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ThisWorkbook" defaultThemeVersion="166925"/>
  <mc:AlternateContent xmlns:mc="http://schemas.openxmlformats.org/markup-compatibility/2006">
    <mc:Choice Requires="x15">
      <x15ac:absPath xmlns:x15ac="http://schemas.microsoft.com/office/spreadsheetml/2010/11/ac" url="C:\Users\Caleb\OneDrive\Documents\robotics\2017\excel stat books\"/>
    </mc:Choice>
  </mc:AlternateContent>
  <bookViews>
    <workbookView xWindow="0" yWindow="0" windowWidth="19170" windowHeight="6150"/>
  </bookViews>
  <sheets>
    <sheet name="raw data" sheetId="2" r:id="rId1"/>
    <sheet name="regional summary" sheetId="3" r:id="rId2"/>
    <sheet name="formulas" sheetId="4" state="hidden" r:id="rId3"/>
    <sheet name="condensed summary" sheetId="8" r:id="rId4"/>
  </sheets>
  <definedNames>
    <definedName name="_xlnm._FilterDatabase" localSheetId="3" hidden="1">'condensed summary'!$A$2:$N$2</definedName>
    <definedName name="_xlnm._FilterDatabase" localSheetId="2" hidden="1">formulas!$A$2:$Q$2</definedName>
  </definedNames>
  <calcPr calcId="171027"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7" i="4" l="1"/>
  <c r="C15" i="4"/>
  <c r="C42" i="4"/>
  <c r="C39" i="4"/>
  <c r="C33" i="4"/>
  <c r="C24" i="4"/>
  <c r="C6" i="4"/>
  <c r="C7" i="4"/>
  <c r="C36" i="4"/>
  <c r="C45" i="4"/>
  <c r="C5" i="4"/>
  <c r="C62" i="4"/>
  <c r="C52" i="4"/>
  <c r="C35" i="4"/>
  <c r="C27" i="4"/>
  <c r="C25" i="4"/>
  <c r="C12" i="4"/>
  <c r="C29" i="4"/>
  <c r="C32" i="4"/>
  <c r="C4" i="4"/>
  <c r="C50" i="4"/>
  <c r="C40" i="4"/>
  <c r="C20" i="4"/>
  <c r="C47" i="4"/>
  <c r="C30" i="4"/>
  <c r="C11" i="4"/>
  <c r="C23" i="4"/>
  <c r="C66" i="4"/>
  <c r="C64" i="4"/>
  <c r="C59" i="4"/>
  <c r="C68" i="4"/>
  <c r="C49" i="4"/>
  <c r="C44" i="4"/>
  <c r="C21" i="4"/>
  <c r="C55" i="4"/>
  <c r="C8" i="4"/>
  <c r="C69" i="4"/>
  <c r="C70" i="4"/>
  <c r="C41" i="4"/>
  <c r="C38" i="4"/>
  <c r="C58" i="4"/>
  <c r="C63" i="4"/>
  <c r="C14" i="4"/>
  <c r="C60" i="4"/>
  <c r="C48" i="4"/>
  <c r="C71" i="4"/>
  <c r="C10" i="4"/>
  <c r="C72" i="4"/>
  <c r="C43" i="4"/>
  <c r="C13" i="4"/>
  <c r="C18" i="4"/>
  <c r="C73" i="4"/>
  <c r="C74" i="4"/>
  <c r="C19" i="4"/>
  <c r="C51" i="4"/>
  <c r="C9" i="4"/>
  <c r="C22" i="4"/>
  <c r="C75" i="4"/>
  <c r="C16" i="4"/>
  <c r="C61" i="4"/>
  <c r="C26" i="4"/>
  <c r="C37" i="4"/>
  <c r="C76" i="4"/>
  <c r="C46" i="4"/>
  <c r="C77" i="4"/>
  <c r="C56" i="4"/>
  <c r="C17" i="4"/>
  <c r="C78" i="4"/>
  <c r="C79" i="4"/>
  <c r="C53" i="4"/>
  <c r="C80" i="4"/>
  <c r="C57" i="4"/>
  <c r="C81" i="4"/>
  <c r="C54" i="4"/>
  <c r="C31" i="4"/>
  <c r="C82" i="4"/>
  <c r="C83" i="4"/>
  <c r="C84" i="4"/>
  <c r="C85" i="4"/>
  <c r="C86" i="4"/>
  <c r="C87" i="4"/>
  <c r="C65" i="4"/>
  <c r="C88" i="4"/>
  <c r="C89" i="4"/>
  <c r="C34" i="4"/>
  <c r="C90" i="4"/>
  <c r="C91" i="4"/>
  <c r="C92" i="4"/>
  <c r="C28" i="4"/>
  <c r="C93" i="4"/>
  <c r="C94" i="4"/>
  <c r="C95" i="4"/>
  <c r="C3" i="4"/>
  <c r="E67" i="4"/>
  <c r="E15" i="4"/>
  <c r="E42" i="4"/>
  <c r="E39" i="4"/>
  <c r="E33" i="4"/>
  <c r="E24" i="4"/>
  <c r="E6" i="4"/>
  <c r="E7" i="4"/>
  <c r="E36" i="4"/>
  <c r="E45" i="4"/>
  <c r="E5" i="4"/>
  <c r="E62" i="4"/>
  <c r="E52" i="4"/>
  <c r="E35" i="4"/>
  <c r="E27" i="4"/>
  <c r="E25" i="4"/>
  <c r="E12" i="4"/>
  <c r="E29" i="4"/>
  <c r="E32" i="4"/>
  <c r="E4" i="4"/>
  <c r="E50" i="4"/>
  <c r="E40" i="4"/>
  <c r="E20" i="4"/>
  <c r="E47" i="4"/>
  <c r="E30" i="4"/>
  <c r="E11" i="4"/>
  <c r="E23" i="4"/>
  <c r="E66" i="4"/>
  <c r="E64" i="4"/>
  <c r="E59" i="4"/>
  <c r="E68" i="4"/>
  <c r="E49" i="4"/>
  <c r="E44" i="4"/>
  <c r="E21" i="4"/>
  <c r="E55" i="4"/>
  <c r="E8" i="4"/>
  <c r="E69" i="4"/>
  <c r="E70" i="4"/>
  <c r="E41" i="4"/>
  <c r="E38" i="4"/>
  <c r="E58" i="4"/>
  <c r="E63" i="4"/>
  <c r="E14" i="4"/>
  <c r="E60" i="4"/>
  <c r="E48" i="4"/>
  <c r="E71" i="4"/>
  <c r="E10" i="4"/>
  <c r="E72" i="4"/>
  <c r="E43" i="4"/>
  <c r="E13" i="4"/>
  <c r="E18" i="4"/>
  <c r="E73" i="4"/>
  <c r="E74" i="4"/>
  <c r="E19" i="4"/>
  <c r="E51" i="4"/>
  <c r="E9" i="4"/>
  <c r="E22" i="4"/>
  <c r="E75" i="4"/>
  <c r="E16" i="4"/>
  <c r="E61" i="4"/>
  <c r="E26" i="4"/>
  <c r="E37" i="4"/>
  <c r="E76" i="4"/>
  <c r="E46" i="4"/>
  <c r="E77" i="4"/>
  <c r="E56" i="4"/>
  <c r="E17" i="4"/>
  <c r="E78" i="4"/>
  <c r="E79" i="4"/>
  <c r="E53" i="4"/>
  <c r="E80" i="4"/>
  <c r="E57" i="4"/>
  <c r="E81" i="4"/>
  <c r="E54" i="4"/>
  <c r="E31" i="4"/>
  <c r="E82" i="4"/>
  <c r="E83" i="4"/>
  <c r="E84" i="4"/>
  <c r="E85" i="4"/>
  <c r="E86" i="4"/>
  <c r="E87" i="4"/>
  <c r="E65" i="4"/>
  <c r="E88" i="4"/>
  <c r="E89" i="4"/>
  <c r="E34" i="4"/>
  <c r="E90" i="4"/>
  <c r="E91" i="4"/>
  <c r="E92" i="4"/>
  <c r="E28" i="4"/>
  <c r="E93" i="4"/>
  <c r="E94" i="4"/>
  <c r="E95" i="4"/>
  <c r="E3" i="4"/>
  <c r="H7" i="4"/>
  <c r="G7" i="4" s="1"/>
  <c r="H36" i="4"/>
  <c r="G36" i="4" s="1"/>
  <c r="H45" i="4"/>
  <c r="G45" i="4" s="1"/>
  <c r="H5" i="4"/>
  <c r="G5" i="4" s="1"/>
  <c r="H62" i="4"/>
  <c r="G62" i="4" s="1"/>
  <c r="H52" i="4"/>
  <c r="G52" i="4" s="1"/>
  <c r="H35" i="4"/>
  <c r="G35" i="4" s="1"/>
  <c r="H27" i="4"/>
  <c r="G27" i="4" s="1"/>
  <c r="H25" i="4"/>
  <c r="G25" i="4" s="1"/>
  <c r="H12" i="4"/>
  <c r="G12" i="4" s="1"/>
  <c r="H29" i="4"/>
  <c r="G29" i="4" s="1"/>
  <c r="H32" i="4"/>
  <c r="G32" i="4" s="1"/>
  <c r="H4" i="4"/>
  <c r="G4" i="4" s="1"/>
  <c r="H50" i="4"/>
  <c r="G50" i="4" s="1"/>
  <c r="H40" i="4"/>
  <c r="G40" i="4" s="1"/>
  <c r="H20" i="4"/>
  <c r="G20" i="4" s="1"/>
  <c r="H47" i="4"/>
  <c r="G47" i="4" s="1"/>
  <c r="H30" i="4"/>
  <c r="G30" i="4" s="1"/>
  <c r="H11" i="4"/>
  <c r="G11" i="4" s="1"/>
  <c r="H23" i="4"/>
  <c r="G23" i="4" s="1"/>
  <c r="H66" i="4"/>
  <c r="G66" i="4" s="1"/>
  <c r="H64" i="4"/>
  <c r="G64" i="4" s="1"/>
  <c r="H59" i="4"/>
  <c r="G59" i="4" s="1"/>
  <c r="H68" i="4"/>
  <c r="G68" i="4" s="1"/>
  <c r="H49" i="4"/>
  <c r="G49" i="4" s="1"/>
  <c r="H44" i="4"/>
  <c r="G44" i="4" s="1"/>
  <c r="H21" i="4"/>
  <c r="G21" i="4" s="1"/>
  <c r="H55" i="4"/>
  <c r="G55" i="4" s="1"/>
  <c r="H8" i="4"/>
  <c r="G8" i="4" s="1"/>
  <c r="H69" i="4"/>
  <c r="G69" i="4" s="1"/>
  <c r="H70" i="4"/>
  <c r="G70" i="4" s="1"/>
  <c r="H41" i="4"/>
  <c r="G41" i="4" s="1"/>
  <c r="H38" i="4"/>
  <c r="G38" i="4" s="1"/>
  <c r="H58" i="4"/>
  <c r="G58" i="4" s="1"/>
  <c r="H63" i="4"/>
  <c r="G63" i="4" s="1"/>
  <c r="H14" i="4"/>
  <c r="G14" i="4" s="1"/>
  <c r="H60" i="4"/>
  <c r="G60" i="4" s="1"/>
  <c r="H48" i="4"/>
  <c r="G48" i="4" s="1"/>
  <c r="H71" i="4"/>
  <c r="G71" i="4" s="1"/>
  <c r="H10" i="4"/>
  <c r="G10" i="4" s="1"/>
  <c r="H72" i="4"/>
  <c r="G72" i="4" s="1"/>
  <c r="H43" i="4"/>
  <c r="G43" i="4" s="1"/>
  <c r="H13" i="4"/>
  <c r="G13" i="4" s="1"/>
  <c r="H18" i="4"/>
  <c r="G18" i="4" s="1"/>
  <c r="H73" i="4"/>
  <c r="G73" i="4" s="1"/>
  <c r="H74" i="4"/>
  <c r="G74" i="4" s="1"/>
  <c r="H19" i="4"/>
  <c r="G19" i="4" s="1"/>
  <c r="H51" i="4"/>
  <c r="G51" i="4" s="1"/>
  <c r="H9" i="4"/>
  <c r="G9" i="4" s="1"/>
  <c r="H22" i="4"/>
  <c r="G22" i="4" s="1"/>
  <c r="H75" i="4"/>
  <c r="G75" i="4" s="1"/>
  <c r="H16" i="4"/>
  <c r="G16" i="4" s="1"/>
  <c r="H61" i="4"/>
  <c r="G61" i="4" s="1"/>
  <c r="H26" i="4"/>
  <c r="G26" i="4" s="1"/>
  <c r="H37" i="4"/>
  <c r="G37" i="4" s="1"/>
  <c r="H76" i="4"/>
  <c r="G76" i="4" s="1"/>
  <c r="H46" i="4"/>
  <c r="G46" i="4" s="1"/>
  <c r="H77" i="4"/>
  <c r="G77" i="4" s="1"/>
  <c r="H56" i="4"/>
  <c r="G56" i="4" s="1"/>
  <c r="H17" i="4"/>
  <c r="G17" i="4" s="1"/>
  <c r="H78" i="4"/>
  <c r="G78" i="4" s="1"/>
  <c r="H79" i="4"/>
  <c r="G79" i="4" s="1"/>
  <c r="H53" i="4"/>
  <c r="G53" i="4" s="1"/>
  <c r="H80" i="4"/>
  <c r="G80" i="4" s="1"/>
  <c r="H57" i="4"/>
  <c r="G57" i="4" s="1"/>
  <c r="H81" i="4"/>
  <c r="G81" i="4" s="1"/>
  <c r="H54" i="4"/>
  <c r="G54" i="4" s="1"/>
  <c r="H31" i="4"/>
  <c r="G31" i="4" s="1"/>
  <c r="H82" i="4"/>
  <c r="G82" i="4" s="1"/>
  <c r="H83" i="4"/>
  <c r="G83" i="4" s="1"/>
  <c r="H84" i="4"/>
  <c r="G84" i="4" s="1"/>
  <c r="H85" i="4"/>
  <c r="G85" i="4" s="1"/>
  <c r="H86" i="4"/>
  <c r="G86" i="4" s="1"/>
  <c r="H87" i="4"/>
  <c r="G87" i="4" s="1"/>
  <c r="H65" i="4"/>
  <c r="G65" i="4" s="1"/>
  <c r="H88" i="4"/>
  <c r="G88" i="4" s="1"/>
  <c r="H89" i="4"/>
  <c r="G89" i="4" s="1"/>
  <c r="H34" i="4"/>
  <c r="G34" i="4" s="1"/>
  <c r="H90" i="4"/>
  <c r="G90" i="4" s="1"/>
  <c r="H91" i="4"/>
  <c r="G91" i="4" s="1"/>
  <c r="H92" i="4"/>
  <c r="G92" i="4" s="1"/>
  <c r="H28" i="4"/>
  <c r="G28" i="4" s="1"/>
  <c r="H93" i="4"/>
  <c r="G93" i="4" s="1"/>
  <c r="H94" i="4"/>
  <c r="G94" i="4" s="1"/>
  <c r="H95" i="4"/>
  <c r="G95" i="4" s="1"/>
  <c r="H6" i="4"/>
  <c r="G6" i="4" s="1"/>
  <c r="H24" i="4"/>
  <c r="G24" i="4" s="1"/>
  <c r="H33" i="4"/>
  <c r="G33" i="4" s="1"/>
  <c r="H39" i="4"/>
  <c r="G39" i="4" s="1"/>
  <c r="H42" i="4"/>
  <c r="G42" i="4" s="1"/>
  <c r="H15" i="4"/>
  <c r="G15" i="4" s="1"/>
  <c r="H67" i="4"/>
  <c r="G67" i="4" s="1"/>
  <c r="H3" i="4"/>
  <c r="G3" i="4" s="1"/>
  <c r="D94" i="4"/>
  <c r="F94" i="4" s="1"/>
  <c r="J94" i="4"/>
  <c r="K94" i="4"/>
  <c r="L94" i="4"/>
  <c r="D95" i="4"/>
  <c r="F95" i="4" s="1"/>
  <c r="J95" i="4"/>
  <c r="K95" i="4"/>
  <c r="L95" i="4"/>
  <c r="J67" i="4"/>
  <c r="K67" i="4"/>
  <c r="L67" i="4"/>
  <c r="J15" i="4"/>
  <c r="K15" i="4"/>
  <c r="L15" i="4"/>
  <c r="J42" i="4"/>
  <c r="K42" i="4"/>
  <c r="L42" i="4"/>
  <c r="J39" i="4"/>
  <c r="K39" i="4"/>
  <c r="L39" i="4"/>
  <c r="J33" i="4"/>
  <c r="K33" i="4"/>
  <c r="L33" i="4"/>
  <c r="J24" i="4"/>
  <c r="K24" i="4"/>
  <c r="L24" i="4"/>
  <c r="J6" i="4"/>
  <c r="K6" i="4"/>
  <c r="L6" i="4"/>
  <c r="J7" i="4"/>
  <c r="K7" i="4"/>
  <c r="L7" i="4"/>
  <c r="J36" i="4"/>
  <c r="K36" i="4"/>
  <c r="L36" i="4"/>
  <c r="J45" i="4"/>
  <c r="K45" i="4"/>
  <c r="L45" i="4"/>
  <c r="J5" i="4"/>
  <c r="K5" i="4"/>
  <c r="L5" i="4"/>
  <c r="J62" i="4"/>
  <c r="K62" i="4"/>
  <c r="L62" i="4"/>
  <c r="J52" i="4"/>
  <c r="K52" i="4"/>
  <c r="L52" i="4"/>
  <c r="J35" i="4"/>
  <c r="K35" i="4"/>
  <c r="L35" i="4"/>
  <c r="J27" i="4"/>
  <c r="K27" i="4"/>
  <c r="L27" i="4"/>
  <c r="J25" i="4"/>
  <c r="K25" i="4"/>
  <c r="L25" i="4"/>
  <c r="J12" i="4"/>
  <c r="K12" i="4"/>
  <c r="L12" i="4"/>
  <c r="J29" i="4"/>
  <c r="K29" i="4"/>
  <c r="L29" i="4"/>
  <c r="J32" i="4"/>
  <c r="K32" i="4"/>
  <c r="L32" i="4"/>
  <c r="J4" i="4"/>
  <c r="K4" i="4"/>
  <c r="L4" i="4"/>
  <c r="J50" i="4"/>
  <c r="K50" i="4"/>
  <c r="L50" i="4"/>
  <c r="J40" i="4"/>
  <c r="K40" i="4"/>
  <c r="L40" i="4"/>
  <c r="J20" i="4"/>
  <c r="K20" i="4"/>
  <c r="L20" i="4"/>
  <c r="J47" i="4"/>
  <c r="K47" i="4"/>
  <c r="L47" i="4"/>
  <c r="J30" i="4"/>
  <c r="K30" i="4"/>
  <c r="L30" i="4"/>
  <c r="J11" i="4"/>
  <c r="K11" i="4"/>
  <c r="L11" i="4"/>
  <c r="J23" i="4"/>
  <c r="K23" i="4"/>
  <c r="L23" i="4"/>
  <c r="J66" i="4"/>
  <c r="K66" i="4"/>
  <c r="L66" i="4"/>
  <c r="J64" i="4"/>
  <c r="K64" i="4"/>
  <c r="L64" i="4"/>
  <c r="J59" i="4"/>
  <c r="K59" i="4"/>
  <c r="L59" i="4"/>
  <c r="J68" i="4"/>
  <c r="K68" i="4"/>
  <c r="L68" i="4"/>
  <c r="J49" i="4"/>
  <c r="K49" i="4"/>
  <c r="L49" i="4"/>
  <c r="J44" i="4"/>
  <c r="K44" i="4"/>
  <c r="L44" i="4"/>
  <c r="J21" i="4"/>
  <c r="K21" i="4"/>
  <c r="L21" i="4"/>
  <c r="J55" i="4"/>
  <c r="K55" i="4"/>
  <c r="L55" i="4"/>
  <c r="J8" i="4"/>
  <c r="K8" i="4"/>
  <c r="L8" i="4"/>
  <c r="J69" i="4"/>
  <c r="K69" i="4"/>
  <c r="L69" i="4"/>
  <c r="J70" i="4"/>
  <c r="K70" i="4"/>
  <c r="L70" i="4"/>
  <c r="J41" i="4"/>
  <c r="K41" i="4"/>
  <c r="L41" i="4"/>
  <c r="J38" i="4"/>
  <c r="K38" i="4"/>
  <c r="L38" i="4"/>
  <c r="J58" i="4"/>
  <c r="K58" i="4"/>
  <c r="L58" i="4"/>
  <c r="J63" i="4"/>
  <c r="K63" i="4"/>
  <c r="L63" i="4"/>
  <c r="J14" i="4"/>
  <c r="K14" i="4"/>
  <c r="L14" i="4"/>
  <c r="J60" i="4"/>
  <c r="K60" i="4"/>
  <c r="L60" i="4"/>
  <c r="J48" i="4"/>
  <c r="K48" i="4"/>
  <c r="L48" i="4"/>
  <c r="J71" i="4"/>
  <c r="K71" i="4"/>
  <c r="L71" i="4"/>
  <c r="J10" i="4"/>
  <c r="K10" i="4"/>
  <c r="L10" i="4"/>
  <c r="J72" i="4"/>
  <c r="K72" i="4"/>
  <c r="L72" i="4"/>
  <c r="J43" i="4"/>
  <c r="K43" i="4"/>
  <c r="L43" i="4"/>
  <c r="J13" i="4"/>
  <c r="K13" i="4"/>
  <c r="L13" i="4"/>
  <c r="J18" i="4"/>
  <c r="K18" i="4"/>
  <c r="L18" i="4"/>
  <c r="J73" i="4"/>
  <c r="K73" i="4"/>
  <c r="L73" i="4"/>
  <c r="J74" i="4"/>
  <c r="K74" i="4"/>
  <c r="L74" i="4"/>
  <c r="J19" i="4"/>
  <c r="K19" i="4"/>
  <c r="L19" i="4"/>
  <c r="J51" i="4"/>
  <c r="K51" i="4"/>
  <c r="L51" i="4"/>
  <c r="J9" i="4"/>
  <c r="K9" i="4"/>
  <c r="L9" i="4"/>
  <c r="J22" i="4"/>
  <c r="K22" i="4"/>
  <c r="L22" i="4"/>
  <c r="J75" i="4"/>
  <c r="K75" i="4"/>
  <c r="L75" i="4"/>
  <c r="J16" i="4"/>
  <c r="K16" i="4"/>
  <c r="L16" i="4"/>
  <c r="J61" i="4"/>
  <c r="K61" i="4"/>
  <c r="L61" i="4"/>
  <c r="J26" i="4"/>
  <c r="K26" i="4"/>
  <c r="L26" i="4"/>
  <c r="J37" i="4"/>
  <c r="K37" i="4"/>
  <c r="L37" i="4"/>
  <c r="J76" i="4"/>
  <c r="K76" i="4"/>
  <c r="L76" i="4"/>
  <c r="J46" i="4"/>
  <c r="K46" i="4"/>
  <c r="L46" i="4"/>
  <c r="J77" i="4"/>
  <c r="K77" i="4"/>
  <c r="L77" i="4"/>
  <c r="J56" i="4"/>
  <c r="K56" i="4"/>
  <c r="L56" i="4"/>
  <c r="J17" i="4"/>
  <c r="K17" i="4"/>
  <c r="L17" i="4"/>
  <c r="J78" i="4"/>
  <c r="K78" i="4"/>
  <c r="L78" i="4"/>
  <c r="J79" i="4"/>
  <c r="K79" i="4"/>
  <c r="L79" i="4"/>
  <c r="J53" i="4"/>
  <c r="K53" i="4"/>
  <c r="L53" i="4"/>
  <c r="J80" i="4"/>
  <c r="K80" i="4"/>
  <c r="L80" i="4"/>
  <c r="J57" i="4"/>
  <c r="K57" i="4"/>
  <c r="L57" i="4"/>
  <c r="J81" i="4"/>
  <c r="K81" i="4"/>
  <c r="L81" i="4"/>
  <c r="J54" i="4"/>
  <c r="K54" i="4"/>
  <c r="L54" i="4"/>
  <c r="J31" i="4"/>
  <c r="K31" i="4"/>
  <c r="L31" i="4"/>
  <c r="J82" i="4"/>
  <c r="K82" i="4"/>
  <c r="L82" i="4"/>
  <c r="J83" i="4"/>
  <c r="K83" i="4"/>
  <c r="L83" i="4"/>
  <c r="J84" i="4"/>
  <c r="K84" i="4"/>
  <c r="L84" i="4"/>
  <c r="J85" i="4"/>
  <c r="K85" i="4"/>
  <c r="L85" i="4"/>
  <c r="J86" i="4"/>
  <c r="K86" i="4"/>
  <c r="L86" i="4"/>
  <c r="J87" i="4"/>
  <c r="K87" i="4"/>
  <c r="L87" i="4"/>
  <c r="J65" i="4"/>
  <c r="K65" i="4"/>
  <c r="L65" i="4"/>
  <c r="J88" i="4"/>
  <c r="K88" i="4"/>
  <c r="L88" i="4"/>
  <c r="J89" i="4"/>
  <c r="K89" i="4"/>
  <c r="L89" i="4"/>
  <c r="J34" i="4"/>
  <c r="K34" i="4"/>
  <c r="L34" i="4"/>
  <c r="J90" i="4"/>
  <c r="K90" i="4"/>
  <c r="L90" i="4"/>
  <c r="J91" i="4"/>
  <c r="K91" i="4"/>
  <c r="L91" i="4"/>
  <c r="J92" i="4"/>
  <c r="K92" i="4"/>
  <c r="L92" i="4"/>
  <c r="J28" i="4"/>
  <c r="K28" i="4"/>
  <c r="L28" i="4"/>
  <c r="J93" i="4"/>
  <c r="K93" i="4"/>
  <c r="L93" i="4"/>
  <c r="K3" i="4"/>
  <c r="L3" i="4"/>
  <c r="J3" i="4"/>
  <c r="D75" i="4"/>
  <c r="F75" i="4" s="1"/>
  <c r="D29" i="4"/>
  <c r="F29" i="4" s="1"/>
  <c r="D11" i="4"/>
  <c r="F11" i="4" s="1"/>
  <c r="D3" i="4"/>
  <c r="F3" i="4" s="1"/>
  <c r="D27" i="4"/>
  <c r="F27" i="4" s="1"/>
  <c r="D58" i="4"/>
  <c r="F58" i="4" s="1"/>
  <c r="D35" i="4"/>
  <c r="F35" i="4" s="1"/>
  <c r="D37" i="4"/>
  <c r="F37" i="4" s="1"/>
  <c r="D31" i="4"/>
  <c r="F31" i="4" s="1"/>
  <c r="D93" i="4"/>
  <c r="F93" i="4" s="1"/>
  <c r="D18" i="4"/>
  <c r="F18" i="4" s="1"/>
  <c r="D82" i="4"/>
  <c r="F82" i="4" s="1"/>
  <c r="D66" i="4"/>
  <c r="F66" i="4" s="1"/>
  <c r="D45" i="4"/>
  <c r="F45" i="4" s="1"/>
  <c r="D9" i="4"/>
  <c r="F9" i="4" s="1"/>
  <c r="D50" i="4"/>
  <c r="F50" i="4" s="1"/>
  <c r="D36" i="4"/>
  <c r="F36" i="4" s="1"/>
  <c r="D61" i="4"/>
  <c r="F61" i="4" s="1"/>
  <c r="D33" i="4"/>
  <c r="F33" i="4" s="1"/>
  <c r="D39" i="4"/>
  <c r="F39" i="4" s="1"/>
  <c r="D68" i="4"/>
  <c r="F68" i="4" s="1"/>
  <c r="D67" i="4"/>
  <c r="F67" i="4" s="1"/>
  <c r="D60" i="4"/>
  <c r="F60" i="4" s="1"/>
  <c r="D88" i="4"/>
  <c r="F88" i="4" s="1"/>
  <c r="D12" i="4"/>
  <c r="F12" i="4" s="1"/>
  <c r="D47" i="4"/>
  <c r="F47" i="4" s="1"/>
  <c r="D62" i="4"/>
  <c r="F62" i="4" s="1"/>
  <c r="D26" i="4"/>
  <c r="F26" i="4" s="1"/>
  <c r="D38" i="4"/>
  <c r="F38" i="4" s="1"/>
  <c r="D76" i="4"/>
  <c r="F76" i="4" s="1"/>
  <c r="D49" i="4"/>
  <c r="F49" i="4" s="1"/>
  <c r="D6" i="4"/>
  <c r="F6" i="4" s="1"/>
  <c r="D13" i="4"/>
  <c r="F13" i="4" s="1"/>
  <c r="D52" i="4"/>
  <c r="F52" i="4" s="1"/>
  <c r="D20" i="4"/>
  <c r="F20" i="4" s="1"/>
  <c r="D64" i="4"/>
  <c r="F64" i="4" s="1"/>
  <c r="D59" i="4"/>
  <c r="F59" i="4" s="1"/>
  <c r="D17" i="4"/>
  <c r="F17" i="4" s="1"/>
  <c r="D81" i="4"/>
  <c r="F81" i="4" s="1"/>
  <c r="D30" i="4"/>
  <c r="F30" i="4" s="1"/>
  <c r="D42" i="4"/>
  <c r="F42" i="4" s="1"/>
  <c r="D63" i="4"/>
  <c r="F63" i="4" s="1"/>
  <c r="D43" i="4"/>
  <c r="F43" i="4" s="1"/>
  <c r="D8" i="4"/>
  <c r="F8" i="4" s="1"/>
  <c r="D23" i="4"/>
  <c r="F23" i="4" s="1"/>
  <c r="D80" i="4"/>
  <c r="F80" i="4" s="1"/>
  <c r="D48" i="4"/>
  <c r="F48" i="4" s="1"/>
  <c r="D78" i="4"/>
  <c r="F78" i="4" s="1"/>
  <c r="D14" i="4"/>
  <c r="F14" i="4" s="1"/>
  <c r="D77" i="4"/>
  <c r="F77" i="4" s="1"/>
  <c r="D22" i="4"/>
  <c r="F22" i="4" s="1"/>
  <c r="D24" i="4"/>
  <c r="F24" i="4" s="1"/>
  <c r="D15" i="4"/>
  <c r="F15" i="4" s="1"/>
  <c r="D25" i="4"/>
  <c r="F25" i="4" s="1"/>
  <c r="D32" i="4"/>
  <c r="F32" i="4" s="1"/>
  <c r="D7" i="4"/>
  <c r="F7" i="4" s="1"/>
  <c r="D40" i="4"/>
  <c r="F40" i="4" s="1"/>
  <c r="D41" i="4"/>
  <c r="F41" i="4" s="1"/>
  <c r="D5" i="4"/>
  <c r="F5" i="4" s="1"/>
  <c r="D4" i="4"/>
  <c r="F4" i="4" s="1"/>
  <c r="D44" i="4"/>
  <c r="F44" i="4" s="1"/>
  <c r="D55" i="4"/>
  <c r="F55" i="4" s="1"/>
  <c r="D69" i="4"/>
  <c r="F69" i="4" s="1"/>
  <c r="D70" i="4"/>
  <c r="F70" i="4" s="1"/>
  <c r="D71" i="4"/>
  <c r="F71" i="4" s="1"/>
  <c r="D10" i="4"/>
  <c r="F10" i="4" s="1"/>
  <c r="D72" i="4"/>
  <c r="F72" i="4" s="1"/>
  <c r="D73" i="4"/>
  <c r="F73" i="4" s="1"/>
  <c r="D74" i="4"/>
  <c r="F74" i="4" s="1"/>
  <c r="D19" i="4"/>
  <c r="F19" i="4" s="1"/>
  <c r="D51" i="4"/>
  <c r="F51" i="4" s="1"/>
  <c r="D16" i="4"/>
  <c r="F16" i="4" s="1"/>
  <c r="D46" i="4"/>
  <c r="F46" i="4" s="1"/>
  <c r="D56" i="4"/>
  <c r="F56" i="4" s="1"/>
  <c r="D79" i="4"/>
  <c r="F79" i="4" s="1"/>
  <c r="D53" i="4"/>
  <c r="F53" i="4" s="1"/>
  <c r="D57" i="4"/>
  <c r="F57" i="4" s="1"/>
  <c r="D54" i="4"/>
  <c r="F54" i="4" s="1"/>
  <c r="D83" i="4"/>
  <c r="F83" i="4" s="1"/>
  <c r="D84" i="4"/>
  <c r="F84" i="4" s="1"/>
  <c r="D85" i="4"/>
  <c r="F85" i="4" s="1"/>
  <c r="D86" i="4"/>
  <c r="F86" i="4" s="1"/>
  <c r="D87" i="4"/>
  <c r="F87" i="4" s="1"/>
  <c r="D65" i="4"/>
  <c r="F65" i="4" s="1"/>
  <c r="D89" i="4"/>
  <c r="F89" i="4" s="1"/>
  <c r="D34" i="4"/>
  <c r="F34" i="4" s="1"/>
  <c r="D90" i="4"/>
  <c r="F90" i="4" s="1"/>
  <c r="D91" i="4"/>
  <c r="F91" i="4" s="1"/>
  <c r="D92" i="4"/>
  <c r="F92" i="4" s="1"/>
  <c r="D28" i="4"/>
  <c r="F28" i="4" s="1"/>
  <c r="D21" i="4"/>
  <c r="F21" i="4" s="1"/>
  <c r="N20" i="4" l="1"/>
  <c r="N6" i="4"/>
  <c r="M55" i="4"/>
  <c r="M23" i="4"/>
  <c r="Q28" i="4"/>
  <c r="P28" i="4" s="1"/>
  <c r="Q34" i="4"/>
  <c r="P34" i="4" s="1"/>
  <c r="Q87" i="4"/>
  <c r="P87" i="4" s="1"/>
  <c r="Q83" i="4"/>
  <c r="P83" i="4" s="1"/>
  <c r="Q81" i="4"/>
  <c r="P81" i="4" s="1"/>
  <c r="Q79" i="4"/>
  <c r="P79" i="4" s="1"/>
  <c r="Q77" i="4"/>
  <c r="P77" i="4" s="1"/>
  <c r="Q26" i="4"/>
  <c r="P26" i="4" s="1"/>
  <c r="Q22" i="4"/>
  <c r="P22" i="4" s="1"/>
  <c r="M9" i="4"/>
  <c r="M74" i="4"/>
  <c r="Q43" i="4"/>
  <c r="P43" i="4" s="1"/>
  <c r="N71" i="4"/>
  <c r="M48" i="4"/>
  <c r="Q58" i="4"/>
  <c r="P58" i="4" s="1"/>
  <c r="N70" i="4"/>
  <c r="Q69" i="4"/>
  <c r="P69" i="4" s="1"/>
  <c r="Q44" i="4"/>
  <c r="P44" i="4" s="1"/>
  <c r="Q64" i="4"/>
  <c r="P64" i="4" s="1"/>
  <c r="Q30" i="4"/>
  <c r="P30" i="4" s="1"/>
  <c r="N40" i="4"/>
  <c r="M50" i="4"/>
  <c r="Q12" i="4"/>
  <c r="P12" i="4" s="1"/>
  <c r="Q36" i="4"/>
  <c r="P36" i="4" s="1"/>
  <c r="Q33" i="4"/>
  <c r="P33" i="4" s="1"/>
  <c r="Q67" i="4"/>
  <c r="P67" i="4" s="1"/>
  <c r="M6" i="4"/>
  <c r="O6" i="4" s="1"/>
  <c r="M95" i="4"/>
  <c r="Q91" i="4"/>
  <c r="P91" i="4" s="1"/>
  <c r="Q88" i="4"/>
  <c r="P88" i="4" s="1"/>
  <c r="Q85" i="4"/>
  <c r="P85" i="4" s="1"/>
  <c r="Q31" i="4"/>
  <c r="P31" i="4" s="1"/>
  <c r="Q80" i="4"/>
  <c r="P80" i="4" s="1"/>
  <c r="Q17" i="4"/>
  <c r="P17" i="4" s="1"/>
  <c r="Q76" i="4"/>
  <c r="P76" i="4" s="1"/>
  <c r="Q51" i="4"/>
  <c r="P51" i="4" s="1"/>
  <c r="Q10" i="4"/>
  <c r="P10" i="4" s="1"/>
  <c r="Q14" i="4"/>
  <c r="P14" i="4" s="1"/>
  <c r="Q41" i="4"/>
  <c r="P41" i="4" s="1"/>
  <c r="Q68" i="4"/>
  <c r="P68" i="4" s="1"/>
  <c r="Q20" i="4"/>
  <c r="P20" i="4" s="1"/>
  <c r="Q32" i="4"/>
  <c r="P32" i="4" s="1"/>
  <c r="Q27" i="4"/>
  <c r="P27" i="4" s="1"/>
  <c r="M24" i="4"/>
  <c r="N94" i="4"/>
  <c r="M3" i="4"/>
  <c r="N74" i="4"/>
  <c r="O74" i="4" s="1"/>
  <c r="N58" i="4"/>
  <c r="N41" i="4"/>
  <c r="N69" i="4"/>
  <c r="N44" i="4"/>
  <c r="N68" i="4"/>
  <c r="N52" i="4"/>
  <c r="N33" i="4"/>
  <c r="Q92" i="4"/>
  <c r="P92" i="4" s="1"/>
  <c r="Q89" i="4"/>
  <c r="P89" i="4" s="1"/>
  <c r="Q86" i="4"/>
  <c r="P86" i="4" s="1"/>
  <c r="Q82" i="4"/>
  <c r="P82" i="4" s="1"/>
  <c r="Q57" i="4"/>
  <c r="P57" i="4" s="1"/>
  <c r="Q78" i="4"/>
  <c r="P78" i="4" s="1"/>
  <c r="Q46" i="4"/>
  <c r="P46" i="4" s="1"/>
  <c r="Q61" i="4"/>
  <c r="P61" i="4" s="1"/>
  <c r="Q9" i="4"/>
  <c r="P9" i="4" s="1"/>
  <c r="Q73" i="4"/>
  <c r="P73" i="4" s="1"/>
  <c r="Q72" i="4"/>
  <c r="P72" i="4" s="1"/>
  <c r="Q60" i="4"/>
  <c r="P60" i="4" s="1"/>
  <c r="Q38" i="4"/>
  <c r="P38" i="4" s="1"/>
  <c r="M8" i="4"/>
  <c r="Q49" i="4"/>
  <c r="P49" i="4" s="1"/>
  <c r="M66" i="4"/>
  <c r="Q47" i="4"/>
  <c r="P47" i="4" s="1"/>
  <c r="Q4" i="4"/>
  <c r="P4" i="4" s="1"/>
  <c r="Q25" i="4"/>
  <c r="P25" i="4" s="1"/>
  <c r="Q62" i="4"/>
  <c r="P62" i="4" s="1"/>
  <c r="Q7" i="4"/>
  <c r="P7" i="4" s="1"/>
  <c r="Q39" i="4"/>
  <c r="P39" i="4" s="1"/>
  <c r="Q94" i="4"/>
  <c r="P94" i="4" s="1"/>
  <c r="Q93" i="4"/>
  <c r="P93" i="4" s="1"/>
  <c r="Q90" i="4"/>
  <c r="P90" i="4" s="1"/>
  <c r="Q65" i="4"/>
  <c r="P65" i="4" s="1"/>
  <c r="Q84" i="4"/>
  <c r="P84" i="4" s="1"/>
  <c r="Q54" i="4"/>
  <c r="P54" i="4" s="1"/>
  <c r="Q53" i="4"/>
  <c r="P53" i="4" s="1"/>
  <c r="Q56" i="4"/>
  <c r="P56" i="4" s="1"/>
  <c r="Q37" i="4"/>
  <c r="P37" i="4" s="1"/>
  <c r="Q75" i="4"/>
  <c r="P75" i="4" s="1"/>
  <c r="Q19" i="4"/>
  <c r="P19" i="4" s="1"/>
  <c r="Q13" i="4"/>
  <c r="P13" i="4" s="1"/>
  <c r="Q71" i="4"/>
  <c r="P71" i="4" s="1"/>
  <c r="Q63" i="4"/>
  <c r="P63" i="4" s="1"/>
  <c r="Q70" i="4"/>
  <c r="P70" i="4" s="1"/>
  <c r="Q21" i="4"/>
  <c r="P21" i="4" s="1"/>
  <c r="Q59" i="4"/>
  <c r="P59" i="4" s="1"/>
  <c r="Q11" i="4"/>
  <c r="P11" i="4" s="1"/>
  <c r="Q40" i="4"/>
  <c r="P40" i="4" s="1"/>
  <c r="Q29" i="4"/>
  <c r="P29" i="4" s="1"/>
  <c r="Q35" i="4"/>
  <c r="P35" i="4" s="1"/>
  <c r="Q45" i="4"/>
  <c r="P45" i="4" s="1"/>
  <c r="Q24" i="4"/>
  <c r="P24" i="4" s="1"/>
  <c r="Q15" i="4"/>
  <c r="P15" i="4" s="1"/>
  <c r="N95" i="4"/>
  <c r="N8" i="4"/>
  <c r="N66" i="4"/>
  <c r="Q5" i="4"/>
  <c r="P5" i="4" s="1"/>
  <c r="N39" i="4"/>
  <c r="Q42" i="4"/>
  <c r="P42" i="4" s="1"/>
  <c r="Q95" i="4"/>
  <c r="P95" i="4" s="1"/>
  <c r="M94" i="4"/>
  <c r="N61" i="4"/>
  <c r="M16" i="4"/>
  <c r="M18" i="4"/>
  <c r="N64" i="4"/>
  <c r="N23" i="4"/>
  <c r="M25" i="4"/>
  <c r="N35" i="4"/>
  <c r="M52" i="4"/>
  <c r="Q3" i="4"/>
  <c r="P3" i="4" s="1"/>
  <c r="Q8" i="4"/>
  <c r="P8" i="4" s="1"/>
  <c r="Q66" i="4"/>
  <c r="P66" i="4" s="1"/>
  <c r="M60" i="4"/>
  <c r="N32" i="4"/>
  <c r="N67" i="4"/>
  <c r="Q16" i="4"/>
  <c r="P16" i="4" s="1"/>
  <c r="Q18" i="4"/>
  <c r="P18" i="4" s="1"/>
  <c r="Q55" i="4"/>
  <c r="P55" i="4" s="1"/>
  <c r="Q23" i="4"/>
  <c r="P23" i="4" s="1"/>
  <c r="Q6" i="4"/>
  <c r="P6" i="4" s="1"/>
  <c r="M45" i="4"/>
  <c r="N16" i="4"/>
  <c r="N22" i="4"/>
  <c r="N18" i="4"/>
  <c r="O18" i="4" s="1"/>
  <c r="N27" i="4"/>
  <c r="N36" i="4"/>
  <c r="Q74" i="4"/>
  <c r="P74" i="4" s="1"/>
  <c r="Q48" i="4"/>
  <c r="P48" i="4" s="1"/>
  <c r="Q50" i="4"/>
  <c r="P50" i="4" s="1"/>
  <c r="Q52" i="4"/>
  <c r="P52" i="4" s="1"/>
  <c r="M90" i="4"/>
  <c r="M65" i="4"/>
  <c r="M84" i="4"/>
  <c r="M54" i="4"/>
  <c r="M53" i="4"/>
  <c r="M56" i="4"/>
  <c r="M37" i="4"/>
  <c r="N3" i="4"/>
  <c r="N91" i="4"/>
  <c r="N88" i="4"/>
  <c r="N85" i="4"/>
  <c r="N31" i="4"/>
  <c r="N80" i="4"/>
  <c r="N17" i="4"/>
  <c r="N76" i="4"/>
  <c r="M61" i="4"/>
  <c r="N51" i="4"/>
  <c r="N73" i="4"/>
  <c r="N14" i="4"/>
  <c r="N59" i="4"/>
  <c r="N30" i="4"/>
  <c r="N4" i="4"/>
  <c r="M32" i="4"/>
  <c r="M29" i="4"/>
  <c r="N5" i="4"/>
  <c r="N24" i="4"/>
  <c r="N15" i="4"/>
  <c r="M92" i="4"/>
  <c r="N19" i="4"/>
  <c r="N43" i="4"/>
  <c r="N10" i="4"/>
  <c r="N48" i="4"/>
  <c r="N60" i="4"/>
  <c r="M14" i="4"/>
  <c r="N55" i="4"/>
  <c r="O55" i="4" s="1"/>
  <c r="M59" i="4"/>
  <c r="O59" i="4" s="1"/>
  <c r="M64" i="4"/>
  <c r="M47" i="4"/>
  <c r="N50" i="4"/>
  <c r="O50" i="4" s="1"/>
  <c r="N12" i="4"/>
  <c r="N62" i="4"/>
  <c r="M5" i="4"/>
  <c r="N7" i="4"/>
  <c r="M15" i="4"/>
  <c r="M67" i="4"/>
  <c r="M58" i="4"/>
  <c r="M93" i="4"/>
  <c r="N28" i="4"/>
  <c r="M63" i="4"/>
  <c r="M44" i="4"/>
  <c r="M43" i="4"/>
  <c r="M22" i="4"/>
  <c r="M21" i="4"/>
  <c r="M75" i="4"/>
  <c r="M13" i="4"/>
  <c r="N92" i="4"/>
  <c r="O92" i="4" s="1"/>
  <c r="N90" i="4"/>
  <c r="O90" i="4" s="1"/>
  <c r="M89" i="4"/>
  <c r="M86" i="4"/>
  <c r="M82" i="4"/>
  <c r="M57" i="4"/>
  <c r="M78" i="4"/>
  <c r="M46" i="4"/>
  <c r="N9" i="4"/>
  <c r="M73" i="4"/>
  <c r="N72" i="4"/>
  <c r="N38" i="4"/>
  <c r="M70" i="4"/>
  <c r="M69" i="4"/>
  <c r="N49" i="4"/>
  <c r="N47" i="4"/>
  <c r="M4" i="4"/>
  <c r="N25" i="4"/>
  <c r="M62" i="4"/>
  <c r="M33" i="4"/>
  <c r="M39" i="4"/>
  <c r="N93" i="4"/>
  <c r="M28" i="4"/>
  <c r="M91" i="4"/>
  <c r="N34" i="4"/>
  <c r="N87" i="4"/>
  <c r="N83" i="4"/>
  <c r="N81" i="4"/>
  <c r="N79" i="4"/>
  <c r="N77" i="4"/>
  <c r="N26" i="4"/>
  <c r="N75" i="4"/>
  <c r="M51" i="4"/>
  <c r="M19" i="4"/>
  <c r="N13" i="4"/>
  <c r="M72" i="4"/>
  <c r="M10" i="4"/>
  <c r="M71" i="4"/>
  <c r="O71" i="4" s="1"/>
  <c r="N63" i="4"/>
  <c r="M38" i="4"/>
  <c r="M41" i="4"/>
  <c r="N21" i="4"/>
  <c r="O21" i="4" s="1"/>
  <c r="M49" i="4"/>
  <c r="O49" i="4" s="1"/>
  <c r="M68" i="4"/>
  <c r="O68" i="4" s="1"/>
  <c r="N11" i="4"/>
  <c r="M20" i="4"/>
  <c r="O20" i="4" s="1"/>
  <c r="M40" i="4"/>
  <c r="O40" i="4" s="1"/>
  <c r="N29" i="4"/>
  <c r="M27" i="4"/>
  <c r="M35" i="4"/>
  <c r="N45" i="4"/>
  <c r="N42" i="4"/>
  <c r="M11" i="4"/>
  <c r="M30" i="4"/>
  <c r="M12" i="4"/>
  <c r="O12" i="4" s="1"/>
  <c r="M36" i="4"/>
  <c r="M7" i="4"/>
  <c r="M42" i="4"/>
  <c r="N65" i="4"/>
  <c r="O51" i="4"/>
  <c r="N89" i="4"/>
  <c r="N86" i="4"/>
  <c r="N84" i="4"/>
  <c r="N82" i="4"/>
  <c r="N54" i="4"/>
  <c r="N57" i="4"/>
  <c r="N53" i="4"/>
  <c r="N78" i="4"/>
  <c r="N56" i="4"/>
  <c r="N46" i="4"/>
  <c r="N37" i="4"/>
  <c r="M34" i="4"/>
  <c r="M88" i="4"/>
  <c r="M87" i="4"/>
  <c r="M85" i="4"/>
  <c r="M83" i="4"/>
  <c r="M31" i="4"/>
  <c r="M81" i="4"/>
  <c r="M80" i="4"/>
  <c r="M79" i="4"/>
  <c r="M17" i="4"/>
  <c r="M77" i="4"/>
  <c r="M76" i="4"/>
  <c r="M26" i="4"/>
  <c r="O25" i="4"/>
  <c r="O27" i="4" l="1"/>
  <c r="O67" i="4"/>
  <c r="O8" i="4"/>
  <c r="O45" i="4"/>
  <c r="O58" i="4"/>
  <c r="O35" i="4"/>
  <c r="O76" i="4"/>
  <c r="O80" i="4"/>
  <c r="O85" i="4"/>
  <c r="O53" i="4"/>
  <c r="O11" i="4"/>
  <c r="O4" i="4"/>
  <c r="O70" i="4"/>
  <c r="O9" i="4"/>
  <c r="O48" i="4"/>
  <c r="O23" i="4"/>
  <c r="O39" i="4"/>
  <c r="O95" i="4"/>
  <c r="O41" i="4"/>
  <c r="O31" i="4"/>
  <c r="O29" i="4"/>
  <c r="O72" i="4"/>
  <c r="O33" i="4"/>
  <c r="O10" i="4"/>
  <c r="O15" i="4"/>
  <c r="O52" i="4"/>
  <c r="O94" i="4"/>
  <c r="O79" i="4"/>
  <c r="O34" i="4"/>
  <c r="O82" i="4"/>
  <c r="O63" i="4"/>
  <c r="O44" i="4"/>
  <c r="O7" i="4"/>
  <c r="O69" i="4"/>
  <c r="O64" i="4"/>
  <c r="O60" i="4"/>
  <c r="O81" i="4"/>
  <c r="O13" i="4"/>
  <c r="O24" i="4"/>
  <c r="O78" i="4"/>
  <c r="O3" i="4"/>
  <c r="O66" i="4"/>
  <c r="O43" i="4"/>
  <c r="O36" i="4"/>
  <c r="O22" i="4"/>
  <c r="O62" i="4"/>
  <c r="O19" i="4"/>
  <c r="O30" i="4"/>
  <c r="O32" i="4"/>
  <c r="O73" i="4"/>
  <c r="O77" i="4"/>
  <c r="O87" i="4"/>
  <c r="O57" i="4"/>
  <c r="O61" i="4"/>
  <c r="O16" i="4"/>
  <c r="O37" i="4"/>
  <c r="O84" i="4"/>
  <c r="O17" i="4"/>
  <c r="O88" i="4"/>
  <c r="O89" i="4"/>
  <c r="O91" i="4"/>
  <c r="O47" i="4"/>
  <c r="O38" i="4"/>
  <c r="O14" i="4"/>
  <c r="O93" i="4"/>
  <c r="O56" i="4"/>
  <c r="O54" i="4"/>
  <c r="O65" i="4"/>
  <c r="O28" i="4"/>
  <c r="O5" i="4"/>
  <c r="O46" i="4"/>
  <c r="O86" i="4"/>
  <c r="O26" i="4"/>
  <c r="O83" i="4"/>
  <c r="O42" i="4"/>
  <c r="O75" i="4"/>
</calcChain>
</file>

<file path=xl/sharedStrings.xml><?xml version="1.0" encoding="utf-8"?>
<sst xmlns="http://schemas.openxmlformats.org/spreadsheetml/2006/main" count="41896" uniqueCount="25358">
  <si>
    <t>team</t>
  </si>
  <si>
    <t>nickname</t>
  </si>
  <si>
    <t>full name</t>
  </si>
  <si>
    <t>city</t>
  </si>
  <si>
    <t>region</t>
  </si>
  <si>
    <t>country</t>
  </si>
  <si>
    <t>website</t>
  </si>
  <si>
    <t>year</t>
  </si>
  <si>
    <t>1</t>
  </si>
  <si>
    <t>The Juggernauts</t>
  </si>
  <si>
    <t>The Chrysler Foundation/BAE Systems/Hirotec &amp; Oakland Schools Technical Campus--Ne</t>
  </si>
  <si>
    <t>Pontiac</t>
  </si>
  <si>
    <t>MI</t>
  </si>
  <si>
    <t>USA</t>
  </si>
  <si>
    <t>http://www.juggernauts.org/</t>
  </si>
  <si>
    <t>4</t>
  </si>
  <si>
    <t>Team 4 ELEMENT</t>
  </si>
  <si>
    <t>Lockheed Martin/Cooler Master/Sawing Services/Gibbs CAM/SolidWorks/Boston Scientific/WAAG/Full Scale Effects/Raytheon&amp;High Tech La</t>
  </si>
  <si>
    <t>Van Nuys</t>
  </si>
  <si>
    <t>CA</t>
  </si>
  <si>
    <t>http://www.team4element.com</t>
  </si>
  <si>
    <t>https://twitter.com/team4element</t>
  </si>
  <si>
    <t>https://www.instagram.com/team4element</t>
  </si>
  <si>
    <t>5</t>
  </si>
  <si>
    <t>Robocards</t>
  </si>
  <si>
    <t>Ford FIRST Robotics &amp; Melvindale High School</t>
  </si>
  <si>
    <t>Melvindale</t>
  </si>
  <si>
    <t>http://www.robocards.org</t>
  </si>
  <si>
    <t>6</t>
  </si>
  <si>
    <t>The CogSquad</t>
  </si>
  <si>
    <t>ATK (Alliant Techsystems) &amp; Hopkins High School</t>
  </si>
  <si>
    <t>Plymouth</t>
  </si>
  <si>
    <t>MN</t>
  </si>
  <si>
    <t>http://www.cogsquad.org</t>
  </si>
  <si>
    <t>7</t>
  </si>
  <si>
    <t>Team007</t>
  </si>
  <si>
    <t>Lockheed Martin/Northrop Grumman/Oak Harbor Marina/US Army/jcpenney/US Army Aberdeen Test Center/Moffatt &amp; Nichol/Baltimore Area Alliance/Mr.Brookman &amp; Parkville High School and Center for Mathematics, Science, and Computer Science</t>
  </si>
  <si>
    <t>Baltimore</t>
  </si>
  <si>
    <t>MD</t>
  </si>
  <si>
    <t>http://www.team007.org</t>
  </si>
  <si>
    <t>8</t>
  </si>
  <si>
    <t>Paly Robotics</t>
  </si>
  <si>
    <t>Google/Apple/Brin Wojcicki Foundation/NVIDIA/Intuitive Surgical /Webcor Builders/Landec/Hassett hardware/Kirk's Steakburgers/Dropbox&amp;Palo Alto High</t>
  </si>
  <si>
    <t>Palo Alto</t>
  </si>
  <si>
    <t>http://www.palyrobotics.com/</t>
  </si>
  <si>
    <t>https://www.facebook.com/palyrobotics</t>
  </si>
  <si>
    <t>https://twitter.com/frc8</t>
  </si>
  <si>
    <t>https://github.com/team8</t>
  </si>
  <si>
    <t>9</t>
  </si>
  <si>
    <t>Roosevelt RoboRiders</t>
  </si>
  <si>
    <t>Roosevelt High School</t>
  </si>
  <si>
    <t>Chicago</t>
  </si>
  <si>
    <t>IL</t>
  </si>
  <si>
    <t>http://www.roboriders9.com</t>
  </si>
  <si>
    <t>10</t>
  </si>
  <si>
    <t>Red Knights</t>
  </si>
  <si>
    <t>Benilde-St. Margaret's School</t>
  </si>
  <si>
    <t>St. Louis Park</t>
  </si>
  <si>
    <t>11</t>
  </si>
  <si>
    <t>MORT</t>
  </si>
  <si>
    <t>Siemens/John &amp; Margaret Post Foundation/National Defense Education Program/Givaudan/BAE Systems/ASCO/Chameleon Designs/Mt. Olive School District/Prevision Systems &amp; Mt  Olive High</t>
  </si>
  <si>
    <t>Flanders</t>
  </si>
  <si>
    <t>NJ</t>
  </si>
  <si>
    <t>http://www.mort11.org</t>
  </si>
  <si>
    <t>https://www.facebook.com/mortteam11</t>
  </si>
  <si>
    <t>https://twitter.com/frc11</t>
  </si>
  <si>
    <t>https://github.com/mort11</t>
  </si>
  <si>
    <t>13</t>
  </si>
  <si>
    <t>14</t>
  </si>
  <si>
    <t>15</t>
  </si>
  <si>
    <t>16</t>
  </si>
  <si>
    <t>Bomb Squad</t>
  </si>
  <si>
    <t>Baxter Healthcare Corporation&amp;Mtn Home High Career Academics</t>
  </si>
  <si>
    <t>Mountain Home</t>
  </si>
  <si>
    <t>AR</t>
  </si>
  <si>
    <t>http://frcteam16.org</t>
  </si>
  <si>
    <t>https://www.facebook.com/team16bombsquad</t>
  </si>
  <si>
    <t>https://twitter.com/frcteam16</t>
  </si>
  <si>
    <t>https://www.youtube.com/bombsquadfrcteam16</t>
  </si>
  <si>
    <t>https://github.com/frcteam16</t>
  </si>
  <si>
    <t>https://www.instagram.com/frcteam16</t>
  </si>
  <si>
    <t>17</t>
  </si>
  <si>
    <t>18</t>
  </si>
  <si>
    <t>19</t>
  </si>
  <si>
    <t>Big Red</t>
  </si>
  <si>
    <t>Greenwich High School</t>
  </si>
  <si>
    <t>Greenwich</t>
  </si>
  <si>
    <t>CT</t>
  </si>
  <si>
    <t>http://www.ghsteam19.com</t>
  </si>
  <si>
    <t>20</t>
  </si>
  <si>
    <t>The Rocketeers</t>
  </si>
  <si>
    <t>Global Foundries - Town of Malta Foundation/Bechtel Corporation/GE/BAE SYSTEMS/Advanced Manufacturing Techniques Inc./NYSTAR and the Center for Automation Technologies and Systems at Rensselaer Polytechnic Institute&amp;Shenendehowa High School</t>
  </si>
  <si>
    <t>Clifton Park</t>
  </si>
  <si>
    <t>NY</t>
  </si>
  <si>
    <t>http://www.team20.com</t>
  </si>
  <si>
    <t>https://www.facebook.com/frcteam20</t>
  </si>
  <si>
    <t>https://twitter.com/frcteam20</t>
  </si>
  <si>
    <t>https://www.youtube.com/frcteam20</t>
  </si>
  <si>
    <t>21</t>
  </si>
  <si>
    <t>ComBBAT</t>
  </si>
  <si>
    <t>The Boeing Company/SGT/Planet Fitness of Daytona/School Board of Brevard County/East Coast Machine/NASA GSDO/Indian River Technology llc/Florida Power &amp; Light/State of Florida&amp;Astronaut High School&amp;Titusville High School</t>
  </si>
  <si>
    <t>Titusville</t>
  </si>
  <si>
    <t>FL</t>
  </si>
  <si>
    <t>http://www.combbat21.com/</t>
  </si>
  <si>
    <t>https://www.facebook.com/combbat-21-robotics-138783462839474</t>
  </si>
  <si>
    <t>22</t>
  </si>
  <si>
    <t>Double Deuce</t>
  </si>
  <si>
    <t>Chatsworth High School</t>
  </si>
  <si>
    <t>Chatsworth</t>
  </si>
  <si>
    <t>http://www.team22.org</t>
  </si>
  <si>
    <t>23</t>
  </si>
  <si>
    <t>PNTA</t>
  </si>
  <si>
    <t>Entergy Corporation/Raytheon &amp; Plymouth North High School</t>
  </si>
  <si>
    <t>MA</t>
  </si>
  <si>
    <t>http://www.pnta.org</t>
  </si>
  <si>
    <t>24</t>
  </si>
  <si>
    <t>25</t>
  </si>
  <si>
    <t>Raider Robotix</t>
  </si>
  <si>
    <t>Bristol-Myers Squibb Co./Picatinny Arsenal. US Dept of Defense/Abbe Lumber/CIMA/North Brunswick Public Schools/Raider Robotix Parent and Mentor Organization &amp; North Brunswick Twp High</t>
  </si>
  <si>
    <t>North Brunswick</t>
  </si>
  <si>
    <t>http://www.raiderrobotix.org</t>
  </si>
  <si>
    <t>https://www.facebook.com/raiderrobotix</t>
  </si>
  <si>
    <t>https://twitter.com/raiderrobotix</t>
  </si>
  <si>
    <t>https://www.youtube.com/raiderrobotixteam25</t>
  </si>
  <si>
    <t>https://www.instagram.com/raiderrobotix</t>
  </si>
  <si>
    <t>27</t>
  </si>
  <si>
    <t>Team RUSH</t>
  </si>
  <si>
    <t>BorgWarner/Mclaren Health Care/FCA Foundation/State Of Michigan /Smith's Disposal/Genisys Credit Union/Clarkston Dermatology/DENSO/TRW/BAE/Applied Manufacturing Technologies/3-Dimensional Services/ARC Investments/Recticel North America Inc./Clarkston Rotary/Chase Plastics /De-sta-co/DAWNCo/Financial Benifits Group/DMT Homes /Faurecia/Superior Buick GMC &amp; Clarkston High School</t>
  </si>
  <si>
    <t>Clarkston</t>
  </si>
  <si>
    <t>http://www.teamrush27.net</t>
  </si>
  <si>
    <t>https://twitter.com/teamrush27</t>
  </si>
  <si>
    <t>https://www.youtube.com/teamrushmatches</t>
  </si>
  <si>
    <t>28</t>
  </si>
  <si>
    <t>Pierson Whalers</t>
  </si>
  <si>
    <t>Ancora Yacht Service/Ship Ashore Marina &amp; Pierson Middle/High School</t>
  </si>
  <si>
    <t>Sag Harbor</t>
  </si>
  <si>
    <t>http://piersonrobotics.org</t>
  </si>
  <si>
    <t>29</t>
  </si>
  <si>
    <t>30</t>
  </si>
  <si>
    <t>FURY</t>
  </si>
  <si>
    <t>Bristol-Myers Squibb &amp; High Technology High School</t>
  </si>
  <si>
    <t>Lincroft</t>
  </si>
  <si>
    <t>http://www.hthsfury.org</t>
  </si>
  <si>
    <t>31</t>
  </si>
  <si>
    <t>Prime Movers</t>
  </si>
  <si>
    <t>Williams/OSDE/AEP/Boeing/National Defense Education Program/Best Buy/Tulsa Stem Alliance&amp;Jenks Hs</t>
  </si>
  <si>
    <t>Jenks</t>
  </si>
  <si>
    <t>OK</t>
  </si>
  <si>
    <t>http://thethirtyfirst.weebly.com/</t>
  </si>
  <si>
    <t>https://www.facebook.com/frcteam31</t>
  </si>
  <si>
    <t>https://twitter.com/frcteam31</t>
  </si>
  <si>
    <t>https://www.youtube.com/channeluchdjfonl8762jsqqi27zbpa</t>
  </si>
  <si>
    <t>https://www.instagram.com/primemovers31</t>
  </si>
  <si>
    <t>33</t>
  </si>
  <si>
    <t>Killer Bees</t>
  </si>
  <si>
    <t>Fiat Chrysler Automobiles/The FCA Foundation/Innovation First International/TI Automotive/JDM Consulting/Elite Fence Products/Hubbard Spring/Lochbridge/BAE Systems/Aicas&amp;Notre Dame Preparatory</t>
  </si>
  <si>
    <t>Auburn Hills</t>
  </si>
  <si>
    <t>http://www.killerbees33.com/</t>
  </si>
  <si>
    <t>https://www.facebook.com/killerbees33</t>
  </si>
  <si>
    <t>https://twitter.com/frc33</t>
  </si>
  <si>
    <t>https://www.youtube.com/33killerbees</t>
  </si>
  <si>
    <t>34</t>
  </si>
  <si>
    <t>Rockets</t>
  </si>
  <si>
    <t>Limestone County Board of Education/Limestone County Legislative Delegation/Society of Women Engineers &amp; Limestone County Gifted Program &amp; Limestone Co Area Voc Tech</t>
  </si>
  <si>
    <t>Athens</t>
  </si>
  <si>
    <t>AL</t>
  </si>
  <si>
    <t>http://www.team34rockets.com</t>
  </si>
  <si>
    <t>35</t>
  </si>
  <si>
    <t>Sigma Squared</t>
  </si>
  <si>
    <t>Alcoa - Howmet Castings &amp; Whitehall High School &amp; Montague High School</t>
  </si>
  <si>
    <t>Whitehall</t>
  </si>
  <si>
    <t>http://www.whitelakerobotics.org</t>
  </si>
  <si>
    <t>37</t>
  </si>
  <si>
    <t>Coral Gables</t>
  </si>
  <si>
    <t>38</t>
  </si>
  <si>
    <t>Nonnebots</t>
  </si>
  <si>
    <t>Nonnewaug High School</t>
  </si>
  <si>
    <t>Woodbury</t>
  </si>
  <si>
    <t>http://www.nonnebots.com</t>
  </si>
  <si>
    <t>39</t>
  </si>
  <si>
    <t>The 39th Aero Squadron</t>
  </si>
  <si>
    <t>Boeing/SIMREX Corporation &amp; Highland High School</t>
  </si>
  <si>
    <t>Gilbert</t>
  </si>
  <si>
    <t>AZ</t>
  </si>
  <si>
    <t>http://www.HHSRobotics.org</t>
  </si>
  <si>
    <t>40</t>
  </si>
  <si>
    <t>Checkmate</t>
  </si>
  <si>
    <t>intelitek &amp; Trinity High School</t>
  </si>
  <si>
    <t>Manchester</t>
  </si>
  <si>
    <t>NH</t>
  </si>
  <si>
    <t>http://www.trinityrobotics.org</t>
  </si>
  <si>
    <t>41</t>
  </si>
  <si>
    <t>RoboWarriors</t>
  </si>
  <si>
    <t>Watchung Hills Reg H</t>
  </si>
  <si>
    <t>Warren</t>
  </si>
  <si>
    <t>http://www.team41robotics.com</t>
  </si>
  <si>
    <t>42</t>
  </si>
  <si>
    <t>P.A.R.T.S. (Precision Alvirne Robotics Team Systems)</t>
  </si>
  <si>
    <t>Daniel Webster College/HydroCam Corporation &amp; Alvirne H.S.</t>
  </si>
  <si>
    <t>Hudson</t>
  </si>
  <si>
    <t>http://www.mv.com/org/alvirne-first</t>
  </si>
  <si>
    <t>45</t>
  </si>
  <si>
    <t>TechnoKats Robotics Team</t>
  </si>
  <si>
    <t>Delphi/AndyMark, Inc./Duke Energy/Foresite/Kokomo Education Foundation/Royal United Mortgage/1Up! Software/HMH Contractors, Inc./Howard County EMA/Indiana Wesleyan University/Kati L. Taylor/Kokomo Area Career Center Collision Repair &amp; Construction Class/Kokomo Area Lions Club/Midwestern Engineers, Inc./Northwest Radiology Network/ProPrints &amp; Kokomo High School</t>
  </si>
  <si>
    <t>Kokomo</t>
  </si>
  <si>
    <t>IN</t>
  </si>
  <si>
    <t>http://www.technokats.org/</t>
  </si>
  <si>
    <t>46</t>
  </si>
  <si>
    <t>47</t>
  </si>
  <si>
    <t>Chief Delphi</t>
  </si>
  <si>
    <t>Delphi Corporation/The Chrysler Foundation &amp; Pontiac Central High School</t>
  </si>
  <si>
    <t>http://www.chiefdelphi.com</t>
  </si>
  <si>
    <t>48</t>
  </si>
  <si>
    <t>Delphi E.L.I.T.E.</t>
  </si>
  <si>
    <t>Delphi Corporation/Nordson XALOY &amp; Warren G Harding High School</t>
  </si>
  <si>
    <t>OH</t>
  </si>
  <si>
    <t>http://www.delphielite.com/</t>
  </si>
  <si>
    <t>https://twitter.com/delphielite</t>
  </si>
  <si>
    <t>https://www.youtube.com/homarv13</t>
  </si>
  <si>
    <t>https://www.instagram.com/delphielite48</t>
  </si>
  <si>
    <t>49</t>
  </si>
  <si>
    <t>Robotic Knights</t>
  </si>
  <si>
    <t>Dow Chemical Company/Nexteer Steering Systems/Sign Depot/ALRO Steel/KMT Robot Solutions &amp; Buena Vista High School</t>
  </si>
  <si>
    <t>Saginaw</t>
  </si>
  <si>
    <t>http://linux.bvsd.us/website/index.php?subpage_id=149&amp;page_id=41</t>
  </si>
  <si>
    <t>51</t>
  </si>
  <si>
    <t>Wings of Fire</t>
  </si>
  <si>
    <t>GM Powertrain/Delphi/Chrysler Foundation/The Ford Foundation/BAE Systems/Chief Financial Credit Union/Genisys Credit Union/AWG Systems/Methode &amp; Pontiac High School</t>
  </si>
  <si>
    <t>http://www.wingsoffire51.com/</t>
  </si>
  <si>
    <t>52</t>
  </si>
  <si>
    <t>53</t>
  </si>
  <si>
    <t>Area 53</t>
  </si>
  <si>
    <t>Army Research Laboratory/Maryland Space Business Roundtable &amp; Eleanor Roosevelt High</t>
  </si>
  <si>
    <t>Greenbelt</t>
  </si>
  <si>
    <t>http://erhsroboticsclub.org</t>
  </si>
  <si>
    <t>55</t>
  </si>
  <si>
    <t>56</t>
  </si>
  <si>
    <t>R.O.B.B.E.</t>
  </si>
  <si>
    <t>Ethicon/Picatinny Arsenal&amp;Bound Brook High</t>
  </si>
  <si>
    <t>Bound Brook</t>
  </si>
  <si>
    <t>http://www.team56.com</t>
  </si>
  <si>
    <t>57</t>
  </si>
  <si>
    <t>Leopards</t>
  </si>
  <si>
    <t>Hydraquip Custom Systems Inc./Andy's Hardware/Arc Specialties/CenterPoint Energy Give/Chevron/Country Pure Foods/Employee Owned Holdings Inc./ExxonMobil/Hydraquip Distribution Inc./GE Sensing/Walter P. Moore &amp; Washington B T H S</t>
  </si>
  <si>
    <t>Houston</t>
  </si>
  <si>
    <t>TX</t>
  </si>
  <si>
    <t>http://www.leopards57.com/</t>
  </si>
  <si>
    <t>58</t>
  </si>
  <si>
    <t>The Riot Crew</t>
  </si>
  <si>
    <t>Robotics Institute of Maine/South Portland School Department&amp;South Portland High School</t>
  </si>
  <si>
    <t>South Portland</t>
  </si>
  <si>
    <t>ME</t>
  </si>
  <si>
    <t>http://www.riotcrew.org</t>
  </si>
  <si>
    <t>59</t>
  </si>
  <si>
    <t>RamTech</t>
  </si>
  <si>
    <t>Boca Bearings/CEW Technologies /The Home Depot/State of Florida/University of Central Florida/Florida Atlantic University/Sal Aerospace Engineering (SAE)/Miami Coral Park Senior High School/Beckman Coulter/Florida Power &amp; Light/Bullseye Powder Coating/The Bimonte Family&amp;Miami Coral Park Senior High</t>
  </si>
  <si>
    <t>Miami</t>
  </si>
  <si>
    <t>http://www.ramtech59.com</t>
  </si>
  <si>
    <t>https://www.facebook.com/ramtech59</t>
  </si>
  <si>
    <t>60</t>
  </si>
  <si>
    <t>Bionic Bulldogs</t>
  </si>
  <si>
    <t>UNS/FCA/Timeless Cruisers/Cascades Tissue Group/KUSD #20 Kingman High School/Kingman Academy of Learning High School/Laron Incorporated/Purvis Industries/Brackett Aircraft/Potters, Inc/Praxair/Sutton Funeral Home/Mohave County Block Grant/I Corp/West Coast Netting/Kingman Regional Medical Center/True Value/Coast Aluminum /Freiday Construction/Data Max and Wecom/Harley Davidson Foundation&amp;Kingman High School&amp;Kingman Academy of Learning - High School&amp;Lee Williams High School</t>
  </si>
  <si>
    <t>Kingman</t>
  </si>
  <si>
    <t>http://www.frcteam60.com</t>
  </si>
  <si>
    <t>https://www.facebook.com/robotics-team-60-148717768487997</t>
  </si>
  <si>
    <t>61</t>
  </si>
  <si>
    <t>The Intimidators</t>
  </si>
  <si>
    <t>Blackstone Valley Vocational Regional School District/EMC/QinetiQ North America/Harry's Pizza Whitinsville/PTC &amp; BLACKSTONE VALLEY</t>
  </si>
  <si>
    <t>Upton</t>
  </si>
  <si>
    <t>http://www.valleytech.k12.ma.us/Robotics/Team61_index.html</t>
  </si>
  <si>
    <t>62</t>
  </si>
  <si>
    <t>63</t>
  </si>
  <si>
    <t>McDowell Robotics Team 63</t>
  </si>
  <si>
    <t>Millcreek Township School District/GE Volunteers &amp; Mcdowell Hs</t>
  </si>
  <si>
    <t>Erie</t>
  </si>
  <si>
    <t>PA</t>
  </si>
  <si>
    <t>http://www.mcdowellrobotics.com</t>
  </si>
  <si>
    <t>64</t>
  </si>
  <si>
    <t>Gila Monsters</t>
  </si>
  <si>
    <t>General Motors - DPG/General Motors Desert Proving Ground &amp; Queen Creek High School</t>
  </si>
  <si>
    <t>Mesa</t>
  </si>
  <si>
    <t>http://www.gilamonster.org</t>
  </si>
  <si>
    <t>65</t>
  </si>
  <si>
    <t>The Huskie Brigade</t>
  </si>
  <si>
    <t>GM Powertrain &amp; Pontiac Northern High School</t>
  </si>
  <si>
    <t>http://www.huskiebrigade.com</t>
  </si>
  <si>
    <t>66</t>
  </si>
  <si>
    <t>Grizzly Robotics</t>
  </si>
  <si>
    <t>General Motors Corp/Michigan Department of Education/ZF&amp;Ypsilanti STEMM Middle College</t>
  </si>
  <si>
    <t>Ypsilanti</t>
  </si>
  <si>
    <t>http://ycsrobotics.org</t>
  </si>
  <si>
    <t>https://www.facebook.com/firstteam66</t>
  </si>
  <si>
    <t>https://twitter.com/frcteam66</t>
  </si>
  <si>
    <t>https://www.instagram.com/grizzlyrobotics</t>
  </si>
  <si>
    <t>67</t>
  </si>
  <si>
    <t>The HOT Team</t>
  </si>
  <si>
    <t>General Motors Milford Proving Ground &amp; Huron Valley Schools</t>
  </si>
  <si>
    <t>Highland</t>
  </si>
  <si>
    <t>http://www.hotteam67.org</t>
  </si>
  <si>
    <t>https://twitter.com/frc67</t>
  </si>
  <si>
    <t>https://www.youtube.com/frchotteam67</t>
  </si>
  <si>
    <t>68</t>
  </si>
  <si>
    <t>Truck Town Thunder</t>
  </si>
  <si>
    <t>General Motors/Michigan Department of Education/Fiat Chrysler Automobiles Foundation/Esys Automation/Continental Automotive Systems/ARL Service/Cross the Road Electronics/Michigan Renaissance Festival/CEC Controls &amp; Brandon High School &amp; Holly High School</t>
  </si>
  <si>
    <t>Ortonville</t>
  </si>
  <si>
    <t>http://trucktownthunder.com/</t>
  </si>
  <si>
    <t>69</t>
  </si>
  <si>
    <t>HYPER</t>
  </si>
  <si>
    <t>General Dynamics Bluefin Robotics&amp;Quincy Public Schools</t>
  </si>
  <si>
    <t>Quincy</t>
  </si>
  <si>
    <t>http://www.hyperonline.org/</t>
  </si>
  <si>
    <t>https://www.facebook.com/teamhyperonline</t>
  </si>
  <si>
    <t>https://twitter.com/teamhyperonline</t>
  </si>
  <si>
    <t>https://www.youtube.com/teamhyperonline</t>
  </si>
  <si>
    <t>https://github.com/teamhyper</t>
  </si>
  <si>
    <t>https://www.instagram.com/teamhyperonline</t>
  </si>
  <si>
    <t>70</t>
  </si>
  <si>
    <t>More Martians</t>
  </si>
  <si>
    <t>General Motors/State of Michigan/Fiat Chrysler Automotive Foundation/Kettering University/Patti Engineering/Leoni/Midstates Bolt &amp; Screw Co./Mid Michigan Robotics Alliance/Polyflex Products/Graff Chevrolet/Todd Wenzel Buick&amp;Goodrich High School</t>
  </si>
  <si>
    <t>Goodrich</t>
  </si>
  <si>
    <t>http://www.70moremartians.com/</t>
  </si>
  <si>
    <t>https://www.facebook.com/goodrichrobotics.team494.team70</t>
  </si>
  <si>
    <t>https://twitter.com/70goodrich</t>
  </si>
  <si>
    <t>https://www.instagram.com/frcrobottwins</t>
  </si>
  <si>
    <t>71</t>
  </si>
  <si>
    <t>Team Hammond</t>
  </si>
  <si>
    <t>School City of Hammond/Caterpillar/City of Hammond/Bemcor International &amp; Area Career Center</t>
  </si>
  <si>
    <t>Hammond</t>
  </si>
  <si>
    <t>http://www.teamhammond71.com</t>
  </si>
  <si>
    <t>73</t>
  </si>
  <si>
    <t>The Illumination</t>
  </si>
  <si>
    <t>ME Engineering/RIT FIRST Club/Ron Zarrella &amp; Rochester Science, Technology, Engineering and Mat</t>
  </si>
  <si>
    <t>Rochester</t>
  </si>
  <si>
    <t>http://www.edison73.com</t>
  </si>
  <si>
    <t>74</t>
  </si>
  <si>
    <t>Team C.H.A.O.S.</t>
  </si>
  <si>
    <t>Haworth Inc./Profile Films/SpinDance/Russells Technical Products/EBW Electronics/A.D. Bos Vending Services/Magna/Trans-Matic/River City Metals/S2 Yachts/Hann Persinger P.C.&amp;Holland High School&amp;Black River Public School</t>
  </si>
  <si>
    <t>Holland</t>
  </si>
  <si>
    <t>http://www.hollandchaos.com</t>
  </si>
  <si>
    <t>75</t>
  </si>
  <si>
    <t>RoboRaiders</t>
  </si>
  <si>
    <t>J&amp;J Consumer &amp; Personal Products Worldwide/Summit Associates/Richmond Foundation/Draftek Design/Kuchavik Consulting &amp; Design/Picatinny Arsenal/Rutgers Dept of Physics and Technology/Active Disposal&amp;Hillsborough High</t>
  </si>
  <si>
    <t>Hillsborough</t>
  </si>
  <si>
    <t>http://www.roboraiders.com/</t>
  </si>
  <si>
    <t>https://www.facebook.com/roboraiders-team-75-163807673685492</t>
  </si>
  <si>
    <t>https://twitter.com/frc75</t>
  </si>
  <si>
    <t>https://www.instagram.com/frc75roboraiders</t>
  </si>
  <si>
    <t>77</t>
  </si>
  <si>
    <t>78</t>
  </si>
  <si>
    <t>AIR STRIKE</t>
  </si>
  <si>
    <t>Naval Undersea Warfare Center/DoD STEM/KVH Industries/Raytheon/Rite-Solutions/CVS Health Foundation&amp;Aquidneck Island Robotics 4-H Club</t>
  </si>
  <si>
    <t>Newport</t>
  </si>
  <si>
    <t>RI</t>
  </si>
  <si>
    <t>http://www.air4h.org</t>
  </si>
  <si>
    <t>https://www.facebook.com/air4h</t>
  </si>
  <si>
    <t>https://www.instagram.com/airstrike78</t>
  </si>
  <si>
    <t>79</t>
  </si>
  <si>
    <t>Team Krunch</t>
  </si>
  <si>
    <t>Honeywell Aerospace/Career Technical Education Foundation, Inc./GE &amp; East Lake High School</t>
  </si>
  <si>
    <t xml:space="preserve">Tarpon Springs </t>
  </si>
  <si>
    <t>http://www.teamkrunch.com/</t>
  </si>
  <si>
    <t>80</t>
  </si>
  <si>
    <t>Robocolt</t>
  </si>
  <si>
    <t>DeVry University &amp; Cortez High School</t>
  </si>
  <si>
    <t>Phoenix</t>
  </si>
  <si>
    <t>http://robocolt.jt.org</t>
  </si>
  <si>
    <t>81</t>
  </si>
  <si>
    <t>MetalHeads</t>
  </si>
  <si>
    <t>Honeywell/Freeport School District 145/Ultrasonic Power Corporation/Trez Turning/Morse Electric/Kiwanis Clubs of Freeport/RestorX/Papa Murphy's/Atkins Energy/Culver's of Freeport &amp; Freeport High School &amp; Lena-Winslow High School</t>
  </si>
  <si>
    <t>Freeport</t>
  </si>
  <si>
    <t>http://www.team81robotics.com</t>
  </si>
  <si>
    <t>84</t>
  </si>
  <si>
    <t>Chuck 84</t>
  </si>
  <si>
    <t>DuPont/NE PA Tech Prep Consortium &amp; Athens Area School District &amp; Northeast Bradford School District &amp; Towanda Area School District &amp; Troy Area School District</t>
  </si>
  <si>
    <t>Towanda</t>
  </si>
  <si>
    <t>http://www.chuck84.org</t>
  </si>
  <si>
    <t>85</t>
  </si>
  <si>
    <t>B.O.B. (Built on Brains)</t>
  </si>
  <si>
    <t>Herman Miller Foundation/System Components, Inc/Trans-matic/NUVAR Incorporated/ITW  Drawform/Request Foods/Lakeshore Cutting/Mead Johnson Nutritionals/ODL/Gentex/Midway Machine Techlologies/Town &amp; Country Group/Plascore/Consumers Energy/Global Concepts/Disher/JR Automation&amp;Zeeland West High School&amp;Zeeland East High School</t>
  </si>
  <si>
    <t>Zeeland</t>
  </si>
  <si>
    <t>http://www.bob85.com</t>
  </si>
  <si>
    <t>86</t>
  </si>
  <si>
    <t>Team Resistance</t>
  </si>
  <si>
    <t>JEA/VISTAKON Johnson and Johnson Vision Care Products/Black and Veatch Engineering/Johnson Controls, Inc. &amp; Stanton College Preparatory</t>
  </si>
  <si>
    <t>Jacksonville</t>
  </si>
  <si>
    <t>http://www.teamresistance.org</t>
  </si>
  <si>
    <t>https://www.facebook.com/teamresistance86</t>
  </si>
  <si>
    <t>87</t>
  </si>
  <si>
    <t>Red Devils</t>
  </si>
  <si>
    <t>Lockheed Martin/COMCAST-NBC Universal/DoDSTEM/CPS Metals/Rita's Italian Ice/AndyMark/Chick-Fil-A&amp;Rancocas Valley Reg H</t>
  </si>
  <si>
    <t>Mount Holly</t>
  </si>
  <si>
    <t>http://www.rvr87.com/</t>
  </si>
  <si>
    <t>https://twitter.com/rvr87diablo</t>
  </si>
  <si>
    <t>https://www.youtube.com/rvr87</t>
  </si>
  <si>
    <t>https://github.com/rvrprogramming</t>
  </si>
  <si>
    <t>88</t>
  </si>
  <si>
    <t>TJ(Squared)</t>
  </si>
  <si>
    <t>Harpak-ULMA / Highland Power Corp &amp; Bridgewater-Raynham Reg</t>
  </si>
  <si>
    <t>Bridgewater</t>
  </si>
  <si>
    <t>http://www.tj2.org</t>
  </si>
  <si>
    <t>https://twitter.com/frcteam88</t>
  </si>
  <si>
    <t>89</t>
  </si>
  <si>
    <t>90</t>
  </si>
  <si>
    <t>92</t>
  </si>
  <si>
    <t>RoboPats</t>
  </si>
  <si>
    <t>MPC Products &amp; Adlai E. Stevenson High School</t>
  </si>
  <si>
    <t>Lincolnshire</t>
  </si>
  <si>
    <t>93</t>
  </si>
  <si>
    <t>NEW Apple Corps</t>
  </si>
  <si>
    <t>Plexus Corp./Appleton Area School District &amp; Tesla Engineering Charter School &amp; East High &amp; North High &amp; West High</t>
  </si>
  <si>
    <t>Appleton</t>
  </si>
  <si>
    <t>WI</t>
  </si>
  <si>
    <t>http://www.nacteam93.com</t>
  </si>
  <si>
    <t>https://twitter.com/nacteam93</t>
  </si>
  <si>
    <t>94</t>
  </si>
  <si>
    <t>The  Ninetyfouriors</t>
  </si>
  <si>
    <t>Lear Corporation/Denso/FORD MOTOR COMPANY&amp;Southfield High School</t>
  </si>
  <si>
    <t>Southfield</t>
  </si>
  <si>
    <t>http://www.Team94.com</t>
  </si>
  <si>
    <t>95</t>
  </si>
  <si>
    <t>Grasshoppers</t>
  </si>
  <si>
    <t>Hartford Area Career and Technology Center/Byrne Foundation/Hypertherm/SolidWorks&amp;Hartford Area Career and Technology Center</t>
  </si>
  <si>
    <t>White River Junction</t>
  </si>
  <si>
    <t>VT</t>
  </si>
  <si>
    <t>http://www.frcteam95.org/wp/</t>
  </si>
  <si>
    <t>https://github.com/first95</t>
  </si>
  <si>
    <t>96</t>
  </si>
  <si>
    <t>JESTER</t>
  </si>
  <si>
    <t>PUTNAM VOCATIONAL</t>
  </si>
  <si>
    <t>Springfield</t>
  </si>
  <si>
    <t>http://www.team96jester.org</t>
  </si>
  <si>
    <t>97</t>
  </si>
  <si>
    <t>Bionic Beef</t>
  </si>
  <si>
    <t>Akamai Technologies/Draper Laboratories/Vecna Technologies, Inc &amp; Cambridge Rindge and Latin</t>
  </si>
  <si>
    <t>Cambridge</t>
  </si>
  <si>
    <t>http://www.crlsteam97.com</t>
  </si>
  <si>
    <t>98</t>
  </si>
  <si>
    <t>100</t>
  </si>
  <si>
    <t>The WildHats</t>
  </si>
  <si>
    <t>Woodside High School Foundation/Sequoia Union High School District/Tate Family/Lawrence Searcy/Solutions2Projects/Intuitive Surgical/Nvidia/Woodcraft/Blach Construction Company/Jo Mar Labs/SolidWorks/Alan Steel and Supply Company&amp;Woodside High</t>
  </si>
  <si>
    <t>Woodside</t>
  </si>
  <si>
    <t>http://www.team100.org</t>
  </si>
  <si>
    <t>https://www.facebook.com/frcteam100wildhats</t>
  </si>
  <si>
    <t>https://twitter.com/frcteam100</t>
  </si>
  <si>
    <t>https://www.youtube.com/team100wildhats</t>
  </si>
  <si>
    <t>https://github.com/team100</t>
  </si>
  <si>
    <t>https://www.instagram.com/frcteam100</t>
  </si>
  <si>
    <t>101</t>
  </si>
  <si>
    <t>Striker</t>
  </si>
  <si>
    <t>ClusterBlue /Friends of Striker&amp;St Patrick High School</t>
  </si>
  <si>
    <t>http://www.stpatrickrobotics.org/</t>
  </si>
  <si>
    <t>https://www.facebook.com/firstroboticsteam101</t>
  </si>
  <si>
    <t>https://twitter.com/st_pats_striker</t>
  </si>
  <si>
    <t>102</t>
  </si>
  <si>
    <t>The Gearheads</t>
  </si>
  <si>
    <t>Janssen Pharmaceuticals Inc./Piccatinny Arsenal/Air Liquide/PSEG/Central Jersey Trailer and Hitch LLC/Alloy Welding Company, Inc./Gerber Metal Supply Company/Dr. Victor J. Bauer &amp; Somerville High</t>
  </si>
  <si>
    <t>Somerville</t>
  </si>
  <si>
    <t>http://www.team102.org</t>
  </si>
  <si>
    <t>103</t>
  </si>
  <si>
    <t>Cybersonics</t>
  </si>
  <si>
    <t>Tohickon Glass &amp; Tile/The Triagiano Foundation/Global Biocides Solutions LLC/Hubbell/Pleasant Valley Auto Care/Amplifier Research/Lutron Electronics, Inc/PHTool/Fred Beans Automotive/Stokes Manufacturing/Harro Hoflinger/Client Link&amp;Palisades Hs</t>
  </si>
  <si>
    <t>Kintnersville</t>
  </si>
  <si>
    <t>http://www.cybersonics.org</t>
  </si>
  <si>
    <t>https://www.facebook.com/cybersonicstechnologyteam103</t>
  </si>
  <si>
    <t>https://twitter.com/cybersonics</t>
  </si>
  <si>
    <t>https://www.youtube.com/cybersonics103</t>
  </si>
  <si>
    <t>https://www.instagram.com/cybersonics</t>
  </si>
  <si>
    <t>104</t>
  </si>
  <si>
    <t>Team Universal</t>
  </si>
  <si>
    <t>MEI &amp; WCASD High Schools</t>
  </si>
  <si>
    <t>West Chester</t>
  </si>
  <si>
    <t>105</t>
  </si>
  <si>
    <t>CHARLTON</t>
  </si>
  <si>
    <t>106</t>
  </si>
  <si>
    <t>phila</t>
  </si>
  <si>
    <t>107</t>
  </si>
  <si>
    <t>Team R.O.B.O.T.I.C.S.</t>
  </si>
  <si>
    <t>Metal Flow/Tommy's Express Car Wash/JR Automation/World Class Prototypes/Koops/Twisthink&amp;Holland Christian High School</t>
  </si>
  <si>
    <t>https://sites.google.com/site/firstrobotics107</t>
  </si>
  <si>
    <t>108</t>
  </si>
  <si>
    <t>SigmaC@T Robotic Team</t>
  </si>
  <si>
    <t>Motorola Solutions Foundation/Florida Power &amp; Light/Broward County Public Schools/Apex Machine Company&amp;Dillard High School</t>
  </si>
  <si>
    <t>Fort Lauderdale</t>
  </si>
  <si>
    <t>http://www.sigmacats.org</t>
  </si>
  <si>
    <t>https://twitter.com/frcteam108</t>
  </si>
  <si>
    <t>109</t>
  </si>
  <si>
    <t>Libertyville</t>
  </si>
  <si>
    <t>111</t>
  </si>
  <si>
    <t>WildStang</t>
  </si>
  <si>
    <t>Motorola Solutions Foundation/Bosch/Methode Electronics/Bosch Rexroth/Township High School District 214/Numerical Precision, Inc./Nu-Way Industries/Lendrix/Magnetic Inspection Laboratory/Just Manufacturing/Automatic Precision &amp; Elk Grove High School &amp; Buffalo Grove High School &amp; Rolling Meadows High School &amp; Wheeling High School &amp; Prospect High School &amp; John Hersey High School</t>
  </si>
  <si>
    <t>Arlington Heights</t>
  </si>
  <si>
    <t>http://www.wildstang.org/</t>
  </si>
  <si>
    <t>https://www.facebook.com/wildstang111</t>
  </si>
  <si>
    <t>https://twitter.com/111wildstang</t>
  </si>
  <si>
    <t>https://www.youtube.com/wildstangfrc111</t>
  </si>
  <si>
    <t>https://github.com/wildstang</t>
  </si>
  <si>
    <t>112</t>
  </si>
  <si>
    <t>114</t>
  </si>
  <si>
    <t>Eagle Strike</t>
  </si>
  <si>
    <t>Google/Nvidia/Apple/Intuitive Surgical/Applied Welding Technology/Advanced Component Technology/Los Altos High School&amp;Los Altos High</t>
  </si>
  <si>
    <t>Los Altos</t>
  </si>
  <si>
    <t>http://lahsrobotics.org/</t>
  </si>
  <si>
    <t>https://www.facebook.com/lahsrobotics</t>
  </si>
  <si>
    <t>https://twitter.com/114eaglestrike</t>
  </si>
  <si>
    <t>https://www.instagram.com/114eaglestrike</t>
  </si>
  <si>
    <t>115</t>
  </si>
  <si>
    <t>MVRT</t>
  </si>
  <si>
    <t>Fremont Union High School Foundation/Apple/Qualcomm/Intuitive Surgical/Brin-Wojcicki Foundation/Western Digital/Apprion, Inc/Lockheed Martin/EMC2/De Anza College Machine Shop/Pinnacle Manufacturing &amp; Monta Vista High</t>
  </si>
  <si>
    <t>Cupertino</t>
  </si>
  <si>
    <t>http://www.mvrt.com</t>
  </si>
  <si>
    <t>https://www.facebook.com/mvrt115</t>
  </si>
  <si>
    <t>https://twitter.com/mvrt115</t>
  </si>
  <si>
    <t>https://github.com/mvrt-115</t>
  </si>
  <si>
    <t>https://www.instagram.com/mvrt115</t>
  </si>
  <si>
    <t>116</t>
  </si>
  <si>
    <t>Epsilon Delta</t>
  </si>
  <si>
    <t>NASA/NASA Headquarters/The PTR Group, Inc./NexVortex/Mach5 &amp; Herndon High</t>
  </si>
  <si>
    <t>Herndon</t>
  </si>
  <si>
    <t>VA</t>
  </si>
  <si>
    <t>http://www.team116.org/</t>
  </si>
  <si>
    <t>117</t>
  </si>
  <si>
    <t>The Steel Dragons</t>
  </si>
  <si>
    <t>4moms/The Heinz Endowments /Google&amp;Pittsburgh Allderdice Hs</t>
  </si>
  <si>
    <t>Pittsburgh</t>
  </si>
  <si>
    <t>http://www.firstinspires.org/</t>
  </si>
  <si>
    <t>118</t>
  </si>
  <si>
    <t>Robonauts</t>
  </si>
  <si>
    <t>NASA/NASA-JSC &amp; Clear Creek H S</t>
  </si>
  <si>
    <t>League City</t>
  </si>
  <si>
    <t>http://www.robonauts.org</t>
  </si>
  <si>
    <t>https://twitter.com/robonauts118</t>
  </si>
  <si>
    <t>120</t>
  </si>
  <si>
    <t>Cleveland's Team</t>
  </si>
  <si>
    <t>NASA/NASA Glenn Research Center/Cuyahoga Community College/GrafTech Corporation/Rockwell Automation &amp; Youth Technology Academy</t>
  </si>
  <si>
    <t>Cleveland</t>
  </si>
  <si>
    <t>121</t>
  </si>
  <si>
    <t>Rhode Warriors</t>
  </si>
  <si>
    <t>NDEP/Raytheon/Town of Middletown/Blowfish/Ferreira-Fenton Fund &amp; Middletown High School</t>
  </si>
  <si>
    <t>Middletown</t>
  </si>
  <si>
    <t>http://www.rhodewarrior.org/</t>
  </si>
  <si>
    <t>122</t>
  </si>
  <si>
    <t>NASA Knights</t>
  </si>
  <si>
    <t>NASA Langley Research Center/New Horizons Regional Education Center/Precision Sheet Metal Fabrication LLC/TE Connectivity Foundation/Fastenal/Rose Precision Machine &amp; Butler Farm Campus</t>
  </si>
  <si>
    <t>Hampton</t>
  </si>
  <si>
    <t>http:// www.frcteam122.org</t>
  </si>
  <si>
    <t>https://www.facebook.com/frc122</t>
  </si>
  <si>
    <t>https://www.instagram.com/nasaknight.122</t>
  </si>
  <si>
    <t>123</t>
  </si>
  <si>
    <t>Team - Cosmos</t>
  </si>
  <si>
    <t>General Motors Foundation/General Trucking/Ford Motor/Design Systems, Inc/Wayne Metro Community Action Agency /NuVue Foods/National Instruments/DADARA/State of Michigan&amp;Hamtramck High School</t>
  </si>
  <si>
    <t>Hamtramck</t>
  </si>
  <si>
    <t>https://twitter.com/123cosmos</t>
  </si>
  <si>
    <t>124</t>
  </si>
  <si>
    <t>Waterford</t>
  </si>
  <si>
    <t>125</t>
  </si>
  <si>
    <t>NUTRONs</t>
  </si>
  <si>
    <t>Northeastern University / Textron Systems / Sonos Inc. / United Technologies / National Grid / PTC / BAE Systems &amp; Boston Latin &amp; Brookline High &amp; Revere High</t>
  </si>
  <si>
    <t>Boston</t>
  </si>
  <si>
    <t>http://www.nutrons.com</t>
  </si>
  <si>
    <t>https://www.facebook.com/nutrons</t>
  </si>
  <si>
    <t>https://www.youtube.com/nutronsfrc125</t>
  </si>
  <si>
    <t>126</t>
  </si>
  <si>
    <t>Gael Force</t>
  </si>
  <si>
    <t>Nypro Inc. &amp; Clinton Senior High</t>
  </si>
  <si>
    <t>Clinton</t>
  </si>
  <si>
    <t>http://gaelforce126.com</t>
  </si>
  <si>
    <t>https://twitter.com/frc126</t>
  </si>
  <si>
    <t>127</t>
  </si>
  <si>
    <t>128</t>
  </si>
  <si>
    <t>The Botcats</t>
  </si>
  <si>
    <t>American Electric Power/Grandview Heights Marble Cliff Education Foundation/Grandview Bobcat Boosters, Inc. &amp; Grandview Heights High School</t>
  </si>
  <si>
    <t>Grandview Heights</t>
  </si>
  <si>
    <t>http://www.GrandviewFIRST.com/</t>
  </si>
  <si>
    <t>130</t>
  </si>
  <si>
    <t>131</t>
  </si>
  <si>
    <t>C.H.A.O.S.</t>
  </si>
  <si>
    <t>BAE SYSTEMS/Rockwell Automation/Solid Works/Intelitek Inc/CHAOS Families/Cronin Bisson &amp; Zalinsky, Attorneys at Law/C.H.A.O.S Alumni/Queen City Rotary Club&amp;Manchester Central High School&amp; 4-H Hillsborough County, NH</t>
  </si>
  <si>
    <t>http://www.chaos131.com</t>
  </si>
  <si>
    <t>https://twitter.com/frcteam131</t>
  </si>
  <si>
    <t>https://github.com/manchester-central</t>
  </si>
  <si>
    <t>132</t>
  </si>
  <si>
    <t>Wilton Manors</t>
  </si>
  <si>
    <t>133</t>
  </si>
  <si>
    <t>B.E.R.T.</t>
  </si>
  <si>
    <t>ITS Inc./Lockheed Martin/Robotics Institute of Maine &amp; Bonny Eagle High School</t>
  </si>
  <si>
    <t>Standish</t>
  </si>
  <si>
    <t>http://www.bert133.org</t>
  </si>
  <si>
    <t>https://www.facebook.com/bert133</t>
  </si>
  <si>
    <t>https://twitter.com/bertrobotics</t>
  </si>
  <si>
    <t>https://www.youtube.com/133robotics</t>
  </si>
  <si>
    <t>134</t>
  </si>
  <si>
    <t>Team Discovery</t>
  </si>
  <si>
    <t>AG New England/BAE Systems/Metal Casting Technology/New Hampshire Technical Institute &amp; Pembroke Academy</t>
  </si>
  <si>
    <t>Pembroke</t>
  </si>
  <si>
    <t>http://www.134team.org</t>
  </si>
  <si>
    <t>135</t>
  </si>
  <si>
    <t>Penn Robotics</t>
  </si>
  <si>
    <t>PHM Educational Foundation/Renesas &amp; Penn High School</t>
  </si>
  <si>
    <t>Mishawaka</t>
  </si>
  <si>
    <t>http://www.team135.org</t>
  </si>
  <si>
    <t>https://www.facebook.com/phmrobotics</t>
  </si>
  <si>
    <t>https://twitter.com/frcteam135</t>
  </si>
  <si>
    <t>136</t>
  </si>
  <si>
    <t>Killer Kardinals</t>
  </si>
  <si>
    <t>Plainfield Board of Education / Ivy Visions, Inc. &amp; Plainfield High</t>
  </si>
  <si>
    <t>Plainfield</t>
  </si>
  <si>
    <t>138</t>
  </si>
  <si>
    <t>Entropy</t>
  </si>
  <si>
    <t>Monarch Instrument / Rockwell Automation / BAE Systems / SvenGrafik / Control Air / John Alberts Welding / Rapid Sheet Metal / Amherst Lions Club / County Stores / BB Mold &amp; Souhegan Coop High School</t>
  </si>
  <si>
    <t>Amherst</t>
  </si>
  <si>
    <t>http://www.robotics138.org</t>
  </si>
  <si>
    <t>140</t>
  </si>
  <si>
    <t>Tigers</t>
  </si>
  <si>
    <t>Brooks Automation/Raytheon &amp; Tyngsborough High School</t>
  </si>
  <si>
    <t>Tyngsboro</t>
  </si>
  <si>
    <t>http://www.surko.net/first</t>
  </si>
  <si>
    <t>141</t>
  </si>
  <si>
    <t>WOBOT</t>
  </si>
  <si>
    <t>JR Automation Technologies, LLC/Holland Board of Public Works/Koop &amp; Burr Insurance/Bradford Company/Engineered Automation Systems, Inc./Suntec Services/Rutherford &amp; Associates/Egemin Automation/Tric Tool, Ltd.  &amp; West Ottawa High School Campus</t>
  </si>
  <si>
    <t>http://team141.net/</t>
  </si>
  <si>
    <t>https://twitter.com/team141wobot</t>
  </si>
  <si>
    <t>144</t>
  </si>
  <si>
    <t>The R.O.C.K</t>
  </si>
  <si>
    <t>Clippard Instruments/HydroTech/P&amp;G/The Kroger Company/Skyline Chili/JWF Technologies/Earl and Florence Simmons Foundation/Millennium Business Solutions/YAC Robotics/Cincinnati Test Systems/MSA, Architects/Northgate Greenhouses/Niemann Plumbing/Craftsman Electric/TP Mechanical &amp;Butler Tech - Colerain High School&amp;Butler Tech - Northwest High School</t>
  </si>
  <si>
    <t>Cincinnati</t>
  </si>
  <si>
    <t>http://www.frcteam144.org</t>
  </si>
  <si>
    <t>145</t>
  </si>
  <si>
    <t>T-Rx</t>
  </si>
  <si>
    <t>NY Tech Valley FIRST Sponsors / Follett Foundation / Greater Norwich Foundation / Otis Thompsen Foundation / Anna Mabey Foundation / Peptis Foundation / The Balloon Detail &amp; Norwich High School &amp; Sherburne-Earlville Senior High School &amp; Unadilla Valley High School</t>
  </si>
  <si>
    <t>Norwich</t>
  </si>
  <si>
    <t>http://www.trx145.net/</t>
  </si>
  <si>
    <t>https://www.facebook.com/usfirstteam145</t>
  </si>
  <si>
    <t>146</t>
  </si>
  <si>
    <t>147</t>
  </si>
  <si>
    <t>Deep Thunder</t>
  </si>
  <si>
    <t>Raytheon - St. Petersburg &amp; Dixie Hollins HS &amp; Boca Ciega HS &amp; St Petersburg HS</t>
  </si>
  <si>
    <t>St. Petersburg</t>
  </si>
  <si>
    <t>http://www.deepthunder.com</t>
  </si>
  <si>
    <t>148</t>
  </si>
  <si>
    <t>Robowranglers</t>
  </si>
  <si>
    <t>Innovation First International/L-3 Mission Integration/Texas Workforce Commission &amp; GREENVILLE H S</t>
  </si>
  <si>
    <t>Greenville</t>
  </si>
  <si>
    <t>http://www.robowranglers148.com/</t>
  </si>
  <si>
    <t>https://www.facebook.com/robotics-team-148-robowranglers-144761815581405</t>
  </si>
  <si>
    <t>https://twitter.com/robowranglers</t>
  </si>
  <si>
    <t>https://www.youtube.com/robowranglers</t>
  </si>
  <si>
    <t>151</t>
  </si>
  <si>
    <t>Tough Techs</t>
  </si>
  <si>
    <t>MakeIt Labs/GHO Ventures/Parker Hannifin/Benchmark Electronics/BAE Systems/3rd Degree Safety Solutions/Northeast Delta Dental/Think For Fun/RBC Generational Wealth Management Group/Pat Clancy Realty LLC&amp;Family/Community</t>
  </si>
  <si>
    <t>Nashua</t>
  </si>
  <si>
    <t>http://www.nashua151.org</t>
  </si>
  <si>
    <t>https://twitter.com/frc151</t>
  </si>
  <si>
    <t>153</t>
  </si>
  <si>
    <t>155</t>
  </si>
  <si>
    <t>The Technonuts</t>
  </si>
  <si>
    <t>United Techologies Pratt &amp; Whitney Division, East Hartford, CT &amp; Berlin High School &amp; Catherine M. Mcgee Middle School</t>
  </si>
  <si>
    <t>Berlin</t>
  </si>
  <si>
    <t>http://usfirst.berlinwall.org/</t>
  </si>
  <si>
    <t>156</t>
  </si>
  <si>
    <t xml:space="preserve">RPM  - Robotics Plus Mayhem </t>
  </si>
  <si>
    <t>GE &amp; Fairview Hs</t>
  </si>
  <si>
    <t>Fairview</t>
  </si>
  <si>
    <t>http://www.rpm156.com/</t>
  </si>
  <si>
    <t>https://twitter.com/frc156</t>
  </si>
  <si>
    <t>157</t>
  </si>
  <si>
    <t>AZTECHS</t>
  </si>
  <si>
    <t>Boston Scientific/Avidia Bank/Raytheon/Entwistle&amp;Assabet Valley Voc Hs</t>
  </si>
  <si>
    <t>Marlborough</t>
  </si>
  <si>
    <t>http://www.aztechs157.org</t>
  </si>
  <si>
    <t>https://twitter.com/aztechsteam157</t>
  </si>
  <si>
    <t>158</t>
  </si>
  <si>
    <t>The Cobras</t>
  </si>
  <si>
    <t>Solid Edge - UGS &amp; Great Oaks</t>
  </si>
  <si>
    <t>Milford</t>
  </si>
  <si>
    <t>http://cobras158.yi.org</t>
  </si>
  <si>
    <t>159</t>
  </si>
  <si>
    <t>Alpine Robotics</t>
  </si>
  <si>
    <t>Nordson/AMD/GST/Wolf Robotics/Hewlett Packard/Advanced Energy/Metal Distributors/DGCD/Exponential Engineering/Ft Collins Plastics/Gulley Greenhouse/PHS Alpine Robotics&amp;Poudre High School</t>
  </si>
  <si>
    <t>Fort Collins</t>
  </si>
  <si>
    <t>CO</t>
  </si>
  <si>
    <t>http://www.alpinerobotics.com/</t>
  </si>
  <si>
    <t>https://twitter.com/alpinerobotics</t>
  </si>
  <si>
    <t>161</t>
  </si>
  <si>
    <t>162</t>
  </si>
  <si>
    <t>163</t>
  </si>
  <si>
    <t>165</t>
  </si>
  <si>
    <t>Das Goat</t>
  </si>
  <si>
    <t>US Naval Academy &amp; Broadneck High School &amp; Severn School High School</t>
  </si>
  <si>
    <t>Annapolis</t>
  </si>
  <si>
    <t>166</t>
  </si>
  <si>
    <t>Chop Shop</t>
  </si>
  <si>
    <t>The Bull Family/BAE Systems/PTC/Raytheon/AAVID THERMALLOY&amp;Merrimack High School</t>
  </si>
  <si>
    <t>Merrimack</t>
  </si>
  <si>
    <t>http://www.chopshop166.com</t>
  </si>
  <si>
    <t>https://www.facebook.com/chopshop166</t>
  </si>
  <si>
    <t>https://twitter.com/chopshop166</t>
  </si>
  <si>
    <t>https://www.youtube.com/chopshop166</t>
  </si>
  <si>
    <t>https://github.com/chopshop-166</t>
  </si>
  <si>
    <t>https://www.instagram.com/chopshop166</t>
  </si>
  <si>
    <t>167</t>
  </si>
  <si>
    <t>Children of the Corn</t>
  </si>
  <si>
    <t>Rockwell Collins/Aero Antenna Technology &amp; Iowa City High School &amp; West Senior High School</t>
  </si>
  <si>
    <t>Iowa City</t>
  </si>
  <si>
    <t>IA</t>
  </si>
  <si>
    <t>http://www.icrobotics.org</t>
  </si>
  <si>
    <t>https://www.facebook.com/team167</t>
  </si>
  <si>
    <t>https://twitter.com/frc_team_167</t>
  </si>
  <si>
    <t>https://www.instagram.com/iowacityrobotics167</t>
  </si>
  <si>
    <t>168</t>
  </si>
  <si>
    <t>Flashbacks</t>
  </si>
  <si>
    <t>http://www.itechmagnet.org</t>
  </si>
  <si>
    <t>169</t>
  </si>
  <si>
    <t>171</t>
  </si>
  <si>
    <t>Cheese Curd Herd</t>
  </si>
  <si>
    <t>John Deere/University of Wisconsin - Platteville &amp; Platteville High</t>
  </si>
  <si>
    <t>Platteville</t>
  </si>
  <si>
    <t>http://www.team171.com</t>
  </si>
  <si>
    <t>https://www.facebook.com/frc171</t>
  </si>
  <si>
    <t>https://twitter.com/frc171</t>
  </si>
  <si>
    <t>https://www.youtube.com/firstroboticsteam171</t>
  </si>
  <si>
    <t>172</t>
  </si>
  <si>
    <t>Northern Force</t>
  </si>
  <si>
    <t>Lanco Assembly Systems/Adobe/IDEXX Laboratories/Robotics Institute of Maine/P&amp;G Tambrands Inc./Texas Instruments &amp; Falmouth High School &amp; Gorham High School</t>
  </si>
  <si>
    <t>Gorham</t>
  </si>
  <si>
    <t>http://www.northernforce.org/wordpress</t>
  </si>
  <si>
    <t>https://www.facebook.com/the-northern-force-147559991983900</t>
  </si>
  <si>
    <t>https://twitter.com/falgor172</t>
  </si>
  <si>
    <t>173</t>
  </si>
  <si>
    <t>RAGE Robotics</t>
  </si>
  <si>
    <t>United Technologies/Stanley/CNC Software/United Way&amp;Tolland High School&amp;Ellington High School&amp;Connecticut Ib Academy&amp;East Hartford High School</t>
  </si>
  <si>
    <t>Tolland</t>
  </si>
  <si>
    <t>http://ragerobotics.com</t>
  </si>
  <si>
    <t>174</t>
  </si>
  <si>
    <t>Arctic Warriors</t>
  </si>
  <si>
    <t>UTC Carrier/Lockheed Martin/Welch Allyn/SRC&amp;Liverpool High School</t>
  </si>
  <si>
    <t>Liverpool</t>
  </si>
  <si>
    <t>http://www.snobot.org/</t>
  </si>
  <si>
    <t>175</t>
  </si>
  <si>
    <t>Buzz Robotics</t>
  </si>
  <si>
    <t>United Technologies Aerospace Systems - Space Systems/PTC &amp; Enfield High School</t>
  </si>
  <si>
    <t>Enfield</t>
  </si>
  <si>
    <t>http://buzzrobotics.org</t>
  </si>
  <si>
    <t>https://twitter.com/frc175</t>
  </si>
  <si>
    <t>176</t>
  </si>
  <si>
    <t>Aces High</t>
  </si>
  <si>
    <t>UTC Aerospace Systems/Praxair &amp; Windsor Locks High School &amp; Suffield High School</t>
  </si>
  <si>
    <t>Windsor Locks</t>
  </si>
  <si>
    <t>http://www.aceshigh176.org</t>
  </si>
  <si>
    <t>177</t>
  </si>
  <si>
    <t>Bobcat Robotics</t>
  </si>
  <si>
    <t>United Technologies &amp; South Windsor High School</t>
  </si>
  <si>
    <t>South Windsor</t>
  </si>
  <si>
    <t>http://www.bobcatrobotics.org</t>
  </si>
  <si>
    <t>https://www.facebook.com/bobcatrobotics</t>
  </si>
  <si>
    <t>https://twitter.com/bobcat_robotics</t>
  </si>
  <si>
    <t>178</t>
  </si>
  <si>
    <t>The 2nd Law Enforcers</t>
  </si>
  <si>
    <t>UTC Otis Elevator/Parker Hannifin Corp. Fluid Control Div./Sikorsky/ebm-papst Inc.&amp;Farmington High School</t>
  </si>
  <si>
    <t>Farmington</t>
  </si>
  <si>
    <t>http://www.farmingtonrobotics.org</t>
  </si>
  <si>
    <t>https://twitter.com/team178</t>
  </si>
  <si>
    <t>https://www.instagram.com/team178</t>
  </si>
  <si>
    <t>179</t>
  </si>
  <si>
    <t>Children of the Swamp</t>
  </si>
  <si>
    <t>NASA/Propp Family Foundation/Canon/Aerojet Rocketdyne/Florida Turbine Technologies/FP&amp;L/Lockheed Martin/EDF &amp; Suncoast Community High School &amp; Inlet Grove Community High School</t>
  </si>
  <si>
    <t>Riviera Beach</t>
  </si>
  <si>
    <t>http://www.179swampthing.org</t>
  </si>
  <si>
    <t>https://www.facebook.com/childrenoftheswamp</t>
  </si>
  <si>
    <t>https://twitter.com/frc179swamp</t>
  </si>
  <si>
    <t>https://www.youtube.com/swampthing179</t>
  </si>
  <si>
    <t>180</t>
  </si>
  <si>
    <t>S.P.A.M.</t>
  </si>
  <si>
    <t>Pratt &amp; Whitney/Florida Power &amp; Light/UL/ANJAC/Education Foundation of Martin County&amp;South Fork High School&amp;Clark Advanced Learning Center&amp;Martin County High School&amp;Jensen Beach High School</t>
  </si>
  <si>
    <t>Stuart</t>
  </si>
  <si>
    <t>http://www.spamrobotics.com</t>
  </si>
  <si>
    <t>https://twitter.com/frc180</t>
  </si>
  <si>
    <t>181</t>
  </si>
  <si>
    <t>Birds Of Prey</t>
  </si>
  <si>
    <t>United Technologies/Pratt &amp; Whitney/Stanley Black &amp; Decker&amp;Hphs Academy of Engineering and Green Technology&amp;Pathways to Technology Magnet School</t>
  </si>
  <si>
    <t>Hartford</t>
  </si>
  <si>
    <t>http://www.bop181.org</t>
  </si>
  <si>
    <t>https://www.facebook.com/birdsofprey181</t>
  </si>
  <si>
    <t>https://twitter.com/birdsofprey181</t>
  </si>
  <si>
    <t>182</t>
  </si>
  <si>
    <t>ThunderQuest</t>
  </si>
  <si>
    <t>Edsel Ford High School</t>
  </si>
  <si>
    <t>Dearborn</t>
  </si>
  <si>
    <t>184</t>
  </si>
  <si>
    <t>F.R.E.D.</t>
  </si>
  <si>
    <t>Ford Motor Company / Fordson High School Alumni Association &amp; Fordson High School &amp; Dearborn Public Schools Education Foundation</t>
  </si>
  <si>
    <t>http://www.geocities.com/fordson184</t>
  </si>
  <si>
    <t>186</t>
  </si>
  <si>
    <t>The Alliance</t>
  </si>
  <si>
    <t>Walt Disney World Design and Engineering &amp; Gateway High School</t>
  </si>
  <si>
    <t>Lake Buena Vista</t>
  </si>
  <si>
    <t>http://www.ghs.osceola.k12.fl.us/FIRST/186Home.htm</t>
  </si>
  <si>
    <t>188</t>
  </si>
  <si>
    <t>Blizzard</t>
  </si>
  <si>
    <t>Scotiabank/Sable Metal Fabrication Inc./Toronto District School Board&amp;Woburn Collegiate Institute</t>
  </si>
  <si>
    <t>Toronto</t>
  </si>
  <si>
    <t>ON</t>
  </si>
  <si>
    <t>Canada</t>
  </si>
  <si>
    <t>http://www.team188.com</t>
  </si>
  <si>
    <t>190</t>
  </si>
  <si>
    <t>Gompei and the H.E.R.D.</t>
  </si>
  <si>
    <t>WPI &amp; Ma Academy for Math and Science School</t>
  </si>
  <si>
    <t>Worcester</t>
  </si>
  <si>
    <t>http://users.wpi.edu/~first/</t>
  </si>
  <si>
    <t>https://twitter.com/team190</t>
  </si>
  <si>
    <t>191</t>
  </si>
  <si>
    <t>X-CATS</t>
  </si>
  <si>
    <t>Xerox Corporation/Sikorsky Â· Lockheed Martin&amp;Joseph C Wilson Magnet High School&amp;Joseph C Wilson Foundation Academy</t>
  </si>
  <si>
    <t>http://www.x-cats.org</t>
  </si>
  <si>
    <t>https://www.facebook.com/groupsxcats191</t>
  </si>
  <si>
    <t>https://twitter.com/191xcats</t>
  </si>
  <si>
    <t>192</t>
  </si>
  <si>
    <t>GRT</t>
  </si>
  <si>
    <t>Robert Bosch LLC/SRI/Madco Welding Supply/Vander-Bend/Sentient Energy/GRT parents &amp; alumni/Palo Alto Unified School District &amp; Henry M Gunn HS</t>
  </si>
  <si>
    <t>http://www.gunnrobotics.com</t>
  </si>
  <si>
    <t>193</t>
  </si>
  <si>
    <t>MORT Beta</t>
  </si>
  <si>
    <t>Mt. Olive Board of Education/Mount Olive Robotics Education Association &amp; Mt  Olive High</t>
  </si>
  <si>
    <t>195</t>
  </si>
  <si>
    <t>CyberKnights</t>
  </si>
  <si>
    <t>United Technologies / Tiger Enterprises / Construction Insight, Inc. / Mohawk Northeast / Saucier Mechanical Services / Pyramid Technologies / Ametek-Hayden Kerk Motion Solutions / Conveyco &amp; Southington High School</t>
  </si>
  <si>
    <t>Southington</t>
  </si>
  <si>
    <t>http://www.team195.com</t>
  </si>
  <si>
    <t>https://www.facebook.com/team195</t>
  </si>
  <si>
    <t>https://twitter.com/cyberknights195</t>
  </si>
  <si>
    <t>https://www.youtube.com/frcteam195</t>
  </si>
  <si>
    <t>197</t>
  </si>
  <si>
    <t>199</t>
  </si>
  <si>
    <t>Deep Blue</t>
  </si>
  <si>
    <t>Google/Pentair Thermal Management/Sequoia Union High School District/Oracle/Qualcomm/Brin Wojcicki Foundation/Intuitive Surgical/Abbott Fund/Bot Bash/Jameco Electronics/Solidworks/SRI International/Carlmont Academic Foundation/Carlmont PTSA&amp;Carlmont High</t>
  </si>
  <si>
    <t>Belmont</t>
  </si>
  <si>
    <t>http://carlmontrobotics.org/</t>
  </si>
  <si>
    <t>201</t>
  </si>
  <si>
    <t>The FEDS</t>
  </si>
  <si>
    <t>General Motors Research and Development/The FCA Foundation/Gallagher-Kaiser Corporation/The State of Michigan/Rochester Community Schools Foundation/TARDEC - NDEP/Genisys Credit Union/DSM Engineered Plastics /Denek Contracting/Oakland University School of Engineering &amp; Computer Science/Chet's Rent-All&amp;Rochester High School</t>
  </si>
  <si>
    <t>http://www.feds201.com/</t>
  </si>
  <si>
    <t>https://www.facebook.com/feds201</t>
  </si>
  <si>
    <t>https://twitter.com/team201</t>
  </si>
  <si>
    <t>202</t>
  </si>
  <si>
    <t>203</t>
  </si>
  <si>
    <t>One TUFF Team (Team United for FIRST)</t>
  </si>
  <si>
    <t>Campbell's Soup &amp; Camden Co Tech  Gloucester</t>
  </si>
  <si>
    <t>Sicklerville</t>
  </si>
  <si>
    <t>http://www.rockyrobot.com</t>
  </si>
  <si>
    <t>https://twitter.com/frcteam203</t>
  </si>
  <si>
    <t>204</t>
  </si>
  <si>
    <t>Eastern Robotic Vikings</t>
  </si>
  <si>
    <t>Eastern Regional High School Board of Education/Eastern Educational Foundation/Lockheed Martin/Renesas &amp; Eastern High</t>
  </si>
  <si>
    <t>Voorhees</t>
  </si>
  <si>
    <t>http://www.team204.tk/</t>
  </si>
  <si>
    <t>207</t>
  </si>
  <si>
    <t>METALCRAFTERS</t>
  </si>
  <si>
    <t>Walt Disney Imagineering / The Boeing Company /  Roddenberry Foundation / Space X / Northrop Grumman Aerospace Systems / Indusrtial Metal Supply  / Cooler Master &amp; Hawthorne High</t>
  </si>
  <si>
    <t>Hawthorne</t>
  </si>
  <si>
    <t xml:space="preserve">http://HHSCouagrs.org/engineeing </t>
  </si>
  <si>
    <t>https://github.com/dpurry23frc-team_207</t>
  </si>
  <si>
    <t>209</t>
  </si>
  <si>
    <t>Texas Instruments &amp; Dighton Rehoboth Regional High School</t>
  </si>
  <si>
    <t>North Dighton</t>
  </si>
  <si>
    <t>211</t>
  </si>
  <si>
    <t>MAK</t>
  </si>
  <si>
    <t>Eastman Kodak Company &amp; John Marshall High School</t>
  </si>
  <si>
    <t xml:space="preserve">http://www.rcsdk12.org/marshall/index.html </t>
  </si>
  <si>
    <t>212</t>
  </si>
  <si>
    <t>Robotics And Creative Engineering</t>
  </si>
  <si>
    <t>Dr. Michael Krop High School</t>
  </si>
  <si>
    <t xml:space="preserve">http://www.firstrobotics.net/212		  	</t>
  </si>
  <si>
    <t>213</t>
  </si>
  <si>
    <t>The Dirty Birds</t>
  </si>
  <si>
    <t>Symbotic/Timken/Smiths Medical&amp;Keene High School</t>
  </si>
  <si>
    <t>Keene</t>
  </si>
  <si>
    <t>215</t>
  </si>
  <si>
    <t>El Paso</t>
  </si>
  <si>
    <t>216</t>
  </si>
  <si>
    <t>More RoboDawgs</t>
  </si>
  <si>
    <t>Hepfer &amp; Associates &amp; Grandville High School</t>
  </si>
  <si>
    <t>Grandville</t>
  </si>
  <si>
    <t>217</t>
  </si>
  <si>
    <t>ThunderChickens</t>
  </si>
  <si>
    <t>Ford Motor Company/Innovation First International&amp;Joan C. Sergent Instructional Resource Center</t>
  </si>
  <si>
    <t>Sterling Heights</t>
  </si>
  <si>
    <t>http://www.thunderchickens.org</t>
  </si>
  <si>
    <t>https://twitter.com/tc_217</t>
  </si>
  <si>
    <t>219</t>
  </si>
  <si>
    <t>Team Impact</t>
  </si>
  <si>
    <t>BASF/Picatinny DOTC-Stem &amp; Warren Hills Reg High Sch</t>
  </si>
  <si>
    <t>WA</t>
  </si>
  <si>
    <t>http://www.whrobotics.com</t>
  </si>
  <si>
    <t>221</t>
  </si>
  <si>
    <t>Houghton</t>
  </si>
  <si>
    <t>222</t>
  </si>
  <si>
    <t>Tigertrons</t>
  </si>
  <si>
    <t>Guyette Communication/Procter and Gamble/Print to 3D/Northeast PA Industrial Resource Center &amp; Tunkhannock Hs</t>
  </si>
  <si>
    <t>Tunkhannock</t>
  </si>
  <si>
    <t>http://tigertrons.net/</t>
  </si>
  <si>
    <t>223</t>
  </si>
  <si>
    <t>Xtreme Heat</t>
  </si>
  <si>
    <t>Johnson &amp; Johnson / Ajac Electric / Turner Pharmaceutical / Eagle Electric / Picatinny STEM  / Reno's Appliances / Teradata &amp; Lakeland Reg H</t>
  </si>
  <si>
    <t>Wanaque</t>
  </si>
  <si>
    <t>http://www.team223.com</t>
  </si>
  <si>
    <t>https://twitter.com/xtremeheat223</t>
  </si>
  <si>
    <t>224</t>
  </si>
  <si>
    <t>The Tribe</t>
  </si>
  <si>
    <t>Mars International/ARDEC Picatinny - NDEP /L'Oreal USA/QTS Data Centers/F&amp;A Machine&amp;Piscataway Twp High</t>
  </si>
  <si>
    <t>Piscataway</t>
  </si>
  <si>
    <t>http://www.team224.com</t>
  </si>
  <si>
    <t>225</t>
  </si>
  <si>
    <t>TechFire</t>
  </si>
  <si>
    <t>PRESIDIO/NRG/St. Onge Company/TE Connectivity/Coupling Corporation of America/York County Community Foundation/DLA Piper/ASGCO Complete Conveyor Solutions/Leidos/BAE Systems/DeWALT/Penn-Air &amp; Hydraulics/Google&amp;TechFire Robotics of York</t>
  </si>
  <si>
    <t>York</t>
  </si>
  <si>
    <t>http://www.techfire225.com/</t>
  </si>
  <si>
    <t>226</t>
  </si>
  <si>
    <t>Hammerheads</t>
  </si>
  <si>
    <t>General Motors ME Vehicle Systems/Delphi Foundation/Gallagher-Kaiser Corporation/Department of Defence: National Defense Education Program of TARDEC/Troy Foundation for Educational Excellence/Stanley&amp;Troy High School&amp;Athens High School</t>
  </si>
  <si>
    <t>Troy</t>
  </si>
  <si>
    <t>http://www.hammerhead226.org/</t>
  </si>
  <si>
    <t>https://www.facebook.com/frc226sharkiehammerhead</t>
  </si>
  <si>
    <t>https://twitter.com/sharkie226</t>
  </si>
  <si>
    <t>https://www.instagram.com/hammerheads226</t>
  </si>
  <si>
    <t>227</t>
  </si>
  <si>
    <t>228</t>
  </si>
  <si>
    <t>GUS Robotics</t>
  </si>
  <si>
    <t>United Technologies/Trail of Terror/Meriden Public Schools/R&amp;D Precision/Micro Insert Inc./Mnt View Power Eqiupment &amp;Francis T. Maloney High School&amp;Orville H. Platt High School&amp;Mark T. Sheehan High School&amp;Lyman Hall High School</t>
  </si>
  <si>
    <t>Meriden</t>
  </si>
  <si>
    <t>http://www.team228.org</t>
  </si>
  <si>
    <t>https://twitter.com/frc228</t>
  </si>
  <si>
    <t>229</t>
  </si>
  <si>
    <t>Division By Zero</t>
  </si>
  <si>
    <t>Clarkson University/E/One/Lockheed Martin/North Country Collision/Stewart's Shops/Italian Affair/SeaComm Federal Credit Union/Massena Savings and Loan&amp;Massena Senior High School</t>
  </si>
  <si>
    <t>Potsdam</t>
  </si>
  <si>
    <t>http://www.team229robotics.com</t>
  </si>
  <si>
    <t>230</t>
  </si>
  <si>
    <t>Gaelhawks</t>
  </si>
  <si>
    <t>United Technologies/Sikorsky/OEM Controls/Pitney Bowes/Intuitive Surgical/Boeing &amp; Shelton High School</t>
  </si>
  <si>
    <t>Shelton</t>
  </si>
  <si>
    <t>http://www.shsrobotics.org</t>
  </si>
  <si>
    <t>231</t>
  </si>
  <si>
    <t>High Voltage</t>
  </si>
  <si>
    <t>NASA/Texas Workforce Commisson/Oceaneering Space Systems/LyondellBasell/Chevron Phillips &amp; Pasadena Independent School District</t>
  </si>
  <si>
    <t>Pasadena</t>
  </si>
  <si>
    <t>http://www.team231.com</t>
  </si>
  <si>
    <t>https://twitter.com/231highvoltage</t>
  </si>
  <si>
    <t>https://www.instagram.com/pisdhighvoltage</t>
  </si>
  <si>
    <t>232</t>
  </si>
  <si>
    <t>Napa</t>
  </si>
  <si>
    <t>233</t>
  </si>
  <si>
    <t>The Pink Team</t>
  </si>
  <si>
    <t>NASA/NASA Kennedy Space Center/BECHTEL/School Board of Brevard County/Boeing/PTC/Lockheed Martin/DRS/GDSO/Health 1st/Millennium Engineering/Rockledge Rotary/Craig Technologies/NASA Alumni Association/MEA/Cape Canaveral Technical Society &amp; Rockledge Senior High School &amp; Cocoa Beach Junior/Senior High School &amp; Space Coast Junior/Senior High School &amp; Viera High School</t>
  </si>
  <si>
    <t>MELBOURNE</t>
  </si>
  <si>
    <t>http://www.thepinkalliance.org</t>
  </si>
  <si>
    <t>https://www.facebook.com/thepinkalliance</t>
  </si>
  <si>
    <t>https://twitter.com/thepinkteam233</t>
  </si>
  <si>
    <t>234</t>
  </si>
  <si>
    <t>Cyber Blue</t>
  </si>
  <si>
    <t>Allison Transmission/Rolls-Royce/Morris Machine/Dow AgriScience/Renaissance Electronic Services/Society of Women Engineers/Our Proud Grandmas/Indiana Space Grant&amp;Perry Meridian High School</t>
  </si>
  <si>
    <t>Indianapolis</t>
  </si>
  <si>
    <t>http://cyberblue234.com/site/</t>
  </si>
  <si>
    <t>https://twitter.com/cyberblue234</t>
  </si>
  <si>
    <t>235</t>
  </si>
  <si>
    <t>Motown Live Wires</t>
  </si>
  <si>
    <t>DaimlerChrysler/WarrenStamping &amp; Fitzgerald High &amp; A. Philip Randolph &amp; Denby</t>
  </si>
  <si>
    <t>http://team235.netfirms.com</t>
  </si>
  <si>
    <t>236</t>
  </si>
  <si>
    <t>Techno-Ticks</t>
  </si>
  <si>
    <t>Dominion Millstone Power Station/Lyme-Old Lyme Education Foundation (LOLEF)/Lyme-Old Lyme Public Schools/Brooks Associates Precision Machine Tools &amp; Lyme-Old Lyme High School</t>
  </si>
  <si>
    <t>Old Lyme</t>
  </si>
  <si>
    <t>http://www.technoticks236.com</t>
  </si>
  <si>
    <t>https://www.facebook.com/firstteam236</t>
  </si>
  <si>
    <t>https://github.com/team236</t>
  </si>
  <si>
    <t>237</t>
  </si>
  <si>
    <t>Black Magic Robotics</t>
  </si>
  <si>
    <t>Siemon Company / United Technologies Corporation / TUV Rheinland / Trumpf / MacDermid Performance Solutions &amp; Watertown High School</t>
  </si>
  <si>
    <t>Watertown</t>
  </si>
  <si>
    <t>http://team237.com/</t>
  </si>
  <si>
    <t>238</t>
  </si>
  <si>
    <t>Crusaders</t>
  </si>
  <si>
    <t>Bosch/Texas Instruments&amp;Manchester Memorial High School</t>
  </si>
  <si>
    <t>http://frc238.org</t>
  </si>
  <si>
    <t>239</t>
  </si>
  <si>
    <t>240</t>
  </si>
  <si>
    <t>Tempest</t>
  </si>
  <si>
    <t>DTE Energy / Plastic Omnium/La-z-Boy/Flat Rock Metal/Red Lobster/Center For Progressive Health &amp; Wellness&amp;Jefferson High School</t>
  </si>
  <si>
    <t>Monroe</t>
  </si>
  <si>
    <t>http://www.team240.org</t>
  </si>
  <si>
    <t>https://www.facebook.com/team240</t>
  </si>
  <si>
    <t>https://twitter.com/tempest240</t>
  </si>
  <si>
    <t>https://www.instagram.com/240tempest</t>
  </si>
  <si>
    <t>241</t>
  </si>
  <si>
    <t>Astros</t>
  </si>
  <si>
    <t>BAE Systems &amp; Pinkerton Academy</t>
  </si>
  <si>
    <t>Derry</t>
  </si>
  <si>
    <t>http://www.team241.org</t>
  </si>
  <si>
    <t>244</t>
  </si>
  <si>
    <t>RoboDawgs 3D</t>
  </si>
  <si>
    <t>MH Labs &amp; Grandville High School</t>
  </si>
  <si>
    <t>https://twitter.com/frc244</t>
  </si>
  <si>
    <t>245</t>
  </si>
  <si>
    <t>Adambots</t>
  </si>
  <si>
    <t>GM Global Product Operations/FCA Foundation/R &amp; G Drummer/Department of Defense STEM (DoDSTEM)/State of MI FRC Grant/Valeo Thermal Systems/Magna Powertrain/TEK PROS TODAY/Friends &amp; Family of the Adambots/Thyssenkrupp System Engineering Inc./Doolin and Haddad Dentistry&amp;Rochester Adams High School</t>
  </si>
  <si>
    <t>http://www.adambots.com</t>
  </si>
  <si>
    <t>https://www.facebook.com/adambots</t>
  </si>
  <si>
    <t>https://twitter.com/adambots</t>
  </si>
  <si>
    <t>https://www.youtube.com/adambots</t>
  </si>
  <si>
    <t>https://www.instagram.com/adambots245</t>
  </si>
  <si>
    <t>246</t>
  </si>
  <si>
    <t>Overclocked</t>
  </si>
  <si>
    <t>Boston University &amp; Boston University Academy</t>
  </si>
  <si>
    <t>http://www.bu.edu/bufirst/</t>
  </si>
  <si>
    <t>247</t>
  </si>
  <si>
    <t>Da Bears</t>
  </si>
  <si>
    <t>Terminal Supply/AMG Advanced Manufacturing Group/DADARA Ford Motor Company/FCA Foundation/Berkley Education Foundation/Eaton Corporation/Solid Works/24 Group/TechShop&amp;Berkley High School&amp;Shrine Catholic High School</t>
  </si>
  <si>
    <t>Berkley</t>
  </si>
  <si>
    <t>http://www.247dabears.com</t>
  </si>
  <si>
    <t>https://twitter.com/frc_247</t>
  </si>
  <si>
    <t>https://www.instagram.com/247dabears</t>
  </si>
  <si>
    <t>248</t>
  </si>
  <si>
    <t>Philadelphia</t>
  </si>
  <si>
    <t>249</t>
  </si>
  <si>
    <t>The Bulldogs</t>
  </si>
  <si>
    <t>DaimlerChrysler:  Mack Avenue Engine Plant/Jefferson North Assembly Plant &amp; Breithaupt Career and Technical Center</t>
  </si>
  <si>
    <t>Detroit</t>
  </si>
  <si>
    <t>250</t>
  </si>
  <si>
    <t>Dynamos</t>
  </si>
  <si>
    <t>Bechtel /United Technologies Corporation/The Foundation for Engineering Education/GE Volunteers/Metal Supermarkets/Clark Industrial Park/Advanced Manufacturing Technologies, Inc./Miller Mechanical Services/Stewart's Foundation/Albany Society of Engineers/Rensselaer/All U, Inc &amp;Colonie Central High School</t>
  </si>
  <si>
    <t>Colonie</t>
  </si>
  <si>
    <t>252</t>
  </si>
  <si>
    <t>253</t>
  </si>
  <si>
    <t>Mills Robotics Team</t>
  </si>
  <si>
    <t>SMUHSD / Brin Wojcicki Foundation &amp; Mills High</t>
  </si>
  <si>
    <t>Millbrae</t>
  </si>
  <si>
    <t>http://millsrobotics.com</t>
  </si>
  <si>
    <t>https://www.facebook.com/millsrt253</t>
  </si>
  <si>
    <t>https://twitter.com/millsrt253</t>
  </si>
  <si>
    <t>254</t>
  </si>
  <si>
    <t>The Cheesy Poofs</t>
  </si>
  <si>
    <t>NASA/NASA Ames Research Center/Apple/Google/Innovation First International/Analog Devices/AMEX Plating/BAE Systems/The Wong Family/Brin Wojcicki Foundation/Lockheed Martin/West Coast Products/Qualcomm/Intuitive Surgical/Cisco/Gilbert Spray Coat/Applied Welding/Dropbox/Orange Vise Company/Four-D Metal Finishing/Vivid-Hosting &amp; Bellarmine College Preparatory</t>
  </si>
  <si>
    <t>San Jose</t>
  </si>
  <si>
    <t>https://www.team254.com</t>
  </si>
  <si>
    <t>https://www.facebook.com/team254robotics</t>
  </si>
  <si>
    <t>https://twitter.com/team254</t>
  </si>
  <si>
    <t>https://www.youtube.com/254cheesypoofs</t>
  </si>
  <si>
    <t>https://github.com/team254</t>
  </si>
  <si>
    <t>https://www.instagram.com/team254</t>
  </si>
  <si>
    <t>255</t>
  </si>
  <si>
    <t>256</t>
  </si>
  <si>
    <t>Robo-Rams</t>
  </si>
  <si>
    <t>Apple/Brin Wojcicki Foundation&amp;Willow Glen High</t>
  </si>
  <si>
    <t>http://www.wgteam256.org</t>
  </si>
  <si>
    <t>257</t>
  </si>
  <si>
    <t>258</t>
  </si>
  <si>
    <t>Sea Dawgs</t>
  </si>
  <si>
    <t>Applied Materials/Evans Precision Machining, Inc. &amp; Lincoln High School</t>
  </si>
  <si>
    <t>http://www.seadawgs.com</t>
  </si>
  <si>
    <t>259</t>
  </si>
  <si>
    <t>LABRATs</t>
  </si>
  <si>
    <t>Technology &amp; Engineering Academy</t>
  </si>
  <si>
    <t>Bell</t>
  </si>
  <si>
    <t>http://www.bell.k12.ca.us/BellHS/default.html</t>
  </si>
  <si>
    <t>260</t>
  </si>
  <si>
    <t>Los Angeles</t>
  </si>
  <si>
    <t>261</t>
  </si>
  <si>
    <t>263</t>
  </si>
  <si>
    <t>Sachem Aftershock</t>
  </si>
  <si>
    <t>Retlif Testing Laboratories/Check-Mate Industries, Inc./H.A. Guden Co., Inc./Philip Ross Industries, Inc./Sachem Robotics Team 263 Booster Club/Muller Martini Corp./Bryan Cave/Health Diagnostics Management, LLC/International Union of Operating Engineers/High Tech Brazing, Inc./Robert and Edwina Cox/Gregory and Jeanne Heinemann/Tritech Healthcare Management, LLC&amp;Sachem High Schools North and East</t>
  </si>
  <si>
    <t>Ronkonkoma</t>
  </si>
  <si>
    <t>http://www.first263.org</t>
  </si>
  <si>
    <t>https://www.facebook.com/sachem-aftershock-frc-team-263-356163297733171</t>
  </si>
  <si>
    <t>https://twitter.com/sachemrobotics</t>
  </si>
  <si>
    <t>264</t>
  </si>
  <si>
    <t>265</t>
  </si>
  <si>
    <t>Moderate Heat</t>
  </si>
  <si>
    <t>Johnson &amp; Johnson/Picatinny STEM / DOD STEM &amp; Lakeland Reg H</t>
  </si>
  <si>
    <t>266</t>
  </si>
  <si>
    <t>267</t>
  </si>
  <si>
    <t>Demolition Squad</t>
  </si>
  <si>
    <t>Motorola Inc./The R &amp; D Group, Inc./HPE Automation Corp. &amp; North Broward Preparatory School &amp; Coral Springs Christian Academy</t>
  </si>
  <si>
    <t>Parkland</t>
  </si>
  <si>
    <t>http://www.team267.org</t>
  </si>
  <si>
    <t>268</t>
  </si>
  <si>
    <t>269</t>
  </si>
  <si>
    <t>CooneyTech</t>
  </si>
  <si>
    <t>John Deere/3M/GE Volunteers of GE Healthcare/Sharp Packaging Systems/Milwaukee School of Engineering/Society of Manufacturing Engineers&amp;Oconomowoc High</t>
  </si>
  <si>
    <t>Oconomowoc</t>
  </si>
  <si>
    <t>http://www.cooneyrobotics.com/</t>
  </si>
  <si>
    <t>270</t>
  </si>
  <si>
    <t>Falcons</t>
  </si>
  <si>
    <t>Deer Park School District &amp; Deer Park High School</t>
  </si>
  <si>
    <t>Deer Park</t>
  </si>
  <si>
    <t>http://www.wix.com/dphsfrc/team-270</t>
  </si>
  <si>
    <t>271</t>
  </si>
  <si>
    <t>Mechanical Marauders</t>
  </si>
  <si>
    <t>Bay Shore Union Free School District /North Atlantic Industries /Sartorius-Stedim/Apple Appliance Repair Inc./United Way/Festo Corporation /BAE Systems/Suffolk Transportation System /Public Metals Corp. /South Country PFA&amp;Bay Shore Senior High School</t>
  </si>
  <si>
    <t>Bay Shore</t>
  </si>
  <si>
    <t>http://www2.bayshoreschools.org/robotics/</t>
  </si>
  <si>
    <t>https://twitter.com/frcteam271</t>
  </si>
  <si>
    <t>https://www.instagram.com/mechanicalmarauders</t>
  </si>
  <si>
    <t>272</t>
  </si>
  <si>
    <t>Cyber-Crusaders</t>
  </si>
  <si>
    <t>Comcast NBCUniversal/Lockheed Martin/ASI Technologies/SCTE Foundation/Lansdale Cannoneers Sportsman Club /ICON Clinical Research PLC./Glaxo Smith Kline/Remington &amp; Vernick Engineers/Rajant Corporation/SolidWorks/IBEW Local 654&amp;Lansdale Catholic High School</t>
  </si>
  <si>
    <t>Lansdale</t>
  </si>
  <si>
    <t>http://www.frc272.com/</t>
  </si>
  <si>
    <t>https://www.facebook.com/cybercrusaders272</t>
  </si>
  <si>
    <t>https://twitter.com/cybercrusaders</t>
  </si>
  <si>
    <t>https://www.instagram.com/272cybercrusaders</t>
  </si>
  <si>
    <t>274</t>
  </si>
  <si>
    <t>Rhodes Maniacs</t>
  </si>
  <si>
    <t>Battelle/MBNA Foundation/Cleveland Punch &amp; Die/NASA Glenn &amp; Rhodes High School</t>
  </si>
  <si>
    <t>http://jkoporc@neo.rr.com</t>
  </si>
  <si>
    <t>276</t>
  </si>
  <si>
    <t>Madcows!</t>
  </si>
  <si>
    <t>Time Warner Cable/Brainard Rivet Company/Choffin Career and Technical Center/Youngstown State University/Youngstown City Schools</t>
  </si>
  <si>
    <t>Youngstown</t>
  </si>
  <si>
    <t>http://frc276.enjin.com</t>
  </si>
  <si>
    <t>277</t>
  </si>
  <si>
    <t>278</t>
  </si>
  <si>
    <t>Orlando</t>
  </si>
  <si>
    <t>279</t>
  </si>
  <si>
    <t>Tech Fusion</t>
  </si>
  <si>
    <t>Dana Incorporated &amp; Toledo Technology Academy High School</t>
  </si>
  <si>
    <t>Maumee</t>
  </si>
  <si>
    <t>http://www.techfusion-279.com</t>
  </si>
  <si>
    <t>https://twitter.com/team_279</t>
  </si>
  <si>
    <t>280</t>
  </si>
  <si>
    <t>TnT</t>
  </si>
  <si>
    <t>DENSO/Ford Motor Company/DADARA/MDE/AEL Span/ETC - Environmental Testing &amp; Consulting/Taylor Rotary/A-Lot Paving/Taylor Foundation for Educational Excellence&amp;Taylor Career and Technical Center</t>
  </si>
  <si>
    <t>Taylor</t>
  </si>
  <si>
    <t>http://www.tnt280.com</t>
  </si>
  <si>
    <t>281</t>
  </si>
  <si>
    <t>The GreenVillains</t>
  </si>
  <si>
    <t>Michelin / Caterpillar / Greenville Technical College / Laserflex South / Baldor / Synnex Corp / ASME &amp; Greenville Technical Charter High &amp; J. L. Mann High Academy &amp; Riverside High &amp; Southside High &amp; Mauldin High &amp; Wade Hampton High &amp; Woodmont High</t>
  </si>
  <si>
    <t>SC</t>
  </si>
  <si>
    <t>http://www.entech281.com</t>
  </si>
  <si>
    <t>https://twitter.com/entech281</t>
  </si>
  <si>
    <t>282</t>
  </si>
  <si>
    <t>Winter Park</t>
  </si>
  <si>
    <t>283</t>
  </si>
  <si>
    <t>The Generals</t>
  </si>
  <si>
    <t>Hamilton Automation/TWL Construction/Greenville County Schools/Lawrence Fabrication/Dixie Rubber/GE/Instron/Schwalm Robotics/Palmetto Graphics/PPG Inc/ECPI University/Northrup Grumman/AFL/SOLIDWorks&amp;Wade Hampton High&amp;Greenville Senior High Academy&amp;J. L. Mann High Academy&amp;Riverside High&amp;Greenville Technical Charter High&amp;Oakbrook Preparatory School</t>
  </si>
  <si>
    <t>http://first283.wix.com/first283</t>
  </si>
  <si>
    <t>284</t>
  </si>
  <si>
    <t>The Crew</t>
  </si>
  <si>
    <t>Elk Lake HS &amp; SCCTC</t>
  </si>
  <si>
    <t>Dimock</t>
  </si>
  <si>
    <t>http://www.lths.k12.pa.us/robotics/robothome.html</t>
  </si>
  <si>
    <t>287</t>
  </si>
  <si>
    <t>Floyd</t>
  </si>
  <si>
    <t>William Floyd High School &amp; William Floyd High School</t>
  </si>
  <si>
    <t>Mastic Beach</t>
  </si>
  <si>
    <t>http://www.wfsd.k12.ny.us/robotics.asp</t>
  </si>
  <si>
    <t>https://www.facebook.com/team-287-floyd-robotics-994794250597840</t>
  </si>
  <si>
    <t>https://twitter.com/frc_team287</t>
  </si>
  <si>
    <t>288</t>
  </si>
  <si>
    <t>The RoboDawgs</t>
  </si>
  <si>
    <t>MH Labs / Hepfer &amp; Associates &amp; Grandville High School</t>
  </si>
  <si>
    <t>http://www.robodawgs.com</t>
  </si>
  <si>
    <t>https://twitter.com/frc288</t>
  </si>
  <si>
    <t>290</t>
  </si>
  <si>
    <t>291</t>
  </si>
  <si>
    <t>CIA - Creativity In Action</t>
  </si>
  <si>
    <t>GE Volunteers &amp; Northwest Pa Collegiate Academy</t>
  </si>
  <si>
    <t>http://www.team291.org</t>
  </si>
  <si>
    <t>292</t>
  </si>
  <si>
    <t>PantherTech</t>
  </si>
  <si>
    <t>The Delphi Foundation/FCA Foundation/AndyMark, Inc./GM/Monsanto Fund/Best Buy&amp;Western High School</t>
  </si>
  <si>
    <t>Russiaville</t>
  </si>
  <si>
    <t>http://panthertech.western.k12.in.us/index.htm</t>
  </si>
  <si>
    <t>https://www.facebook.com/frc292</t>
  </si>
  <si>
    <t>https://twitter.com/frc_team_292</t>
  </si>
  <si>
    <t>293</t>
  </si>
  <si>
    <t>Team S.P.I.K.E.</t>
  </si>
  <si>
    <t>Bristol-Myers Squibb / Smith Foundation / Hopewell Valley Education Foundation / Continuum Dynamics  / SRI International / Onshape / SolidWorks  &amp; Hopewell Valley Central High School</t>
  </si>
  <si>
    <t>Pennington</t>
  </si>
  <si>
    <t>http://spike293.weebly.com/</t>
  </si>
  <si>
    <t>294</t>
  </si>
  <si>
    <t>Beach Cities Robotics</t>
  </si>
  <si>
    <t>Northrop Grumman/Google/Raytheon/The Boeing Company/Impresa Aerospace/Cooler Master&amp;Redondo Union High&amp;Mira Costa High</t>
  </si>
  <si>
    <t>Redondo Beach</t>
  </si>
  <si>
    <t>http://www.bcrobotics.org</t>
  </si>
  <si>
    <t>https://github.com/team294</t>
  </si>
  <si>
    <t>https://www.instagram.com/bcrteam294</t>
  </si>
  <si>
    <t>295</t>
  </si>
  <si>
    <t>Grizzly Robotics Team</t>
  </si>
  <si>
    <t>GRANITE BAY HIGH</t>
  </si>
  <si>
    <t>Granite Bay</t>
  </si>
  <si>
    <t>http://www.spcrobotics.com</t>
  </si>
  <si>
    <t>https://twitter.com/gbrobotics</t>
  </si>
  <si>
    <t>https://www.instagram.com/gbrobotics</t>
  </si>
  <si>
    <t>296</t>
  </si>
  <si>
    <t>Northern Knights</t>
  </si>
  <si>
    <t>Hypertherm HOPE Foundation and Robotmaster/Coveloz Consulting/Robotique FIRST QuÃ©bec/RBC Phillips Hager and North/Universel Security Equipment/Fruiterie Dollard/Today Tomorrow Apparel &amp; Loyola High School &amp; Sacred Heart</t>
  </si>
  <si>
    <t>MontrÃ©al</t>
  </si>
  <si>
    <t>http://robotics.loyola.ca</t>
  </si>
  <si>
    <t>https://twitter.com/frc296</t>
  </si>
  <si>
    <t>297</t>
  </si>
  <si>
    <t>Dragons 2</t>
  </si>
  <si>
    <t>The Chrysler Foundation / Delphi / TI Automotive / The State of Michigan / BAE Systems / Inalfa Roof Systems / The National Defense Education Program / Kostal North America / Anderson Customer Pools / Patti Engineering / Hirotec America / AT&amp;T Michigan / COE Press Equipment / The Lake Orion Lions Club &amp; LAKE ORION COMMUNITY HIGH SCHOOL</t>
  </si>
  <si>
    <t>Lake Orion</t>
  </si>
  <si>
    <t>298</t>
  </si>
  <si>
    <t>Pleasanton</t>
  </si>
  <si>
    <t>299</t>
  </si>
  <si>
    <t>Valkyrie Robotics</t>
  </si>
  <si>
    <t>Family/Community &amp; Valkyrie Robotics</t>
  </si>
  <si>
    <t>https://valkyrierobotics.com</t>
  </si>
  <si>
    <t>https://www.facebook.com/valkyrierobotics</t>
  </si>
  <si>
    <t>https://github.com/valkyrierobotics</t>
  </si>
  <si>
    <t>300</t>
  </si>
  <si>
    <t>AAME</t>
  </si>
  <si>
    <t>West Philadelphia High School - Academy for Automotive and Mechanical Engineering</t>
  </si>
  <si>
    <t>301</t>
  </si>
  <si>
    <t>P.R.O.B.O.T.S.</t>
  </si>
  <si>
    <t>Ford Motor Company/m80.net/ArvinMeritor &amp; Dearborn High School &amp; Dearborn High School &amp; Dearborn High School</t>
  </si>
  <si>
    <t>http://www.probots.org</t>
  </si>
  <si>
    <t>302</t>
  </si>
  <si>
    <t>The Dragons</t>
  </si>
  <si>
    <t>Delphi/General Motors/FCA Foundation/Kostal North America/MI Dept. of Education/BAE Systems/Anderson Custom Pools/The Productivity Team/AT&amp;T Michigan/ESYS Automation/The Lake Orion Review/Green Light Graphics/The LeTendre Family/Victory Custom Trailers&amp;Lake Orion Community High School</t>
  </si>
  <si>
    <t>http://www.team302.org/</t>
  </si>
  <si>
    <t>303</t>
  </si>
  <si>
    <t>The T.E.S.T. Team</t>
  </si>
  <si>
    <t>Bridgewater-Raritan High School/STS Tire &amp; Auto Centers  &amp; Mavis Discount Tires/Picatinny  &amp; DOD Stem/Johnson &amp; Johnson Healthcare Systems, Inc./Nokia Bell Labs/VFW Post 2290/Huawei/J&amp;E Metal Fabricators/CSC/303 RAMP/BAE/Rotor Clip/Verizon/Harris&amp;Brdgwtr  Raritn High Sch</t>
  </si>
  <si>
    <t>http://team303.com/</t>
  </si>
  <si>
    <t>304</t>
  </si>
  <si>
    <t>GWHS Robo Griffins</t>
  </si>
  <si>
    <t>NRG Energy, Inc. &amp;Washington George Hs</t>
  </si>
  <si>
    <t>http://www.team304.com</t>
  </si>
  <si>
    <t>306</t>
  </si>
  <si>
    <t>CRT</t>
  </si>
  <si>
    <t>Al Xander Company, Inc/Al's Homework/American Legion: Elmer C. Carrier Post 365/Augie's Pizza/Braken Funeral Home/Carney and Ruth Attornies at Law/Corry Micronics/Crotty Chev-Olds Inc./Getgo/Green's Graphics/Mircale Mountain Ranch/MPE Machine Tool Inc./Radio Shack/Rosie Marketing/Xander Company Inc./Corry Contract Inc/Corry Lumber Co./Corry Manufacturing Company/Corry Rubber Corporation/Great Lakes Manufacturing, Inc./Johnson Books &amp; Stuff/Rossbacher Insurance Service/Tonnard Mfg. Corp. &amp; Home School &amp; CORRY AREA HS</t>
  </si>
  <si>
    <t>Corry</t>
  </si>
  <si>
    <t>http://www.corryrobotics.com</t>
  </si>
  <si>
    <t>308</t>
  </si>
  <si>
    <t>The Monsters</t>
  </si>
  <si>
    <t>FCA Foundation/Engineered Abrasives/ZF TRW/Nissan/Tecla Company, Inc./B&amp;P Process Equipment/Autodesk/Midwest Glass Fabricators/Paragon Model &amp; Tool, Inc./Novi Laser /Keysight Technologies&amp;Walled Lake Central High School&amp;Walled Lake Western High School&amp;Walled Lake Northern High School</t>
  </si>
  <si>
    <t>Walled Lake</t>
  </si>
  <si>
    <t>http://www.monsters308.org</t>
  </si>
  <si>
    <t>309</t>
  </si>
  <si>
    <t>311</t>
  </si>
  <si>
    <t>Red Jammers</t>
  </si>
  <si>
    <t>FTK Foundation/Lockheed Martin/Sayville Ford &amp; East Islip High School</t>
  </si>
  <si>
    <t>Islip Terrace</t>
  </si>
  <si>
    <t>http://www.eischools.org/usfirst/index.html</t>
  </si>
  <si>
    <t>312</t>
  </si>
  <si>
    <t>HeatWave</t>
  </si>
  <si>
    <t>Baxter Healthcare of Tampa Bay &amp; Lakewood High School</t>
  </si>
  <si>
    <t>http://heatwave.cat.pinellas.k12.fl.us</t>
  </si>
  <si>
    <t>313</t>
  </si>
  <si>
    <t>The Bionic Zebras</t>
  </si>
  <si>
    <t>DADARA/Ford Motor Company/DENSO International/The Oakwood Group/Inkorprate Graphics&amp;Wayne Memorial High School</t>
  </si>
  <si>
    <t>Wayne</t>
  </si>
  <si>
    <t>http://bioniczebras.net</t>
  </si>
  <si>
    <t>314</t>
  </si>
  <si>
    <t>The Megatron Oracles</t>
  </si>
  <si>
    <t>GM Manufacturing/Kettering University/FCA Foundation/Shaltz Automation/Local 370 Plumbers &amp; Pipefitters/Flint Glass Service/Mid States Bolt &amp; Screw/LEONI/A Frame Awards, Inc./Mid-Michigan Robotics Alliance/Interstate Batteries&amp;Carman-Ainsworth High School</t>
  </si>
  <si>
    <t>Flint</t>
  </si>
  <si>
    <t>http://www.bigmo314.com</t>
  </si>
  <si>
    <t>https://www.facebook.com/frc314</t>
  </si>
  <si>
    <t>315</t>
  </si>
  <si>
    <t>316</t>
  </si>
  <si>
    <t>LuNaTeCs</t>
  </si>
  <si>
    <t>Microsoft/Picatinny Arsenal/DuPont/The Boeing Company/Salem County Community College&amp;South Jersey Robotics Inc</t>
  </si>
  <si>
    <t>Penns Grove</t>
  </si>
  <si>
    <t>http://www.sjrobotics.com/lunatecs/</t>
  </si>
  <si>
    <t>https://twitter.com/frc319</t>
  </si>
  <si>
    <t>317</t>
  </si>
  <si>
    <t>Fort Worth</t>
  </si>
  <si>
    <t>319</t>
  </si>
  <si>
    <t>Big Bad Bob</t>
  </si>
  <si>
    <t>Symbotic/SPS New England/Podmore Manufacturing/NDEP/OPTICS 1&amp;Prospect Mountain High School</t>
  </si>
  <si>
    <t>Alton</t>
  </si>
  <si>
    <t>http://www.frc319.com</t>
  </si>
  <si>
    <t>321</t>
  </si>
  <si>
    <t>RoboLancers</t>
  </si>
  <si>
    <t>Associated Alumni of Central High School/University of Pennsylvania/Drexel University/Comcast/DoD STEM/Central High School Home and School Association &amp; Central Hs</t>
  </si>
  <si>
    <t>http://www.robolancers.com</t>
  </si>
  <si>
    <t>322</t>
  </si>
  <si>
    <t>Team F.I.R.E.</t>
  </si>
  <si>
    <t>General Motors/Axalta/Huntington Bank/Home Depot/Gaines Jewelry/Hilton Screeners/State of Michigan/Flint Community Schools&amp;Northwestern High School&amp;Southwestern Academy&amp;Mott Middle College High School</t>
  </si>
  <si>
    <t>http://www.FIREteam322.com</t>
  </si>
  <si>
    <t>https://www.facebook.com/fireteam322</t>
  </si>
  <si>
    <t>https://twitter.com/teamfire322</t>
  </si>
  <si>
    <t>https://github.com/orgsfirstteam0322</t>
  </si>
  <si>
    <t>326</t>
  </si>
  <si>
    <t>Teamsuperpowermaticultramegasuperlativeawesometasticdelcioushowlingunieagles</t>
  </si>
  <si>
    <t>General Motors Romulus Engine Plant/jcpenney</t>
  </si>
  <si>
    <t>Romulus</t>
  </si>
  <si>
    <t>http://www.RomulusRobotics.net</t>
  </si>
  <si>
    <t>329</t>
  </si>
  <si>
    <t>Mohawks</t>
  </si>
  <si>
    <t>Zebra Technologies &amp; Patchogue-Medford High School</t>
  </si>
  <si>
    <t>Medford</t>
  </si>
  <si>
    <t>http://www.team329.com</t>
  </si>
  <si>
    <t>330</t>
  </si>
  <si>
    <t>The Beach Bots</t>
  </si>
  <si>
    <t>NASA/Boeing/NASA-JPL/Raytheon/J&amp;F Machine &amp; Hope Chapel Academy</t>
  </si>
  <si>
    <t>Hermosa Beach</t>
  </si>
  <si>
    <t>http://www.team330.org</t>
  </si>
  <si>
    <t>https://www.facebook.com/beachbots</t>
  </si>
  <si>
    <t>https://www.instagram.com/330_beachbots</t>
  </si>
  <si>
    <t>331</t>
  </si>
  <si>
    <t>Consolidated Edison &amp; Washington Irving HS</t>
  </si>
  <si>
    <t>http://www.team331.com</t>
  </si>
  <si>
    <t>333</t>
  </si>
  <si>
    <t>MEGALODONS</t>
  </si>
  <si>
    <t>Bloomberg / Pershing Square Foundation / LeNoble Lumber / T's ME Shirt Screening &amp; John Dewey High School</t>
  </si>
  <si>
    <t>Brooklyn</t>
  </si>
  <si>
    <t>http://www.team333.nyc</t>
  </si>
  <si>
    <t>334</t>
  </si>
  <si>
    <t>TechKnights</t>
  </si>
  <si>
    <t>Con Edison/Brooklyn Tech Alumni Foundation, Inc./Google/Boeing/Old Mission Capital/GIBC Digital&amp;Brooklyn Technical High School</t>
  </si>
  <si>
    <t>http://www.team334.com</t>
  </si>
  <si>
    <t>https://www.facebook.com/team-334-techknights-116920961670659</t>
  </si>
  <si>
    <t>https://github.com/team334</t>
  </si>
  <si>
    <t>https://www.instagram.com/robotics_team_334</t>
  </si>
  <si>
    <t>335</t>
  </si>
  <si>
    <t>Skillz Tech Gear Botz</t>
  </si>
  <si>
    <t>Con Edison/Pershing Square Foundation/Bezos Foundation/MTA-NYC Transit Authority/Polytech/City Tech &amp; Science Skills Center High School at Waters Edge</t>
  </si>
  <si>
    <t>http://www.wix.com/skillztech/gearbotz335</t>
  </si>
  <si>
    <t>337</t>
  </si>
  <si>
    <t>Hard Working Hard Hats</t>
  </si>
  <si>
    <t>Logan County Schools/WV Department of Adult-Technical Programs/Ralph R Willis Career &amp; Technical Center/Logan County Commission/Alpha Natural Resources/Vance Enterprise/American Electric Power/Mollett Welding &amp; Ralph R. Willis Vocational Center &amp; Logan High School &amp; Logan County Schools &amp; Chapmanville Sr High School &amp; Man Senior High School</t>
  </si>
  <si>
    <t>Logan</t>
  </si>
  <si>
    <t>WV</t>
  </si>
  <si>
    <t>http://www.firstteam337.org</t>
  </si>
  <si>
    <t>https://twitter.com/team_337</t>
  </si>
  <si>
    <t>338</t>
  </si>
  <si>
    <t>West Jefferson</t>
  </si>
  <si>
    <t>NC</t>
  </si>
  <si>
    <t>339</t>
  </si>
  <si>
    <t>Kilroy Robotics</t>
  </si>
  <si>
    <t>NDEP/Simventions/Stafford County Economic Development Authority/Fredericksburg PC Users Group/Lockheed Martin/NAVSEA  Dahlgren/CGS PTO/Army Night Vision Lab, Fort Belvoir/Northrup Grumman &amp; Commonwealth Gov .Sch.</t>
  </si>
  <si>
    <t>Stafford</t>
  </si>
  <si>
    <t>http://www.kilroy339.org/</t>
  </si>
  <si>
    <t>340</t>
  </si>
  <si>
    <t>G.R.R. (Greater Rochester Robotics)</t>
  </si>
  <si>
    <t>Bausch &amp; Lomb Incorporated/Senator Michael Ranzenhofer/C&amp;M Forwarding/Genesee Environmental LLC/Frontier Communications Corporation&amp;Churchville-Chili Senior High School</t>
  </si>
  <si>
    <t>Churchville</t>
  </si>
  <si>
    <t>http://www.team340.org/</t>
  </si>
  <si>
    <t>https://www.facebook.com/first.team.340</t>
  </si>
  <si>
    <t>https://twitter.com/first_team_340</t>
  </si>
  <si>
    <t>https://www.youtube.com/teamgrr340</t>
  </si>
  <si>
    <t>https://github.com/greater-rochester-robotics</t>
  </si>
  <si>
    <t>https://www.instagram.com/grr340</t>
  </si>
  <si>
    <t>341</t>
  </si>
  <si>
    <t>Miss Daisy</t>
  </si>
  <si>
    <t>DOW Chemical / Comcast / The Boeing Company / BAE Systems / Lockheed Martin / Cobham Defense Electronics / Janssen Biotech Inc. / Johnson &amp; Johnson / Society of Women Engineers / D.i.D. Agency / Blue Bell Technologies / Denney Electric Supply &amp; Wissahickon Shs</t>
  </si>
  <si>
    <t>Ambler</t>
  </si>
  <si>
    <t>http://www.team341.com/</t>
  </si>
  <si>
    <t>https://www.facebook.com/team341</t>
  </si>
  <si>
    <t>https://twitter.com/frc341missdaisy</t>
  </si>
  <si>
    <t>https://www.instagram.com/frc341missdaisy</t>
  </si>
  <si>
    <t>342</t>
  </si>
  <si>
    <t>Burning Magnetos</t>
  </si>
  <si>
    <t>BOSCH/Robert Bosch, LLC/Dorchester County School District/SPAWAR/Dorchester County Council &amp; Fort Dorchester High</t>
  </si>
  <si>
    <t>North Charleston</t>
  </si>
  <si>
    <t>http://www.first342.org</t>
  </si>
  <si>
    <t>343</t>
  </si>
  <si>
    <t>Metal-In-Motion</t>
  </si>
  <si>
    <t>NASA/Itron, Inc./Duke Energy/Schneider Electric Company &amp; School District of Oconee County</t>
  </si>
  <si>
    <t>Seneca</t>
  </si>
  <si>
    <t>http://www.metalinmotion.com/</t>
  </si>
  <si>
    <t>https://twitter.com/frcteam343</t>
  </si>
  <si>
    <t>345</t>
  </si>
  <si>
    <t>NORSTAR</t>
  </si>
  <si>
    <t>Ford &amp;  NORSTAR</t>
  </si>
  <si>
    <t>Norfolk</t>
  </si>
  <si>
    <t>346</t>
  </si>
  <si>
    <t>RoboHawks</t>
  </si>
  <si>
    <t>Rotary Club of Chester / GE / DuPont / EPI &amp; Lloyd C Bird High</t>
  </si>
  <si>
    <t>Chesterfield</t>
  </si>
  <si>
    <t>http://www.robohawks346.com/</t>
  </si>
  <si>
    <t>https://twitter.com/frc346</t>
  </si>
  <si>
    <t>348</t>
  </si>
  <si>
    <t>Norwell Robotics</t>
  </si>
  <si>
    <t>Joseph's Garage/Mass Bay Engineering/Society of American Military Engineers (S.A.M.E.)/Bonded Transmission &amp; Norwell High School</t>
  </si>
  <si>
    <t>Norwell</t>
  </si>
  <si>
    <t>http://www.norwell-robotics.org</t>
  </si>
  <si>
    <t>349</t>
  </si>
  <si>
    <t>Bloomfield Hills</t>
  </si>
  <si>
    <t>350</t>
  </si>
  <si>
    <t>Timberlane Robotics</t>
  </si>
  <si>
    <t>Analog Devices/Ward Fabrication/Raytheon &amp; Timberlane Regional High School</t>
  </si>
  <si>
    <t>Plaistow</t>
  </si>
  <si>
    <t>351</t>
  </si>
  <si>
    <t>Green Cove Springs</t>
  </si>
  <si>
    <t>352</t>
  </si>
  <si>
    <t>The Green Machine</t>
  </si>
  <si>
    <t>Lockheed Martin &amp; Carle Place Middle Senior High School</t>
  </si>
  <si>
    <t>Carle Place</t>
  </si>
  <si>
    <t>http://www.cps.k12.ny.us/</t>
  </si>
  <si>
    <t>353</t>
  </si>
  <si>
    <t>POBots</t>
  </si>
  <si>
    <t>Trio Hardware/Bloomberg L.P./B &amp; Z Steel Equipment Co. Inc./Just Shelf It/Shoreline Beverage/Family Bagel/Gershow Recycling/Dr. Raphael Strauss Allergy &amp; Asthma/Star Kitchen &amp; Plainview-Old Bethpage/Jfk High School</t>
  </si>
  <si>
    <t>Plainview</t>
  </si>
  <si>
    <t>http://www.pobots.com</t>
  </si>
  <si>
    <t>https://twitter.com/pobots_353</t>
  </si>
  <si>
    <t>https://www.youtube.com/pobots353</t>
  </si>
  <si>
    <t>https://www.instagram.com/pobots353</t>
  </si>
  <si>
    <t>354</t>
  </si>
  <si>
    <t>G-House Pirates</t>
  </si>
  <si>
    <t>Bloomberg &amp; George Westinghouse Career &amp; Technical Ed High Sch</t>
  </si>
  <si>
    <t>http://www.withs.org/robotics</t>
  </si>
  <si>
    <t>356</t>
  </si>
  <si>
    <t>Enigma</t>
  </si>
  <si>
    <t>Hendrix College/Arkansas Space Grant Consortium/IGUS/UALR &amp; Parkview &amp; Pulaski County Schools</t>
  </si>
  <si>
    <t>Little Rock</t>
  </si>
  <si>
    <t>http://theduchy.ualr.edu/first/AmandaIndex.html</t>
  </si>
  <si>
    <t>357</t>
  </si>
  <si>
    <t>Royal Assault</t>
  </si>
  <si>
    <t>The Boeing Company / Upper Darby Education and Arts Foundation / eStop Robotics &amp; UPPER DARBY SHS</t>
  </si>
  <si>
    <t>Drexel Hill</t>
  </si>
  <si>
    <t>http://www.team357.org</t>
  </si>
  <si>
    <t>358</t>
  </si>
  <si>
    <t>Robotic Eagles</t>
  </si>
  <si>
    <t>GE Volunteers of GE Healthcare &amp; Hauppauge High School</t>
  </si>
  <si>
    <t>Hauppauge</t>
  </si>
  <si>
    <t>http://team358.org</t>
  </si>
  <si>
    <t>https://twitter.com/frc358</t>
  </si>
  <si>
    <t>359</t>
  </si>
  <si>
    <t>Hawaiian Kids</t>
  </si>
  <si>
    <t>State of Hawaii REACH STEM Grant/McInerny Foundation/Castle &amp; Cooke, Inc. Dole Plantation/FirstWind Hawaii/Hawaiian Electric Company/Waialua Federal Credit Union/Pioneer Hi-Bred International/HawaiiUSA Federal Credit Union/Randy and Mary Wood/LockHeed Martin/Turtle Bay Foundation/Oakley, Inc./Golf Concepts-Nike/Skydive Hawaii/McDonalds of Hawaii/PHNSY &amp; IMF/Waialua Hongwanji Mission/Monsanto Hawaii/BAE Systems/Arthur Kobayashi, OD/Waialua High School Foundation/Haleiwa Shingon Mission/Island X Hawaii/HI Central North Complex/R.M. Towill Foundation/Friends of Hawaii Robotics/The Oishi Family/Kalaeloa Partners LP/United Launch Alliance/Waialua Lions Club/Oceanic Time Warner Cable/Chevron Hawaii/HECO Matching Grant/Dole Food Company of Hawaii/Hawaii Visitors Bureau/Coca Cola Hawaii/Kenneth Koga/Kiyoshi Takenaka/Matsuo Takabuki/Team Real Estate/North Shore Chamber of Commerce/Yoshi Yonemura/Clyde and Sarah Miyataki/T.S. Hong/Gordon and Evelyn Kuwada/Sunset Homes LLC &amp; Waialua High &amp; Interm</t>
  </si>
  <si>
    <t>Waialua</t>
  </si>
  <si>
    <t>HI</t>
  </si>
  <si>
    <t>http://www.waialuarobotics.com</t>
  </si>
  <si>
    <t>360</t>
  </si>
  <si>
    <t>The Revolution</t>
  </si>
  <si>
    <t>The Boeing Company/Friends of Bellarmine Robotics/Islam Family Foundation/Tacoma Steel Supply/Google/Washington FIRST Robotics/Kel-Tech Plastics/The Rudolph Family/SPEEA Local 2001/The Ross Family/The Murphy Family/Clover Park Technical College/Boeing Employee Credit Union/Rotary of Clover Park/Bamford Foundation/Multicare/State Farm Insurance/Bertolino's Coffee Bar/AREVA Federal Services LLC&amp;Bellarmine Preparatory School</t>
  </si>
  <si>
    <t>Tacoma</t>
  </si>
  <si>
    <t>http://www.frc360.com</t>
  </si>
  <si>
    <t>361</t>
  </si>
  <si>
    <t>Farmindale</t>
  </si>
  <si>
    <t>362</t>
  </si>
  <si>
    <t>The Muses</t>
  </si>
  <si>
    <t>American Elements/Northrop Grumman/Raytheon/Gensler &amp; The Archer School for Girls</t>
  </si>
  <si>
    <t>http://www.archermuses.com</t>
  </si>
  <si>
    <t>364</t>
  </si>
  <si>
    <t>Team Fusion</t>
  </si>
  <si>
    <t>NASA/NASA Stennis Space Center/Mississippi Power/AVL/Barnes &amp; Noble/DS SolidWorks/Walmart/Raising Canes/Sulfur Operations Support/SEAONE/Holifield Engineering Inc &amp; Gulfport High School</t>
  </si>
  <si>
    <t>Gulfport</t>
  </si>
  <si>
    <t>MS</t>
  </si>
  <si>
    <t>http://www.firstfusion364.com</t>
  </si>
  <si>
    <t>365</t>
  </si>
  <si>
    <t>Miracle Workerz</t>
  </si>
  <si>
    <t>DuPont Engineering/Verizon Foundation/On-Board Engineering/The Boeing Company/Southco/United Therapeutics Corporation/First State Robotics &amp; Neighborhood Group</t>
  </si>
  <si>
    <t>Wilmington</t>
  </si>
  <si>
    <t>DE</t>
  </si>
  <si>
    <t>http://www.moe365.org</t>
  </si>
  <si>
    <t>https://www.facebook.com/moerobotics</t>
  </si>
  <si>
    <t>https://twitter.com/firstmoe365</t>
  </si>
  <si>
    <t>https://www.youtube.com/moe365webteam</t>
  </si>
  <si>
    <t>https://www.instagram.com/themiracleworkerz</t>
  </si>
  <si>
    <t>367</t>
  </si>
  <si>
    <t>Seaford</t>
  </si>
  <si>
    <t>368</t>
  </si>
  <si>
    <t>Team Kika Mana</t>
  </si>
  <si>
    <t>Hawaiian Electric Company/RHT Enterprise/Monsanto Hawaii/DOD STEM/Min Plastics/Industrial Electronics/Many wonderful anonymous donors full of Aloha&amp;President William Mckinley High School</t>
  </si>
  <si>
    <t>Honolulu</t>
  </si>
  <si>
    <t>http://www.mckinleyrobotics.org/</t>
  </si>
  <si>
    <t>369</t>
  </si>
  <si>
    <t>High Voltage Robotics</t>
  </si>
  <si>
    <t>Bloomberg &amp; William E Grady Career and Technical Education Hig &amp; Rachel Carson High School for Coastal Studies</t>
  </si>
  <si>
    <t>http://www.team369.com</t>
  </si>
  <si>
    <t>371</t>
  </si>
  <si>
    <t>Cyber Warriors</t>
  </si>
  <si>
    <t>Con Edison&amp;Curtis High School</t>
  </si>
  <si>
    <t>Staten Island</t>
  </si>
  <si>
    <t>372</t>
  </si>
  <si>
    <t>RoboKnights</t>
  </si>
  <si>
    <t>The Boeing Company/ITT Technical Institute -1615 75th Street SW/Electroimpact &amp; Kamiak High School</t>
  </si>
  <si>
    <t>Mukilteo</t>
  </si>
  <si>
    <t>373</t>
  </si>
  <si>
    <t>Locust Valley High School</t>
  </si>
  <si>
    <t>Locust Valley</t>
  </si>
  <si>
    <t>374</t>
  </si>
  <si>
    <t>The IceBreakers</t>
  </si>
  <si>
    <t>SPE/AeroTwin &amp; East Anchorage HS &amp; Chugiak High School</t>
  </si>
  <si>
    <t>Anchorage</t>
  </si>
  <si>
    <t>AK</t>
  </si>
  <si>
    <t>375</t>
  </si>
  <si>
    <t>Robotic Plague</t>
  </si>
  <si>
    <t>Con Edison/New Jersey-New York Port Authority &amp; Staten Island Technical High School</t>
  </si>
  <si>
    <t>http://www.team375.com/</t>
  </si>
  <si>
    <t>https://twitter.com/frc375</t>
  </si>
  <si>
    <t>376</t>
  </si>
  <si>
    <t>InVision Technologies/Pete Weber Performance Products/Stanford University &amp; Newark Memorial High School</t>
  </si>
  <si>
    <t>Newark</t>
  </si>
  <si>
    <t>378</t>
  </si>
  <si>
    <t>The Circuit Stompers</t>
  </si>
  <si>
    <t>MAHLE Behr/Delphi Foundation/GM Components Holdings, LLC/Newfane Lions Club/Olcott Lions Club/Newfane Central Schools&amp;Newfane Senior High School</t>
  </si>
  <si>
    <t>Newfane</t>
  </si>
  <si>
    <t>http://www.circuitstompers.org/</t>
  </si>
  <si>
    <t>379</t>
  </si>
  <si>
    <t>RoboCats</t>
  </si>
  <si>
    <t>Delphi /Youngstown Electric Supply Company (YESCO)/Home Savings &amp; Loan Foundation/Ron Robinson/Girard-Liberty Rotary Club/General Motors Foundation&amp;Girard Sr High School</t>
  </si>
  <si>
    <t>Girard</t>
  </si>
  <si>
    <t>http://www.team379.com</t>
  </si>
  <si>
    <t>https://twitter.com/robocats379</t>
  </si>
  <si>
    <t>380</t>
  </si>
  <si>
    <t>G-FORCE</t>
  </si>
  <si>
    <t>Consolidated Edison/Pershing Square. &amp; Samuel Gompers High School</t>
  </si>
  <si>
    <t>Bronx</t>
  </si>
  <si>
    <t>http://gompershs.ourschools.org</t>
  </si>
  <si>
    <t>381</t>
  </si>
  <si>
    <t>Tornadoes</t>
  </si>
  <si>
    <t>Bristol Myers Squibb &amp; Trenton Central High School</t>
  </si>
  <si>
    <t>Trenton</t>
  </si>
  <si>
    <t>http://www.trenton.k12.nj.us/tchs/robotics</t>
  </si>
  <si>
    <t>382</t>
  </si>
  <si>
    <t>Twisted Blizzard</t>
  </si>
  <si>
    <t>American Electric Power/Batelle/Columbus State Community College &amp; Eastmoor Academy High School</t>
  </si>
  <si>
    <t>Columbus</t>
  </si>
  <si>
    <t>http://www.team382.com</t>
  </si>
  <si>
    <t>383</t>
  </si>
  <si>
    <t>Brazilian Machine</t>
  </si>
  <si>
    <t>Dorvo Maquinas/Metalaser &amp; Provincia de Sao Pedro HS</t>
  </si>
  <si>
    <t>Porto Alegre</t>
  </si>
  <si>
    <t>Rio Grande do Sul</t>
  </si>
  <si>
    <t>Brazil</t>
  </si>
  <si>
    <t>http://www.team383.org/en/index.html</t>
  </si>
  <si>
    <t>384</t>
  </si>
  <si>
    <t>Sparky 384</t>
  </si>
  <si>
    <t>Flexicell / GE Volunteers / ShowBest Fixture Corp. / Hermitage Automation / SkyFoundry LLC / Whiteboard Geeks / Slurry Pavers / Henrico Co. Education Foundation / Solidworks &amp; Tucker High</t>
  </si>
  <si>
    <t>Richmond</t>
  </si>
  <si>
    <t>http://www.sparky384.com</t>
  </si>
  <si>
    <t>https://twitter.com/384sparky</t>
  </si>
  <si>
    <t>386</t>
  </si>
  <si>
    <t>Team Voltage</t>
  </si>
  <si>
    <t>Tippmann Innovation/Raytheon/School Board of Brevard County/DRS Network &amp; Imaging Systems/GE/Rockwell Collins/Total Travel Marine/VRCimenatic/The State of Florida/Florida Breeze/NASA GSDO&amp;Melbourne Senior High School</t>
  </si>
  <si>
    <t>Melbourne</t>
  </si>
  <si>
    <t>http://www.teamvoltage.org</t>
  </si>
  <si>
    <t>https://www.facebook.com/melbourne-high-robotics-team-voltage-386-240558622733389</t>
  </si>
  <si>
    <t>https://github.com/voltage-386</t>
  </si>
  <si>
    <t>388</t>
  </si>
  <si>
    <t>Maximum Oz</t>
  </si>
  <si>
    <t>Consol Energy/Terra Tech Engineering/Two-Way Radio/AEP &amp; GRUNDY HIGH &amp; HURLEY HIGH &amp; TWIN VALLEY HIGH &amp; COUNCIL HIGH</t>
  </si>
  <si>
    <t>Grundy</t>
  </si>
  <si>
    <t>http://ghs.buc.k12.va.us</t>
  </si>
  <si>
    <t>https://twitter.com/frc388</t>
  </si>
  <si>
    <t>391</t>
  </si>
  <si>
    <t>Titanium Rampage</t>
  </si>
  <si>
    <t>Siemens Logistics &amp; Assembly &amp; Grand Rapids Central H. S.</t>
  </si>
  <si>
    <t>Grand Rapids</t>
  </si>
  <si>
    <t>http://www.t-rams.com</t>
  </si>
  <si>
    <t>393</t>
  </si>
  <si>
    <t>Full Metal Jackets (FMJ393)</t>
  </si>
  <si>
    <t>Rolls-Royce Corp. / Indiana Department of Workforce Development / Triumph Fabrications / Blue River Community Foundation / Bunge Morristown, IN &amp; Morristown High School</t>
  </si>
  <si>
    <t>Morristown</t>
  </si>
  <si>
    <t>http://www.fmj393.com</t>
  </si>
  <si>
    <t>394</t>
  </si>
  <si>
    <t>Windsor</t>
  </si>
  <si>
    <t>395</t>
  </si>
  <si>
    <t>2 TrainRobotics</t>
  </si>
  <si>
    <t>Bloomberg/Port Authority of NY &amp; NJ/The New York Yankees/S&amp;P Global/Columbia University&amp;Morris Academy for Collaborative Studies&amp;Columbia Secondary School&amp;School for Excellence</t>
  </si>
  <si>
    <t xml:space="preserve">http://2trainrobotics.org </t>
  </si>
  <si>
    <t>https://twitter.com/frc395</t>
  </si>
  <si>
    <t>397</t>
  </si>
  <si>
    <t>Knight Riders</t>
  </si>
  <si>
    <t>Flint Southwestern Academy and Bendle High School</t>
  </si>
  <si>
    <t>http://www.firstteam397.com</t>
  </si>
  <si>
    <t>398</t>
  </si>
  <si>
    <t>The Thundering Herd</t>
  </si>
  <si>
    <t>Metaldyne &amp; Ridgway Area High School</t>
  </si>
  <si>
    <t>Ridgway</t>
  </si>
  <si>
    <t>http://www.ridgwayareahighschool.com</t>
  </si>
  <si>
    <t>399</t>
  </si>
  <si>
    <t>Eagle Robotics</t>
  </si>
  <si>
    <t>NASA/NASA Armstrong Flight Research Center/Lockheed Martin/The Boeing Company/Northrop Grumman/Lancaster High School/Scaled Composites/Meece Car Audio/Jeffrey H. Stein DDS/Lancaster West Rotary/Lancaster Sunrise Rotary/AV Board of Trade/Rocco's Honda/Antelope Valley Fair Association/California Cogeneration Council/High Desert Medical Group/Theurer Orthodontics/Project Lead The Way/Golden State Jet/Right Way Driving/Pacific Coast Powder Coating/Aeroviroment/JT3 &amp; Lancaster High</t>
  </si>
  <si>
    <t>Lancaster</t>
  </si>
  <si>
    <t>http://www.team399.org</t>
  </si>
  <si>
    <t>https://twitter.com/frc399</t>
  </si>
  <si>
    <t>400</t>
  </si>
  <si>
    <t>The Blue Dragons</t>
  </si>
  <si>
    <t>Virginia Business Education Partnership/Computer Renaissance/University of Richmond &amp; St. Michael's School</t>
  </si>
  <si>
    <t>http://www.stmschool.net</t>
  </si>
  <si>
    <t>401</t>
  </si>
  <si>
    <t>Copperhead Robotics</t>
  </si>
  <si>
    <t>Virginia Tech School of Education &amp; Blacksburg High &amp; Auburn High &amp; Eastern Montgomery High &amp; Christiansburg High</t>
  </si>
  <si>
    <t>Christiansburg</t>
  </si>
  <si>
    <t>http://www.team401.org</t>
  </si>
  <si>
    <t>https://www.facebook.com/copperheadrobotics</t>
  </si>
  <si>
    <t>https://twitter.com/frcteam401</t>
  </si>
  <si>
    <t>https://github.com/team401</t>
  </si>
  <si>
    <t>https://www.instagram.com/thecopperheads</t>
  </si>
  <si>
    <t>402</t>
  </si>
  <si>
    <t>Woodbridge</t>
  </si>
  <si>
    <t>404</t>
  </si>
  <si>
    <t>Distant Rage</t>
  </si>
  <si>
    <t>Diversified Manufacturing, Inc. &amp; ARGS</t>
  </si>
  <si>
    <t>Petersburg</t>
  </si>
  <si>
    <t>http://www.distantrage.org</t>
  </si>
  <si>
    <t>405</t>
  </si>
  <si>
    <t>The Chameleons</t>
  </si>
  <si>
    <t>ALSTOM Power/jcpenney &amp; Richmond Community High School</t>
  </si>
  <si>
    <t>406</t>
  </si>
  <si>
    <t>Mumford Chargers</t>
  </si>
  <si>
    <t>Chrysler Foundation -Mack Ave Engine plant &amp; Mumford High School</t>
  </si>
  <si>
    <t>http://www.geocities.com/mumford406</t>
  </si>
  <si>
    <t>407</t>
  </si>
  <si>
    <t>Ford Motor Company &amp; Henry Ford High School</t>
  </si>
  <si>
    <t>408</t>
  </si>
  <si>
    <t>The RoboTicks</t>
  </si>
  <si>
    <t>BAE Systems, Land &amp; Armaments &amp; Blanche Ely High School &amp; DeVry University</t>
  </si>
  <si>
    <t>Pompano Beach</t>
  </si>
  <si>
    <t>http://www.roboticks408.webs.com</t>
  </si>
  <si>
    <t>409</t>
  </si>
  <si>
    <t>410</t>
  </si>
  <si>
    <t>Psychos</t>
  </si>
  <si>
    <t>The William C. Bannerman Foundation/USC &amp; MaST High School</t>
  </si>
  <si>
    <t>http://mastrobotics.tripod.com</t>
  </si>
  <si>
    <t>411</t>
  </si>
  <si>
    <t>Rockhill</t>
  </si>
  <si>
    <t>413</t>
  </si>
  <si>
    <t>414</t>
  </si>
  <si>
    <t>Smokie and the Bandits</t>
  </si>
  <si>
    <t>Farmer Machine Company / Jersey Mike's Subs / ITT Technical Institute / Capital Area Partners for Educational Reform / Henrico Education Foundation &amp; Hermitage Technical Center</t>
  </si>
  <si>
    <t>http://www.smokie414.com</t>
  </si>
  <si>
    <t>415</t>
  </si>
  <si>
    <t>RoBoCRAFT</t>
  </si>
  <si>
    <t>BOSCH/Tri-County Technical College/jcpenney/NASA/Michelin</t>
  </si>
  <si>
    <t>Williamston</t>
  </si>
  <si>
    <t>http://www.frc415.com</t>
  </si>
  <si>
    <t>416</t>
  </si>
  <si>
    <t>Regs</t>
  </si>
  <si>
    <t>GE College Bound Program &amp; Armstrong High School</t>
  </si>
  <si>
    <t>http://www.JFKRobot.com</t>
  </si>
  <si>
    <t>417</t>
  </si>
  <si>
    <t>Stangbot</t>
  </si>
  <si>
    <t>Brookhaven National Laboratory/Hewlett Packard &amp; Mount Sinai High School</t>
  </si>
  <si>
    <t>Mt. Sinai</t>
  </si>
  <si>
    <t>418</t>
  </si>
  <si>
    <t>Purple Haze</t>
  </si>
  <si>
    <t>Atlassian/ARM/SMC Pneumatics/Athena Manufacturing/Westbrook Metals/Solidworks/FIRST/LASA Robotics Association&amp;Lasa High School</t>
  </si>
  <si>
    <t>Austin</t>
  </si>
  <si>
    <t>http://www.lasarobotics.org</t>
  </si>
  <si>
    <t>419</t>
  </si>
  <si>
    <t>420</t>
  </si>
  <si>
    <t>421</t>
  </si>
  <si>
    <t>The Warriors</t>
  </si>
  <si>
    <t>Pershing Square Foundation / NASA / Bezos Family Foundation / jcpenney &amp; ALFRED E SMITH CAREER AND TECHNICAL HIGH SCHOOL</t>
  </si>
  <si>
    <t>http://www.geocities.com/enchantedforest/dell/9950/team421/team421.html</t>
  </si>
  <si>
    <t>422</t>
  </si>
  <si>
    <t>Mech Tech Dragons</t>
  </si>
  <si>
    <t>Afton Chemical/WestRock &amp; Maggie L. Walker Gov. Sch.</t>
  </si>
  <si>
    <t>http://mechtechdragons.com</t>
  </si>
  <si>
    <t>https://www.facebook.com/frc422</t>
  </si>
  <si>
    <t>https://twitter.com/frc422</t>
  </si>
  <si>
    <t>423</t>
  </si>
  <si>
    <t>Simple Machines</t>
  </si>
  <si>
    <t>Cheltenham School District/Lockheed Martin&amp;Cheltenham Hs</t>
  </si>
  <si>
    <t>Wyncote</t>
  </si>
  <si>
    <t>http://www.423robotics.org</t>
  </si>
  <si>
    <t>https://www.facebook.com/first-team-423-1721663961393647</t>
  </si>
  <si>
    <t>https://twitter.com/frc423</t>
  </si>
  <si>
    <t>https://www.instagram.com/frc423</t>
  </si>
  <si>
    <t>424</t>
  </si>
  <si>
    <t>GRR (Greater Rochester Robotics)</t>
  </si>
  <si>
    <t>Bausch &amp; Lomb Incorporated &amp; Churchville-Chili High School</t>
  </si>
  <si>
    <t>http://www.team340.org</t>
  </si>
  <si>
    <t>425</t>
  </si>
  <si>
    <t>Spartans</t>
  </si>
  <si>
    <t>LLC GovConnection, Inc/Harris Corporation/Taek Force, Inc. &amp; Eau Gallie High School &amp; Brevard Public Schools</t>
  </si>
  <si>
    <t>433</t>
  </si>
  <si>
    <t>Firebirds</t>
  </si>
  <si>
    <t>Johnson &amp; Johnson Family of Consumer Companies/Scala/Comcast NBC Universal/Arris Corporation/Apex Display Group/Slawek Orthodontics/NRG/Villanova University&amp;Mount St Joseph Academy</t>
  </si>
  <si>
    <t>Flourtown</t>
  </si>
  <si>
    <t>http://www.firstfirebirds433.com</t>
  </si>
  <si>
    <t>https://twitter.com/firebirds433</t>
  </si>
  <si>
    <t>https://www.instagram.com/firebirds433</t>
  </si>
  <si>
    <t>434</t>
  </si>
  <si>
    <t>Kraken</t>
  </si>
  <si>
    <t>Fluor/Fort Bend ISD/JETS/Red Oak Instruments &amp; Hightower High School</t>
  </si>
  <si>
    <t>Missouri City</t>
  </si>
  <si>
    <t>http://www.hightowerrobotics.com</t>
  </si>
  <si>
    <t>435</t>
  </si>
  <si>
    <t>Robodogs</t>
  </si>
  <si>
    <t>Investment Technology Partners &amp; Robodogs Foundation</t>
  </si>
  <si>
    <t>Raleigh</t>
  </si>
  <si>
    <t>http://www.robodogs.org/</t>
  </si>
  <si>
    <t>437</t>
  </si>
  <si>
    <t>Talon Robotics</t>
  </si>
  <si>
    <t>Greater Texas Foundation/jcpenney &amp; Richardson High School</t>
  </si>
  <si>
    <t>Richardson</t>
  </si>
  <si>
    <t>438</t>
  </si>
  <si>
    <t>440</t>
  </si>
  <si>
    <t>The Suspects</t>
  </si>
  <si>
    <t>Ford Motor Company/Detroit Public Schools/GM Foundation/Detroit Public Schools/University of Michigan/Jublee Housing Initiave &amp; Community Devel, Corp/PTC &amp; Cody HS High School</t>
  </si>
  <si>
    <t>http://myspace/michigan/robotics.com</t>
  </si>
  <si>
    <t>441</t>
  </si>
  <si>
    <t>DEVIL DOGS</t>
  </si>
  <si>
    <t>Bechtel Corporation/Texas Workforce Commission &amp; Reagan H S</t>
  </si>
  <si>
    <t>442</t>
  </si>
  <si>
    <t>Redstone Robotics</t>
  </si>
  <si>
    <t>Lowe's /Boeing/Popeyes/AUVSI &amp; Lee High Sch &amp; New Century Tech Demo High Sch</t>
  </si>
  <si>
    <t>Huntsville</t>
  </si>
  <si>
    <t>http://redstonerobotics.org/</t>
  </si>
  <si>
    <t>443</t>
  </si>
  <si>
    <t>Freelance Robotics</t>
  </si>
  <si>
    <t>Freelance Robotics/Club Workshop &amp; Freelance Robotics</t>
  </si>
  <si>
    <t>Denver</t>
  </si>
  <si>
    <t>http://www.freelancerobotics.org</t>
  </si>
  <si>
    <t>444</t>
  </si>
  <si>
    <t>Philly's Extreme Team</t>
  </si>
  <si>
    <t>Lockheed Martin IS&amp;S/Hess Corporation/School District of Philadelphia &amp; MASTBAUM A.V.T.S. PANTHERS</t>
  </si>
  <si>
    <t>446</t>
  </si>
  <si>
    <t>La Porte High School</t>
  </si>
  <si>
    <t>La Porte</t>
  </si>
  <si>
    <t>http://www.laporte.isd.esc4.net/campuses/lphs/robotics/2002_03/index.htm</t>
  </si>
  <si>
    <t>447</t>
  </si>
  <si>
    <t>Team Roboto</t>
  </si>
  <si>
    <t>SMC Corporation of America/Madison County Community Foundation/Ivy Tech Community College/Go Electric Inc/Xtreme Alternative Defense Systems/DRN Machine&amp;BSA Sakima District Troup 447</t>
  </si>
  <si>
    <t>Anderson</t>
  </si>
  <si>
    <t>http://www.teamroboto.org</t>
  </si>
  <si>
    <t>https://twitter.com/frc447</t>
  </si>
  <si>
    <t>448</t>
  </si>
  <si>
    <t>Crandroids</t>
  </si>
  <si>
    <t>Cranbrook Kingswood School</t>
  </si>
  <si>
    <t>http://ckrobotics.tk</t>
  </si>
  <si>
    <t>449</t>
  </si>
  <si>
    <t>The Blair Robot Project</t>
  </si>
  <si>
    <t>DoD STEM/Intelligent Automation Inc./Lassiter and Associates/Emergent Biosolutions/Maryland Space Business Roundtable/Privatin Consulting/Turning Point Global Solutions/Basecamp/CipherTech Solutions/Digital Ocean/Convene/1Password/Coca Cola&amp;Montgomery Blair High</t>
  </si>
  <si>
    <t>Silver Spring</t>
  </si>
  <si>
    <t>http://robot.mbhs.edu/</t>
  </si>
  <si>
    <t>https://www.facebook.com/blairrobot</t>
  </si>
  <si>
    <t>https://twitter.com/firstteam449</t>
  </si>
  <si>
    <t>https://github.com/blair-robot-project</t>
  </si>
  <si>
    <t>451</t>
  </si>
  <si>
    <t>The Cat Attack</t>
  </si>
  <si>
    <t>Dana Holding Corporation &amp; Sylvania Northview High School &amp; Sylvania Southview High School &amp; Springfield High School &amp; Ottawa Hills High School &amp; Anthony Wayne High School &amp; Notre Dame Academy &amp; Otsego High School &amp; Perrysburg High School &amp; Penta Career Center &amp; Wildwood Environmental Academy &amp; Bedford Senior High School</t>
  </si>
  <si>
    <t>http://www.thecatattack.org</t>
  </si>
  <si>
    <t>453</t>
  </si>
  <si>
    <t>Rockem Sockem Robotics</t>
  </si>
  <si>
    <t>TRW Automotive/L'Anse Creuse Public Schools &amp; L'Anse Creuse High School</t>
  </si>
  <si>
    <t>Clinton Township</t>
  </si>
  <si>
    <t>http://www.rockemsockemrobotics.com</t>
  </si>
  <si>
    <t>https://twitter.com/frcteam453</t>
  </si>
  <si>
    <t>456</t>
  </si>
  <si>
    <t>Siege Robotics</t>
  </si>
  <si>
    <t>US Army Engineer Research &amp; Development Center/Vicksburg-Warren School District/Diane and Donald Cargile/Ginny and Chuck Dickerson/Entergy/National Defense Education Program/NASA&amp;Vicksburg Catholic School&amp;Warren Central High School&amp;Vicksburg High School&amp;Home School</t>
  </si>
  <si>
    <t>Vicksburg</t>
  </si>
  <si>
    <t>http://www.SiegeRobotics.org/</t>
  </si>
  <si>
    <t>https://www.facebook.com/team456</t>
  </si>
  <si>
    <t>https://www.instagram.com/siegerobotics</t>
  </si>
  <si>
    <t>457</t>
  </si>
  <si>
    <t>âš™ï¸ Grease Monkeys âš™ï¸</t>
  </si>
  <si>
    <t>Booz Allen Hamilton/The Boeing Company/Toyota Motor Manufacturing, Texas, Inc./Prototype Specialist Development /Solidworks/RobotNext/Texas Workforce Commission (FIRST in Texas)/PSI/Alion Science and Technology&amp;South San Antonio High School</t>
  </si>
  <si>
    <t>San Antonio</t>
  </si>
  <si>
    <t>http://www.greasemonkeys457.org</t>
  </si>
  <si>
    <t>https://www.facebook.com/grease-monkeys-team-457-232007816840193</t>
  </si>
  <si>
    <t>https://twitter.com/greasemonkey457</t>
  </si>
  <si>
    <t>https://www.instagram.com/frc457</t>
  </si>
  <si>
    <t>459</t>
  </si>
  <si>
    <t>Rampage Robotics</t>
  </si>
  <si>
    <t>Alachua County Public Schools/Fabco-Air, Inc/Subway/University of Florida College of Engineering &amp; Eastside High School</t>
  </si>
  <si>
    <t>Gainesville</t>
  </si>
  <si>
    <t>https://twitter.com/pheminixteam459</t>
  </si>
  <si>
    <t>460</t>
  </si>
  <si>
    <t>Xavier Robotics</t>
  </si>
  <si>
    <t>Microchip Technology/Honeywell/Motorola, Inc./Society of Women Engineers/Arizona State University &amp; Xavier College Preparatory</t>
  </si>
  <si>
    <t>http://robotics.xcp.org</t>
  </si>
  <si>
    <t>461</t>
  </si>
  <si>
    <t>Westside Boiler Invasion</t>
  </si>
  <si>
    <t>Purdue Polytechnic Institute/Purdue FIRST Programs/Caterpillar/Colors,Inc.&amp;West Lafayette Jr/Sr High Sch</t>
  </si>
  <si>
    <t>West Lafayette</t>
  </si>
  <si>
    <t>http://boilerinvasion.org</t>
  </si>
  <si>
    <t>https://twitter.com/frc461</t>
  </si>
  <si>
    <t>462</t>
  </si>
  <si>
    <t>The Rambunctious Rams</t>
  </si>
  <si>
    <t>NDEP/Jackson State University School of Engineering/Computer Science Department/National Defense Education Program/NASA-Ole Miss/jcpenney &amp; Provine High School Robotics Team</t>
  </si>
  <si>
    <t>Jackson</t>
  </si>
  <si>
    <t>http://www.rambunctiousrams.net</t>
  </si>
  <si>
    <t>463</t>
  </si>
  <si>
    <t>464</t>
  </si>
  <si>
    <t>Rio Rancho</t>
  </si>
  <si>
    <t>NM</t>
  </si>
  <si>
    <t>465</t>
  </si>
  <si>
    <t>Canton</t>
  </si>
  <si>
    <t>466</t>
  </si>
  <si>
    <t>467</t>
  </si>
  <si>
    <t>The Colonials</t>
  </si>
  <si>
    <t>Vangy Tool Company/Shrewsbury Robotics &amp; Shrewsbury Sr High</t>
  </si>
  <si>
    <t>Shrewsbury</t>
  </si>
  <si>
    <t>http://www.shrewsburyrobotics.org/</t>
  </si>
  <si>
    <t>468</t>
  </si>
  <si>
    <t>Aftershock</t>
  </si>
  <si>
    <t>Baker College/Staley's/Village Florist/Jack's Place/Lucy Ham Group &amp;Family/Community</t>
  </si>
  <si>
    <t>http://team468.com</t>
  </si>
  <si>
    <t>469</t>
  </si>
  <si>
    <t>Las Guerrillas</t>
  </si>
  <si>
    <t>Comau / AVL / General Motors / Nissan / Ford / CTR Electronics / QUEXCO / Eco-Bat / Solidworks / Lawrence Technological University / BAE / Bridgeman / Versatube / State of Michigan / Gorman's Gallery / Tramar Industries &amp; International Academy</t>
  </si>
  <si>
    <t>http://www.lasguerrillas.com</t>
  </si>
  <si>
    <t>https://twitter.com/frcteam469</t>
  </si>
  <si>
    <t>470</t>
  </si>
  <si>
    <t>General Motors Corporation / Mach3 / ZF &amp; Ypsilanti New Tech High School</t>
  </si>
  <si>
    <t>https://www.facebook.com/470rbtx</t>
  </si>
  <si>
    <t>471</t>
  </si>
  <si>
    <t>Cyber Tigers</t>
  </si>
  <si>
    <t>Lear Corporation/Weber Electric &amp; GISD &amp; Fenton High School</t>
  </si>
  <si>
    <t>Fenton</t>
  </si>
  <si>
    <t>http://www.fentoncybertigers.net</t>
  </si>
  <si>
    <t>473</t>
  </si>
  <si>
    <t>RoboDevils!!</t>
  </si>
  <si>
    <t>NASA/Innovative Manufacturing Solutions &amp; Corvallis High School</t>
  </si>
  <si>
    <t>Corvallis</t>
  </si>
  <si>
    <t>MT</t>
  </si>
  <si>
    <t>http://www.corvallis.k12.mt.us/high/ClubsAndActivities/robotics/home.html</t>
  </si>
  <si>
    <t>475</t>
  </si>
  <si>
    <t>476</t>
  </si>
  <si>
    <t>Wildcats</t>
  </si>
  <si>
    <t>The Boeing Company/Phillips 66/Food Pyramid/Precision Tool &amp; Die/ConocoPhillips/Pioneer Technology Center</t>
  </si>
  <si>
    <t>Ponca City</t>
  </si>
  <si>
    <t>http://www.team476.com</t>
  </si>
  <si>
    <t>478</t>
  </si>
  <si>
    <t>Critical Mass</t>
  </si>
  <si>
    <t>Kleiner Perkins Caufield &amp; Byers &amp; Don Bosco Technical Institute</t>
  </si>
  <si>
    <t>Rosemead</t>
  </si>
  <si>
    <t>480</t>
  </si>
  <si>
    <t>Hybrid</t>
  </si>
  <si>
    <t>Lawerence Berkeley Lab &amp; Castlemont High School</t>
  </si>
  <si>
    <t>Oakland</t>
  </si>
  <si>
    <t>http://engineering.lbl.gov/team480</t>
  </si>
  <si>
    <t>481</t>
  </si>
  <si>
    <t>The Hitchhikers</t>
  </si>
  <si>
    <t>Google, Inc. / TAP Plastics of El Cerrito / The Ed Fund / Contra Costa College &amp; Middle College High School &amp; De Anza High School</t>
  </si>
  <si>
    <t>San Pablo</t>
  </si>
  <si>
    <t>http://www.481hitchhikers.com</t>
  </si>
  <si>
    <t>484</t>
  </si>
  <si>
    <t>Roboforce</t>
  </si>
  <si>
    <t>Comcast/Piazza Honda of Springfield &amp;Haverford Shs</t>
  </si>
  <si>
    <t>Havertown</t>
  </si>
  <si>
    <t>http://www.team484.org</t>
  </si>
  <si>
    <t>486</t>
  </si>
  <si>
    <t>Positronic Panthers</t>
  </si>
  <si>
    <t>The Boeing Company/Tancredi's Auto &amp; Truck/3M Dyneon &amp; Strath Haven Hs</t>
  </si>
  <si>
    <t>Wallingford</t>
  </si>
  <si>
    <t>http://www.team486.com</t>
  </si>
  <si>
    <t>https://www.instagram.com/frc486</t>
  </si>
  <si>
    <t>487</t>
  </si>
  <si>
    <t>Springfield High School &amp; Springfield High School</t>
  </si>
  <si>
    <t>Erdenheim</t>
  </si>
  <si>
    <t>http://www.487robotics.org</t>
  </si>
  <si>
    <t>488</t>
  </si>
  <si>
    <t>Team XBot</t>
  </si>
  <si>
    <t>Microsoft/The Boeing Company/Rainier Valley Rotary Club/OSPI/SPEEA&amp; xbot robotics&amp;Franklin High School</t>
  </si>
  <si>
    <t>Seattle</t>
  </si>
  <si>
    <t>http://www.teamxbot.org</t>
  </si>
  <si>
    <t>491</t>
  </si>
  <si>
    <t>Technotics</t>
  </si>
  <si>
    <t>UTC/Sikorsky ,Harding High School, Bullard Havens, Fairfield</t>
  </si>
  <si>
    <t>Bridgeport</t>
  </si>
  <si>
    <t>492</t>
  </si>
  <si>
    <t>Titan Robotics Club</t>
  </si>
  <si>
    <t>The Boeing Company/Western Integrated Technologies/Washington Office of Superintendent of Public Instruction/Microsoft/Bellevue Schools Foundation/Google/Honeywell/Chor Family/Alaska Airlines/Families and Friends of TRC&amp;International School</t>
  </si>
  <si>
    <t>Bellevue</t>
  </si>
  <si>
    <t>http://www.titanrobotics.net/</t>
  </si>
  <si>
    <t>493</t>
  </si>
  <si>
    <t>ALLIANCE</t>
  </si>
  <si>
    <t>494</t>
  </si>
  <si>
    <t>Martians</t>
  </si>
  <si>
    <t>General Motors/People of the state of Michigan/Fiat Chrysler Automotive Foundation/Kettering University/Leoni/Patti Engineering/Mid-Michigan Robotics Alliance/Burkland/Mid-States Bolt and Screw &amp; Goodrich High School</t>
  </si>
  <si>
    <t>http://www.494themartians.com/</t>
  </si>
  <si>
    <t>https://twitter.com/494goodrich</t>
  </si>
  <si>
    <t>495</t>
  </si>
  <si>
    <t>Williamsburg</t>
  </si>
  <si>
    <t>496</t>
  </si>
  <si>
    <t>Royals</t>
  </si>
  <si>
    <t>Earl L Vandermeulen High School</t>
  </si>
  <si>
    <t>Port Jefferson</t>
  </si>
  <si>
    <t>497</t>
  </si>
  <si>
    <t>Orange Crush</t>
  </si>
  <si>
    <t>AJ/APM/AW/WAS &amp; OCHS</t>
  </si>
  <si>
    <t>Orange</t>
  </si>
  <si>
    <t>http://www.orangerobotics.org/home.htm</t>
  </si>
  <si>
    <t>498</t>
  </si>
  <si>
    <t>The Cobra Commanders</t>
  </si>
  <si>
    <t>Peoria Unified School District/Bechtel/Salt River Project/Arizona Diamondbacks/BULL / ATOS/Arizona State School Tax Credit Donors/Neumont University/Monument Hospitality/Jack &amp; Connie Graves&amp;Cactus High School</t>
  </si>
  <si>
    <t>Glendale</t>
  </si>
  <si>
    <t>http://www.team498.com</t>
  </si>
  <si>
    <t>https://twitter.com/frcteam498</t>
  </si>
  <si>
    <t>499</t>
  </si>
  <si>
    <t>Toltechs</t>
  </si>
  <si>
    <t>Lockheed Martin/First In Texas/Elmendorf Fund/Southwest Research Institute/Texas Institute for Educational Robotics/Akimeka, LLC &amp; MEMORIAL HIGH SCHOOL</t>
  </si>
  <si>
    <t>http://www.toltechs.com</t>
  </si>
  <si>
    <t>500</t>
  </si>
  <si>
    <t>Team 500/Team USA</t>
  </si>
  <si>
    <t>U.S. Coast Guard Academy, USCG Foundation, USCG Alumni Association &amp; Local Supporters &amp; Grosso Regional Vocational Technical High School &amp; Local Home School Community &amp; New London Magnet High School &amp; Westerly, RI  High School</t>
  </si>
  <si>
    <t>New London</t>
  </si>
  <si>
    <t>http://www.cgateam500.org</t>
  </si>
  <si>
    <t>501</t>
  </si>
  <si>
    <t>The PowerKnights</t>
  </si>
  <si>
    <t>BURNDY / Dyn / UL / 4-H &amp; Manchester West High School &amp; Goffstown High School</t>
  </si>
  <si>
    <t>http://www.powerknights.com</t>
  </si>
  <si>
    <t>502</t>
  </si>
  <si>
    <t>Rockville Centre</t>
  </si>
  <si>
    <t>503</t>
  </si>
  <si>
    <t>Frog Force</t>
  </si>
  <si>
    <t>Magna Seating Systems (Primary Sponsor)/Denso/The Nissan Foundation/Tata Technologies/Ford Motor Company/Novi Community School District/Autoliv/NGK Sparkplugs/ASCO Numatics Inc./Bright House Networks/Michigan Department of Education&amp;Novi High School</t>
  </si>
  <si>
    <t>Novi</t>
  </si>
  <si>
    <t>http://www.frogforce503.org</t>
  </si>
  <si>
    <t>https://www.facebook.com/frogforce503</t>
  </si>
  <si>
    <t>https://twitter.com/frogforce</t>
  </si>
  <si>
    <t>https://github.com/ff503</t>
  </si>
  <si>
    <t>504</t>
  </si>
  <si>
    <t>Little Silver</t>
  </si>
  <si>
    <t>505</t>
  </si>
  <si>
    <t>Con Edison/Westchester Community College &amp; Saunders Trades and Technical High School</t>
  </si>
  <si>
    <t>Yonkers</t>
  </si>
  <si>
    <t>506</t>
  </si>
  <si>
    <t>BroBots</t>
  </si>
  <si>
    <t>NASA/Wire to Water Inc./Power Aisle, Inc/Cadin Contracting Corp. &amp; St. Anthony's High School</t>
  </si>
  <si>
    <t>South Huntington</t>
  </si>
  <si>
    <t>http://www.startrobotics.vze.com</t>
  </si>
  <si>
    <t>507</t>
  </si>
  <si>
    <t>Solid Orange Academy of Robotics (SOAR)</t>
  </si>
  <si>
    <t>Walmart/Electrolock/Computer Dynamics &amp; Carolina Academy</t>
  </si>
  <si>
    <t>http://www.carolinaroboteers.com</t>
  </si>
  <si>
    <t>508</t>
  </si>
  <si>
    <t>Avon</t>
  </si>
  <si>
    <t>509</t>
  </si>
  <si>
    <t>Red Storm</t>
  </si>
  <si>
    <t>Bedford School District &amp; Bedford High School</t>
  </si>
  <si>
    <t>Bedford</t>
  </si>
  <si>
    <t>http://www.redstorm509.appspot.com/</t>
  </si>
  <si>
    <t>510</t>
  </si>
  <si>
    <t>Hawaii Five-10</t>
  </si>
  <si>
    <t>Qimonda, Richmond / CapTech / Henrico Education Foundation / CAPER &amp; Highland Springs Technical Center</t>
  </si>
  <si>
    <t>Highland Springs</t>
  </si>
  <si>
    <t>511</t>
  </si>
  <si>
    <t>The Robodox</t>
  </si>
  <si>
    <t>Granada Hills Charter High</t>
  </si>
  <si>
    <t>Granada Hills</t>
  </si>
  <si>
    <t>http://therobodox.org</t>
  </si>
  <si>
    <t>512</t>
  </si>
  <si>
    <t>Hull</t>
  </si>
  <si>
    <t>513</t>
  </si>
  <si>
    <t>Renegade Robotics</t>
  </si>
  <si>
    <t>OSU-OKC &amp; OKC Public Schools</t>
  </si>
  <si>
    <t>Oklahoma City</t>
  </si>
  <si>
    <t>http://www.renegaderobotics.com</t>
  </si>
  <si>
    <t>514</t>
  </si>
  <si>
    <t>Miller Place Robotics</t>
  </si>
  <si>
    <t>Switches and Sensors Inc/Alternative Parts Inc/Photonics Industries International Inc/Lintech Components/MP Robotics Booster &amp;Miller Place High School</t>
  </si>
  <si>
    <t>Miller Place</t>
  </si>
  <si>
    <t>http://www.millerplacerobotics.wordpress.com</t>
  </si>
  <si>
    <t>515</t>
  </si>
  <si>
    <t>TechnoKnights</t>
  </si>
  <si>
    <t>Gallagher-Kaiser  Corporation/Prevention Network and Skillman Foundation/GM-MAAC &amp; Osborn Educational Complex</t>
  </si>
  <si>
    <t>517</t>
  </si>
  <si>
    <t>New Providence</t>
  </si>
  <si>
    <t>518</t>
  </si>
  <si>
    <t>Blue Steel</t>
  </si>
  <si>
    <t>GRAPCEP Davenport/Gumbo/Steelcase/GE Aviation Systems/IST &amp; Ottawa Hills High School</t>
  </si>
  <si>
    <t>519</t>
  </si>
  <si>
    <t>Robo Masters</t>
  </si>
  <si>
    <t>General Motors Foundation-GM CCRW/Harvey Industries/ITT Technical Institute/Detroit Public Schools/American Integrated Supply</t>
  </si>
  <si>
    <t>http://team519.bravehost.com</t>
  </si>
  <si>
    <t>520</t>
  </si>
  <si>
    <t>521</t>
  </si>
  <si>
    <t>L33T CREW ("leet crew")</t>
  </si>
  <si>
    <t>Dominion Millstone Power Station &amp;  Waterford High School</t>
  </si>
  <si>
    <t>http://www.waterfordschools.org/whsnew/robotics_club/home.html</t>
  </si>
  <si>
    <t>522</t>
  </si>
  <si>
    <t>ROBO WIZARDS</t>
  </si>
  <si>
    <t>New York Container Terminal / Con Edison &amp; RALPH R MCKEE CAREER AND TECHNICAL HIGH SCHOOL</t>
  </si>
  <si>
    <t>http://www.robowizards.com</t>
  </si>
  <si>
    <t>524</t>
  </si>
  <si>
    <t>Bakersfield</t>
  </si>
  <si>
    <t>525</t>
  </si>
  <si>
    <t>Swartdogs</t>
  </si>
  <si>
    <t>Cedar Falls Community Schools/John Deere/PTC/Rockwell Collins/Denso International America, Inc./Iowa State University College of Engineering/DISTek Integration, Inc/Hawkeye Tool and Die&amp;Cedar Falls High School</t>
  </si>
  <si>
    <t>Cedar Falls</t>
  </si>
  <si>
    <t>http://www.525swartdogs.org</t>
  </si>
  <si>
    <t>https://twitter.com/525swartdogs</t>
  </si>
  <si>
    <t>527</t>
  </si>
  <si>
    <t>Red Dragons</t>
  </si>
  <si>
    <t>Plainedge Senior High School</t>
  </si>
  <si>
    <t>Massapequa</t>
  </si>
  <si>
    <t>http://www.team527.com/</t>
  </si>
  <si>
    <t>https://twitter.com/team527</t>
  </si>
  <si>
    <t>528</t>
  </si>
  <si>
    <t>The Persuaders</t>
  </si>
  <si>
    <t>Visteon Corp. &amp; North Montco Technical Career Center &amp; North Penn High School</t>
  </si>
  <si>
    <t>http://www.northpennrobotics.org</t>
  </si>
  <si>
    <t>529</t>
  </si>
  <si>
    <t>The Mansfield Hornets</t>
  </si>
  <si>
    <t>NASA/Invensys Process Systems</t>
  </si>
  <si>
    <t>Mansfield</t>
  </si>
  <si>
    <t>http://www.mansfieldrobotics.org</t>
  </si>
  <si>
    <t>533</t>
  </si>
  <si>
    <t>The PSIcotics</t>
  </si>
  <si>
    <t>New York State Assembelywoman Kimberly Jean-Pierre/BAE Systems/Harris EDO Corporation /L3 Communications Narda Microwave /Chivvis Enterprises, Inc. /SIMS STEEL /North East Finishing Company, Inc. /Action Powder Coating  &amp; Lindenhurst Senior High School</t>
  </si>
  <si>
    <t>Lindenhurst</t>
  </si>
  <si>
    <t>http://www.team533.com</t>
  </si>
  <si>
    <t>https://twitter.com/team533</t>
  </si>
  <si>
    <t>535</t>
  </si>
  <si>
    <t>G-Force</t>
  </si>
  <si>
    <t>Wabash Technologies &amp; Huntington County Schools</t>
  </si>
  <si>
    <t>Markle</t>
  </si>
  <si>
    <t>536</t>
  </si>
  <si>
    <t>San Francisco</t>
  </si>
  <si>
    <t>537</t>
  </si>
  <si>
    <t>Charger Robotics</t>
  </si>
  <si>
    <t>GE Volunteers of GE Healthcare / Rockwell Automation / Red Arrow Labs &amp; Hamilton High</t>
  </si>
  <si>
    <t>Sussex</t>
  </si>
  <si>
    <t>http://www.team537.org</t>
  </si>
  <si>
    <t>https://www.facebook.com/team537</t>
  </si>
  <si>
    <t>https://twitter.com/team537</t>
  </si>
  <si>
    <t>538</t>
  </si>
  <si>
    <t>Dragon Slayers</t>
  </si>
  <si>
    <t>Marshall County Legislative Delegation/Engineering, Research, and Consulting/Bentley Systems/Arab City Schools Foundation/STRATA-G Solutions&amp;Arab High Sch</t>
  </si>
  <si>
    <t>Arab</t>
  </si>
  <si>
    <t>539</t>
  </si>
  <si>
    <t>Titan Robotics</t>
  </si>
  <si>
    <t>Trinity Episcopal School</t>
  </si>
  <si>
    <t>http://trinityes.org/</t>
  </si>
  <si>
    <t>https://twitter.com/539robotics</t>
  </si>
  <si>
    <t>540</t>
  </si>
  <si>
    <t xml:space="preserve">TALON 540 </t>
  </si>
  <si>
    <t>ShowBest Fixture Inc./Piedmont Metal Fabricators Inc./Blue Print Automation/TKL/Dupont Sprunance Plant/GE Volunteers of GE Healthcare/mindsensors.com/Henrico Education Foundation/George P. Burdell/Tremco/Century Construction/RVA Dental Care/Richmond Consulting Group&amp;Godwin High</t>
  </si>
  <si>
    <t>Henrico</t>
  </si>
  <si>
    <t>http://www.team540.com/</t>
  </si>
  <si>
    <t>https://www.facebook.com/talon540</t>
  </si>
  <si>
    <t>https://twitter.com/talon540</t>
  </si>
  <si>
    <t>https://www.instagram.com/talon540</t>
  </si>
  <si>
    <t>541</t>
  </si>
  <si>
    <t>Surgeons of Steel</t>
  </si>
  <si>
    <t>MBNA Foundation/NASA-Glenn Research Center/RML Tool &amp; Die Inc./Accurate Instrument Service Co./WorkForce Investment Act/ASSET of Northeast Ohio/Diamond Wheel &amp; Fabricating Inc. &amp; Max S. Hayes Vocational Career Center</t>
  </si>
  <si>
    <t>http://maxshayes.hostars.com/index.html</t>
  </si>
  <si>
    <t>545</t>
  </si>
  <si>
    <t>ROBO-DAWGS</t>
  </si>
  <si>
    <t>Island Trees High School</t>
  </si>
  <si>
    <t>Levittown</t>
  </si>
  <si>
    <t>http://itrobotics.virtualave.net</t>
  </si>
  <si>
    <t>546</t>
  </si>
  <si>
    <t>UTC Sikorsky &amp; Amity Regional &amp; Harding High School</t>
  </si>
  <si>
    <t>http://www.amityregion5.org/technotics</t>
  </si>
  <si>
    <t>547</t>
  </si>
  <si>
    <t>Falcon Engineering And Robotics</t>
  </si>
  <si>
    <t>The Boeing Company/NMR Consulting/Steelcase Inc./PAC/TVA/PeopleTec/KBM, Inc./MMI/Lincoln County, TN/Pendergrass Supply/Fayetteville College of Cosmetology/Don's Diesel Truck Performance &amp; Lincoln County High School</t>
  </si>
  <si>
    <t>Fayetteville</t>
  </si>
  <si>
    <t>TN</t>
  </si>
  <si>
    <t>http://mws2609.wixsite.com/team547lchsrobotics</t>
  </si>
  <si>
    <t>548</t>
  </si>
  <si>
    <t>Robostangs</t>
  </si>
  <si>
    <t>General Motors/State of Michigan/AVL/Ford Motor Company/Electro-Matic Products Inc./Perficient Inc./Lochbridge/Elektrobit Automotive/The Hamilton Family/IAC/Gutherie Lumber/Velox CNC&amp;Northville High School</t>
  </si>
  <si>
    <t>Northville</t>
  </si>
  <si>
    <t>http://www.robostangs.com</t>
  </si>
  <si>
    <t>https://www.facebook.com/robostangs548</t>
  </si>
  <si>
    <t>https://twitter.com/frc548</t>
  </si>
  <si>
    <t>https://www.youtube.com/robostangs548media</t>
  </si>
  <si>
    <t>https://github.com/robostangs</t>
  </si>
  <si>
    <t>https://www.instagram.com/frc548</t>
  </si>
  <si>
    <t>549</t>
  </si>
  <si>
    <t>DevilDawgs</t>
  </si>
  <si>
    <t>Raytheon/BOSE/Solidus Technical Solutions/Steel Fab inc &amp; Leominster High School</t>
  </si>
  <si>
    <t>Leominster</t>
  </si>
  <si>
    <t>http://www.devildawgs549.com</t>
  </si>
  <si>
    <t>550</t>
  </si>
  <si>
    <t>NanKnights</t>
  </si>
  <si>
    <t>Warren County Technical School</t>
  </si>
  <si>
    <t>551</t>
  </si>
  <si>
    <t>Belvidere</t>
  </si>
  <si>
    <t>554</t>
  </si>
  <si>
    <t>The Bluegrease Crew</t>
  </si>
  <si>
    <t>Gateway Community and Technical College, Florence KY/Krauss-Maffei, Florence KY /Tom Jones Academic Competion Fund/Jedson Engineering, Cincinnati OH/Eighty Twenty Design Group, Newport KY&amp;Highlands High School</t>
  </si>
  <si>
    <t>Ft. Thomas</t>
  </si>
  <si>
    <t>KY</t>
  </si>
  <si>
    <t>http://www.HHSrobots.org</t>
  </si>
  <si>
    <t>555</t>
  </si>
  <si>
    <t>Montclair Robotics</t>
  </si>
  <si>
    <t>Judy and Josh Weston/Montclair Fund for Educational Excellence/Montclair Society of Engineers &amp; Montclair High</t>
  </si>
  <si>
    <t>Montclair</t>
  </si>
  <si>
    <t>http://www.555robotics.org</t>
  </si>
  <si>
    <t>https://twitter.com/frcteam555</t>
  </si>
  <si>
    <t>https://github.com/montclairrobotics</t>
  </si>
  <si>
    <t>https://www.instagram.com/montclairrobotics</t>
  </si>
  <si>
    <t>557</t>
  </si>
  <si>
    <t>Flaming Cardinals</t>
  </si>
  <si>
    <t>Ford Motor Company &amp; Cooley High School</t>
  </si>
  <si>
    <t>http://www.teamFordFIRST.org/Team557</t>
  </si>
  <si>
    <t>558</t>
  </si>
  <si>
    <t>Elm City Robo Squad</t>
  </si>
  <si>
    <t>Yale University/United Illuminating-Avangrid/United Technologies/Comcast NBCUniversal/Parker Hannifin/Best Buy/State Farm&amp;Hill Regional Career High School</t>
  </si>
  <si>
    <t>New Haven</t>
  </si>
  <si>
    <t>http://www.elmcityrobosquad.org/</t>
  </si>
  <si>
    <t>https://twitter.com/frcteam558</t>
  </si>
  <si>
    <t>560</t>
  </si>
  <si>
    <t>Ford Motor Company &amp; Cody High School</t>
  </si>
  <si>
    <t>561</t>
  </si>
  <si>
    <t>Rohm and Haas &amp; Frankford High School</t>
  </si>
  <si>
    <t>Phila</t>
  </si>
  <si>
    <t>562</t>
  </si>
  <si>
    <t>SPARK - Students Pursuing Applied Robotics Knowledge</t>
  </si>
  <si>
    <t>Montachusett Regional Vocational Technical School</t>
  </si>
  <si>
    <t>Fitchburg</t>
  </si>
  <si>
    <t>http://robotics.montytech.net</t>
  </si>
  <si>
    <t>563</t>
  </si>
  <si>
    <t>Thrashers</t>
  </si>
  <si>
    <t>BOK Tech High School &amp; Sunrise Foundation</t>
  </si>
  <si>
    <t>http://www.spazbunny.com/robotic</t>
  </si>
  <si>
    <t>564</t>
  </si>
  <si>
    <t>Longwood Robotics</t>
  </si>
  <si>
    <t>Longwood High School</t>
  </si>
  <si>
    <t>Middle Island</t>
  </si>
  <si>
    <t>http://www.longwoodrobotics.weebly.com</t>
  </si>
  <si>
    <t>565</t>
  </si>
  <si>
    <t>566</t>
  </si>
  <si>
    <t>Hot Wired 566</t>
  </si>
  <si>
    <t>Middle Country School District</t>
  </si>
  <si>
    <t>Centereach</t>
  </si>
  <si>
    <t>http://www.geocities.com/mcsdrobotics</t>
  </si>
  <si>
    <t>568</t>
  </si>
  <si>
    <t>Nerds of the North</t>
  </si>
  <si>
    <t>BP/JEDC/ASD C&amp;TE/Shannon &amp; Wilson, Inc/IBEW/UAA/Roboterra/Schwartz/Alaska Airlines/International Society of Automation/Washington FIRST&amp;Dimond High School&amp;East High School&amp;Bartlett High School&amp;Steller Secondary School&amp;Polaris K-12 School</t>
  </si>
  <si>
    <t>http://www.akfirstrobotics.org</t>
  </si>
  <si>
    <t>https://twitter.com/frc568</t>
  </si>
  <si>
    <t>569</t>
  </si>
  <si>
    <t>Rambots</t>
  </si>
  <si>
    <t>East Meadow Chamber of Commerce/East Meadow Kiwanis &amp; Home School</t>
  </si>
  <si>
    <t>Westbury</t>
  </si>
  <si>
    <t>http://www.wix.com/team569/frc</t>
  </si>
  <si>
    <t>570</t>
  </si>
  <si>
    <t>Team Phoenix</t>
  </si>
  <si>
    <t>Glen Cove High School</t>
  </si>
  <si>
    <t>Glen Cove</t>
  </si>
  <si>
    <t>http://www.cm4.com/catalysts</t>
  </si>
  <si>
    <t>571</t>
  </si>
  <si>
    <t>Team Paragon</t>
  </si>
  <si>
    <t>UTC Otis Elevator / The Town of Windsor Connecticut &amp; Windsor High School</t>
  </si>
  <si>
    <t>http://www.team-paragon.org/</t>
  </si>
  <si>
    <t>573</t>
  </si>
  <si>
    <t>Mech Warriors</t>
  </si>
  <si>
    <t>OnStar/General Motors/Ford Motor Company/SolidWorks/Consumers Energy/Diversified Tooling Group &amp; Marian High School &amp; Brother Rice High School</t>
  </si>
  <si>
    <t>http://team573.com/</t>
  </si>
  <si>
    <t>https://www.facebook.com/team573</t>
  </si>
  <si>
    <t>https://twitter.com/frcteam_573</t>
  </si>
  <si>
    <t>https://www.youtube.com/team573</t>
  </si>
  <si>
    <t>574</t>
  </si>
  <si>
    <t>575</t>
  </si>
  <si>
    <t>North Hills</t>
  </si>
  <si>
    <t>576</t>
  </si>
  <si>
    <t>UCLA &amp; University High School &amp; Emerson Middle School</t>
  </si>
  <si>
    <t>577</t>
  </si>
  <si>
    <t>Tujunga</t>
  </si>
  <si>
    <t>578</t>
  </si>
  <si>
    <t>R-cubed  - Red Raider Robotics</t>
  </si>
  <si>
    <t>Fairport Central School District/Xerox/Gleason - Total Gear Solutions/Avnet/Thomson Reuters/HP Enterprise/PMD Automation&amp;Fairport Senior High School</t>
  </si>
  <si>
    <t>Fairport</t>
  </si>
  <si>
    <t>http://www.fairportrobotics.org</t>
  </si>
  <si>
    <t>https://www.facebook.com/team578</t>
  </si>
  <si>
    <t>579</t>
  </si>
  <si>
    <t>Laveen</t>
  </si>
  <si>
    <t>580</t>
  </si>
  <si>
    <t>Viking Robotics</t>
  </si>
  <si>
    <t>NASA/Campbell Hall School &amp; Campbell Hall School</t>
  </si>
  <si>
    <t>Studio City</t>
  </si>
  <si>
    <t>http://vikingrobotics580.com</t>
  </si>
  <si>
    <t>581</t>
  </si>
  <si>
    <t>Blazing Bulldogs</t>
  </si>
  <si>
    <t>Synnex/BAE Systems/The Brin Wojcicki Foundation/Comcast/Platt Electric/Intuitive Surgical/HP/Bulldog Boosters &amp; San Jos High</t>
  </si>
  <si>
    <t>http://www.team581.com</t>
  </si>
  <si>
    <t>582</t>
  </si>
  <si>
    <t>The Viking Electros</t>
  </si>
  <si>
    <t>Duval County Schools/William M Raines High School/Communities in Schools</t>
  </si>
  <si>
    <t>http://www.educationalcentral.org/wmrh</t>
  </si>
  <si>
    <t>583</t>
  </si>
  <si>
    <t>585</t>
  </si>
  <si>
    <t>Cyber Penguins</t>
  </si>
  <si>
    <t>NASA/Lockheed Martin Skunkworks/United Technologies Corporation/Boeing/Northrop Grumman/NDEP/sPower/National Instruments/Society of Women Engineers &amp; Tehachapi High</t>
  </si>
  <si>
    <t>Tehachapi</t>
  </si>
  <si>
    <t>http://firstteam585.org</t>
  </si>
  <si>
    <t>586</t>
  </si>
  <si>
    <t>Alhambra</t>
  </si>
  <si>
    <t>587</t>
  </si>
  <si>
    <t>Hedgehogs</t>
  </si>
  <si>
    <t>J W Faircloth and Son/United Therapeutics Corporation/Eclectech/Orange County Schools/Greg and Ellen Young/Mack Orthodontics/Carolina Biological Supply Company &amp; Orange High &amp; Cedar Ridge High</t>
  </si>
  <si>
    <t>http://www.team587.org</t>
  </si>
  <si>
    <t>588</t>
  </si>
  <si>
    <t>Jagtronx</t>
  </si>
  <si>
    <t>CIS  &amp; AP Randolph Academies of Technology</t>
  </si>
  <si>
    <t>http://www.aprtech.org</t>
  </si>
  <si>
    <t>589</t>
  </si>
  <si>
    <t>Falkon Robotics</t>
  </si>
  <si>
    <t>NASA/NASA Jet Propulsion Laboratory/Walt Disney Imagineering/WET/DreamWorks Animation/CoolerMaster &amp; Crescenta Valley High</t>
  </si>
  <si>
    <t>La Crescenta</t>
  </si>
  <si>
    <t>http://www.cvrobots.com</t>
  </si>
  <si>
    <t>https://twitter.com/589falkonrobots</t>
  </si>
  <si>
    <t>https://www.instagram.com/falkon.589</t>
  </si>
  <si>
    <t>590</t>
  </si>
  <si>
    <t>Chahta Warriors</t>
  </si>
  <si>
    <t>NASA/Stennis Space Center &amp; Choctaw Central High School</t>
  </si>
  <si>
    <t>Choctaw</t>
  </si>
  <si>
    <t>http://www.choctaw.org/robotics</t>
  </si>
  <si>
    <t>591</t>
  </si>
  <si>
    <t>592</t>
  </si>
  <si>
    <t>Sacramento</t>
  </si>
  <si>
    <t>593</t>
  </si>
  <si>
    <t>594</t>
  </si>
  <si>
    <t>596</t>
  </si>
  <si>
    <t>SciClones</t>
  </si>
  <si>
    <t>Hopkinton High School</t>
  </si>
  <si>
    <t>Hopkinton</t>
  </si>
  <si>
    <t>http://www.hopkinton.k12.ma.us/high/schoollife/robotics/index.htm</t>
  </si>
  <si>
    <t>597</t>
  </si>
  <si>
    <t>The Wolverines</t>
  </si>
  <si>
    <t>The Boeing Company/USC-MESA/Vertirbi School of Engineering/Dr. Judy Flesh Rosenberg/Arconic Foundation - SkillsUSA/Kissick Family Foundation/NASA/Raytheon/Los Angeles Trade Tech/Supervisor Mark Ridley-Thomas/The William C. Bannerman Foundation/Project Lead The Way/L. A. City Council/X-treme Solutions/Friends of Foshay Robotics Team 597/Computers for Youth/AutoDesk/Iridescent/DirectTV/Society of Women Engineers (SWE)/Perkins Grant/CTEIG/Office of Dr. George Mckenna LAUSD/Stephen and Jill Petty&amp;Foshay Lrn Center</t>
  </si>
  <si>
    <t>http://www.team597.org</t>
  </si>
  <si>
    <t>https://twitter.com/team597</t>
  </si>
  <si>
    <t>598</t>
  </si>
  <si>
    <t>Team Duct Tape</t>
  </si>
  <si>
    <t>H &amp; R Machining/Matt Sweeney Special Effects/C &amp; M Relocation &amp; William Howard Taft High School</t>
  </si>
  <si>
    <t>Woodland Hills</t>
  </si>
  <si>
    <t>599</t>
  </si>
  <si>
    <t>Robodox</t>
  </si>
  <si>
    <t>Cooler Master/Raytheon/St. Jude Medical/AMD/SAPPHIRE/Toll Brothers/Gigabyte&amp;Granada Hills Charter High</t>
  </si>
  <si>
    <t>http://www.therobodox.org</t>
  </si>
  <si>
    <t>600</t>
  </si>
  <si>
    <t>RamRod Robotics</t>
  </si>
  <si>
    <t>Central Virginia Community College/AREVA/Region 2000 Technology Council &amp; Lynchburg City Schools</t>
  </si>
  <si>
    <t>Lynchburg</t>
  </si>
  <si>
    <t>http://team600.org</t>
  </si>
  <si>
    <t>601</t>
  </si>
  <si>
    <t>BayBots</t>
  </si>
  <si>
    <t>Hampton Bays UFSD/ACE Shinnecock Hardware/Pooltastic&amp;Hampton Bays Secondary School</t>
  </si>
  <si>
    <t>Hampton Bays</t>
  </si>
  <si>
    <t>http://frcteam601.weebly.com</t>
  </si>
  <si>
    <t>602</t>
  </si>
  <si>
    <t>MTC</t>
  </si>
  <si>
    <t>Diversified Educational Systems &amp; Loudoun County Public Schools</t>
  </si>
  <si>
    <t>Leesburg</t>
  </si>
  <si>
    <t>603</t>
  </si>
  <si>
    <t>Daytona Beach</t>
  </si>
  <si>
    <t>604</t>
  </si>
  <si>
    <t>Quixilver</t>
  </si>
  <si>
    <t>Leland High School FRC Team 604 Quixilver/IBM/Team Grandma/The Brin Wojcicki Foundation/BAE Systems/Qualcomm/Intuitive Surgical/Leland Bridge/Councilman J. Khamis/Almaden Valley Women's Club/NVIDIA/Exatron/MDR Precision/SOLIDWORKS/Dropbox/GitHub/Hurricane Electric&amp;Leland High</t>
  </si>
  <si>
    <t>http://604Robotics.com</t>
  </si>
  <si>
    <t>https://www.facebook.com/frc604</t>
  </si>
  <si>
    <t>https://twitter.com/frc604</t>
  </si>
  <si>
    <t>https://www.youtube.com/lelandrobotics</t>
  </si>
  <si>
    <t>https://github.com/frc604</t>
  </si>
  <si>
    <t>https://www.instagram.com/frc604</t>
  </si>
  <si>
    <t>605</t>
  </si>
  <si>
    <t>Robots of Power</t>
  </si>
  <si>
    <t>Real Protection Fire/West Coast Cabinets &amp; Eden Area Regional Occupational Program</t>
  </si>
  <si>
    <t>Hayward</t>
  </si>
  <si>
    <t>http://www.edenrop.org</t>
  </si>
  <si>
    <t>606</t>
  </si>
  <si>
    <t>Cyber Eagles</t>
  </si>
  <si>
    <t>Raytheon/Aerospace Corporation/Disney Imagineering/Los Angeles Trade Technical College/Boys and Girls Club of King Drew/The William C. Bannerman Foundation&amp;King/Drew Medical Magnet High</t>
  </si>
  <si>
    <t>http://www.robotics-team606.com</t>
  </si>
  <si>
    <t>607</t>
  </si>
  <si>
    <t>Piney Woods</t>
  </si>
  <si>
    <t>608</t>
  </si>
  <si>
    <t>Atlanta</t>
  </si>
  <si>
    <t>GA</t>
  </si>
  <si>
    <t>609</t>
  </si>
  <si>
    <t>Santa Rosa</t>
  </si>
  <si>
    <t>610</t>
  </si>
  <si>
    <t>Crescent Robotics</t>
  </si>
  <si>
    <t>Extrude-A-Trim/Doc-Chef Culinary Enterprise/H. Hatsios Investments/Telus/Open Builds/Crescent School/Balluff/Elkland Capital&amp;Crescent School</t>
  </si>
  <si>
    <t>http://www.team610.com</t>
  </si>
  <si>
    <t>https://www.facebook.com/team610</t>
  </si>
  <si>
    <t>https://www.youtube.com/team610</t>
  </si>
  <si>
    <t>611</t>
  </si>
  <si>
    <t>Saxons</t>
  </si>
  <si>
    <t>SAIC/South49 Solutions/Blue Ridge Technologies &amp; Langley High</t>
  </si>
  <si>
    <t>McLean</t>
  </si>
  <si>
    <t>http://langleyrobotics.com/</t>
  </si>
  <si>
    <t>612</t>
  </si>
  <si>
    <t>Chantilly Robotics</t>
  </si>
  <si>
    <t>Northrop Grumman/Booz Allen Hamilton/Micron/Attain/IBEW Local 26&amp;Chantilly Academy</t>
  </si>
  <si>
    <t>Chantilly</t>
  </si>
  <si>
    <t>http://chantillyrobotics.org/</t>
  </si>
  <si>
    <t>https://github.com/chantilly612code</t>
  </si>
  <si>
    <t>613</t>
  </si>
  <si>
    <t>NeoWarriors</t>
  </si>
  <si>
    <t>Picatinny STEM / Franklin Township Public Schools &amp; Franklin Twp High</t>
  </si>
  <si>
    <t>Somerset</t>
  </si>
  <si>
    <t>http://www.neowarriors.net</t>
  </si>
  <si>
    <t>614</t>
  </si>
  <si>
    <t>Night Hawks</t>
  </si>
  <si>
    <t>Night Vision and Electronic Sensors Directorate (NVESD)/D &amp; J Tech Service&amp;Hayfield Secondary</t>
  </si>
  <si>
    <t>Alexandria</t>
  </si>
  <si>
    <t>http://Team614Robotics.org</t>
  </si>
  <si>
    <t>615</t>
  </si>
  <si>
    <t>Knights</t>
  </si>
  <si>
    <t>Google/Bezos Family Foundation/National Defense Education Partnership&amp;Ballou Shs</t>
  </si>
  <si>
    <t>DC</t>
  </si>
  <si>
    <t>616</t>
  </si>
  <si>
    <t>Southampton Indian Robotics</t>
  </si>
  <si>
    <t>International Paper Corp/ODEC/Baggett Metal/ELectrical Motor Company/Nucor Steel/LRIG &amp; Southampton Technical Career Center</t>
  </si>
  <si>
    <t>Courtland</t>
  </si>
  <si>
    <t>http://ircorp.fnsnet.net/index.htm</t>
  </si>
  <si>
    <t>617</t>
  </si>
  <si>
    <t>Enginerds</t>
  </si>
  <si>
    <t>Highland Springs High</t>
  </si>
  <si>
    <t>http://www.team617.com</t>
  </si>
  <si>
    <t>618</t>
  </si>
  <si>
    <t>E.A.R.T.H. Squad (Edison Achieving Real Technological Heights)</t>
  </si>
  <si>
    <t>School District of Philadelphia / Everite Machine Products, Inc. / JMI Software Consultants Inc. / ITT Technical Institute / Applied Industrial Technologies &amp; GEAR-UP &amp; Edison Fareira High School</t>
  </si>
  <si>
    <t>619</t>
  </si>
  <si>
    <t>Cavalier Robotics</t>
  </si>
  <si>
    <t>University of Virginia School of Engineering and Applied Science &amp; Charlottesville-Albemarle Robotics</t>
  </si>
  <si>
    <t>Charlottesville</t>
  </si>
  <si>
    <t>http://www.CARobotics.org</t>
  </si>
  <si>
    <t>https://www.facebook.com/frc619</t>
  </si>
  <si>
    <t>620</t>
  </si>
  <si>
    <t>Warbots</t>
  </si>
  <si>
    <t>Bechtel/Atkins/Leidos/Lockheed Martin/Booz Allen Hamilton Inc/JMSAT Corporation/Foresight Engineering/Atlantic Exhibits/Vienna Volunteer Fire Department&amp;Madison High</t>
  </si>
  <si>
    <t>Vienna</t>
  </si>
  <si>
    <t>http://www.jmhsrobotics.org/</t>
  </si>
  <si>
    <t>621</t>
  </si>
  <si>
    <t>Falls Church</t>
  </si>
  <si>
    <t>622</t>
  </si>
  <si>
    <t>Manassas</t>
  </si>
  <si>
    <t>623</t>
  </si>
  <si>
    <t>Cougar Robotics</t>
  </si>
  <si>
    <t>Lockheed Martin/Bechtel/Leidos/SAIC/Aerojet Rocketdyne/OHS PSTA/Integrity Applications Incorporated&amp;Oakton High</t>
  </si>
  <si>
    <t>http://www.team623.org</t>
  </si>
  <si>
    <t>https://twitter.com/frc623</t>
  </si>
  <si>
    <t>624</t>
  </si>
  <si>
    <t>CRyptonite</t>
  </si>
  <si>
    <t>BP America/Oceaneering/ConocoPhillips/Texas Workforce Commission &amp; Cinco Ranch H S</t>
  </si>
  <si>
    <t>Katy</t>
  </si>
  <si>
    <t>http://www.team624.org</t>
  </si>
  <si>
    <t>https://twitter.com/frc624</t>
  </si>
  <si>
    <t>625</t>
  </si>
  <si>
    <t>Palmer</t>
  </si>
  <si>
    <t>627</t>
  </si>
  <si>
    <t>628</t>
  </si>
  <si>
    <t>Northern RobArctic</t>
  </si>
  <si>
    <t>NASA/Ryan Machinery/University of Alaska Fairbanks &amp; Lathrop High School</t>
  </si>
  <si>
    <t>Fairbanks</t>
  </si>
  <si>
    <t>http://www.dershin.com/first</t>
  </si>
  <si>
    <t>630</t>
  </si>
  <si>
    <t>632</t>
  </si>
  <si>
    <t>Dissonance</t>
  </si>
  <si>
    <t>Able-Baker Automation Inc./Agile Automation/TriCed &amp; James Logan High School</t>
  </si>
  <si>
    <t>Union City</t>
  </si>
  <si>
    <t>http://www.geocities.com/jlrobotic/robotic.htm</t>
  </si>
  <si>
    <t>633</t>
  </si>
  <si>
    <t>NASA/Vedimex Inc. &amp; Henry Foss High School</t>
  </si>
  <si>
    <t>634</t>
  </si>
  <si>
    <t>Rage</t>
  </si>
  <si>
    <t>Van Nuys High School</t>
  </si>
  <si>
    <t>http://www.lausd.k12.ca.us/vnhs/Tool_Academy/robotics.htm</t>
  </si>
  <si>
    <t>635</t>
  </si>
  <si>
    <t>Buda</t>
  </si>
  <si>
    <t>636</t>
  </si>
  <si>
    <t>Rascals</t>
  </si>
  <si>
    <t>McInerny Foundation/University of Hawaii School of Ocean and Earth Science and Technology/The Estate of James Campbell/Hawaiian Electric Company/Goodwin Services/Del Monte Foods/Tanioka's Seafood  and Catering/Castle and Cooke Hawaii Homes, Inc./Friends of Pearl City Library/IEEE Hawaii &amp; Waipahu High School</t>
  </si>
  <si>
    <t>Waipahu</t>
  </si>
  <si>
    <t>http://www.waipahuhighrobotics.com</t>
  </si>
  <si>
    <t>637</t>
  </si>
  <si>
    <t>MR. T</t>
  </si>
  <si>
    <t>Marotta Controls, Inc. &amp; Montville Twp. High School</t>
  </si>
  <si>
    <t>Montville Township</t>
  </si>
  <si>
    <t>http://www.montville.net/highschool/robotics</t>
  </si>
  <si>
    <t>638</t>
  </si>
  <si>
    <t>Operation Oxidation</t>
  </si>
  <si>
    <t>DuPont Advanced Fibers Systems &amp; Clover Hill High School</t>
  </si>
  <si>
    <t>Midlothian</t>
  </si>
  <si>
    <t>639</t>
  </si>
  <si>
    <t>Code Red Robotics</t>
  </si>
  <si>
    <t>Rheonix/Cornell University/BorgWarner Morse TEC/CBORD/Vector/BAE Systems/IthacaSTEM Advocates&amp;Ithaca Senior High School</t>
  </si>
  <si>
    <t>Ithaca</t>
  </si>
  <si>
    <t>http://team639.org/</t>
  </si>
  <si>
    <t>https://twitter.com/crrteam639</t>
  </si>
  <si>
    <t>https://github.com/crrobotics</t>
  </si>
  <si>
    <t>640</t>
  </si>
  <si>
    <t>Robo Elite</t>
  </si>
  <si>
    <t>Con Edison &amp; Thomas a Edison Career and Technical High School</t>
  </si>
  <si>
    <t>Jamaica</t>
  </si>
  <si>
    <t>http://www.taehs.org</t>
  </si>
  <si>
    <t>641</t>
  </si>
  <si>
    <t>Sanborn</t>
  </si>
  <si>
    <t>642</t>
  </si>
  <si>
    <t>BRR(Big Red Robotics)</t>
  </si>
  <si>
    <t>DuPont/Simonton Windows/Pickering and Associates/McHenry Electric/Murray's Sheet Metal/Parkersburg Tool Company/St. Joseph's Hospital/Lowe's &amp; Parkersburg High School</t>
  </si>
  <si>
    <t>Parkersburg</t>
  </si>
  <si>
    <t>http://phs.wood.k12.wv.us/robot3/index.html</t>
  </si>
  <si>
    <t>643</t>
  </si>
  <si>
    <t>Allentown</t>
  </si>
  <si>
    <t>644</t>
  </si>
  <si>
    <t>Team Mambo</t>
  </si>
  <si>
    <t>Kelly Gene Cook, Sr Charitable Foundation/So'Moda, Inc/Defense Information Systems Agency &amp; Pearl River High School</t>
  </si>
  <si>
    <t>Pearl River</t>
  </si>
  <si>
    <t>LA</t>
  </si>
  <si>
    <t>http://www.angelfire.com/droid/teammambo/PRHS.htm</t>
  </si>
  <si>
    <t>645</t>
  </si>
  <si>
    <t>Jackson's Hardware &amp; Terra Linda High School</t>
  </si>
  <si>
    <t>San Rafael</t>
  </si>
  <si>
    <t>646</t>
  </si>
  <si>
    <t>West Sayville</t>
  </si>
  <si>
    <t>647</t>
  </si>
  <si>
    <t xml:space="preserve">Cyberwolves </t>
  </si>
  <si>
    <t>Texas Workforce Commission/Northrup Grumman/Dynamic Designs/Gen. (R) Robert M. Shoemaker/Killeen Independent School District/GEAR UP&amp;Robert M Shoemaker H S</t>
  </si>
  <si>
    <t>Killeen</t>
  </si>
  <si>
    <t>https://www.killeenisd.org/Schools/templates/basicWithCarousel/basicWithCarousel.cfm?navBarID=7669&amp;cssFileName=blueMedAndWhite.css&amp;campusCode=189</t>
  </si>
  <si>
    <t>648</t>
  </si>
  <si>
    <t>QC ELITE - Flaming Squirrels</t>
  </si>
  <si>
    <t>Arconic/John Deere/Wal-Mart and Sam's Club/Sears Manufacturing, Inc/Moline Foundation/Cobham/Riverstone/Singh Family Foundation&amp;Moline Sr High School&amp;Rock Island High School&amp;Rivermont Collegiate&amp;Pleasant Valley High School&amp;North Scott Senior High School&amp;Davenport West</t>
  </si>
  <si>
    <t>Blue Grass</t>
  </si>
  <si>
    <t>http://www.qcelite.com/</t>
  </si>
  <si>
    <t>649</t>
  </si>
  <si>
    <t>M-SET Fish</t>
  </si>
  <si>
    <t>Sandisk/Apple/Brian and Monica Berkeley/Intuitive Surgical/Joyce and Howard Lorenz/FESTO/Santa Clara Plating Co/SolidWorks/GrabCAD/Screened Images&amp;Saratoga High</t>
  </si>
  <si>
    <t>Saratoga</t>
  </si>
  <si>
    <t>http://saratogamset.org</t>
  </si>
  <si>
    <t>650</t>
  </si>
  <si>
    <t>Hella's Angels</t>
  </si>
  <si>
    <t>Hella Electronics Corporation/Illinois Eastern Community Colleges/Wabash Valley College &amp; FLora High School &amp; Clay City High School &amp; Louiisville High School &amp; Cisne High School</t>
  </si>
  <si>
    <t>Flora</t>
  </si>
  <si>
    <t>http://www.hella650.com</t>
  </si>
  <si>
    <t>651</t>
  </si>
  <si>
    <t>Yo Bot</t>
  </si>
  <si>
    <t>Schuylkill Technology Centers</t>
  </si>
  <si>
    <t>Mar Lin</t>
  </si>
  <si>
    <t>http://www.northschuylkill.net/Robotics%20folder/Robotics/index.html</t>
  </si>
  <si>
    <t>652</t>
  </si>
  <si>
    <t>Bobcats</t>
  </si>
  <si>
    <t>NASA Goddard Space Flight Center &amp; Seneca  High School</t>
  </si>
  <si>
    <t>http://wasd.iu5.org/seneca/robotics/index.html</t>
  </si>
  <si>
    <t>653</t>
  </si>
  <si>
    <t>NOSIDE</t>
  </si>
  <si>
    <t>Boeing/Texas Workforce Commission &amp; FIRST in Texas/Lockheed Martin &amp; Edison H S</t>
  </si>
  <si>
    <t>http://www.edisonengineering.org</t>
  </si>
  <si>
    <t>654</t>
  </si>
  <si>
    <t>Mechateuthis Dux</t>
  </si>
  <si>
    <t>National High Magnetic Field Labratory/Tallahassee Welding and Machine Shop &amp; Maclay School</t>
  </si>
  <si>
    <t>Tallahassee</t>
  </si>
  <si>
    <t>http://www.maclayrobotics.org</t>
  </si>
  <si>
    <t>655</t>
  </si>
  <si>
    <t>658</t>
  </si>
  <si>
    <t>B.E.A.S.T. - Bringing Excitement and Science Together</t>
  </si>
  <si>
    <t>General Motors &amp; Godwin Public Schools</t>
  </si>
  <si>
    <t>WY</t>
  </si>
  <si>
    <t>http://www.Team658.com</t>
  </si>
  <si>
    <t>659</t>
  </si>
  <si>
    <t>660</t>
  </si>
  <si>
    <t>Dragons</t>
  </si>
  <si>
    <t>BAE SYSTEMS &amp; Round Rock High School</t>
  </si>
  <si>
    <t>Round Rock</t>
  </si>
  <si>
    <t>http://www.roundrockrobotics.net/index2.htm</t>
  </si>
  <si>
    <t>662</t>
  </si>
  <si>
    <t>Rocky Mountain Robotics</t>
  </si>
  <si>
    <t>Academy School District 20/Verizon/National Defense Education Program/United States Air Force Academy STEM Outreach Program/The Niedringhaus Family/Northrup Grumman/Marco's Pizza/Alvin Fishman, CPA/Fastenal/RIM Technologies/Red Rock Technologies/Broadcom Limited/The Orton-Urbina Family&amp;Air Academy High School&amp;Discovery Canyon Campus School&amp;Liberty High School&amp;Pine Creek High School&amp;Rampart High School&amp;the Classical Academy High School&amp;Tca College Pathways</t>
  </si>
  <si>
    <t>USAF Academy</t>
  </si>
  <si>
    <t>http://www.rockymountainrobotics.weebly.com</t>
  </si>
  <si>
    <t>663</t>
  </si>
  <si>
    <t>WRT Management Corp. &amp; Whitinsville Christian School &amp; Whitinsville Christian School</t>
  </si>
  <si>
    <t>Whitinsville</t>
  </si>
  <si>
    <t>http://team663.org</t>
  </si>
  <si>
    <t>664</t>
  </si>
  <si>
    <t>Harvard</t>
  </si>
  <si>
    <t>665</t>
  </si>
  <si>
    <t>Motor Monkeys</t>
  </si>
  <si>
    <t>Lockheed Martin / DeVry University / Walt Disney World / Fluid Power Society &amp; OAK RIDGE HIGH</t>
  </si>
  <si>
    <t>http://www.wix.com/oakridgehs/firstteam665</t>
  </si>
  <si>
    <t>666</t>
  </si>
  <si>
    <t>667</t>
  </si>
  <si>
    <t>668</t>
  </si>
  <si>
    <t>The Apes of Wrath</t>
  </si>
  <si>
    <t>Gilbert-Greenstein Family /Google/KLA-Tencor/Boston Scientific/BAE/Solidworks/Evans Analytical Group/Xilinx/The Vezien Family/The Wilson Family&amp;Pioneer High&amp;Family/Community</t>
  </si>
  <si>
    <t>http://www.apesofwrath668.org</t>
  </si>
  <si>
    <t>670</t>
  </si>
  <si>
    <t>Homestead Robotics</t>
  </si>
  <si>
    <t>FUHSD Foundation/Apple/Google/Ford/F5/April Martin Designs/SolidWorks/Apricot Lane&amp;Homestead High</t>
  </si>
  <si>
    <t>http://homesteadrobotics.com</t>
  </si>
  <si>
    <t>671</t>
  </si>
  <si>
    <t>674</t>
  </si>
  <si>
    <t>675</t>
  </si>
  <si>
    <t>Phantom Robitics</t>
  </si>
  <si>
    <t>MV Transportation / Tellabs / Transit Maintenance Consultants / Goebel Paving / Unicorn Properties &amp; Technology High School</t>
  </si>
  <si>
    <t>Rohnert Park</t>
  </si>
  <si>
    <t>http://robotics.gweaver.net</t>
  </si>
  <si>
    <t>676</t>
  </si>
  <si>
    <t>677</t>
  </si>
  <si>
    <t>Murphy's Outlaws</t>
  </si>
  <si>
    <t>Ohio State University/American Electric Power/Abbott Fund/Rev1 Ventures/Valexsands LLC&amp;Columbus School for Girls</t>
  </si>
  <si>
    <t>http://firstteam677.wordpress.com/</t>
  </si>
  <si>
    <t>https://www.facebook.com/firstteam677columbusschoolforgirls</t>
  </si>
  <si>
    <t>https://twitter.com/first_team_677</t>
  </si>
  <si>
    <t>https://www.instagram.com/firstrobotics677</t>
  </si>
  <si>
    <t>679</t>
  </si>
  <si>
    <t>681</t>
  </si>
  <si>
    <t>684</t>
  </si>
  <si>
    <t>Sylmar</t>
  </si>
  <si>
    <t>685</t>
  </si>
  <si>
    <t>First Service Realty Int'l &amp; Atlantic Technical Center Magnet High School</t>
  </si>
  <si>
    <t>Coconut Creek</t>
  </si>
  <si>
    <t>686</t>
  </si>
  <si>
    <t>Bovine Intervention</t>
  </si>
  <si>
    <t>Bechtel/Lockheed Martin/BAE Systems &amp; Walkersville High &amp; Linganore High &amp; Oakdale High School</t>
  </si>
  <si>
    <t>Walkersville</t>
  </si>
  <si>
    <t>687</t>
  </si>
  <si>
    <t>The Nerd Herd</t>
  </si>
  <si>
    <t>The Boeing Company/Northrop-Grumman/Raytheon/CAMS PTSO &amp; California Academy of Mathematics and Science</t>
  </si>
  <si>
    <t>Carson</t>
  </si>
  <si>
    <t>http://www.camsrobotics.org</t>
  </si>
  <si>
    <t>https://twitter.com/nerdherd687</t>
  </si>
  <si>
    <t>https://github.com/nerdherd</t>
  </si>
  <si>
    <t>688</t>
  </si>
  <si>
    <t>690</t>
  </si>
  <si>
    <t>Northampton</t>
  </si>
  <si>
    <t>691</t>
  </si>
  <si>
    <t>Project 691</t>
  </si>
  <si>
    <t>NASA/Jet Propulsion Laboratory/St Jude Medical/Boston Scientific/NDFP &amp; West Ranch High</t>
  </si>
  <si>
    <t>Valencia</t>
  </si>
  <si>
    <t>http://www.team691.org</t>
  </si>
  <si>
    <t>692</t>
  </si>
  <si>
    <t>The Fembots</t>
  </si>
  <si>
    <t>St. Francis Catholic High School/The Brin Wojcicki Foundation/Bishop-Wisecarver Corporation/Blue Collar Supply/Interstate Plastics&amp;St Francis High School</t>
  </si>
  <si>
    <t>http://www.sfrobotics.com</t>
  </si>
  <si>
    <t>694</t>
  </si>
  <si>
    <t>StuyPulse</t>
  </si>
  <si>
    <t>Stuyvesant High School Parents Association/DE Shaw/Bloomberg/Con Edison/Ann &amp; Donovan Moore - Wallace Foundation/Abby &amp; Tom Ferguson - Cox &amp; Company/Dr. Joe Ricci/Justin Kim&amp;Stuyvesant High School</t>
  </si>
  <si>
    <t>http://www.stuypulse.com</t>
  </si>
  <si>
    <t>https://www.facebook.com/stuypulse</t>
  </si>
  <si>
    <t>695</t>
  </si>
  <si>
    <t>FIRST Responders</t>
  </si>
  <si>
    <t>A-1 Manufacturing / The Metal Store / Sign-a-rama / Envision Radio Corporation &amp; Beachwood High School</t>
  </si>
  <si>
    <t>Beachwood</t>
  </si>
  <si>
    <t>http://www.team695.com</t>
  </si>
  <si>
    <t>696</t>
  </si>
  <si>
    <t>Circuit Breakers</t>
  </si>
  <si>
    <t>NASA/JPL/Glendale Unified School District/Gene Haas Foundation/Haas Automation/Arconic Foundation/Walt Disney Imagineering/Boeing/HFO Torrance/Honda R&amp;D Americas/MathWorks/Kevco Group/Carlos Gross Jones/Widholm Family/Stone Family/Electromotive&amp;Anderson W. Clark Magnet High</t>
  </si>
  <si>
    <t>http://www.team696.org</t>
  </si>
  <si>
    <t>697</t>
  </si>
  <si>
    <t>Panda Robotics</t>
  </si>
  <si>
    <t>Immaculate Heart High School</t>
  </si>
  <si>
    <t>http://www.pandarobotics.net</t>
  </si>
  <si>
    <t>698</t>
  </si>
  <si>
    <t>Hamilton Microbots</t>
  </si>
  <si>
    <t>2017 FRC Hardship Grant/Microchip Technology Inc./Image Craft/Industrial Metal Supply/Port Plastics/UnWired Engineering/Heatsync Labs/Tan Pants Media/SolidWorks&amp;Hamilton High School</t>
  </si>
  <si>
    <t>Chandler</t>
  </si>
  <si>
    <t>http://hhsrobotics698.weebly.com</t>
  </si>
  <si>
    <t>699</t>
  </si>
  <si>
    <t>700</t>
  </si>
  <si>
    <t>701</t>
  </si>
  <si>
    <t>RoboVikes</t>
  </si>
  <si>
    <t>Travis USD/Genentech/United Technologies Aerospace Systems/Solano County Office of Education/Salik Syed/Classic Powder Coating/Intuitive Surgical/Unitive/Vintage Paving Co./Republic Services/Delta Grinding Co Inc./TenCate/Vaca Valley Bingo Hall/Pirondini Family/Michael and Margaret Salvador/Dale Salvador and United Way/Teichert/Vanden Robotics Foundation&amp;Vanden High</t>
  </si>
  <si>
    <t>Fairfield</t>
  </si>
  <si>
    <t>http://www.vandenrobotics.com/</t>
  </si>
  <si>
    <t>https://www.facebook.com/robovikes701</t>
  </si>
  <si>
    <t>https://twitter.com/firstteam701</t>
  </si>
  <si>
    <t>https://www.instagram.com/robovikes701</t>
  </si>
  <si>
    <t>702</t>
  </si>
  <si>
    <t>Bagel Bytes</t>
  </si>
  <si>
    <t>NASA/The Fosters/JPL/The Boeing Company/Raytheon/Cooler Master/Culver City Industrial Hardware/M&amp;K Metals/Joey Davis/Mary C. Davis/CFP Studio Photography/Jane Ryan/Sawyer Family &amp; Culver City High</t>
  </si>
  <si>
    <t>Culver City</t>
  </si>
  <si>
    <t>http://www.planet702.org</t>
  </si>
  <si>
    <t>703</t>
  </si>
  <si>
    <t>Nexteer&amp;Saginaw Career Complex</t>
  </si>
  <si>
    <t>http://www.team703.com</t>
  </si>
  <si>
    <t>704</t>
  </si>
  <si>
    <t>Warriors</t>
  </si>
  <si>
    <t>General Motors-Arlington Assembly/Lockheed Martin/Pratt &amp; Whitney/Texas Workforce Commission/IEEE Tarrant County/Curbell Plastics/G-S Machine Shop/LR Cannon Enterprises/Decals Plus/Hill's Paint &amp; Body/Control Products Corporation/Kirk England-State  Farm Insurance&amp;So Grand Prairie H S</t>
  </si>
  <si>
    <t>Grand Prairie</t>
  </si>
  <si>
    <t>http://www.sgprobotics.org</t>
  </si>
  <si>
    <t>706</t>
  </si>
  <si>
    <t>Cyberhawks</t>
  </si>
  <si>
    <t>Price Engineering / GE Volunteers / Revere Electric Supply / Rockwell Automation / Axis Automation &amp; Arrowhead High</t>
  </si>
  <si>
    <t>Hartland</t>
  </si>
  <si>
    <t>http://arrowheadrobotics.org/</t>
  </si>
  <si>
    <t>https://www.facebook.com/firstteam706</t>
  </si>
  <si>
    <t>https://twitter.com/cyberhawks706</t>
  </si>
  <si>
    <t>https://www.youtube.com/cyberhawks706</t>
  </si>
  <si>
    <t>https://www.instagram.com/cyberhawks706</t>
  </si>
  <si>
    <t>708</t>
  </si>
  <si>
    <t>Hatters Robotics</t>
  </si>
  <si>
    <t>Lockheed Martin/Hatboro-Horsham Education Foundation&amp;Hatboro-Horsham Shs</t>
  </si>
  <si>
    <t>Horsham</t>
  </si>
  <si>
    <t>http://www.team708.org/</t>
  </si>
  <si>
    <t>https://www.facebook.com/frcteam708</t>
  </si>
  <si>
    <t>https://twitter.com/frc708</t>
  </si>
  <si>
    <t>https://github.com/team708</t>
  </si>
  <si>
    <t>709</t>
  </si>
  <si>
    <t>Femme Tech Fatale</t>
  </si>
  <si>
    <t>The Boeing Company/Glaxo-Smith-Kline&amp;Agnes Irwin School</t>
  </si>
  <si>
    <t>Bryn Mawr</t>
  </si>
  <si>
    <t>http://robotics.agnesirwin.org</t>
  </si>
  <si>
    <t>710</t>
  </si>
  <si>
    <t>Panther Bot</t>
  </si>
  <si>
    <t>Pine Crest School</t>
  </si>
  <si>
    <t>http://www.ftl.pinecrest.edu/robotics</t>
  </si>
  <si>
    <t>711</t>
  </si>
  <si>
    <t>Robeson full force</t>
  </si>
  <si>
    <t>Bezos Family/Citigroup  &amp; Paul Robeson high School</t>
  </si>
  <si>
    <t>713</t>
  </si>
  <si>
    <t>Steel Raiders</t>
  </si>
  <si>
    <t>Con Edison/A&amp;M Industrial Supply Company/City College of New York (CUNY) &amp; Rice High School</t>
  </si>
  <si>
    <t>New York City</t>
  </si>
  <si>
    <t>http://www.ricehighschool.com</t>
  </si>
  <si>
    <t>714</t>
  </si>
  <si>
    <t>Panthera</t>
  </si>
  <si>
    <t>Newark Public Schools District/ARCO STEEL/CAROL FORD RACING/THE KNOTTS COMPANY /COUSE &amp; BOLTEN CO./SHOP RITE KEARNY/THE INVENTION DESIGN&amp;Technology High</t>
  </si>
  <si>
    <t>http://www.714robotics.com</t>
  </si>
  <si>
    <t>https://twitter.com/714panthera</t>
  </si>
  <si>
    <t>https://www.instagram.com/714robotics</t>
  </si>
  <si>
    <t>715</t>
  </si>
  <si>
    <t>716</t>
  </si>
  <si>
    <t>Who'sCTEKS</t>
  </si>
  <si>
    <t>BD/21st Century Fund/C. A. Lindell True Value Hardware and Lumber/Freund's Farm Market and Bakery/AVI International Inc/West State Mechanical Inc&amp;Housatonic Valley Regional High School</t>
  </si>
  <si>
    <t>Falls Village</t>
  </si>
  <si>
    <t>http://www.716robotics.com</t>
  </si>
  <si>
    <t>731</t>
  </si>
  <si>
    <t>743</t>
  </si>
  <si>
    <t>Technobots</t>
  </si>
  <si>
    <t>Sony/Bloomberg &amp; High School of Computers and Technology</t>
  </si>
  <si>
    <t>http://www.hscomputech.com</t>
  </si>
  <si>
    <t>744</t>
  </si>
  <si>
    <t>Shark Attack</t>
  </si>
  <si>
    <t>Apex Machine Co./Motorola Solutions Foundation/Loucks Engineering &amp; BL Global Enterprises/United Technologies Corporation/The Anderson Family/Hill York Air Conditioning Services &amp; Energy Solutions&amp;Westminster Academy</t>
  </si>
  <si>
    <t>http://www.sharkattack744.com</t>
  </si>
  <si>
    <t>https://www.facebook.com/sharkattack744</t>
  </si>
  <si>
    <t>https://twitter.com/frcteam744</t>
  </si>
  <si>
    <t>https://www.youtube.com/firstteam744</t>
  </si>
  <si>
    <t>https://www.instagram.com/frcteam744</t>
  </si>
  <si>
    <t>746</t>
  </si>
  <si>
    <t>Gearheads</t>
  </si>
  <si>
    <t>Toronto District School Board/Westview Centennial Secondary School/Microsoft/Thorne Innovations&amp;Westview Centennial Secondary School&amp;Westview centennial Secondary School</t>
  </si>
  <si>
    <t>North York</t>
  </si>
  <si>
    <t>747</t>
  </si>
  <si>
    <t>Flight Crew</t>
  </si>
  <si>
    <t>ANSUN Protective Metals/Picatinny Arsenal/Veolia Environmental Services&amp;Family/Community</t>
  </si>
  <si>
    <t>Middlesex</t>
  </si>
  <si>
    <t>http://www.frc747.com</t>
  </si>
  <si>
    <t>748</t>
  </si>
  <si>
    <t>Kingsville CavalGears</t>
  </si>
  <si>
    <t>KINGSVILLE DISTRICT HIGH SCHOOL</t>
  </si>
  <si>
    <t>Kingsville</t>
  </si>
  <si>
    <t>750</t>
  </si>
  <si>
    <t>NASA Stennis Space Center/Valspar/Exxon Oil Corp./Datastar, Inc./Picayune Industrial Supply/Q &amp; G Supply/USM  Physics Dept &amp; Picayune Career &amp; Technology Center</t>
  </si>
  <si>
    <t>Picayune</t>
  </si>
  <si>
    <t>751</t>
  </si>
  <si>
    <t>barn2robotics</t>
  </si>
  <si>
    <t>Nvidia / Pentair &amp; Woodside Priory School</t>
  </si>
  <si>
    <t>Portola Valley</t>
  </si>
  <si>
    <t>http://team751.org/</t>
  </si>
  <si>
    <t>752</t>
  </si>
  <si>
    <t>The Chargers</t>
  </si>
  <si>
    <t>Science High</t>
  </si>
  <si>
    <t>http://www.shsrobotix.com/website/home.php</t>
  </si>
  <si>
    <t>753</t>
  </si>
  <si>
    <t>High Desert Droids</t>
  </si>
  <si>
    <t>Bend Research/Oregon Dept of Education/Microsemi &amp; Mountain View Senior High School</t>
  </si>
  <si>
    <t>Bend</t>
  </si>
  <si>
    <t>OR</t>
  </si>
  <si>
    <t>http://www.team753.com/</t>
  </si>
  <si>
    <t>754</t>
  </si>
  <si>
    <t>FROSTBYTE</t>
  </si>
  <si>
    <t>NWTC/MMC/M&amp;M Foundation &amp; Marinette HS &amp; Menominee HS &amp; Peshtigo HS</t>
  </si>
  <si>
    <t>Marinette</t>
  </si>
  <si>
    <t>http://frostbyte754.com</t>
  </si>
  <si>
    <t>755</t>
  </si>
  <si>
    <t>NASA/Kansas Space Grant Consortium &amp; Washington High School</t>
  </si>
  <si>
    <t>KS</t>
  </si>
  <si>
    <t>758</t>
  </si>
  <si>
    <t>South-Kent Youth Robotics</t>
  </si>
  <si>
    <t>ArvinMeritor / Meritor Suspension Systems / Ridge Landfill Community Trust / Chathm-Kent Community Foundation &amp; The High Schools of South Kent</t>
  </si>
  <si>
    <t>Blenheim</t>
  </si>
  <si>
    <t>http://www.skyrobotics.ca</t>
  </si>
  <si>
    <t>759</t>
  </si>
  <si>
    <t>Systemetric</t>
  </si>
  <si>
    <t>Sputnik LLC/Caterpillar/CITRIX Systems/ARM/metapurple Ltd. &amp; Hills Road Sixth Form College</t>
  </si>
  <si>
    <t>ENG</t>
  </si>
  <si>
    <t>Kingdom</t>
  </si>
  <si>
    <t>http://www.systemetric.org</t>
  </si>
  <si>
    <t>760</t>
  </si>
  <si>
    <t>762</t>
  </si>
  <si>
    <t>Patriots</t>
  </si>
  <si>
    <t>Disney/Metal Essence, Inc. &amp; Lake Brantley High School</t>
  </si>
  <si>
    <t>Altamonte Springs</t>
  </si>
  <si>
    <t>http://www.lbhsrobotics.com</t>
  </si>
  <si>
    <t>764</t>
  </si>
  <si>
    <t>South Dakota Space Grant Consortium &amp; Sturgis Brown High School</t>
  </si>
  <si>
    <t>Sturgis</t>
  </si>
  <si>
    <t>SD</t>
  </si>
  <si>
    <t>http://meade.k12.sd.us/robotics/home.html</t>
  </si>
  <si>
    <t>765</t>
  </si>
  <si>
    <t>Cobblers</t>
  </si>
  <si>
    <t>South Dakota Space Grant Consortium &amp; Rapid City Central High School</t>
  </si>
  <si>
    <t>Rapid City</t>
  </si>
  <si>
    <t>766</t>
  </si>
  <si>
    <t>M-A Bears</t>
  </si>
  <si>
    <t>Google/Abbott Fund/Apple/Sequoia Union High School District/Brin Wojcicki Foundation/ADI/MVCode Code/Levenson family&amp;Menlo-Atherton High</t>
  </si>
  <si>
    <t>Atherton</t>
  </si>
  <si>
    <t>http://www.team766.com</t>
  </si>
  <si>
    <t>768</t>
  </si>
  <si>
    <t>TechnoWarriors</t>
  </si>
  <si>
    <t>Brauckman Family</t>
  </si>
  <si>
    <t>769</t>
  </si>
  <si>
    <t>Eaglebotics</t>
  </si>
  <si>
    <t>ITT Tech &amp; Landstown High School</t>
  </si>
  <si>
    <t>Virginia Beach</t>
  </si>
  <si>
    <t>http://www.landstownhs.vbschools.com/robotics2/index.html</t>
  </si>
  <si>
    <t>770</t>
  </si>
  <si>
    <t>NASA/South Dakota Space Grant Consortium &amp; Rapid City Stevens High School</t>
  </si>
  <si>
    <t>771</t>
  </si>
  <si>
    <t>SWAT</t>
  </si>
  <si>
    <t>A.W.B. Charitable Foundation / Willson International / Shaw Almex Industries / NASA / UTC Aerospace Systems / St. Mildred's Lightbourn Parent Association &amp; St. Mildred's Lightbourn School</t>
  </si>
  <si>
    <t>Oakville</t>
  </si>
  <si>
    <t>http://www.swat771.com</t>
  </si>
  <si>
    <t>https://twitter.com/frc771</t>
  </si>
  <si>
    <t>772</t>
  </si>
  <si>
    <t>Sabre Bytes</t>
  </si>
  <si>
    <t>Centerline/General Motors of Canada/FCA Foundation/Brave Control Solutions/Bell Canada/St Clair College/Reaume Motors/Performance Ford&amp;Sandwich Secondary School</t>
  </si>
  <si>
    <t>LaSalle</t>
  </si>
  <si>
    <t>http://www.sabrerobotics.com</t>
  </si>
  <si>
    <t>https://www.facebook.com/sabrebytes772</t>
  </si>
  <si>
    <t>https://twitter.com/frcteam772</t>
  </si>
  <si>
    <t>https://www.youtube.com/772sabrebytes</t>
  </si>
  <si>
    <t>https://www.instagram.com/frcteam772</t>
  </si>
  <si>
    <t>773</t>
  </si>
  <si>
    <t>Fiat Chrysler Automotive Group/Centerline /St. Clair College&amp;KINGSVILLE DISTRICT HIGH SCHOOL</t>
  </si>
  <si>
    <t>http://www.cavalgears773.ca</t>
  </si>
  <si>
    <t>776</t>
  </si>
  <si>
    <t>SATech Saints</t>
  </si>
  <si>
    <t>Anchor Lamina Inc./Geo. T White Ltd./University of Windsor/St. Anne Parents Club &amp; St Anne HS</t>
  </si>
  <si>
    <t>Tecumseh</t>
  </si>
  <si>
    <t>http://www.mnsi.net/~stanne</t>
  </si>
  <si>
    <t>779</t>
  </si>
  <si>
    <t>Cuyahoga Heights</t>
  </si>
  <si>
    <t>780</t>
  </si>
  <si>
    <t>TigerBots</t>
  </si>
  <si>
    <t>NASA Dryden Flight Research Center/Inter American University &amp; Colegio La Salle &amp; Academia Bautista &amp; Francisco Gaztambide</t>
  </si>
  <si>
    <t>Bayamon</t>
  </si>
  <si>
    <t>PR</t>
  </si>
  <si>
    <t>781</t>
  </si>
  <si>
    <t>Kinetic Knights</t>
  </si>
  <si>
    <t>Bruce Power / Lake Huron Learning Centre &amp; Kinetic Knights Robotics</t>
  </si>
  <si>
    <t>Kincardine</t>
  </si>
  <si>
    <t>http://www.team781.com/</t>
  </si>
  <si>
    <t>https://www.facebook.com/team781</t>
  </si>
  <si>
    <t>https://twitter.com/frc781</t>
  </si>
  <si>
    <t>https://www.instagram.com/frc781</t>
  </si>
  <si>
    <t>782</t>
  </si>
  <si>
    <t>Killawatz</t>
  </si>
  <si>
    <t>University of Hartford/PKT Development Inc &amp; The Watkinson School</t>
  </si>
  <si>
    <t>http://first.watkinson.org</t>
  </si>
  <si>
    <t>783</t>
  </si>
  <si>
    <t>Mobotics</t>
  </si>
  <si>
    <t>Mowat C.I.</t>
  </si>
  <si>
    <t>http://www.mobotics.ca</t>
  </si>
  <si>
    <t>800</t>
  </si>
  <si>
    <t>NASA/Oregon Space Grant Consortium &amp; Redmond High School</t>
  </si>
  <si>
    <t>Redmond</t>
  </si>
  <si>
    <t>801</t>
  </si>
  <si>
    <t>Horsepower</t>
  </si>
  <si>
    <t>Jacobs Technology/Lockheed Martin/Brevard Public Schools/Brevard County Fire Rescue Station 43/United Lanch Alliance (ULA)/GSDO/Precision, Fabrication, and Cleaning/Bansbach Easylift of N. America/Craig Technologies/Defense Suppliers of Electronic Components Inc./Defense Technologies Inc./LVX System/Millennium Engineering and Intergration Company/Stinger Ghaffarian Technologies (SGT Inc)/East Coast Lumber &amp; Supply Co./Dittmer Air Conditional &amp; Heating Services Inc./Premium Marine/Space Shirts/Crest Cleaners/Brevard Towing&amp;Merritt Island High School&amp;Edgewood Jr/Sr High School&amp;Cocoa Beach Junior/Senior High School</t>
  </si>
  <si>
    <t>Merritt Island</t>
  </si>
  <si>
    <t>http://www.team801.com</t>
  </si>
  <si>
    <t>https://www.facebook.com/frcteam801horsepower</t>
  </si>
  <si>
    <t>https://twitter.com/801horsepower</t>
  </si>
  <si>
    <t>802</t>
  </si>
  <si>
    <t>Sudbury</t>
  </si>
  <si>
    <t>803</t>
  </si>
  <si>
    <t>Lowcountry Castaways</t>
  </si>
  <si>
    <t>Hanahan High School &amp; Goose Creek High School</t>
  </si>
  <si>
    <t>Berkeley County</t>
  </si>
  <si>
    <t>804</t>
  </si>
  <si>
    <t>MetalMorphosis/Mad Scientists</t>
  </si>
  <si>
    <t>Chick-fil-A Dave Lyle/Williams and Fudge &amp; Applied Technology Center &amp; Rock Hill District 3 High Schools</t>
  </si>
  <si>
    <t>Rock Hill</t>
  </si>
  <si>
    <t>http://www.rock-hill.k12.sc.us/Robotics</t>
  </si>
  <si>
    <t>805</t>
  </si>
  <si>
    <t>Igniters</t>
  </si>
  <si>
    <t>NASA /Oregon Space Grant Consortium/Zephyr Engineering &amp; South Salem High School</t>
  </si>
  <si>
    <t>Salem</t>
  </si>
  <si>
    <t>http://www.angelfire.com/emo/SSHSrobotics</t>
  </si>
  <si>
    <t>806</t>
  </si>
  <si>
    <t>The Brooklyn Blacksmiths</t>
  </si>
  <si>
    <t>Empire Environmental Services/Riva Precision Manufacturing&amp;Xaverian High School&amp;Fontbonne Hall Academy</t>
  </si>
  <si>
    <t>http://xaverian.org/robotics</t>
  </si>
  <si>
    <t>807</t>
  </si>
  <si>
    <t>Monster Mechanics</t>
  </si>
  <si>
    <t>NASA/Digital Fusion, Inc./CFD Research Corporation &amp; New Century Technology High School &amp; Columbia High School</t>
  </si>
  <si>
    <t>http://www.first-team807.org</t>
  </si>
  <si>
    <t>808</t>
  </si>
  <si>
    <t>Mechanical Mayhem</t>
  </si>
  <si>
    <t>Westmont, Inc./Lake Erie Electric Loomis Division/SES, LLC Steel Engineering Specialists/Sarchione Sales and Service/G Weimer/D &amp; J Burdett/Hill's Heating and Cooling &amp; Alliance High School</t>
  </si>
  <si>
    <t>Alliance</t>
  </si>
  <si>
    <t xml:space="preserve">http://www.aviators.stark.k12.oh.us/ahs/Robotics/Home.htm </t>
  </si>
  <si>
    <t>809</t>
  </si>
  <si>
    <t>The TechnoWizards</t>
  </si>
  <si>
    <t>Stanley Works/Pratt &amp; Whitney/Cheney Tech PTO &amp; Cheney Tech</t>
  </si>
  <si>
    <t>http://www.team809.org</t>
  </si>
  <si>
    <t>810</t>
  </si>
  <si>
    <t>The Mechanical Bulls</t>
  </si>
  <si>
    <t>Smithtown Central School District/Ross &amp; Company CPA, PLLC/Law Firm of Grace C. Guiffrida&amp;Smithtown High School East&amp;Smithtown High School-West</t>
  </si>
  <si>
    <t>Smithtown</t>
  </si>
  <si>
    <t>http://www.smithtownrobotics.com</t>
  </si>
  <si>
    <t>https://twitter.com/team810</t>
  </si>
  <si>
    <t>https://github.com/team810</t>
  </si>
  <si>
    <t>811</t>
  </si>
  <si>
    <t>Cardinals</t>
  </si>
  <si>
    <t>PTC/Raytheon IDS/FIRST/BAE SYSTEMS/Nashua West Rotary International/MapleLeaf Construction Company/Synergy Resources/Specialty Kitchens&amp;Bishop Guertin High School</t>
  </si>
  <si>
    <t>http://www.team811.com</t>
  </si>
  <si>
    <t>https://twitter.com/team811</t>
  </si>
  <si>
    <t>812</t>
  </si>
  <si>
    <t>The Midnight Mechanics</t>
  </si>
  <si>
    <t>General Motors Foundation / Qualcomm / LEIDOS / TE Connectivity / Irwin and Joan Jacobs / The University of California at San Diego / The San Diego County Fair &amp; Preuss Sch Ucsd</t>
  </si>
  <si>
    <t>La Jolla</t>
  </si>
  <si>
    <t>http://www.midnightmechanics.org</t>
  </si>
  <si>
    <t>https://twitter.com/frcteam812</t>
  </si>
  <si>
    <t>814</t>
  </si>
  <si>
    <t>Megaforce</t>
  </si>
  <si>
    <t>TBL Capital &amp; RETURN OF 814</t>
  </si>
  <si>
    <t>815</t>
  </si>
  <si>
    <t>Advanced Power</t>
  </si>
  <si>
    <t>DTE Energy/Ford Motor Company/Telegraph Storage/DTS- Diamond Technical Services/3M/Tech Shop/DADARA/ACUREN/Roger Zielinski&amp;Allen Park High School&amp;Cabrini High School</t>
  </si>
  <si>
    <t>Allen Park</t>
  </si>
  <si>
    <t>http://www.team815advancedpower.org</t>
  </si>
  <si>
    <t>816</t>
  </si>
  <si>
    <t>Anomaly</t>
  </si>
  <si>
    <t>Lockheed Martin/Comcast&amp;Inst of Tech  Westampton</t>
  </si>
  <si>
    <t>http://www.bcit.cc/Domain/202</t>
  </si>
  <si>
    <t>818</t>
  </si>
  <si>
    <t>Steel Armadillos</t>
  </si>
  <si>
    <t>General Motors/Fiat Chrysler Foundation/Michigan Department of Education/Warren Consolidated Schools/McNaughton-McKay/ThyssenKrupp/D &amp; D Machinery Movers/Keykert/C &amp; N Manufacturing/The Donahue Group/KGM Distributors/Whitlock Business Systems/Comau/Carl Ebbinghaus &amp; Warren Mott High School &amp; Sterling Heights Senior H.S. &amp; Butcher Community Center &amp; Cousino Senior High School</t>
  </si>
  <si>
    <t>http://www.thesteelarmadillosteam818frc.org/</t>
  </si>
  <si>
    <t>https://twitter.com/frcteam818</t>
  </si>
  <si>
    <t>https://www.instagram.com/frcteam818</t>
  </si>
  <si>
    <t>820</t>
  </si>
  <si>
    <t>Team DeltaTech</t>
  </si>
  <si>
    <t>iisnet networks/PEO-North Toronto Chapter/Ready Honda &amp; North Toronto Collegiate Institute &amp; Toronto District School Board</t>
  </si>
  <si>
    <t>http://DeltaTech.ca</t>
  </si>
  <si>
    <t>822</t>
  </si>
  <si>
    <t>Ford Motor Company &amp; Mackenzie High School &amp; Henry Ford High School</t>
  </si>
  <si>
    <t>824</t>
  </si>
  <si>
    <t>SWAT Robotics</t>
  </si>
  <si>
    <t>University of Washington &amp; Roosevelt High School</t>
  </si>
  <si>
    <t>http://www.swatrobotics.org</t>
  </si>
  <si>
    <t>825</t>
  </si>
  <si>
    <t>SWiVaGus Maximus</t>
  </si>
  <si>
    <t>Verizon Virginia Inc./Radford University &amp; Southwest Virginia Governor School</t>
  </si>
  <si>
    <t>Dublin</t>
  </si>
  <si>
    <t>http://www.team825.com</t>
  </si>
  <si>
    <t>827</t>
  </si>
  <si>
    <t>Robotics Eagle</t>
  </si>
  <si>
    <t>MCI &amp; California School for the Deaf</t>
  </si>
  <si>
    <t>Fremont</t>
  </si>
  <si>
    <t>http://www.csdf.k12.ca.us/Robotics05</t>
  </si>
  <si>
    <t>829</t>
  </si>
  <si>
    <t>Digital Goats</t>
  </si>
  <si>
    <t>Rolls-Royce Corporation/Colors Inc/Waterjet Cutting of Indiana/Lafayette Steel and Aluminum&amp;Walker Career Center</t>
  </si>
  <si>
    <t>http://www.warrenrobotics.org/</t>
  </si>
  <si>
    <t>https://www.facebook.com/thedigitalgoats</t>
  </si>
  <si>
    <t>https://twitter.com/digitalgoats</t>
  </si>
  <si>
    <t>830</t>
  </si>
  <si>
    <t>The RatPack</t>
  </si>
  <si>
    <t>Toyota Technical Center/Maker Works/NXP/University of Michigan/Chrysler Foundation/A2 Geeks&amp;Huron High School</t>
  </si>
  <si>
    <t>Ann Arbor</t>
  </si>
  <si>
    <t>http://ratpackrobotics.com</t>
  </si>
  <si>
    <t>831</t>
  </si>
  <si>
    <t>Ka Mikini Hui O Mililani</t>
  </si>
  <si>
    <t>Castle &amp; Cooke/Leeward Community College &amp; Mililani High School</t>
  </si>
  <si>
    <t>Mililani</t>
  </si>
  <si>
    <t>http://www.mililanirobotics.org</t>
  </si>
  <si>
    <t>832</t>
  </si>
  <si>
    <t>Oscar</t>
  </si>
  <si>
    <t>GE Volunteers / Siemens / Kennesaw State University &amp; Roswell High School</t>
  </si>
  <si>
    <t>Roswell</t>
  </si>
  <si>
    <t>http://www.roswellrobotics.com</t>
  </si>
  <si>
    <t>833</t>
  </si>
  <si>
    <t>HPA Robotics</t>
  </si>
  <si>
    <t>Hawaii Preparatory Academy</t>
  </si>
  <si>
    <t>Kamuela</t>
  </si>
  <si>
    <t>http://www.hpa.edu</t>
  </si>
  <si>
    <t>834</t>
  </si>
  <si>
    <t>SparTechs</t>
  </si>
  <si>
    <t>Lutron Electronics, Inc/Langan /CHL Systems/Pennsylvania Steel Company, Inc. &amp; Southern Lehigh Shs</t>
  </si>
  <si>
    <t>Center Valley</t>
  </si>
  <si>
    <t>http://team834.org</t>
  </si>
  <si>
    <t>https://www.facebook.com/team-834-142483482474416</t>
  </si>
  <si>
    <t>https://twitter.com/frc834</t>
  </si>
  <si>
    <t>https://github.com/frcteam834</t>
  </si>
  <si>
    <t>https://www.instagram.com/frc834</t>
  </si>
  <si>
    <t>835</t>
  </si>
  <si>
    <t>The Sting</t>
  </si>
  <si>
    <t>DENSO &amp; Detroit Country Day School</t>
  </si>
  <si>
    <t>Beverly Hills</t>
  </si>
  <si>
    <t>http://bluegold.dcds.edu/Upper%20School/US%20Club%20pages/Robotics.htm</t>
  </si>
  <si>
    <t>836</t>
  </si>
  <si>
    <t>The RoboBees</t>
  </si>
  <si>
    <t>BAE Systems/The Patuxent Partnership/Susan Stachelczyk - Century 21/Best Buy/Northrop Gruman/Naval Air Systems Command/DOD STEM/growingSTEMS/Rotary International of St. Mary's County/Boothe's Heating and Air Conditioning/Rollout Systems/SMECO/Air Tech/Precise Systems/Smartronix/Mil Corp/Sheetz &amp; Family/Community</t>
  </si>
  <si>
    <t>Hollywood</t>
  </si>
  <si>
    <t>http://www.robobees.org/</t>
  </si>
  <si>
    <t>https://www.facebook.com/therobobees</t>
  </si>
  <si>
    <t>https://twitter.com/frc836</t>
  </si>
  <si>
    <t>837</t>
  </si>
  <si>
    <t>Webbinators</t>
  </si>
  <si>
    <t>Plastic Ingenuity &amp; Granville County Schools</t>
  </si>
  <si>
    <t>Oxford</t>
  </si>
  <si>
    <t>http://users.gloryroad.net/~webbinators</t>
  </si>
  <si>
    <t>839</t>
  </si>
  <si>
    <t>Rosie Robotics</t>
  </si>
  <si>
    <t>United Technologies Aerospace Systems/G &amp; L Tool/PTC/Kaman Specialty Bearings and Engineered Products/Agawam Robotics Education Association Inc./Agawam Lions Club/TW Metals&amp;Agawam High</t>
  </si>
  <si>
    <t>Agawam</t>
  </si>
  <si>
    <t>http://rosie.agawamrobotics.org/</t>
  </si>
  <si>
    <t>840</t>
  </si>
  <si>
    <t>ART</t>
  </si>
  <si>
    <t>Jim Minkey Remax Today &amp; Aragon High School</t>
  </si>
  <si>
    <t>San Mateo</t>
  </si>
  <si>
    <t>http://www.aragonrobotics.org</t>
  </si>
  <si>
    <t>841</t>
  </si>
  <si>
    <t>The BioMechs</t>
  </si>
  <si>
    <t>Chevron/BAE Systems/Intuitive Surgical/Brin Wojcicki Foundation/Applied Lasers LLC/SunPower/M. Welding Creations and Industrial Finishing &amp; Richmond High</t>
  </si>
  <si>
    <t>http://www.team841.com</t>
  </si>
  <si>
    <t>842</t>
  </si>
  <si>
    <t>Falcon Robotics</t>
  </si>
  <si>
    <t>The Butler Family Foundation / The Boeing Company / Microchip / 50 Eggs Films / Intel / Arizona Charitable Tax Credit Donors / Craig and Barbara Barrett Foundation / MarZee Water Jet Services / Science Foundation Arizona / Bank of America / Sling Rings / Critical Mass Communications / Fast Signs / Southwest Fasteners &amp; Carl Hayden High School</t>
  </si>
  <si>
    <t>http://coachfredi.wix.com/falconrobotics</t>
  </si>
  <si>
    <t>https://www.facebook.com/carl-hayden-falcon-robotics-team-842-163234503744962</t>
  </si>
  <si>
    <t>https://twitter.com/falconrobotics</t>
  </si>
  <si>
    <t>https://www.instagram.com/falconrobotics</t>
  </si>
  <si>
    <t>843</t>
  </si>
  <si>
    <t>Davis Web LLP / BMP Metals / Baumeier Corp. / Sheridan College / BMP Metals / Enable Training and Consulting &amp; Pathways &amp; SHSM &amp; White Oaks Secondary School &amp; Halton District School Board</t>
  </si>
  <si>
    <t>http://wos.hdsb.ca/robotics2004/index.html</t>
  </si>
  <si>
    <t>845</t>
  </si>
  <si>
    <t>Cutting Edge</t>
  </si>
  <si>
    <t>Accu Tech &amp; Pendleton High School</t>
  </si>
  <si>
    <t>Pendleton</t>
  </si>
  <si>
    <t>http://www.anderson4.k12.sc.us/schools/phs/robotics/index.htm</t>
  </si>
  <si>
    <t>846</t>
  </si>
  <si>
    <t>The Funky Monkeys</t>
  </si>
  <si>
    <t>FUHS Foundation/Apple/Western Digital/Boston Scientific/Qualcomm/The Brin Wojcicki Foundation/Lightbend/EDSFund/Intuitive Surgical Inc/Silicon Valley Education Foundation &amp; Wells Fargo/NASA/Society of Women Engineers &amp; ExxonMobil/Therma Corp./Vander-Bend Manufacturing&amp;Lynbrook High</t>
  </si>
  <si>
    <t>http://www.lynbrookrobotics.com/</t>
  </si>
  <si>
    <t>847</t>
  </si>
  <si>
    <t>PHRED</t>
  </si>
  <si>
    <t>Autodesk/IBEW Local 280/Oregon Department of Education/Maxfield Family Foundation/Tripwire/Philomath Lions Club/Microchip/Paul and Stefanie Dickey/Corvallis Clinic/Philomath Figaro's/Ram-Z Fab/Applebee's/Pastini Pastaria&amp;Philomath High School</t>
  </si>
  <si>
    <t>Philomath</t>
  </si>
  <si>
    <t>http://www.team847.com</t>
  </si>
  <si>
    <t>848</t>
  </si>
  <si>
    <t>ROBOHUSKIES</t>
  </si>
  <si>
    <t>The Boeing Company/MDA Information Systems/Roncelli Plastics/Conoco Phillips &amp; Rolling Hills Prep School</t>
  </si>
  <si>
    <t>San Pedro</t>
  </si>
  <si>
    <t>http://www.huskyrobotics.org</t>
  </si>
  <si>
    <t>849</t>
  </si>
  <si>
    <t>Wolfpack</t>
  </si>
  <si>
    <t>PowerStream &amp; Unionville High School</t>
  </si>
  <si>
    <t>Unionville</t>
  </si>
  <si>
    <t>http://www.uhsrobotics.ca</t>
  </si>
  <si>
    <t>850</t>
  </si>
  <si>
    <t>La Canada</t>
  </si>
  <si>
    <t>851</t>
  </si>
  <si>
    <t>Froggers</t>
  </si>
  <si>
    <t>JT Academy</t>
  </si>
  <si>
    <t>Torrance</t>
  </si>
  <si>
    <t>http://www.JTAcademy.org</t>
  </si>
  <si>
    <t>852</t>
  </si>
  <si>
    <t>The Athenian Robotics Collective</t>
  </si>
  <si>
    <t>Abbott Laboratories / GoPro / SolidWorks / Shane's Water Cutting / Ray McKenzie-Wilson / Eldridge Family / Braddock &amp; Logan &amp; the Athenian School</t>
  </si>
  <si>
    <t>Danville</t>
  </si>
  <si>
    <t>http://www.athenianrobotics.org</t>
  </si>
  <si>
    <t>853</t>
  </si>
  <si>
    <t>854</t>
  </si>
  <si>
    <t>Iron Bears</t>
  </si>
  <si>
    <t>TDSB/Pratt &amp; Whitney Canada/Sheridan College/SolidWorks&amp;Martingrove Collegiate Institute</t>
  </si>
  <si>
    <t>Etobicoke</t>
  </si>
  <si>
    <t>http://www.team854.com</t>
  </si>
  <si>
    <t>857</t>
  </si>
  <si>
    <t>Superior Roboworks</t>
  </si>
  <si>
    <t>General Motors/GS Engineering/State of Michigan/Saavedra Family/Leoni Engineering Products and Services Inc./DS Solidworks/Great Lakes Sound and Vibration/Michigan Tech Mechanical Engineering Dept/Copper Country Robotics/Xeratec Corporation/U.P. Engineers &amp; Architects, Inc./Houghton Rotary/Keweenaw Dental&amp;Houghton Central High School</t>
  </si>
  <si>
    <t>http://www.first857.org</t>
  </si>
  <si>
    <t>858</t>
  </si>
  <si>
    <t>Demons</t>
  </si>
  <si>
    <t>GE Aviation &amp; Wyoming High School</t>
  </si>
  <si>
    <t>http://www.Demonsrobotics.com</t>
  </si>
  <si>
    <t>859</t>
  </si>
  <si>
    <t>BOING</t>
  </si>
  <si>
    <t>West Virginia University &amp; Monongalia County Board of Education &amp; Morgantown High School</t>
  </si>
  <si>
    <t>Morgantown</t>
  </si>
  <si>
    <t>http://mhsrobotics.org</t>
  </si>
  <si>
    <t>861</t>
  </si>
  <si>
    <t>Gondobots</t>
  </si>
  <si>
    <t>USC &amp; Venice High School</t>
  </si>
  <si>
    <t>http://www.venicerobotics.tk</t>
  </si>
  <si>
    <t>862</t>
  </si>
  <si>
    <t>Lightning Robotics</t>
  </si>
  <si>
    <t>BOSCH/Jabil/Leidos/Nissan/Ford&amp;Canton High School&amp;Salem High School&amp;Plymouth High School</t>
  </si>
  <si>
    <t>http://www.lightningrobotics.com/</t>
  </si>
  <si>
    <t>https://www.facebook.com/lightningrobotics</t>
  </si>
  <si>
    <t>https://twitter.com/frc862</t>
  </si>
  <si>
    <t>https://github.com/frc-862</t>
  </si>
  <si>
    <t>https://www.instagram.com/lightningroboticsteam862</t>
  </si>
  <si>
    <t>863</t>
  </si>
  <si>
    <t>865</t>
  </si>
  <si>
    <t>WARP7</t>
  </si>
  <si>
    <t>Toronto District School Board/Martinrea/RL Solutions/Western Parent Council/Battery Boys/Next Level Projects/High Junction Gymnastics&amp;Western Technical-Commercial School</t>
  </si>
  <si>
    <t>http://warp7.org</t>
  </si>
  <si>
    <t>https://www.facebook.com/frc865</t>
  </si>
  <si>
    <t>https://twitter.com/frc865</t>
  </si>
  <si>
    <t>866</t>
  </si>
  <si>
    <t>The SmartTeens of the Turabo Valley</t>
  </si>
  <si>
    <t>NASA/Nypro Puerto Rico/Autoware Corporation &amp; SmartTeens</t>
  </si>
  <si>
    <t>Caguas</t>
  </si>
  <si>
    <t>http://www.turabohurricanes.com</t>
  </si>
  <si>
    <t>867</t>
  </si>
  <si>
    <t>Absolute Value</t>
  </si>
  <si>
    <t>NASA/NASA JPL/Arcadia Unified School District &amp; Arcadia High</t>
  </si>
  <si>
    <t>Arcadia</t>
  </si>
  <si>
    <t>http://frc-team-867.ahs.ausd.net/</t>
  </si>
  <si>
    <t>868</t>
  </si>
  <si>
    <t>TechHOUNDS</t>
  </si>
  <si>
    <t>Boeing/Delphi Foundation/Rolls Royce &amp; Carmel High School</t>
  </si>
  <si>
    <t>Carmel</t>
  </si>
  <si>
    <t>http://www.techhounds.com</t>
  </si>
  <si>
    <t>https://www.facebook.com/frc868</t>
  </si>
  <si>
    <t>https://twitter.com/techhounds868</t>
  </si>
  <si>
    <t>https://www.youtube.com/team868</t>
  </si>
  <si>
    <t>https://github.com/frc868</t>
  </si>
  <si>
    <t>https://www.instagram.com/frc868</t>
  </si>
  <si>
    <t>869</t>
  </si>
  <si>
    <t>PowerCord</t>
  </si>
  <si>
    <t>Ansun Protective Metals / Micro / Veolia &amp; Middlesex High School</t>
  </si>
  <si>
    <t>http://www.frc869.com</t>
  </si>
  <si>
    <t>https://twitter.com/869powercord</t>
  </si>
  <si>
    <t>https://github.com/frc869</t>
  </si>
  <si>
    <t>870</t>
  </si>
  <si>
    <t xml:space="preserve">TEAM  R. I. C. E.  </t>
  </si>
  <si>
    <t>Miller Environmental/Charles &amp; Helen Reichert Family Foundation, Inc./STIDD Systems, Inc./Scott DeSimone P.C./Bridgehampton National Bank/Saporita Sweets/Joseph Silvestro Construction/Suffolk Times Newspaper/Woodside Orchards/Ultra Motion LLC/Creative Environmental Design/East End Cardiology, P.C./SoundSide Landscaping, Inc./SeaTow/Southold PBA/Suffolk Security/Condon Engineering/North Fork Sanitation, Inc./Chick's Southold Agway/Albertson Marine/Mullen Motors/Southold ACE Hardware/Southold Fish Market/Roy H. Reeve Insurance Agency/We Can Do It Preschool!/Young &amp; Young Engineering/Peconic Landing/Twomey, Latham, Shea, Kelley, Dubin &amp; Quartararo LLP/Thomas J. McCarthy Real Estate, Inc./BodySmart Training and Fitness Studio/Roman's Tile &amp; Marble, Inc./HETRO LLC/Quarty Construction/DJK Heating &amp; Cooling/Suffolk County Police Conference/Burts Reliable/Grissom Fuel Oil Company, Inc.&amp;Southold Junior-Senior High School</t>
  </si>
  <si>
    <t>Southold</t>
  </si>
  <si>
    <t>http://www.rice870.com</t>
  </si>
  <si>
    <t>871</t>
  </si>
  <si>
    <t>Robotechs</t>
  </si>
  <si>
    <t>West Islip Robotics Booster Club, Inc./Motorola/Lockheed Martin/West Islip Country Fair/UL/EnerSys &amp; West Islip Senior High School</t>
  </si>
  <si>
    <t>West Islip</t>
  </si>
  <si>
    <t>http://www.westisliprobotics.com/</t>
  </si>
  <si>
    <t>872</t>
  </si>
  <si>
    <t>Techno-Devils</t>
  </si>
  <si>
    <t>columbus state community college &amp; marion franklin boosters</t>
  </si>
  <si>
    <t>http://www.techno-devils.50megs.com</t>
  </si>
  <si>
    <t>873</t>
  </si>
  <si>
    <t>Dickinson</t>
  </si>
  <si>
    <t>ND</t>
  </si>
  <si>
    <t>874</t>
  </si>
  <si>
    <t>Isis</t>
  </si>
  <si>
    <t>Alexander Public School</t>
  </si>
  <si>
    <t>Alexander</t>
  </si>
  <si>
    <t>http://www.alexander.k12.nd.us</t>
  </si>
  <si>
    <t>875</t>
  </si>
  <si>
    <t>Team FrostByte</t>
  </si>
  <si>
    <t>NASA /North Dakota Space Grant Consortium &amp; Hatton Public School</t>
  </si>
  <si>
    <t>Hatton</t>
  </si>
  <si>
    <t>http://www.hatton.k12.nd.us/robotpage.htm</t>
  </si>
  <si>
    <t>876</t>
  </si>
  <si>
    <t>Thunder Robotics</t>
  </si>
  <si>
    <t>ND Space Grant/John Deere/Brent Pederson/Dr. Mary Aaland/Aneta Whitetail/Nrthwd Amer. Legion/Amer. Crystal Sugar/Nrthwd Mens Club/Ed and Sue Lloyd/Hatton Mens Club/Citizen's State Bank/Phil and Trish Gisi/ND CTEd/Msgt. Gary Kimball&amp;Northwood High School&amp;Hatton High School</t>
  </si>
  <si>
    <t>Hatton/Northwood</t>
  </si>
  <si>
    <t>https://sites.google.com/a/northwoodk12.com/thunder-robotic/home</t>
  </si>
  <si>
    <t>877</t>
  </si>
  <si>
    <t>North Star</t>
  </si>
  <si>
    <t>UND Space Grant Consortium &amp; North Star High School</t>
  </si>
  <si>
    <t>Cando</t>
  </si>
  <si>
    <t>http://blogs.edutech.nodak.edu/frcteam877/</t>
  </si>
  <si>
    <t>878</t>
  </si>
  <si>
    <t>Metal Gear</t>
  </si>
  <si>
    <t>North Dakota Space Grant Consortium / Rugby Welding &amp; Machine / Rugby Truck Bodies &amp; Equipment / Dakota Prairie Supply / Rugby Eagles Aerie #3834 &amp; Rugby High School</t>
  </si>
  <si>
    <t>Rugby</t>
  </si>
  <si>
    <t>http://www.hs.rugby.k12.nd.us/team878/index.htm</t>
  </si>
  <si>
    <t>879</t>
  </si>
  <si>
    <t>NASA/North Dakota Space Grant Consortium/Cenex of New Town/Northrop Grumman - New Town Site/DJ Consulting &amp; New Town High School</t>
  </si>
  <si>
    <t>New Town</t>
  </si>
  <si>
    <t>880</t>
  </si>
  <si>
    <t>Border Patrol</t>
  </si>
  <si>
    <t>Fairmount Public School</t>
  </si>
  <si>
    <t>Fairmount</t>
  </si>
  <si>
    <t>http://www.fairmount.k12.nd.us</t>
  </si>
  <si>
    <t>881</t>
  </si>
  <si>
    <t>Bismarck</t>
  </si>
  <si>
    <t>883</t>
  </si>
  <si>
    <t>Ironmen</t>
  </si>
  <si>
    <t>Cleveland Central Catholic High School</t>
  </si>
  <si>
    <t>http://centralcatholichs.org</t>
  </si>
  <si>
    <t>884</t>
  </si>
  <si>
    <t>Mechanical Mules</t>
  </si>
  <si>
    <t>Malverne Senior High School</t>
  </si>
  <si>
    <t>Malverne</t>
  </si>
  <si>
    <t>http://www.malverne.k12.ny.us/180420921145138820/site/default.asp</t>
  </si>
  <si>
    <t>885</t>
  </si>
  <si>
    <t>THE GREEN TEAM</t>
  </si>
  <si>
    <t>Vermont Technical College/GW Plastics &amp; Neighborhood Group &amp; The Sharon Academy &amp; Randolph Union High School</t>
  </si>
  <si>
    <t>Randolph Center</t>
  </si>
  <si>
    <t>http://frcteam885.com/</t>
  </si>
  <si>
    <t>886</t>
  </si>
  <si>
    <t>Toronto District School Board / Westview Centennial Secondary School / Rockwell Automation &amp; Westview Centennial Secondary School</t>
  </si>
  <si>
    <t>http://westview.tdsb.on.ca</t>
  </si>
  <si>
    <t>887</t>
  </si>
  <si>
    <t>Goffstown</t>
  </si>
  <si>
    <t>888</t>
  </si>
  <si>
    <t>Robotiators</t>
  </si>
  <si>
    <t>NASA/Department of Defense &amp; Glenelg High</t>
  </si>
  <si>
    <t>Glenelg</t>
  </si>
  <si>
    <t>http://www.robotiators888.org</t>
  </si>
  <si>
    <t>889</t>
  </si>
  <si>
    <t>891</t>
  </si>
  <si>
    <t>Neverending Chaos</t>
  </si>
  <si>
    <t>Syracuse Research Corporation &amp; Central Tech Vocational School</t>
  </si>
  <si>
    <t>Syracuse</t>
  </si>
  <si>
    <t>http://www.neverendingchaos.com</t>
  </si>
  <si>
    <t>892</t>
  </si>
  <si>
    <t>Team ASCII</t>
  </si>
  <si>
    <t>American Electric Power/SAVvy Engineering LLC/David's United Church of Christ &amp; Canal Winchester High School</t>
  </si>
  <si>
    <t>Canal Winchester</t>
  </si>
  <si>
    <t>http://www.geocities.com/team892ascii</t>
  </si>
  <si>
    <t>894</t>
  </si>
  <si>
    <t>THE POWER CHARGERS</t>
  </si>
  <si>
    <t>General Motors/Flexible automation/Phillips Welding/Kettering University/Thrivent Financial&amp;POWERS CATHOLIC HIGH SCHOOL</t>
  </si>
  <si>
    <t xml:space="preserve">http:// </t>
  </si>
  <si>
    <t>https://www.facebook.com/powersrobotics</t>
  </si>
  <si>
    <t>https://twitter.com/powersrobotics</t>
  </si>
  <si>
    <t>896</t>
  </si>
  <si>
    <t>CENTRAL &amp; CENTRAL</t>
  </si>
  <si>
    <t>http://centralrobotics.tk/</t>
  </si>
  <si>
    <t>897</t>
  </si>
  <si>
    <t>898</t>
  </si>
  <si>
    <t>Team Desert Storm</t>
  </si>
  <si>
    <t>Ironwood High School</t>
  </si>
  <si>
    <t>http://clubweb.peoriaud.k12.az.us/Ironwood_Robotics</t>
  </si>
  <si>
    <t>899</t>
  </si>
  <si>
    <t>900</t>
  </si>
  <si>
    <t>â™žThe Zebracornsâ™ž</t>
  </si>
  <si>
    <t>Qualcomm/United Therapeutics/IBM/Teleflex/Nvidia/Google/Lockheed Martin/Lenovo &amp; North Carolina School of Science and Mathematics &amp; Durham Public Schools &amp; Local Home Schools</t>
  </si>
  <si>
    <t>Durham</t>
  </si>
  <si>
    <t>http://team900.org/</t>
  </si>
  <si>
    <t>https://www.facebook.com/frc900</t>
  </si>
  <si>
    <t>https://twitter.com/frc900</t>
  </si>
  <si>
    <t>https://github.com/frc900</t>
  </si>
  <si>
    <t>901</t>
  </si>
  <si>
    <t>902</t>
  </si>
  <si>
    <t>Delphi Heritage RoboHawks</t>
  </si>
  <si>
    <t>Delphi Saginaw Steering Systems &amp; Heritage High School</t>
  </si>
  <si>
    <t>http://www.stcs.org/heritage/robotics</t>
  </si>
  <si>
    <t>903</t>
  </si>
  <si>
    <t>RoboTroopers</t>
  </si>
  <si>
    <t>University of Michigan/Skillman Foundation/Marathon Oil Company/General Motors Foundation/Ford Motor Company/PTC &amp; Detroit Public Schools &amp; Southwestern High School</t>
  </si>
  <si>
    <t>http://www.geocities.com/melissa_fayall/chadsey_index.html</t>
  </si>
  <si>
    <t>904</t>
  </si>
  <si>
    <t>D cubed</t>
  </si>
  <si>
    <t>Grand Rapids Public Schools/General Motors/Autodie LLC/Steelcase/Gill Industries/FCA/Consumers Energy/ExxonMobil/State of Michigan/GVSU/The Rapid/Villa Pizza #1/afendoulis cleaners &amp; tuxedos&amp;Central High School</t>
  </si>
  <si>
    <t>http://www.firstteam904.weebly.com</t>
  </si>
  <si>
    <t>905</t>
  </si>
  <si>
    <t>Platt Tech Panthers</t>
  </si>
  <si>
    <t>Platt Tech Parent Faculty Organization &amp; Platt Technical High School</t>
  </si>
  <si>
    <t>906</t>
  </si>
  <si>
    <t>UMR</t>
  </si>
  <si>
    <t>The University of Missouri - Rolla Robotics Competition Team &amp; Rolla High School</t>
  </si>
  <si>
    <t>Rolla</t>
  </si>
  <si>
    <t>MO</t>
  </si>
  <si>
    <t>http://www.umr.edu/~robot</t>
  </si>
  <si>
    <t>907</t>
  </si>
  <si>
    <t>East York Cybernetics "The Cybernauts"</t>
  </si>
  <si>
    <t>Qualcomm Canada Inc./Toronto District School Board/East York Collegiate Institute/Clearpath Robotics Inc.&amp;East York Collegiate Institute</t>
  </si>
  <si>
    <t>East York</t>
  </si>
  <si>
    <t>http://team907.ca/</t>
  </si>
  <si>
    <t>908</t>
  </si>
  <si>
    <t>Botz of Prey</t>
  </si>
  <si>
    <t>Charleston County School District &amp; Garrett Academy of Technology &amp; Wando High School</t>
  </si>
  <si>
    <t>909</t>
  </si>
  <si>
    <t>Junkyard Crew</t>
  </si>
  <si>
    <t>Ewing Marion Kauffman Foundation &amp; Lawrence High School</t>
  </si>
  <si>
    <t>Lawrence</t>
  </si>
  <si>
    <t>http://www.team909.com</t>
  </si>
  <si>
    <t>910</t>
  </si>
  <si>
    <t>The Foley Freeze</t>
  </si>
  <si>
    <t>General Motors/FCA Foundation &amp; Bishop Foley Catholic High School</t>
  </si>
  <si>
    <t>Madison Heights</t>
  </si>
  <si>
    <t>http://www.foleyfreeze.com/</t>
  </si>
  <si>
    <t>https://www.facebook.com/foleyfreeze</t>
  </si>
  <si>
    <t>https://twitter.com/frc910</t>
  </si>
  <si>
    <t>https://www.instagram.com/frc910</t>
  </si>
  <si>
    <t>912</t>
  </si>
  <si>
    <t>Iron Lyons</t>
  </si>
  <si>
    <t>TDSB &amp; William Lyon Mackenzie CI</t>
  </si>
  <si>
    <t>http://ironlyons.com</t>
  </si>
  <si>
    <t>913</t>
  </si>
  <si>
    <t>Bendale Robotics</t>
  </si>
  <si>
    <t>Bendale BTI</t>
  </si>
  <si>
    <t>914</t>
  </si>
  <si>
    <t>Toronto District School Board/RONA &amp; Ursula Franklin Academy</t>
  </si>
  <si>
    <t>915</t>
  </si>
  <si>
    <t>917</t>
  </si>
  <si>
    <t>Dishon Limited/Toronto District School Board &amp; Lawrence Park Collegiate</t>
  </si>
  <si>
    <t>918</t>
  </si>
  <si>
    <t>919</t>
  </si>
  <si>
    <t>Tiger Techs</t>
  </si>
  <si>
    <t>TDSB &amp; Harbord Collegiate Institute</t>
  </si>
  <si>
    <t>http://www.harbordci.ca</t>
  </si>
  <si>
    <t>920</t>
  </si>
  <si>
    <t>922</t>
  </si>
  <si>
    <t>ULTIMATE: United Longhorn Team Inspiring Mental Attitude Towards Engineering</t>
  </si>
  <si>
    <t>Texas Workforce Commission/AEP/jcpenney/TxDOT</t>
  </si>
  <si>
    <t>Laredo</t>
  </si>
  <si>
    <t>http://ultimaterobotics.org/FRC</t>
  </si>
  <si>
    <t>925</t>
  </si>
  <si>
    <t>China Grove</t>
  </si>
  <si>
    <t>926</t>
  </si>
  <si>
    <t>The Capacitors</t>
  </si>
  <si>
    <t>Cisco Systems/ABB/GSK &amp; Broughton HS</t>
  </si>
  <si>
    <t>http://www.freewebs.com/bhsfirst</t>
  </si>
  <si>
    <t>927</t>
  </si>
  <si>
    <t>Reston</t>
  </si>
  <si>
    <t>928</t>
  </si>
  <si>
    <t>Hounds of Steel</t>
  </si>
  <si>
    <t>Motorola Foundation &amp; Benjamin Banneker Academic HS</t>
  </si>
  <si>
    <t>http://www.benjaminbanneker.org</t>
  </si>
  <si>
    <t>930</t>
  </si>
  <si>
    <t>Mukwonago BEARs</t>
  </si>
  <si>
    <t>Joy Global/GE Volunteers/Mathison Manufacturing/Tapco/Milwaukee School of Engineering/UEI&amp;Mukwonago High</t>
  </si>
  <si>
    <t>Mukwonago</t>
  </si>
  <si>
    <t>http://team930.com/</t>
  </si>
  <si>
    <t>https://www.facebook.com/team930</t>
  </si>
  <si>
    <t>https://twitter.com/team930</t>
  </si>
  <si>
    <t>https://www.instagram.com/team930</t>
  </si>
  <si>
    <t>931</t>
  </si>
  <si>
    <t>Perpetual Chaos</t>
  </si>
  <si>
    <t>Ranken Technical College/Boeing/Rockwell Automation/Shapiro Supply/Verizon/Belleville Kiwanis/WaterJet Tech/Bates Sales/Ethical Society/Monsanto/Copper Bend Pharmacy/Hartwig, Inc./Tech Manufacturing/Saint Louis Public Schools&amp;Gateway High</t>
  </si>
  <si>
    <t>Saint Louis</t>
  </si>
  <si>
    <t>http://www.slps.org/domain/7813</t>
  </si>
  <si>
    <t>932</t>
  </si>
  <si>
    <t>Circuit Chargers</t>
  </si>
  <si>
    <t>DOD STEM/RTI/Allied Fence Company/Memorial Robotics Booster Club/Delta Lodge #425/TD Williamson, Inc./QPS Engineering/AEP-PSO&amp;Memorial Hs</t>
  </si>
  <si>
    <t>Tulsa</t>
  </si>
  <si>
    <t>facebook: FIRST Team 932</t>
  </si>
  <si>
    <t>https://www.facebook.com/team932</t>
  </si>
  <si>
    <t>https://twitter.com/firsteam932</t>
  </si>
  <si>
    <t>933</t>
  </si>
  <si>
    <t>Trigos</t>
  </si>
  <si>
    <t>IEEE/Hamilton Sundstrand &amp; Christian Life High Schools</t>
  </si>
  <si>
    <t>Rockford</t>
  </si>
  <si>
    <t>http://www.trigos.org</t>
  </si>
  <si>
    <t>934</t>
  </si>
  <si>
    <t>935</t>
  </si>
  <si>
    <t>RaileRobotics</t>
  </si>
  <si>
    <t>The Boeing Company/Higgs Tech Consulting/SRES/SME/James Allen &amp; Newton Sr High</t>
  </si>
  <si>
    <t>Newton</t>
  </si>
  <si>
    <t>http://team935.com</t>
  </si>
  <si>
    <t>https://www.facebook.com/team935</t>
  </si>
  <si>
    <t>https://twitter.com/railerobotics</t>
  </si>
  <si>
    <t>936</t>
  </si>
  <si>
    <t>Big Dogs</t>
  </si>
  <si>
    <t>NASA/Kansas Space Grant Consortium/Osborne Industries, Inc./Don Moore Electric &amp; Osborne High School</t>
  </si>
  <si>
    <t>Osborne</t>
  </si>
  <si>
    <t>http://osborne-robotics.homeip.net</t>
  </si>
  <si>
    <t>937</t>
  </si>
  <si>
    <t>Robo Tribe</t>
  </si>
  <si>
    <t>KC STEM Alliance/Clarcor Industrial Air/DeVry University/Garmin/Honeywell/Shawnee Mission North Booster Club/Lanmarx Graphix INC./Shawnee Mission North PTSA/McDonald's Corporation/Cowtown Computer Congress of Kansas City/Ewing Marion Kaufmann Foundation/DST/Google Fiber/Black &amp; Veatch/Burns &amp; McDonnell/Cerner/US Engineering &amp; Shawnee Mission North High</t>
  </si>
  <si>
    <t>Mission</t>
  </si>
  <si>
    <t>http://smnorthrobotics.com</t>
  </si>
  <si>
    <t>938</t>
  </si>
  <si>
    <t>Team Botman</t>
  </si>
  <si>
    <t>The Boeing Company/Maier Family/Google/Suffron Glass/Wettstein Auto Repair and Welding&amp;Central Heights High</t>
  </si>
  <si>
    <t>http://www.teambotman.org/</t>
  </si>
  <si>
    <t>https://twitter.com/frc938</t>
  </si>
  <si>
    <t>939</t>
  </si>
  <si>
    <t>Hiphopanonymous</t>
  </si>
  <si>
    <t>Sisseton High School</t>
  </si>
  <si>
    <t>Sisseton</t>
  </si>
  <si>
    <t>940</t>
  </si>
  <si>
    <t>Digital Demolition</t>
  </si>
  <si>
    <t>NASA/South Dakota Space Grant Consortium/Larson Manufacturing &amp; Brookings High School</t>
  </si>
  <si>
    <t>Brookings</t>
  </si>
  <si>
    <t>http://js046.k12.sd.us/Brookings%20High%20School.htm</t>
  </si>
  <si>
    <t>941</t>
  </si>
  <si>
    <t>Arrow Robotics</t>
  </si>
  <si>
    <t>NASA /South Dakota Space Grant Consortium/Lake Area Technical Institute &amp; Watertown High School</t>
  </si>
  <si>
    <t>http://arrowrobotics.homestead.com</t>
  </si>
  <si>
    <t>942</t>
  </si>
  <si>
    <t>Roboteers</t>
  </si>
  <si>
    <t>NASA/South Dakota Space Grant Consortium &amp; Woonsocket  High School</t>
  </si>
  <si>
    <t>Woonsocket</t>
  </si>
  <si>
    <t>http://jv030.k12.sd.us</t>
  </si>
  <si>
    <t>943</t>
  </si>
  <si>
    <t>Great Balls of Fire</t>
  </si>
  <si>
    <t>South Dakota Space Grant Consortium &amp; Sioux Valley High School</t>
  </si>
  <si>
    <t>Volga</t>
  </si>
  <si>
    <t>945</t>
  </si>
  <si>
    <t>Team Banana</t>
  </si>
  <si>
    <t>Lockheed Martin / NEPD / Walt Disney World / Fluid Power Society &amp; Colonial High</t>
  </si>
  <si>
    <t>http://teacherpress.ocps.net/cynthiaandrews/?page_id=219</t>
  </si>
  <si>
    <t>946</t>
  </si>
  <si>
    <t>Coral Springs</t>
  </si>
  <si>
    <t>947</t>
  </si>
  <si>
    <t>948</t>
  </si>
  <si>
    <t>NRG (Newport Robotics Group)</t>
  </si>
  <si>
    <t>The Boeing Company/Microsoft/Wicresoft/Bellevue Schools Foundation &amp; Newport Senior High School</t>
  </si>
  <si>
    <t>http://www.nrg948.com</t>
  </si>
  <si>
    <t>https://www.facebook.com/firstnrg948</t>
  </si>
  <si>
    <t>https://twitter.com/nrg948</t>
  </si>
  <si>
    <t>https://github.com/nrg948</t>
  </si>
  <si>
    <t>https://www.instagram.com/nrg_948</t>
  </si>
  <si>
    <t>949</t>
  </si>
  <si>
    <t>Wolverine Robotics</t>
  </si>
  <si>
    <t>The Boeing Company/Intellectual Ventures/Microsoft Store/Microsoft &amp; Bellevue High School</t>
  </si>
  <si>
    <t>http://wolverinerobotics949.com/</t>
  </si>
  <si>
    <t>https://www.facebook.com/wolverinerobotics949</t>
  </si>
  <si>
    <t>950</t>
  </si>
  <si>
    <t>NASA /Nevada Space Grant Consortium &amp; Reed High School</t>
  </si>
  <si>
    <t>Reno</t>
  </si>
  <si>
    <t>NV</t>
  </si>
  <si>
    <t>953</t>
  </si>
  <si>
    <t>Team Illuminati</t>
  </si>
  <si>
    <t>NASA/Nevada Space Grant Consortium &amp; Reno High School</t>
  </si>
  <si>
    <t>http://www.rhsrobotics.4mg.com</t>
  </si>
  <si>
    <t>954</t>
  </si>
  <si>
    <t>Scorpion Robotics</t>
  </si>
  <si>
    <t>NASA/Nevada Space Grant Consortium &amp; Sage Ridge School</t>
  </si>
  <si>
    <t>http://www.sageridge.org/robotics/index.htm</t>
  </si>
  <si>
    <t>955</t>
  </si>
  <si>
    <t>CV Robotics</t>
  </si>
  <si>
    <t>Autodesk/Intel/Solidworks/Tripwire/Linn-Benton Community College/Hytek Plastics/Kohls /HP/Corvallis School District/Mentor Graphics/Anderson Neurological Pain Solutions/Tunnel Radio/Korvis Automation Inc./Microchip/Running Princess/Griffo Brothers Inc./CG Industries&amp;Crescent Valley High School</t>
  </si>
  <si>
    <t>http://www.team955.org</t>
  </si>
  <si>
    <t>956</t>
  </si>
  <si>
    <t>Eagle Cybertechnology</t>
  </si>
  <si>
    <t>Boeing / Burcham's Metals / State Farm-Justin Kruse / Society of Cable Telecommunication Engineers Cascade Range Chapter / MSS, Inc. Engineering / Robnett's Hardware &amp; SANTIAM CHRISTIAN SCHOOL</t>
  </si>
  <si>
    <t>Adair Village</t>
  </si>
  <si>
    <t>http://www.santiamchristian.org/home/Activities/Robotics</t>
  </si>
  <si>
    <t>957</t>
  </si>
  <si>
    <t>SWARM</t>
  </si>
  <si>
    <t>Viper Northwest/Central Electric Training Facility/Oregon Department of Education/Benton County Schools Credit Union/Concept Systems/Autodesk/OFD/Albany Public Schools Foundation/IBEW Local 280/South Albany High School/Trademark Transmission &amp; Auto Repair/North Coast Electrical Company/Prestige Hardwood Flooring/Benton County Schools Credit Union/South Albany High School/Xtreme Grafx/ECD&amp;West Albany High School&amp;South Albany High School</t>
  </si>
  <si>
    <t>Albany</t>
  </si>
  <si>
    <t>http://www.team957.com</t>
  </si>
  <si>
    <t>959</t>
  </si>
  <si>
    <t>Matanuska Telephone Association (MTA) &amp; Palmer High School</t>
  </si>
  <si>
    <t>http://phs.mat-su.k12.ak.us</t>
  </si>
  <si>
    <t>960</t>
  </si>
  <si>
    <t>961</t>
  </si>
  <si>
    <t>Buckaroo Brutes</t>
  </si>
  <si>
    <t>NASA &amp; Lowry High School &amp; Lowry High School</t>
  </si>
  <si>
    <t>Winnemucca</t>
  </si>
  <si>
    <t>http://www.humboldt.k12.nv.us/lhs</t>
  </si>
  <si>
    <t>962</t>
  </si>
  <si>
    <t>Excidium</t>
  </si>
  <si>
    <t>BBC Industrial Supply CO &amp; Mohave High School</t>
  </si>
  <si>
    <t>Bullhead City</t>
  </si>
  <si>
    <t>http://robotics.silverviewrvresort.com</t>
  </si>
  <si>
    <t>963</t>
  </si>
  <si>
    <t>South Bulldogs Robotics</t>
  </si>
  <si>
    <t>NASA/Ohio State University/jcpenney/AEP-American Electric Power &amp; Columbus City Schools, South High School</t>
  </si>
  <si>
    <t>http://southbulldogsrobotics.org</t>
  </si>
  <si>
    <t>964</t>
  </si>
  <si>
    <t>Bearcat Robotics</t>
  </si>
  <si>
    <t>Bedford Schools Foundation &amp; Bedford High School</t>
  </si>
  <si>
    <t>http://www.bedfordfoundation.net/Robotics</t>
  </si>
  <si>
    <t>966</t>
  </si>
  <si>
    <t>Heights Tigers</t>
  </si>
  <si>
    <t>Cleveland Heights High School</t>
  </si>
  <si>
    <t>Cleveland Heights</t>
  </si>
  <si>
    <t>http://tech.chhs.chuh.org/tech.html</t>
  </si>
  <si>
    <t>967</t>
  </si>
  <si>
    <t>Iron Lions</t>
  </si>
  <si>
    <t>Rockwell Collins/Linn-Mar Booster Club/EHA/Iowa Fluid Power/Lindahl Marine Contractors, Inc./Linn-Mar Foundation/Conveyor Engineering/Bentley Manufacturing/Master Tool Mfg/D.A.D. Mfg Inc/Cargill/Verizon/Intermec/Linn County REC/CIPCO/McElroy Trust &amp; Linn-Mar High School</t>
  </si>
  <si>
    <t>Marion</t>
  </si>
  <si>
    <t>http://www.lmrobotics.com</t>
  </si>
  <si>
    <t>https://twitter.com/lmrobotics</t>
  </si>
  <si>
    <t>https://www.youtube.com/lmrobotics</t>
  </si>
  <si>
    <t>968</t>
  </si>
  <si>
    <t>RAWC (Robotics Alliance Of West Covina)</t>
  </si>
  <si>
    <t>Ride and Show Engineering/Central Powder Coating/Vivid-Hosting/RM Industries/Tennant Foundation&amp;West Covina High</t>
  </si>
  <si>
    <t>West Covina</t>
  </si>
  <si>
    <t>http://team968.com</t>
  </si>
  <si>
    <t>969</t>
  </si>
  <si>
    <t>Lebanon</t>
  </si>
  <si>
    <t>970</t>
  </si>
  <si>
    <t>The Cardinals</t>
  </si>
  <si>
    <t>Concept XXI/ECCS/21st Century CLC/Earthman's Education Services, Inc./R P Carbone &amp; Shaw High School</t>
  </si>
  <si>
    <t>East Cleveland</t>
  </si>
  <si>
    <t>http://www.clevelandtechworks.org</t>
  </si>
  <si>
    <t>971</t>
  </si>
  <si>
    <t>Spartan Robotics</t>
  </si>
  <si>
    <t>NASA/NASA Ames Research Center/Google/St. Jude Medical Foundation/Apple/Brin Wojcicki Foundation/Abbott Fund/NVIDIA/DSS SolidWorks/Mountain View High School PTSA/Auris Surgical Robotics/The Crispie Family/Intuitive Surgical/Creative Manufacturing Solutions/Screen-Tech/Group Manufacturing Services/Givmar Precision Machining/West Coast Products/RDC Machine &amp; Mountain View High</t>
  </si>
  <si>
    <t>Mountain View</t>
  </si>
  <si>
    <t>http://frc971.org</t>
  </si>
  <si>
    <t>https://www.facebook.com/frc971</t>
  </si>
  <si>
    <t>https://twitter.com/team971</t>
  </si>
  <si>
    <t>972</t>
  </si>
  <si>
    <t>Iron Claw</t>
  </si>
  <si>
    <t>Iron Claw Team Families/Los Gatos High School New Millenium Foundation/Gene Haas Foundation/Apple Inc./SA Photonics/Los Gatos Saratoga Union High School District/Brin-Wojcicki Foundation/BAE P&amp;S/Department of Defense/Plethora/Atlas Technologies/Intuitive Surgical/Kiwanis Club of Los Gatos/Now and Forever Generations Photography of Los Gatos/NVIDEA/Andy Mark/Cadence Design Systems/GitHub/Alain Pinel Realtors - Los Gatos/Pony Express Printing/Rural Supply Hardware/Home Depot&amp;Los Gatos High</t>
  </si>
  <si>
    <t>Los Gatos</t>
  </si>
  <si>
    <t>http://www.ironclaw972.org</t>
  </si>
  <si>
    <t>973</t>
  </si>
  <si>
    <t>Greybots</t>
  </si>
  <si>
    <t>Google/Centers for Applied Competitive Technologies, College of the Canyon/IQMS/JLP Enterprises LLC/Janssen Youth and Youth Sports Fund/Pacific Gas &amp; Electric/Atascadero AAUW, Inc./Oak Country Lumber &amp; Ranch/Cal Poly San Luis Obispo/SuperCharged Science&amp;Atascadero High&amp;Atascadero Education Foundation, Inc.</t>
  </si>
  <si>
    <t>Atascadero</t>
  </si>
  <si>
    <t>http://www.greybots.com</t>
  </si>
  <si>
    <t>https://www.facebook.com/frc973</t>
  </si>
  <si>
    <t>https://twitter.com/frc973</t>
  </si>
  <si>
    <t>https://github.com/team973</t>
  </si>
  <si>
    <t>https://www.instagram.com/frc973</t>
  </si>
  <si>
    <t>974</t>
  </si>
  <si>
    <t>Nautae</t>
  </si>
  <si>
    <t>Mr. &amp; Mrs. Stephen Petty/Gerald Oppenheimer Family Foundation/Raytheon &amp; MARYMOUNT HIGH SCHOOL LOS ANGELES</t>
  </si>
  <si>
    <t>http://lighthouse.mhs-la.org/cvivo/Robotics/HOMEPAGE.html</t>
  </si>
  <si>
    <t>975</t>
  </si>
  <si>
    <t>Synergy Robotics</t>
  </si>
  <si>
    <t>Dominion/PEER Tech Prep Consortium/John Tyler Community College &amp; James River High School</t>
  </si>
  <si>
    <t>http://couillard.wikispaces.com/SYNERGY</t>
  </si>
  <si>
    <t>976</t>
  </si>
  <si>
    <t>AB's Welding/Longwood ITTTIP/Virginia Business Education Partnership &amp; Nottoway High School</t>
  </si>
  <si>
    <t>Nottoway</t>
  </si>
  <si>
    <t>http://nottowaynt.k12.nottoway.state.va.us/nhs/robot/default.htm</t>
  </si>
  <si>
    <t>977</t>
  </si>
  <si>
    <t>Cometbots</t>
  </si>
  <si>
    <t>Halifax County High</t>
  </si>
  <si>
    <t>South Boston</t>
  </si>
  <si>
    <t>http://www.halifax.k12.va.us/team977</t>
  </si>
  <si>
    <t>979</t>
  </si>
  <si>
    <t>NASA Glenn Research Center/Delphi Automative Systems Dayton Technical Center/Sinclair Community College/Wright Patterson Air Force Base &amp; Dayton Public School District &amp; Trotwood Madison City School District &amp; Kettering City School District &amp; Jefferson Township School District &amp; Dayton Christian School District &amp; Northridge School District &amp; Miamisburg Public School District &amp; Springfield City School District</t>
  </si>
  <si>
    <t>Dayton</t>
  </si>
  <si>
    <t>http://TBA</t>
  </si>
  <si>
    <t>980</t>
  </si>
  <si>
    <t>ThunderBots</t>
  </si>
  <si>
    <t>NASA/Walt Disney Imagineering/NASA-JPL/Boeing/Solutions for Automation/Lingua Machining Solutions/Tweed Financial Services/Neighbors Empowering Youth &amp; FRC Team 980 ThunderBots</t>
  </si>
  <si>
    <t>http://www.team980.com</t>
  </si>
  <si>
    <t>https://www.facebook.com/team980thunderbots</t>
  </si>
  <si>
    <t>https://twitter.com/frc980</t>
  </si>
  <si>
    <t>https://www.instagram.com/frcteam980</t>
  </si>
  <si>
    <t>981</t>
  </si>
  <si>
    <t>Snobotics</t>
  </si>
  <si>
    <t>NASA/NASA JPL/Boston Scientific/International Society of Automation &amp; Frazier Mountain High</t>
  </si>
  <si>
    <t>Lebec</t>
  </si>
  <si>
    <t>http://snobotics.org</t>
  </si>
  <si>
    <t>982</t>
  </si>
  <si>
    <t>The Knights</t>
  </si>
  <si>
    <t>South Dakota Space Grant Consortium/NASA/Augustana College &amp; O'Gorman High School</t>
  </si>
  <si>
    <t>Sioux Falls</t>
  </si>
  <si>
    <t>http://www.sfcss.org/OgormanHS/Departments/robotics</t>
  </si>
  <si>
    <t>984</t>
  </si>
  <si>
    <t>Wellesley</t>
  </si>
  <si>
    <t>987</t>
  </si>
  <si>
    <t>HIGHROLLERS</t>
  </si>
  <si>
    <t>Steve and Susan Philpott/Innovation First International/Purvis Industries/Switch/Bearing Belt Chain/Nevada YESCO LLC./Nvidia&amp;Cimarron Memorial High School</t>
  </si>
  <si>
    <t>Las Vegas</t>
  </si>
  <si>
    <t>http://www.team987.com</t>
  </si>
  <si>
    <t>https://www.instagram.com/highrollers987</t>
  </si>
  <si>
    <t>988</t>
  </si>
  <si>
    <t>Steel Phoenix</t>
  </si>
  <si>
    <t>NASA/The Gene Haas Foundation &amp; Ed W Clark High School</t>
  </si>
  <si>
    <t>http://team988steelphoenix.weebly.com/</t>
  </si>
  <si>
    <t>989</t>
  </si>
  <si>
    <t>Palo</t>
  </si>
  <si>
    <t>Palo Verde High School Science &amp;Technology Club</t>
  </si>
  <si>
    <t>http://www.paloverde.org/paulus/robotics</t>
  </si>
  <si>
    <t>990</t>
  </si>
  <si>
    <t>The Deadly Viper Assassination Squad</t>
  </si>
  <si>
    <t>Bechtel Nevada/University Nevada Las Vegas &amp; Advanced Technologies Academy</t>
  </si>
  <si>
    <t>http://www.atech.org/faculty/gauthier/robot</t>
  </si>
  <si>
    <t>991</t>
  </si>
  <si>
    <t>BroncoBotics</t>
  </si>
  <si>
    <t>Brophy College Preparatory</t>
  </si>
  <si>
    <t>http://www.broncobotics.org/</t>
  </si>
  <si>
    <t>https://twitter.com/broncobotics</t>
  </si>
  <si>
    <t>992</t>
  </si>
  <si>
    <t>Oakwood Robotics</t>
  </si>
  <si>
    <t>NASA &amp; Oakwood School</t>
  </si>
  <si>
    <t>North Hollywood</t>
  </si>
  <si>
    <t>http://www.oakwoodrobotics.com</t>
  </si>
  <si>
    <t>995</t>
  </si>
  <si>
    <t>Monkey Wrenchers</t>
  </si>
  <si>
    <t>NASA/Beckman Coulter &amp; MARK KEPPEL HIGH</t>
  </si>
  <si>
    <t>996</t>
  </si>
  <si>
    <t>Mecha Knights</t>
  </si>
  <si>
    <t>NASA/Nissan Technical Center North America/Avnet/Abbott Fund &amp; Casa Grande Union High School</t>
  </si>
  <si>
    <t>Casa Grande</t>
  </si>
  <si>
    <t>997</t>
  </si>
  <si>
    <t>Autodesk/Oregon Depaartment of Education/Tripwire/Corvallis High School/Microchip Technologies/Nikon Precision/First Tech Federal Credit Union/SolidWorks/STH Machining/Royal T Manufacturing/Knight Design/Best in The West Events/Pastini's Pastaria/AutoZone/Burgerville&amp;Corvallis High School</t>
  </si>
  <si>
    <t>http://www.chsrobotics.org</t>
  </si>
  <si>
    <t>https://www.facebook.com/frcteam997</t>
  </si>
  <si>
    <t>https://twitter.com/team997</t>
  </si>
  <si>
    <t>https://www.instagram.com/spartans997</t>
  </si>
  <si>
    <t>998</t>
  </si>
  <si>
    <t>The Overcookers</t>
  </si>
  <si>
    <t>The Challenger Learning Center of Alaska/British Petroleum &amp; Soldotna High School</t>
  </si>
  <si>
    <t>Soldotna</t>
  </si>
  <si>
    <t>http://www.kpbsd.k12.ak.us/sohi/robotics</t>
  </si>
  <si>
    <t>999</t>
  </si>
  <si>
    <t>MechaRAMS</t>
  </si>
  <si>
    <t>Cheshire Public Schools/UTC/Lockheed Martin&amp;Cheshire High School</t>
  </si>
  <si>
    <t>Cheshire</t>
  </si>
  <si>
    <t>http://FRCTeam999.com</t>
  </si>
  <si>
    <t>https://twitter.com/frcteam999</t>
  </si>
  <si>
    <t>1000</t>
  </si>
  <si>
    <t>Cybearcats</t>
  </si>
  <si>
    <t>Urschel Laboratories Incorporated / Task Force Tips / Indiana Department of Workforce Development &amp; Wheeler High School</t>
  </si>
  <si>
    <t>Valparaiso</t>
  </si>
  <si>
    <t>http://www.cybearcats.com</t>
  </si>
  <si>
    <t>1001</t>
  </si>
  <si>
    <t>Hacksaw</t>
  </si>
  <si>
    <t>NASA / Rockwell Automation &amp; Charles F. Brush High School</t>
  </si>
  <si>
    <t>Lyndhurst</t>
  </si>
  <si>
    <t>http://sites.google.com/site/homeofbrushrobotics</t>
  </si>
  <si>
    <t>1002</t>
  </si>
  <si>
    <t>The CircuitRunners</t>
  </si>
  <si>
    <t>TeraData/GE Volunteers/Capitol Special Risks/CostCo/Cobb EMC/Ryobi/Publix/Farleo Design, Inc./United Technologies-Automated Logic/Atlantis Waterjet/Sevaa Webgroup/Kennesaw State University/Lockheed Martin &amp; Wheeler High School</t>
  </si>
  <si>
    <t>Marietta</t>
  </si>
  <si>
    <t>http://www.circuitrunners.com/</t>
  </si>
  <si>
    <t>https://www.facebook.com/circuitrunners</t>
  </si>
  <si>
    <t>https://twitter.com/circuitrunners</t>
  </si>
  <si>
    <t>https://www.youtube.com/circuitrunners</t>
  </si>
  <si>
    <t>1005</t>
  </si>
  <si>
    <t>Chaminade Robotics</t>
  </si>
  <si>
    <t>Cee Kay Supply/Lewis Pumps &amp; Chaminade College Preparatory School</t>
  </si>
  <si>
    <t>St. Louis</t>
  </si>
  <si>
    <t>http://portal.chaminade-stl.com</t>
  </si>
  <si>
    <t>1006</t>
  </si>
  <si>
    <t>Fast Eddie Robotics</t>
  </si>
  <si>
    <t>General Motors of Canada (Engng &amp; Product Planning) &amp; Port Perry High School</t>
  </si>
  <si>
    <t>Port Perry</t>
  </si>
  <si>
    <t>http://www.team1006.ca</t>
  </si>
  <si>
    <t>1007</t>
  </si>
  <si>
    <t>The Tyrants</t>
  </si>
  <si>
    <t>ST Realtor / CEC Controls Company, Inc. / Mechanical Engineering Consultant &amp; Shiloh High School &amp; YMVP &amp; Gwinnett County Public Schools</t>
  </si>
  <si>
    <t>Snellville</t>
  </si>
  <si>
    <t>http://www.shiloh.high.gwinnett.k12.ga.us/teachers/852/852.html</t>
  </si>
  <si>
    <t>1008</t>
  </si>
  <si>
    <t>Team Lugnut</t>
  </si>
  <si>
    <t>Tubular Techniques/Columbus City Schools/Shingle Belting/NASA/Chipotle/Romeo's Pizza/Keller Williams Capital Partners/Texas Roadhouse/Buffalo Wild Wings/Rooster's/Jersey Mikes</t>
  </si>
  <si>
    <t>1009</t>
  </si>
  <si>
    <t>Bolt Action</t>
  </si>
  <si>
    <t>Georges Vanier Secondary School &amp; TDSB</t>
  </si>
  <si>
    <t>http://www.boltaction1009.com</t>
  </si>
  <si>
    <t>1010</t>
  </si>
  <si>
    <t>B.C. Hawks</t>
  </si>
  <si>
    <t>Continental Teves &amp; Brandon High School</t>
  </si>
  <si>
    <t>http://www.bhswebteam.com/robotics</t>
  </si>
  <si>
    <t>1011</t>
  </si>
  <si>
    <t>CRUSH</t>
  </si>
  <si>
    <t>Sigma Technologies / Raytheon / Mr. Brian Maki / Industrial Metal Supply / Cindy Bingham / Brian Cloutier / APEX Technologies / Honeywell / IBM / Hanlon Engineering &amp; Associates / M3 Engineering / CAID Automation / Sunland Asphalt &amp; Sealcoating &amp; Sonoran Science Academy - Tucson</t>
  </si>
  <si>
    <t>Tucson</t>
  </si>
  <si>
    <t>http://www.crush1011.org</t>
  </si>
  <si>
    <t>https://twitter.com/crush1011</t>
  </si>
  <si>
    <t>https://www.instagram.com/crush1011</t>
  </si>
  <si>
    <t>1013</t>
  </si>
  <si>
    <t>The Phoenix</t>
  </si>
  <si>
    <t>The Boeing Company / BAE Systems / Arizona Science Foundation / Employees of Microchip / Magma Engineering Co / Queen Creek Unified School District / Parents of QCHS Robotics &amp; Queen Creek HS</t>
  </si>
  <si>
    <t>Queen Creek</t>
  </si>
  <si>
    <t>http://team1013.org</t>
  </si>
  <si>
    <t>1014</t>
  </si>
  <si>
    <t>Bad Robots</t>
  </si>
  <si>
    <t>American Electric Power / Roxane Labs / Dublin AM Rotary / Denso / OSU FIRST / Honda / Dublin Foundation / Dublin Robotics Boosters &amp; Dublin Coffman High School &amp; Dublin Scioto High School &amp; Dublin Jerome High School</t>
  </si>
  <si>
    <t>http://dublinrobotics.com</t>
  </si>
  <si>
    <t>https://twitter.com/dublinrobotics</t>
  </si>
  <si>
    <t>https://github.com/badrobots1014</t>
  </si>
  <si>
    <t>1015</t>
  </si>
  <si>
    <t>Pi Hi Samurai</t>
  </si>
  <si>
    <t>Yazaki North America &amp; Pioneer High School</t>
  </si>
  <si>
    <t>http://PiHiSamurai.org</t>
  </si>
  <si>
    <t>1016</t>
  </si>
  <si>
    <t>Evolution</t>
  </si>
  <si>
    <t>Progress Energy/Wellman, Inc./Integrated Systems/Darlington Raceway &amp; Darlington County High Schools</t>
  </si>
  <si>
    <t>Darlington</t>
  </si>
  <si>
    <t>http://robots.darlington.k12.sc.us</t>
  </si>
  <si>
    <t>1017</t>
  </si>
  <si>
    <t>Home Advantage</t>
  </si>
  <si>
    <t>GM &amp; Homeschool</t>
  </si>
  <si>
    <t>1018</t>
  </si>
  <si>
    <t>Pike RoboDevils</t>
  </si>
  <si>
    <t>Waterjet Cutting of Indiana/Rolls Royce/3M/Beckman Coulter Foundation/Chip Ganassi&amp;Pike High School</t>
  </si>
  <si>
    <t>http://www.robodevils.com</t>
  </si>
  <si>
    <t>https://www.facebook.com/robodevils1018</t>
  </si>
  <si>
    <t>https://twitter.com/robodevil1018</t>
  </si>
  <si>
    <t>https://www.instagram.com/robodevil1018</t>
  </si>
  <si>
    <t>1019</t>
  </si>
  <si>
    <t>Sons Of The Beach</t>
  </si>
  <si>
    <t>Westhampton Beach High School</t>
  </si>
  <si>
    <t>Westhampton Beach</t>
  </si>
  <si>
    <t>1020</t>
  </si>
  <si>
    <t>The Prank Monkeys</t>
  </si>
  <si>
    <t>Delaware Machinery and Tool Company, Inc. &amp; Ball State University &amp; Indiana Academy</t>
  </si>
  <si>
    <t>Muncie</t>
  </si>
  <si>
    <t>http://www.team1020.org</t>
  </si>
  <si>
    <t>1022</t>
  </si>
  <si>
    <t>Archer GEeks</t>
  </si>
  <si>
    <t>General Electric/American Electric Power &amp; South Side HS</t>
  </si>
  <si>
    <t>Fort Wayne</t>
  </si>
  <si>
    <t>http://www.archergeeks.org</t>
  </si>
  <si>
    <t>1023</t>
  </si>
  <si>
    <t>Bedford Express</t>
  </si>
  <si>
    <t>Michigan Department of Education/Heidtman Steel/Bill &amp; Cheryl Sommers/The Staley Family/Integration Partners/Proservice Machine/Endocrine Specialists/Forestview Lanes&amp;Bedford Senior High School</t>
  </si>
  <si>
    <t>Temperance</t>
  </si>
  <si>
    <t>http://www.bedfordexpress.org</t>
  </si>
  <si>
    <t>https://www.facebook.com/bx1023</t>
  </si>
  <si>
    <t>https://twitter.com/frc1023</t>
  </si>
  <si>
    <t>1024</t>
  </si>
  <si>
    <t>Kil-A-Bytes</t>
  </si>
  <si>
    <t>MTD Products/Rolls-Royce Corporation/Indiana Department of Education &amp; McKenzie Center for Innovation and Technology</t>
  </si>
  <si>
    <t>http://www.mckenzierobotics.org</t>
  </si>
  <si>
    <t>https://twitter.com/frc1024</t>
  </si>
  <si>
    <t>1025</t>
  </si>
  <si>
    <t>IMPI Robotics</t>
  </si>
  <si>
    <t>IMPI ROBOTICS/Schaeffler Group/FCA/FORD/Sapa/IBM/Ferndale School District/Ferndale PTA/Ferndale Education Foundation&amp;Ferndale High School</t>
  </si>
  <si>
    <t>Ferndale</t>
  </si>
  <si>
    <t>http://www.impirobotics.com</t>
  </si>
  <si>
    <t>1026</t>
  </si>
  <si>
    <t>Cougars</t>
  </si>
  <si>
    <t>IMT York &amp; Bank of York &amp; Floyd D. Johnson Technology Center &amp; York Comprehensive High School</t>
  </si>
  <si>
    <t>http://www.york.k12.sc.us</t>
  </si>
  <si>
    <t>1027</t>
  </si>
  <si>
    <t>Project Jabberwocky</t>
  </si>
  <si>
    <t>Essential Power, LLC/Comcast &amp; West Springfield High</t>
  </si>
  <si>
    <t>West Springfield</t>
  </si>
  <si>
    <t>http://www.team1027.com</t>
  </si>
  <si>
    <t>1028</t>
  </si>
  <si>
    <t>UBERGEEKS</t>
  </si>
  <si>
    <t>Pratt &amp; Whitney Automation &amp; Madison County Schools</t>
  </si>
  <si>
    <t>http://www.firstubergeeks.com</t>
  </si>
  <si>
    <t>1029</t>
  </si>
  <si>
    <t>Motorola &amp; Belen Jesuit</t>
  </si>
  <si>
    <t>1030</t>
  </si>
  <si>
    <t>Combined Minds</t>
  </si>
  <si>
    <t>NASA/American Electric Power &amp; Eastland Career Center</t>
  </si>
  <si>
    <t>Groveport</t>
  </si>
  <si>
    <t>http://first.efcts.us</t>
  </si>
  <si>
    <t>1031</t>
  </si>
  <si>
    <t>The Boilermakers</t>
  </si>
  <si>
    <t>Google &amp; John O'Connell High School</t>
  </si>
  <si>
    <t>http://www.team1031.org</t>
  </si>
  <si>
    <t>1033</t>
  </si>
  <si>
    <t>Team CLUTCH</t>
  </si>
  <si>
    <t>FRC Hardship Grant/The Lathrop Family/Catie Cain/Solidworks &amp; Benedictine High School</t>
  </si>
  <si>
    <t>http://www.teamclutch1033.com</t>
  </si>
  <si>
    <t>https://twitter.com/frcteam1033</t>
  </si>
  <si>
    <t>1034</t>
  </si>
  <si>
    <t>Eclipse</t>
  </si>
  <si>
    <t>South Shore High School</t>
  </si>
  <si>
    <t>1035</t>
  </si>
  <si>
    <t>T12</t>
  </si>
  <si>
    <t>Comau Pico &amp; Washington High School</t>
  </si>
  <si>
    <t>http://www.comaupico.com</t>
  </si>
  <si>
    <t>1036</t>
  </si>
  <si>
    <t>Central Tech Robotics</t>
  </si>
  <si>
    <t>McDonald's Restaurants of Canada Limited/Toronto District School Board/Apollo Sheet Metal Contractors Limited/Vaughan Electrcial Supply Co. Ltd &amp; Central Technical School</t>
  </si>
  <si>
    <t>http://www.centraltech.ca</t>
  </si>
  <si>
    <t>1037</t>
  </si>
  <si>
    <t>The SCREAM Team</t>
  </si>
  <si>
    <t>Ford Motor Company/Warren Industries, Inc./Metalmite Corporation &amp; Stoney Creek High School &amp; Rochester High School</t>
  </si>
  <si>
    <t>Rochester Hills</t>
  </si>
  <si>
    <t>http://teamfordfirst.org/Team1037</t>
  </si>
  <si>
    <t>1038</t>
  </si>
  <si>
    <t>Lakota Robotics</t>
  </si>
  <si>
    <t>Mission Communications LLC/Noxsel-Waddell Foundation/Rockwell Automation/Alexander &amp; Associates/Northrop Grumman Xetron/Cincinnati, Inc./Milacron/Kroger/Terraqua Club/HB2Web, LLC/Forest Fair Village/Lakota Robotics Boosters/Lakota Robotics, LLC&amp;Lakota East High School&amp;Lakota West High School&amp;Neighborhood Group</t>
  </si>
  <si>
    <t>Liberty Township</t>
  </si>
  <si>
    <t>http://www.lakotarobotics.com</t>
  </si>
  <si>
    <t>https://twitter.com/lakotarobotics</t>
  </si>
  <si>
    <t>1039</t>
  </si>
  <si>
    <t>Chief Sealth Robotics</t>
  </si>
  <si>
    <t>kevinro.com/Seattle Robotics Society &amp; Chief Sealth High School</t>
  </si>
  <si>
    <t>http://www.team1039.org</t>
  </si>
  <si>
    <t>1040</t>
  </si>
  <si>
    <t>Pythons</t>
  </si>
  <si>
    <t>Paideia School</t>
  </si>
  <si>
    <t>1041</t>
  </si>
  <si>
    <t>NASA/Lockheed Martin Aeronautics Company - Marietta &amp; South Cobb High School</t>
  </si>
  <si>
    <t>Austell</t>
  </si>
  <si>
    <t>1042</t>
  </si>
  <si>
    <t>South Shore Academy &amp; GE Industrial Systems</t>
  </si>
  <si>
    <t>1043</t>
  </si>
  <si>
    <t>Batteries Not Included</t>
  </si>
  <si>
    <t>Cortec Precision Sheetmetal/Best Buy &amp; Kehillah Jewish High School</t>
  </si>
  <si>
    <t>http://www.kehillahhigh.org/robotics</t>
  </si>
  <si>
    <t>1045</t>
  </si>
  <si>
    <t>MSJ Robotics</t>
  </si>
  <si>
    <t>Manav Enterprises &amp; Mission San Jose High School</t>
  </si>
  <si>
    <t>http://www.msjrobotics.com</t>
  </si>
  <si>
    <t>1046</t>
  </si>
  <si>
    <t>Aztechs</t>
  </si>
  <si>
    <t>Palm Desert High School Foundation &amp; Palm Desert High School &amp; Desert Sands Unified School District</t>
  </si>
  <si>
    <t>Palm Desert</t>
  </si>
  <si>
    <t>http://prismrobotics.org</t>
  </si>
  <si>
    <t>1047</t>
  </si>
  <si>
    <t>Team Echoes</t>
  </si>
  <si>
    <t>Raytheon Space and Airborne Systems/Boeing &amp; Woodbridge High School</t>
  </si>
  <si>
    <t>Irvine</t>
  </si>
  <si>
    <t>http://www.teamechoes.com/index.php?page=9</t>
  </si>
  <si>
    <t>1048</t>
  </si>
  <si>
    <t>Mustang Robotics</t>
  </si>
  <si>
    <t>National Starch and Chemical Co., Inc/Brother International/ADP Foundation &amp; Manville High School</t>
  </si>
  <si>
    <t>Manville</t>
  </si>
  <si>
    <t>http://www.manvilleschools.org/manville/High%20School/Robotics%20Team</t>
  </si>
  <si>
    <t>1049</t>
  </si>
  <si>
    <t>Archangel Robotics</t>
  </si>
  <si>
    <t>St. Michael's College School</t>
  </si>
  <si>
    <t>http://www.archangelrobotics.com/index.php</t>
  </si>
  <si>
    <t>1051</t>
  </si>
  <si>
    <t>Technical Terminators</t>
  </si>
  <si>
    <t>Florence-Darlington Technical College &amp; Academy for Careers and Technology</t>
  </si>
  <si>
    <t>Mullins</t>
  </si>
  <si>
    <t>http://www.act.marion.k12.sc.us</t>
  </si>
  <si>
    <t>1052</t>
  </si>
  <si>
    <t>Kleiner Perkins Caufield &amp; Byers &amp; Pinole Valley High School</t>
  </si>
  <si>
    <t>Pinole</t>
  </si>
  <si>
    <t>1053</t>
  </si>
  <si>
    <t>Gears of Glebe</t>
  </si>
  <si>
    <t>ScotiaBank/I.B.M/General Bearing Service/Loucon Metals/SkyWave/Lockheed Martin &amp; Glebe Collegiate High School &amp; O.C.D.S.B.</t>
  </si>
  <si>
    <t>Ottawa</t>
  </si>
  <si>
    <t>http://www.gleberobotics.com</t>
  </si>
  <si>
    <t>1054</t>
  </si>
  <si>
    <t>Knightmares</t>
  </si>
  <si>
    <t>Starcare Foundation / UVA Career Development Office / Kyanite Mining Corporation / Virginia Farm Bureau / Buckingham Farm Bureau / VA Gateway / Von Holtzbrinck Publishing Services &amp; Buckingham County Public Schools</t>
  </si>
  <si>
    <t>Buckingham</t>
  </si>
  <si>
    <t>http://www.knightmarerobotics.com</t>
  </si>
  <si>
    <t>1055</t>
  </si>
  <si>
    <t>Frank's Garage</t>
  </si>
  <si>
    <t>Newark-In-One &amp; Francis W. Parker School</t>
  </si>
  <si>
    <t>http://www.fwpschool.org/FIRST</t>
  </si>
  <si>
    <t>1056</t>
  </si>
  <si>
    <t>Hot Rocks</t>
  </si>
  <si>
    <t>Hawaii Community Foundation/The Science Factory&amp;Waiakea High School</t>
  </si>
  <si>
    <t>Hilo</t>
  </si>
  <si>
    <t>1057</t>
  </si>
  <si>
    <t>The Blue Knights</t>
  </si>
  <si>
    <t>Thiele Kaolin/Sandersville Railroad/Burgess Pigment/Imerys/J. M. Huber/Sandersville Technical College &amp; Brentwood School</t>
  </si>
  <si>
    <t>Sandersville</t>
  </si>
  <si>
    <t>1058</t>
  </si>
  <si>
    <t>PVC Pirates</t>
  </si>
  <si>
    <t>Fleet Ready Corp. / BAE Systems / Show Ready Events / Dumpster Depot / JMD Industries / Veloxion / Willseal &amp; Londonderry Senior High School</t>
  </si>
  <si>
    <t>Londonderry</t>
  </si>
  <si>
    <t>http://team1058.com/</t>
  </si>
  <si>
    <t>https://www.facebook.com/pvcpirates</t>
  </si>
  <si>
    <t>https://twitter.com/frcteam1058</t>
  </si>
  <si>
    <t>https://github.com/team1058</t>
  </si>
  <si>
    <t>https://www.instagram.com/frcteam1058</t>
  </si>
  <si>
    <t>1059</t>
  </si>
  <si>
    <t>EBA&amp;D &amp; Ethel Walker School</t>
  </si>
  <si>
    <t>Simsbury</t>
  </si>
  <si>
    <t>http://www.ethelwalker.org</t>
  </si>
  <si>
    <t>1060</t>
  </si>
  <si>
    <t>Dust Devils</t>
  </si>
  <si>
    <t>River Valley High School</t>
  </si>
  <si>
    <t>Mohave Valley</t>
  </si>
  <si>
    <t>1062</t>
  </si>
  <si>
    <t>Storm Troopers</t>
  </si>
  <si>
    <t>Disney &amp; Celebration High School</t>
  </si>
  <si>
    <t>Celebration</t>
  </si>
  <si>
    <t>http://www.celhs.osceola.k12.fl.us/FIRST/index.html</t>
  </si>
  <si>
    <t>1063</t>
  </si>
  <si>
    <t>Team MG</t>
  </si>
  <si>
    <t>Toronto District School Board &amp; Marc Garneau C.I.</t>
  </si>
  <si>
    <t>1064</t>
  </si>
  <si>
    <t>Wild Beast</t>
  </si>
  <si>
    <t>Milwaukee School Of Engineering/IEEE Milwaukee Section/SME Milwaukee Chapter 4/Pentair Water Treatment/Milwaukee FIRST Support Organization &amp; South Milwaukee High School</t>
  </si>
  <si>
    <t>South Milwaukee</t>
  </si>
  <si>
    <t>http://www.firstwildbeast.com</t>
  </si>
  <si>
    <t>1065</t>
  </si>
  <si>
    <t>The Moose</t>
  </si>
  <si>
    <t>Lockheed Martin/OHS School Advisory Committee/Walt Disney World Ride and Show Engineering/Mad Genius Controllers/Entech Creative/NuWind/Kowboy Engineering &amp; Osceola High School</t>
  </si>
  <si>
    <t>Kissimmee</t>
  </si>
  <si>
    <t>http://www.ohs.osceola.k12.fl.us/clubs/robotics/index.html</t>
  </si>
  <si>
    <t>https://www.facebook.com/frc-team-1065-the-moose-109491642554501</t>
  </si>
  <si>
    <t>https://twitter.com/moose1065</t>
  </si>
  <si>
    <t>1067</t>
  </si>
  <si>
    <t>Junior Billikens</t>
  </si>
  <si>
    <t>NASA/The Boeing Company/Troco, L.L.C. &amp; Saint Louis University High School</t>
  </si>
  <si>
    <t>http://www.geocities.com/sluhrobotics</t>
  </si>
  <si>
    <t>1068</t>
  </si>
  <si>
    <t>The Ninjaneers</t>
  </si>
  <si>
    <t>DeVRY University/Lockheed Martin &amp; Maynard Evans High School</t>
  </si>
  <si>
    <t>http://www.team1068.org</t>
  </si>
  <si>
    <t>1069</t>
  </si>
  <si>
    <t>NASA/BMW/Michelin &amp; Greer High School</t>
  </si>
  <si>
    <t>Greer</t>
  </si>
  <si>
    <t>http://www.technobots.org</t>
  </si>
  <si>
    <t>1070</t>
  </si>
  <si>
    <t>Royal Robotrons</t>
  </si>
  <si>
    <t>Dreamworks Animation skg / California State University, Northridge / Raytheon &amp; Louisville High School</t>
  </si>
  <si>
    <t>http://In Progress</t>
  </si>
  <si>
    <t>1071</t>
  </si>
  <si>
    <t>Team Max</t>
  </si>
  <si>
    <t>UTC/Lockheed Martin SIkorsky/Wolcott Board of Education &amp;Wolcott High School</t>
  </si>
  <si>
    <t>Wolcott</t>
  </si>
  <si>
    <t>http://www.max1071.com</t>
  </si>
  <si>
    <t>https://twitter.com/frc1071</t>
  </si>
  <si>
    <t>https://www.instagram.com/teammax1071</t>
  </si>
  <si>
    <t>1072</t>
  </si>
  <si>
    <t>Harker Robotics</t>
  </si>
  <si>
    <t>Harker Foundation/Gorilla Metals &amp; the Harker School</t>
  </si>
  <si>
    <t>http://robotics.harker.org/</t>
  </si>
  <si>
    <t>https://www.facebook.com/harker-robotics-team-1072-199777950060812</t>
  </si>
  <si>
    <t>https://twitter.com/harker1072</t>
  </si>
  <si>
    <t>https://github.com/harkerrobo</t>
  </si>
  <si>
    <t>1073</t>
  </si>
  <si>
    <t>The Force Team</t>
  </si>
  <si>
    <t>UTC/Waters Corporation/Parker Hannifin/Diamond Casting/BAE Systems&amp;Hollis-Brookline High School</t>
  </si>
  <si>
    <t>Hollis</t>
  </si>
  <si>
    <t>http://www.theforceteam.com</t>
  </si>
  <si>
    <t>https://twitter.com/team1073</t>
  </si>
  <si>
    <t>1074</t>
  </si>
  <si>
    <t>1075</t>
  </si>
  <si>
    <t>Sprockets</t>
  </si>
  <si>
    <t>GM Canada/Marwood Metal fabricators/Ontario Power Generation &amp; Sinclair Secondary School &amp; Sinclair Secondary School</t>
  </si>
  <si>
    <t>Whitby</t>
  </si>
  <si>
    <t>http://www.wix.com/thesinclairsprockets/2012</t>
  </si>
  <si>
    <t>1076</t>
  </si>
  <si>
    <t>a2geeks / Ford / Toyota / Airport Boulevard Associates / Maker Works / Michigan Department of Education / Pioneer High School Fund for Excellence / Autodesk / MSC Software / Meldium / Hatch Stamping Company / IntelLiDrives / Alpha Metal Finishing Company / Bimba / Zingerman's  / Underground Printing &amp;Pioneer High School</t>
  </si>
  <si>
    <t>http://pihisamurai.org</t>
  </si>
  <si>
    <t>1077</t>
  </si>
  <si>
    <t>NASA/Environmental Aeroscience Corporation/Starbot Inc. &amp; STAR Academy</t>
  </si>
  <si>
    <t>1079</t>
  </si>
  <si>
    <t>Chaparral Robotic Eng And Tech Explorers Murrieta Amazing Grace Inventors Coalit</t>
  </si>
  <si>
    <t>Economic Development Corporation of Southwest California/Guidant/Southern California Gas Company/Solid State Stamping/Magnecomp Corporation/Cosworth, Inc./Flashpoint Machine/Crowder Machine and Tool/Chaparral High School Education Foundation &amp; Chaparral High School</t>
  </si>
  <si>
    <t>Temecula</t>
  </si>
  <si>
    <t>1080</t>
  </si>
  <si>
    <t>Resurgence Robotics</t>
  </si>
  <si>
    <t>KRIMAR Fishing LLC/Flexicell/The Lathrop Family/Solidworks &amp; 4-H Youth Development Organization</t>
  </si>
  <si>
    <t>1081</t>
  </si>
  <si>
    <t>Tech Warriors</t>
  </si>
  <si>
    <t>Turner Broadcasting System, Inc./National Society of Black Engineers &amp; North Atlanta High School</t>
  </si>
  <si>
    <t>1082</t>
  </si>
  <si>
    <t>Railroaders</t>
  </si>
  <si>
    <t>NASA/Nevada Space Grant Consortium &amp; Sparks High School</t>
  </si>
  <si>
    <t>Sparks</t>
  </si>
  <si>
    <t>http://shsrobot.greatnow.com</t>
  </si>
  <si>
    <t>1083</t>
  </si>
  <si>
    <t>Team Emoticons</t>
  </si>
  <si>
    <t>Siemens Westinghouse/Walt Disney World/Devry University/Metal Essence, Inc. &amp; Winter Park High School &amp; Evans High School &amp; University High School</t>
  </si>
  <si>
    <t>http://www.team-emoticons.com</t>
  </si>
  <si>
    <t>1084</t>
  </si>
  <si>
    <t>IronColts</t>
  </si>
  <si>
    <t>Sunoco &amp; St. Clair Secondary School</t>
  </si>
  <si>
    <t>Sarnia</t>
  </si>
  <si>
    <t>1086</t>
  </si>
  <si>
    <t>Blue Cheese</t>
  </si>
  <si>
    <t>Powertrain Control Solutions/Midas of Richmond/Watson Machine Corp/Showbest Fixture Corporation&amp;Deep Run High</t>
  </si>
  <si>
    <t>Glen Allen</t>
  </si>
  <si>
    <t>http://www.bluecheese1086.org/</t>
  </si>
  <si>
    <t>https://www.facebook.com/frc1086</t>
  </si>
  <si>
    <t>https://twitter.com/frc1086</t>
  </si>
  <si>
    <t>1087</t>
  </si>
  <si>
    <t>Titronics Digerati</t>
  </si>
  <si>
    <t>West Salem High Education Foundation / Hanard Machine Inc / Today's Hair / Schneider Charitable Foundation / West Salem Rotary / Meyer Memorial Trust &amp; West Salem High School</t>
  </si>
  <si>
    <t>http://west.salkeiz.k12.or.us/contract/robotics/Robotics/index.htm</t>
  </si>
  <si>
    <t>1088</t>
  </si>
  <si>
    <t>Scarborough Warriors At The Top</t>
  </si>
  <si>
    <t>Toronto District School Board/P S P Steel/My Office/Your Office/Integracon/Firestone Tire and Automotive Centre/Keybase Financial Group/Hart-Well Electrical Company Ltd/Civil Underground &amp; Excavation Co./Metal Air Contractors Ltd./Koch Engineering Co. Ltd./Department of Foreign Affairs and International Trade/Home Hardware Dealers of the Greater Toronto Area/OPTECH INCORPORATED/Rotary Club of Scarborough/TD Waterhouse/International Brotherhood of Electrical Workers LU 353/Highland Creek Communit</t>
  </si>
  <si>
    <t>West Hill / Toronto</t>
  </si>
  <si>
    <t>http://www.swatt1088.com</t>
  </si>
  <si>
    <t>1089</t>
  </si>
  <si>
    <t>Team Mercury</t>
  </si>
  <si>
    <t>Bristol Myers-Squibb / nrg / East Windsor Regional School District / TRUMPF Photonics / Wizcom Corporation / Credit Suisse / J. Rupp Construction / Shiseido / East Windsor Dental Arts / East Windsor Education Association / DoD STEM &amp; Hightstown High</t>
  </si>
  <si>
    <t>Hightstown</t>
  </si>
  <si>
    <t>http://www.mercury1089.com</t>
  </si>
  <si>
    <t>https://twitter.com/frc1089</t>
  </si>
  <si>
    <t>https://github.com/mercury1089</t>
  </si>
  <si>
    <t>1090</t>
  </si>
  <si>
    <t>NASA/Hereford Camera Co LLC/L.E. Mueller Ind./Sunnen Products Co. &amp; Lindbergh High School</t>
  </si>
  <si>
    <t>St Louis</t>
  </si>
  <si>
    <t>1091</t>
  </si>
  <si>
    <t>Oriole Assault</t>
  </si>
  <si>
    <t>Wonderbox Technologies/GE Volunteers/Lutz Family Foundation/Mantz Automation/Kettle Moraine Lion's Club/Broan-Nutone&amp;Hartford High</t>
  </si>
  <si>
    <t>http://www.team1091.com</t>
  </si>
  <si>
    <t>1092</t>
  </si>
  <si>
    <t>The Rabid Rabbits</t>
  </si>
  <si>
    <t>NASA &amp; Campbell High School</t>
  </si>
  <si>
    <t>Smyrna</t>
  </si>
  <si>
    <t>http://chsrabidrabbits.tripod.com</t>
  </si>
  <si>
    <t>1093</t>
  </si>
  <si>
    <t>CAPTECH VENTURES, INC. &amp; Collegiate School</t>
  </si>
  <si>
    <t>1094</t>
  </si>
  <si>
    <t>Channel Cats</t>
  </si>
  <si>
    <t>The Boeing Company/Boeing Employees Community Fund/Nidec Motor Corporation/Cuivre River Electrical Coop/Toyota/Unisys/Ameren Missouri/Missouri State Technical College&amp;River City Robots</t>
  </si>
  <si>
    <t>O Fallon</t>
  </si>
  <si>
    <t>http://channelcats.rivercityrobots.org/</t>
  </si>
  <si>
    <t>https://www.facebook.com/channelcats</t>
  </si>
  <si>
    <t>1095</t>
  </si>
  <si>
    <t>Metal Minds</t>
  </si>
  <si>
    <t>Mid-Atlantic Broadband Communities Corporation / First Piedmont Corp. / Danville-Pittsylvania County Chamber of Commerce / Mecklenberg Electric Co-operative / Chatham Rotary Club / New London Technology / Pittsylvania Co. Schools &amp; CHATHAM HIGH</t>
  </si>
  <si>
    <t>Chatham</t>
  </si>
  <si>
    <t>1096</t>
  </si>
  <si>
    <t>ZULU</t>
  </si>
  <si>
    <t>Virginia Business Education Partnership/Radford Univ &amp; Pulaski County High School</t>
  </si>
  <si>
    <t>Radford</t>
  </si>
  <si>
    <t>http://www.radford.edu/~cougars</t>
  </si>
  <si>
    <t>1097</t>
  </si>
  <si>
    <t>Site 3 Engineering</t>
  </si>
  <si>
    <t>Jesuit High School</t>
  </si>
  <si>
    <t>Carmichael</t>
  </si>
  <si>
    <t>http://robotics.jhs.net</t>
  </si>
  <si>
    <t>1098</t>
  </si>
  <si>
    <t>Rockwood Robotics "Rock-Bots"</t>
  </si>
  <si>
    <t>Boeing &amp; Rockwood School District</t>
  </si>
  <si>
    <t>Wildwood</t>
  </si>
  <si>
    <t>http://www.rockwoodrobotics.com</t>
  </si>
  <si>
    <t>1099</t>
  </si>
  <si>
    <t>DiscoTechs</t>
  </si>
  <si>
    <t>UTC &amp; Lockheed Martin &amp;Brookfield High School</t>
  </si>
  <si>
    <t>Brookfield</t>
  </si>
  <si>
    <t>http://www.team1099.org</t>
  </si>
  <si>
    <t>1100</t>
  </si>
  <si>
    <t>The T-Hawks</t>
  </si>
  <si>
    <t>DOW / Boston Scientific / Intel / NDEP &amp; Algonquin Reg High</t>
  </si>
  <si>
    <t>Northboro</t>
  </si>
  <si>
    <t>http://www.team1100.org</t>
  </si>
  <si>
    <t>https://twitter.com/firstteam1100</t>
  </si>
  <si>
    <t>https://www.instagram.com/frcteam1100</t>
  </si>
  <si>
    <t>1101</t>
  </si>
  <si>
    <t>Mustangs</t>
  </si>
  <si>
    <t>University of North Dakota - &amp; Surrey High School -</t>
  </si>
  <si>
    <t>Surrey</t>
  </si>
  <si>
    <t>http://piczo.com/SurreyRoboticsTeam?cr=6&amp;rfm=y</t>
  </si>
  <si>
    <t>1102</t>
  </si>
  <si>
    <t xml:space="preserve">MAiken Magic </t>
  </si>
  <si>
    <t>Savannah River Nuclear Solutions/Aiken County Public Schools &amp; Aiken High</t>
  </si>
  <si>
    <t>Aiken</t>
  </si>
  <si>
    <t>http://www.aikencountyrobotics.org</t>
  </si>
  <si>
    <t>1103</t>
  </si>
  <si>
    <t>Frankenbots</t>
  </si>
  <si>
    <t>Thrivent Financial/Haskins Inc/Pentair Water/MPC &amp; Delavan Darien High School</t>
  </si>
  <si>
    <t>Delavan</t>
  </si>
  <si>
    <t>http://www.frc1103.org</t>
  </si>
  <si>
    <t>1104</t>
  </si>
  <si>
    <t>TechnoEagles</t>
  </si>
  <si>
    <t>Kansas Space Grant Consortium and Axtell High School/OZ Automation &amp; Axtell High School</t>
  </si>
  <si>
    <t>Axtell</t>
  </si>
  <si>
    <t>http://team1104.ozautomation.com</t>
  </si>
  <si>
    <t>1105</t>
  </si>
  <si>
    <t>The Prep</t>
  </si>
  <si>
    <t>NASA/USC MESA &amp; Washington Prep HS</t>
  </si>
  <si>
    <t>1106</t>
  </si>
  <si>
    <t>patriots</t>
  </si>
  <si>
    <t>North Dakota Space Grant Consortium/NASA &amp; May-Port C.G. High School</t>
  </si>
  <si>
    <t>Mayville</t>
  </si>
  <si>
    <t>1108</t>
  </si>
  <si>
    <t>Panther Robotics</t>
  </si>
  <si>
    <t>City of Paola/Dean Scherman Memorial Fund/The Baehr Foundation/KC Power Source/Kalmar Solutions/Monsanto Fund/National Instruments &amp; Paola High</t>
  </si>
  <si>
    <t>Paola</t>
  </si>
  <si>
    <t>http://www.pantherrobotics.com</t>
  </si>
  <si>
    <t>https://www.facebook.com/first-robotics-team-1108-panther-robotics-130742220315492</t>
  </si>
  <si>
    <t>https://twitter.com/first_team_1108</t>
  </si>
  <si>
    <t>https://github.com/frc1108</t>
  </si>
  <si>
    <t>https://www.instagram.com/pantherrobotics1108</t>
  </si>
  <si>
    <t>1109</t>
  </si>
  <si>
    <t>The RoboHawks</t>
  </si>
  <si>
    <t>Lively District Secondary School</t>
  </si>
  <si>
    <t>Lively</t>
  </si>
  <si>
    <t>1110</t>
  </si>
  <si>
    <t>Binary Bulldogs</t>
  </si>
  <si>
    <t>Lockheed Martin Aeronautics- Palmdale / Rancho Vista Development Corp / GIMJ Investment Group LLC-Wingstop Franchisees &amp; Highland High School</t>
  </si>
  <si>
    <t>Palmdale</t>
  </si>
  <si>
    <t>http://hhsrobotics.circuitrunners.com</t>
  </si>
  <si>
    <t>1111</t>
  </si>
  <si>
    <t>The Power Hawks Robotics Team</t>
  </si>
  <si>
    <t>NASA/Dover Networks LLC/Leidos/Selby Bay Marina/Koons Ford of Annapolis/Inovex Information Systems/Hughes Remodeling LLC/Koons Toyota of Annapolis/Earth Observation Technologies LLC/Microsoft/Daly Computers/Family Veterinary Clinic/Anne Arundel County Public Schools/The Power Hawks Robotics Club, Inc./NorthPoint Sign and Graphic Services/Bayside Nissan of Annapolis/Commodore Mayo Kiwanis Club/Uni-Tech Collision Repair/Google/BIT Solutions/Pro-Air, Inc./McCarter Welding/Systems Planning and Analysis, Inc./Mike &amp; Pat Meinhold/Michelle &amp; Robert Phibbons/Brumby Contracting Inc./Arundel Self Storage Annapolis &amp; South River High</t>
  </si>
  <si>
    <t>Edgewater</t>
  </si>
  <si>
    <t>http://www.powerhawks.org/</t>
  </si>
  <si>
    <t>https://www.facebook.com/powerhawks</t>
  </si>
  <si>
    <t>https://twitter.com/powerhawks1111</t>
  </si>
  <si>
    <t>https://www.instagram.com/powerhawks</t>
  </si>
  <si>
    <t>1112</t>
  </si>
  <si>
    <t>Huskies</t>
  </si>
  <si>
    <t>TDSB &amp; Timothy Eaton BTI</t>
  </si>
  <si>
    <t>1113</t>
  </si>
  <si>
    <t>Urban Assault</t>
  </si>
  <si>
    <t>Temple Engineering &amp; High School of Engineering and Science</t>
  </si>
  <si>
    <t>1114</t>
  </si>
  <si>
    <t>Simbotics</t>
  </si>
  <si>
    <t>Innovation First International/General Motors St. Catharines Powertrain &amp; Governor Simcoe Secondary School</t>
  </si>
  <si>
    <t>St Catharines</t>
  </si>
  <si>
    <t>http://www.simbotics.org</t>
  </si>
  <si>
    <t>https://www.facebook.com/frc1114</t>
  </si>
  <si>
    <t>https://twitter.com/frc1114</t>
  </si>
  <si>
    <t>https://www.youtube.com/simbotics</t>
  </si>
  <si>
    <t>1115</t>
  </si>
  <si>
    <t>Deus Ex Machina</t>
  </si>
  <si>
    <t>NASA &amp; Santa Monica High School</t>
  </si>
  <si>
    <t>Santa Monica</t>
  </si>
  <si>
    <t>1116</t>
  </si>
  <si>
    <t>NASA &amp; Valley Alternative Schools</t>
  </si>
  <si>
    <t>La Puente</t>
  </si>
  <si>
    <t>1118</t>
  </si>
  <si>
    <t>NERDS INC.</t>
  </si>
  <si>
    <t>NASA/Kimberly-Clark Corp/University of Tennessee Knoxville/Phelps Engineering Company Inc. &amp; South-Doyle High</t>
  </si>
  <si>
    <t>Knoxville</t>
  </si>
  <si>
    <t>http://www.s-dhs.org</t>
  </si>
  <si>
    <t>1120</t>
  </si>
  <si>
    <t>Milpitas Xtreme Robotics</t>
  </si>
  <si>
    <t>FLEXTRONICS/NXP/City of Milpitas &amp; Milpitas High School</t>
  </si>
  <si>
    <t>Milpitas</t>
  </si>
  <si>
    <t>1122</t>
  </si>
  <si>
    <t>Railbots</t>
  </si>
  <si>
    <t>NASA Glenn Research Center/GE Consumer Products-Lighting/RTA &amp; Collinwood Computech Senior High School</t>
  </si>
  <si>
    <t>http://none</t>
  </si>
  <si>
    <t>1123</t>
  </si>
  <si>
    <t>AIM Robotics</t>
  </si>
  <si>
    <t>The Soter Group/Booz Allen Hamilton/General Dynamics Mission Systems/Our makerspace a.k.a. Da Bus/General Dynamics Information Technology&amp;Neighborhood Group</t>
  </si>
  <si>
    <t>Fairfax</t>
  </si>
  <si>
    <t>http://www.aim-robotics.org</t>
  </si>
  <si>
    <t>https://github.com/frc-1123</t>
  </si>
  <si>
    <t>1124</t>
  </si>
  <si>
    <t>UberBots</t>
  </si>
  <si>
    <t>Avon Public Schools/UTC/OFS Fitel/Walmart/Wittman Battenfeld/Simsbury Bank&amp;Avon High School</t>
  </si>
  <si>
    <t>http://www.uberbots.org</t>
  </si>
  <si>
    <t>https://www.facebook.com/theuberbots</t>
  </si>
  <si>
    <t>https://twitter.com/team1124</t>
  </si>
  <si>
    <t>https://www.youtube.com/Uberbots1124</t>
  </si>
  <si>
    <t>https://github.com/frc1124</t>
  </si>
  <si>
    <t>1125</t>
  </si>
  <si>
    <t>Broncos</t>
  </si>
  <si>
    <t>Northrop-Grumman &amp; Rancho Bernardo High School</t>
  </si>
  <si>
    <t>San Diego</t>
  </si>
  <si>
    <t>http://powayusd.sdcoe.k12.ca.us/pusdrbhs</t>
  </si>
  <si>
    <t>1126</t>
  </si>
  <si>
    <t>SPARX</t>
  </si>
  <si>
    <t>Xerox Corporation/Webster Central School District&amp;Thomas High School&amp;Webster-Schroeder High School</t>
  </si>
  <si>
    <t>Webster</t>
  </si>
  <si>
    <t>http://www.gosparx.org</t>
  </si>
  <si>
    <t>https://www.facebook.com/sparx1126</t>
  </si>
  <si>
    <t>1127</t>
  </si>
  <si>
    <t>Lotus Robotics</t>
  </si>
  <si>
    <t>ViaSat/WIT/MB&amp;R Engineering/TechTop &amp; Milton High School</t>
  </si>
  <si>
    <t>Milton</t>
  </si>
  <si>
    <t>1129</t>
  </si>
  <si>
    <t>CAE Inc &amp; Rosemount Technology  Centre</t>
  </si>
  <si>
    <t>Montreal</t>
  </si>
  <si>
    <t>QC</t>
  </si>
  <si>
    <t>http://www.geocities.com/rtcrobotproject/index.html</t>
  </si>
  <si>
    <t>1130</t>
  </si>
  <si>
    <t>Phantoms</t>
  </si>
  <si>
    <t>Boeing/Albany Schools Foundation/Ashbrooke Independent School &amp; South Albany High School</t>
  </si>
  <si>
    <t>1131</t>
  </si>
  <si>
    <t>Robo-Techs</t>
  </si>
  <si>
    <t>NASA/Mack Truck/Washington County Public Schools &amp; Washington County Technical High School</t>
  </si>
  <si>
    <t>Hagerstown</t>
  </si>
  <si>
    <t>http://www.team1131.com</t>
  </si>
  <si>
    <t>1132</t>
  </si>
  <si>
    <t>R.A.P.T.A.R. (Robotics Adventure Professionals of Tidewater and Richmond)</t>
  </si>
  <si>
    <t>Fredericksburg Academy &amp; RAPTAR</t>
  </si>
  <si>
    <t>Ashland</t>
  </si>
  <si>
    <t>http://www.raptar.net</t>
  </si>
  <si>
    <t>1133</t>
  </si>
  <si>
    <t>The Hug A Bots</t>
  </si>
  <si>
    <t>NASA/Nevada Space Grant Consortium/University of Nevada, Reno &amp; Procter Hug High School</t>
  </si>
  <si>
    <t>1135</t>
  </si>
  <si>
    <t>WHS Schmoebotics</t>
  </si>
  <si>
    <t>Raytheon/Brenner-Fiedler Pneumatics/Boeing/Shining Technology/Cardinal Pacific Escrow/JAGZ &amp; Whitney High School</t>
  </si>
  <si>
    <t>Cerritos</t>
  </si>
  <si>
    <t>http://home.earthlink.net/~whsrobotics</t>
  </si>
  <si>
    <t>1136</t>
  </si>
  <si>
    <t>Nutty Genius's</t>
  </si>
  <si>
    <t>NASA/Navair &amp; Mt. Miguel High School</t>
  </si>
  <si>
    <t>Spring Valley</t>
  </si>
  <si>
    <t>http://mt.miguelrobotics.8m.com</t>
  </si>
  <si>
    <t>1137</t>
  </si>
  <si>
    <t>Rocket Sauce</t>
  </si>
  <si>
    <t>Community of Mathews County, Virginia/Mathews High School/Mathews Community Foundation &amp; Mathews High</t>
  </si>
  <si>
    <t>Mathews</t>
  </si>
  <si>
    <t>http://firstteam1137.com/</t>
  </si>
  <si>
    <t>1138</t>
  </si>
  <si>
    <t>Eagle Engineering</t>
  </si>
  <si>
    <t>Aerojet Rocketdyne/Xerox Corporation/The Boeing Company/Frazier Aviation/Numatc Engineering/Gardena Specialized Processing/ToyBuilder Labs/Solidworks/JRM Enterprises/McConnell, Montalvo&amp; Assoc. Inc./Vico Tool and Die/Snap! Productions &amp; Chaminade College Preparatory High School</t>
  </si>
  <si>
    <t>West Hills</t>
  </si>
  <si>
    <t>http://team1138robotics.com</t>
  </si>
  <si>
    <t>https://twitter.com/team1138</t>
  </si>
  <si>
    <t>https://www.instagram.com/team_1138</t>
  </si>
  <si>
    <t>https://www.periscope.tv/team1138</t>
  </si>
  <si>
    <t>1139</t>
  </si>
  <si>
    <t>The Chamblee Gear Grinders</t>
  </si>
  <si>
    <t>Chamblee High School</t>
  </si>
  <si>
    <t>Chamblee</t>
  </si>
  <si>
    <t>http://geargrinders.net</t>
  </si>
  <si>
    <t>1140</t>
  </si>
  <si>
    <t>MAGNADON</t>
  </si>
  <si>
    <t>Holly High School</t>
  </si>
  <si>
    <t>Holly</t>
  </si>
  <si>
    <t>http://hollyareaschools.com/hhs/academics/robotics/index.html</t>
  </si>
  <si>
    <t>1141</t>
  </si>
  <si>
    <t>TAS Megawatts</t>
  </si>
  <si>
    <t>G.E. Volunteers &amp; Thomas A. Stewart High School</t>
  </si>
  <si>
    <t>Peterborough</t>
  </si>
  <si>
    <t>http://www.tasrobotics.com</t>
  </si>
  <si>
    <t>1142</t>
  </si>
  <si>
    <t>NASA &amp; Mainland High School</t>
  </si>
  <si>
    <t>1143</t>
  </si>
  <si>
    <t>Cruzin' Comets</t>
  </si>
  <si>
    <t>Lockheed Martin/One Point Inc./Abington Education Improvement Organization &amp; Abington Heights Hs</t>
  </si>
  <si>
    <t>Clarks Summit</t>
  </si>
  <si>
    <t>http://www.cruzincomets.com</t>
  </si>
  <si>
    <t>1144</t>
  </si>
  <si>
    <t>Coquitron</t>
  </si>
  <si>
    <t>Ethicon LLC &amp; Vocacional Antonio Fernos Isern &amp; Baptist Private High School Caguas &amp; Vocacional Republica de Costa Rica &amp; Puerto Rico Christian School &amp; Petra Mercado &amp; JosÃ© Campeche High School &amp; Vocacional Antonio Fernos Isern &amp; St. Mary's High School &amp; Luis MuÃ±oz Rivera High School Utuado &amp; Jose Gautiier Benitez High School &amp; Vocacional Antonio Fernos Isern High School &amp; A.C.I.S. High School &amp; San Jose Private High School &amp; Notre Dame High School &amp; JosÃ© Campeche High School</t>
  </si>
  <si>
    <t>San Lorenzo</t>
  </si>
  <si>
    <t>http://www.coquitron.com</t>
  </si>
  <si>
    <t>1146</t>
  </si>
  <si>
    <t>Magic</t>
  </si>
  <si>
    <t>Newfoundland &amp; Labrador Hydro/IOC/Hodge Brothers/Wabush Mines/P&amp;H/Town Wabush/Lab Glass &amp; Alumium/Saan/Mother Woods/Scotia Bank/Fitz's Enterprizes/CWD/Office Works/Budget/CIBC/HJ O'Connell/Carol Auto/Town of Lab City &amp; Menihek  High School</t>
  </si>
  <si>
    <t>Labrador City</t>
  </si>
  <si>
    <t>NL</t>
  </si>
  <si>
    <t>http://www.menihekhigh.k12.nf.ca</t>
  </si>
  <si>
    <t>1147</t>
  </si>
  <si>
    <t>The Herdinators</t>
  </si>
  <si>
    <t>BAE Systems/Optimist Club/thermogenesis &amp; Elk Grove High School</t>
  </si>
  <si>
    <t>Elk Grove</t>
  </si>
  <si>
    <t>http://www.freewebs.com/eghsrobotics</t>
  </si>
  <si>
    <t>1148</t>
  </si>
  <si>
    <t>Wafflebots</t>
  </si>
  <si>
    <t>Harvard-Westlake School</t>
  </si>
  <si>
    <t>http://team1148.com/</t>
  </si>
  <si>
    <t>1149</t>
  </si>
  <si>
    <t>NASA &amp; Thousand Oaks High School</t>
  </si>
  <si>
    <t>Thousand Oaks</t>
  </si>
  <si>
    <t>1150</t>
  </si>
  <si>
    <t>NASA/Dr. C/Microchip Technology Inc./DeVry Institute-Phoenix &amp; PACE Preparatory Academy</t>
  </si>
  <si>
    <t>Camp Verde</t>
  </si>
  <si>
    <t>http://n/a</t>
  </si>
  <si>
    <t>1151</t>
  </si>
  <si>
    <t>Contra Costa College/NASA/The Ed Fund/Tap Plastics/Honda of El Cerrito/TCI Aluminum North &amp; Middle College High School</t>
  </si>
  <si>
    <t>http://www.contracosta.edu/mchs/robotics</t>
  </si>
  <si>
    <t>1152</t>
  </si>
  <si>
    <t>Blue Stars</t>
  </si>
  <si>
    <t>Olin College &amp; Community Academy of Science and Health &amp; The Engineering School &amp; Social Justice Academy</t>
  </si>
  <si>
    <t>Hyde Park</t>
  </si>
  <si>
    <t>1153</t>
  </si>
  <si>
    <t>Robo-Rebels</t>
  </si>
  <si>
    <t>The Gallivan Family/Dale Tool &amp; Die/Merrikin Engineering/Waters Corporation/RiverTaw &amp; Walpole High</t>
  </si>
  <si>
    <t>Walpole</t>
  </si>
  <si>
    <t>http://www.walpolerobotics.org/</t>
  </si>
  <si>
    <t>https://twitter.com/roborebels1153</t>
  </si>
  <si>
    <t>https://www.instagram.com/roborebels1153</t>
  </si>
  <si>
    <t>1154</t>
  </si>
  <si>
    <t>Harrisonburg High School Blue Streaks</t>
  </si>
  <si>
    <t>Virginia Business Education Partnership/James Madison University College of Integrated Science and Technology &amp; Harrisonburg High School</t>
  </si>
  <si>
    <t>Harrisonburburg</t>
  </si>
  <si>
    <t>1155</t>
  </si>
  <si>
    <t>SciBorgs</t>
  </si>
  <si>
    <t>The Alumni Association of The Bronx High School of Science/ConEdison/Bloomberg/Solon E. Summerfield Foundation, Inc. &amp; Bronx High School of Science</t>
  </si>
  <si>
    <t>http://bxsciborgs.com/</t>
  </si>
  <si>
    <t>https://www.facebook.com/sciborgs</t>
  </si>
  <si>
    <t>1156</t>
  </si>
  <si>
    <t>Under Control</t>
  </si>
  <si>
    <t xml:space="preserve">John Deere / PTC / National Instruments / Konrad Caminhoes / Novo Hamburgo City Hall / Severo Industria / Metalthaga / Courovale / LRB QuÃ­mica  &amp; Marista Pio XII </t>
  </si>
  <si>
    <t>Novo Hamburgo</t>
  </si>
  <si>
    <t>http://www.undercontrol1156.com</t>
  </si>
  <si>
    <t>https://twitter.com/underctrl1156</t>
  </si>
  <si>
    <t>1157</t>
  </si>
  <si>
    <t>Landsharks</t>
  </si>
  <si>
    <t>Jim and Dede Bartlett Foundation/Ball Aerospace&amp;Boulder High School&amp;New Vista High School&amp;September School&amp;Watershed School</t>
  </si>
  <si>
    <t>Boulder</t>
  </si>
  <si>
    <t>http://www.landsharkrobotics.org</t>
  </si>
  <si>
    <t>1158</t>
  </si>
  <si>
    <t>The Corps</t>
  </si>
  <si>
    <t>EnCana Oil &amp; Gas / US Forest Service / Grimsley's / Collbran Job Corps Grand Mesa / Grand Junction Chrysler Jeep Dodge &amp; Collbran Job Corps Grand Mesa High School</t>
  </si>
  <si>
    <t>Collbran</t>
  </si>
  <si>
    <t>http://www.eaglecorps.me</t>
  </si>
  <si>
    <t>1159</t>
  </si>
  <si>
    <t>Ramona Rampage</t>
  </si>
  <si>
    <t>Boeing/Galvanix/Office of Senator Gil Cedillo/Northrop Grumman/California Institute of Technology/Quality Plastics/Drs. Jack and Susan Blumenthal/Jet Propulsion Laboratory/Space X&amp;Ramona Convent Secondary School</t>
  </si>
  <si>
    <t>http://ramonarampage1159.com/</t>
  </si>
  <si>
    <t>1160</t>
  </si>
  <si>
    <t>Titanium</t>
  </si>
  <si>
    <t>NASA/The Boeing Company/NASA-JPL/SMHS PTSA/Chinese Club of San Marino/The San Marino Tribune/San Marino City Club/Tony's Pizza &amp; San Marino High</t>
  </si>
  <si>
    <t>San Marino</t>
  </si>
  <si>
    <t>http://www.titaniumrobotics.com</t>
  </si>
  <si>
    <t>https://twitter.com/frc1160</t>
  </si>
  <si>
    <t>1161</t>
  </si>
  <si>
    <t>Machine Science/Nypro Inc &amp; Tech Boston  Academy</t>
  </si>
  <si>
    <t>Brighton</t>
  </si>
  <si>
    <t>1162</t>
  </si>
  <si>
    <t>NASA White Sands Test Facility &amp; Canutillo High / NMSU</t>
  </si>
  <si>
    <t>Canutillo</t>
  </si>
  <si>
    <t>1163</t>
  </si>
  <si>
    <t>Trojan Horses</t>
  </si>
  <si>
    <t>Johnson Controls/SDSGC &amp; Faulkton Area HS</t>
  </si>
  <si>
    <t>Faulkton</t>
  </si>
  <si>
    <t>http://nhm7792.k12.sd.us</t>
  </si>
  <si>
    <t>1164</t>
  </si>
  <si>
    <t>Project NEO</t>
  </si>
  <si>
    <t>NASA/Boeing &amp; Early College High School</t>
  </si>
  <si>
    <t>Las Cruces</t>
  </si>
  <si>
    <t>http://www.projectneo.net</t>
  </si>
  <si>
    <t>1165</t>
  </si>
  <si>
    <t>Team Paradise</t>
  </si>
  <si>
    <t>Bechtel &amp; Paradise Valley High School</t>
  </si>
  <si>
    <t>http://teamparadise1165.com</t>
  </si>
  <si>
    <t>https://www.facebook.com/team1165</t>
  </si>
  <si>
    <t>https://twitter.com/team1165</t>
  </si>
  <si>
    <t>https://www.youtube.com/team1165</t>
  </si>
  <si>
    <t>1166</t>
  </si>
  <si>
    <t>Highlander Robotics</t>
  </si>
  <si>
    <t>NASA/JCB Inc./US Army Corp of Engineers/Savannah Tech &amp; Groves High School</t>
  </si>
  <si>
    <t>Garden City</t>
  </si>
  <si>
    <t>http://www.savannah.chatham.k12.ga.us/groves/HighLander%20Index.htm</t>
  </si>
  <si>
    <t>1167</t>
  </si>
  <si>
    <t>NASA/Armstrong Atlantic State University/Armstrong &amp; Windsor Forest High School</t>
  </si>
  <si>
    <t>Savannah</t>
  </si>
  <si>
    <t>http://www.savannah.chatham.k12.ga.us/schools/wfhs/index.html</t>
  </si>
  <si>
    <t>1168</t>
  </si>
  <si>
    <t>Malvern Robotics</t>
  </si>
  <si>
    <t>CTDI/Exelon Generation &amp; Malvern Preparatory School</t>
  </si>
  <si>
    <t>Malvern</t>
  </si>
  <si>
    <t>http://team1168robotics.blogspot.com/</t>
  </si>
  <si>
    <t>1169</t>
  </si>
  <si>
    <t>Fairbanks Robarctics</t>
  </si>
  <si>
    <t>University of Alaska-Fairbanks/INRA/NASA/British Petroleum/Goldstream Lions/Met-Life/Gene's Crysler &amp; West Valley High School &amp; Lathrop High School</t>
  </si>
  <si>
    <t>http://www.geocities.com/kahoe1/indexdark.html</t>
  </si>
  <si>
    <t>1172</t>
  </si>
  <si>
    <t>We Tek Too</t>
  </si>
  <si>
    <t>SMC Corporation &amp; Richmond Technical Center</t>
  </si>
  <si>
    <t>1177</t>
  </si>
  <si>
    <t>MECHA-JAGS</t>
  </si>
  <si>
    <t>Stephenson High School</t>
  </si>
  <si>
    <t>Stone Mountain</t>
  </si>
  <si>
    <t>http://www.mechajagrobotics.org</t>
  </si>
  <si>
    <t>1178</t>
  </si>
  <si>
    <t>DuRT  (De Smet united Robotics Team)</t>
  </si>
  <si>
    <t>The Boeing Company &amp; De Smet Jesuit High School</t>
  </si>
  <si>
    <t>http://frcteam1178.webs.com</t>
  </si>
  <si>
    <t>1180</t>
  </si>
  <si>
    <t>Atomsmashers</t>
  </si>
  <si>
    <t>Gulfstream Aerospace Corporation/Motion Industries &amp; Sol C Johnson High School</t>
  </si>
  <si>
    <t>Thunderbolt</t>
  </si>
  <si>
    <t>http://www.smashers.org/PostNuke-0.750/html/index.php</t>
  </si>
  <si>
    <t>1181</t>
  </si>
  <si>
    <t>Intesys &amp; Mesquite High School</t>
  </si>
  <si>
    <t>1182</t>
  </si>
  <si>
    <t>The Boeing Company/Heat Transfer Systems/Savvis Inc./Electronic Support Systems/Rockwell Automation/Bendler Boiler/Dobbs Tire and Auto Centers</t>
  </si>
  <si>
    <t>1183</t>
  </si>
  <si>
    <t>Team Ascari</t>
  </si>
  <si>
    <t>Collins Hill High School</t>
  </si>
  <si>
    <t>Suwanee</t>
  </si>
  <si>
    <t>1184</t>
  </si>
  <si>
    <t>Cobra Robotics</t>
  </si>
  <si>
    <t>DeWALT/JE JACOBS/Army Research Laboratory &amp; Harford Technical High School</t>
  </si>
  <si>
    <t>Bel Air</t>
  </si>
  <si>
    <t>http://www.cobrarobotics.com</t>
  </si>
  <si>
    <t>1185</t>
  </si>
  <si>
    <t>The X-Bots</t>
  </si>
  <si>
    <t>Schenley High School</t>
  </si>
  <si>
    <t>http://www.rec.ri.cmu.edu/education/xbots/index.html</t>
  </si>
  <si>
    <t>1187</t>
  </si>
  <si>
    <t>Brick City Flame</t>
  </si>
  <si>
    <t>Mercedes Benz/NJIT &amp; Newark Public Shcools  &amp; University High School</t>
  </si>
  <si>
    <t>http://www.geocities.com/firebird_1187</t>
  </si>
  <si>
    <t>1188</t>
  </si>
  <si>
    <t>RoboRavens</t>
  </si>
  <si>
    <t>NASA/General Motors/Hitachi Automotive/Ford/FormTech Industries/Michigan Dept of Education/ARC Investment/kVA/MecaPlast &amp; Royal Oak High School</t>
  </si>
  <si>
    <t>Royal Oak</t>
  </si>
  <si>
    <t>http://www.team1188.org</t>
  </si>
  <si>
    <t>1189</t>
  </si>
  <si>
    <t>General Motors LLC/Grosse Pointe Foundation for Public Education. /Ray Laethem/Grosse Pointe Public Schools/Hella&amp;Grosse Pointe North High School&amp;Grosse Pointe South High School</t>
  </si>
  <si>
    <t>Grosse Pointe</t>
  </si>
  <si>
    <t>http://gearheads1189.weebly.com</t>
  </si>
  <si>
    <t>https://twitter.com/frc1189</t>
  </si>
  <si>
    <t>1190</t>
  </si>
  <si>
    <t>ANONOBOTS</t>
  </si>
  <si>
    <t>Overland High School</t>
  </si>
  <si>
    <t>Aurora</t>
  </si>
  <si>
    <t>http://www.anonobots-1190.com</t>
  </si>
  <si>
    <t>1191</t>
  </si>
  <si>
    <t>Eagles</t>
  </si>
  <si>
    <t>Keystone Oaks High School</t>
  </si>
  <si>
    <t>http://www.kosd.org/FIRST</t>
  </si>
  <si>
    <t>1192</t>
  </si>
  <si>
    <t>NASA/Michigan Technological University &amp; Conserve School</t>
  </si>
  <si>
    <t>Land O Lakes</t>
  </si>
  <si>
    <t>1195</t>
  </si>
  <si>
    <t>S.O.A.R. (Students of Applied Robotics)</t>
  </si>
  <si>
    <t>United States Navy / Northrop Grumman / National Society of Black Engineers / The Custom District &amp; Black Engineers &amp; CHARLES HERBERT FLOWERS HIGH</t>
  </si>
  <si>
    <t>Springdale</t>
  </si>
  <si>
    <t>http://www.patriots-ttc.org</t>
  </si>
  <si>
    <t>1197</t>
  </si>
  <si>
    <t>TorBots</t>
  </si>
  <si>
    <t>Northrop Grumman/The Boeing Company/Raytheon/Team Engineering, Inc/Toyota Motor Sales, U.S.A./The Johnson Family/Moog Aircraft Group/El Camino College/Torrance Education Foundation/ExxonMobil/LA Solar/The Awesome Foundation - LA South Bay Chapter/Teradyne/Sonos/Glico/Facet Interactive/Torrance Police Department  &amp; South High</t>
  </si>
  <si>
    <t>http://www.team1197.com</t>
  </si>
  <si>
    <t>https://www.facebook.com/torbots</t>
  </si>
  <si>
    <t>https://twitter.com/1197torbots</t>
  </si>
  <si>
    <t>https://www.instagram.com/torbots1197</t>
  </si>
  <si>
    <t>1199</t>
  </si>
  <si>
    <t>Educational Robot Company &amp; North Hills Senior High School</t>
  </si>
  <si>
    <t>1200</t>
  </si>
  <si>
    <t>Central Westmoreland CTC</t>
  </si>
  <si>
    <t>New Stanton</t>
  </si>
  <si>
    <t>1201</t>
  </si>
  <si>
    <t>CSI:Monroe</t>
  </si>
  <si>
    <t>NASA Stennis Space Center/Southern Tooling and Machine Works &amp; Monroe County Vocational Center</t>
  </si>
  <si>
    <t>Aberdeen</t>
  </si>
  <si>
    <t>http://www.csimonroe.com</t>
  </si>
  <si>
    <t>1202</t>
  </si>
  <si>
    <t>CTC Foundation &amp; Forest Hills High School</t>
  </si>
  <si>
    <t>Sidman</t>
  </si>
  <si>
    <t>1203</t>
  </si>
  <si>
    <t>PANDEMONIUM</t>
  </si>
  <si>
    <t>West Babylon</t>
  </si>
  <si>
    <t>http://shswbschools.sharpschool.com/staff_directory/technology_education/mr__de_Simone/robotics</t>
  </si>
  <si>
    <t>1204</t>
  </si>
  <si>
    <t>NASA &amp; St. Edward High School</t>
  </si>
  <si>
    <t>Lakewood</t>
  </si>
  <si>
    <t>1205</t>
  </si>
  <si>
    <t>Badgerbots</t>
  </si>
  <si>
    <t>AEP/FIRST Robotics/ARC Specialties/Houston Robotics/ESAB Cutting and Welding/Tymetal &amp; Bruni High School Robotics</t>
  </si>
  <si>
    <t>Bruni</t>
  </si>
  <si>
    <t>http://classroom.webb.esc1.net/webs/bhs/bhs_robotics.htm</t>
  </si>
  <si>
    <t>1206</t>
  </si>
  <si>
    <t>Wrench Warriors</t>
  </si>
  <si>
    <t>NASA/Battelle Memorial Institute &amp; Fairview High School</t>
  </si>
  <si>
    <t>Fairview Park</t>
  </si>
  <si>
    <t>http://www.wrenchwarriors.cjb.net</t>
  </si>
  <si>
    <t>1208</t>
  </si>
  <si>
    <t>Metool Brigade</t>
  </si>
  <si>
    <t>The Boeing Company/Verizon Wireless/Lockheed Martin/SAIC &amp; O Fallon High School</t>
  </si>
  <si>
    <t>http://www.othsrobotics.com/</t>
  </si>
  <si>
    <t>1209</t>
  </si>
  <si>
    <t>Robo Hornets</t>
  </si>
  <si>
    <t>University of Tulsa/Booker T. Washington Foundation for Excellence/Hydra Service/Boeing/DOD-STEM/AEP/Frontier Electronic Systems/JLL/The Persimmon Group/Brown Patent Law/ESDC Engineering/Central Mechanical Systems/Gardner Springs/Russelectric&amp;Booker T. Washington Hs</t>
  </si>
  <si>
    <t>http://btwrobotics.com</t>
  </si>
  <si>
    <t>1210</t>
  </si>
  <si>
    <t>Nyack</t>
  </si>
  <si>
    <t>Optimist International/St. Louis Junior Academy of Science "Science Center" &amp; Normandy Senior High</t>
  </si>
  <si>
    <t>http://www.jracademy.com/~nyack/NYACKhomepage.html</t>
  </si>
  <si>
    <t>1211</t>
  </si>
  <si>
    <t>Robotnics</t>
  </si>
  <si>
    <t>Rajswasser-Flaherty Family/Bezo Family Foundation &amp; Automotive High School  YABC &amp; Friends of Automotive High School</t>
  </si>
  <si>
    <t>http://www.shof515.com/autohs</t>
  </si>
  <si>
    <t>1212</t>
  </si>
  <si>
    <t>Sentinels</t>
  </si>
  <si>
    <t>The Boeing Company &amp; SETON CATHOLIC PREPARATORY HIGH SCHOOL</t>
  </si>
  <si>
    <t>http://1212robotics.com</t>
  </si>
  <si>
    <t>1213</t>
  </si>
  <si>
    <t>GROVES</t>
  </si>
  <si>
    <t>US ARMY TARDEC/NPCrobotics.com &amp; Birmingham Groves</t>
  </si>
  <si>
    <t>Beverly  Hills</t>
  </si>
  <si>
    <t>1214</t>
  </si>
  <si>
    <t>The Grizzlies</t>
  </si>
  <si>
    <t>ASME &amp; Westbriar Middle School</t>
  </si>
  <si>
    <t>http://www.cstem.com</t>
  </si>
  <si>
    <t>1215</t>
  </si>
  <si>
    <t>Machine Tool</t>
  </si>
  <si>
    <t>NASA/East Central Machine Tool Consortium &amp; Four Rivers Career Center</t>
  </si>
  <si>
    <t>http://'www.fourrivers@washington.k12.mo.us</t>
  </si>
  <si>
    <t>1216</t>
  </si>
  <si>
    <t>i3 Detroit / BAE Systems &amp; Oak Park High School</t>
  </si>
  <si>
    <t>Oak Park</t>
  </si>
  <si>
    <t>http://www.team1216.com</t>
  </si>
  <si>
    <t>1218</t>
  </si>
  <si>
    <t>Vulcan Robotics</t>
  </si>
  <si>
    <t>Vulcan Spring/Metal Edge International/Boeing Company/TE Connectivity /Fabspeed Motorsport/ErvTech International/William A. Killian Hardware&amp;Chestnut Hill Academy&amp;Springside School</t>
  </si>
  <si>
    <t>http://www.Team1218.org</t>
  </si>
  <si>
    <t>1219</t>
  </si>
  <si>
    <t>Iron Eagles</t>
  </si>
  <si>
    <t>Toronto District School Board &amp; Emery Collegiate Institute</t>
  </si>
  <si>
    <t>http://ironeagles.net</t>
  </si>
  <si>
    <t>1220</t>
  </si>
  <si>
    <t>Rockwell Automation/Marquette University &amp; Marquette University High School</t>
  </si>
  <si>
    <t>Milwaukee</t>
  </si>
  <si>
    <t>1221</t>
  </si>
  <si>
    <t>Nerdbotics</t>
  </si>
  <si>
    <t>Synnex Canada Ltd. &amp; St. Martin's Secondary School</t>
  </si>
  <si>
    <t>Mississauga</t>
  </si>
  <si>
    <t>1222</t>
  </si>
  <si>
    <t>AMF Automation Technologies &amp; Huguenot High School</t>
  </si>
  <si>
    <t>http://www.falconbot.com</t>
  </si>
  <si>
    <t>1223</t>
  </si>
  <si>
    <t>Twisted Dimension</t>
  </si>
  <si>
    <t>East Valley Institute of Technology</t>
  </si>
  <si>
    <t>http://www.evitengineering.com</t>
  </si>
  <si>
    <t>1224</t>
  </si>
  <si>
    <t>Team 1224 - The Pius Princesses</t>
  </si>
  <si>
    <t>Credit Suisse /MTA/Verizon &amp; St. Pius V High School</t>
  </si>
  <si>
    <t>http://Team%201224-%20The%20Pius%20Princesses</t>
  </si>
  <si>
    <t>1225</t>
  </si>
  <si>
    <t>The Gorillas</t>
  </si>
  <si>
    <t>BorgWarner Turbo Systems, The Bell Family&amp;Henderson County Public Schools</t>
  </si>
  <si>
    <t>Hendersonville</t>
  </si>
  <si>
    <t>http://www.team1225.com</t>
  </si>
  <si>
    <t>https://twitter.com/1225gorillas</t>
  </si>
  <si>
    <t>1226</t>
  </si>
  <si>
    <t>Weldon E. Howitt Middle School</t>
  </si>
  <si>
    <t>Farmingdale</t>
  </si>
  <si>
    <t>1227</t>
  </si>
  <si>
    <t>Techno-Gremlins</t>
  </si>
  <si>
    <t>ITT Technical Institute/Smiths Areospace &amp; Forest Hills Public Schools &amp; Northview Public Schools</t>
  </si>
  <si>
    <t>http://www.techno-gremlins.org</t>
  </si>
  <si>
    <t>1228</t>
  </si>
  <si>
    <t>RoboTribe</t>
  </si>
  <si>
    <t>NASA/Infineum/A&amp;M Industrial Supply &amp; Rahway High</t>
  </si>
  <si>
    <t>Rahway</t>
  </si>
  <si>
    <t>http://www.team1228us.wix.com/robotribe  and new  http://team1228.org/</t>
  </si>
  <si>
    <t>1229</t>
  </si>
  <si>
    <t>MASA</t>
  </si>
  <si>
    <t>Anemia Institute for Research and Education/University of Windsor Faculty of Science/University of Windsor Faculty of Engineering/Centerline (Windsor) Ltd./Synexus Design Group Inc./Accucaps Industries Ltd./Moir KMJ Machinery Movers &amp; Vincent Massey Secondary School Parent Council &amp; Vincent Massey Secondary School Student Council</t>
  </si>
  <si>
    <t>http://www.MasseyFirst.com</t>
  </si>
  <si>
    <t>1230</t>
  </si>
  <si>
    <t>The Lehman Lionics</t>
  </si>
  <si>
    <t>Con Edison&amp;Herbert H Lehman High School</t>
  </si>
  <si>
    <t>http://firstlion1230.weebly.com/</t>
  </si>
  <si>
    <t>1232</t>
  </si>
  <si>
    <t>RAMS ROBOTICS</t>
  </si>
  <si>
    <t>Stratford Central S.S.</t>
  </si>
  <si>
    <t>Stratford</t>
  </si>
  <si>
    <t>http://www.ramsrobotics.com</t>
  </si>
  <si>
    <t>1235</t>
  </si>
  <si>
    <t>Maximum Strength</t>
  </si>
  <si>
    <t>NASA Stennis Space Center &amp; Mississippi School for Mathematics and Science</t>
  </si>
  <si>
    <t>1236</t>
  </si>
  <si>
    <t>Phoenix Rising</t>
  </si>
  <si>
    <t>Galileo Magnet High School</t>
  </si>
  <si>
    <t>http://web.dps.k12.va.us/galileo</t>
  </si>
  <si>
    <t>1237</t>
  </si>
  <si>
    <t>Cybernetic Panthers</t>
  </si>
  <si>
    <t>Credit Suisse/Bezos Family Foundation/NYC Transit/Goldman Sachs &amp; University Neighborhood H.S.</t>
  </si>
  <si>
    <t>http://www.unhsrobotics.com</t>
  </si>
  <si>
    <t>1238</t>
  </si>
  <si>
    <t>Verizon/Working in Support of Education &amp; High School of Economics &amp; Finance</t>
  </si>
  <si>
    <t>1239</t>
  </si>
  <si>
    <t>Vita Dogs</t>
  </si>
  <si>
    <t>NASA/VitaMix &amp; Olmsted Falls High School</t>
  </si>
  <si>
    <t>Olmsted Falls</t>
  </si>
  <si>
    <t>1240</t>
  </si>
  <si>
    <t>Sappers</t>
  </si>
  <si>
    <t>Lincoln High School</t>
  </si>
  <si>
    <t>Manitowoc</t>
  </si>
  <si>
    <t>http://www.freewebs.com/lincolnrobotics</t>
  </si>
  <si>
    <t>1241</t>
  </si>
  <si>
    <t>THEORY6</t>
  </si>
  <si>
    <t>Pratt &amp; Whitney Canada/General Motors of Canada/Johnston Industrial Plastics Limited/CSC/Zerox/DBG Canada Limited/Symcor/Rev Creations/Rakla Tires /Click N Print/Trans Canada/99Cent Depot/Dreams Convention Center/Studica/City of Mississauga/Peel District School Board&amp;Rick Hansen S.S</t>
  </si>
  <si>
    <t>http://www.theory6.ca</t>
  </si>
  <si>
    <t>https://www.facebook.com/frc1241</t>
  </si>
  <si>
    <t>https://twitter.com/frc1241</t>
  </si>
  <si>
    <t>https://www.youtube.com/team1241</t>
  </si>
  <si>
    <t>https://github.com/rickhansenrobotics</t>
  </si>
  <si>
    <t>1242</t>
  </si>
  <si>
    <t>Team S.M.I.L.E.Y</t>
  </si>
  <si>
    <t>David Posnack Hebrew Day School</t>
  </si>
  <si>
    <t>Plantation</t>
  </si>
  <si>
    <t>http://www.dphdsrobotics.org</t>
  </si>
  <si>
    <t>1243</t>
  </si>
  <si>
    <t>General Motors Flint Truck Assembly/EFC Systems Inc/PRP Inc. &amp; Swartz Creek High School</t>
  </si>
  <si>
    <t>Swartz Creek</t>
  </si>
  <si>
    <t>1244</t>
  </si>
  <si>
    <t>Volvo Motor Graders/Town of Goderich &amp; GDCI</t>
  </si>
  <si>
    <t>Goderich</t>
  </si>
  <si>
    <t>http://1244robotics.freehostia.com</t>
  </si>
  <si>
    <t>1245</t>
  </si>
  <si>
    <t>MoHi Shazbots</t>
  </si>
  <si>
    <t>Lockheed Martin/Accelaway/QuickLeft/Ball Aerospace/Premiere Credit Union&amp;Monarch High School</t>
  </si>
  <si>
    <t>Louisville</t>
  </si>
  <si>
    <t>https://www.shazbots.org</t>
  </si>
  <si>
    <t>1246</t>
  </si>
  <si>
    <t>Agincourt Lancers</t>
  </si>
  <si>
    <t>Rotary Club of Agincourt/Princess Auto/Co-operators Insurance&amp;Agincourt Collegiate Institute</t>
  </si>
  <si>
    <t>http://team1246.wordpress.com/</t>
  </si>
  <si>
    <t>https://twitter.com/frc1246</t>
  </si>
  <si>
    <t>1247</t>
  </si>
  <si>
    <t>Robotics of Kearsarge (ROK)</t>
  </si>
  <si>
    <t>NDEP/Hypertherm &amp; Kearsarge Regional High School</t>
  </si>
  <si>
    <t>North Sutton</t>
  </si>
  <si>
    <t>http://www.roksbot.com</t>
  </si>
  <si>
    <t>1248</t>
  </si>
  <si>
    <t>TITANium Allies</t>
  </si>
  <si>
    <t>Berea City School District&amp;Berea High School&amp;Berea-Midpark High School</t>
  </si>
  <si>
    <t>Berea</t>
  </si>
  <si>
    <t>http://team1248.org</t>
  </si>
  <si>
    <t>https://www.facebook.com/frc1248</t>
  </si>
  <si>
    <t>https://twitter.com/team1248</t>
  </si>
  <si>
    <t>https://www.instagram.com/titanium_allies1248</t>
  </si>
  <si>
    <t>1249</t>
  </si>
  <si>
    <t>Robo Rats</t>
  </si>
  <si>
    <t>NASA/American Electric Power/Mingo County Schools/West Virginia Department of Career and Technical  Education &amp; Mingo Central High School</t>
  </si>
  <si>
    <t>Delbarton</t>
  </si>
  <si>
    <t>http://www.team1249.com</t>
  </si>
  <si>
    <t>1250</t>
  </si>
  <si>
    <t>Gator-Bots</t>
  </si>
  <si>
    <t>Henry Ford Academy / Ford Motor Company / DADARA / Durr Systems / The Henry Ford &amp; Henry Ford Academy</t>
  </si>
  <si>
    <t>Flat Rock</t>
  </si>
  <si>
    <t>http://www.gatorbots.org</t>
  </si>
  <si>
    <t>https://twitter.com/frc1250</t>
  </si>
  <si>
    <t>1251</t>
  </si>
  <si>
    <t xml:space="preserve">Tech-Tiger Robotics </t>
  </si>
  <si>
    <t>Sonny's Enterprises, The Car Wash Factory/Google/Leidos/Florida, Power &amp; Light/GIC Aluminum/Alro Metals/Metalworks Corp/Custom Precision&amp;4-H Youth Development Organization</t>
  </si>
  <si>
    <t>Deerfield Beach</t>
  </si>
  <si>
    <t>http://www.team1251.org</t>
  </si>
  <si>
    <t>1254</t>
  </si>
  <si>
    <t>Tech Force</t>
  </si>
  <si>
    <t>Society of Plastics Engineers Western MI Section/Hinckley Research &amp; Van Buren Technology Center</t>
  </si>
  <si>
    <t>1255</t>
  </si>
  <si>
    <t>Blarglefish</t>
  </si>
  <si>
    <t>Exxon/Covestro/Puzzometry/ACE Industry/Goose Creek CISD&amp;Lee H S&amp;Sterling H S&amp;Goose Creek Memorial&amp;Impact Early College H S</t>
  </si>
  <si>
    <t>Baytown</t>
  </si>
  <si>
    <t>http://1255blarglefish.weebly.com/</t>
  </si>
  <si>
    <t>https://twitter.com/1255blarglefish</t>
  </si>
  <si>
    <t>https://www.instagram.com/1255blarglefish</t>
  </si>
  <si>
    <t>1256</t>
  </si>
  <si>
    <t>Highlanders</t>
  </si>
  <si>
    <t>Howell</t>
  </si>
  <si>
    <t>http://http:/www.hhsengineering.com</t>
  </si>
  <si>
    <t>1257</t>
  </si>
  <si>
    <t>Parallel Universe</t>
  </si>
  <si>
    <t>TE Connectivity/Google/UTC/Picatinny Arsenal/Formlabs&amp;Union Cty Voc Tech</t>
  </si>
  <si>
    <t>Scotch Plains</t>
  </si>
  <si>
    <t>http://www.team1257.org</t>
  </si>
  <si>
    <t>https://www.facebook.com/frc1257</t>
  </si>
  <si>
    <t>https://twitter.com/frc1257</t>
  </si>
  <si>
    <t>https://github.com/team1257</t>
  </si>
  <si>
    <t>1258</t>
  </si>
  <si>
    <t>SeaBot</t>
  </si>
  <si>
    <t>The Boeing Company &amp; Seattle Lutheran High School</t>
  </si>
  <si>
    <t>http://www.seattlelutheran.org/events/robotics/robotics.html</t>
  </si>
  <si>
    <t>1259</t>
  </si>
  <si>
    <t>Paradigm Shift</t>
  </si>
  <si>
    <t>Pewaukee High School / Data Strategy / GE Healthcare / Dedicated Computing / Pewaukee High School Booster Club / Milwaukee School Of Engineering / TLX Technologies / Bowl-Rite Resurfacing / Gateway Plastics / Pewaukee Kiwanis / BSE Border States &amp; Pewaukee High</t>
  </si>
  <si>
    <t>Pewaukee</t>
  </si>
  <si>
    <t>http://firstteam1259.com</t>
  </si>
  <si>
    <t>1260</t>
  </si>
  <si>
    <t>Panthers</t>
  </si>
  <si>
    <t>Cawthra Park</t>
  </si>
  <si>
    <t>http://www.cprobotics.com</t>
  </si>
  <si>
    <t>1261</t>
  </si>
  <si>
    <t>Robo  Lions</t>
  </si>
  <si>
    <t>TRS solutions/The Motorola Solutions Foundation/Maxxis Tires/Gwinnett County Public Schools/Automation Direct&amp;Peachtree Ridge High School</t>
  </si>
  <si>
    <t>http://www.prhsrobotics.com/</t>
  </si>
  <si>
    <t>https://www.facebook.com/prhsrobotics</t>
  </si>
  <si>
    <t>1262</t>
  </si>
  <si>
    <t>the STAGS</t>
  </si>
  <si>
    <t>Mid-Atlantic Broadband Communities Corporation/Applied Felts, Inc./New College Institute/Dalton Enterprises/American Electric Power/Hooker Furniture Corporation/Eastman Chemical Company/Capps Home Building Center/Patrick Henry Community College &amp; Piedmont Governor School</t>
  </si>
  <si>
    <t>Martinsville</t>
  </si>
  <si>
    <t>http://www.team1262.net</t>
  </si>
  <si>
    <t>1263</t>
  </si>
  <si>
    <t>Austin High School/Marshall Space Flight Center</t>
  </si>
  <si>
    <t>Austin High School</t>
  </si>
  <si>
    <t>Decatur</t>
  </si>
  <si>
    <t>http://www.ahsrobotics.org</t>
  </si>
  <si>
    <t>1266</t>
  </si>
  <si>
    <t>The Devil Duckies</t>
  </si>
  <si>
    <t>Motorola Solutions Foundation/Qualcomm/Rockwell Collins/Raytheon Integrated Defense Systems/San Diego College, Career &amp; Technical Education/Engineering for Kids&amp;Madison High</t>
  </si>
  <si>
    <t>http://frc1266.com</t>
  </si>
  <si>
    <t>1268</t>
  </si>
  <si>
    <t>Purgolder Robotics</t>
  </si>
  <si>
    <t>GE Volunteers / Rockwell Automation / Milwaukee Area Technical College &amp; Washington High School</t>
  </si>
  <si>
    <t>http://www.whs.edu/team1268/index.html</t>
  </si>
  <si>
    <t>1270</t>
  </si>
  <si>
    <t>NASA Glenn Research Center/Youth Technology Academy of Cuyahoga Community College/Cleveland Metropolitan School District/Cuyahoga County Workforce Development Dept/Cleveland TechWorks</t>
  </si>
  <si>
    <t>http://1270.ytaccc.org</t>
  </si>
  <si>
    <t>1272</t>
  </si>
  <si>
    <t>Tyrannikal Mechanikal</t>
  </si>
  <si>
    <t>Sabin Corporation/Cook Incorporated &amp; Hoosier Hills Career Center</t>
  </si>
  <si>
    <t>Bloomington</t>
  </si>
  <si>
    <t>http://www.bloomingtonrobotics.com</t>
  </si>
  <si>
    <t>1274</t>
  </si>
  <si>
    <t>Wolf Bytes</t>
  </si>
  <si>
    <t>NASA Educational Programs Office / Safeguard / SMART Consortium / Martha Holden Jennings Foundation &amp; Berea-Midpark High School &amp; Middleburg Heights Junior High School</t>
  </si>
  <si>
    <t>http://berearobotics.webs.com</t>
  </si>
  <si>
    <t>1275</t>
  </si>
  <si>
    <t>Pi-Robots</t>
  </si>
  <si>
    <t>Havergal College</t>
  </si>
  <si>
    <t>http://www.havergalrobotics.on.ca</t>
  </si>
  <si>
    <t>1276</t>
  </si>
  <si>
    <t>Kaizen Blitz</t>
  </si>
  <si>
    <t>Midcoast School of Technology</t>
  </si>
  <si>
    <t>Rockland</t>
  </si>
  <si>
    <t>http://www.mcstrobotics.org</t>
  </si>
  <si>
    <t>1277</t>
  </si>
  <si>
    <t>The Robotomies</t>
  </si>
  <si>
    <t>Mercury Computer Systems/IBM/GE/L-3 Advanced Programs/Raytheon/Harris /Hollingsworth and Vose/Groton-Dunstable Education Foundation/Society of American Military Engineers/Justin J. Maynard Memorial STEM Innovation Scholarship Fund/Solidworks/4C Test Systems/MJR Engineering/Ted Lapres and Connie Keeran Fund/The Hughson Family/The Adams Family/The Breton Family/The Battles Family/The Orlando Family&amp;Groton Dunstable Regional</t>
  </si>
  <si>
    <t>Groton</t>
  </si>
  <si>
    <t>http://www.team1277.org/</t>
  </si>
  <si>
    <t>1278</t>
  </si>
  <si>
    <t>B.E.A.R.S</t>
  </si>
  <si>
    <t>Lear Rome/Rockwell &amp; North Royalton High School</t>
  </si>
  <si>
    <t>North Royalton</t>
  </si>
  <si>
    <t>http://team1278.org</t>
  </si>
  <si>
    <t>1279</t>
  </si>
  <si>
    <t>Cold Fusion</t>
  </si>
  <si>
    <t>DOTC-STEM Picatinny/NDEP/Immaculata High School&amp;Immaculata High School</t>
  </si>
  <si>
    <t>http://www.immaculatahighschool.org/page.cfm?p=1000</t>
  </si>
  <si>
    <t>1280</t>
  </si>
  <si>
    <t>Ragin' C- Biscuits of San Ramon Valley High</t>
  </si>
  <si>
    <t>Apple/Google/Omron Adept/AOL/San Ramon Valley High School Site Council/San Ramon Valley High School Academic Boosters/Parents of Team 1280&amp;San Ramon Valley High</t>
  </si>
  <si>
    <t>http://www.srvhsrobotics.com</t>
  </si>
  <si>
    <t>1281</t>
  </si>
  <si>
    <t>Alexander Mackenzie High School &amp; York Region District School Board</t>
  </si>
  <si>
    <t>Richmond Hill</t>
  </si>
  <si>
    <t>http://www.mustangrobotics.ca</t>
  </si>
  <si>
    <t>1284</t>
  </si>
  <si>
    <t>DART</t>
  </si>
  <si>
    <t>Guntersville High School Robotics</t>
  </si>
  <si>
    <t>Guntersville</t>
  </si>
  <si>
    <t>http://robotics.guntersville-high.com</t>
  </si>
  <si>
    <t>1285</t>
  </si>
  <si>
    <t>The Big Bang</t>
  </si>
  <si>
    <t>Pratt &amp; Whittney/GM Canada/Johnston Industrial Plastics/CSC/Zerox/DBG Canada Limited/Symcor/Rev Creations/Rakla Tires/Click N Print/Trans Canada/99Cent Depot/Dreams Convention Center/Studica/City of Mississauga/Peel District School Board&amp;Rick hansen S.S</t>
  </si>
  <si>
    <t>https://www.facebook.com/frc1285</t>
  </si>
  <si>
    <t>https://twitter.com/frc1285</t>
  </si>
  <si>
    <t>1286</t>
  </si>
  <si>
    <t>Kevlar Cranes</t>
  </si>
  <si>
    <t>Cimatron / HITACHI Foundation / Mayo Welding / Faurecia Interior Systems - North America Division &amp; Oakland School Technical Campus Southeast</t>
  </si>
  <si>
    <t>http://oakland.k12.mi.us/robotics1286</t>
  </si>
  <si>
    <t>1287</t>
  </si>
  <si>
    <t>Aluminum Assault</t>
  </si>
  <si>
    <t>Horry County Schools/Grand Strand Technology Council/Santee Cooper &amp; Academy for Arts/Science/Technology</t>
  </si>
  <si>
    <t>Myrtle Beach</t>
  </si>
  <si>
    <t>http://www.FRCTeam1287.com</t>
  </si>
  <si>
    <t>1288</t>
  </si>
  <si>
    <t>RAVEN Robotics</t>
  </si>
  <si>
    <t>The Boeing Company / Francis Howell School District / Boeing Employees Community Fund / Royal Banks of Missouri &amp; Francis Howell Central High &amp; Francis Howell North High &amp; Francis Howell High</t>
  </si>
  <si>
    <t>Saint Charles</t>
  </si>
  <si>
    <t>http://ravenrobotics.org</t>
  </si>
  <si>
    <t>1289</t>
  </si>
  <si>
    <t>Gearheadz</t>
  </si>
  <si>
    <t>Comcast/Raytheon/Farm Design&amp;Math, Science &amp; Technology High School</t>
  </si>
  <si>
    <t>http://www.lhsgearheadz.org/</t>
  </si>
  <si>
    <t>https://twitter.com/team1289</t>
  </si>
  <si>
    <t>1290</t>
  </si>
  <si>
    <t>Robowolves</t>
  </si>
  <si>
    <t>Orbital ATK/Boeing/Toyota Financial Services/School Tax Credit Sponsors/Si Se Puede/Big Surf Waterpark &amp; Chandler High School</t>
  </si>
  <si>
    <t>http://team1290.info</t>
  </si>
  <si>
    <t>1291</t>
  </si>
  <si>
    <t>MIAD Systems ltd./Advanced Presention Products/Active Surplus/John Mercer &amp; Associates/Mercurial Communications &amp; St. Clement's School</t>
  </si>
  <si>
    <t>http://www.scs.on.ca/robotics</t>
  </si>
  <si>
    <t>1292</t>
  </si>
  <si>
    <t>RNS Joysticks</t>
  </si>
  <si>
    <t>Rothesay Netherwood School</t>
  </si>
  <si>
    <t>Rothesay</t>
  </si>
  <si>
    <t>NB</t>
  </si>
  <si>
    <t>1293</t>
  </si>
  <si>
    <t>Pandamaniacs</t>
  </si>
  <si>
    <t>D5Robotics : School District Five of Lexington and Richland Counties/Blue Cross Blue Shield of South Carolina &amp; Irmo High &amp; Dutch Fork High &amp; Chapin High</t>
  </si>
  <si>
    <t>Columbia</t>
  </si>
  <si>
    <t>http://d5robotics.org/</t>
  </si>
  <si>
    <t>1294</t>
  </si>
  <si>
    <t>Top Gun</t>
  </si>
  <si>
    <t>Lake Washington Schools Foundation/Microsoft/donuts/FIRSTWA/SAE NW Section/OSPI/Eastlake Robotics Family Members/Google/Eastlake High School&amp;Eastlake High School</t>
  </si>
  <si>
    <t>Sammamish</t>
  </si>
  <si>
    <t>http://www.team1294.org</t>
  </si>
  <si>
    <t>https://www.facebook.com/topgunrobotics</t>
  </si>
  <si>
    <t>https://twitter.com/topgun1294</t>
  </si>
  <si>
    <t>https://www.youtube.com/topgun1294</t>
  </si>
  <si>
    <t>https://github.com/frc-1294</t>
  </si>
  <si>
    <t>https://www.instagram.com/topgunrobotics</t>
  </si>
  <si>
    <t>1295</t>
  </si>
  <si>
    <t>The Golems</t>
  </si>
  <si>
    <t>Albert &amp; Tammy Latner Foundation/Hinds Family/Loewen &amp; Partners/Pinetree Capital &amp; Royal St. George's College</t>
  </si>
  <si>
    <t>http://robotics.rsgc.on.ca</t>
  </si>
  <si>
    <t>1296</t>
  </si>
  <si>
    <t>Full Metal Jackets</t>
  </si>
  <si>
    <t>Rockwall Makerspace/Innovation First International, Inc/Special Products and Manufacturing/The PTR Group/Texas Workforce Commission/North Central Ford&amp;Rockwall H S</t>
  </si>
  <si>
    <t>Rockwall</t>
  </si>
  <si>
    <t>http://www.rockwallrobotics.com</t>
  </si>
  <si>
    <t>https://www.facebook.com/1296fullmetaljackets</t>
  </si>
  <si>
    <t>https://twitter.com/frcteam1296</t>
  </si>
  <si>
    <t>https://www.instagram.com/frc1296</t>
  </si>
  <si>
    <t>1297</t>
  </si>
  <si>
    <t>Comau Pico &amp; Sylacauga High School</t>
  </si>
  <si>
    <t>Sylacauga</t>
  </si>
  <si>
    <t>1298</t>
  </si>
  <si>
    <t>205 Terminators</t>
  </si>
  <si>
    <t>Comau Pico/Jefferson State CC &amp; Shades Valley High School &amp; Huffman High School</t>
  </si>
  <si>
    <t>Birmingham</t>
  </si>
  <si>
    <t>http://www.jeffstateonline.com/first</t>
  </si>
  <si>
    <t>1299</t>
  </si>
  <si>
    <t>Dominators</t>
  </si>
  <si>
    <t>NASA/Appalachian Technical College/Southern Polytechnic State Universtiy/Amicalola EMC/Royston LLC/Lexington Insulators &amp; Pickens High School</t>
  </si>
  <si>
    <t>Jasper</t>
  </si>
  <si>
    <t>http://www.phsdominators.com</t>
  </si>
  <si>
    <t>1300</t>
  </si>
  <si>
    <t>EVO</t>
  </si>
  <si>
    <t>Halton Catholic District School Board/Loyola School Council &amp; St. Ignatius of Loyola Secondary School</t>
  </si>
  <si>
    <t>http://www.loyola.haltonrc.edu.on.ca/robotics</t>
  </si>
  <si>
    <t>1301</t>
  </si>
  <si>
    <t>The Robotic Raiders</t>
  </si>
  <si>
    <t>Bezos Family Foundation/Diggit, Inc. &amp; Nathan Hale High School</t>
  </si>
  <si>
    <t>http://www.halerobotics.org</t>
  </si>
  <si>
    <t>1302</t>
  </si>
  <si>
    <t>Team Lionheart</t>
  </si>
  <si>
    <t>National Defense Education Program/Thor Labs/BAE Systems/Hudson Farm Foundation/High Point Solutions/Picatinny Arsenal/TechFlex &amp; POPE JOHN XXIII HIGH SCHOOL</t>
  </si>
  <si>
    <t>Sparta</t>
  </si>
  <si>
    <t>http://www.teamlionheart.webs.com</t>
  </si>
  <si>
    <t>1303</t>
  </si>
  <si>
    <t>WYOHAZARD</t>
  </si>
  <si>
    <t>Casper College/NCSD &amp; Kelly Walsh High School</t>
  </si>
  <si>
    <t>Casper</t>
  </si>
  <si>
    <t>http://www.wyohazardrobotics.org</t>
  </si>
  <si>
    <t>1304</t>
  </si>
  <si>
    <t>N.O. Botics</t>
  </si>
  <si>
    <t>Tulane University</t>
  </si>
  <si>
    <t>New Orleans</t>
  </si>
  <si>
    <t>http://1304nobotics.webs.com</t>
  </si>
  <si>
    <t>1305</t>
  </si>
  <si>
    <t>Ice Cubed</t>
  </si>
  <si>
    <t xml:space="preserve">Canadore College/Nipissing University/PEO North Bay Chapter/Near North District School Board/General Motors Canada&amp;NNSRI </t>
  </si>
  <si>
    <t>North Bay</t>
  </si>
  <si>
    <t>http://www.team1305.org</t>
  </si>
  <si>
    <t>https://www.facebook.com/firstteam1305</t>
  </si>
  <si>
    <t>https://twitter.com/firstteam1305</t>
  </si>
  <si>
    <t>https://www.instagram.com/firstteam1305</t>
  </si>
  <si>
    <t>1306</t>
  </si>
  <si>
    <t>BadgerBOTS</t>
  </si>
  <si>
    <t>Isthmus Engineering &amp; Manufacturing/Endres Manufacturing/Plastic Ingenuity/Sandra Young/Genesis Hair and Day Spa/Clack/Amtelco/EVCO/Findorff/Glass Nickel Pizza/Roche-Nimblegen/Tormach &amp; BadgerBOTS Robotics Corporation</t>
  </si>
  <si>
    <t>Madison</t>
  </si>
  <si>
    <t>http://www.badgerbots.org</t>
  </si>
  <si>
    <t>https://twitter.com/team1306</t>
  </si>
  <si>
    <t>https://github.com/team1306</t>
  </si>
  <si>
    <t>1307</t>
  </si>
  <si>
    <t>Robosaints</t>
  </si>
  <si>
    <t>St Thomas Aquinas High School</t>
  </si>
  <si>
    <t>Dover</t>
  </si>
  <si>
    <t>1308</t>
  </si>
  <si>
    <t>Dale F. Brown Science &amp; Technology Fund/Parker Hannifin&amp;St Ignatius High School</t>
  </si>
  <si>
    <t>1309</t>
  </si>
  <si>
    <t>Diamond Eagles</t>
  </si>
  <si>
    <t>1310</t>
  </si>
  <si>
    <t>Runnymede Robotics</t>
  </si>
  <si>
    <t>Thales Group/Toronto District School Board/York Lions Club/Etobicoke Optimists/Investors Group &amp; Runnymede Collegiate Institute</t>
  </si>
  <si>
    <t>http://www.team1310.ca</t>
  </si>
  <si>
    <t>https://www.facebook.com/team1310</t>
  </si>
  <si>
    <t>https://twitter.com/team1310</t>
  </si>
  <si>
    <t>https://www.instagram.com/team1310</t>
  </si>
  <si>
    <t>1311</t>
  </si>
  <si>
    <t>Kell Robotics</t>
  </si>
  <si>
    <t>Kell Robotics/Kennesaw State University/Shaheen &amp; Company/United Technologies/GE Volunteers/Novelis/Automated Logic/Lockheed-Martin Aeronautics/USG (University System of Georgia)/TCSG (Technical College System of Georgia)/R Design Works/Johnnys Pizza/Nypro/Peterson Aluminum/AM Castle/Georgia Power/STEM Leadership Foundation/Cobb EMC/Arylessence/ASME/Dow/Clorox/Atkinson Construction/Cana Communication&amp;Kell High School&amp;Kennesaw Mountain High School&amp;North Cobb High School&amp;Sprayberry High School&amp;Harrison High School</t>
  </si>
  <si>
    <t>Kennesaw</t>
  </si>
  <si>
    <t>http://www.kellrobotics.org</t>
  </si>
  <si>
    <t>1312</t>
  </si>
  <si>
    <t>Syntax Error</t>
  </si>
  <si>
    <t>Bruce Power,/Power Workers' Union &amp; Sacred Heart High School</t>
  </si>
  <si>
    <t>Walkerton</t>
  </si>
  <si>
    <t>http://www.team1312.org</t>
  </si>
  <si>
    <t>1315</t>
  </si>
  <si>
    <t>Robo-Knights</t>
  </si>
  <si>
    <t>DaimlerChrysler St. Louis South Assembly Plant UAW Locals 100&amp; 597 / Tyco Corp. / Imperial Ornamental Metal / DaimlerChrysler Corporation Fund / The Pillar Foundation &amp; Christian Home Educated Students of St. Louis</t>
  </si>
  <si>
    <t>Pacific</t>
  </si>
  <si>
    <t>http://www.roboknights.org</t>
  </si>
  <si>
    <t>1317</t>
  </si>
  <si>
    <t>Digital Fusion</t>
  </si>
  <si>
    <t>NASA/Ashland Chemical/National STEM Video Game Challenge/The PAST Foundation/Otterbein University/Meijer/Honda/American Electric Power &amp; Family Friends</t>
  </si>
  <si>
    <t>http://www.dfweb.org</t>
  </si>
  <si>
    <t>1318</t>
  </si>
  <si>
    <t>Issaquah Robotics Society</t>
  </si>
  <si>
    <t>The Boeing Company/State of Washington OSPI/Triumph Aerospace&amp;Issaquah High School</t>
  </si>
  <si>
    <t>Issaquah</t>
  </si>
  <si>
    <t>http://www.team1318.org</t>
  </si>
  <si>
    <t>https://twitter.com/frc1318</t>
  </si>
  <si>
    <t>1319</t>
  </si>
  <si>
    <t>Flash</t>
  </si>
  <si>
    <t>Synnex / Greenville County Schools / Hendricks Fabrication / aeSolutions / Walmart / EdNez Engineering / Johnson Controls / SolidWorks &amp; Mauldin High</t>
  </si>
  <si>
    <t>Mauldin</t>
  </si>
  <si>
    <t>http://www.flash-1319.com</t>
  </si>
  <si>
    <t>https://www.facebook.com/frcflash1319</t>
  </si>
  <si>
    <t>https://twitter.com/frcflash1319</t>
  </si>
  <si>
    <t>1320</t>
  </si>
  <si>
    <t>"Beltway: The Learning Machine"</t>
  </si>
  <si>
    <t>Albany International/Gates Corporation &amp; Timberland High School &amp; Berkeley High School &amp; Cross High School</t>
  </si>
  <si>
    <t>St. Stephen</t>
  </si>
  <si>
    <t>http://www.berkeley.k12.sc.us/high/ths/First%20Robotics/Website%204706/home.htm</t>
  </si>
  <si>
    <t>1322</t>
  </si>
  <si>
    <t>Genesee Robotics Area Youth Team (GRAYT)</t>
  </si>
  <si>
    <t>GM/The Chrysler Foundation/Weber Electric/ZF TRW/Jon Sundstrom Trust/Richfield Industries/Creative Foam/Tram Tool/MMRA&amp;Neighborhood Group&amp;Home School</t>
  </si>
  <si>
    <t>http://team1322.org/</t>
  </si>
  <si>
    <t>https://www.facebook.com/frcteam1322</t>
  </si>
  <si>
    <t>https://twitter.com/graytrobotics</t>
  </si>
  <si>
    <t>1323</t>
  </si>
  <si>
    <t>MadTown Robotics</t>
  </si>
  <si>
    <t>WestCoast Products/Boeing/The Brin Wojcicki Foundation/JBT FoodTech/B-K Lighting/PTC/PG&amp;E/Kiwanis Club/Madera Sunrise Rotary/Valley Industrial Partnership/GBS Hardware&amp;Madera High</t>
  </si>
  <si>
    <t>Madera</t>
  </si>
  <si>
    <t>http://www.madtownrobotics.com/</t>
  </si>
  <si>
    <t>1324</t>
  </si>
  <si>
    <t>Sporks</t>
  </si>
  <si>
    <t>Verde Valley Robotics, Inc./Combusion Dynamics &amp; Sedona Red Rock High School &amp; American Heritage Academy</t>
  </si>
  <si>
    <t>Sedona</t>
  </si>
  <si>
    <t>http://www.verdevalleyrobotics.org</t>
  </si>
  <si>
    <t>1325</t>
  </si>
  <si>
    <t>Inverse Paradox</t>
  </si>
  <si>
    <t>General Motors of Canada/Martinrea International/IMAX/Sable Metal Manufacturing/Agora Manufacturing/Yamana Gold Inc./Budget Rent-a-Car/Royal Bank of Canada/Hatch/Carpenters &amp; Allied Workers Local 27/Sheridan College/Coremark/SSTP Inc./Gordon Graydon IBTP/Family and Friends of FRC Team 1325&amp;Gordon Graydon Memorial Secondary School</t>
  </si>
  <si>
    <t>http://www.team1325.com/</t>
  </si>
  <si>
    <t>https://www.facebook.com/frc1325</t>
  </si>
  <si>
    <t>https://twitter.com/frc1325</t>
  </si>
  <si>
    <t>https://www.youtube.com/inverseparadox1325</t>
  </si>
  <si>
    <t>https://www.instagram.com/frc_1325</t>
  </si>
  <si>
    <t>1326</t>
  </si>
  <si>
    <t>Cy-Ridge Robotics</t>
  </si>
  <si>
    <t>FMC Technologies/Houston Robotics/Stress Engineering Services &amp; Cypress Ridge High School</t>
  </si>
  <si>
    <t>http://www.cyridgerobotics.com</t>
  </si>
  <si>
    <t>1327</t>
  </si>
  <si>
    <t>SBOTZ</t>
  </si>
  <si>
    <t>CTS Corp / Mack Tool Engineering / AEP-American Electric Power / Indiana Department of Workforce Development / Notre Dame &amp; South Bend School Corporation</t>
  </si>
  <si>
    <t>South Bend</t>
  </si>
  <si>
    <t>http://sbotz.org</t>
  </si>
  <si>
    <t>1329</t>
  </si>
  <si>
    <t>ROBOREBELS</t>
  </si>
  <si>
    <t>St. Louis Priory School/Visitation Academy/The Boeing Company/Google/Monsanto/Nidec Motor Corporation&amp;St Louis Priory School&amp;Visitation Academy of St Louis</t>
  </si>
  <si>
    <t>http://www.roborebels.com/</t>
  </si>
  <si>
    <t>1330</t>
  </si>
  <si>
    <t>Quiet Riot</t>
  </si>
  <si>
    <t>TDSB &amp; Sir Robert L Borden Business &amp; Technical Institute</t>
  </si>
  <si>
    <t>http://team1330.com</t>
  </si>
  <si>
    <t>1331</t>
  </si>
  <si>
    <t>Broot Force</t>
  </si>
  <si>
    <t>NASA/Boston Scientific/Raymond Foundation/Wilson Tool &amp; Engineering/MCCSC Foundation &amp; Hoosier Hills Career Center &amp; Bloomington High School South</t>
  </si>
  <si>
    <t>http://www.hhills.mccsc.edu/web%20stuff/website.htm</t>
  </si>
  <si>
    <t>1332</t>
  </si>
  <si>
    <t>Swift</t>
  </si>
  <si>
    <t>Laramie Energy, LLC/Town of Collbran/FCI Constructors, Inc./Collbran Auto Parts/Pinon Engineering Inc/Black Hills Energy /Julius Equipment, Inc/Collbran Cafe&amp;Plateau Valley High School</t>
  </si>
  <si>
    <t>http://www.pvrobotics1332.weebly.com</t>
  </si>
  <si>
    <t>1334</t>
  </si>
  <si>
    <t>Martinrea &amp; Hydroform / Siemens / Hatch / Zzen / Optimist Club of Oakville / Professional Engineers of Ontario / Javelin Technolgies &amp; Oakville-Trafalgar High School</t>
  </si>
  <si>
    <t>http://www.1334.ca</t>
  </si>
  <si>
    <t>https://www.facebook.com/frc-team-1334-149244261792203</t>
  </si>
  <si>
    <t>https://twitter.com/frc1334</t>
  </si>
  <si>
    <t>https://www.instagram.com/1334robotics</t>
  </si>
  <si>
    <t>1335</t>
  </si>
  <si>
    <t>Cognitive Hazard</t>
  </si>
  <si>
    <t>Raymond High School</t>
  </si>
  <si>
    <t>Raymond</t>
  </si>
  <si>
    <t>http://www.team1335.org</t>
  </si>
  <si>
    <t>1336</t>
  </si>
  <si>
    <t>The Untouchables</t>
  </si>
  <si>
    <t>Intel Corporation &amp; Lexington School District 1 &amp; White Knoll High School</t>
  </si>
  <si>
    <t>Lexington</t>
  </si>
  <si>
    <t>http://www.lexington1.net/wkh/Robotics/index.htm</t>
  </si>
  <si>
    <t>1338</t>
  </si>
  <si>
    <t>Birds of Prey</t>
  </si>
  <si>
    <t>Lockheed Martin/NASA/Ball Aerospace/Hewlett Packard/Information Handling Systems/Dillon Software/University of Denver/Lander Dental/General Electric Rail &amp; Eaglecrest High School</t>
  </si>
  <si>
    <t>1339</t>
  </si>
  <si>
    <t>AngelBotics</t>
  </si>
  <si>
    <t>Denver Public Schools/Plasticare/Lockheed Martin/ULA/Stapleton Family Karate/EAFAF/Chipotle/Blue Flame Powder Coating/The Uber Sausage/Zancanella and Associates&amp;East High School</t>
  </si>
  <si>
    <t>http://www.angelbotics.com</t>
  </si>
  <si>
    <t>1340</t>
  </si>
  <si>
    <t>Bezos/Pershing Square</t>
  </si>
  <si>
    <t>Queens</t>
  </si>
  <si>
    <t>http://www.adamsrobotics.org</t>
  </si>
  <si>
    <t>1341</t>
  </si>
  <si>
    <t>The Renegades</t>
  </si>
  <si>
    <t>Sun Hydraulics Corporation &amp; Cardinal Mooney High School</t>
  </si>
  <si>
    <t>Sarasota</t>
  </si>
  <si>
    <t>1342</t>
  </si>
  <si>
    <t>Lord of the Bots</t>
  </si>
  <si>
    <t>Synapse Strategic Product Development/NASA &amp; West Seattle High School</t>
  </si>
  <si>
    <t>http://www.lordofthebots.org</t>
  </si>
  <si>
    <t>1343</t>
  </si>
  <si>
    <t>DV ROBOTICS</t>
  </si>
  <si>
    <t>Desert Vista Technology and Math Departments</t>
  </si>
  <si>
    <t>1345</t>
  </si>
  <si>
    <t>Platinum Dragons</t>
  </si>
  <si>
    <t>DeVry University &amp; Stranahan High School</t>
  </si>
  <si>
    <t>Ft. Lauderdale</t>
  </si>
  <si>
    <t>http://www.myschoolpages.com/schools/stranahanhs/magnet.cfm?subpage=489964</t>
  </si>
  <si>
    <t>1346</t>
  </si>
  <si>
    <t>Trobotics</t>
  </si>
  <si>
    <t>General Motors Canada &amp; David Thompson Secondary School</t>
  </si>
  <si>
    <t>Vancouver</t>
  </si>
  <si>
    <t>BC</t>
  </si>
  <si>
    <t>http://www.trobotics.ca</t>
  </si>
  <si>
    <t>1347</t>
  </si>
  <si>
    <t>E-Robotics</t>
  </si>
  <si>
    <t>Elmwood School</t>
  </si>
  <si>
    <t>http://www.elmwoodedge.com/Robotics/Pages/pg_flashindex.html</t>
  </si>
  <si>
    <t>1348</t>
  </si>
  <si>
    <t>Electric Anarchy</t>
  </si>
  <si>
    <t>Denver Public Schools/Rogue Engineering/Lockheed Martin Space Systems/Lockheed Martin/ProtoTest</t>
  </si>
  <si>
    <t>http://www.KennedyRobotics.com</t>
  </si>
  <si>
    <t>1349</t>
  </si>
  <si>
    <t>Inter-tribal Robotics Group</t>
  </si>
  <si>
    <t>Flandreau Indian School</t>
  </si>
  <si>
    <t>Flandreau</t>
  </si>
  <si>
    <t>1350</t>
  </si>
  <si>
    <t>The Rambots</t>
  </si>
  <si>
    <t>Raytheon &amp; La Salle Academy</t>
  </si>
  <si>
    <t>Providence</t>
  </si>
  <si>
    <t>http://rambots.net</t>
  </si>
  <si>
    <t>1351</t>
  </si>
  <si>
    <t>TKO</t>
  </si>
  <si>
    <t>BAE Systems/Drake Welding, Inc./EMC Corporation/Google Inc./Gorilla Metals/HSC Electronic Supply/Intuitive Surgical, Inc./JetBrains/LUX Manufacturing Inc./Microsoft Corporation/Mike Schmit/ProxyIT, Inc./Valin Corporation&amp;ARCHBISHOP MITTY HIGH SCHOOL</t>
  </si>
  <si>
    <t>http://www.amhsrobotics.com/</t>
  </si>
  <si>
    <t>1352</t>
  </si>
  <si>
    <t>Huskie Robotics</t>
  </si>
  <si>
    <t>Novatronics &amp; Stratford Northwestern Secondary School</t>
  </si>
  <si>
    <t>1353</t>
  </si>
  <si>
    <t>The Spartans</t>
  </si>
  <si>
    <t>Atomic Energy of Canada &amp; Lorne Park Secondary School</t>
  </si>
  <si>
    <t>http://www.lorneparkrobotics.com</t>
  </si>
  <si>
    <t>1355</t>
  </si>
  <si>
    <t>Stallions</t>
  </si>
  <si>
    <t>Wescast &amp; F.E. Madill Secondary School</t>
  </si>
  <si>
    <t>Wingham</t>
  </si>
  <si>
    <t>http://www.amdsb.ca/Madill/robotics/iron_stallions.html</t>
  </si>
  <si>
    <t>1356</t>
  </si>
  <si>
    <t>Ã‰coles secondaires l'Essor et Lajeunesse</t>
  </si>
  <si>
    <t>Ã‰cole secondaire l'Essor</t>
  </si>
  <si>
    <t>http://www.www.com</t>
  </si>
  <si>
    <t>1357</t>
  </si>
  <si>
    <t>SRT / Agilent Technologies, Inc. / Spatial Corp. &amp; Thompson Valley High School</t>
  </si>
  <si>
    <t>Loveland</t>
  </si>
  <si>
    <t>http://tvrobotics.googlepages.com</t>
  </si>
  <si>
    <t>1358</t>
  </si>
  <si>
    <t>The Macarthur Generals</t>
  </si>
  <si>
    <t>http://www.levittownschools.com</t>
  </si>
  <si>
    <t>1359</t>
  </si>
  <si>
    <t>Scalawags</t>
  </si>
  <si>
    <t>Linn Benton Community College/Oregon Dept of Eduacation/Matthews International Inc./Rotary Club of Greater Albany/Rotary Club of Albany/Concept Systems, Inc./IBEW Local 280/Lebanon High School/HyTek Plastics/Daimler - Education in Motion &amp; Venture Crew 308</t>
  </si>
  <si>
    <t>http://www.scalawags.org</t>
  </si>
  <si>
    <t>https://www.facebook.com/frcteam1359</t>
  </si>
  <si>
    <t>1360</t>
  </si>
  <si>
    <t>Orbit Robotics</t>
  </si>
  <si>
    <t>Sheridan College/Pratt &amp; Whitney Canada/TransCanada Corporation/SolidWorks/CEC Controls/Teradata/Empire Wire/Optimist Club of Oakville/Gerrie Electric/TD/Cisco&amp;Oakville Community FIRST Robotics</t>
  </si>
  <si>
    <t>http://www.1360.ca</t>
  </si>
  <si>
    <t>https://www.facebook.com/frcteam1360</t>
  </si>
  <si>
    <t>https://twitter.com/frc1360</t>
  </si>
  <si>
    <t>https://www.instagram.com/frc1360</t>
  </si>
  <si>
    <t>1361</t>
  </si>
  <si>
    <t>Nightmare Robotics</t>
  </si>
  <si>
    <t>SIERRA HIGH SCHOOL</t>
  </si>
  <si>
    <t>Colorado Springs</t>
  </si>
  <si>
    <t>1364</t>
  </si>
  <si>
    <t>Ryobi/Marathon Ashland &amp; Kennesaw Mountain HS</t>
  </si>
  <si>
    <t>1365</t>
  </si>
  <si>
    <t>The Bot Docs</t>
  </si>
  <si>
    <t>Beauty Mark &amp; Christian Fenger Academy</t>
  </si>
  <si>
    <t>http://www.thesouthsidesurgeons.freeservers.com</t>
  </si>
  <si>
    <t>1366</t>
  </si>
  <si>
    <t>Roughriders</t>
  </si>
  <si>
    <t>The Port Authority of NY &amp; NJ / NJIT, Newark Public Schools &amp; Newark Public Schools &amp; West Side High School</t>
  </si>
  <si>
    <t>1367</t>
  </si>
  <si>
    <t>Blue Bears</t>
  </si>
  <si>
    <t>SRT</t>
  </si>
  <si>
    <t>1368</t>
  </si>
  <si>
    <t>Perpetual Motion</t>
  </si>
  <si>
    <t>Raytheon &amp; Countryside High School</t>
  </si>
  <si>
    <t>Clearwater</t>
  </si>
  <si>
    <t>http://www.firstbots.org</t>
  </si>
  <si>
    <t>1369</t>
  </si>
  <si>
    <t>Minotaur</t>
  </si>
  <si>
    <t>Suncoast Federal Credit Union/Lockheed Martin/JP Morgan Chase/Verizon/State of Florida/Tintri/Bay Area Manufacturers Association/VF Corporation/PRL Technologies, Inc./Tampa Bay Association of Environmental Professionals/Illinois Tool Works/Squire Patton Boggs (US) LLP/West Coast Medical Resources/Lindon Ventures/Third Gate Partners/Winder Insurance Group, LLC/Cardio Command/Middleton Magnet STEM Booster Club/CFS Metal Products/Discovery World Academy/On Wings of Gold/EngineArmor Performance Coating/Photos by Trace/SOFWERX/CEOMom&amp;Middleton High School</t>
  </si>
  <si>
    <t>Tampa</t>
  </si>
  <si>
    <t>http://www.FRC1369Minotaur.com</t>
  </si>
  <si>
    <t>https://www.facebook.com/frcteam1369</t>
  </si>
  <si>
    <t>https://twitter.com/frc1369minotaur</t>
  </si>
  <si>
    <t>1370</t>
  </si>
  <si>
    <t>Thermogenesis</t>
  </si>
  <si>
    <t>Appoquinimink School District/Friends of Middletown Robotics/Town of Middletown, DE/Chesapeak Inn/Big Ball Maraton&amp;Appoquinimink High School&amp;Middletown High School</t>
  </si>
  <si>
    <t>http://www.team1370.org/</t>
  </si>
  <si>
    <t>1371</t>
  </si>
  <si>
    <t>Cosmic Gold</t>
  </si>
  <si>
    <t>Center for Engineering and Applied Technology</t>
  </si>
  <si>
    <t>http://www.douglasshighastros.com</t>
  </si>
  <si>
    <t>1372</t>
  </si>
  <si>
    <t>Lambda^3</t>
  </si>
  <si>
    <t>Autodesk/Qualcomm</t>
  </si>
  <si>
    <t>http://lambdacubed.com</t>
  </si>
  <si>
    <t>1373</t>
  </si>
  <si>
    <t>Spontaneous Combustion</t>
  </si>
  <si>
    <t>UCONN &amp; E.O.Smith</t>
  </si>
  <si>
    <t>Storrs</t>
  </si>
  <si>
    <t>http://www.eosrobotics.org</t>
  </si>
  <si>
    <t>1374</t>
  </si>
  <si>
    <t>Amped Up</t>
  </si>
  <si>
    <t>OAKVILLE TRAFALGAR HIGH SCHOOL</t>
  </si>
  <si>
    <t>1375</t>
  </si>
  <si>
    <t>The Drifters</t>
  </si>
  <si>
    <t>Raytheon Company/Northrop Grumman Corporation &amp; Aurora Central High School &amp; Denver School of Science and Technology</t>
  </si>
  <si>
    <t>http://www.team1375.com</t>
  </si>
  <si>
    <t>1376</t>
  </si>
  <si>
    <t>The Spaceballs</t>
  </si>
  <si>
    <t>GCPS &amp; South Gwinnett High School</t>
  </si>
  <si>
    <t>http://www.geocities.com/teamspaceballs/home.html</t>
  </si>
  <si>
    <t>1377</t>
  </si>
  <si>
    <t>Adams 12 Aliens</t>
  </si>
  <si>
    <t>DeVry University/jcpenney/Ball Aerospace &amp; Technologies Corp &amp; Bollman Center</t>
  </si>
  <si>
    <t>Thornton</t>
  </si>
  <si>
    <t>http://www.team1377.com</t>
  </si>
  <si>
    <t>1378</t>
  </si>
  <si>
    <t>Hilo Viking Robotics</t>
  </si>
  <si>
    <t>Ryan Nakasato / Hilo High School Foundation / Hawaii Electric Light Company / Subaru Telescope NAOJ / Rotary Club of Hilo Bay / BAE Systems / Submillimeter Array / 2014 FRC Hardship Grant / Hilo Steel Works / Stick-It Hawaii / Hawaii Community College &amp; Hilo High School</t>
  </si>
  <si>
    <t>http://www.hilovikingrobotics.com</t>
  </si>
  <si>
    <t>https://twitter.com/team1378</t>
  </si>
  <si>
    <t>1379</t>
  </si>
  <si>
    <t>Gear Devils</t>
  </si>
  <si>
    <t>EMS Technologies of Honeywell / Gwinnett County Public Schools / Nordson Corporation &amp; NORCROSS HIGH SCHOOL</t>
  </si>
  <si>
    <t>Norcross</t>
  </si>
  <si>
    <t>http://www.geardevils.org</t>
  </si>
  <si>
    <t>1380</t>
  </si>
  <si>
    <t>Berkmar High School</t>
  </si>
  <si>
    <t>Lilburn</t>
  </si>
  <si>
    <t>http://www.berkmarteched.com</t>
  </si>
  <si>
    <t>1382</t>
  </si>
  <si>
    <t>ETEP Team</t>
  </si>
  <si>
    <t>Escola Tecnica Prof. Everardo Passos</t>
  </si>
  <si>
    <t>Sao Jose dos Campos</t>
  </si>
  <si>
    <t>SÃ£o Paulo</t>
  </si>
  <si>
    <t>http://team1382.com.br</t>
  </si>
  <si>
    <t>https://twitter.com/team1382</t>
  </si>
  <si>
    <t>1384</t>
  </si>
  <si>
    <t>Vineland High School Fighting Clan</t>
  </si>
  <si>
    <t>Vineland High School</t>
  </si>
  <si>
    <t>Vineland</t>
  </si>
  <si>
    <t>http://www.vinelandrobotics.tk</t>
  </si>
  <si>
    <t>1385</t>
  </si>
  <si>
    <t>The Brainstormers</t>
  </si>
  <si>
    <t>University of Waterloo/Research In Motion/University of Waterloo &amp; Waterloo Collegiate</t>
  </si>
  <si>
    <t>Waterloo</t>
  </si>
  <si>
    <t>http://www.wcirobotics.com</t>
  </si>
  <si>
    <t>1386</t>
  </si>
  <si>
    <t>The Trobots</t>
  </si>
  <si>
    <t>The Timken Company/Leghart &amp; Associates inc./Union Metal/Lockheed Martin/Premier Dental/Rolls-Royce/Graco/IEEE of Akron/ASME &amp; Timken Senior High School</t>
  </si>
  <si>
    <t>http://www.trobots.com</t>
  </si>
  <si>
    <t>1387</t>
  </si>
  <si>
    <t>Rudy's Rangers</t>
  </si>
  <si>
    <t>Sacramento Waldorf School</t>
  </si>
  <si>
    <t>Fair Oaks</t>
  </si>
  <si>
    <t>1388</t>
  </si>
  <si>
    <t>Melfred Borzall/College of the Canyons/Boeing/Pacific Gas &amp; Electric &amp; Arroyo Grande High</t>
  </si>
  <si>
    <t>Arroyo Grande</t>
  </si>
  <si>
    <t>http://www.eaglerobotics.com</t>
  </si>
  <si>
    <t>1389</t>
  </si>
  <si>
    <t xml:space="preserve">The Body Electric </t>
  </si>
  <si>
    <t>Lockheed Martin/Booz Allen Hamilton/Leidos/Castlewood Builders/Chipotle/Mama Lucia's&amp;Walt Whitman High</t>
  </si>
  <si>
    <t>Bethesda</t>
  </si>
  <si>
    <t>http://www.team1389.com</t>
  </si>
  <si>
    <t>https://twitter.com/frc1389announce</t>
  </si>
  <si>
    <t>https://github.com/team1389</t>
  </si>
  <si>
    <t>1390</t>
  </si>
  <si>
    <t>MEKHEADS</t>
  </si>
  <si>
    <t>Harmony High School &amp; Osceola County School for the Arts &amp; Saint Cloud High School &amp; TECO Paths High School</t>
  </si>
  <si>
    <t>St. Cloud &amp; Harmony</t>
  </si>
  <si>
    <t>http://mekheads1390.webs.com</t>
  </si>
  <si>
    <t>1391</t>
  </si>
  <si>
    <t>The Metal Moose</t>
  </si>
  <si>
    <t>The Boeing Company/RxC International/Bentley Systems/PetRad LLC/PECO /Arnold Investment Group/Adaptive Textiles/Superion Technology&amp;Westtown School</t>
  </si>
  <si>
    <t>http://www.metalmoose.org</t>
  </si>
  <si>
    <t>https://www.facebook.com/metalmoose</t>
  </si>
  <si>
    <t>https://twitter.com/themetalmoose</t>
  </si>
  <si>
    <t>https://www.youtube.com/therealmetalmoose</t>
  </si>
  <si>
    <t>https://www.instagram.com/metalmoose1391</t>
  </si>
  <si>
    <t>1392</t>
  </si>
  <si>
    <t>KINEMATRIX</t>
  </si>
  <si>
    <t>J. Clarke Richardson Collegiate</t>
  </si>
  <si>
    <t>Ajax</t>
  </si>
  <si>
    <t>1393</t>
  </si>
  <si>
    <t>Nordic Legions</t>
  </si>
  <si>
    <t>NASA/Sandia National Labs/Lockheed Martin/Albuquerque JOURNAL &amp; Career Enrichment Center</t>
  </si>
  <si>
    <t>Albuquerque</t>
  </si>
  <si>
    <t>http://www.cecrobotics.com</t>
  </si>
  <si>
    <t>1394</t>
  </si>
  <si>
    <t>The Juggernaut</t>
  </si>
  <si>
    <t>Mastery High School Robotics</t>
  </si>
  <si>
    <t>http://www.masteryrobotics.org</t>
  </si>
  <si>
    <t>1395</t>
  </si>
  <si>
    <t>Los Picachos</t>
  </si>
  <si>
    <t>NASA/Lockheed/Ball/HP/IHS/DU &amp; Adams City High School</t>
  </si>
  <si>
    <t>Commerce City</t>
  </si>
  <si>
    <t>1396</t>
  </si>
  <si>
    <t>Pyrobots</t>
  </si>
  <si>
    <t>NYS Senator Andrew Lanza / JCC Beacon Program / Lee Ann Realty / Clove Auto Body &amp; Tottenville High School</t>
  </si>
  <si>
    <t>http://pyrobots.org/</t>
  </si>
  <si>
    <t>1397</t>
  </si>
  <si>
    <t>Oh! know</t>
  </si>
  <si>
    <t>OPG, /SailRail/Bon-l/Carlyon Drywall &amp; Ajax High School</t>
  </si>
  <si>
    <t>http://www.ajaxhs.com</t>
  </si>
  <si>
    <t>1398</t>
  </si>
  <si>
    <t>Robo-Raiders</t>
  </si>
  <si>
    <t>Richland School District One/It-oLogy/American Association of Blacks in Energy/USC College of Engineering &amp; W.J. Keenan High</t>
  </si>
  <si>
    <t>http://tinyurl.com/team1398</t>
  </si>
  <si>
    <t>1401</t>
  </si>
  <si>
    <t>Mekanicats</t>
  </si>
  <si>
    <t>Laureate/FESTO Neumatics &amp; Universidad del Valle de Mexico</t>
  </si>
  <si>
    <t>Naucalpan</t>
  </si>
  <si>
    <t>MEX</t>
  </si>
  <si>
    <t>Mexico</t>
  </si>
  <si>
    <t>http://www.geocities.com/mechanikatz/Mechanikatz.html</t>
  </si>
  <si>
    <t>1402</t>
  </si>
  <si>
    <t>Freedom FORCE</t>
  </si>
  <si>
    <t>DeVry University/Phu Space/Walt Disney world &amp; Freedom High School</t>
  </si>
  <si>
    <t>1403</t>
  </si>
  <si>
    <t>Montgomery Township School District/nrg energy/Bristol-Myers Squibb/National Defense Education Program &amp; Montgomery High</t>
  </si>
  <si>
    <t>Skillman</t>
  </si>
  <si>
    <t>http://www.cougarrobotics.com/</t>
  </si>
  <si>
    <t>https://twitter.com/team1403</t>
  </si>
  <si>
    <t>1404</t>
  </si>
  <si>
    <t>Shocks</t>
  </si>
  <si>
    <t>TDSB &amp; Dr Norman Bethune CI</t>
  </si>
  <si>
    <t>1405</t>
  </si>
  <si>
    <t>Finney Falcons</t>
  </si>
  <si>
    <t>The Hoselton Foundation/Xerox/Finger Lakes Tram/Techwell Consulting, LLC/Golisano Institute for Sustainability at RIT/Cook Iron/Arrow Electronics/Klein Steele/RGE&amp;Charles Finney School</t>
  </si>
  <si>
    <t>Penfield</t>
  </si>
  <si>
    <t>http://team1405robotics.com/index.html</t>
  </si>
  <si>
    <t>1406</t>
  </si>
  <si>
    <t>Team Robius</t>
  </si>
  <si>
    <t>NASA &amp; Fulton Cty Charter HS of Math &amp; Sc</t>
  </si>
  <si>
    <t>1407</t>
  </si>
  <si>
    <t>The ElectroCats</t>
  </si>
  <si>
    <t>NASA/innovation Plus, Inc. &amp; Apalachee High School</t>
  </si>
  <si>
    <t>Winder</t>
  </si>
  <si>
    <t>http://www.ahstechnology.com</t>
  </si>
  <si>
    <t>1408</t>
  </si>
  <si>
    <t>The Saintinators</t>
  </si>
  <si>
    <t>Jefferson High School</t>
  </si>
  <si>
    <t>1409</t>
  </si>
  <si>
    <t>LEGO &amp; Simon's Rock College</t>
  </si>
  <si>
    <t>Great Barrington</t>
  </si>
  <si>
    <t>1410</t>
  </si>
  <si>
    <t>The Kraken</t>
  </si>
  <si>
    <t>Denver Public Schools/Comcast NBC Universal/Ball Aerospace &amp; Technologies Corp./Technetronic Solutions/Walmart/US Engineering/Cartasite/TreanorHL/Barnes &amp; Noble&amp;George Washington High School</t>
  </si>
  <si>
    <t>http://www.frc1410.org</t>
  </si>
  <si>
    <t>1411</t>
  </si>
  <si>
    <t>Trojens</t>
  </si>
  <si>
    <t>Industrial Machine Services (IMS) &amp; Turner Fenton Secondary School</t>
  </si>
  <si>
    <t>Brampton</t>
  </si>
  <si>
    <t>http://www.tfcrobotics.tk</t>
  </si>
  <si>
    <t>1412</t>
  </si>
  <si>
    <t>The Comet Warriors</t>
  </si>
  <si>
    <t>Mercedes Benz USA &amp; Hackensack High School</t>
  </si>
  <si>
    <t>Hackensack</t>
  </si>
  <si>
    <t>http://site2.hackensackschools.org</t>
  </si>
  <si>
    <t>1413</t>
  </si>
  <si>
    <t>Skrappy 1413</t>
  </si>
  <si>
    <t>Mecklenburg County Public Schools/MBC/Longwood University Institute for Teaching through Technology and Innovative Practices/Southside Virginia Regional Technology Consortium/Clarksville Ruritans/Mecklenburg County Business Education Partnership/Mecklenburg Electric Co operative &amp; Bluestone  High</t>
  </si>
  <si>
    <t>Skipwith</t>
  </si>
  <si>
    <t>http://www.skrappy1413.org</t>
  </si>
  <si>
    <t>1414</t>
  </si>
  <si>
    <t>IHOT</t>
  </si>
  <si>
    <t>Atlanta International School/Chau Financial/SolidWorks/Novelis/Ermie/Cisco/Kennesaw State University/Dynamic Currency Conversion&amp;Atlanta International School</t>
  </si>
  <si>
    <t>http://www.ihotrobotics.org</t>
  </si>
  <si>
    <t>1415</t>
  </si>
  <si>
    <t>The Flying Pumpkins</t>
  </si>
  <si>
    <t>Pratt &amp; Whitney &amp; Northside High School</t>
  </si>
  <si>
    <t>http://www.picturemewords.com/firstrobotics</t>
  </si>
  <si>
    <t>1416</t>
  </si>
  <si>
    <t>Overlake Robotics Branch</t>
  </si>
  <si>
    <t>NASA &amp; The Overlake School</t>
  </si>
  <si>
    <t>http://www.overlake.org/Robotics/index.htm</t>
  </si>
  <si>
    <t>1417</t>
  </si>
  <si>
    <t>Titans</t>
  </si>
  <si>
    <t>GE Drives &amp; Controls, Inc &amp; Hidden Valley</t>
  </si>
  <si>
    <t>Roanoke</t>
  </si>
  <si>
    <t>http://www.rcs.k12.va.us/hvhs/activity/First%20robotics%202004.htm</t>
  </si>
  <si>
    <t>1418</t>
  </si>
  <si>
    <t>Vae Victis</t>
  </si>
  <si>
    <t>City of Falls Church Public Schools/Leidos/Booz Allen Hamilton/Markon Solutions/Mr. Stan Fendley/AFCEA NOVA/Janice C. Nette, Quilter Extraordinaire/AT &amp;T/Falls Church Education Foundation/The Borja Family/AV3, Incorporated/VirginiaFIRST/SAIC/Steve Miller and Anne Polivka/Mission Analytics, LLC/Financial Management Institute/Kieran and Barbara Sharpe/The Rondon Family&amp;George Mason High</t>
  </si>
  <si>
    <t>http://1418.team</t>
  </si>
  <si>
    <t>https://www.facebook.com/robotics1418</t>
  </si>
  <si>
    <t>https://twitter.com/robotics1418</t>
  </si>
  <si>
    <t>https://www.youtube.com/robotics1418</t>
  </si>
  <si>
    <t>https://github.com/frc1418</t>
  </si>
  <si>
    <t>1419</t>
  </si>
  <si>
    <t>Rustic Roboteers</t>
  </si>
  <si>
    <t>Ontario Power Generation &amp; Courtice Secondary School</t>
  </si>
  <si>
    <t>Courtice</t>
  </si>
  <si>
    <t>http://courseweb.interarts.ca/course/view.php?id=9</t>
  </si>
  <si>
    <t>1420</t>
  </si>
  <si>
    <t>Dept. of Exceptional Robots</t>
  </si>
  <si>
    <t>NASA/Sylvan Learning Center/Prism Technical Mgmt &amp; Mktg/Home Depot &amp; Southwestern High School</t>
  </si>
  <si>
    <t>1421</t>
  </si>
  <si>
    <t>Team Chaos</t>
  </si>
  <si>
    <t>NASA/International Paper/Aerojet Rocketdyne/Mississippi Power Company/Lockheed Martin/Picayune Eye Clinic/A2Research/Travis Motor Sports, LLC/United States Marine Inc./Keesler Federal Credit Union &amp; Picayune Memorial High School &amp; Pearl River Central High School</t>
  </si>
  <si>
    <t>https://www.facebook.com/FRCTEAMCHAOS1421</t>
  </si>
  <si>
    <t>https://twitter.com/frc1421</t>
  </si>
  <si>
    <t>1422</t>
  </si>
  <si>
    <t>The Neon Knights</t>
  </si>
  <si>
    <t>Professional Engineers in California Government / NASA - The Robotics Alliance Project / Valley Chrome / Excelsior Metals, Inc. / Milne Photography / Robotics Workshop / Divine Logic / Bone Construction - Airport Specialities / SolidWorks / California State University Fresno / E and T Electric &amp; Clovis West High</t>
  </si>
  <si>
    <t>Fresno</t>
  </si>
  <si>
    <t>http://team1422.com</t>
  </si>
  <si>
    <t>1425</t>
  </si>
  <si>
    <t>Error Code Xero</t>
  </si>
  <si>
    <t>Xerox/Lam Research/City Of Wilsonville/Maxim Integrated Products/3D Systems/Mentor Graphics/Rockwell Collins/TE Connectivity/A-dec/Shields Manufacturing/Oregon Technology/Apex Plastics &amp; Wilsonville High School</t>
  </si>
  <si>
    <t>Wilsonville</t>
  </si>
  <si>
    <t>http://www.wilsonvillerobotics.com</t>
  </si>
  <si>
    <t>https://www.facebook.com/errorcodexero</t>
  </si>
  <si>
    <t>https://twitter.com/1425robotics</t>
  </si>
  <si>
    <t>https://www.instagram.com/frcteam1425</t>
  </si>
  <si>
    <t>1426</t>
  </si>
  <si>
    <t>Cougartronics</t>
  </si>
  <si>
    <t>NASA-White Sands Test Facility/New Mexico State University &amp; Lynn Middle School</t>
  </si>
  <si>
    <t>1427</t>
  </si>
  <si>
    <t>Bishop Manogue Catholic High School</t>
  </si>
  <si>
    <t>1428</t>
  </si>
  <si>
    <t>T-Birds</t>
  </si>
  <si>
    <t>Zuni High School</t>
  </si>
  <si>
    <t>Zuni</t>
  </si>
  <si>
    <t>1429</t>
  </si>
  <si>
    <t>TEAM KAOS</t>
  </si>
  <si>
    <t>GE &amp; GALENA PARK H S</t>
  </si>
  <si>
    <t>Galena Park</t>
  </si>
  <si>
    <t>http://www.teamkaosrobotics.com</t>
  </si>
  <si>
    <t>1430</t>
  </si>
  <si>
    <t>WRONG Doers</t>
  </si>
  <si>
    <t>AREA/NASA &amp; West Anchorage High School</t>
  </si>
  <si>
    <t>http://www.wrong.tk</t>
  </si>
  <si>
    <t>1432</t>
  </si>
  <si>
    <t>Metal Beavers</t>
  </si>
  <si>
    <t>Knights of Pythias Ivanhoe Lodge No. 1/S.E. Portland Rotary/The Boeing Company/Free Geek/2015 FRC Hardship Grant &amp; Explorer Post 89</t>
  </si>
  <si>
    <t>Portland</t>
  </si>
  <si>
    <t>http://team1432.org</t>
  </si>
  <si>
    <t>https://www.facebook.com/team1432</t>
  </si>
  <si>
    <t>https://twitter.com/team1432</t>
  </si>
  <si>
    <t>https://www.youtube.com/team1432</t>
  </si>
  <si>
    <t>https://github.com/team1432</t>
  </si>
  <si>
    <t>1433</t>
  </si>
  <si>
    <t>Tiger Techies</t>
  </si>
  <si>
    <t>NASA &amp; Newberg High School</t>
  </si>
  <si>
    <t>Newberg</t>
  </si>
  <si>
    <t>1435</t>
  </si>
  <si>
    <t>The pi-Rats</t>
  </si>
  <si>
    <t>Pattonville High School</t>
  </si>
  <si>
    <t>Maryland Heights</t>
  </si>
  <si>
    <t>http://phs.psdr3.org</t>
  </si>
  <si>
    <t>1436</t>
  </si>
  <si>
    <t>Jackets</t>
  </si>
  <si>
    <t>Black &amp; Decker &amp; Fort Mill High School</t>
  </si>
  <si>
    <t>Fort Mill</t>
  </si>
  <si>
    <t>http://www.pltw-fmhs.org</t>
  </si>
  <si>
    <t>1437</t>
  </si>
  <si>
    <t>Robot Rams</t>
  </si>
  <si>
    <t>General Motors Foundation/Val-Tec Hydraulics, Inc &amp; Riverview Gardens</t>
  </si>
  <si>
    <t>http://www.robotrams1437.org</t>
  </si>
  <si>
    <t>1438</t>
  </si>
  <si>
    <t>The A Team</t>
  </si>
  <si>
    <t>The Boeing Company/Raytheon/MAES/VXB Ball Bearings/2015 FRC Hardship Grant &amp; Anaheim High</t>
  </si>
  <si>
    <t>Anaheim</t>
  </si>
  <si>
    <t>http://anaheim.auhsd.k12.ca.us/robotics/?rn=4987</t>
  </si>
  <si>
    <t>1439</t>
  </si>
  <si>
    <t>Mays RBOT</t>
  </si>
  <si>
    <t>jcpenney/WIT &amp; Benjamin E. Mays High School</t>
  </si>
  <si>
    <t>1440</t>
  </si>
  <si>
    <t>NASA &amp; H.V. Jenkins High School</t>
  </si>
  <si>
    <t>http://www.lopatta.us/robotics</t>
  </si>
  <si>
    <t>1441</t>
  </si>
  <si>
    <t>RAVENS</t>
  </si>
  <si>
    <t>Forest Ridge School</t>
  </si>
  <si>
    <t>1442</t>
  </si>
  <si>
    <t>Ehecatl</t>
  </si>
  <si>
    <t>Johnson and Johnson &amp; Preparatoria Chamizal</t>
  </si>
  <si>
    <t>Juarez</t>
  </si>
  <si>
    <t>CHH</t>
  </si>
  <si>
    <t>http://www.usuarios.lycos.es/ehecatlrobotics</t>
  </si>
  <si>
    <t>1444</t>
  </si>
  <si>
    <t>The Lightning Lancers</t>
  </si>
  <si>
    <t>The Boeing Company/Rolla Alumni of Beta Sigma Psi/Nidec Motor Corporation/HTE Technologies/Hunter Engineering Company/Smartwires/Quest Speciality Products/Forgy Process Instruments/Terminal Railroad Association&amp;Engineering and Technology for Lutheran Youth</t>
  </si>
  <si>
    <t>http://www.first1444.com</t>
  </si>
  <si>
    <t>https://twitter.com/team_1444</t>
  </si>
  <si>
    <t>1446</t>
  </si>
  <si>
    <t>Robo Knights</t>
  </si>
  <si>
    <t>Friendship Public Charter School/NASA/BAE Systems/National Defense Education Program &amp; FRIENDSHIP PCS WOODSON COLLEGIATE CAMPUS</t>
  </si>
  <si>
    <t>1447</t>
  </si>
  <si>
    <t>Daimler Chrysler Fund / GM CCRW / Tank Truck Service and Sales, Inc / Mopar &amp; Center Line High School</t>
  </si>
  <si>
    <t>Center Line</t>
  </si>
  <si>
    <t>http://www.dndtech.us/clhs</t>
  </si>
  <si>
    <t>1448</t>
  </si>
  <si>
    <t>Parsons Vikings</t>
  </si>
  <si>
    <t>Parsons Area Community Foundation/Taylor Products &amp; Parsons Sr High</t>
  </si>
  <si>
    <t>Parsons</t>
  </si>
  <si>
    <t>http://www.vikingnet.net/phs/robotics</t>
  </si>
  <si>
    <t>1449</t>
  </si>
  <si>
    <t>Robocats</t>
  </si>
  <si>
    <t>JERR-DAN Corporation/Hagerstown / Washington County Industrial Foundation, Inc/Volvo Powertrain/Longmeadow Rotary Internatinal/The Maryland Space Business Roundtable, Inc./Washington County Public Schools/Regan-Matonak &amp; Associates Structural Engineers &amp; Williamsport High School &amp; Parents and Friends of WHSrobocats</t>
  </si>
  <si>
    <t>Williamsport</t>
  </si>
  <si>
    <t>http://www.wcboe.k12.md.us/custom_pages/430/tabler/robotics06/index.htm</t>
  </si>
  <si>
    <t>1450</t>
  </si>
  <si>
    <t>XQ RobotiX</t>
  </si>
  <si>
    <t>Xerox Corp &amp; Vanguard Collegiate High School &amp; Integrated Arts and Technology High School</t>
  </si>
  <si>
    <t>http://www.xq-robotix.com</t>
  </si>
  <si>
    <t>1451</t>
  </si>
  <si>
    <t>Troy Chamber of Commerce &amp; Triad High School</t>
  </si>
  <si>
    <t>http://www.triad.madison.k12.il.us/robotics/index.htm</t>
  </si>
  <si>
    <t>1452</t>
  </si>
  <si>
    <t>Omnicats</t>
  </si>
  <si>
    <t>Boeing/Windward School Robotics/Mr. and Mrs. Stephen and Jill Petty &amp; Windward School</t>
  </si>
  <si>
    <t>http://team1452.com</t>
  </si>
  <si>
    <t>https://twitter.com/frcteam1452</t>
  </si>
  <si>
    <t>1453</t>
  </si>
  <si>
    <t>RoboCubs</t>
  </si>
  <si>
    <t>Loyola High School</t>
  </si>
  <si>
    <t>1455</t>
  </si>
  <si>
    <t>NEC</t>
  </si>
  <si>
    <t>NASA/ &amp; Eastern &amp; Cheltenham</t>
  </si>
  <si>
    <t>1456</t>
  </si>
  <si>
    <t>GrizzlyBots</t>
  </si>
  <si>
    <t>Intel &amp; Basha High School</t>
  </si>
  <si>
    <t>1457</t>
  </si>
  <si>
    <t>TRONN</t>
  </si>
  <si>
    <t>Miles Construction / Rosendale Technologies / Mactrek Consultants &amp; Coral Academy of Science</t>
  </si>
  <si>
    <t>http://team1457.cecnv.org/Welcome.html</t>
  </si>
  <si>
    <t>1458</t>
  </si>
  <si>
    <t>Red Tie Robotics</t>
  </si>
  <si>
    <t>Powermatic Associates / Bishop Wisecarver / Apple &amp; Monte Vista High</t>
  </si>
  <si>
    <t>http://www.team1458.com</t>
  </si>
  <si>
    <t>1459</t>
  </si>
  <si>
    <t>BearCats</t>
  </si>
  <si>
    <t>Peterbilt/Pilot Point Ace Hardware &amp; Supply/Street Custom Homes (J&amp;M Street, Inc.)/Sonic Drive-in of Pilot Point &amp; Pilot Point High School</t>
  </si>
  <si>
    <t>Pilot Point</t>
  </si>
  <si>
    <t>http://www.pilotpointisd.com/PPISD/Pphs/Robotics/index.htm</t>
  </si>
  <si>
    <t>1460</t>
  </si>
  <si>
    <t>Robolution</t>
  </si>
  <si>
    <t>Shell International Exploration</t>
  </si>
  <si>
    <t>http://www.alief.isd.tenet.edu</t>
  </si>
  <si>
    <t>1461</t>
  </si>
  <si>
    <t>Golden Hawks</t>
  </si>
  <si>
    <t>DeVry University - South Florida &amp; Miami Springs Senior High School</t>
  </si>
  <si>
    <t>Miami Springs</t>
  </si>
  <si>
    <t>1462</t>
  </si>
  <si>
    <t>Tekeez</t>
  </si>
  <si>
    <t>School of Cooperative Technical Education</t>
  </si>
  <si>
    <t>http://www.team1462.org</t>
  </si>
  <si>
    <t>1463</t>
  </si>
  <si>
    <t>Transformers</t>
  </si>
  <si>
    <t>NASA/Home Depot &amp; Lake Braddock Secondary School</t>
  </si>
  <si>
    <t>Burke</t>
  </si>
  <si>
    <t>1464</t>
  </si>
  <si>
    <t>Wolves</t>
  </si>
  <si>
    <t>Carroll County Career and Technology Center</t>
  </si>
  <si>
    <t>Westminster</t>
  </si>
  <si>
    <t>http://www.team1464.org%20</t>
  </si>
  <si>
    <t>1465</t>
  </si>
  <si>
    <t>Code Breakers</t>
  </si>
  <si>
    <t>NASA &amp; Dewitt Clinton High School</t>
  </si>
  <si>
    <t>1466</t>
  </si>
  <si>
    <t>Webb Robotics</t>
  </si>
  <si>
    <t>Radio Systems Corporation/First Priority Title/Alcoa Inc./Tennessee Valley Authority/Consolidated Nuclear Security/Baird and Wilson Sheet Metal Fabrication/Calloway Oil Company/Dempster Poured Foundations/United States Air Force/The Andersons&amp;Webb School of Knoxville</t>
  </si>
  <si>
    <t>http://www.webbrobotics.org</t>
  </si>
  <si>
    <t>https://www.facebook.com/first1466</t>
  </si>
  <si>
    <t>https://twitter.com/webb1466</t>
  </si>
  <si>
    <t>1467</t>
  </si>
  <si>
    <t>HSRO</t>
  </si>
  <si>
    <t>National Institute of Aeronautics &amp; Home School Robotics Organization, Inc.</t>
  </si>
  <si>
    <t>http://www.hsro.us</t>
  </si>
  <si>
    <t>1468</t>
  </si>
  <si>
    <t>Hicksville J-Birds</t>
  </si>
  <si>
    <t>BAE SYSTEMS &amp; Hicksville High School</t>
  </si>
  <si>
    <t>Hicksville</t>
  </si>
  <si>
    <t>1469</t>
  </si>
  <si>
    <t>The Labcoats</t>
  </si>
  <si>
    <t>NC A&amp;T &amp; Smith</t>
  </si>
  <si>
    <t>Greensboro</t>
  </si>
  <si>
    <t>http://www.smithfirstteam.freehomepage.com</t>
  </si>
  <si>
    <t>1470</t>
  </si>
  <si>
    <t>DA Bears</t>
  </si>
  <si>
    <t>University of Pittsburgh &amp; Oliver H. S. &amp; Communities In Schools</t>
  </si>
  <si>
    <t>http://10.17.1.6/library/library.html</t>
  </si>
  <si>
    <t>1472</t>
  </si>
  <si>
    <t>GENESIS</t>
  </si>
  <si>
    <t>NASA/Exxon Chemical Company/High School for Engineering Professions/Shell Chemical Company &amp; Scotlandville Magnet High School</t>
  </si>
  <si>
    <t>Baton Rouge</t>
  </si>
  <si>
    <t>http://x-ile.info/genesis/home.php</t>
  </si>
  <si>
    <t>1474</t>
  </si>
  <si>
    <t>Master Link Militia</t>
  </si>
  <si>
    <t>Holt &amp; Bugbee/Qualcomm/Advanced Polymer Coatings Ltd./Mercury Computer Systems Inc./Raytheon&amp;Tewksbury Memorial High</t>
  </si>
  <si>
    <t>Tewksbury</t>
  </si>
  <si>
    <t>http://www.tewksburyrobotics.org</t>
  </si>
  <si>
    <t>1475</t>
  </si>
  <si>
    <t>LOOSE CONNECTIONS</t>
  </si>
  <si>
    <t>Hoosier Toolmaking &amp; Engineering/Raytheon &amp; Leo High School</t>
  </si>
  <si>
    <t>Leo</t>
  </si>
  <si>
    <t>http://www.looseconnections.dynu.com</t>
  </si>
  <si>
    <t>1476</t>
  </si>
  <si>
    <t>Der Eisenflug</t>
  </si>
  <si>
    <t>Vitec &amp; University Preparatory High School</t>
  </si>
  <si>
    <t>1477</t>
  </si>
  <si>
    <t>Texas Torque</t>
  </si>
  <si>
    <t>Baker Hughes/ABB/ETSZONE/Laird Plastics/Conroe ISD/Halliburton/Anadarko/NRG/NEMA Enclosures/Crow Corp/Sherry and Alan Coats/Texas Workforce Commission/FIRST in Texas/DS SolidWorks&amp;College Park H S</t>
  </si>
  <si>
    <t>Conroe</t>
  </si>
  <si>
    <t>http://www.texastorque.org</t>
  </si>
  <si>
    <t>https://www.facebook.com/texastorque</t>
  </si>
  <si>
    <t>https://twitter.com/texastorque</t>
  </si>
  <si>
    <t>https://www.youtube.com/frc1477</t>
  </si>
  <si>
    <t>1478</t>
  </si>
  <si>
    <t>The OZ Men</t>
  </si>
  <si>
    <t>OZ Automation &amp; Nemaha Valley High School</t>
  </si>
  <si>
    <t>http://team1478.ozautomation.com</t>
  </si>
  <si>
    <t>1479</t>
  </si>
  <si>
    <t>SWAT Team</t>
  </si>
  <si>
    <t>HArtman MS</t>
  </si>
  <si>
    <t>http://www.nsbe-hsc.org</t>
  </si>
  <si>
    <t>1480</t>
  </si>
  <si>
    <t>Robatos Locos</t>
  </si>
  <si>
    <t>MAES/Houston Robotics/Bezos Foundation &amp; Jefferson Davis High School</t>
  </si>
  <si>
    <t>http://hs.houstonisd.org/DavisHS/robotoslocos/home.html</t>
  </si>
  <si>
    <t>1481</t>
  </si>
  <si>
    <t>The Riveters</t>
  </si>
  <si>
    <t>Autodesk/Novelis/FCA/Ford/Metro Bolt &amp; Fastener/Wright Beamer, PLC&amp;Mercy High School</t>
  </si>
  <si>
    <t>Farmington Hills</t>
  </si>
  <si>
    <t>http://1481robotics.wix.com/the-riveters#!blog/c1gie</t>
  </si>
  <si>
    <t>https://twitter.com/1481theriveters</t>
  </si>
  <si>
    <t>1482</t>
  </si>
  <si>
    <t>Ghosts</t>
  </si>
  <si>
    <t>Tenaris/General Motors of Canada/Peloton/Optimist Dinner Club of Calgary&amp;Bishop Grandin High School</t>
  </si>
  <si>
    <t>Calgary</t>
  </si>
  <si>
    <t>http://www.frc1482.ca</t>
  </si>
  <si>
    <t>https://twitter.com/bghsrobotics</t>
  </si>
  <si>
    <t>https://www.youtube.com/team1482</t>
  </si>
  <si>
    <t>1484</t>
  </si>
  <si>
    <t>Hoggzilla</t>
  </si>
  <si>
    <t>NASA Robotics Alliance Project/Houston Robotics/Jordan Fundamentals &amp; Hogg Middle School</t>
  </si>
  <si>
    <t>http://www.hoggzilla.com</t>
  </si>
  <si>
    <t>1485</t>
  </si>
  <si>
    <t>Houston Robotics &amp; Wheatley High School</t>
  </si>
  <si>
    <t>1486</t>
  </si>
  <si>
    <t>Knight Robotics</t>
  </si>
  <si>
    <t>Southern Alberta Insititute of Technology &amp; Queen Elizabeth Campus</t>
  </si>
  <si>
    <t>AB</t>
  </si>
  <si>
    <t>http://www.knightsrobotics.ca</t>
  </si>
  <si>
    <t>1489</t>
  </si>
  <si>
    <t>Blood Sweat Gears</t>
  </si>
  <si>
    <t>Shuert Industries &amp; Roeper School</t>
  </si>
  <si>
    <t>1490</t>
  </si>
  <si>
    <t>Sparta's Rockets</t>
  </si>
  <si>
    <t>Scarborough High School</t>
  </si>
  <si>
    <t>1492</t>
  </si>
  <si>
    <t>Team CAUTION</t>
  </si>
  <si>
    <t>Microchip/UTC Aerospace Systems/Burns &amp; McDonnell/Intel/Salt River Project/Friends of CAUTION&amp;Family/Community</t>
  </si>
  <si>
    <t>Tempe</t>
  </si>
  <si>
    <t>http://www.teamcautionrobotics.org</t>
  </si>
  <si>
    <t>1493</t>
  </si>
  <si>
    <t xml:space="preserve"> Falcons</t>
  </si>
  <si>
    <t>National Grid/RPI/Albany Public Schools/New York Tech Valley FIRST Sponsors/Gene Haas Foundation/MILL at Rensselaer/NYSTAR/CATS/Stewart's Shops/Thomas-Fessler Family/Harple Family &amp; Albany High School</t>
  </si>
  <si>
    <t>http://www.firstteam1493.com/index.html</t>
  </si>
  <si>
    <t>https://twitter.com/team1493</t>
  </si>
  <si>
    <t>1495</t>
  </si>
  <si>
    <t>Avon Grove Hs</t>
  </si>
  <si>
    <t>West Grove</t>
  </si>
  <si>
    <t>http://sites.google.com/site/roboticsteam1495/home</t>
  </si>
  <si>
    <t>1496</t>
  </si>
  <si>
    <t>IGUANA #1496</t>
  </si>
  <si>
    <t>Colegio Liceo del Valle</t>
  </si>
  <si>
    <t>Quito</t>
  </si>
  <si>
    <t>P</t>
  </si>
  <si>
    <t>Ecuador</t>
  </si>
  <si>
    <t>1497</t>
  </si>
  <si>
    <t>Ram Robotics</t>
  </si>
  <si>
    <t>http://www.englewoodhighschool.org</t>
  </si>
  <si>
    <t>1500</t>
  </si>
  <si>
    <t>Metal-Morphose</t>
  </si>
  <si>
    <t>Tric Tool LTD/Whitson Insulation /Zormot/ITT/Re-Soures Industies/Best Metal Products/North Coast Components/Tas CNC/Randall Tool &amp; Manufacturing/Zatkoff Family Founation/Bond FluidAir Inc &amp; Hudsonville Public   &amp; Jenison Public &amp; Home Schools &amp; Freedom Baptist</t>
  </si>
  <si>
    <t>Hudsonville</t>
  </si>
  <si>
    <t>http://www.hudsonvillerobotics.us</t>
  </si>
  <si>
    <t>1501</t>
  </si>
  <si>
    <t>Team THRUST</t>
  </si>
  <si>
    <t>UTEC/PHD, Inc./Pentair/BAE Systems/Yamaha Robotics &amp; Huntington County 4-H Robotics</t>
  </si>
  <si>
    <t>Huntington</t>
  </si>
  <si>
    <t>http://huntingtonrobotics.org</t>
  </si>
  <si>
    <t>https://www.facebook.com/team1501</t>
  </si>
  <si>
    <t>https://twitter.com/team1501</t>
  </si>
  <si>
    <t>1502</t>
  </si>
  <si>
    <t>Technical Difficulties</t>
  </si>
  <si>
    <t>Michigan Education Grant System/Lake Trust Foundation/Toyota/DCYI LLC/Mike's Home Repair/Bumble's Dry Goods/Kennedy Associates/Chelsea Tool&amp;Chelsea High School</t>
  </si>
  <si>
    <t>Chelsea</t>
  </si>
  <si>
    <t>http://www.chelsearobotics.org/</t>
  </si>
  <si>
    <t>1503</t>
  </si>
  <si>
    <t>Spartonics</t>
  </si>
  <si>
    <t>District School Board of Niagara / General Motors St. Catharines Powertrain / Airbus Helicopters / Ontario Power Generation &amp; Westlane Secondary School</t>
  </si>
  <si>
    <t>Niagara Falls</t>
  </si>
  <si>
    <t>http://www.spartonics.org</t>
  </si>
  <si>
    <t>1504</t>
  </si>
  <si>
    <t>Desperate Penguins</t>
  </si>
  <si>
    <t>General Motors/Dart Foundation/TechSmith &amp; Okemos High School &amp; Williamston High School &amp; Lansing Christian School</t>
  </si>
  <si>
    <t>Okemos</t>
  </si>
  <si>
    <t>http://team1504.com</t>
  </si>
  <si>
    <t>1505</t>
  </si>
  <si>
    <t>Roybotics</t>
  </si>
  <si>
    <t>NASA Ames Research Center/Boeing/Aerojet/Stevens Henager College/Qwest &amp; Roy High School</t>
  </si>
  <si>
    <t>Roy</t>
  </si>
  <si>
    <t>UT</t>
  </si>
  <si>
    <t>http://www.roybotics.com</t>
  </si>
  <si>
    <t>1506</t>
  </si>
  <si>
    <t>Metal Muscle</t>
  </si>
  <si>
    <t>Kettering University/General Motors Global Facilities/Genesee County United Way/IBM/Tom &amp; Sandy Bradburn&amp;Family Friends</t>
  </si>
  <si>
    <t>http://www.metalmuscle.org</t>
  </si>
  <si>
    <t>1507</t>
  </si>
  <si>
    <t>Warlocks</t>
  </si>
  <si>
    <t>MAHLE/Delphi Foundation/GM/ExxonMobil/Reid Petroleum/Suzanne Vasko/UAW Local 686&amp;Lockport High School</t>
  </si>
  <si>
    <t>Lockport</t>
  </si>
  <si>
    <t>http://www.warlocks1507.com</t>
  </si>
  <si>
    <t>https://www.facebook.com/warlocks1507</t>
  </si>
  <si>
    <t>https://twitter.com/warlocks1507</t>
  </si>
  <si>
    <t>https://www.instagram.com/warlocks.1507</t>
  </si>
  <si>
    <t>1508</t>
  </si>
  <si>
    <t>RoboWizards</t>
  </si>
  <si>
    <t>Ford Motor Company/ArvinMeritor/General Motors &amp; Southwestern HS &amp; Western International HS</t>
  </si>
  <si>
    <t>1509</t>
  </si>
  <si>
    <t>Screamin Eagles</t>
  </si>
  <si>
    <t>Convergence Education Foundation/Hayes Lemmerz &amp; Ferndale High School</t>
  </si>
  <si>
    <t>http://www.screamineagles.org</t>
  </si>
  <si>
    <t>1510</t>
  </si>
  <si>
    <t>Daimler/Intel/Microsoft Azure/Autodesk/Portland Community College/Graybox/RoboteX/DWFritz/Tektronix/Cisco/VEFXI/OpenBuilds/BPS Robotics &amp; Westview High School</t>
  </si>
  <si>
    <t>Beaverton</t>
  </si>
  <si>
    <t>http://www.bpsrobotics.org/1510</t>
  </si>
  <si>
    <t>https://www.facebook.com/frc1510</t>
  </si>
  <si>
    <t>https://twitter.com/frc1510</t>
  </si>
  <si>
    <t>https://github.com/bpsrobotics</t>
  </si>
  <si>
    <t>https://www.instagram.com/frc1510</t>
  </si>
  <si>
    <t>1511</t>
  </si>
  <si>
    <t>Rolling Thunder</t>
  </si>
  <si>
    <t>Harris Corporation/Snooky Kurtz&amp;Penfield High School</t>
  </si>
  <si>
    <t>http://www.penfieldrobotics.com/</t>
  </si>
  <si>
    <t>https://twitter.com/1511</t>
  </si>
  <si>
    <t>1512</t>
  </si>
  <si>
    <t>The Big Red</t>
  </si>
  <si>
    <t>Criterium-Turner Engineers/Penn Engineering/Plano Molding Company&amp;St Paul'S School</t>
  </si>
  <si>
    <t>Concord</t>
  </si>
  <si>
    <t>http://robotics.sps.edu</t>
  </si>
  <si>
    <t>1513</t>
  </si>
  <si>
    <t>Cyclones</t>
  </si>
  <si>
    <t>ExxonMobil/ITT/Lone Star College- North Harris &amp; Carl Wunsche Sr. High School</t>
  </si>
  <si>
    <t>Spring</t>
  </si>
  <si>
    <t>https://web.springisd.org/FirstRobotics</t>
  </si>
  <si>
    <t>1514</t>
  </si>
  <si>
    <t>The Vikes</t>
  </si>
  <si>
    <t>TDSB &amp; West Humber CI</t>
  </si>
  <si>
    <t>http://www.team1514.com</t>
  </si>
  <si>
    <t>1515</t>
  </si>
  <si>
    <t>MorTorq</t>
  </si>
  <si>
    <t>Walt Disney Imagineering / Enterprise / BHHS Career Technical Education / BHEF &amp; Beverly Hills High</t>
  </si>
  <si>
    <t>http://team1515.org</t>
  </si>
  <si>
    <t>https://twitter.com/frc1515</t>
  </si>
  <si>
    <t>1516</t>
  </si>
  <si>
    <t>Grizzlies</t>
  </si>
  <si>
    <t>W &amp; K Automotive/ROP Contra Costa Co, CA/San Ramon Valley Education Foundation &amp; California High School</t>
  </si>
  <si>
    <t>San Ramon</t>
  </si>
  <si>
    <t>http://tetrabot.com</t>
  </si>
  <si>
    <t>1517</t>
  </si>
  <si>
    <t>The Lumberjacks</t>
  </si>
  <si>
    <t>BAE Systems/FIRST/SolidWorks/Bishop Brady High School/2ClickFundraising.com/TEC - Technology Education Concepts&amp;Bishop Brady High School</t>
  </si>
  <si>
    <t>http://www.bbrobotics.org</t>
  </si>
  <si>
    <t>https://www.facebook.com/frcteam1517</t>
  </si>
  <si>
    <t>1518</t>
  </si>
  <si>
    <t>Raider Robotics</t>
  </si>
  <si>
    <t>Xerox / Harris Corporation / JRLON / Brad Jacobs and Son's Masonry / Exelon / Faradyne Motors &amp; Palmyra-Macedon Senior High School</t>
  </si>
  <si>
    <t>Palmyra</t>
  </si>
  <si>
    <t>http://www.palmacfirst.org</t>
  </si>
  <si>
    <t>1519</t>
  </si>
  <si>
    <t>Rockwell Automation/BAE Systems/Cirtronics/PTC/Dorothy Gould Cook Trust&amp;Milford Area Youth Homeschoolers Enriching Minds</t>
  </si>
  <si>
    <t>http://www.mechanicalmayhem.org/</t>
  </si>
  <si>
    <t>https://www.facebook.com/frc1519</t>
  </si>
  <si>
    <t>https://twitter.com/mayhem1519</t>
  </si>
  <si>
    <t>https://www.youtube.com/frcteam1519mechanicalmayhem</t>
  </si>
  <si>
    <t>1520</t>
  </si>
  <si>
    <t>Omega - 13</t>
  </si>
  <si>
    <t>City College of New York/Pershing Square Foundation/Access International/Zazzle &amp; HSMSE</t>
  </si>
  <si>
    <t>http://omega1520.googlepages.com</t>
  </si>
  <si>
    <t>1522</t>
  </si>
  <si>
    <t>DOTM - Defenders of the Multiverse</t>
  </si>
  <si>
    <t>Hanover County School Board/Farmer Machine Co.,  Inc./Hanover High School/Genuine Metal Works/HHS Robotics Booster Club/ChemTreat, inc./DOTM Alumni&amp;Hanover High</t>
  </si>
  <si>
    <t>Mechanicsville</t>
  </si>
  <si>
    <t>http://www.dotm1522.org</t>
  </si>
  <si>
    <t>1523</t>
  </si>
  <si>
    <t>MARS (Mega Awesome Robotic Systems)</t>
  </si>
  <si>
    <t>John C. Bills Properties/United Technologies Corporation/FPL/Comcast NBCUniversal/Lockheed Martin&amp;Jupiter High School&amp;William T. Dwyer High School&amp;Palm Beach Gardens High School</t>
  </si>
  <si>
    <t>Palm Beach Gardens</t>
  </si>
  <si>
    <t>http://www.marsbot.org</t>
  </si>
  <si>
    <t>https://twitter.com/frc1523mars</t>
  </si>
  <si>
    <t>1524</t>
  </si>
  <si>
    <t>Gladiators</t>
  </si>
  <si>
    <t>NASA/The Stanley Works &amp; E.C.Goodwin Technical High School</t>
  </si>
  <si>
    <t>New Britain</t>
  </si>
  <si>
    <t>http://www.cttech.org/GOODWIN/student/robotics-club/index.htm</t>
  </si>
  <si>
    <t>1525</t>
  </si>
  <si>
    <t>Deerfield High School Warriors</t>
  </si>
  <si>
    <t>Colborne Engineering/Underwriter's Laboratory &amp; Deerfield HS Warbots</t>
  </si>
  <si>
    <t>Deerfield</t>
  </si>
  <si>
    <t>http://www.warbots1525.com</t>
  </si>
  <si>
    <t>1527</t>
  </si>
  <si>
    <t>Bionic Battalion</t>
  </si>
  <si>
    <t>SRT-Nypro / biogen idec Foundation / East county ROP / Alexandria Reality / Glass Pro / San Diego East County Economics Developement council / Ranesco / Qualcomm &amp; Granite Hills High School</t>
  </si>
  <si>
    <t>El Cajon</t>
  </si>
  <si>
    <t>http://team1527.xlx2.com</t>
  </si>
  <si>
    <t>1528</t>
  </si>
  <si>
    <t>MTR (Monroe Trojan Robotics)</t>
  </si>
  <si>
    <t>General Motors/The DTE Energy Foundation/DTE Energy Monroe Power Plant &amp; Monroe High School</t>
  </si>
  <si>
    <t>http://www.monroetrojanrobotics.com/</t>
  </si>
  <si>
    <t>1529</t>
  </si>
  <si>
    <t>CyberCards</t>
  </si>
  <si>
    <t>Innovation.Tools / Renaissance Electronic Services / IndianaFIRST / AndyMark, Inc. / Rolls-Royce / Jackson Systems / Technology Recyclers / Fab2Order / Waterjet Cutting of Indiana / Hurst Technical Services / RTAC Dunn Business &amp; Academic Writing &amp; Southport High School</t>
  </si>
  <si>
    <t>http://www.southportrobotics.org/</t>
  </si>
  <si>
    <t>https://www.facebook.com/frc1529</t>
  </si>
  <si>
    <t>https://twitter.com/frc1529</t>
  </si>
  <si>
    <t>https://www.instagram.com/frc1529</t>
  </si>
  <si>
    <t>1530</t>
  </si>
  <si>
    <t>Vikings</t>
  </si>
  <si>
    <t>Thomas Jefferson</t>
  </si>
  <si>
    <t>1531</t>
  </si>
  <si>
    <t>Team Lake Effect</t>
  </si>
  <si>
    <t>APW High School &amp; Mexico High School &amp; Oswego County BOCES &amp; Oswego High School &amp; Pulaski Central High School</t>
  </si>
  <si>
    <t>1532</t>
  </si>
  <si>
    <t>Tech Ops</t>
  </si>
  <si>
    <t>Case Western Reserve University / NASA Glenn Research Center / George Gund Foundation / TFOME Sierra Lobo Inc. / SMART Consortium / CLEATS Club Seat Grille &amp; SuccessTech Academy</t>
  </si>
  <si>
    <t>1533</t>
  </si>
  <si>
    <t>Triple Strange</t>
  </si>
  <si>
    <t>TE Connectivity/Publicis.Sapient/J. A. King/QualComm/ABCO/General Dynamics/Qorvo/HondaJet/ECG Robotics, Inc.&amp;Neighborhood Group</t>
  </si>
  <si>
    <t>http://www.ecgrobotics.org/</t>
  </si>
  <si>
    <t>https://twitter.com/team1533</t>
  </si>
  <si>
    <t>https://www.youtube.com/team1533</t>
  </si>
  <si>
    <t>https://github.com/ecgrobotics</t>
  </si>
  <si>
    <t>https://www.instagram.com/team1533</t>
  </si>
  <si>
    <t>https://www.periscope.tv/team1533</t>
  </si>
  <si>
    <t>1534</t>
  </si>
  <si>
    <t>Abramson Robotic Soldiers</t>
  </si>
  <si>
    <t>Lockheed Martin &amp; Marion Abramson Senior High</t>
  </si>
  <si>
    <t>http://www.winkinc.com/ars</t>
  </si>
  <si>
    <t>1535</t>
  </si>
  <si>
    <t>Knights of Alloy</t>
  </si>
  <si>
    <t>Tenaris Algoma Tubes / EPOH / PEO / Northern Credit Union / Rotary Sault North / OACETT / Sault PUC &amp; Algoma District School Board</t>
  </si>
  <si>
    <t>Sault Ste Marie</t>
  </si>
  <si>
    <t>http://www.knightsofalloy.ca</t>
  </si>
  <si>
    <t>1537</t>
  </si>
  <si>
    <t>Lockeed Martin &amp; Home School</t>
  </si>
  <si>
    <t>Uniondale</t>
  </si>
  <si>
    <t>http://www.Teched101.com</t>
  </si>
  <si>
    <t>1538</t>
  </si>
  <si>
    <t>The Holy Cows</t>
  </si>
  <si>
    <t>Qualcomm / BlueChip Machine &amp; Fabrication / Vinatech Engineering / Vivid-Hosting / Anocote Metal Finishing / Lockheed Martin / Northrop Grumman / Alberts-Worley Family / San Diego County Sheriff's Department / Lutze Family &amp; High Tech High International &amp; High Tech High Media Arts &amp; High Tech High</t>
  </si>
  <si>
    <t>http://www.team1538.com</t>
  </si>
  <si>
    <t>1539</t>
  </si>
  <si>
    <t>Clover Robotics</t>
  </si>
  <si>
    <t>Clover School District/Town Of Clover/CM Steel/Mergent/CHIRON America/Duke Energy/Pizza Man/Meritor&amp;Clover High</t>
  </si>
  <si>
    <t>Clover</t>
  </si>
  <si>
    <t>http://1539cloverrobotics.webs.com</t>
  </si>
  <si>
    <t>1540</t>
  </si>
  <si>
    <t>Flaming Chickens</t>
  </si>
  <si>
    <t>Catlin Gabel School</t>
  </si>
  <si>
    <t>http://www.team1540.org/</t>
  </si>
  <si>
    <t>https://www.facebook.com/frc1540</t>
  </si>
  <si>
    <t>https://twitter.com/flamingchickens</t>
  </si>
  <si>
    <t>https://www.youtube.com/1540flamingchickens</t>
  </si>
  <si>
    <t>https://github.com/flamingchickens1540</t>
  </si>
  <si>
    <t>1541</t>
  </si>
  <si>
    <t>MidloCanics</t>
  </si>
  <si>
    <t>CraneMasters / Flexicell / John Tyler Community College / Northrop Grumman Corp. / Dominion Power / Virginia Commonweath University / Chesterfield County Public Schools / Showbest  Fixture Corporation / Capital One &amp; Midlothian High &amp; Cosby High</t>
  </si>
  <si>
    <t>https://sites.google.com/site/midlorobotics/</t>
  </si>
  <si>
    <t>1542</t>
  </si>
  <si>
    <t>Heart of London</t>
  </si>
  <si>
    <t>exscitec/Imperial College &amp; Issac Newton Centre</t>
  </si>
  <si>
    <t>London</t>
  </si>
  <si>
    <t>1543</t>
  </si>
  <si>
    <t>The Riddler Revolution</t>
  </si>
  <si>
    <t>jcpenney/DisneyWorld &amp; Poinciana High School</t>
  </si>
  <si>
    <t>http://www.phs-robotics.com</t>
  </si>
  <si>
    <t>1544</t>
  </si>
  <si>
    <t>Arctic Ice Bears</t>
  </si>
  <si>
    <t>British Petroleum &amp; Bartlett HS</t>
  </si>
  <si>
    <t>http://bartlettrobotics.com</t>
  </si>
  <si>
    <t>1545</t>
  </si>
  <si>
    <t>DSF Robotics</t>
  </si>
  <si>
    <t>Verizon &amp; Douglas Southall Freeman High School</t>
  </si>
  <si>
    <t>http://teachers.henrico.k12.va.us/freeman/foltz_p/first.html</t>
  </si>
  <si>
    <t>1546</t>
  </si>
  <si>
    <t>Chaos, Inc.</t>
  </si>
  <si>
    <t>Northrop-Grumman/Baldwin Foundation for Education &amp; Baldwin Senior High School</t>
  </si>
  <si>
    <t>Baldwin</t>
  </si>
  <si>
    <t>https://twitter.com/chaos_1546</t>
  </si>
  <si>
    <t>https://www.instagram.com/frc1546</t>
  </si>
  <si>
    <t>1547</t>
  </si>
  <si>
    <t>"Where's Waldo?"</t>
  </si>
  <si>
    <t>General Motors of Canada &amp; Trafalgar Castle School</t>
  </si>
  <si>
    <t>http://waldo.trafalgarcastle.ca</t>
  </si>
  <si>
    <t>https://twitter.com/frc1547</t>
  </si>
  <si>
    <t>1548</t>
  </si>
  <si>
    <t>Alaska Robotics Education Assoc./BP &amp; Highland Tech High</t>
  </si>
  <si>
    <t>http://robotics.hthstudentwebsites.org</t>
  </si>
  <si>
    <t>1549</t>
  </si>
  <si>
    <t>Fire TraXX</t>
  </si>
  <si>
    <t>Washtenaw Community College &amp; Washtenaw Technical Middle College</t>
  </si>
  <si>
    <t>http://www.myspace.com/firetraxx1549</t>
  </si>
  <si>
    <t>1550</t>
  </si>
  <si>
    <t>The Botics Squad</t>
  </si>
  <si>
    <t>NASA &amp; O. Perry Walker Senior High School</t>
  </si>
  <si>
    <t>http://csce.xula.edu/~aedwards/opw</t>
  </si>
  <si>
    <t>1551</t>
  </si>
  <si>
    <t>The Grapes of Wrath</t>
  </si>
  <si>
    <t>Bausch &amp; Lomb Corp/PTC/Mr. Fix-It/Coach &amp; Equipment/Ontario Engine and Machine &amp; NAPLES HIGH SCHOOL</t>
  </si>
  <si>
    <t>Naples</t>
  </si>
  <si>
    <t>http://www.TheGrapesofWrath1551.org</t>
  </si>
  <si>
    <t>1552</t>
  </si>
  <si>
    <t>CougarBots</t>
  </si>
  <si>
    <t>Seagate Corp./Xlinx Corp./Front Range Engineering/Applied Design/Lockheed Martin Coherent Technologies Inc./Micro Analysis /Niwot Florist &amp; Niwot High School</t>
  </si>
  <si>
    <t>Niwot</t>
  </si>
  <si>
    <t xml:space="preserve">http://niwothighrobotics.com/ </t>
  </si>
  <si>
    <t>1553</t>
  </si>
  <si>
    <t>KC Robotics Team</t>
  </si>
  <si>
    <t>Kershaw County School District/Duke Energy &amp; Lugoff-Elgin High &amp; Applied Technology Education Center &amp; Camden Military Academy &amp; Camden High</t>
  </si>
  <si>
    <t>Lugoff</t>
  </si>
  <si>
    <t>http://www.kcroboticsteam.org/</t>
  </si>
  <si>
    <t>1554</t>
  </si>
  <si>
    <t>Oceanside Robotics</t>
  </si>
  <si>
    <t>School 7-Oceanside Senior High School</t>
  </si>
  <si>
    <t>Oceanside</t>
  </si>
  <si>
    <t>https://oceansiderobotics.wordpress.com/</t>
  </si>
  <si>
    <t>1555</t>
  </si>
  <si>
    <t>Promoting Understanding of Life, Science, and Engineering</t>
  </si>
  <si>
    <t>Leis Machine Shop/Caterpillar/Liberty Township &amp; North White High Ability Program &amp; North White High School</t>
  </si>
  <si>
    <t>Monon</t>
  </si>
  <si>
    <t>http://team1555pulse.org</t>
  </si>
  <si>
    <t>1556</t>
  </si>
  <si>
    <t>Robo Raiders</t>
  </si>
  <si>
    <t>Glendale College/NASA &amp; James Monroe High School</t>
  </si>
  <si>
    <t>http://www.geocities.com/robotics_academy</t>
  </si>
  <si>
    <t>1557</t>
  </si>
  <si>
    <t>12 Volt Bolt</t>
  </si>
  <si>
    <t>Society of Women Engineers/Charles B. &amp; Mary Mclin Foundation/Anthem, Inc./Lockheed Martin/Mount Dora Community Trust/Walt Disney Parks and Resorts/Progressive Growers, Inc.&amp;Family Friends</t>
  </si>
  <si>
    <t>Eustis</t>
  </si>
  <si>
    <t>http://12voltbolt.com/</t>
  </si>
  <si>
    <t>https://www.facebook.com/12voltbolt</t>
  </si>
  <si>
    <t>1558</t>
  </si>
  <si>
    <t>ACCIdent</t>
  </si>
  <si>
    <t>TDSB &amp; Albert Campbell CI</t>
  </si>
  <si>
    <t>http://www.accirobotics.co.nr</t>
  </si>
  <si>
    <t>1559</t>
  </si>
  <si>
    <t>Devil Tech</t>
  </si>
  <si>
    <t>Xerox Corporation/General Motors/Gorbel, Inc./Ravenwood/austriamicrosystems/New Scale Technologies/Victor Partners in Education/MiniTec/Fastenal/Victor Family Eye Care/C &amp; R Vision/Mattiacio Orthodontics/NVIDIA&amp;Victor Senior High School</t>
  </si>
  <si>
    <t>Victor</t>
  </si>
  <si>
    <t>http://www.victorrobotics.org</t>
  </si>
  <si>
    <t>https://twitter.com/team1559</t>
  </si>
  <si>
    <t>https://www.youtube.com/victorrobotics</t>
  </si>
  <si>
    <t>https://www.instagram.com/victor.robotics</t>
  </si>
  <si>
    <t>1560</t>
  </si>
  <si>
    <t>RoboPanthers</t>
  </si>
  <si>
    <t>Palo Alto Investors &amp; Pinewood School</t>
  </si>
  <si>
    <t>Los Altos Hills</t>
  </si>
  <si>
    <t>http://www.pinewoodrobotics.com</t>
  </si>
  <si>
    <t>1561</t>
  </si>
  <si>
    <t>ROBODUCKS</t>
  </si>
  <si>
    <t>The Boeing Company / DOD STEM / Herman &amp; LaDonna Meinders / Utley &amp; Associates / Lonnie &amp; Brenda Conell / Corrina Conatser &amp; Francis Tuttle Technology Center</t>
  </si>
  <si>
    <t>http://www.roboducks.org</t>
  </si>
  <si>
    <t>https://twitter.com/team1561member</t>
  </si>
  <si>
    <t>1562</t>
  </si>
  <si>
    <t>RMSEL Robotics</t>
  </si>
  <si>
    <t>Nick's Volvo Shop/Technetronic Solutions, Inc/DATA Inc/MEA Consulting Engineers/Ciber Inc. &amp; Rocky Mountain School of Expeditionary Learning</t>
  </si>
  <si>
    <t>http://www.rmselrobotics.com</t>
  </si>
  <si>
    <t>1563</t>
  </si>
  <si>
    <t>ROBO-CATS</t>
  </si>
  <si>
    <t>Arts High School</t>
  </si>
  <si>
    <t>1564</t>
  </si>
  <si>
    <t>J.A.G.S.</t>
  </si>
  <si>
    <t>TDSB &amp; A.Y. Jackson SS</t>
  </si>
  <si>
    <t>http://robotics.ayjackson.ca</t>
  </si>
  <si>
    <t>1565</t>
  </si>
  <si>
    <t>Think Tank Technologies (T3)</t>
  </si>
  <si>
    <t>ComDev &amp; Jacob Hespeler Secondary School</t>
  </si>
  <si>
    <t>http://jhss.wrdsb.edu.on.ca/robotics/index.html</t>
  </si>
  <si>
    <t>1566</t>
  </si>
  <si>
    <t>AMMOKNIGHTS</t>
  </si>
  <si>
    <t>Bonneville Joint School District #93/Teton Toyota /NASA/F3 Idaho Project/Idaho Steel&amp;TECHNICAL CAREERS HIGH SCHOOL&amp;Bonneville High School&amp;Hillcrest High School&amp;Taylors Crossing Charter Schoo</t>
  </si>
  <si>
    <t>Idaho Falls</t>
  </si>
  <si>
    <t>ID</t>
  </si>
  <si>
    <t>http://www.ammoknights.com/</t>
  </si>
  <si>
    <t>1567</t>
  </si>
  <si>
    <t>Shock-a-Bots</t>
  </si>
  <si>
    <t>M&amp;T Bank/Bausch&amp;Lomb &amp; East High School</t>
  </si>
  <si>
    <t>http://robotics.easthighschool.net</t>
  </si>
  <si>
    <t>1568</t>
  </si>
  <si>
    <t>Mechanicatz</t>
  </si>
  <si>
    <t>Raytheon Integrated Defense Systems/Cooley Group/Teknor-Apex/Igus Inc. &amp; Tolman High School</t>
  </si>
  <si>
    <t>Pawtucket</t>
  </si>
  <si>
    <t>http://www.team1568.org</t>
  </si>
  <si>
    <t>1569</t>
  </si>
  <si>
    <t>Haywire Robotics</t>
  </si>
  <si>
    <t>Pocatello-Chubbuck School District 25/Idaho State University/Monsanto/ON Semiconductor/Idaho STEM Action Center/Simplot/Carsley Associates/Pocatello High School Education Foundation/Goodys/Butterburrs/Solidworks/Precision Glass&amp;Pocatello High School&amp;Highland High School&amp;Century High School</t>
  </si>
  <si>
    <t>Pocatello</t>
  </si>
  <si>
    <t xml:space="preserve">http://www.sd25.us/sites/haywirerobotics1569/index.html </t>
  </si>
  <si>
    <t>https://www.facebook.com/haywirerobotics</t>
  </si>
  <si>
    <t>1570</t>
  </si>
  <si>
    <t>General Motors of Canada &amp; Kitsilano Secondary</t>
  </si>
  <si>
    <t>http://www.demonrobotics.ca</t>
  </si>
  <si>
    <t>1571</t>
  </si>
  <si>
    <t>CALibrate Robotics</t>
  </si>
  <si>
    <t>Oregon Dept of Education/The Boeing Company/MicroChip/Autodesk/Benchmade Knife/First Tech Credit Union&amp;Center for Advanced Learning</t>
  </si>
  <si>
    <t>Gresham</t>
  </si>
  <si>
    <t>http://team1571.org</t>
  </si>
  <si>
    <t>https://www.facebook.com/calibrate1571</t>
  </si>
  <si>
    <t>https://twitter.com/calibrate1571</t>
  </si>
  <si>
    <t>https://www.instagram.com/calibrate1571</t>
  </si>
  <si>
    <t>1572</t>
  </si>
  <si>
    <t>The Hammer Heads</t>
  </si>
  <si>
    <t>Qualcomm/Gene Haas Foundation/Raytheon/DOD STEM/Mutant Robots/Career Technical Education/Success Global/IMIN/Waterjet West Inc./Industrial Metal Supply Company/DCR Manufacturing &amp; Kearny High Educational Complex</t>
  </si>
  <si>
    <t>http://kearnyhighrobotics.webs.com/</t>
  </si>
  <si>
    <t>1573</t>
  </si>
  <si>
    <t>Kfar Galim</t>
  </si>
  <si>
    <t>Microsoft &amp; Kfar Galim &amp; Galim school</t>
  </si>
  <si>
    <t>HaZafon (Northern)</t>
  </si>
  <si>
    <t>Israel</t>
  </si>
  <si>
    <t>http://members.lycos.co.uk/kgstars/</t>
  </si>
  <si>
    <t>1574</t>
  </si>
  <si>
    <t>MisCar</t>
  </si>
  <si>
    <t>Iscar/CARMOCHROME/ZAD/AGAM/ACAD/Ministry of Education&amp;Misgav</t>
  </si>
  <si>
    <t>Misgav</t>
  </si>
  <si>
    <t>http://miscar1574.org</t>
  </si>
  <si>
    <t>https://www.facebook.com/miscar1574</t>
  </si>
  <si>
    <t>https://twitter.com/miscar1574</t>
  </si>
  <si>
    <t>https://www.youtube.com/miscar1574</t>
  </si>
  <si>
    <t>https://www.instagram.com/miscar1574</t>
  </si>
  <si>
    <t>1576</t>
  </si>
  <si>
    <t>Eroni Chet</t>
  </si>
  <si>
    <t>Tel Aviv Municipality/Bank Hapoalim &amp; Ironi Chet Reshit &amp; Eroni Chet- rashit</t>
  </si>
  <si>
    <t>Tel Aviv</t>
  </si>
  <si>
    <t>Tel-Aviv</t>
  </si>
  <si>
    <t>1577</t>
  </si>
  <si>
    <t>SteamPunk</t>
  </si>
  <si>
    <t>IWI  / RED HAT - Raanana / Neumo-Vargus -Raanana &amp; Aviv High School - Raanana</t>
  </si>
  <si>
    <t>Raanana</t>
  </si>
  <si>
    <t>HaMerkaz (Central)</t>
  </si>
  <si>
    <t>http://www.steampunk1577.org</t>
  </si>
  <si>
    <t>1578</t>
  </si>
  <si>
    <t>The Purple RoboSnails</t>
  </si>
  <si>
    <t>Tel Aviv Municipality/TAT &amp; Gimnasia Hertzelia</t>
  </si>
  <si>
    <t>TA</t>
  </si>
  <si>
    <t>http://www.wix.com/thepurplerobosnails/1578</t>
  </si>
  <si>
    <t>1579</t>
  </si>
  <si>
    <t>Shevach-Mofet</t>
  </si>
  <si>
    <t>Tel Aviv Municipality &amp; Shevach Mofet</t>
  </si>
  <si>
    <t>1580</t>
  </si>
  <si>
    <t xml:space="preserve"> The Blue Monkeys</t>
  </si>
  <si>
    <t>Ort Henri ronson</t>
  </si>
  <si>
    <t>Ashkelon</t>
  </si>
  <si>
    <t>HaDarom (Southern)</t>
  </si>
  <si>
    <t>http://henri-ronson.ort.org.il/first/index.htm</t>
  </si>
  <si>
    <t>1582</t>
  </si>
  <si>
    <t>Dantziger</t>
  </si>
  <si>
    <t>Ituran/Tadiran Communications &amp; Danziger</t>
  </si>
  <si>
    <t>Kiryat Shmona</t>
  </si>
  <si>
    <t>Z</t>
  </si>
  <si>
    <t>http://danciger.frihost.net</t>
  </si>
  <si>
    <t>1583</t>
  </si>
  <si>
    <t>Ridge View Academy Rambotics</t>
  </si>
  <si>
    <t>Rite of Passage/Perficient Consulting&amp;Ridge View Academy Charter School</t>
  </si>
  <si>
    <t>Watkins</t>
  </si>
  <si>
    <t>http://www.rambotics.com</t>
  </si>
  <si>
    <t>1584</t>
  </si>
  <si>
    <t>Pirates</t>
  </si>
  <si>
    <t>Ball Aerospace Systems/Medttronics plc/Indian Peaks ACE Hardware/Shortridge Family Foundation/Boulder Valley School District/Hypoxic Software LLC&amp;Nederland Middle-Senior High School</t>
  </si>
  <si>
    <t>Nederland</t>
  </si>
  <si>
    <t>http://www.nedrobotics.org</t>
  </si>
  <si>
    <t>1585</t>
  </si>
  <si>
    <t>Scitobor Robotics</t>
  </si>
  <si>
    <t>Xerox / Red Jacket Rotary / Village of Manchester / G.W. Lisk / RIT &amp; Red Jacket High School</t>
  </si>
  <si>
    <t>Shortsville</t>
  </si>
  <si>
    <t>http://www.redjacketrobotics.org</t>
  </si>
  <si>
    <t>1588</t>
  </si>
  <si>
    <t>The Crunken Masters</t>
  </si>
  <si>
    <t>National Society of Black Engineers/NASA &amp; Westlake High School</t>
  </si>
  <si>
    <t>1589</t>
  </si>
  <si>
    <t>DYNAMIC (Desgin Young New Advance Minds In Competition) BOTICS</t>
  </si>
  <si>
    <t>John F. Kennedy High School Computer Electronics &amp; Robotics,NASA Lockeed Martin &amp; UNO Engineering, Xavier University,R.J.Tricon Co.,Intralox Inc.</t>
  </si>
  <si>
    <t>http://www.neworleansrobotics.com/portals/kennedy</t>
  </si>
  <si>
    <t>1590</t>
  </si>
  <si>
    <t>Titaniums</t>
  </si>
  <si>
    <t>Nordson Corporation &amp; Lorain High School</t>
  </si>
  <si>
    <t>Lorain</t>
  </si>
  <si>
    <t>1591</t>
  </si>
  <si>
    <t>Greece Gladiators</t>
  </si>
  <si>
    <t>XEROX/CenterlessTech/Tompkins, Bank of Castile&amp;Athena High School&amp;Olympia High School</t>
  </si>
  <si>
    <t>http://www.greecerobotics.com/</t>
  </si>
  <si>
    <t>1592</t>
  </si>
  <si>
    <t>Bionic Tigers</t>
  </si>
  <si>
    <t>NASA/Vencore/NASA Launch Services Program/Brevard Public Schools/a.i. Solutions/United Therapeutics/NDEP &amp; Cocoa High School &amp; Holy Trinity Episcopal Academy</t>
  </si>
  <si>
    <t>Cocoa</t>
  </si>
  <si>
    <t>http://www.firstteam1592.com</t>
  </si>
  <si>
    <t>https://www.facebook.com/bionic.tigers</t>
  </si>
  <si>
    <t>https://twitter.com/frc1592</t>
  </si>
  <si>
    <t>https://www.youtube.com/bionictigers</t>
  </si>
  <si>
    <t>https://www.instagram.com/bionictigers1592</t>
  </si>
  <si>
    <t>1593</t>
  </si>
  <si>
    <t>2 Hot 2 Trot</t>
  </si>
  <si>
    <t>Verizon &amp; high school for environmental studies</t>
  </si>
  <si>
    <t>http://www.2hot2trot1593.com</t>
  </si>
  <si>
    <t>1594</t>
  </si>
  <si>
    <t>Double X</t>
  </si>
  <si>
    <t>The Brearley School &amp; Brearley High School &amp; Chapin High School</t>
  </si>
  <si>
    <t>http://robotics.brearley.org</t>
  </si>
  <si>
    <t>1595</t>
  </si>
  <si>
    <t>Pearson Packaging Systems/American Alloy/FirstWashington/Google/Haskins Steel/F5 Networks/Dove Printing/Avista/Alaska Airlines/Boeing/Applied industrial Technologies&amp;St George's School</t>
  </si>
  <si>
    <t>Spokane</t>
  </si>
  <si>
    <t>http://www.1595dragons.org/</t>
  </si>
  <si>
    <t>1596</t>
  </si>
  <si>
    <t>The Instigators</t>
  </si>
  <si>
    <t>GM Foundation/Lake Superior State University/DTE-FIRST in Michigan &amp;Sault Area Career Center</t>
  </si>
  <si>
    <t>Sault Sainte Marie</t>
  </si>
  <si>
    <t>http://sault.eup.k12.mi.us/domain/788</t>
  </si>
  <si>
    <t>https://www.facebook.com/theinstigators1596</t>
  </si>
  <si>
    <t>https://twitter.com/frc1596</t>
  </si>
  <si>
    <t>https://www.youtube.com/instigators1596</t>
  </si>
  <si>
    <t>https://www.instagram.com/instigators1596</t>
  </si>
  <si>
    <t>1597</t>
  </si>
  <si>
    <t>BxAero</t>
  </si>
  <si>
    <t>IBM /NASA/Verizon &amp; Bronx Aerospace Academy</t>
  </si>
  <si>
    <t>http://www.bronxaerospace.org/ourpages/robotics</t>
  </si>
  <si>
    <t>1598</t>
  </si>
  <si>
    <t>TeamTalon</t>
  </si>
  <si>
    <t>Mid-Atlantic Broadband Communities Corporation/Noblis Center for Applied High Performance Computing/Tractor Supply Co/Danville Public Schools Gifted Resources/Virginia International Raceway/Jarrett Welding &amp; George Washington High</t>
  </si>
  <si>
    <t>http://teamtalon1598.blogspot.com/</t>
  </si>
  <si>
    <t>1599</t>
  </si>
  <si>
    <t>CircuiTree</t>
  </si>
  <si>
    <t>Hanover County School Board/Hanover Educational Foundation/National Defense Educational Program/Atlee Robotics Boosters/State Farm &amp; Atlee High</t>
  </si>
  <si>
    <t>http://hcps.us/ahs/Comp_Sci/robotics.htm</t>
  </si>
  <si>
    <t>https://twitter.com/team1599</t>
  </si>
  <si>
    <t>1600</t>
  </si>
  <si>
    <t>ROBO KINGS AND QUEENS</t>
  </si>
  <si>
    <t>Pershing Square/Con Edison &amp; High School For Civil Rights And Law</t>
  </si>
  <si>
    <t>1601</t>
  </si>
  <si>
    <t>Quantum Samurai</t>
  </si>
  <si>
    <t>Airborn Flightware / The Home Depot / OYO / Sussman Electric Boilers / GIT  General Imaging Technology / Hollywood on Hillside  &amp; Aviation Career and Technical High School</t>
  </si>
  <si>
    <t>Long Island City</t>
  </si>
  <si>
    <t>http://www.quantumsamurai.webs.com/</t>
  </si>
  <si>
    <t>1602</t>
  </si>
  <si>
    <t>Ford Motor Company &amp; Consortium College Preparatory High School</t>
  </si>
  <si>
    <t>http://www.teamfordfirst.org/team1602</t>
  </si>
  <si>
    <t>1603</t>
  </si>
  <si>
    <t>Libas</t>
  </si>
  <si>
    <t>Escola Tecnica Liberato</t>
  </si>
  <si>
    <t>RS</t>
  </si>
  <si>
    <t>http://www.liberato.com.br/first/index.html</t>
  </si>
  <si>
    <t>1604</t>
  </si>
  <si>
    <t>Mekheads</t>
  </si>
  <si>
    <t>Osceola County School District / NASA / Lockheed Martin / Progress Energy / Walt Disney World Resorts / Walmart &amp; HARMONY HIGH SCHOOL</t>
  </si>
  <si>
    <t>Harmony</t>
  </si>
  <si>
    <t>http://www.mekheads.org</t>
  </si>
  <si>
    <t>1605</t>
  </si>
  <si>
    <t>TDSB &amp; George Harvey CI</t>
  </si>
  <si>
    <t>1606</t>
  </si>
  <si>
    <t>Division Dragons</t>
  </si>
  <si>
    <t>Division Ave. High School</t>
  </si>
  <si>
    <t>1607</t>
  </si>
  <si>
    <t>Rough Riders</t>
  </si>
  <si>
    <t>Northrop Grumman Corporation / jcpenney &amp; ROOSEVELT HIGH SCHOOL</t>
  </si>
  <si>
    <t>Roosevelt</t>
  </si>
  <si>
    <t>http://www.wix.com/rooseveltli/rough-riders-robotics-1607</t>
  </si>
  <si>
    <t>1609</t>
  </si>
  <si>
    <t>West Allied Robotics -W.A.R.</t>
  </si>
  <si>
    <t>Boeing &amp; Parkway West High School</t>
  </si>
  <si>
    <t>Ballwin</t>
  </si>
  <si>
    <t>1610</t>
  </si>
  <si>
    <t>â›´ Blackwater Robotics â›´</t>
  </si>
  <si>
    <t>Franklin Southampton Charities/Burgess &amp; Company/Franklin City Educational Foundation/Franklin Rotary Club/BAE Systems/Newport News Shipbuilding/International Paper/Solidworks/Highground Services/Lowe's Home Improvement&amp;Franklin High</t>
  </si>
  <si>
    <t>Franklin</t>
  </si>
  <si>
    <t>http://www.frc1610.com/</t>
  </si>
  <si>
    <t>https://www.facebook.com/frc1610</t>
  </si>
  <si>
    <t>1611</t>
  </si>
  <si>
    <t>NOS</t>
  </si>
  <si>
    <t>Collins Engineers, Inc/JCB, Inc./Temcor/Savannah Technical College &amp; South Effingham High School</t>
  </si>
  <si>
    <t>Guyton</t>
  </si>
  <si>
    <t>http://www.effinghamschools.com/sehs/robotics</t>
  </si>
  <si>
    <t>1612</t>
  </si>
  <si>
    <t>Robo-Sharks</t>
  </si>
  <si>
    <t>jcpenney/The Hernando County Education Foundation/SolidWorks Corporation/A.M.E. International/National Asset Protection Agency, LLC/DcR Engineering Services, Inc./Petrotech Services, Inc./Polypack</t>
  </si>
  <si>
    <t>Brooksville</t>
  </si>
  <si>
    <t>http://therobosharks.com</t>
  </si>
  <si>
    <t>1613</t>
  </si>
  <si>
    <t>StARC</t>
  </si>
  <si>
    <t>NASA &amp; St Augustine High School</t>
  </si>
  <si>
    <t>http://www.saintsrobotics.org</t>
  </si>
  <si>
    <t>1616</t>
  </si>
  <si>
    <t>weequahic indians</t>
  </si>
  <si>
    <t>New Jersey-New York Port Authority &amp; Weequahic High School</t>
  </si>
  <si>
    <t>1617</t>
  </si>
  <si>
    <t>The Mighty Bulldogs</t>
  </si>
  <si>
    <t>Newark Public Schools/The Port Authority of NY &amp; NJ/New Jersey Institute of Technology</t>
  </si>
  <si>
    <t>1618</t>
  </si>
  <si>
    <t>Capital Robotics</t>
  </si>
  <si>
    <t>Colonial Supplemental Insurance/Richland County School District #1/Wood True Value Hardware/Intel &amp; Columbia High School</t>
  </si>
  <si>
    <t>1619</t>
  </si>
  <si>
    <t>Up-A-Creek Robotics</t>
  </si>
  <si>
    <t>Seagate Technology / Dynamic Design &amp; Manufacturing / Amgen &amp; The GEAR Alliance</t>
  </si>
  <si>
    <t>Longmont</t>
  </si>
  <si>
    <t>http://www.team1619.org</t>
  </si>
  <si>
    <t>https://www.facebook.com/team1619</t>
  </si>
  <si>
    <t>https://twitter.com/team1619</t>
  </si>
  <si>
    <t>https://www.youtube.com/robotteam1619</t>
  </si>
  <si>
    <t>https://github.com/team1619</t>
  </si>
  <si>
    <t>https://www.instagram.com/up_a_creek_robotics</t>
  </si>
  <si>
    <t>1620</t>
  </si>
  <si>
    <t>OPG - Pickering/Linear Contours &amp; Dunbarton High School</t>
  </si>
  <si>
    <t>Pickering</t>
  </si>
  <si>
    <t>http://www.teamrobolution.com</t>
  </si>
  <si>
    <t>1621</t>
  </si>
  <si>
    <t>Eniac</t>
  </si>
  <si>
    <t>Eniac HS (Educomp Educacao e Informatica LTDA)</t>
  </si>
  <si>
    <t>Guarulhos</t>
  </si>
  <si>
    <t>SP</t>
  </si>
  <si>
    <t>http://www.eniac.com.br/first</t>
  </si>
  <si>
    <t>1622</t>
  </si>
  <si>
    <t>Team Spyder</t>
  </si>
  <si>
    <t>Evolution Controls Inc./Qualcomm/Cubic/PTC/Palomar Technologies/BAE Systems/General Atomics Aeronautical Systems Inc./General Atomics Sciences Education Foundation/The Todd and Mari Gutschow Family Foundation/Northrop Grumman/Leidos/DoDSTEM/INCOSE/Raytheon Integrated Defense Systems/TechFlow/IMS Electronics Recycling/Sullivan Solar Power/City of Poway/Malgorzata Couture&amp;Poway High</t>
  </si>
  <si>
    <t>Poway</t>
  </si>
  <si>
    <t>http://www.teamspyder.org</t>
  </si>
  <si>
    <t>https://twitter.com/frc1622</t>
  </si>
  <si>
    <t>1623</t>
  </si>
  <si>
    <t>Banner Bots</t>
  </si>
  <si>
    <t>Banner Engineering Corp. &amp; Shattuck St. Mary's School</t>
  </si>
  <si>
    <t>Faribault</t>
  </si>
  <si>
    <t>http://ssmrobotics.org</t>
  </si>
  <si>
    <t>1624</t>
  </si>
  <si>
    <t>The Green Grinches</t>
  </si>
  <si>
    <t>Columbia River Girl Scout Council</t>
  </si>
  <si>
    <t>http://working%20on</t>
  </si>
  <si>
    <t>1625</t>
  </si>
  <si>
    <t>Winnovation</t>
  </si>
  <si>
    <t>United Technologies Corporation/Woodward/Monsanto/Boeing/In Memory of Dale Falconer&amp;Pecatonica High School&amp;Winnebago High School</t>
  </si>
  <si>
    <t>Winnebago</t>
  </si>
  <si>
    <t>http://team1625.org/</t>
  </si>
  <si>
    <t>https://twitter.com/frc1625</t>
  </si>
  <si>
    <t>1626</t>
  </si>
  <si>
    <t>St Joseph High School</t>
  </si>
  <si>
    <t>Metuchen</t>
  </si>
  <si>
    <t>http://www.falconroboticsteam1626.org</t>
  </si>
  <si>
    <t>1628</t>
  </si>
  <si>
    <t>SENAI Mechatronics</t>
  </si>
  <si>
    <t>SENAI-RS &amp; Centro TecnolÃ³gico de MecatrÃ´nica Senai</t>
  </si>
  <si>
    <t>Caxias Do Sul</t>
  </si>
  <si>
    <t>http://www.team1628.cjb.net</t>
  </si>
  <si>
    <t>1629</t>
  </si>
  <si>
    <t>Garrett Coalition (GaCo)</t>
  </si>
  <si>
    <t>Garrett County Public Schools/Pillar Innovations/Beitzel Corporation/Wilson Supply &amp; Northern Garrett High School &amp; Southern Garrett High School</t>
  </si>
  <si>
    <t>Accident</t>
  </si>
  <si>
    <t>http://www.garrettcountyschools.org/frc1629</t>
  </si>
  <si>
    <t>1631</t>
  </si>
  <si>
    <t>Rockin Robots</t>
  </si>
  <si>
    <t>CORONADO HIGH SCHOOL</t>
  </si>
  <si>
    <t>Henderson</t>
  </si>
  <si>
    <t>http://www.team1631.org</t>
  </si>
  <si>
    <t>1633</t>
  </si>
  <si>
    <t>RoboBuffs</t>
  </si>
  <si>
    <t>First Solar Inc./Tempe High Foundation/Tempe High School/ASU Army ROTC Unit/Paul's ACE Hardware/Port Plastics, Inc. &amp; Tempe High School</t>
  </si>
  <si>
    <t>http://www.temperobotics.org</t>
  </si>
  <si>
    <t>1634</t>
  </si>
  <si>
    <t>Wreckers</t>
  </si>
  <si>
    <t>Boeing/The Weatherly Institute for Robotics and Engineering/KG Projections, Inc./BAE Systems &amp; The Weatherly Area School District</t>
  </si>
  <si>
    <t>Weatherly</t>
  </si>
  <si>
    <t>http://www.weatherlyrobotics.org</t>
  </si>
  <si>
    <t>1635</t>
  </si>
  <si>
    <t>TECHNOTICS</t>
  </si>
  <si>
    <t>Alliance Bernstein/New York Community Bank/Port Authority of New York and New Jersey &amp; Newtown High School</t>
  </si>
  <si>
    <t>Elmhurst</t>
  </si>
  <si>
    <t>http://team1635.org</t>
  </si>
  <si>
    <t>1636</t>
  </si>
  <si>
    <t>Reds Robotics</t>
  </si>
  <si>
    <t>DeVry University &amp; Arvada Senior High School</t>
  </si>
  <si>
    <t>Arvada</t>
  </si>
  <si>
    <t>1640</t>
  </si>
  <si>
    <t>Sab-BOT-age</t>
  </si>
  <si>
    <t>The Boeing Company / United Technologies Corporation / Comcast / Chester County Intermediate Unit / Arkema Inc. / Herr's Foods / American Society of Mechanical Engineers Philadelphia Chapter &amp; Downingtown Area Robotics</t>
  </si>
  <si>
    <t>Downingtown</t>
  </si>
  <si>
    <t>http://wiki.team1640.com</t>
  </si>
  <si>
    <t>1641</t>
  </si>
  <si>
    <t>Where's Waldo?</t>
  </si>
  <si>
    <t>Mojave High School</t>
  </si>
  <si>
    <t>Mojave</t>
  </si>
  <si>
    <t>http://www.mojave-robotics.com</t>
  </si>
  <si>
    <t>1642</t>
  </si>
  <si>
    <t>Techno-Cats</t>
  </si>
  <si>
    <t>Bell Helicopter &amp; Dunbar H S</t>
  </si>
  <si>
    <t>Ft. Worth</t>
  </si>
  <si>
    <t>http://www.dhs-robotics.net/</t>
  </si>
  <si>
    <t>1643</t>
  </si>
  <si>
    <t>Bob's Builders in Black</t>
  </si>
  <si>
    <t>Tallmadge Foundation/jcpenney/Lockheed Martin</t>
  </si>
  <si>
    <t>Tallmadge</t>
  </si>
  <si>
    <t>http://www.tallmadge.k12.oh.us/ths_robotics/RoboWebTestPage.html</t>
  </si>
  <si>
    <t>1644</t>
  </si>
  <si>
    <t>The Robo-Skunks</t>
  </si>
  <si>
    <t>Lockheed Martin/Best Buy/The Boeing Company/Raytheon/Northrop Grumman/Amgen Foundation/AutoDesk/Aerospace Corporation/USC Viterbi School of Engineering/USC- SHPE/SHPE- L.A. SouthBay/Society of Hispanic Professional Engineers/MAES/Hawkins - MESA Club&amp;Neighborhood Group</t>
  </si>
  <si>
    <t>http://www.hawkinsmesa.org</t>
  </si>
  <si>
    <t>1645</t>
  </si>
  <si>
    <t>Butte Bot Builders</t>
  </si>
  <si>
    <t>NASA/Montana Space Grant Consortium/Montana Tech/Pioneer Equipment/Resodyn/Synesis 7 &amp; Butte High School</t>
  </si>
  <si>
    <t>Butte</t>
  </si>
  <si>
    <t>http://www.kopperk9s.com</t>
  </si>
  <si>
    <t>1646</t>
  </si>
  <si>
    <t>Precision Guessworks</t>
  </si>
  <si>
    <t>Caterpillar/Purdue FIRST Programs/Performance Mechanical LLC/Lafayette School Corporation&amp;Jefferson High School</t>
  </si>
  <si>
    <t>Lafayette</t>
  </si>
  <si>
    <t>https://first1646.com/</t>
  </si>
  <si>
    <t>https://twitter.com/pg1646</t>
  </si>
  <si>
    <t>1647</t>
  </si>
  <si>
    <t>Iron Devils</t>
  </si>
  <si>
    <t>Lockheed Martin/Lenape Regional High School District/ShopRite of Medford/Shamong Manufacturing/Jemco-Erectors, Inc./PreCast Management/Compex Corporation/Radwell International, Inc./CSC/Brand Muscle Corporation/All State Insurance-Chaz Clancy/MTG Services, Inc./Harriett's Energy Solutions/Seneca Renaissance/Whole Foods Market &amp; Seneca High School &amp; Shawnee High School</t>
  </si>
  <si>
    <t>Vincentown</t>
  </si>
  <si>
    <t>http://team1647.com/</t>
  </si>
  <si>
    <t>https://twitter.com/frc1647</t>
  </si>
  <si>
    <t>1648</t>
  </si>
  <si>
    <t>G3 Robotics</t>
  </si>
  <si>
    <t>Atkins Global Engineering / GE Volunteers / Motorola Solutions / Women in Transportation Atlanta / Epps Aviation / Lockheed Martin / Women In Technology &amp; Grady High School</t>
  </si>
  <si>
    <t>http://www.g3robotics.com</t>
  </si>
  <si>
    <t>https://twitter.com/g3robotics</t>
  </si>
  <si>
    <t>1649</t>
  </si>
  <si>
    <t>Lakerbotics (The Lakers)</t>
  </si>
  <si>
    <t>Lockheed Martin Mission Systems &amp; Training &amp; Windemere Preparatory School &amp; Orange County</t>
  </si>
  <si>
    <t>Windermere</t>
  </si>
  <si>
    <t>https://www.facebook.com/team1649</t>
  </si>
  <si>
    <t>1650</t>
  </si>
  <si>
    <t>Prodigies of Technology</t>
  </si>
  <si>
    <t>Richland One Middle College</t>
  </si>
  <si>
    <t>1651</t>
  </si>
  <si>
    <t>TBA</t>
  </si>
  <si>
    <t>Palm Beach County 4-H</t>
  </si>
  <si>
    <t>Palm Beach County</t>
  </si>
  <si>
    <t>1652</t>
  </si>
  <si>
    <t>LakeView Legends</t>
  </si>
  <si>
    <t>SRT-Nypro/jcpenney &amp; LakeView Technology Academy</t>
  </si>
  <si>
    <t>Pleasant Prairie</t>
  </si>
  <si>
    <t>http://lakeviewlegends.us</t>
  </si>
  <si>
    <t>1653</t>
  </si>
  <si>
    <t>Washington High School RoboKatz</t>
  </si>
  <si>
    <t>Ewing Marion Kauffman Foundaton &amp; Washington High School</t>
  </si>
  <si>
    <t>Kansas City</t>
  </si>
  <si>
    <t>1654</t>
  </si>
  <si>
    <t>The Non Conformants</t>
  </si>
  <si>
    <t>Aalderink Electric Co./NASA &amp; Phoenix High School</t>
  </si>
  <si>
    <t>http://www.halthsfirst.com</t>
  </si>
  <si>
    <t>1655</t>
  </si>
  <si>
    <t>Screaming Eagles</t>
  </si>
  <si>
    <t>Smyth County School Board &amp; Smyth Career and Technology Center</t>
  </si>
  <si>
    <t>1656</t>
  </si>
  <si>
    <t>Angry Scotsmen</t>
  </si>
  <si>
    <t>Boeing/University of Pennsylvania Engineering School &amp; The Haverford School</t>
  </si>
  <si>
    <t>Haverford</t>
  </si>
  <si>
    <t>http://www.haverfordrobotics.com</t>
  </si>
  <si>
    <t>1657</t>
  </si>
  <si>
    <t>Hamosad</t>
  </si>
  <si>
    <t>Mevohot Eron</t>
  </si>
  <si>
    <t>Kibutz E'in Shemer</t>
  </si>
  <si>
    <t>http://www.hamosad1657.net</t>
  </si>
  <si>
    <t>https://www.facebook.com/hamosad1657</t>
  </si>
  <si>
    <t>https://twitter.com/hamosad1657</t>
  </si>
  <si>
    <t>https://www.youtube.com/hamosad1657</t>
  </si>
  <si>
    <t>https://www.instagram.com/hamosad1657</t>
  </si>
  <si>
    <t>1658</t>
  </si>
  <si>
    <t>Tech Heads</t>
  </si>
  <si>
    <t>The Boeing Company &amp; South Technical</t>
  </si>
  <si>
    <t>http://southtechhigh.org/student/shops/cis/2007/</t>
  </si>
  <si>
    <t>1660</t>
  </si>
  <si>
    <t>Harlem Knights</t>
  </si>
  <si>
    <t>Bloomberg/ConEdison/Robert Schwartz/Pershing Square Foundation/Xerox/Society of Women Engineers &amp; Frederick Douglass Academy</t>
  </si>
  <si>
    <t>http://www.hk1660.org</t>
  </si>
  <si>
    <t>https://www.facebook.com/hk1660</t>
  </si>
  <si>
    <t>https://twitter.com/hk1660</t>
  </si>
  <si>
    <t>https://www.youtube.com/hk1660roboticsfeatured</t>
  </si>
  <si>
    <t>https://github.com/hk1660</t>
  </si>
  <si>
    <t>https://www.instagram.com/hk1660</t>
  </si>
  <si>
    <t>1661</t>
  </si>
  <si>
    <t>Griffitrons</t>
  </si>
  <si>
    <t>Raytheon &amp; The Buckley School</t>
  </si>
  <si>
    <t>Sherman Oaks</t>
  </si>
  <si>
    <t>http://www.team1661.org/</t>
  </si>
  <si>
    <t>1662</t>
  </si>
  <si>
    <t>Raptor Force Engineering</t>
  </si>
  <si>
    <t>Jim Elliot Christian High School</t>
  </si>
  <si>
    <t>Lodi</t>
  </si>
  <si>
    <t>http://www.rfe1662.org</t>
  </si>
  <si>
    <t>1665</t>
  </si>
  <si>
    <t>Weapons of Mass Construction</t>
  </si>
  <si>
    <t>Richard and Jane Katzman Foundation/Hudson Teachers Association/Hudson City School District/21st Century Afterschool Program/RPI/Warriors Instinct &amp; Hudson Junior/Senior High School</t>
  </si>
  <si>
    <t>http://hhsteam1665.com/</t>
  </si>
  <si>
    <t>https://www.facebook.com/team1665</t>
  </si>
  <si>
    <t>https://twitter.com/frcteam1665</t>
  </si>
  <si>
    <t>1666</t>
  </si>
  <si>
    <t>REDSKINS</t>
  </si>
  <si>
    <t>Seward County Community Area Technical School &amp; Liberal High School Redskin Robotics</t>
  </si>
  <si>
    <t>Liberal</t>
  </si>
  <si>
    <t>http://www.usd480.net/LHS/lhs.htm</t>
  </si>
  <si>
    <t>1667</t>
  </si>
  <si>
    <t>Broncobotix</t>
  </si>
  <si>
    <t>Kansas Space Grant Consortium NASA &amp; Spring Hill High School</t>
  </si>
  <si>
    <t>Spring Hill</t>
  </si>
  <si>
    <t>http://www.usd230.org/first</t>
  </si>
  <si>
    <t>1669</t>
  </si>
  <si>
    <t>NASALong Beach Unified Schools Cabrillo High Jaguars Robotics</t>
  </si>
  <si>
    <t>NASA/DeVry Univeristy &amp; Juan Rodriguez Cabrillo High School</t>
  </si>
  <si>
    <t>Long Beach</t>
  </si>
  <si>
    <t>http://www.jaganators.com</t>
  </si>
  <si>
    <t>1670</t>
  </si>
  <si>
    <t>FHJCC Eagles</t>
  </si>
  <si>
    <t>Kansas High School 3</t>
  </si>
  <si>
    <t>Manhattan</t>
  </si>
  <si>
    <t>1671</t>
  </si>
  <si>
    <t>Buchanan Bird Brains</t>
  </si>
  <si>
    <t>NVIDIA/Apple/Harris Manufacturing/Brin Wojcicki Foundation/Valley Iron Inc/Educational Employees Credit Union/Pelco by Schneider Electric/ADCO Manufacturing/WestCoast Products/SolidWorks/Buchanan Foundation&amp;Buchanan High</t>
  </si>
  <si>
    <t>Clovis</t>
  </si>
  <si>
    <t>http://www.team1671.com</t>
  </si>
  <si>
    <t>https://twitter.com/frc1671</t>
  </si>
  <si>
    <t>1672</t>
  </si>
  <si>
    <t>Robo-T-Birds</t>
  </si>
  <si>
    <t>Mahwah High School Robotics Club/Mahwah Schools Foundation &amp; Mahwah High School</t>
  </si>
  <si>
    <t>Mahwah</t>
  </si>
  <si>
    <t>http://www.team1672.com/</t>
  </si>
  <si>
    <t>https://twitter.com/frcteam1672</t>
  </si>
  <si>
    <t>https://www.youtube.com/mahwahrobotbirds</t>
  </si>
  <si>
    <t>https://github.com/team1672</t>
  </si>
  <si>
    <t>https://www.instagram.com/frcteam1672</t>
  </si>
  <si>
    <t>1674</t>
  </si>
  <si>
    <t>Lake Effect</t>
  </si>
  <si>
    <t>Onekama Lions Club / West Shore Medical Center / Manistee National Golf &amp; Resort / Back Forty Express, Inc. &amp; Onekama High School</t>
  </si>
  <si>
    <t>Onekama</t>
  </si>
  <si>
    <t>http://www.onekama.k12.mi.us/h2007/Robotics/March07/competition.htm</t>
  </si>
  <si>
    <t>1675</t>
  </si>
  <si>
    <t>UPS (Ultimate Protection Squad)</t>
  </si>
  <si>
    <t>Rockwell Automation/GE Volunteers of GE Healthcare/George Mosher/PPG/HellermannTyton/Milwaukee School of Engineering/Aluma-Tec Industries/Johnson Controls/Wisconsin Department of Public Instruction/UWM School of Freshwater Sciences&amp;King International&amp;Bradley Technology High&amp;Reagan College Preparatory High&amp;Washington High&amp;Veritas High</t>
  </si>
  <si>
    <t>http://team1675.org/</t>
  </si>
  <si>
    <t>https://twitter.com/frc1675</t>
  </si>
  <si>
    <t>1676</t>
  </si>
  <si>
    <t>The Pascack PI-oneers</t>
  </si>
  <si>
    <t>Dassault Falcon Jet/Shop Rite-Inserra Supermarkets/Orange and Rockland Utilities/Ralpho's Pizzeria/The BMW Group/NBC Universal/NASA/Dimensional Communications/BAE Systems/Marketing &amp; Sales Resources/Everest Reinsurance Inc./Bissinger-Pantalone Family/Vetter-Panozzo Family&amp;Pascack Valley Regional HIgh School District</t>
  </si>
  <si>
    <t>Montvale</t>
  </si>
  <si>
    <t>http://www.team1676.com</t>
  </si>
  <si>
    <t>https://www.facebook.com/pascackpioneers</t>
  </si>
  <si>
    <t>https://twitter.com/frcteam1676</t>
  </si>
  <si>
    <t>https://www.youtube.com/team1676</t>
  </si>
  <si>
    <t>1677</t>
  </si>
  <si>
    <t xml:space="preserve">Quantum Ninjas </t>
  </si>
  <si>
    <t>Western Michigan University/GM Foundation/TechCare-TronLabs/Eaton Corporation &amp; Kalamazoo Central High School &amp; Kalamazoo Area Math and Science Center</t>
  </si>
  <si>
    <t>Kalamazoo</t>
  </si>
  <si>
    <t>http://www.quantumninjas.com</t>
  </si>
  <si>
    <t>1678</t>
  </si>
  <si>
    <t>Citrus Circuits</t>
  </si>
  <si>
    <t>UCD Chancellor's Office/NVIDIA/FMC Technologies/Innovation FIRST International/Davis Senior High School PTA/UCD College of Agriculture and Environmental Science/UCD School of Biological Sciences/UCD School of Education/UCD School of Medicine/UCD School of Veterinary Medicine/UCD College of Engineering/Far Western Anthropological Research Group/UCD Office of Global Affairs/Hill Engineering/DMG Mori/Northbay Healthcare/UCD Division of Social Sciences/UCD Division of Mathematical and Physical Sciences/Fastenal/Martin's Metals/Kibblewhite Precision Machining/First Street Realty/UCD Extension/American Council of Engineering Companies, Sierra Chapter/M. Cubed/Github/Solidworks/Vivid Hosting/David's Engineering/Luhdorff and Scalmanini/Da Vinci Boosters/Carr Electric/Instabug&amp;Davis Senior High</t>
  </si>
  <si>
    <t>Davis</t>
  </si>
  <si>
    <t>http://www.citruscircuits.org/</t>
  </si>
  <si>
    <t>https://www.facebook.com/frc1678</t>
  </si>
  <si>
    <t>https://twitter.com/frc1678</t>
  </si>
  <si>
    <t>https://www.youtube.com/frc1678</t>
  </si>
  <si>
    <t>1680</t>
  </si>
  <si>
    <t>Fort Erie Secondary School</t>
  </si>
  <si>
    <t>DMI Canada/EDS Canada &amp; Fort Erie Secondary School &amp; District School Board of Niagara</t>
  </si>
  <si>
    <t>Fort Erie</t>
  </si>
  <si>
    <t>http://www.fesstronics.ca</t>
  </si>
  <si>
    <t>1682</t>
  </si>
  <si>
    <t>Eye Bots</t>
  </si>
  <si>
    <t>The Boeing Company &amp; La Sierra HS</t>
  </si>
  <si>
    <t>Riverside</t>
  </si>
  <si>
    <t>1683</t>
  </si>
  <si>
    <t>Techno Titans</t>
  </si>
  <si>
    <t>Nordson Corporation&amp;Northview High School</t>
  </si>
  <si>
    <t>Johns Creek</t>
  </si>
  <si>
    <t>http://www.technotitans.org</t>
  </si>
  <si>
    <t>https://twitter.com/frcteam1683</t>
  </si>
  <si>
    <t>1684</t>
  </si>
  <si>
    <t xml:space="preserve">Chimeras </t>
  </si>
  <si>
    <t>General Motors/Cypress Integration Systems/Londeau Properties LLC/Custom Form Inc/The Robot Space/Delta Faucet Company/The Pentier Group/Fastenal/Cooper Standard /Brian's Transmission &amp; Auto Repair&amp;Lapeer Community High School</t>
  </si>
  <si>
    <t>Lapeer</t>
  </si>
  <si>
    <t>http://www.first1684.com</t>
  </si>
  <si>
    <t>https://www.facebook.com/first1684</t>
  </si>
  <si>
    <t>https://twitter.com/chimeras1684</t>
  </si>
  <si>
    <t>1685</t>
  </si>
  <si>
    <t>Tech-Know Commandos</t>
  </si>
  <si>
    <t>EMC &amp; Worcester Vocational High School</t>
  </si>
  <si>
    <t>1686</t>
  </si>
  <si>
    <t>Team Navigator</t>
  </si>
  <si>
    <t>Bromberg and Sunstein &amp; Accelerated Learning Laboratory</t>
  </si>
  <si>
    <t>http://www.wpsweb.com/all/WWW/Projects/Robotics/ALLRobotics.htm</t>
  </si>
  <si>
    <t>1687</t>
  </si>
  <si>
    <t>National Grid / WPI / Sigler Machine Company</t>
  </si>
  <si>
    <t>http://dhsrobotics.webs.com</t>
  </si>
  <si>
    <t>1688</t>
  </si>
  <si>
    <t>Team Stick Shift</t>
  </si>
  <si>
    <t>Port Authority of NY &amp; NJ/Bloomberg LP/Richmond County Savings Foundation &amp; Port Richmond High School</t>
  </si>
  <si>
    <t>http://www.portrichmondhs.org</t>
  </si>
  <si>
    <t>1689</t>
  </si>
  <si>
    <t>Blazing Bengals</t>
  </si>
  <si>
    <t>Port Authority of New York New Jersey &amp; Bloomfield High School</t>
  </si>
  <si>
    <t>Bloomfield</t>
  </si>
  <si>
    <t>http://www.bloomfield.k12.nj.us/bhsrobotics</t>
  </si>
  <si>
    <t>1690</t>
  </si>
  <si>
    <t>Orbit</t>
  </si>
  <si>
    <t>BIG Pardes Hanna / Israel Aerospace Industries / Binyamina - Givat Ada Local Council / Ministry of Education / Qualcomm Israel / ARAN / Raphael - valves industries / Afikim - Electric Vehicles / SCOPUSTECH / Signet Tools / Alubin / SolidWorks &amp; ort binyamina</t>
  </si>
  <si>
    <t>Binyamina</t>
  </si>
  <si>
    <t>http://www.1690orbit.com</t>
  </si>
  <si>
    <t>https://www.facebook.com/orbit1690</t>
  </si>
  <si>
    <t>https://www.youtube.com/orbit1690</t>
  </si>
  <si>
    <t>https://www.instagram.com/orbit1690</t>
  </si>
  <si>
    <t>1691</t>
  </si>
  <si>
    <t>EaglesBots</t>
  </si>
  <si>
    <t>Friends of Sidney High School Science &amp; SIDNEY HIGH SCHOOL</t>
  </si>
  <si>
    <t>Sidney</t>
  </si>
  <si>
    <t>1692</t>
  </si>
  <si>
    <t>The Boeing Company/Amgen Foundation/Aerospace Corporation/ITT Tech/UCLA-MESA/UMOJA</t>
  </si>
  <si>
    <t>http://www.crenshawhs.org</t>
  </si>
  <si>
    <t>1693</t>
  </si>
  <si>
    <t>Robo Lobos</t>
  </si>
  <si>
    <t>EMC Corporation/Google/Santa Clara University &amp; Downtown College Prep</t>
  </si>
  <si>
    <t>http://www.downtowncollegeprep.org</t>
  </si>
  <si>
    <t>1694</t>
  </si>
  <si>
    <t>Walt Disney Robo Warriors</t>
  </si>
  <si>
    <t>Walt Disney World &amp; Dr Phillips High School</t>
  </si>
  <si>
    <t>http://simmond2%40ocps.k12.fl.us</t>
  </si>
  <si>
    <t>1695</t>
  </si>
  <si>
    <t>Bearly Robotics- "Your Best Alloy"</t>
  </si>
  <si>
    <t>Capital City Optimists / The Boeing Company / Morrison-Maierle / Great West Engineering / Robert Peccia and Associates / Don Hurd and Family / Boeing  Helena &amp; Capital High School Boosters &amp; Capital High School</t>
  </si>
  <si>
    <t>Helena</t>
  </si>
  <si>
    <t>http://helenarobotics.weebly.com/index.html</t>
  </si>
  <si>
    <t>1696</t>
  </si>
  <si>
    <t>RoboRevolution</t>
  </si>
  <si>
    <t>NASA/jcpenney</t>
  </si>
  <si>
    <t>Sun River</t>
  </si>
  <si>
    <t>http://www.srvscience.org</t>
  </si>
  <si>
    <t>1697</t>
  </si>
  <si>
    <t>Gyros</t>
  </si>
  <si>
    <t>American Institute of Aeronautics and Astronautics &amp; Gyros</t>
  </si>
  <si>
    <t>1698</t>
  </si>
  <si>
    <t>Metal Cougars (MC^2)</t>
  </si>
  <si>
    <t>City College of New York (CUNY)/L. Ackman &amp; A. Phillip Randolph HS</t>
  </si>
  <si>
    <t>1699</t>
  </si>
  <si>
    <t>Dominion Nuclear Connecticut Inc./United Technologies/Colchester Lions Club &amp; Bacon Academy</t>
  </si>
  <si>
    <t>Colchester</t>
  </si>
  <si>
    <t>http://robocats.wix.com/team1699robocats</t>
  </si>
  <si>
    <t>https://github.com/first-team-1699</t>
  </si>
  <si>
    <t>1700</t>
  </si>
  <si>
    <t>Gatorbotics</t>
  </si>
  <si>
    <t>Lightspeed Ventures/Google/IDEO/Brin Wojcicki Foundation/Il Fornaio/SolidWorks/OnShape/Anonymous&amp;Castilleja School</t>
  </si>
  <si>
    <t>http://gatorbotics.org/</t>
  </si>
  <si>
    <t>1701</t>
  </si>
  <si>
    <t>SlipNOT Metal Safety Flooring/DeRoy Testamentary Foundation/Booz Allen Hamilton/Ford Motor Company&amp;University of Detroit Jesuit High School</t>
  </si>
  <si>
    <t>http://www.robocubs.com</t>
  </si>
  <si>
    <t>https://www.facebook.com/robocubs</t>
  </si>
  <si>
    <t>https://twitter.com/udjrobocubs1701</t>
  </si>
  <si>
    <t>https://www.instagram.com/udjrobocubs1701</t>
  </si>
  <si>
    <t>1702</t>
  </si>
  <si>
    <t>None</t>
  </si>
  <si>
    <t>Boeing/BAE Systems/UCLA-MESA &amp; CITY HONORS HIGH SCHOOL</t>
  </si>
  <si>
    <t>Ingelwood</t>
  </si>
  <si>
    <t>1703</t>
  </si>
  <si>
    <t>RAT's</t>
  </si>
  <si>
    <t>The Boeing Company/Christine Schulze Foundation/PTC/jcpenney</t>
  </si>
  <si>
    <t>http://rats1703.com</t>
  </si>
  <si>
    <t>1704</t>
  </si>
  <si>
    <t>Steelers</t>
  </si>
  <si>
    <t>Steelers:     Fontana High School &amp; San Bernardino Valley College</t>
  </si>
  <si>
    <t>Fontana</t>
  </si>
  <si>
    <t>1705</t>
  </si>
  <si>
    <t>North High School</t>
  </si>
  <si>
    <t>1706</t>
  </si>
  <si>
    <t>Ratchet Rockers</t>
  </si>
  <si>
    <t>The Boeing Company / Planet Tool / Henry Jubel Foundation(Spartan Light Metals) / NVIDIA &amp; Holt, Timberland and Liberty High Schools in the Wentzville School District</t>
  </si>
  <si>
    <t>Wentzville</t>
  </si>
  <si>
    <t>http://www.ratchetrockers1706.org</t>
  </si>
  <si>
    <t>https://www.facebook.com/rr1706</t>
  </si>
  <si>
    <t>https://twitter.com/frc1706</t>
  </si>
  <si>
    <t>1707</t>
  </si>
  <si>
    <t>NH Indians</t>
  </si>
  <si>
    <t>Heinz Foundation &amp; North Hills Senior High</t>
  </si>
  <si>
    <t>Pghp</t>
  </si>
  <si>
    <t>1708</t>
  </si>
  <si>
    <t>AMP'D Robotics</t>
  </si>
  <si>
    <t>Cygnus Manufacturing Co (CMC)/Duquesne Light Co./WALMART/The Heinz Endowments/21st Century Community Learning Grant/TCFPE - The Future Is Mine./ChemImage/Society of Women Engineers/Bettis Atomic Power Laboratory/Google/RC Walters/The Embroidery People/Busy Beaver/Panera Bread/Turners Iced Tea/Masonic Lodge #582&amp;Mckeesport Area Tech Ctr</t>
  </si>
  <si>
    <t>McKeesport</t>
  </si>
  <si>
    <t>http://www.team1708.com/</t>
  </si>
  <si>
    <t>1710</t>
  </si>
  <si>
    <t>The Ravonics Revolution</t>
  </si>
  <si>
    <t>Clay Blair Family Foundation/Ewing Kauffman Foundation/US Engineering/Black &amp; Veatch/EW Plumbing/Society of Women Engineers-Exxon Mobil Corporation/Farmers Insurance/Olathe Public Schools/Top Notch Heating and Cooling/Peoples State Bank/Sherman Family Foundation/Reproductive Resource Center/Rockwell Automation/Imagine Dental&amp;Olathe Northwest High School</t>
  </si>
  <si>
    <t>Olathe</t>
  </si>
  <si>
    <t>http://www.team1710.com</t>
  </si>
  <si>
    <t>https://www.facebook.com/first-robotics-team-1710-156880774353317</t>
  </si>
  <si>
    <t>https://twitter.com/ravonics1710</t>
  </si>
  <si>
    <t>1711</t>
  </si>
  <si>
    <t>Raptors</t>
  </si>
  <si>
    <t>American Proficiency Institute/State of Michigan/The Townsend Family/Experience Early Learning/RJG, Inc./Grand Traverse Radiologists, PC/TriMet Industries/Great Lakes Stainless, Inc./mBank/Northwest Michigan Industrial Association/At Your Service Cleaning/RJN Systems, Inc./Siren Hall/Boride Engineered Abrasives/Robert Fenton-Financial Advisor @ Raymond James/My Financial Team/Bay Area Family Care/Outback Steakhouse/Team One Credit Union&amp;Central High School</t>
  </si>
  <si>
    <t>Traverse City</t>
  </si>
  <si>
    <t>http://www.raptors1711.com/</t>
  </si>
  <si>
    <t>https://www.facebook.com/raptors1711</t>
  </si>
  <si>
    <t>https://twitter.com/team1711raptors</t>
  </si>
  <si>
    <t>https://www.instagram.com/raptors1711</t>
  </si>
  <si>
    <t>1712</t>
  </si>
  <si>
    <t>Dawgma</t>
  </si>
  <si>
    <t>Lockheed Martin/DoD STEM/Leidos/Google/The Wolfson Foundation&amp;Lower Merion Hs</t>
  </si>
  <si>
    <t>Ardmore</t>
  </si>
  <si>
    <t>http://www.team1712.org</t>
  </si>
  <si>
    <t>1713</t>
  </si>
  <si>
    <t>Gears</t>
  </si>
  <si>
    <t>New York Air Brake/Don's Prop Shop &amp; Thousand Islands High School</t>
  </si>
  <si>
    <t>Cape Vincent / Clayton</t>
  </si>
  <si>
    <t>http://www.1000islandsschools.org/Clubs/Gears/FIRST.htm</t>
  </si>
  <si>
    <t>1714</t>
  </si>
  <si>
    <t>MORE Robotics</t>
  </si>
  <si>
    <t>Ladish Foundation/Rockwell Automation/Symbiont/Vilter/Boyle Fredrickson/MSOE/Oak Creek Lions Club/Oak Creek Fire Department/West Allis Fire Department/Milwaukee Admirals/American Acrylics USA LLC/Alto Sham/Clare Oasis&amp;St Thomas More High School</t>
  </si>
  <si>
    <t>http://www.morerobotics.org</t>
  </si>
  <si>
    <t>1715</t>
  </si>
  <si>
    <t>RDA</t>
  </si>
  <si>
    <t>NASA/SEW Eurodrive &amp; James F. Byrnes High School &amp; Paul M. Dorman High School &amp; Woodruff High School &amp; R.D. Anderson Applied Technology Center</t>
  </si>
  <si>
    <t>Moore</t>
  </si>
  <si>
    <t>1716</t>
  </si>
  <si>
    <t>Redbird Robotics</t>
  </si>
  <si>
    <t>Paper Converting Machine Company/Little Rapids Corporation&amp;De Pere High</t>
  </si>
  <si>
    <t>De Pere</t>
  </si>
  <si>
    <t>http://www.frc1716.org/</t>
  </si>
  <si>
    <t>https://twitter.com/team1716</t>
  </si>
  <si>
    <t>1717</t>
  </si>
  <si>
    <t>D'Penguineers</t>
  </si>
  <si>
    <t>Raytheon/Mosher Foundation/Outhwaite Foundation/Valley Precision Products/lynda.com/P&amp;G Alumni Association/Neal Feay Company/Edison International/Rincon Engineering/Amgen Foundation/ATK Space/Tecolote Research, Inc./Allergan Foundation/Downey's/Lockheed Martin/Enerpro, Inc./Toyon Research Corporation/FLIR/Montecito Bank &amp; Trust/Rincon Technology/Las Cumbres Observatory Global Telescope/Citrix Online/Impulse Advanced Communications/AFAR Communications Inc./Silvergreens/City of Goleta/Santa Barbara County ROP &amp; DOS PUEBLOS SENIOR HIGH</t>
  </si>
  <si>
    <t>Goleta</t>
  </si>
  <si>
    <t>http://www.dpengineering.org/1717/welcome</t>
  </si>
  <si>
    <t>1718</t>
  </si>
  <si>
    <t>The Fighting Pi</t>
  </si>
  <si>
    <t>FCA Foundation/Ford Motor Company/Detroit And Downriver Area Robotics Association/Richmond Rotary/Booz Allen Hamilton/Master Pneumatic, Inc/NuStep, Inc/GM Mfg Systems &amp; Research Lab/The Schember Family/Prototech Laser/SMART I.T. Services/National Instruments/The Armada Fair&amp;Macomb Academy of Arts &amp; Sciences</t>
  </si>
  <si>
    <t>Armada</t>
  </si>
  <si>
    <t>http://www.fightingpi.org</t>
  </si>
  <si>
    <t>https://twitter.com/frc1718</t>
  </si>
  <si>
    <t>1719</t>
  </si>
  <si>
    <t>The Umbrella Corporation</t>
  </si>
  <si>
    <t>Waterjet of Indiana / Lion Brothers Corporation / Maryland Space Business Round Table / Rev Robotics / TEDCF, Inc / Maryland Portable Concrete / Harry W. Kaplan MD PA &amp; Park School of Baltimore</t>
  </si>
  <si>
    <t>Brooklandville</t>
  </si>
  <si>
    <t>http://www.firstteam1719.org</t>
  </si>
  <si>
    <t>1720</t>
  </si>
  <si>
    <t>PhyXTGears</t>
  </si>
  <si>
    <t>Meridian Health Services/Ball Brothers Foundation/Clancy's Car Wash/Indiana Wesleyan University&amp;Home School</t>
  </si>
  <si>
    <t>http://phyxtgears.org</t>
  </si>
  <si>
    <t>https://www.facebook.com/phyxtgears</t>
  </si>
  <si>
    <t>https://twitter.com/team1720</t>
  </si>
  <si>
    <t>https://www.instagram.com/team1720</t>
  </si>
  <si>
    <t>1721</t>
  </si>
  <si>
    <t>Tidal Force</t>
  </si>
  <si>
    <t>Atrium/Spain Family/Cordova Family/Concord Rotary Club/Granite State Naturals/Terrance Macaig/Brown Family/Cimo's South End Deli&amp;Concord High School</t>
  </si>
  <si>
    <t>http://www.frc1721.org/</t>
  </si>
  <si>
    <t>https://www.facebook.com/concordrobotics</t>
  </si>
  <si>
    <t>https://github.com/frc-1721</t>
  </si>
  <si>
    <t>https://www.instagram.com/frc1721</t>
  </si>
  <si>
    <t>1722</t>
  </si>
  <si>
    <t>Rebel Innovators</t>
  </si>
  <si>
    <t>ALLFAST Fastening Systems, Inc. / Nelson Nameplate / Kinohi Institute &amp; Flintridge Preparatory School</t>
  </si>
  <si>
    <t>http://www.flintridgeprep.org</t>
  </si>
  <si>
    <t>1723</t>
  </si>
  <si>
    <t>The FBI - FIRST Bots of Independence</t>
  </si>
  <si>
    <t>Honeywell/A &amp; E Custom Manufacturing/KC STEM Alliance &amp; William Chrisman High &amp; Truman High &amp; Van Horn High</t>
  </si>
  <si>
    <t>Independence</t>
  </si>
  <si>
    <t>http://www.1723fbi.net</t>
  </si>
  <si>
    <t>1724</t>
  </si>
  <si>
    <t>Weber Fever</t>
  </si>
  <si>
    <t>Weber High School</t>
  </si>
  <si>
    <t>Pleasant View</t>
  </si>
  <si>
    <t>http://www.weberfever.org</t>
  </si>
  <si>
    <t>1725</t>
  </si>
  <si>
    <t>Worcester Public School Girls All Star</t>
  </si>
  <si>
    <t>Intel/National Grid &amp; Worcester Public Schools</t>
  </si>
  <si>
    <t>1726</t>
  </si>
  <si>
    <t>N.E.R.D.S. (Nifty Engineering Robotics Design Squad)</t>
  </si>
  <si>
    <t>Northrop Grumman / Cochise Robotics Association / Arizona's G &amp; T / Sierra Vista Womens Club / Sierra Vista Public Schools / SAIC &amp; Buena High School</t>
  </si>
  <si>
    <t>Sierra Vista</t>
  </si>
  <si>
    <t>1727</t>
  </si>
  <si>
    <t>Rex</t>
  </si>
  <si>
    <t>Maryland Space Business Roundtable/AAI/Textron/BD Diagnostics/Baltimore County Public Schools CTE Office&amp;Dulaney High</t>
  </si>
  <si>
    <t>Lutherville Timonium</t>
  </si>
  <si>
    <t>http://www.rex1727.com</t>
  </si>
  <si>
    <t>1728</t>
  </si>
  <si>
    <t>B.L.I.N.G. (Bausch &amp; Lomb Inspires &amp; Nurtures Growth)</t>
  </si>
  <si>
    <t>Bausch &amp; Lomb &amp; School Without Walls High School, Rochester City School District</t>
  </si>
  <si>
    <t>http://www.team1728.com</t>
  </si>
  <si>
    <t>1729</t>
  </si>
  <si>
    <t>Team Inconceivable!</t>
  </si>
  <si>
    <t>Mascenic Regional School District / New Hampshire 4-H Association  &amp; 4-H Youth Development Organization &amp; Monadnock 4-H Robotics Club</t>
  </si>
  <si>
    <t>New Ipswich</t>
  </si>
  <si>
    <t>http://www.team1729.org</t>
  </si>
  <si>
    <t>1730</t>
  </si>
  <si>
    <t>Team Driven</t>
  </si>
  <si>
    <t>R&amp;D Leverage / Cerner / Black &amp; Veatch / Fike / Sioux Chief / Kastle Grinding / Hallmark Cards / Sprint / 5 Star Embroidery / KC STEM Alliance / Pickett Family &amp; Lee's Summit Sr. High</t>
  </si>
  <si>
    <t>Leeâ€™s Summit</t>
  </si>
  <si>
    <t>http://www.teamdriven.us</t>
  </si>
  <si>
    <t>https://twitter.com/teamdriven1730</t>
  </si>
  <si>
    <t>1731</t>
  </si>
  <si>
    <t>Fresta Valley Robotics Club</t>
  </si>
  <si>
    <t>TE Connectivity Foundation/The Gale Foundation/Leidos/The King Family/Technology Management Associates/Mathnasium/Raytheon/Harris Corporation&amp;Fresta Valley Christian School</t>
  </si>
  <si>
    <t>Marshall</t>
  </si>
  <si>
    <t>http://team1731.org/</t>
  </si>
  <si>
    <t>1732</t>
  </si>
  <si>
    <t>Hilltoppers</t>
  </si>
  <si>
    <t>Rockwell Automation/Big Systems/Johnson Controls /Boyle Fredrickson LLP/Milwaukee School of Engineering/Catholic Financial Life/Cayen Systems/Jorgensen Conveyors/Wisconsin Department of Public Instruction/Divine Savior Holy Angels High School/Marquette University High School&amp;Marquette University High School&amp;Divine Savior Holy Angels High School</t>
  </si>
  <si>
    <t>http://www.team1732.com</t>
  </si>
  <si>
    <t>https://www.facebook.com/team1732</t>
  </si>
  <si>
    <t>https://twitter.com/team1732</t>
  </si>
  <si>
    <t>https://www.instagram.com/team1732</t>
  </si>
  <si>
    <t>1733</t>
  </si>
  <si>
    <t>PolarBots</t>
  </si>
  <si>
    <t>EMC/Quinsigamond Community College &amp; Worcester North High School</t>
  </si>
  <si>
    <t>http://polarbots.110mb.com</t>
  </si>
  <si>
    <t>1734</t>
  </si>
  <si>
    <t>1734 Sesame Street</t>
  </si>
  <si>
    <t>University of West Florida/NASA &amp; Choctawhatchee High School</t>
  </si>
  <si>
    <t>Fort Walton Beach</t>
  </si>
  <si>
    <t>http://www.uwf.edu/team1734</t>
  </si>
  <si>
    <t>1735</t>
  </si>
  <si>
    <t>Green Reapers</t>
  </si>
  <si>
    <t>WPI/Boston Scientific &amp; Burncoat Senior High</t>
  </si>
  <si>
    <t>http://www.team1735.org/</t>
  </si>
  <si>
    <t>1736</t>
  </si>
  <si>
    <t>Robot Casserole</t>
  </si>
  <si>
    <t>Caterpillar Inc/PTC&amp;Peoria Area High Schools</t>
  </si>
  <si>
    <t>Peoria</t>
  </si>
  <si>
    <t>http://www.robotcasserole.org/</t>
  </si>
  <si>
    <t>https://twitter.com/frc1736</t>
  </si>
  <si>
    <t>https://github.com/robotcasserole1736</t>
  </si>
  <si>
    <t>1737</t>
  </si>
  <si>
    <t>Project X</t>
  </si>
  <si>
    <t>Gregg Williams Foundation / KC Machine / Kansas City STEM Alliance / FIRST &amp; Excelsior Springs High</t>
  </si>
  <si>
    <t>Excelsior Springs</t>
  </si>
  <si>
    <t>https://1737robotics.wordpress.com/</t>
  </si>
  <si>
    <t>1738</t>
  </si>
  <si>
    <t>1739</t>
  </si>
  <si>
    <t>Chicago Knights</t>
  </si>
  <si>
    <t>Motorola Solutions Foundation/Best Buy/National Instruments/Inventables/Ford City Mall&amp;Chicago Knights Robotics</t>
  </si>
  <si>
    <t>http://www.ChicagoKnightsRobotics.org</t>
  </si>
  <si>
    <t>1740</t>
  </si>
  <si>
    <t>Ledyard Cyber Colonels</t>
  </si>
  <si>
    <t>Dominion Millstone Power Station &amp; Ledyard High School</t>
  </si>
  <si>
    <t>Ledyard</t>
  </si>
  <si>
    <t>http://lcc1740.net/</t>
  </si>
  <si>
    <t>1741</t>
  </si>
  <si>
    <t>Red Alert</t>
  </si>
  <si>
    <t>Crossroads Engineers/Rolls-Royce/Endress+Hauser/Center Grove Education Foundation/Red Alert Robotics Parent Organization&amp;Center Grove High School</t>
  </si>
  <si>
    <t>Greenwood</t>
  </si>
  <si>
    <t>http://www.redalert1741.org</t>
  </si>
  <si>
    <t>https://www.facebook.com/redalertrobotics</t>
  </si>
  <si>
    <t>https://twitter.com/redalert1741</t>
  </si>
  <si>
    <t>https://www.youtube.com/redalert1741</t>
  </si>
  <si>
    <t>https://github.com/rar1741</t>
  </si>
  <si>
    <t>https://www.instagram.com/redalert1741</t>
  </si>
  <si>
    <t>1742</t>
  </si>
  <si>
    <t>Shockwave</t>
  </si>
  <si>
    <t>Boeing /OU College of Engineering &amp; Moore Norman Technology Center</t>
  </si>
  <si>
    <t>Norman</t>
  </si>
  <si>
    <t>http://www.team1742.com</t>
  </si>
  <si>
    <t>https://twitter.com/shockwave1742</t>
  </si>
  <si>
    <t>1743</t>
  </si>
  <si>
    <t>Short Circuits</t>
  </si>
  <si>
    <t>Caterpillar Inc/Comcast/The Heinz Endowments/Sprout Fund/National Instruments (LabVIEW)/Solidworks/Autodesk&amp;City Chs</t>
  </si>
  <si>
    <t>http://www.team1743.org</t>
  </si>
  <si>
    <t>1744</t>
  </si>
  <si>
    <t>Robo Rays</t>
  </si>
  <si>
    <t>Seacrest Country Day School</t>
  </si>
  <si>
    <t>http://www.seacrest.org</t>
  </si>
  <si>
    <t>1745</t>
  </si>
  <si>
    <t>The P-51 Mustangs</t>
  </si>
  <si>
    <t>The Boeing Company/Dell/Texas Workforce Commission/Southwest Airlines/Texas Instruments/Richardson Independent School District/The University of Texas at Dallas/MSC Industrial Supply Co.&amp;Pearce H S</t>
  </si>
  <si>
    <t>http://www.pearcerobotics.com</t>
  </si>
  <si>
    <t>https://www.facebook.com/pearcerobotics</t>
  </si>
  <si>
    <t>https://twitter.com/pearcerobotics</t>
  </si>
  <si>
    <t>https://www.youtube.com/pearcerobotics</t>
  </si>
  <si>
    <t>1746</t>
  </si>
  <si>
    <t>OTTO</t>
  </si>
  <si>
    <t>Automation Direct/Forsyth Alliance/XL Catlin/Metcam, Inc./Abbott Fund/J&amp;D Lovelace Trust/Press Metal North America/Marco/The Muranyi Family/Pam Roe, Realtor/Southern Legacy Waffles LLC&amp;Forsyth Central High School</t>
  </si>
  <si>
    <t>Cumming</t>
  </si>
  <si>
    <t>http://www.team1746.com</t>
  </si>
  <si>
    <t>https://twitter.com/frc1746</t>
  </si>
  <si>
    <t>1747</t>
  </si>
  <si>
    <t>Harrison Boiler Robotics</t>
  </si>
  <si>
    <t>Purdue FIRST Programs/Caterpillar/Unity Surgical Center/Lafayette Electronic Supply&amp;William Henry Harrison High Sch</t>
  </si>
  <si>
    <t>http://www.hbrlive.com</t>
  </si>
  <si>
    <t>https://twitter.com/1747robotics</t>
  </si>
  <si>
    <t>1748</t>
  </si>
  <si>
    <t>Lab Rats</t>
  </si>
  <si>
    <t>2014 FRC Hardship Grant / NASA / Booz-Allen Hamilton / ARL / Northrop Grumman / Johns Hopkins Pathology &amp; PAUL LAURENCE DUNBAR HIGH</t>
  </si>
  <si>
    <t>http://www.team1748.org</t>
  </si>
  <si>
    <t>1749</t>
  </si>
  <si>
    <t>Wapack Renaissance Robotics</t>
  </si>
  <si>
    <t>Creating Positive Change/BAE Systems/UNH Cooperative Extension/JCPenney &amp; Wapack Youth Robotics 4-H Club</t>
  </si>
  <si>
    <t>1750</t>
  </si>
  <si>
    <t>ThunderStorm Robotics</t>
  </si>
  <si>
    <t>Dr Charlotte Fore/Dr Ray Booker/DOD STEM/The Argosy Foundation/2017 FRCÂ® Hardship Grant/Billy and Tona Huggins/Circuit Assembly &amp; Design&amp;Payne County Christian Home Educators</t>
  </si>
  <si>
    <t>Stillwater</t>
  </si>
  <si>
    <t>http://www.thunderstormrobotics.org</t>
  </si>
  <si>
    <t>1751</t>
  </si>
  <si>
    <t>Comsewogue School District&amp;Comsewogue High School</t>
  </si>
  <si>
    <t>Port Jefferson Station</t>
  </si>
  <si>
    <t>http://sites.google.com/site/comsewoguerobotics1751</t>
  </si>
  <si>
    <t>1752</t>
  </si>
  <si>
    <t>Tonka</t>
  </si>
  <si>
    <t>Ewing Marion Kauffman Foundation / Wattmaster Controls Inc / Clayco Electric / WHS Booster Club &amp; Winnetonka HIgh School</t>
  </si>
  <si>
    <t>1753</t>
  </si>
  <si>
    <t>Goz-Bot</t>
  </si>
  <si>
    <t>NASA &amp; Watertown High School Robotics</t>
  </si>
  <si>
    <t>http://www.watertown.k12.wi.us/hs/robotics</t>
  </si>
  <si>
    <t>1754</t>
  </si>
  <si>
    <t>Nitro Knights</t>
  </si>
  <si>
    <t>National Grid / BJ's Wholesale Club / Boston University &amp; Excel High School</t>
  </si>
  <si>
    <t>http://www.nkrobotics.com</t>
  </si>
  <si>
    <t>1755</t>
  </si>
  <si>
    <t>Jaguarbotics</t>
  </si>
  <si>
    <t>Boeing Corp./JCPenney &amp; Percy L. Julian High School</t>
  </si>
  <si>
    <t>1756</t>
  </si>
  <si>
    <t>Argos</t>
  </si>
  <si>
    <t>Caterpillar Inc &amp; Limestone Community High School</t>
  </si>
  <si>
    <t>http://teamargos.org</t>
  </si>
  <si>
    <t>https://twitter.com/frc1756</t>
  </si>
  <si>
    <t>https://github.com/frc1756-argos</t>
  </si>
  <si>
    <t>1757</t>
  </si>
  <si>
    <t>Wolverines</t>
  </si>
  <si>
    <t>Westwood Public Schools/Google/Westwood High School PTO/Medtronic/US STEAM Academy of Westwood/Energid Technologies/Onshape&amp;Westwood High</t>
  </si>
  <si>
    <t>Westwood</t>
  </si>
  <si>
    <t>https://twitter.com/wwrobotics1757</t>
  </si>
  <si>
    <t>1758</t>
  </si>
  <si>
    <t>Technomancers</t>
  </si>
  <si>
    <t>Florence Public School District One/United Technologies Corporation: Otis Elevator/GE Healthcare Volunteers/Roche/ACS Technologies/Nan Ya Plastics&amp;Florence Career Center</t>
  </si>
  <si>
    <t>Florence</t>
  </si>
  <si>
    <t>http://www.frc1758.org</t>
  </si>
  <si>
    <t>1759</t>
  </si>
  <si>
    <t>Potatoes</t>
  </si>
  <si>
    <t>Xerox Corporation/El Segundo Ed! Foundation &amp; EL SEGUNDO HIGH</t>
  </si>
  <si>
    <t>El Segundo</t>
  </si>
  <si>
    <t>http://www.eshspotatoes.com/</t>
  </si>
  <si>
    <t>1760</t>
  </si>
  <si>
    <t>Robo-Titans</t>
  </si>
  <si>
    <t>Delphi / Andymark / The Pendergast Family / Dr Richard Lasbury DDS &amp; TAYLOR HIGH SCHOOL</t>
  </si>
  <si>
    <t>https://www.sites.google.com/site/team1760</t>
  </si>
  <si>
    <t>1761</t>
  </si>
  <si>
    <t>STEAMpunk Tigers</t>
  </si>
  <si>
    <t>GE Volunteers &amp; Lynn Voc Tech Institute</t>
  </si>
  <si>
    <t>Lynn</t>
  </si>
  <si>
    <t>http://www.Team1761.com</t>
  </si>
  <si>
    <t>https://twitter.com/team1761</t>
  </si>
  <si>
    <t>1763</t>
  </si>
  <si>
    <t>Paseliens</t>
  </si>
  <si>
    <t>MRI Global/KC STEM Alliance/UMKC School of Computing and Engineering/KCPS/US Engineering&amp;Paseo Acad. of Performing Arts</t>
  </si>
  <si>
    <t>http://Paseorobotics.Wordpress.com</t>
  </si>
  <si>
    <t>https://www.facebook.com/paseo-robotics-frc-team-1763-231257523620326</t>
  </si>
  <si>
    <t>https://twitter.com/paseliens_1763</t>
  </si>
  <si>
    <t>https://www.instagram.com/paseliens1763</t>
  </si>
  <si>
    <t>1764</t>
  </si>
  <si>
    <t>Liberty Robotics</t>
  </si>
  <si>
    <t>Liberty Robotics Foundation/Ford Motor Company/Gary Crossley Ford/SMG Corporation/Ewing Marion Kauffman Foundation/Laird Plastics/KC STEM Alliance/Honeywell/Baaders-Linco/Cerner &amp; Liberty High &amp; Liberty North High School</t>
  </si>
  <si>
    <t>Liberty</t>
  </si>
  <si>
    <t>http://first1764.liberty.k12.mo.us/</t>
  </si>
  <si>
    <t>1765</t>
  </si>
  <si>
    <t>E1Bots</t>
  </si>
  <si>
    <t>Ferguson Electric &amp; Harkness Career &amp; Technical Center</t>
  </si>
  <si>
    <t>Buffalo</t>
  </si>
  <si>
    <t>http://www.team1765.com</t>
  </si>
  <si>
    <t>1766</t>
  </si>
  <si>
    <t>TM</t>
  </si>
  <si>
    <t>Columbus Area Career Connection High School</t>
  </si>
  <si>
    <t>http://www.c4robotics.com</t>
  </si>
  <si>
    <t>1767</t>
  </si>
  <si>
    <t>Widget Warriors</t>
  </si>
  <si>
    <t>CSK/ABB &amp; Kensington Woods High School</t>
  </si>
  <si>
    <t>1768</t>
  </si>
  <si>
    <t>RoboChiefs</t>
  </si>
  <si>
    <t>SynQor/Bose &amp; Nashoba Regional</t>
  </si>
  <si>
    <t>Bolton</t>
  </si>
  <si>
    <t>http://www.nashobarobotics.org</t>
  </si>
  <si>
    <t>1769</t>
  </si>
  <si>
    <t>Digital Hawks</t>
  </si>
  <si>
    <t>Garmin International, Inc./KC STEM  Alliance/KCK School District/University of Kansas Gear Up&amp;J C Harmon High</t>
  </si>
  <si>
    <t>https://www.facebook.com/jcharmonrobotics/</t>
  </si>
  <si>
    <t>1770</t>
  </si>
  <si>
    <t>Alpha Woverines</t>
  </si>
  <si>
    <t>Simeon Career Academy</t>
  </si>
  <si>
    <t>1771</t>
  </si>
  <si>
    <t>Electric Phoenixes</t>
  </si>
  <si>
    <t>Meggitt Training Systems / Gwinnett County Public Schools / LaserCraft Technologies Inc. / Nordson Corporation / WIT &amp; North Gwinnett High School</t>
  </si>
  <si>
    <t>http://www.nghsrobotics.weebly.com</t>
  </si>
  <si>
    <t>1772</t>
  </si>
  <si>
    <t>The Brazilian Trail Blazers</t>
  </si>
  <si>
    <t>General Motors Brazil/Novelis inc./General Motors/Prefeitura de Gravatai/FITESA/CARBE &amp; AIDTEC</t>
  </si>
  <si>
    <t>Gravatai</t>
  </si>
  <si>
    <t>http://www.aidtec.org</t>
  </si>
  <si>
    <t>1774</t>
  </si>
  <si>
    <t>Athena's Engineers</t>
  </si>
  <si>
    <t>jcpenney/Texas Work Force Commission &amp; Pittsburg High School</t>
  </si>
  <si>
    <t>Pittsburg</t>
  </si>
  <si>
    <t>1775</t>
  </si>
  <si>
    <t>Tigerbytes</t>
  </si>
  <si>
    <t>Hallmark Cards/KC STEM Alliance/U.S. Engineering/Kissick Construction/Kansas City Public Schools/Kansas City Industrial Council/Family Tree Nursery/New Horizons/Kansas City Engineering Zone&amp;Lincoln College Prep.</t>
  </si>
  <si>
    <t>1776</t>
  </si>
  <si>
    <t>Declaration</t>
  </si>
  <si>
    <t>Sprint Corporation/Deloitte Services LP/The Lazarus Group &amp; DeLaSalle Education Center</t>
  </si>
  <si>
    <t>http://www.dlsdeclaration.com</t>
  </si>
  <si>
    <t>1777</t>
  </si>
  <si>
    <t>RTE Technologies, Inc. &amp; Shawnee Mission West High</t>
  </si>
  <si>
    <t>Overland Park</t>
  </si>
  <si>
    <t>https://www.facebook.com/shawnee-mission-west-viking-robotics-team-156596090236</t>
  </si>
  <si>
    <t>1778</t>
  </si>
  <si>
    <t>Chill Out</t>
  </si>
  <si>
    <t>The Boeing Company/OSPI/SPEEA/Google/Philips Healthcare Corporation/Steel-Fab/Alderwood Rotary&amp;Mountlake Terrace High School</t>
  </si>
  <si>
    <t>Mountlake Terrace</t>
  </si>
  <si>
    <t>http://www.first1778.org/</t>
  </si>
  <si>
    <t>1779</t>
  </si>
  <si>
    <t>G. St. Techies</t>
  </si>
  <si>
    <t>Excel High School</t>
  </si>
  <si>
    <t>1780</t>
  </si>
  <si>
    <t>Wolves Robotics</t>
  </si>
  <si>
    <t>Olin Corporation / TRONOX / Broadbent &amp; Associates &amp; Basic High School</t>
  </si>
  <si>
    <t>1781</t>
  </si>
  <si>
    <t>Electric Eagles</t>
  </si>
  <si>
    <t>Baxter, Inc./Shure Inc./PTC &amp; Lindblom Math &amp; Science Acad Hs</t>
  </si>
  <si>
    <t>1782</t>
  </si>
  <si>
    <t>RADICAL RAYTOWN ROBOTICS</t>
  </si>
  <si>
    <t>Ewing Marion Kauffman Foundation/KCP&amp;L,/HONEYWELL/TIME WARNER CABLE/Vector Machining and Engineering &amp; RAYTOWN QUALITY SCHOOLS &amp; RAYTOWN HIGH</t>
  </si>
  <si>
    <t>RAYTOWN</t>
  </si>
  <si>
    <t>http://THERAYTOWNBLUEJAYS.COM</t>
  </si>
  <si>
    <t>1783</t>
  </si>
  <si>
    <t>Falcon Firebots</t>
  </si>
  <si>
    <t>North Central Michigan Community Foundation / Sandvik, Inc. / Wangler's Welding / Kiwanis Club of West Branch / Phil Clancy Scholarship / Optimist Club of West Branch / Spartan Stores / Bunting Sand &amp; Gravel / Hart Pontiac / West Branch Machine, LLC / Northland Area FCU / Eddie K Electric &amp; Ogemaw Heights High School</t>
  </si>
  <si>
    <t>West Branch</t>
  </si>
  <si>
    <t>1784</t>
  </si>
  <si>
    <t>Litchbots</t>
  </si>
  <si>
    <t>UTCHQ / Protedyne / SSyD / Litchfield Education Foundation / Litchfield Lions &amp; Litchfield High School &amp; Wamogo High School</t>
  </si>
  <si>
    <t>Litchfield</t>
  </si>
  <si>
    <t>http://sites.google.com/site/litchbotrobotics/Downhome</t>
  </si>
  <si>
    <t>1785</t>
  </si>
  <si>
    <t>Blue Springs Robocats</t>
  </si>
  <si>
    <t>Blue Springs School District  / Waddell &amp; Reed  / Lunar Bowl / Blue Ridge Bank &amp; Trust  / Double C Industries, Inc / Blue Ridge Physical Therapy  / The Chocolate Spa / Up A Tree  / Independence Classics  &amp; Freshman Ctr. - G. Baker Bldg. &amp; Blue Springs High &amp; Blue Springs South High</t>
  </si>
  <si>
    <t>Blue Springs</t>
  </si>
  <si>
    <t>http://www.bluespringsrobotics.net</t>
  </si>
  <si>
    <t>https://www.facebook.com/1785robocats</t>
  </si>
  <si>
    <t>https://twitter.com/1785robocats</t>
  </si>
  <si>
    <t>https://www.instagram.com/1785robocats</t>
  </si>
  <si>
    <t>1786</t>
  </si>
  <si>
    <t>The Robotics Team</t>
  </si>
  <si>
    <t>Dublin School</t>
  </si>
  <si>
    <t>1787</t>
  </si>
  <si>
    <t>Flying Circuits</t>
  </si>
  <si>
    <t>Orange City Schools/Rockwell Automation/GED Integrated Solutions/Belcan Corporation/RAF Automation &amp; Orange High School</t>
  </si>
  <si>
    <t>http://team1787.com</t>
  </si>
  <si>
    <t>1788</t>
  </si>
  <si>
    <t>Ravage</t>
  </si>
  <si>
    <t>GE Volunteers &amp; Maynard Jackson High School</t>
  </si>
  <si>
    <t>http://www.apskids.org/southside/mysite2/home.htm</t>
  </si>
  <si>
    <t>1789</t>
  </si>
  <si>
    <t>Cliffhangers</t>
  </si>
  <si>
    <t>Climax Molybdenum/Mountain Parks Concrete &amp; West Grand High School Robotics</t>
  </si>
  <si>
    <t>Kremmling</t>
  </si>
  <si>
    <t>http://westgrand.k12.co.us/index.php?option=com_content&amp;view=article&amp;id=275&amp;Itemid=53</t>
  </si>
  <si>
    <t>1790</t>
  </si>
  <si>
    <t>Team 1881</t>
  </si>
  <si>
    <t>Garret Morgan International High School</t>
  </si>
  <si>
    <t>Paterson</t>
  </si>
  <si>
    <t>http://N/A</t>
  </si>
  <si>
    <t>1791</t>
  </si>
  <si>
    <t>T.O.P. Hatters</t>
  </si>
  <si>
    <t>Nick's Pizzaria/FIRST Robotics - Anonymous Sponsor/Clayton Public Schools&amp;Clayton High</t>
  </si>
  <si>
    <t>Clayton</t>
  </si>
  <si>
    <t>http://robotics1791.bappy.com/index.html</t>
  </si>
  <si>
    <t>https://twitter.com/chsrobotics1791</t>
  </si>
  <si>
    <t>1792</t>
  </si>
  <si>
    <t>Round Table Robotics</t>
  </si>
  <si>
    <t>PPG/Rockwell Automation/Empower Retirement /Master Lock/Nucor/Eaton/Imperial Tool &amp; Plastic/First Supply/Air Logic/American Legion Post 434&amp;Oak Creek High</t>
  </si>
  <si>
    <t>Oak Creek</t>
  </si>
  <si>
    <t>http://www.roundtablerobotics.org</t>
  </si>
  <si>
    <t>https://www.facebook.com/rtr1792</t>
  </si>
  <si>
    <t>https://twitter.com/frc1792</t>
  </si>
  <si>
    <t>https://www.instagram.com/roundtablerobotics</t>
  </si>
  <si>
    <t>1793</t>
  </si>
  <si>
    <t>The Pilots</t>
  </si>
  <si>
    <t>NDEP/BAE Systems Norfolk Ship Repair/American Society of Naval Engineers/Booz Allen Hamilton/National Defense Education Program &amp; Norview High</t>
  </si>
  <si>
    <t>http://www.norviewrobotics.org</t>
  </si>
  <si>
    <t>1794</t>
  </si>
  <si>
    <t>N.I.R.D.</t>
  </si>
  <si>
    <t>Central Pattern Co/NASA/Rolla Alumni of Beta Sigma Psi &amp; Lutheran High North</t>
  </si>
  <si>
    <t>1795</t>
  </si>
  <si>
    <t>Team Clutch</t>
  </si>
  <si>
    <t>BC LabTech/APS Research and Evaluation/GE Volunteers &amp; School of Technology at Carver &amp; School of Health Sciences and Research at Carver &amp; The School of the Arts at Carver &amp; Early College High School at Carver</t>
  </si>
  <si>
    <t>http://www.atlanta.k12.ga.us/domain/4983</t>
  </si>
  <si>
    <t>1796</t>
  </si>
  <si>
    <t>RoboTigers</t>
  </si>
  <si>
    <t>Bloomberg/ConEdison/Pershing Square Foundation/The BnG Foundation/LittleBits&amp;Queens Vocational and Technical High School</t>
  </si>
  <si>
    <t>http://www.RoboTigers1796.com</t>
  </si>
  <si>
    <t>1797</t>
  </si>
  <si>
    <t>Delonex Energy/Morson Group/Core Capital/Providence Equity Partners/GMT Communications/Holition Augmented Retail Solutions/Bloomberg&amp;The American School in London</t>
  </si>
  <si>
    <t>England</t>
  </si>
  <si>
    <t>United Kingdom</t>
  </si>
  <si>
    <t>https://www.aslrobotics.com/</t>
  </si>
  <si>
    <t>https://www.facebook.com/aslrobotics</t>
  </si>
  <si>
    <t>https://twitter.com/phoenix1797</t>
  </si>
  <si>
    <t>https://www.instagram.com/aslrobotics</t>
  </si>
  <si>
    <t>1798</t>
  </si>
  <si>
    <t>DATAFORTH/jcpenney &amp; Flowing Wells High School</t>
  </si>
  <si>
    <t>http://www.team1798.com</t>
  </si>
  <si>
    <t>1799</t>
  </si>
  <si>
    <t>Wired Up!</t>
  </si>
  <si>
    <t>Comcast NBCUniversal/Lockheed-Martin Corporatin/Dakota Ridge High School&amp;Dakota Ridge Senior High School</t>
  </si>
  <si>
    <t>Littleton</t>
  </si>
  <si>
    <t>http://www.first1799.com</t>
  </si>
  <si>
    <t>1800</t>
  </si>
  <si>
    <t>Bravebotics</t>
  </si>
  <si>
    <t>Ewing Marion Kauffman Foundation &amp; Bonner Springs High School</t>
  </si>
  <si>
    <t>Bonner Springs</t>
  </si>
  <si>
    <t>http://www.usd204.k12.ks.us/bshspages/robotics</t>
  </si>
  <si>
    <t>1801</t>
  </si>
  <si>
    <t>The Dapper Dans</t>
  </si>
  <si>
    <t>ICO Polymers / Willow Creek Investments &amp; Kountze High School</t>
  </si>
  <si>
    <t>Kountze</t>
  </si>
  <si>
    <t>1802</t>
  </si>
  <si>
    <t>Team Stealth</t>
  </si>
  <si>
    <t>KC STEM Alliance/Black &amp; Veatch/Honeywell &amp; Piper High</t>
  </si>
  <si>
    <t>http://stealth.piperschools.us</t>
  </si>
  <si>
    <t>https://twitter.com/teamstealth1802</t>
  </si>
  <si>
    <t>1803</t>
  </si>
  <si>
    <t>Paul D Schreiber Senior High School</t>
  </si>
  <si>
    <t>Port Washington</t>
  </si>
  <si>
    <t>1804</t>
  </si>
  <si>
    <t>Northmen</t>
  </si>
  <si>
    <t>Harley-Davidson Kansas City Plant / Ewing Marion Kauffman Foundation &amp; Oak Park High School</t>
  </si>
  <si>
    <t>1805</t>
  </si>
  <si>
    <t>HOT BOTS</t>
  </si>
  <si>
    <t>Boeing / State Street Investments / Under Tech, Inc. / Central Alumni Educational Foundation / DeVry University / Kansas City Power and Light / James and Charolette Dobbins / PREP-KC &amp; Central High School House of Technology</t>
  </si>
  <si>
    <t>http://www.centralhotbots.org</t>
  </si>
  <si>
    <t>1806</t>
  </si>
  <si>
    <t>S.W.A.T.</t>
  </si>
  <si>
    <t>Smithville School District/LABCONCO/Main Line Taxi of Smithville/Chuck Hitchborn in Memory of Joan Hitchborn/DST Systems INC./Darrell Smith/Community America Credit Union/Citizens Bank &amp; Trust &amp; Smithville High</t>
  </si>
  <si>
    <t>Smithville</t>
  </si>
  <si>
    <t>http://www.smithvillehighrobotics.com/</t>
  </si>
  <si>
    <t>https://www.facebook.com/swat1806</t>
  </si>
  <si>
    <t>https://twitter.com/frc1806</t>
  </si>
  <si>
    <t>https://github.com/swatfrc1806</t>
  </si>
  <si>
    <t>1807</t>
  </si>
  <si>
    <t>Bristol Myers Squibb/United Technologies Aerospace Systems/Gaum Incorporated/Upper Freehold Regional School District Board of Education&amp;Allentown High</t>
  </si>
  <si>
    <t>http://frc1807.com</t>
  </si>
  <si>
    <t>1808</t>
  </si>
  <si>
    <t>Red Devil Robotics</t>
  </si>
  <si>
    <t>Freeport High School</t>
  </si>
  <si>
    <t>1810</t>
  </si>
  <si>
    <t>Jaguar Robotics</t>
  </si>
  <si>
    <t>LeVic Plastics/Black and Veatch/Grundfos/Harold Payne Plastics Lc/Shawnee Cycle/Honeywell International/IBM/Hallmark Corporate Foundation/Structura/KC STEM Alliance/Festo/Dimensional Innovations/Ewing Marion Kauffman Foundation/Weaver's Auto Center/FastSigns/Gorilla Glue &amp; Mill Valley High School</t>
  </si>
  <si>
    <t>Shawnee</t>
  </si>
  <si>
    <t>http://1810jaguarrobotics.wix.com/jaguar-robotics-1810</t>
  </si>
  <si>
    <t>https://www.facebook.com/jagrobotics1810</t>
  </si>
  <si>
    <t>https://twitter.com/1810jagrobotics</t>
  </si>
  <si>
    <t>https://www.instagram.com/1810jagrobotics</t>
  </si>
  <si>
    <t>1811</t>
  </si>
  <si>
    <t>FRESH</t>
  </si>
  <si>
    <t>East Side</t>
  </si>
  <si>
    <t>https://sites.google.com/site/newarknjteam1811/</t>
  </si>
  <si>
    <t>1813</t>
  </si>
  <si>
    <t>Roboegal</t>
  </si>
  <si>
    <t>ADP/Mercedes Benz/New Jersey Institute of Technology/PES&amp;G &amp; NEWARK PUBLIC SCHOOLS</t>
  </si>
  <si>
    <t>http://www.freewebs.com/teamnv211</t>
  </si>
  <si>
    <t>1814</t>
  </si>
  <si>
    <t>Phoenix In Fight</t>
  </si>
  <si>
    <t>TDSB &amp; Northview Heights SS</t>
  </si>
  <si>
    <t>http://www.marksdepot.ca/robotics</t>
  </si>
  <si>
    <t>1815</t>
  </si>
  <si>
    <t>Black Scots</t>
  </si>
  <si>
    <t>TDSB &amp; Sir John A Macdonald Collegiate Institute</t>
  </si>
  <si>
    <t>1816</t>
  </si>
  <si>
    <t>"The Green Machine"</t>
  </si>
  <si>
    <t>Medtronic/The Dow Chemical Co./Graco/PTC/Smiths Medical/HID Global/Seagate/Dunn &amp; Semington/Cargill Inc./Edina Education Fund/Dunwoody College of Technology/Proto Labs/Stratasys/NPC Robotics/Waytek Wire/Jerry's do-it Best Hardware/Calvary Lutheran Church/TJ's of Edina/Green Machine Boosters&amp;Edina Senior High</t>
  </si>
  <si>
    <t>Edina</t>
  </si>
  <si>
    <t>http://www.edinarobotics.com/</t>
  </si>
  <si>
    <t>https://twitter.com/firstteam1816</t>
  </si>
  <si>
    <t>1817</t>
  </si>
  <si>
    <t>Llano Estacado RoboRaiders</t>
  </si>
  <si>
    <t>CMS Properties/Texas Tech University/Texas Workforce Commission/Texas Tech University Engineering Opportunities Center/Caprock Behavioral Solutions&amp;Frenship H S&amp;Lubbock H S&amp;Coronado H S&amp;Christ the King Cathedral School&amp;Trinity Christian School</t>
  </si>
  <si>
    <t>Lubbock</t>
  </si>
  <si>
    <t>http://www.team1817.org</t>
  </si>
  <si>
    <t>1818</t>
  </si>
  <si>
    <t>Team Talos</t>
  </si>
  <si>
    <t>Capital One Bank/Biomedical Research Foundation/Intralox&amp;Southwood High School</t>
  </si>
  <si>
    <t>Shreveport</t>
  </si>
  <si>
    <t>Coming Soon</t>
  </si>
  <si>
    <t>1820</t>
  </si>
  <si>
    <t>Havoc</t>
  </si>
  <si>
    <t>Planet Technologies/BAE/Intelligent Automation, Inc./Materials Handling Systems, Inc. &amp; Colonel Zadok Magruder High School</t>
  </si>
  <si>
    <t>Rockville</t>
  </si>
  <si>
    <t>http://www.mcps.k12.md.us/schools/magruderhs/MHS_Main/robotics</t>
  </si>
  <si>
    <t>1823</t>
  </si>
  <si>
    <t>The New Victorians</t>
  </si>
  <si>
    <t>The Boeing Company/Cypress Semiconductor Corporation/Robert Matteri, MD/Portland Trail Blazers/Leotta Gordon Foundation/jcpenney &amp; Lincoln High School</t>
  </si>
  <si>
    <t>portland</t>
  </si>
  <si>
    <t>http://lincoln.pps.k12.or.us</t>
  </si>
  <si>
    <t>1824</t>
  </si>
  <si>
    <t>ES3 &amp; Region 14 ATC &amp; ConVal High School</t>
  </si>
  <si>
    <t>http://team1824.com</t>
  </si>
  <si>
    <t>1825</t>
  </si>
  <si>
    <t>The Cyborgs</t>
  </si>
  <si>
    <t>C K Enterprises, Inc. / Carpenter's District Council / Associated Women's Care Physicians, P.C. / Solidworks / Fike / Swiss Re / Kastle Grinding / Prestige One Landscaping / Hy-Vee / Optimist Club of Lake Lotawana / Lakewood Chiropractic, PC / The Horn Law Firm, PC / goodbidding.org / Power On Technologies, Inc. / Valent Aerostructures &amp; Metro Homeschool Robotics, Inc.</t>
  </si>
  <si>
    <t>Lees Summit</t>
  </si>
  <si>
    <t>http://www.metrohomeschoolrobotics.org</t>
  </si>
  <si>
    <t>1826</t>
  </si>
  <si>
    <t>Team 1826, The Fuse</t>
  </si>
  <si>
    <t>NASA / Water Remediation Technology, LLC / Electric Power Training Center &amp; Faith Christian Academy</t>
  </si>
  <si>
    <t>Golden</t>
  </si>
  <si>
    <t>http://www.warp8.com/fca/usfirst</t>
  </si>
  <si>
    <t>1827</t>
  </si>
  <si>
    <t>THE HIVE</t>
  </si>
  <si>
    <t>Center Foundation/KCStem/Rockhill Electric and Technology/Genesys Engineering/Greenlight Control/Krause Family Foundation&amp;Center Sr. High</t>
  </si>
  <si>
    <t>1828</t>
  </si>
  <si>
    <t>BoxerBots</t>
  </si>
  <si>
    <t>Caterpillar Inc., Tucson/Microchip Technology employees/Vail School District &amp; Cienega High School &amp; Empire High School &amp; Andrada Polytechnic High School &amp; Vail Academy &amp; High School</t>
  </si>
  <si>
    <t>Vail</t>
  </si>
  <si>
    <t>http://1828BoxerBots.org</t>
  </si>
  <si>
    <t>https://www.facebook.com/boxerbots</t>
  </si>
  <si>
    <t>https://twitter.com/boxerbots</t>
  </si>
  <si>
    <t>https://www.youtube.com/boxerbotrobotics</t>
  </si>
  <si>
    <t>https://www.instagram.com/boxerbots</t>
  </si>
  <si>
    <t>1829</t>
  </si>
  <si>
    <t>Carbonauts</t>
  </si>
  <si>
    <t>NASA Robotics Alliance Project / Navy Surface Combat Systems Center / DoD STEM / NASA Wallops Flight Facility / ShopBot / Lulzbot / Rommel's Ace Hardware / Stein Air &amp; Accomack County TEC Hub</t>
  </si>
  <si>
    <t>Accomack County</t>
  </si>
  <si>
    <t>http://www.team1829.com</t>
  </si>
  <si>
    <t>1830</t>
  </si>
  <si>
    <t>Mighty Bookers</t>
  </si>
  <si>
    <t>Old Dominion University / Massimo-Zanetta / Coast to Coast Contracting / Norfolk State University  &amp; Booker T Washington High School</t>
  </si>
  <si>
    <t>http://www.freewebs.com/team1830</t>
  </si>
  <si>
    <t>1831</t>
  </si>
  <si>
    <t>Plymouth State University/New Hampshire Ball Bearing/MVSB/Gilford Rotary Club&amp;Gilford High School</t>
  </si>
  <si>
    <t>Gilford</t>
  </si>
  <si>
    <t>http://sites.google.com/a/sau73/robotics</t>
  </si>
  <si>
    <t>1834</t>
  </si>
  <si>
    <t>NASA/Google/NASA Robotics Education FIRST Sponsorship Program/San Jose Job Corps/MetroED &amp; SIATech</t>
  </si>
  <si>
    <t>http://robotics.siatech.org</t>
  </si>
  <si>
    <t>1835</t>
  </si>
  <si>
    <t>Wreckless Creation</t>
  </si>
  <si>
    <t>TDSB/Scarborough Toyota/Segway of Ontario/MTCService &amp; RH King Academy</t>
  </si>
  <si>
    <t>https://twitter.com/team1835</t>
  </si>
  <si>
    <t>1836</t>
  </si>
  <si>
    <t>The MilkenKnights</t>
  </si>
  <si>
    <t>Milken Community School/Mitchell Academy of Science and Technology/Jay Manufacturing Corp/Too Mac Engineering, Inc./Republic Lagun Machine Tool/The Marvin Group/Frazier Avation, Inc./Industrial Metal Supply/The Schloss Group at Merrill Lynch/The Boeing Company/Leslie Zola Science Scholarship/Dassault SystÃ¨mes SolidWorks Corp./Arnaco Powder Coating Co .inc/Academy Awning/Universal Compressor Services/Decker Design/Mastercam/Haas Automation, Inc./WestCoast Products &amp; Design LLC &amp; Milken Community School</t>
  </si>
  <si>
    <t>http://www.MilkenKnights.com</t>
  </si>
  <si>
    <t>https://www.facebook.com/themilkenknights</t>
  </si>
  <si>
    <t>https://twitter.com/milkenknights</t>
  </si>
  <si>
    <t>https://github.com/1836</t>
  </si>
  <si>
    <t>https://www.instagram.com/milkenknights</t>
  </si>
  <si>
    <t>1837</t>
  </si>
  <si>
    <t>Madi</t>
  </si>
  <si>
    <t>Ford Motors &amp; LouisianaTechnical College &amp; Madison High School</t>
  </si>
  <si>
    <t>Tallulah</t>
  </si>
  <si>
    <t>1838</t>
  </si>
  <si>
    <t>NASA Idaho Space Grant Consortium/Idaho National Laboratory &amp; Madison High School</t>
  </si>
  <si>
    <t>Rexburg</t>
  </si>
  <si>
    <t>1839</t>
  </si>
  <si>
    <t>Techattack</t>
  </si>
  <si>
    <t>NASA/Idaho National Laboratory &amp; South Fremont High School</t>
  </si>
  <si>
    <t>Saint Anthony</t>
  </si>
  <si>
    <t>http://www.sd215.net/robotics</t>
  </si>
  <si>
    <t>1840</t>
  </si>
  <si>
    <t>Diggers</t>
  </si>
  <si>
    <t>Brigham Young University - Idaho/NASA &amp; Sugar-Salem High School</t>
  </si>
  <si>
    <t>Sugar City</t>
  </si>
  <si>
    <t>1841</t>
  </si>
  <si>
    <t>Crazy Bred......Yeeeeaah!!</t>
  </si>
  <si>
    <t>Bank of America, Ace Underwriting Group, Devry University,  Lucas Orthodontics, Prospect Plastics, EPTS,  Identity Eye Wear,  Identity Resort Wear &amp; South Plantation High School</t>
  </si>
  <si>
    <t>plantation</t>
  </si>
  <si>
    <t>http://www.sphsengineering.com</t>
  </si>
  <si>
    <t>1842</t>
  </si>
  <si>
    <t>Twisted E.G.O.</t>
  </si>
  <si>
    <t>Indian River Community College &amp; Port St. Lucie  H.S. &amp; Fort Pierce Westwood H.S. &amp; Morningside Academy &amp; Lincon Park Academy &amp; Fort Pierce Central High School &amp; St. Lucie West Centennial H.S.</t>
  </si>
  <si>
    <t>Fort Pierce</t>
  </si>
  <si>
    <t>http://www.Twistedego.org</t>
  </si>
  <si>
    <t>1843</t>
  </si>
  <si>
    <t>Trobots</t>
  </si>
  <si>
    <t>Brigham Young University - Idaho/NASA &amp; Rigby High School</t>
  </si>
  <si>
    <t>Rigby</t>
  </si>
  <si>
    <t>http://www.troboteers.com</t>
  </si>
  <si>
    <t>1845</t>
  </si>
  <si>
    <t>Cyber Panthers</t>
  </si>
  <si>
    <t>National Soc. Black Engineers / Teradata Corporation / ITT Technical Institute / Arthur Blank Family Foundation &amp; D. M. Therrell High School</t>
  </si>
  <si>
    <t>http://cyberpanthers1845.tripod.com</t>
  </si>
  <si>
    <t>1846</t>
  </si>
  <si>
    <t>Le Vortex</t>
  </si>
  <si>
    <t>Ontario Power Generation &amp; ECOLE SECONDAIRE ST. FRANCOIS XAVIER</t>
  </si>
  <si>
    <t>http://sfxprovidence.wix.com/1846levortex</t>
  </si>
  <si>
    <t>https://www.facebook.com/levortex1846</t>
  </si>
  <si>
    <t>https://twitter.com/1846levortex</t>
  </si>
  <si>
    <t>1847</t>
  </si>
  <si>
    <t>W.R.A.T.H (Wyandotte Robotics and Technology Hackers)</t>
  </si>
  <si>
    <t>Kansas City Kansas Public Schools/KC STEM Alliance &amp; Wyandotte High</t>
  </si>
  <si>
    <t>1848</t>
  </si>
  <si>
    <t>SOUP</t>
  </si>
  <si>
    <t>COACH Robotics/Johnson Research &amp; Development/GE Volunteers/SRT-Nypro/Kimberly-Clark Corporation/Teradata/Qcept Technologies &amp; Georgia Robotics Alliance</t>
  </si>
  <si>
    <t>http://www.garoboticsalliance.com</t>
  </si>
  <si>
    <t>1849</t>
  </si>
  <si>
    <t>Griffins</t>
  </si>
  <si>
    <t>District of Columbia Public Schools/The Boeing Company/NDEP &amp; COLUMBIA HEIGHTS EC</t>
  </si>
  <si>
    <t>http://checrobotics.com</t>
  </si>
  <si>
    <t>1850</t>
  </si>
  <si>
    <t>Mechanicats</t>
  </si>
  <si>
    <t>Ace Technical Charter High School</t>
  </si>
  <si>
    <t>http://www.facebook.com/Team1850</t>
  </si>
  <si>
    <t>1851</t>
  </si>
  <si>
    <t>Manic Mechanics</t>
  </si>
  <si>
    <t>William C. Bannerman Foundation &amp; Robert H. Lewis High School</t>
  </si>
  <si>
    <t>Sun Valley</t>
  </si>
  <si>
    <t>1852</t>
  </si>
  <si>
    <t>Team Amore</t>
  </si>
  <si>
    <t>Boeing &amp; Desert Mountain High School</t>
  </si>
  <si>
    <t>Scottsdale</t>
  </si>
  <si>
    <t>1853</t>
  </si>
  <si>
    <t>Ruskin Eagles</t>
  </si>
  <si>
    <t>Ewing Marion Kauffman Foundation &amp; RUSKIN HIGH SCHOOL</t>
  </si>
  <si>
    <t>http://schoolweb.missouri.edu/hickman.k12.mo.us/ruskin</t>
  </si>
  <si>
    <t>1855</t>
  </si>
  <si>
    <t>MagnoBots</t>
  </si>
  <si>
    <t>The Annenberg Foundation / FIRST &amp; Magnolia Science Academy High School</t>
  </si>
  <si>
    <t>Reseda</t>
  </si>
  <si>
    <t>http://robotics.magnoliascience.org</t>
  </si>
  <si>
    <t>1856</t>
  </si>
  <si>
    <t>Gear Heads</t>
  </si>
  <si>
    <t>Michigan Technical Academy</t>
  </si>
  <si>
    <t>Redford</t>
  </si>
  <si>
    <t>1858</t>
  </si>
  <si>
    <t>NASA/Lockheed Martin Michoud Space Systems &amp; Salmen High School</t>
  </si>
  <si>
    <t>Slidell</t>
  </si>
  <si>
    <t>http://salmensobsidian.com</t>
  </si>
  <si>
    <t>1859</t>
  </si>
  <si>
    <t>RoboJacks</t>
  </si>
  <si>
    <t>Temple Inland -Bogalusa / Lockheed Martin / AmericanLegion Post # 24 &amp; Bogalusa High School</t>
  </si>
  <si>
    <t>Bogalusa</t>
  </si>
  <si>
    <t>1860</t>
  </si>
  <si>
    <t>Cephatron</t>
  </si>
  <si>
    <t>Johnson &amp; Johnson / Novelis &amp; Cephas</t>
  </si>
  <si>
    <t>http://www.cephatron.com</t>
  </si>
  <si>
    <t>https://www.facebook.com/cephatron1860</t>
  </si>
  <si>
    <t>https://www.youtube.com/cephatron1860</t>
  </si>
  <si>
    <t>https://www.instagram.com/frc1860</t>
  </si>
  <si>
    <t>1861</t>
  </si>
  <si>
    <t>SHARC</t>
  </si>
  <si>
    <t>LOWE'S / NASA / Quantum / ROBOT Magazine / Image Projections West / Eaton Aerospace / LabJack / Nilar &amp; Smoky Hill High School &amp; Eaglecrest High School &amp; Grandview High School &amp; Gateway High School</t>
  </si>
  <si>
    <t>http://www.sharcbyte.com</t>
  </si>
  <si>
    <t>1862</t>
  </si>
  <si>
    <t>Red Raiders</t>
  </si>
  <si>
    <t>Port Authority of New York New Jersey &amp; Cliffside Park High School &amp; cliffside Park Bd of Ed</t>
  </si>
  <si>
    <t>Cliffside Park</t>
  </si>
  <si>
    <t>http://www.team1862.blogspot.com</t>
  </si>
  <si>
    <t>1863</t>
  </si>
  <si>
    <t>Titan it up!</t>
  </si>
  <si>
    <t>Oklahoma State Department of Education/Williams Companies &amp; McLain Magnet High School for Science and Technology</t>
  </si>
  <si>
    <t>http://payneja%40tulsaschools.org</t>
  </si>
  <si>
    <t>1864</t>
  </si>
  <si>
    <t>Automata</t>
  </si>
  <si>
    <t>Rockwell Automation / Milwaukee School of Engineering / DRS Technologies / Astronautics Corp. of America / Marquette University / Mat-tech Machining / American Cottage Industries / Sussex Ace Hardware / Mr. Tom Ludorf &amp; Shorewood High School &amp; Messmer High School</t>
  </si>
  <si>
    <t>http://messwoodrobotics.com/default.aspx</t>
  </si>
  <si>
    <t>1865</t>
  </si>
  <si>
    <t>Thurgood Marshall High School/Texas Workforce/ITT Technical Institute &amp; Thurgood Marshall</t>
  </si>
  <si>
    <t>http://www.mhseeacademy.com/team1865</t>
  </si>
  <si>
    <t>1866</t>
  </si>
  <si>
    <t>NASA &amp; Joseph Case High School</t>
  </si>
  <si>
    <t>Swansea</t>
  </si>
  <si>
    <t>1867</t>
  </si>
  <si>
    <t>The Prowlers</t>
  </si>
  <si>
    <t>C-STEM Teacher &amp; Student Support Services, Inc./Shell &amp; Phillis Wheatley High School</t>
  </si>
  <si>
    <t>1868</t>
  </si>
  <si>
    <t>Space Cookies</t>
  </si>
  <si>
    <t>NASA/NASA Ames Research Center/St. Jude Medical Foundation/Google/Nvidia/Brin Worcicki Foundation/Qualcomm/Intuitive Surgical/Motorola/World Metal Finishing/Applied Welding/Weiss Enterprises/Solidworks/Wildbit/Fiber Internet Center &amp; Girl Scout Troop 62868</t>
  </si>
  <si>
    <t>http://frc.spacecookies.org</t>
  </si>
  <si>
    <t>1870</t>
  </si>
  <si>
    <t>The Lightning Arx</t>
  </si>
  <si>
    <t>Hunting Hills High School</t>
  </si>
  <si>
    <t>Red Deer</t>
  </si>
  <si>
    <t>1871</t>
  </si>
  <si>
    <t>Panter Machine</t>
  </si>
  <si>
    <t>NASA &amp; Charles City High School</t>
  </si>
  <si>
    <t>CHarles City</t>
  </si>
  <si>
    <t>1872</t>
  </si>
  <si>
    <t>Steel Lions</t>
  </si>
  <si>
    <t>Colegio San Ignacio de Loyola</t>
  </si>
  <si>
    <t>San Juan</t>
  </si>
  <si>
    <t>Puerto Rico</t>
  </si>
  <si>
    <t>http://www.team1872steellions.wordpress.com</t>
  </si>
  <si>
    <t>https://twitter.com/frcteam1872</t>
  </si>
  <si>
    <t>1873</t>
  </si>
  <si>
    <t>AON/NASA &amp; Rock Bridge High School</t>
  </si>
  <si>
    <t>1875</t>
  </si>
  <si>
    <t>BAE Systems/IR3 Creative Engineering/PTC &amp; Space Coast High School &amp; Brevard Public Schools</t>
  </si>
  <si>
    <t>http://www.team1875.com</t>
  </si>
  <si>
    <t>1876</t>
  </si>
  <si>
    <t>Beachbotics</t>
  </si>
  <si>
    <t>Baird Family/Beaufort County School District/Palmetto Electric Co-op/Hilton Head Concours de Elegance/Spartina 449/Sunset Rentals&amp;Hilton Head Island High</t>
  </si>
  <si>
    <t>Hilton Head Island</t>
  </si>
  <si>
    <t>http://www.beachbotics.com</t>
  </si>
  <si>
    <t>https://twitter.com/frc1876</t>
  </si>
  <si>
    <t>1877</t>
  </si>
  <si>
    <t>Mechanical Mafia</t>
  </si>
  <si>
    <t>Teradata/jcpenney &amp; Lumpkin County High School</t>
  </si>
  <si>
    <t>Dahlonega</t>
  </si>
  <si>
    <t>1879</t>
  </si>
  <si>
    <t>Minor High School</t>
  </si>
  <si>
    <t>Armstrong Engineering Consulting/NASA &amp; Minor High School</t>
  </si>
  <si>
    <t>Adamsville</t>
  </si>
  <si>
    <t>1880</t>
  </si>
  <si>
    <t>Warriors of East Harlem</t>
  </si>
  <si>
    <t>NASA/Bloomberg &amp; East Harlem Tutorial Program</t>
  </si>
  <si>
    <t>http://ehtprobotics.org/</t>
  </si>
  <si>
    <t>1881</t>
  </si>
  <si>
    <t>Gamma Elite</t>
  </si>
  <si>
    <t>New Jersey Community Development Corporation / jcpenney / State Farm / Grand Canyon University / NY Yankees &amp; Garrett Morgan Academy High School</t>
  </si>
  <si>
    <t>http://gammaelite1881.webs.com</t>
  </si>
  <si>
    <t>1882</t>
  </si>
  <si>
    <t>Rebel Robotics</t>
  </si>
  <si>
    <t>NASA/SBTI &amp; Howell High School</t>
  </si>
  <si>
    <t>http://www.rebelrobotics.com</t>
  </si>
  <si>
    <t>1883</t>
  </si>
  <si>
    <t>BAE Systems/UNLV &amp; Del Sol High School</t>
  </si>
  <si>
    <t>1884</t>
  </si>
  <si>
    <t>Delonex Energy/Morson Group/Core Capital/Providence Equity Partners/GMT Communication/Holition Augmented Retail Solutions/Bloomberg&amp;The American School in London</t>
  </si>
  <si>
    <t>https://twitter.com/griffins1884</t>
  </si>
  <si>
    <t>1885</t>
  </si>
  <si>
    <t>ILITE Robotics</t>
  </si>
  <si>
    <t>US STEM Foundation/Lockheed Martin/Macedon Technologies/DataSync Technologies/ASCO/Prince William County Schools/A-1 Flood Tech &amp; Battlefield High</t>
  </si>
  <si>
    <t>Haymarket</t>
  </si>
  <si>
    <t>http://www.ilite.us</t>
  </si>
  <si>
    <t>https://www.facebook.com/iliterobotics</t>
  </si>
  <si>
    <t>https://twitter.com/team1885</t>
  </si>
  <si>
    <t>https://www.youtube.com/iliteroboticsteam1885</t>
  </si>
  <si>
    <t>https://www.instagram.com/team1885</t>
  </si>
  <si>
    <t>1886</t>
  </si>
  <si>
    <t>Hawks</t>
  </si>
  <si>
    <t>BAE Systems &amp; Urbana High School</t>
  </si>
  <si>
    <t>Ijamsville</t>
  </si>
  <si>
    <t>1887</t>
  </si>
  <si>
    <t>Russet Robotix</t>
  </si>
  <si>
    <t>Idaho National Laboratory / Idaho State University &amp; Shelley High School</t>
  </si>
  <si>
    <t>Shelley</t>
  </si>
  <si>
    <t>1888</t>
  </si>
  <si>
    <t>West Robotics</t>
  </si>
  <si>
    <t>NASA/Houston Robotics/ITT &amp; Plano West Senior High</t>
  </si>
  <si>
    <t>plano</t>
  </si>
  <si>
    <t>1889</t>
  </si>
  <si>
    <t>Haze</t>
  </si>
  <si>
    <t>VEI Systems, LLC &amp; Palm Beach Central High School</t>
  </si>
  <si>
    <t>Wellington</t>
  </si>
  <si>
    <t>1890</t>
  </si>
  <si>
    <t>EOT</t>
  </si>
  <si>
    <t>NASA/Tennessee State University-SEMAA &amp; Middle Tennessee High Schools</t>
  </si>
  <si>
    <t>Nashville</t>
  </si>
  <si>
    <t>http://www.SEMAAnashville.com</t>
  </si>
  <si>
    <t>1891</t>
  </si>
  <si>
    <t>Bullbots</t>
  </si>
  <si>
    <t>Micron Technology/Plexus &amp; Mountain View High School</t>
  </si>
  <si>
    <t>Meridian</t>
  </si>
  <si>
    <t>http://www.bullbots.org</t>
  </si>
  <si>
    <t>https://www.facebook.com/bullbots</t>
  </si>
  <si>
    <t>https://github.com/bullbots</t>
  </si>
  <si>
    <t>1893</t>
  </si>
  <si>
    <t>High Tech Parrots</t>
  </si>
  <si>
    <t>Parametric Technology Corporation/PTC/BAE Systems/Lockhead Martin/Applied Control Engineering, Inc/Baltimore Polytechnic Institute Alumni Assication/Community Colleges of Baltimore County/Capitol College &amp; Baltimore Polytechnic Institute</t>
  </si>
  <si>
    <t>http://bpi.edu</t>
  </si>
  <si>
    <t>1894</t>
  </si>
  <si>
    <t>The Elite</t>
  </si>
  <si>
    <t>Datta Consultants, Inc./Maryland Space  Grant Consortium/Morgan State University/NASA/Sylvan Laureate Foundation &amp; WEB DuBois High School</t>
  </si>
  <si>
    <t>http://webduboismesa22.blogspot.com</t>
  </si>
  <si>
    <t>1895</t>
  </si>
  <si>
    <t>Lambda Corps</t>
  </si>
  <si>
    <t>Manassas City Public Schools Education Foundation, INC/Lockheed Martin/Micron Technology, Inc./Leidos&amp;Osbourn High</t>
  </si>
  <si>
    <t>http://osbournhs.mcpsva.org/pages/Osbourn_High_School/Classes/494</t>
  </si>
  <si>
    <t>1896</t>
  </si>
  <si>
    <t>Concussive Engineers</t>
  </si>
  <si>
    <t>General Motors/Grand Traverse Manufacturers' Golf Outing/Cone Drive Operations, Inc. &amp; Tba Career Tech Center</t>
  </si>
  <si>
    <t>1897</t>
  </si>
  <si>
    <t>Red Hot Chile Dragons</t>
  </si>
  <si>
    <t>Intel/Society of Mexican American Engineers and Scientists (MAES) &amp; South Valley Academy High School</t>
  </si>
  <si>
    <t>http://www.team1897.com</t>
  </si>
  <si>
    <t>1898</t>
  </si>
  <si>
    <t>Westside Wolves</t>
  </si>
  <si>
    <t>BAE Systems &amp; Westside High School</t>
  </si>
  <si>
    <t>1899</t>
  </si>
  <si>
    <t>Saints Robotics</t>
  </si>
  <si>
    <t>Microsoft/OSPI/Bellevue Schools Foundation &amp; Interlake Senior High School</t>
  </si>
  <si>
    <t>http://www.saintsrobotics.com/</t>
  </si>
  <si>
    <t>https://github.com/saintsrobotics</t>
  </si>
  <si>
    <t>1900</t>
  </si>
  <si>
    <t>NASA &amp; T. Roosevelt Senior High School</t>
  </si>
  <si>
    <t>1901</t>
  </si>
  <si>
    <t>Ramrod</t>
  </si>
  <si>
    <t>INNO-TECH &amp; St. Marys DCVI</t>
  </si>
  <si>
    <t>St. Marys</t>
  </si>
  <si>
    <t>http://www.team1901.com</t>
  </si>
  <si>
    <t>1902</t>
  </si>
  <si>
    <t>Exploding Bacon</t>
  </si>
  <si>
    <t>Lockheed Martin/Magnus Hi-Tech/United Therapeutics/BAE Systems/Comcast NBC Universal/Disney VoluntEARS/Cannon Law/Castle Ventures/Allen Dyer Doppelt Milbrath &amp; Gilchrist PA, Christopher Regan/State of Florida/Central Florida Chapter Fluid Power Society&amp;Orange County 4-H, Florida</t>
  </si>
  <si>
    <t>http://www.explodingbacon.com</t>
  </si>
  <si>
    <t>https://www.facebook.com/explodingbacon1902</t>
  </si>
  <si>
    <t>https://twitter.com/frcbacon1902</t>
  </si>
  <si>
    <t>https://github.com/frc-1902</t>
  </si>
  <si>
    <t>https://www.instagram.com/exploding_bacon_robotics_1902</t>
  </si>
  <si>
    <t>https://www.periscope.tv/frcbacon1902</t>
  </si>
  <si>
    <t>1904</t>
  </si>
  <si>
    <t>Maryland Space Grant Consortium / Morgan State University &amp; Walbrook High School Campus</t>
  </si>
  <si>
    <t>http://www.warbots.org</t>
  </si>
  <si>
    <t>1905</t>
  </si>
  <si>
    <t>KCbotics</t>
  </si>
  <si>
    <t>Ewing Marion Kauffman Foundation &amp; Alta Vista High School</t>
  </si>
  <si>
    <t>1906</t>
  </si>
  <si>
    <t>WeBeRoyBotics</t>
  </si>
  <si>
    <t>NASA &amp; Roy High School</t>
  </si>
  <si>
    <t>http://weberoybotics.org</t>
  </si>
  <si>
    <t>1907</t>
  </si>
  <si>
    <t>Prince Edward High School</t>
  </si>
  <si>
    <t>Farmville</t>
  </si>
  <si>
    <t>http://www.pecps.k12.va.us/PECHS/Clubs_and_groups/Robotics.htm</t>
  </si>
  <si>
    <t>1908</t>
  </si>
  <si>
    <t>ShoreBots</t>
  </si>
  <si>
    <t>NASA/BAE Systems -Norfolk Ship Repair/Rommel's ACE Hardware/Northampton County Education Foundation/Northampton County High School Alumni/Northampton County Public Schools/Exmore Rotary Club/Cape Charles Rotary/Onancock Rotary Club &amp; Northampton High</t>
  </si>
  <si>
    <t>Eastville</t>
  </si>
  <si>
    <t>http://shorebots.org</t>
  </si>
  <si>
    <t>1909</t>
  </si>
  <si>
    <t>G-Tech</t>
  </si>
  <si>
    <t>Smith Family Foundation &amp; Parkway Academy of Technology and Health</t>
  </si>
  <si>
    <t>http://www.awzone.com</t>
  </si>
  <si>
    <t>1910</t>
  </si>
  <si>
    <t>Hawlets</t>
  </si>
  <si>
    <t>Ewing Marion Kauffman Foundation &amp; Rockhurst High School</t>
  </si>
  <si>
    <t>1911</t>
  </si>
  <si>
    <t>Techno-Horns</t>
  </si>
  <si>
    <t>NASA/Eagle Rider Motorcycle Rental/Triangle Ag-Services &amp; Fort Benton High</t>
  </si>
  <si>
    <t>Fort Benton</t>
  </si>
  <si>
    <t>1912</t>
  </si>
  <si>
    <t>Team Combustion</t>
  </si>
  <si>
    <t>NASA/NASA Stennis Space Center/U.S. Naval Research Laboratory/DoDSTEM/Aerojet Rocketdyne/Textron Marine &amp; Land/CLECO/Geocent, Inc./St. Tammany Parish School Board/Alliance Laser &amp; Northshore High School &amp; Salmen High School</t>
  </si>
  <si>
    <t>http://www.team1912.com</t>
  </si>
  <si>
    <t>https://www.facebook.com/team1912combustion</t>
  </si>
  <si>
    <t>https://twitter.com/team1912</t>
  </si>
  <si>
    <t>https://www.youtube.com/team1912combustion</t>
  </si>
  <si>
    <t>https://www.instagram.com/teamcombustion</t>
  </si>
  <si>
    <t>1913</t>
  </si>
  <si>
    <t>Livewire</t>
  </si>
  <si>
    <t>NASA / Lockheed Martin &amp; Covington High School</t>
  </si>
  <si>
    <t>Covington</t>
  </si>
  <si>
    <t>http://covingtonhigh.stpsb.org/clubs/robotics/alt/index.html</t>
  </si>
  <si>
    <t>1915</t>
  </si>
  <si>
    <t>MTHS Firebird Robotics</t>
  </si>
  <si>
    <t>NASA/NASA Headquarters/Bechtel/Dept. of Defense STEM/Capitol Technology University/DC Public Schools/Booz Allen Hamilton &amp; Mckinley Technology Hs</t>
  </si>
  <si>
    <t>https://twitter.com/firebird1915</t>
  </si>
  <si>
    <t>1916</t>
  </si>
  <si>
    <t>MP Robotics</t>
  </si>
  <si>
    <t>Boston Scientific/Textron &amp; Madison Park Tech Voc High School</t>
  </si>
  <si>
    <t>Roxbury</t>
  </si>
  <si>
    <t>http://www.boston.k12.ma.us/Madisonpk/student-life/robotics/index-robotics.htm</t>
  </si>
  <si>
    <t>1917</t>
  </si>
  <si>
    <t>T.O.M. (Teckies Operating Machinery)</t>
  </si>
  <si>
    <t>NASA/Embry-Riddle &amp; Tri City College Prep High School</t>
  </si>
  <si>
    <t>Prescott</t>
  </si>
  <si>
    <t>http://www.tricityprep.org/robotics</t>
  </si>
  <si>
    <t>1918</t>
  </si>
  <si>
    <t>NC GEARS</t>
  </si>
  <si>
    <t>Newaygo County Regional Educational Service Agency/The Fremont Area Community Foundation/The Gerber Foundation/Kaydon Bearings/The people of Newaygo County &amp; Newaygo County Career Tech Center</t>
  </si>
  <si>
    <t>http://first.ncresa.org/</t>
  </si>
  <si>
    <t>1919</t>
  </si>
  <si>
    <t>Knights of the Heights</t>
  </si>
  <si>
    <t>Smith Family Foundation &amp; Monument High School</t>
  </si>
  <si>
    <t>1920</t>
  </si>
  <si>
    <t>McMain Hurricanes</t>
  </si>
  <si>
    <t>Orleans Parish Public Schools &amp; Eleanor Mcmain Secondary School</t>
  </si>
  <si>
    <t>http://www.eleanormcm.com</t>
  </si>
  <si>
    <t>1922</t>
  </si>
  <si>
    <t>Oz-Ram</t>
  </si>
  <si>
    <t>MicroDaq.com Ltd&amp;Hopkinton High School&amp;John Stark Regional High School&amp;Hopkinton Middle School</t>
  </si>
  <si>
    <t>Contoocook/Weare</t>
  </si>
  <si>
    <t>http://www.ozram1922.org</t>
  </si>
  <si>
    <t>1923</t>
  </si>
  <si>
    <t>The MidKnight Inventors</t>
  </si>
  <si>
    <t>NRG/Bristol Myers Squibb/Bloomberg/UL/BrecoFlex Co., LLC/SolidWorks/Verizon/Sensor Networks Inc /Friends &amp; Families of 1923/Pfizer&amp;Wwindsor  Plainsboro North&amp;Wwindsor  Plainsboro South</t>
  </si>
  <si>
    <t>Plainsboro</t>
  </si>
  <si>
    <t>http://www.firstrobotics1923.org</t>
  </si>
  <si>
    <t>https://twitter.com/frc1923</t>
  </si>
  <si>
    <t>1925</t>
  </si>
  <si>
    <t>Jags</t>
  </si>
  <si>
    <t>NASA &amp; New Community Jewish High School</t>
  </si>
  <si>
    <t>1926</t>
  </si>
  <si>
    <t>Team 8-Bit</t>
  </si>
  <si>
    <t>NASA / Embry Riddle University / Wilson Electric / NAU / Troops To Teachers / Intel / Microchip Technology &amp; NATIVE and EVIT High School</t>
  </si>
  <si>
    <t>http://www.nativerobotics.com</t>
  </si>
  <si>
    <t>1927</t>
  </si>
  <si>
    <t>NDEP/NASA/Stennis Space Center/Huntington Ingalls Industries/Mississippi Power Company/BAE Systems/Argosy Foundation /Newman's Own Foundation &amp; St Patrick Catholic High School</t>
  </si>
  <si>
    <t>Biloxi</t>
  </si>
  <si>
    <t>http://www.teamtempest1927.org/</t>
  </si>
  <si>
    <t>https://twitter.com/teamtempest1927</t>
  </si>
  <si>
    <t>1929</t>
  </si>
  <si>
    <t>FoxyBots</t>
  </si>
  <si>
    <t>Credit Suisse &amp; Montclair Board of Education</t>
  </si>
  <si>
    <t>1930</t>
  </si>
  <si>
    <t>Comets</t>
  </si>
  <si>
    <t>Lee Garelick / Read's Ice Cream / Gripa / Rochester Software Associates / Cleaning with Care / Mr. and Mrs. Murray / Mark's Remodeling / Klein Steel / T &amp; T Materials &amp; Rush Henrietta</t>
  </si>
  <si>
    <t>Henrietta</t>
  </si>
  <si>
    <t>http://www.team1930.vze.com</t>
  </si>
  <si>
    <t>1931</t>
  </si>
  <si>
    <t>Hornets</t>
  </si>
  <si>
    <t>BAE &amp; Passaic Valley Regional High School</t>
  </si>
  <si>
    <t>Little Falls</t>
  </si>
  <si>
    <t>1932</t>
  </si>
  <si>
    <t>RoboRustlers</t>
  </si>
  <si>
    <t>NASA/Montana Space Grant Consortium /Johnson Madison Lumber Company/Big R Stores &amp; Great Falls Public Schools</t>
  </si>
  <si>
    <t>Great Falls</t>
  </si>
  <si>
    <t>http://rustlertech.gfps.k12.mt.us/roborustlers/index.htm</t>
  </si>
  <si>
    <t>1933</t>
  </si>
  <si>
    <t>Doncaster Destroyers</t>
  </si>
  <si>
    <t>Campsmount Technology College &amp; Ridgewood high school</t>
  </si>
  <si>
    <t>Doncaster</t>
  </si>
  <si>
    <t>http://www.team2120.co.uk</t>
  </si>
  <si>
    <t>1934</t>
  </si>
  <si>
    <t>AI</t>
  </si>
  <si>
    <t>1935</t>
  </si>
  <si>
    <t>Team Happycat</t>
  </si>
  <si>
    <t>University of Toronto Schools</t>
  </si>
  <si>
    <t>1937</t>
  </si>
  <si>
    <t xml:space="preserve">Elysium </t>
  </si>
  <si>
    <t>Elysium  1937/Google/Malat IAI/Lior Shemer Furniture/Alumayer Group/ Keren Lahaim Foundation/National Instruments/Omen Group/PL Group/Municipality of Modi'in-Maccabim-Reut/Motorola/Hi Cat &amp;Maccabim Reut Mor High School</t>
  </si>
  <si>
    <t>Modi'in-Maccabim Reu't</t>
  </si>
  <si>
    <t>https://www.facebook.com/elysium1937/?fref=ts</t>
  </si>
  <si>
    <t>https://www.facebook.com/elysium1937</t>
  </si>
  <si>
    <t>1938</t>
  </si>
  <si>
    <t>Manhattan High School</t>
  </si>
  <si>
    <t>NASA &amp; Manhattan High School</t>
  </si>
  <si>
    <t>1939</t>
  </si>
  <si>
    <t>THE KUHNIGITS</t>
  </si>
  <si>
    <t>THE BARSTOW SCHOOL</t>
  </si>
  <si>
    <t>http://www.frcteam1939.com</t>
  </si>
  <si>
    <t>https://www.facebook.com/firstteam1939</t>
  </si>
  <si>
    <t>https://twitter.com/firstteam1939</t>
  </si>
  <si>
    <t>https://www.instagram.com/firstteam1939</t>
  </si>
  <si>
    <t>1940</t>
  </si>
  <si>
    <t>The Tech Tigers</t>
  </si>
  <si>
    <t>Whirlpool Corporation / Benton Harbor Area Schools &amp; Benton Harbor High School</t>
  </si>
  <si>
    <t>Benton Harbor</t>
  </si>
  <si>
    <t>http://www.bhas.org</t>
  </si>
  <si>
    <t>1941</t>
  </si>
  <si>
    <t>Detroit Rocks Robotics</t>
  </si>
  <si>
    <t>ITT Technical Institute / The Chrysler Foundation / D.R.M. Stakor and Associates / GM &amp; DOUGLASS ACADEMY FOR YOUNG MEN</t>
  </si>
  <si>
    <t>http://www.drrobo.weebly.com</t>
  </si>
  <si>
    <t>1942</t>
  </si>
  <si>
    <t>Tel-Nof</t>
  </si>
  <si>
    <t>IAF-ASSOCIATION/ROBOTEC TECNOLOGIES(INTELITEK)/IAF-DEPOT 22 &amp; 0RT ISRAEL &amp; ORT TEL NOF</t>
  </si>
  <si>
    <t>Gadera</t>
  </si>
  <si>
    <t>http://telnof.ort.org.il</t>
  </si>
  <si>
    <t>1943</t>
  </si>
  <si>
    <t>Neat Team</t>
  </si>
  <si>
    <t>Tech factory plus/Begin high school/municipality of Rosh Ha'ain/intelitek&amp;begin high scool</t>
  </si>
  <si>
    <t>Rosh Hayin</t>
  </si>
  <si>
    <t>http://neatteam.com</t>
  </si>
  <si>
    <t>https://www.facebook.com/neatteam1943</t>
  </si>
  <si>
    <t>1944</t>
  </si>
  <si>
    <t>Airforce High School</t>
  </si>
  <si>
    <t xml:space="preserve">Israel Air force/el-av Compressors&amp;Airforce High School </t>
  </si>
  <si>
    <t>Haifa</t>
  </si>
  <si>
    <t>http://www.technischool-first.co.nr</t>
  </si>
  <si>
    <t>1945</t>
  </si>
  <si>
    <t>Most Wanted Robotics</t>
  </si>
  <si>
    <t>Technion &amp; Ort Nazareth High School</t>
  </si>
  <si>
    <t>Nazareth</t>
  </si>
  <si>
    <t>http://1945.btyclan.net</t>
  </si>
  <si>
    <t>1946</t>
  </si>
  <si>
    <t xml:space="preserve"> FG</t>
  </si>
  <si>
    <t>FIRST HAGLIL Comunity/Tamra municipality/Neighborhood Group</t>
  </si>
  <si>
    <t>Tamra GLIL</t>
  </si>
  <si>
    <t>http://tamra-afr.com/robot</t>
  </si>
  <si>
    <t>1947</t>
  </si>
  <si>
    <t>BlacKnight Robotics</t>
  </si>
  <si>
    <t>Alliance Industries/GM UMI Israel &amp; Sciences &amp; Arts Amal1 H.S.</t>
  </si>
  <si>
    <t>Hadera</t>
  </si>
  <si>
    <t>M</t>
  </si>
  <si>
    <t>http://www.FRC-1947.com</t>
  </si>
  <si>
    <t>1948</t>
  </si>
  <si>
    <t>GreenGang</t>
  </si>
  <si>
    <t>Cellcom &amp; Ort Shapirah High School</t>
  </si>
  <si>
    <t>Kfar Saba</t>
  </si>
  <si>
    <t>http://www.ggfirst.net</t>
  </si>
  <si>
    <t>1949</t>
  </si>
  <si>
    <t>shapira</t>
  </si>
  <si>
    <t>Shapira, Natanya H.S.</t>
  </si>
  <si>
    <t>Natanya</t>
  </si>
  <si>
    <t>1950</t>
  </si>
  <si>
    <t>Emek Hefer</t>
  </si>
  <si>
    <t>James Richardson &amp; Emek Hefer High School</t>
  </si>
  <si>
    <t>1951</t>
  </si>
  <si>
    <t>Ort Singolovsky</t>
  </si>
  <si>
    <t>Tel Aviv Municipality &amp; Ort Singolovsky</t>
  </si>
  <si>
    <t>1952</t>
  </si>
  <si>
    <t>Arming High School</t>
  </si>
  <si>
    <t>HOME SCHOOL</t>
  </si>
  <si>
    <t>tzrifin</t>
  </si>
  <si>
    <t>http://www.planetnana.co.il/first1952</t>
  </si>
  <si>
    <t>1954</t>
  </si>
  <si>
    <t>ElectroBunny</t>
  </si>
  <si>
    <t>Rash foundation &amp; AMAL RAMOT BEER SHEVA</t>
  </si>
  <si>
    <t>Beer Sheva</t>
  </si>
  <si>
    <t>https://www.facebook.com/e1954b</t>
  </si>
  <si>
    <t>https://www.instagram.com/electrobunny1954</t>
  </si>
  <si>
    <t>1955</t>
  </si>
  <si>
    <t>Beit Yerah</t>
  </si>
  <si>
    <t>Emek Hayarden</t>
  </si>
  <si>
    <t>1956</t>
  </si>
  <si>
    <t>UA</t>
  </si>
  <si>
    <t>Hoom El Phachem</t>
  </si>
  <si>
    <t>Umm Alfahem</t>
  </si>
  <si>
    <t>1957</t>
  </si>
  <si>
    <t>LighTeam</t>
  </si>
  <si>
    <t>Altshuler Shaham/Assatec/Intel &amp; Nofey Golan</t>
  </si>
  <si>
    <t>Katzrin</t>
  </si>
  <si>
    <t>1959</t>
  </si>
  <si>
    <t>Bengal Bots</t>
  </si>
  <si>
    <t>FN Manufacturing / Dennis Corporation / B.W. Clark, Inc / Gilmore Consulting LLC / Cadillac Quality Vending / Blue Cross Blue Shield / Gillam &amp; Assoc &amp; Blythewood High School</t>
  </si>
  <si>
    <t>Blythewood</t>
  </si>
  <si>
    <t>http://www.bh.richland2.org/~bgillam/Site_4/Blythewood_High_School_Robotics_Team_1959.html</t>
  </si>
  <si>
    <t>1960</t>
  </si>
  <si>
    <t>GO DARBY!</t>
  </si>
  <si>
    <t>NASA &amp; Darby High School</t>
  </si>
  <si>
    <t>Darby</t>
  </si>
  <si>
    <t>1961</t>
  </si>
  <si>
    <t>GreenvilleSeniorHigh</t>
  </si>
  <si>
    <t>Greenville Senior High School</t>
  </si>
  <si>
    <t>1962</t>
  </si>
  <si>
    <t>Zilch</t>
  </si>
  <si>
    <t>Smith Family Foundation &amp; East Boston High School</t>
  </si>
  <si>
    <t>1963</t>
  </si>
  <si>
    <t>PSC Robotics</t>
  </si>
  <si>
    <t>Peter Symonds College</t>
  </si>
  <si>
    <t>Winchester</t>
  </si>
  <si>
    <t>http://www.pscrobotics.org</t>
  </si>
  <si>
    <t>1965</t>
  </si>
  <si>
    <t>EMC Corporation/Analog Devices Inc/Raytheon/PTC &amp; Saint Joseph Preparatory High School</t>
  </si>
  <si>
    <t>Allston</t>
  </si>
  <si>
    <t>http://1965firebirds.org/home/</t>
  </si>
  <si>
    <t>1966</t>
  </si>
  <si>
    <t>Hellgate High School</t>
  </si>
  <si>
    <t>Missoula</t>
  </si>
  <si>
    <t>1967</t>
  </si>
  <si>
    <t>The Janksters</t>
  </si>
  <si>
    <t>Apple/BAE Systems/Brin Wojcicki Foundation/Qualcomm/Studio Current/Intuitive Surgical/Bishop-Wisecarver/NVIDIA/Kirkland Family/MDR Precision/SolidWorks/TechShop&amp;Notre Dame High School</t>
  </si>
  <si>
    <t>http://team1967.ndsj.org/</t>
  </si>
  <si>
    <t>https://www.facebook.com/team1967</t>
  </si>
  <si>
    <t>https://twitter.com/team1967</t>
  </si>
  <si>
    <t>https://www.youtube.com/janksters1967</t>
  </si>
  <si>
    <t>https://www.instagram.com/team1967</t>
  </si>
  <si>
    <t>1970</t>
  </si>
  <si>
    <t>Bulldogs</t>
  </si>
  <si>
    <t>Google &amp; East Palo Alto High School</t>
  </si>
  <si>
    <t>Menlo Park</t>
  </si>
  <si>
    <t>http://www.epahs.org/</t>
  </si>
  <si>
    <t>1972</t>
  </si>
  <si>
    <t>Searing Engineering</t>
  </si>
  <si>
    <t>Lowe's/Imperial Valley MESA &amp; Central Union High</t>
  </si>
  <si>
    <t>El Centro</t>
  </si>
  <si>
    <t>http://www.team1972.org</t>
  </si>
  <si>
    <t>https://www.facebook.com/frcteam1972</t>
  </si>
  <si>
    <t>https://www.instagram.com/frc_team1972</t>
  </si>
  <si>
    <t>1973</t>
  </si>
  <si>
    <t>Brighton Burning Tiger</t>
  </si>
  <si>
    <t>Gelfand Family Foundation/Gentle Giants Moving Company/Textron Corporation/Harvard Business School/Boston Scientific/Irene Chan/Tufts University/MIT/Boston University College of Engineering &amp; Brighton High</t>
  </si>
  <si>
    <t>http://brightonburningtigers.org</t>
  </si>
  <si>
    <t>1974</t>
  </si>
  <si>
    <t>Weber Tech</t>
  </si>
  <si>
    <t>Boeing &amp; Weber Tech</t>
  </si>
  <si>
    <t>Stockton</t>
  </si>
  <si>
    <t>http://www.weberinstitute.org</t>
  </si>
  <si>
    <t>1975</t>
  </si>
  <si>
    <t>Team QUEEN</t>
  </si>
  <si>
    <t>Akamai Foundation &amp; Fontbonne Academy</t>
  </si>
  <si>
    <t>Millton</t>
  </si>
  <si>
    <t>1976</t>
  </si>
  <si>
    <t>The Missing Lynx</t>
  </si>
  <si>
    <t>AEP/Ethicon &amp; Eden High School</t>
  </si>
  <si>
    <t>Eden</t>
  </si>
  <si>
    <t>http://www.themissinglynx.com</t>
  </si>
  <si>
    <t>1977</t>
  </si>
  <si>
    <t>Loveland High Robotics PowerSquids</t>
  </si>
  <si>
    <t>Northrop Grumman/Lockheed Martin/Prosci/PTC &amp; Loveland High School</t>
  </si>
  <si>
    <t>http://robotics.lovelandhs.org/</t>
  </si>
  <si>
    <t>1978</t>
  </si>
  <si>
    <t>NASA/Honeywell Int. &amp; Barry Goldwater High School</t>
  </si>
  <si>
    <t>1980</t>
  </si>
  <si>
    <t>The Brigade</t>
  </si>
  <si>
    <t>CERDEC / Battelle / SAIC / Raytheon &amp; Aberdeen High School</t>
  </si>
  <si>
    <t>http://www.team1980.org</t>
  </si>
  <si>
    <t>1981</t>
  </si>
  <si>
    <t>Boeing/Ewing Marion Kauffman Foundation &amp; Van Horn High School</t>
  </si>
  <si>
    <t>1982</t>
  </si>
  <si>
    <t>BlueScope Construction/Shawnee Mission Education Foundation/Garmin /Cruise &amp;Shawnee Mission Northwest High</t>
  </si>
  <si>
    <t>http://www.nwcougarrobotics.com</t>
  </si>
  <si>
    <t>https://www.facebook.com/nwcougarrobotics</t>
  </si>
  <si>
    <t>https://twitter.com/nwcougarrobots</t>
  </si>
  <si>
    <t>https://www.youtube.com/smnwcougarrobotics</t>
  </si>
  <si>
    <t>https://github.com/smnwrobotics</t>
  </si>
  <si>
    <t>1983</t>
  </si>
  <si>
    <t>Skunk Works Robotics</t>
  </si>
  <si>
    <t>The Boeing Company/Lockheed Martin/OmanTek/OMAX/Champion and Assoc./RAHS PTSA&amp;Raisbeck Aviation High School</t>
  </si>
  <si>
    <t>http://skunkworks1983.com/</t>
  </si>
  <si>
    <t>https://www.facebook.com/skunkworks1983</t>
  </si>
  <si>
    <t>https://twitter.com/skunkworks1983</t>
  </si>
  <si>
    <t>https://www.youtube.com/1983skunkworks</t>
  </si>
  <si>
    <t>https://www.instagram.com/skunkworks1983</t>
  </si>
  <si>
    <t>1984</t>
  </si>
  <si>
    <t>Jawas</t>
  </si>
  <si>
    <t>Garmin/KC STEM/Shawnee Mission Education Foundation/Price Chopper/Home Depot/Papa John's/Art Wells/View Sign and Light&amp;Shawnee Mission South High</t>
  </si>
  <si>
    <t>http://www.raiderrevolutionrobotics.com</t>
  </si>
  <si>
    <t>1985</t>
  </si>
  <si>
    <t>Robohawks</t>
  </si>
  <si>
    <t>Monsanto Fund/The Boeing Company/Hazelwood School District /Davlan Engineering&amp;Hazelwood Central High</t>
  </si>
  <si>
    <t>Florissant</t>
  </si>
  <si>
    <t>http://www.robohawks1985.org</t>
  </si>
  <si>
    <t>https://www.facebook.com/hazelwood-central-robohawks-141968499204201</t>
  </si>
  <si>
    <t>https://twitter.com/robohawks1985</t>
  </si>
  <si>
    <t>https://www.instagram.com/robohawks1985</t>
  </si>
  <si>
    <t>1986</t>
  </si>
  <si>
    <t>Team Titanium</t>
  </si>
  <si>
    <t>TradeBot/Best Buy/Venture Industrial Products/National Instruments/Intuitive Surgical, Inc/Honeywell FM&amp;T/US Engineering/Billy Goat Industries/IBM/Paradise Park/American Century Investments/Metals USA/Dairy Queen/Frontier Justice/Kastle Grinding/Price Chopper/The Exit Room/KC STEM Alliance/Michael &amp; Jayne Hartwig/Tom Cates/Shawn &amp; Kristen Roy/The Brenneke Family/SPX Cooling Technologies/The Prevost Family Foundation/Harlan Spatz/Jeff &amp; Nancy Spatz/Delmer &amp; Ruth Harris&amp;Lee's Summit West High</t>
  </si>
  <si>
    <t>http://www.teamtitanium.org/</t>
  </si>
  <si>
    <t>https://www.facebook.com/ttrobots</t>
  </si>
  <si>
    <t>https://twitter.com/ttrobots</t>
  </si>
  <si>
    <t>https://www.youtube.com/teamtitaniumrobotics</t>
  </si>
  <si>
    <t>1987</t>
  </si>
  <si>
    <t>Broncobots</t>
  </si>
  <si>
    <t>Best Buy/Compi Distributors/WalMart/Staples Foundation/Reiman Foundation/Brunson Instruments/Helen Settle/Matt &amp; Beth Settle/Show Me Controls/Kastle Grinding/KC Stem Alliance/80 20 Inc./Fastenal/Quintiles Innovex/Edwina Smith/Optimist Club of Lake Lotawana/Sean &amp; Michelle Ahern/Lee's Summit Tribune/Grider Orthodontics/Stonehaus Winery/Jon Plaas in memory of Adam Stevens/James B. Stuelke/Painted with Powder/Jake's Performance Fabrication/Wentworth Technology Solutions/Lone Oak Lawns/Cox Air Systems, Inc/R&amp;D Tool and Engineering/Allied Plastics/Laird Plastics/EMJ Metals/Westlake Ace Hardware/Git Hub&amp;Lee'S Summit North High</t>
  </si>
  <si>
    <t>http://www.teambroncobots.com</t>
  </si>
  <si>
    <t>https://www.facebook.com/broncobots</t>
  </si>
  <si>
    <t>https://twitter.com/broncobots1987</t>
  </si>
  <si>
    <t>https://www.youtube.com/broncobots1987</t>
  </si>
  <si>
    <t>1988</t>
  </si>
  <si>
    <t>The Sweetie Pies</t>
  </si>
  <si>
    <t>Rockwell Automation / Generac Power Systems, Inc. / Johnson Controls Inc / Mathison Metalfab, Inc &amp; School District of Kettle Moraine</t>
  </si>
  <si>
    <t>Wales</t>
  </si>
  <si>
    <t>http://kmrobotics.org</t>
  </si>
  <si>
    <t>1989</t>
  </si>
  <si>
    <t>Picatinny Arsenel &amp; Vernon Twp High</t>
  </si>
  <si>
    <t>Vernon</t>
  </si>
  <si>
    <t>http://www.vthsrobotics.club</t>
  </si>
  <si>
    <t>1990</t>
  </si>
  <si>
    <t>Colts</t>
  </si>
  <si>
    <t>Cloverleaf Local Schools</t>
  </si>
  <si>
    <t>1991</t>
  </si>
  <si>
    <t>UTC/Pratt &amp; Whitney/University of Hartford/Best Buy Foundation/Hartford Public Schools/Law Offices of Joseph Prokop/Tsunami Tsolutions/Saybrook Hardware/Aetna/Satellite Tool/Nutmeg State Federal Credit Union/PAS Technologies/Lagana Florist/Schaller Acura&amp;University High School</t>
  </si>
  <si>
    <t>https://frc1991.github.io/</t>
  </si>
  <si>
    <t>https://twitter.com/frcteam1991</t>
  </si>
  <si>
    <t>https://github.com/frc1991</t>
  </si>
  <si>
    <t>https://www.instagram.com/frcteam1991</t>
  </si>
  <si>
    <t>1992</t>
  </si>
  <si>
    <t>Raytown South Robocards</t>
  </si>
  <si>
    <t>DST Sytems, Inc./Ewing Marion Kauffman Foundation &amp; Raytown South High School</t>
  </si>
  <si>
    <t>Raytown</t>
  </si>
  <si>
    <t>1994</t>
  </si>
  <si>
    <t>Quixote</t>
  </si>
  <si>
    <t>Kansas City Kansas Public Schools/KC Stem Alliance &amp; F L Schlagle High</t>
  </si>
  <si>
    <t>1995</t>
  </si>
  <si>
    <t>Fatal Error</t>
  </si>
  <si>
    <t>University of Maine &amp; United Technologies Center  Region #4</t>
  </si>
  <si>
    <t>Bangor</t>
  </si>
  <si>
    <t>http://www.team1995.com</t>
  </si>
  <si>
    <t>1996</t>
  </si>
  <si>
    <t>Wildcat Robotics</t>
  </si>
  <si>
    <t>Ewing Marion Kauffman Foundation/Kansas City Power and Light/Fike Corporation/Hollis &amp; Miller Architects/Honeywell/JE Dunn Construction/HDR Archer One Company/May Technology and Manufacturing/Hot Rod Express/Siemens &amp; Blue Springs High School</t>
  </si>
  <si>
    <t>http://www.wildcatrobotics.com</t>
  </si>
  <si>
    <t>1997</t>
  </si>
  <si>
    <t>Stag Robotics</t>
  </si>
  <si>
    <t>Bishop Miege High School/Friends of STAGrobotics/Garmin Industries&amp;Bishop Miege High School</t>
  </si>
  <si>
    <t>Roeland Park</t>
  </si>
  <si>
    <t>http://www.stagroboticsteam1997.com</t>
  </si>
  <si>
    <t>https://twitter.com/stagrobotics</t>
  </si>
  <si>
    <t>1998</t>
  </si>
  <si>
    <t>Robodogz</t>
  </si>
  <si>
    <t>Robichaud High School</t>
  </si>
  <si>
    <t>Dearborn Heights</t>
  </si>
  <si>
    <t>https://www.team1998.yolasite.com</t>
  </si>
  <si>
    <t>1999</t>
  </si>
  <si>
    <t>O.U.T.E.R L.I.M.I.T.</t>
  </si>
  <si>
    <t>S.A.M.E./BAE Systems- Ft Walton Beach, Fl/PTC/jcpenney &amp; Fort Walton Beach High School</t>
  </si>
  <si>
    <t>http://www.team1999.99k.org</t>
  </si>
  <si>
    <t>2000</t>
  </si>
  <si>
    <t>TEAM ROCK</t>
  </si>
  <si>
    <t>Williams Tooling &amp; Manufacturing/Electrocal/U.S. Engineering/Van Den Berge Pest Control/STM Manufacturing/A-1 Used Mowers/Stefftech V5/New Salem Corn Maze/Ed Koehn Ford Wayland/Spartan Graphics/Custom Engraving/Acclaimed Catering/Dershem Wholesale/Bumper to Bumper Allegan/BC Pizza Dorr &amp; 4-H Allegan Co MSU Extension</t>
  </si>
  <si>
    <t>Dorr</t>
  </si>
  <si>
    <t>http://teamrockrobotics.com</t>
  </si>
  <si>
    <t>2001</t>
  </si>
  <si>
    <t>HERMES</t>
  </si>
  <si>
    <t>Hickman Mills School District / Best Buy / KC STEM Alliance &amp; Ruskin High School</t>
  </si>
  <si>
    <t>http://www.eaglesrobotics.com</t>
  </si>
  <si>
    <t>2002</t>
  </si>
  <si>
    <t>Tualatin Robotics</t>
  </si>
  <si>
    <t>Bentley Systems, Incorporated/The Boeing Company/Rockwell Collins/Mentor Graphics/Oregon Department of Education/Flir/Tigard Tualatin  School District/Innovation Academy &amp; Tualatin High School</t>
  </si>
  <si>
    <t>Tualatin</t>
  </si>
  <si>
    <t>http://tualatinrobotics.com/</t>
  </si>
  <si>
    <t>2004</t>
  </si>
  <si>
    <t>Thunderducks</t>
  </si>
  <si>
    <t>Paragon Films/K &amp; D Excavating/REA Corporation&amp;Tulsa Technology Center</t>
  </si>
  <si>
    <t>2005</t>
  </si>
  <si>
    <t>Aerobotechs</t>
  </si>
  <si>
    <t>Ewing Marion Kauffman Foundation &amp; Anderson High School</t>
  </si>
  <si>
    <t>2007</t>
  </si>
  <si>
    <t>Robots of the Round Table</t>
  </si>
  <si>
    <t>Nordson Corp./Automation Direct &amp; Duluth High School &amp; Gwinnett County Public Schools</t>
  </si>
  <si>
    <t>Duluth</t>
  </si>
  <si>
    <t>http://duluthrobotics.org</t>
  </si>
  <si>
    <t>2008</t>
  </si>
  <si>
    <t>VTEC</t>
  </si>
  <si>
    <t>Ewing Marion Kauffman Foundation / KCPL / Honeywell KCP / KC BANCS &amp; Northeast High School</t>
  </si>
  <si>
    <t>2009</t>
  </si>
  <si>
    <t>Smith Family Foundation and New Mission High School</t>
  </si>
  <si>
    <t>http://newmissionrobotics.blogspot.com</t>
  </si>
  <si>
    <t>2010</t>
  </si>
  <si>
    <t>The Lightning Bots</t>
  </si>
  <si>
    <t>Delphi Corporation/Cleveland Communications/Vallourec&amp;Champion High School</t>
  </si>
  <si>
    <t>http://www.chs-robotics.org</t>
  </si>
  <si>
    <t>2011</t>
  </si>
  <si>
    <t>SMH Robotics</t>
  </si>
  <si>
    <t>Ewing Marion Kauffman Foundation &amp; St. Mary's High School Bundschu Memorial</t>
  </si>
  <si>
    <t>http://www.smhrobotics.com</t>
  </si>
  <si>
    <t>2012</t>
  </si>
  <si>
    <t>@ Zenith</t>
  </si>
  <si>
    <t>North Kansas City Iron &amp; Metal / Tech Gurus / Cummins Tools / Ewing Marion Kauffman Foundation &amp; North Kansas City High School</t>
  </si>
  <si>
    <t>North Kansas City</t>
  </si>
  <si>
    <t>2013</t>
  </si>
  <si>
    <t>Cybergnomes</t>
  </si>
  <si>
    <t>Molded Plastic Consultants/Inventure Engineering &amp; Machinery Inc/JT Snowmobile/Page Graphics/Clearview Township/Honda of Canada Manufacturing/Stayner Lions Club/MS Parts/Stayner Kinsmen/Prodomax Automation/Advanced Automation/Weld Experts &amp; Cybergnomes Robotics</t>
  </si>
  <si>
    <t>Clearview Twp.</t>
  </si>
  <si>
    <t>http://www.Cybergnomes.ca</t>
  </si>
  <si>
    <t>2014</t>
  </si>
  <si>
    <t>Boeing/General Motors Foundation &amp; Hazelwood East High School</t>
  </si>
  <si>
    <t>http://www.spartanrobotics.net</t>
  </si>
  <si>
    <t>2015</t>
  </si>
  <si>
    <t>Static shock</t>
  </si>
  <si>
    <t>Aalderink Electric Co./Holland area Poker players/BAE Systems &amp; Wavecrest Career Academy</t>
  </si>
  <si>
    <t>http://team2015robotics.com</t>
  </si>
  <si>
    <t>2016</t>
  </si>
  <si>
    <t>Mighty Monkey Wrenches</t>
  </si>
  <si>
    <t>Johnson &amp; Johnson Consumer and Personal Products Worldwide/nrg/DOTC STEM Picatinny/National Defense Education Program/Ewing Township Education Association/Morris Millwork &amp; New Jersey School for the Deaf &amp; Ewing High</t>
  </si>
  <si>
    <t>http://www.goteam2016.com</t>
  </si>
  <si>
    <t>https://www.facebook.com/monkeywrenches2016</t>
  </si>
  <si>
    <t>https://twitter.com/idea2016frc</t>
  </si>
  <si>
    <t>https://www.instagram.com/goteam2016</t>
  </si>
  <si>
    <t>2017</t>
  </si>
  <si>
    <t>Trojans</t>
  </si>
  <si>
    <t>Michael Power-St. Joseph High School</t>
  </si>
  <si>
    <t>http://www.mpsj.ca/robotics</t>
  </si>
  <si>
    <t>2018</t>
  </si>
  <si>
    <t>2019</t>
  </si>
  <si>
    <t>Robo Runners</t>
  </si>
  <si>
    <t>NASA/Qualcomm Incorporated &amp; Chaparral High School</t>
  </si>
  <si>
    <t>2021</t>
  </si>
  <si>
    <t>F.A.R.</t>
  </si>
  <si>
    <t>Fredericksburg Academy</t>
  </si>
  <si>
    <t>Fredericksburg</t>
  </si>
  <si>
    <t>http://fredericksburgacademy.org</t>
  </si>
  <si>
    <t>2022</t>
  </si>
  <si>
    <t>Caterpillar Inc/Mad Lab Industries &amp; Il Mathematics &amp; Science Academy</t>
  </si>
  <si>
    <t>2023</t>
  </si>
  <si>
    <t>PiraTech</t>
  </si>
  <si>
    <t>Harris Corporation/Government Connections/The ABLE Trust &amp; Brevard County Schools &amp; Palm Bay High School PiraTech Robotics</t>
  </si>
  <si>
    <t>http://www.piratechrobotics.com</t>
  </si>
  <si>
    <t>2024</t>
  </si>
  <si>
    <t>Warrior Pride</t>
  </si>
  <si>
    <t>Caltech submillimeter Telescope/HELCO &amp; Waiakea High School</t>
  </si>
  <si>
    <t>2025</t>
  </si>
  <si>
    <t>Aztecs</t>
  </si>
  <si>
    <t>Bud Campbell Associates, Inc. / NASA / Inovative Mechanical Services &amp; Barstow High School</t>
  </si>
  <si>
    <t>Barstow</t>
  </si>
  <si>
    <t>2026</t>
  </si>
  <si>
    <t>Senai</t>
  </si>
  <si>
    <t>SENAI-RS &amp; SENAI-RS Educacao Profissional High School</t>
  </si>
  <si>
    <t>2027</t>
  </si>
  <si>
    <t>Robotic Dragons</t>
  </si>
  <si>
    <t>Westbury High School &amp; Westbury High School</t>
  </si>
  <si>
    <t>Old Westbury</t>
  </si>
  <si>
    <t>2028</t>
  </si>
  <si>
    <t>Phantom Mentalist</t>
  </si>
  <si>
    <t>Community Knights/Lockheed Martin/Huntington Ingalls Industries/National Defense Education Program/SPAWAR Systems Center Atlantic/Newport News Shipbuilding Apprentice School/Rex Companies/Hampton Machine Shop/Hampton City Schools&amp;Phoebus High</t>
  </si>
  <si>
    <t>http://www.phantommentalists.com/</t>
  </si>
  <si>
    <t>2029</t>
  </si>
  <si>
    <t>Neo-Tech Robotics</t>
  </si>
  <si>
    <t>Pratt &amp; Whitney - United Technologies / Qualcomm / Bulldog CONNECT / NASA / US Army / American Society of Mechanical Engineers / Kiwanis Club of Ramona / VFW - Post 3783 Ramona  &amp; RAMONA HIGH</t>
  </si>
  <si>
    <t>Ramona</t>
  </si>
  <si>
    <t>http://www.neotechrobotics.org</t>
  </si>
  <si>
    <t>2030</t>
  </si>
  <si>
    <t>Ewing Marion Kauffman Foundation &amp; Westport High School</t>
  </si>
  <si>
    <t>2031</t>
  </si>
  <si>
    <t>Brainy-Actz</t>
  </si>
  <si>
    <t>NASA/American Electric Power/Battelle/Columbus State Community College/Columbus Public Schools/The Ohio State University &amp; Southeast Career Center High School &amp; Walnut Ridge High School</t>
  </si>
  <si>
    <t>http://www.geocities.com/brainyactz2031/home.html</t>
  </si>
  <si>
    <t>2032</t>
  </si>
  <si>
    <t>Funky Monkeys</t>
  </si>
  <si>
    <t>HP/NASA/Qualcomm/Industrial Metal Supply/Hawthorne Machinery/Quicksilver clothing/San Diego High Foundation/San Diego Downtown Rotary Club/Miramar College &amp; SAN DIEGO HIGH EDUCATION COMPLEXFUNKY MONKEYS</t>
  </si>
  <si>
    <t>http://robotics.sdhs.sandi.net</t>
  </si>
  <si>
    <t>2033</t>
  </si>
  <si>
    <t>After School Matters City of Chicago/Motorola/National Society of Black Engineers (NSBE) &amp; Englewood Academy High School</t>
  </si>
  <si>
    <t>http://www.englewood.cps.k12.il.us</t>
  </si>
  <si>
    <t>2034</t>
  </si>
  <si>
    <t>IncrediBULLS</t>
  </si>
  <si>
    <t>JR Development / Lockheed Martin / WSI Nevada Team / University Nevada, Las Vegas &amp; Legacy High School</t>
  </si>
  <si>
    <t>North Las Vegas</t>
  </si>
  <si>
    <t>http://www.legacyhigh.net/apps/pages/index.jsp?uREC_ID=236200&amp;type=d</t>
  </si>
  <si>
    <t>2035</t>
  </si>
  <si>
    <t>Robo Rockin' Bots</t>
  </si>
  <si>
    <t>Carmel Unified School District/Naval Post Graduate School/National Defense Education Program/Monterey Bay Aquarium Research Institute/Brin Wojciciki Foundation/Padre Parents/El Camino Machine and Welding/Solidworks&amp;Carmel High</t>
  </si>
  <si>
    <t>http://team2035.rocks</t>
  </si>
  <si>
    <t>https://twitter.com/roborockinbots</t>
  </si>
  <si>
    <t>https://github.com/carmelrobotics</t>
  </si>
  <si>
    <t>https://www.instagram.com/the.rockin.bots</t>
  </si>
  <si>
    <t>2036</t>
  </si>
  <si>
    <t>The Black Knights</t>
  </si>
  <si>
    <t>Medtronic/Ball Aerospace &amp; Technologies Corp/Neya/Spire/The Tholakapalli Family/Beau Jo's Pizza&amp;Fairview High School</t>
  </si>
  <si>
    <t>http://fairviewrobotics.com/</t>
  </si>
  <si>
    <t>https://twitter.com/fhsknights2036</t>
  </si>
  <si>
    <t>https://www.instagram.com/fairviewrobotics</t>
  </si>
  <si>
    <t>2037</t>
  </si>
  <si>
    <t>Oranje Lions</t>
  </si>
  <si>
    <t>Creative Automation Inc. / Effective / Bryan E. Blankenship Education Foundation / American Spouses Club / Electrical Dynamics / American Women of Geilenkirchen &amp; DODEA : AFNORTH International School</t>
  </si>
  <si>
    <t>Brunssum</t>
  </si>
  <si>
    <t>LI</t>
  </si>
  <si>
    <t>Netherlands</t>
  </si>
  <si>
    <t>http://www.team2037.com</t>
  </si>
  <si>
    <t>2038</t>
  </si>
  <si>
    <t>Sky Bandits</t>
  </si>
  <si>
    <t>Caterpillar Inc &amp; Spalding High School</t>
  </si>
  <si>
    <t>Griffin</t>
  </si>
  <si>
    <t>2039</t>
  </si>
  <si>
    <t>Rockford Robotics Inc</t>
  </si>
  <si>
    <t>Superior Joining Technologies, Inc /UTC AEROSPACE SYSTEMS/WOODWARD, INC./Rockford Robotics Inc&amp;Neighborhood Group</t>
  </si>
  <si>
    <t>Machesney Park</t>
  </si>
  <si>
    <t>http://www.rockfordrobotics.com</t>
  </si>
  <si>
    <t>https://www.facebook.com/rockfordroboticsfrc2039</t>
  </si>
  <si>
    <t>https://twitter.com/rockfordrobots</t>
  </si>
  <si>
    <t>2040</t>
  </si>
  <si>
    <t>DERT - Dunlap Eagles Robotics Team</t>
  </si>
  <si>
    <t>Caterpillar / TE Connectivity / ABB / Stellar Systems &amp; Dunlap High School</t>
  </si>
  <si>
    <t>Dunlap</t>
  </si>
  <si>
    <t>http://www.dert2040.com/</t>
  </si>
  <si>
    <t>https://www.facebook.com/dert-2040-1010819019010543</t>
  </si>
  <si>
    <t>https://twitter.com/dert2040</t>
  </si>
  <si>
    <t>2041</t>
  </si>
  <si>
    <t>(RC)2</t>
  </si>
  <si>
    <t>Motorola Foundation &amp; Roberto Clemente High School Robotics</t>
  </si>
  <si>
    <t>2042</t>
  </si>
  <si>
    <t>Robo-trees</t>
  </si>
  <si>
    <t>NASA/Canyon Engineering/Electrorack Enclosure Products/Numatics Engineering &amp; Academy of the Canyons Middle College High School</t>
  </si>
  <si>
    <t>Santa Clarita</t>
  </si>
  <si>
    <t>2043</t>
  </si>
  <si>
    <t>Frequency 2043</t>
  </si>
  <si>
    <t>Wentworth Institute of Technology &amp; J D. O'Bryant School of Math and Science High School</t>
  </si>
  <si>
    <t>2044</t>
  </si>
  <si>
    <t>Big Red Robotics</t>
  </si>
  <si>
    <t>BAE Systems / Applied Information Management (AIM) Institute / Nebraska Advanced Manufacturing Coalition / Booz Allen Hamilton &amp; Papillion LaVista High Schools</t>
  </si>
  <si>
    <t>Papillion</t>
  </si>
  <si>
    <t>NE</t>
  </si>
  <si>
    <t>2045</t>
  </si>
  <si>
    <t>Wynne Engineering &amp; Metro Technology Centers</t>
  </si>
  <si>
    <t>http://geocities.com/susanarn2000/homepage.html</t>
  </si>
  <si>
    <t>2046</t>
  </si>
  <si>
    <t>Bear Metal</t>
  </si>
  <si>
    <t>The Boeing Company/Washington State OSPI/Flow International Corporation/Pinnacle Medical Wellness/Google&amp;Tahoma Senior High School</t>
  </si>
  <si>
    <t>Maple Valley</t>
  </si>
  <si>
    <t>http://tahomarobotics.org/</t>
  </si>
  <si>
    <t>https://twitter.com/frc2046</t>
  </si>
  <si>
    <t>https://www.youtube.com/tahomarobotics</t>
  </si>
  <si>
    <t>2047</t>
  </si>
  <si>
    <t>Team Challenger</t>
  </si>
  <si>
    <t>Motorola Inc. / Motorola Foundation / After School Matters City of Chicago / NASA / Neighborhood Boys &amp; Girls clubs / Acme Networking &amp; Whitney Young Magnet High School &amp; Lane Tech High School</t>
  </si>
  <si>
    <t>2048</t>
  </si>
  <si>
    <t>The Pink Panthers</t>
  </si>
  <si>
    <t>Detroit Public Schools/Comcast/DADARA/Gentherm/DTE Energy/2014 FRC Hardship Grant, MEZ/FORD/VDV Concessions,LLC/MEZ&amp;Detroit International Academy for Young Women</t>
  </si>
  <si>
    <t>https://twitter.com/frc2048</t>
  </si>
  <si>
    <t>2049</t>
  </si>
  <si>
    <t>GÃªnesis Technology</t>
  </si>
  <si>
    <t>High School EMEF Santa Rita de CÃ¡ssia</t>
  </si>
  <si>
    <t>GravataÃ­</t>
  </si>
  <si>
    <t>2050</t>
  </si>
  <si>
    <t>SEB</t>
  </si>
  <si>
    <t>Chrysler Foundation Mack Ave Engine plant &amp; South eastern high school of technology</t>
  </si>
  <si>
    <t>2051</t>
  </si>
  <si>
    <t>The Beattie Bulldogs</t>
  </si>
  <si>
    <t>Caterpillar Inc./Aerotech Inc./PTI &amp; a W Beattie Career Center</t>
  </si>
  <si>
    <t>Allison Park</t>
  </si>
  <si>
    <t>http://tinyurl.com/beattiebulldogs</t>
  </si>
  <si>
    <t>2052</t>
  </si>
  <si>
    <t>KnightKrawler</t>
  </si>
  <si>
    <t>Groves Foundation/Medtronic/Best Buy/Secure Digital Solutions/Buttermilk Basin&amp;Irondale Senior High</t>
  </si>
  <si>
    <t>Saint Paul</t>
  </si>
  <si>
    <t>http://www.team2052.com</t>
  </si>
  <si>
    <t>https://www.facebook.com/team2052</t>
  </si>
  <si>
    <t>https://twitter.com/team2052</t>
  </si>
  <si>
    <t>https://www.youtube.com/kk2052</t>
  </si>
  <si>
    <t>https://github.com/frc2052</t>
  </si>
  <si>
    <t>https://www.instagram.com/team2052</t>
  </si>
  <si>
    <t>2053</t>
  </si>
  <si>
    <t>TigerTronics</t>
  </si>
  <si>
    <t>Microsoft/BAE Systems/Lockheed Martin/Empire Plastics/North Point Technology &amp; Union Endicott High School &amp; Vestal Senior High School</t>
  </si>
  <si>
    <t>Endicott</t>
  </si>
  <si>
    <t>http://www.team2053.org</t>
  </si>
  <si>
    <t>https://www.facebook.com/2053tigertronics</t>
  </si>
  <si>
    <t>https://www.youtube.com/team2053</t>
  </si>
  <si>
    <t>2054</t>
  </si>
  <si>
    <t>Tech Vikes</t>
  </si>
  <si>
    <t>General Motors Grand Rapids/Sebright Products/Midway Chevrolet of Plainwell/Hopkins Propane&amp;Hopkins High School</t>
  </si>
  <si>
    <t>Hopkins</t>
  </si>
  <si>
    <t>http://frc.techvikes.com</t>
  </si>
  <si>
    <t>https://www.facebook.com/techvikes2054</t>
  </si>
  <si>
    <t>https://twitter.com/team2054</t>
  </si>
  <si>
    <t>https://www.instagram.com/team2054</t>
  </si>
  <si>
    <t>2055</t>
  </si>
  <si>
    <t>RoboForce</t>
  </si>
  <si>
    <t>NASA / Caterpillar / DZone / Symtech / Dashiell / Microsoft &amp; RoboForce Students League</t>
  </si>
  <si>
    <t>Cary</t>
  </si>
  <si>
    <t>http://roboforce.org</t>
  </si>
  <si>
    <t>2056</t>
  </si>
  <si>
    <t>OP Robotics</t>
  </si>
  <si>
    <t>CNC Woodcraft/Gridpath Solutions/Innovation First International/HWDSB&amp;Orchard Park Secondary School</t>
  </si>
  <si>
    <t>Stoney Creek</t>
  </si>
  <si>
    <t>http://www.2056.ca</t>
  </si>
  <si>
    <t>https://www.facebook.com/team2056</t>
  </si>
  <si>
    <t>https://twitter.com/frc2056</t>
  </si>
  <si>
    <t>https://www.youtube.com/2056public</t>
  </si>
  <si>
    <t>2057</t>
  </si>
  <si>
    <t>AV CyberBulls</t>
  </si>
  <si>
    <t>NASA / PTC / Ryerson Steel / University of Nevada, Las Vegas &amp; Arbor View High School</t>
  </si>
  <si>
    <t>http://www.arborviewhs.net/robotics</t>
  </si>
  <si>
    <t>2059</t>
  </si>
  <si>
    <t>Optimist International/IBM/Duke Energy/Nutanix&amp;Athens Drive High</t>
  </si>
  <si>
    <t>Apex</t>
  </si>
  <si>
    <t>http://www.team2059.org/</t>
  </si>
  <si>
    <t>https://www.facebook.com/team2059</t>
  </si>
  <si>
    <t>https://twitter.com/team2059</t>
  </si>
  <si>
    <t>https://github.com/team2059</t>
  </si>
  <si>
    <t>2060</t>
  </si>
  <si>
    <t>ECHS Robotics</t>
  </si>
  <si>
    <t>NASA/Baker Hughes-Centrilift/Crosby Group, Inc. &amp; East Central High School</t>
  </si>
  <si>
    <t>http://www.ecrobo.co.nr</t>
  </si>
  <si>
    <t>2061</t>
  </si>
  <si>
    <t>Pioneers</t>
  </si>
  <si>
    <t>Hammond Sheet Metal &amp; Canyon Springs High School</t>
  </si>
  <si>
    <t>N Las Vegas</t>
  </si>
  <si>
    <t>http://ccsd.net/schools/canyonsprings/Robotics/Robotics-index.html</t>
  </si>
  <si>
    <t>2062</t>
  </si>
  <si>
    <t>C.O.R.E  2062</t>
  </si>
  <si>
    <t>Rockwell Automation/GE Volunteers/Toshiba/SMC/InSinkErator/Punch Manufacturing/TLX/School District of Waukesha/SCORE &amp; Waukesha Engineering Preparatory Academy &amp; West High &amp; South High &amp; North High</t>
  </si>
  <si>
    <t>Waukesha</t>
  </si>
  <si>
    <t>http://www.core2062.com</t>
  </si>
  <si>
    <t>https://www.facebook.com/core2062</t>
  </si>
  <si>
    <t>https://twitter.com/core2062</t>
  </si>
  <si>
    <t>https://github.com/core2062</t>
  </si>
  <si>
    <t>https://www.instagram.com/core2062</t>
  </si>
  <si>
    <t>2063</t>
  </si>
  <si>
    <t>Green Machine</t>
  </si>
  <si>
    <t>Beall Trailers of California, Inc./Billington Manufacturing Inc/Anything Vinyl/Fastenal &amp; Pitman High School</t>
  </si>
  <si>
    <t>Turlock</t>
  </si>
  <si>
    <t>http://www.pitmanrobotics.com</t>
  </si>
  <si>
    <t>2064</t>
  </si>
  <si>
    <t>The Panther Project</t>
  </si>
  <si>
    <t>United Technologies/Lockheed Martin/PTC/Nexus Design/Ace Hardware&amp;Pomperaug Regional High School</t>
  </si>
  <si>
    <t>Southbury / Middlebury</t>
  </si>
  <si>
    <t>http://www.frc2064.com/</t>
  </si>
  <si>
    <t>2065</t>
  </si>
  <si>
    <t>The Lions</t>
  </si>
  <si>
    <t>NASA / Mississippi Space Grant consortium &amp; H W. Byers High School</t>
  </si>
  <si>
    <t>Holly Springs</t>
  </si>
  <si>
    <t>http://www.byerslions.net</t>
  </si>
  <si>
    <t>2066</t>
  </si>
  <si>
    <t>PFTB of Doom</t>
  </si>
  <si>
    <t>QUALCOMM  Incorporated/Imperial Valley MESA &amp; Southwest High School</t>
  </si>
  <si>
    <t>http://Pftbrobotics.com</t>
  </si>
  <si>
    <t>2067</t>
  </si>
  <si>
    <t>Apple Pi</t>
  </si>
  <si>
    <t>Bishop's Orchards/United Technologies/Rockwell Automation/Moroso Performance Products/Pa's Place/Andersen Windows and Doors/Intuitive Surgical/Medtronic&amp;4-H Youth Development Organization</t>
  </si>
  <si>
    <t>Guilford</t>
  </si>
  <si>
    <t>http://www.applepirobotics.org</t>
  </si>
  <si>
    <t>2068</t>
  </si>
  <si>
    <t>Metal Jackets</t>
  </si>
  <si>
    <t>FIRST Robotics /Progeny Systems Corporation/Lockheed Martin/Overlook Systems Technologies, Inc./BAE Systems/SPARK - Prince William County Public School's Education Foundation/Prince William County Public Schools/Micron Technology/Osbourn Park High School/Stellar Solutions Foundation/Marine Corps Systems Command &amp;Osbourn Park High</t>
  </si>
  <si>
    <t>http://www.team2068.org</t>
  </si>
  <si>
    <t>https://www.facebook.com/team2068themetaljackets</t>
  </si>
  <si>
    <t>https://twitter.com/team2068</t>
  </si>
  <si>
    <t>2069</t>
  </si>
  <si>
    <t>Black Widow</t>
  </si>
  <si>
    <t>Eldorado High School</t>
  </si>
  <si>
    <t>http://myspace%20ehs%20Robotics</t>
  </si>
  <si>
    <t>2070</t>
  </si>
  <si>
    <t>Ridgefield Board of Education/Ridgefield PTA/Picatinny STEM/General Devices/DoDSTEM &amp; Ridgefield Memorial High</t>
  </si>
  <si>
    <t>Ridgefield</t>
  </si>
  <si>
    <t>http://www.ridgefieldrobotics.com</t>
  </si>
  <si>
    <t>2071</t>
  </si>
  <si>
    <t>Autonomous Eagles</t>
  </si>
  <si>
    <t>Idaho National Laboratory / Idaho State University-GK-12 / Glock INc &amp; Marsh Valley High School</t>
  </si>
  <si>
    <t>Arimo</t>
  </si>
  <si>
    <t>2072</t>
  </si>
  <si>
    <t>Carver RoboTechs</t>
  </si>
  <si>
    <t>Texas High School Project Fund of the Communities Foundation of Texas &amp; G.W. Carver H.S. for Engineering</t>
  </si>
  <si>
    <t>2073</t>
  </si>
  <si>
    <t>EagleForce</t>
  </si>
  <si>
    <t>Siemens Mobility &amp; Pleasant Grove High</t>
  </si>
  <si>
    <t>http://Team2073.com</t>
  </si>
  <si>
    <t>2074</t>
  </si>
  <si>
    <t>Robohoundz</t>
  </si>
  <si>
    <t>Norfolk Navy Shipyard &amp; I.C. Norcom High School</t>
  </si>
  <si>
    <t>Portsmouth</t>
  </si>
  <si>
    <t>http://icnorcomrobotics.co.nr</t>
  </si>
  <si>
    <t>2075</t>
  </si>
  <si>
    <t>Enigma Robotics</t>
  </si>
  <si>
    <t>Wege Foundation/Barebulb Company/Dick &amp; Betsy DeVos Foundation/Herman Miller/HB Fuller/Rescom Electric Inc/W Soule/Repair Technologies LLC/Lakelind Electric/GE Aviation Volunteers&amp;West Catholic High School</t>
  </si>
  <si>
    <t>http://www.enigmafirstrobotics.com</t>
  </si>
  <si>
    <t>2076</t>
  </si>
  <si>
    <t>Scots</t>
  </si>
  <si>
    <t>Thistletown Collegiate Institute &amp; Toronto District School Board</t>
  </si>
  <si>
    <t>http://tcirobotics.com</t>
  </si>
  <si>
    <t>2077</t>
  </si>
  <si>
    <t>Laser Robotics</t>
  </si>
  <si>
    <t>Rockwell Automation/GE Volunteers of GE Healthcare/Waukesha County Technical College/FAS/CBRE-Environmental Systems Inc./Sharp Packaging Systems Inc./Carbide Grinding/Buchanan Family/Findorff/Milwaukee Tool/Meyers Electric/Delzer&amp;Kettle Moraine High</t>
  </si>
  <si>
    <t>http://laserrobotics.org</t>
  </si>
  <si>
    <t>2078</t>
  </si>
  <si>
    <t>Robotic Wolves</t>
  </si>
  <si>
    <t>Lacoste Drywall, Inc./Vessel Statistics/Bentley Inc. &amp; St Pauls School</t>
  </si>
  <si>
    <t>http://spsrobotics.org</t>
  </si>
  <si>
    <t>2079</t>
  </si>
  <si>
    <t>4H ALARM Robotics</t>
  </si>
  <si>
    <t>United Technologies, Pratt &amp; Whitney/Acorn Animal Hospital/Electric Time/4-H of Massachusetts &amp;4-H ALARM Robotics 2079</t>
  </si>
  <si>
    <t>http://Alarmrobotics.com</t>
  </si>
  <si>
    <t>https://www.facebook.com/4h-first-robotics-team-2079-alarm-599139233487927</t>
  </si>
  <si>
    <t>https://twitter.com/frc2079</t>
  </si>
  <si>
    <t>2080</t>
  </si>
  <si>
    <t>Torbotics</t>
  </si>
  <si>
    <t>H Rocker Electric/Lockheed Martin/DS Solidworks/Intralox/Entergy/Walmart&amp;Hammond High School</t>
  </si>
  <si>
    <t>http://www.torbotics2080.org</t>
  </si>
  <si>
    <t>https://twitter.com/torbotics2080</t>
  </si>
  <si>
    <t>2081</t>
  </si>
  <si>
    <t>Icarus</t>
  </si>
  <si>
    <t>Advanced Technology Services/Caterpillar Inc/Martin Engineering/Wentzel Engraving/Uftring Chevrolet&amp;Peoria Notre Dame High School&amp;Brimfield High School</t>
  </si>
  <si>
    <t>http://Icarus2081.org</t>
  </si>
  <si>
    <t>2083</t>
  </si>
  <si>
    <t>Team BLITZ</t>
  </si>
  <si>
    <t>Lockheed Martin &amp; Conifer Senior High School</t>
  </si>
  <si>
    <t>Conifer</t>
  </si>
  <si>
    <t>http://www.TeamBlitz.net</t>
  </si>
  <si>
    <t>2084</t>
  </si>
  <si>
    <t>Robots by the C</t>
  </si>
  <si>
    <t>Spaulding Education Fund/The Hooper Fund/Manchester Masons/MIT Lincoln Lab/Pinpoint Laser Systems/Cape Ann Savings Bank/Lee Spence/Polaris &amp;Manchester Essex Regional High School</t>
  </si>
  <si>
    <t>http://www.robotsbythec.com</t>
  </si>
  <si>
    <t>https://twitter.com/robotsbythec</t>
  </si>
  <si>
    <t>https://github.com/robotsbythec</t>
  </si>
  <si>
    <t>2085</t>
  </si>
  <si>
    <t>RoboDogs</t>
  </si>
  <si>
    <t>Solano County Office of Education/Genentech in cooperation with VPEF/Haddox Consulting Engineers/MedTek Water Systems&amp;Vacaville High</t>
  </si>
  <si>
    <t>Vacaville</t>
  </si>
  <si>
    <t>http://www.vhsrobotics.com</t>
  </si>
  <si>
    <t>https://www.facebook.com/robodogs</t>
  </si>
  <si>
    <t>2087</t>
  </si>
  <si>
    <t>BFG (Building Future Generations)</t>
  </si>
  <si>
    <t>Boeing &amp; COACH Robotics</t>
  </si>
  <si>
    <t>Canby</t>
  </si>
  <si>
    <t>2089</t>
  </si>
  <si>
    <t>IO</t>
  </si>
  <si>
    <t>ColÃ©gio EvangÃ©lico Alberto Torres High School</t>
  </si>
  <si>
    <t>Lajeado</t>
  </si>
  <si>
    <t>2090</t>
  </si>
  <si>
    <t>Buff 'n Blue</t>
  </si>
  <si>
    <t>Sam O. Hirota Engineering/Leidos/SAIC/McDonalds of Hawaii/Universal Manufacturers Hawaii/Min Plastics/Friends of Hawaii Robotics&amp;Punahou School</t>
  </si>
  <si>
    <t>http://robotics.punahou.edu</t>
  </si>
  <si>
    <t>2091</t>
  </si>
  <si>
    <t>Olympians</t>
  </si>
  <si>
    <t>Jordan Fundamentals/Chevron/Lockheed Martin &amp; Sarah T. Reed Senior High School</t>
  </si>
  <si>
    <t>2092</t>
  </si>
  <si>
    <t>Beaufort Robotics</t>
  </si>
  <si>
    <t>Parker Hanifin/Minster Machine/Pender Brothers/Port Royal Landing Marina &amp; Arts Communication and Technology High School &amp; Beaufort High School &amp; Beaufort County School District</t>
  </si>
  <si>
    <t>Beaufort</t>
  </si>
  <si>
    <t>http://web.beaufort.k12.sc.us/education/components/scrapbook/default.php?sectiondetailid=39076&amp;sc_id=1191333003</t>
  </si>
  <si>
    <t>2093</t>
  </si>
  <si>
    <t>Bowtie Brigade</t>
  </si>
  <si>
    <t>The Boeing Company/Mentor Graphics/Neighborhood Group &amp; Tool Shed PDX</t>
  </si>
  <si>
    <t>http://www.thebowtiebrigade.org</t>
  </si>
  <si>
    <t>2095</t>
  </si>
  <si>
    <t>Direct Current</t>
  </si>
  <si>
    <t>the Episcopal Academy</t>
  </si>
  <si>
    <t>Newtown Square</t>
  </si>
  <si>
    <t>2096</t>
  </si>
  <si>
    <t>RoboActive</t>
  </si>
  <si>
    <t>Bank Hapoalim/Home Skinovations/Hoodies/Israel Ministry of Education/World Ort Education for Life/Negev nucler reserch center /medisim/Amal/3D systems/RASHI foundation/Atza sushi bar&amp;Zinman high school</t>
  </si>
  <si>
    <t>dimona</t>
  </si>
  <si>
    <t>http://roboactive.net/</t>
  </si>
  <si>
    <t>https://www.facebook.com/frc.roboactive</t>
  </si>
  <si>
    <t>https://www.instagram.com/roboactive2096</t>
  </si>
  <si>
    <t>2098</t>
  </si>
  <si>
    <t>Arthur M. Blank Family Foundation / The Coca Cola Company &amp; Booker T Washington High School</t>
  </si>
  <si>
    <t>2099</t>
  </si>
  <si>
    <t>Blue on Blue</t>
  </si>
  <si>
    <t>Smith Family Foundation &amp; English High School</t>
  </si>
  <si>
    <t>Jamaica Plain</t>
  </si>
  <si>
    <t>2100</t>
  </si>
  <si>
    <t>M Squared</t>
  </si>
  <si>
    <t>Tropicana Products Inc. / Citibank, N.A. / C&amp;L Technologies / Ross Mixing, Inc. / Ed's Painting and Paperhanging &amp; St. Lucie West Centennial High School</t>
  </si>
  <si>
    <t>Port St. Lucie</t>
  </si>
  <si>
    <t>http://www.stlucie.k12.fl.us/slwch/Robotics%20site/index.htm</t>
  </si>
  <si>
    <t>2102</t>
  </si>
  <si>
    <t>Team Paradox</t>
  </si>
  <si>
    <t>McCarthy Family Foundation/ViaSat/Nordson/Chief Digial Advisors/Qualcomm/Thomas C. Ackerman Foundation/Premier Stainless/Zodiac Pool Systems/Professional Insurance/Academy Skin Physicians/AFCEA San Diego/NML/Families of Team 2102/San Dieguito Unified School District/SDA Associated Student Body/SAIC&amp;San Dieguito High Academy&amp;San Dieguito High Academy</t>
  </si>
  <si>
    <t>Encinitas</t>
  </si>
  <si>
    <t>http://sdarobotics.org</t>
  </si>
  <si>
    <t>https://www.facebook.com/team2102</t>
  </si>
  <si>
    <t>https://www.instagram.com/team2102</t>
  </si>
  <si>
    <t>2103</t>
  </si>
  <si>
    <t>Fisherman</t>
  </si>
  <si>
    <t>NASA/Comcast Cable/Gloucester Education Foundation (GEF) &amp; Gloucester High School</t>
  </si>
  <si>
    <t>Gloucester</t>
  </si>
  <si>
    <t>http://www.gloucesterschools.com</t>
  </si>
  <si>
    <t>2104</t>
  </si>
  <si>
    <t>The Colonels</t>
  </si>
  <si>
    <t>Boston Scientific &amp; Worcester South High School</t>
  </si>
  <si>
    <t>http://www.colonelrobotics.com</t>
  </si>
  <si>
    <t>2105</t>
  </si>
  <si>
    <t>University Park</t>
  </si>
  <si>
    <t>Nypro &amp; University Park High School</t>
  </si>
  <si>
    <t>2106</t>
  </si>
  <si>
    <t>The Junkyard Dogs</t>
  </si>
  <si>
    <t>Luck Stone Corporation / Rockwell Automation &amp; Goochland High &amp; Goochland Middle</t>
  </si>
  <si>
    <t>Goochland</t>
  </si>
  <si>
    <t>http://www.goochlandrobotics.com/</t>
  </si>
  <si>
    <t>2107</t>
  </si>
  <si>
    <t>Angry Bots</t>
  </si>
  <si>
    <t>GE Volunteers/Raytheon/BAE Systems &amp; Lake Taylor High &amp; Home School</t>
  </si>
  <si>
    <t>2108</t>
  </si>
  <si>
    <t>Team Awkward Turtle</t>
  </si>
  <si>
    <t>Microsoft Corporation / Teradata / Dashiell / US Case / Eclectech, Inc / Black And Veatch / ASME / Smith-Debnam / North State Storage / NASA / Daniel's &amp; Southwest Wake Robotics Booster Club</t>
  </si>
  <si>
    <t>http://www.teamawkwardturtle.org</t>
  </si>
  <si>
    <t>2109</t>
  </si>
  <si>
    <t>Knight Vision</t>
  </si>
  <si>
    <t>Ewing Marion Kauffman Foundation &amp; Southeast High School</t>
  </si>
  <si>
    <t>2110</t>
  </si>
  <si>
    <t>CHS</t>
  </si>
  <si>
    <t>Smith Family Foundation/Karl Marks, Individual Contributor/ThingMagic Inc. &amp; Charlestown High School</t>
  </si>
  <si>
    <t>Charlestown</t>
  </si>
  <si>
    <t>2111</t>
  </si>
  <si>
    <t>Eagle's Aerie Schools/Employees of Microchip Technology Inc.</t>
  </si>
  <si>
    <t>2112</t>
  </si>
  <si>
    <t>PHP Robo Warriors</t>
  </si>
  <si>
    <t>Boeing &amp; Multi-Talent Resource Center (MTRC)</t>
  </si>
  <si>
    <t>Pembroke Twnshp</t>
  </si>
  <si>
    <t>http://www.myspace.com/roboteam2112</t>
  </si>
  <si>
    <t>2115</t>
  </si>
  <si>
    <t>Nightmares</t>
  </si>
  <si>
    <t>Baxter/Navistar/Motorola Foundation &amp; Mundelein Cons High School</t>
  </si>
  <si>
    <t>Mundelein</t>
  </si>
  <si>
    <t>2116</t>
  </si>
  <si>
    <t>Dane County Robotics</t>
  </si>
  <si>
    <t>NASA/GlobalQuota/Dane County Robotics &amp; Stoughton High School</t>
  </si>
  <si>
    <t>Stoughton</t>
  </si>
  <si>
    <t>http://www.danecountyrobotics.org</t>
  </si>
  <si>
    <t>2117</t>
  </si>
  <si>
    <t>The West Georgia Wolvotics</t>
  </si>
  <si>
    <t>NASA/The Advanced Academy of Georgia</t>
  </si>
  <si>
    <t>Carrollton</t>
  </si>
  <si>
    <t>2119</t>
  </si>
  <si>
    <t>SCAR (Sequoyah Computer Animation and Robotics)</t>
  </si>
  <si>
    <t>Southern Engineering Services / GE Volunteers / SRT-Nypro / ITT &amp; Sequoyah High School</t>
  </si>
  <si>
    <t>http://2119robotics.weebly.com/index.html</t>
  </si>
  <si>
    <t>2120</t>
  </si>
  <si>
    <t>doncaster</t>
  </si>
  <si>
    <t>Doncaster Aimhigher high school</t>
  </si>
  <si>
    <t>2121</t>
  </si>
  <si>
    <t>Mecha Clerks</t>
  </si>
  <si>
    <t>HAC DC / DEPARTMENT OF THE NAVY / The Boeing Company / BAE SYSTEMS / DC Public Schools System &amp; CARDOZO SHS</t>
  </si>
  <si>
    <t>2122</t>
  </si>
  <si>
    <t>Team Tators</t>
  </si>
  <si>
    <t>Micron Technology, Inc./Hewlett Packard/J.C. Jeker Foundation/Trinity Trailers/Landmark Industrial/Laura Moore Cunningham Foundation/Boise Schools Educational Foundation/Pacific Steel/Pedersen &amp; Company PLLC&amp;Treasure Valley Math/Science</t>
  </si>
  <si>
    <t>Boise</t>
  </si>
  <si>
    <t>http://www.teamtators.org</t>
  </si>
  <si>
    <t>https://twitter.com/frc2122</t>
  </si>
  <si>
    <t>https://github.com/team2122</t>
  </si>
  <si>
    <t>2124</t>
  </si>
  <si>
    <t>X-Factor</t>
  </si>
  <si>
    <t>BAE Systems/Aurora Flight Sciences/Bluefin Robotics/Olin College of Engineering/Textron &amp; The Engineering School, Community Academy of Science and Health</t>
  </si>
  <si>
    <t>2125</t>
  </si>
  <si>
    <t>Urban Science</t>
  </si>
  <si>
    <t>Smith Family Foundation &amp; Urban Science Academy High School</t>
  </si>
  <si>
    <t>West Roxbury</t>
  </si>
  <si>
    <t>2126</t>
  </si>
  <si>
    <t>BCLA</t>
  </si>
  <si>
    <t>Smith Family Foundation of Boston &amp; Boston Community Leadership Academy</t>
  </si>
  <si>
    <t>2127</t>
  </si>
  <si>
    <t>JQUS</t>
  </si>
  <si>
    <t>BAE Systems/Smith Family Foundation &amp; Josiah Quincy Upper High School</t>
  </si>
  <si>
    <t>2128</t>
  </si>
  <si>
    <t>SciTech</t>
  </si>
  <si>
    <t>BAE Systems/Salt River Project/Industrial Metal Supply/ACE Auto &amp; Cesar Chavez High School</t>
  </si>
  <si>
    <t>http://members.cox.net/chavezrobotics</t>
  </si>
  <si>
    <t>2129</t>
  </si>
  <si>
    <t>Ultraviolet</t>
  </si>
  <si>
    <t>United Health &amp; Southwest Senior High</t>
  </si>
  <si>
    <t>Minneapolis</t>
  </si>
  <si>
    <t>http://www.swrobotics.com</t>
  </si>
  <si>
    <t>https://twitter.com/swrobotics</t>
  </si>
  <si>
    <t>2130</t>
  </si>
  <si>
    <t>Alpha+</t>
  </si>
  <si>
    <t>Autodesk/Ripley Comegys/The Boeing Company/The Fox Trust/Mountain Ledgers/Shopko/General Feed &amp; Grain/Maxfield Family Fund/Badger Booster Club/Boundary County School District 101&amp;Bonners Ferry High School</t>
  </si>
  <si>
    <t>Bonners Ferry</t>
  </si>
  <si>
    <t>http://www.bfhsrobotics.com</t>
  </si>
  <si>
    <t>2132</t>
  </si>
  <si>
    <t>NASA/Maryland Space Grant Consortium/Morgan State University/NASA &amp; Mergenthaler Vocational Technical High School</t>
  </si>
  <si>
    <t>http://www.geocities.com/mervoteam</t>
  </si>
  <si>
    <t>2133</t>
  </si>
  <si>
    <t>H.E.A.T.</t>
  </si>
  <si>
    <t>NASA &amp; Lewis County High School</t>
  </si>
  <si>
    <t>Hohenwald</t>
  </si>
  <si>
    <t>http://heatrobotics.tripod.com</t>
  </si>
  <si>
    <t>2134</t>
  </si>
  <si>
    <t>NASA &amp; Corona del Sol High School and McClintock High School</t>
  </si>
  <si>
    <t>2135</t>
  </si>
  <si>
    <t>Presentation Invasion</t>
  </si>
  <si>
    <t>Apple / Enseo, Inc. / Qualcomm / nVIDIA / Spray Technology / Xilinx, Inc / Dassault  Systemes / Exatron / Barker Family / Bruno Family / Nguyen Family / Mullins Family &amp; Presentation High School</t>
  </si>
  <si>
    <t>http://frc2135.org</t>
  </si>
  <si>
    <t>2136</t>
  </si>
  <si>
    <t>Impossible Mission Force</t>
  </si>
  <si>
    <t>Neighborhood Group/Illinois Manufacturing Foundation &amp; Farragut Career Academy Hs</t>
  </si>
  <si>
    <t>http://www.2136.darkcloludhosting.com</t>
  </si>
  <si>
    <t>2137</t>
  </si>
  <si>
    <t>TORC</t>
  </si>
  <si>
    <t>FCA Foundation/Dessault Systems (Solidworks)/CAMS CNC Software/ARC Investment of Auburn Hills/Oakland Orthropaedic Surgeons/Michigan Department of Education/CEC Controls Company/SMC Corporation /Village Tees/Stage 3 Productions/Quality Fastener and Supply/Pillar Design/Kettering University/Barron Industries&amp;Oxford High School</t>
  </si>
  <si>
    <t>http://www.torc2137.com</t>
  </si>
  <si>
    <t>https://twitter.com/team2137</t>
  </si>
  <si>
    <t>https://github.com/torc2137</t>
  </si>
  <si>
    <t>2139</t>
  </si>
  <si>
    <t>Road Runners</t>
  </si>
  <si>
    <t>The Best - &amp; SECTA High School</t>
  </si>
  <si>
    <t>http://www.WeBuildFutures.net/robotics</t>
  </si>
  <si>
    <t>2140</t>
  </si>
  <si>
    <t>Team Synergy</t>
  </si>
  <si>
    <t>Novartis Pharmaceuticals / ADP Foundation / The Hilliard House &amp; Pemberton Township High School</t>
  </si>
  <si>
    <t>Pemberton</t>
  </si>
  <si>
    <t>2141</t>
  </si>
  <si>
    <t>Nvidia &amp; De La Salle High School</t>
  </si>
  <si>
    <t>2142</t>
  </si>
  <si>
    <t>Lakeview</t>
  </si>
  <si>
    <t>NASA / M. J. Murdock Charitable Trust / Lumberman's / Outback Manufacturing / Trossen Robotics &amp; Lakeview High School</t>
  </si>
  <si>
    <t>Laleview</t>
  </si>
  <si>
    <t>2143</t>
  </si>
  <si>
    <t>Team Tobor</t>
  </si>
  <si>
    <t>Boeing/JSO Technology/ILC Alumni Association &amp; Immanuel Lutheran High School</t>
  </si>
  <si>
    <t>Eau Claire</t>
  </si>
  <si>
    <t>http://www.teamtobor.org/</t>
  </si>
  <si>
    <t>2144</t>
  </si>
  <si>
    <t>Gators</t>
  </si>
  <si>
    <t>SHS/Google/Apple/Abbott Medical/WeDriveU/Humphreys Family/Dylan Hruska/SolidWorks&amp;Sacred Heart Preparatory</t>
  </si>
  <si>
    <t>http://www.shschools.org/Page/Campus-Life/Student-Activities/Robotics</t>
  </si>
  <si>
    <t>2145</t>
  </si>
  <si>
    <t>HAZMATs</t>
  </si>
  <si>
    <t>GM Foundation/Trescal Dynamic Technology, Inc./Mega Coney Island/High Octane Printing/cfi Medical/Vic Canever Chevrolet/Lake Fenton Community Schools/State of Michigan/mid-state bolt &amp; screw/Mancino's of Fenton/Curtis-Wolverton VFW Post 3243 &amp; Lake Fenton High School</t>
  </si>
  <si>
    <t>https://sites.google.com/site/lf2145/</t>
  </si>
  <si>
    <t>2147</t>
  </si>
  <si>
    <t>CHUCK</t>
  </si>
  <si>
    <t>Wagstaff/Itron/Haskins Steel/F5&amp;West Valley High School</t>
  </si>
  <si>
    <t>https://twitter.com/frcteam2147</t>
  </si>
  <si>
    <t>2148</t>
  </si>
  <si>
    <t>Mechaknights</t>
  </si>
  <si>
    <t>Altek/Wagstaff  Inc./f5 Corporation &amp; East Valley High School&amp;Extension &amp; East Valley High School&amp;Extension</t>
  </si>
  <si>
    <t>http://www.Team2148.com</t>
  </si>
  <si>
    <t>https://twitter.com/team2148</t>
  </si>
  <si>
    <t>2149</t>
  </si>
  <si>
    <t>CV Bearbots</t>
  </si>
  <si>
    <t>Central Valley School District / OSPI-WA State / F5 / JNW Baldwin Sign / Hotstart / Wagstaff / Battery Systems of Spokane / Office Depot / TEK / Phoenix Company / American Alloy / Les Schwab Tire Center / Savemore Building Supply Inc. &amp; Central Valley High School</t>
  </si>
  <si>
    <t>Veradale</t>
  </si>
  <si>
    <t>http://cvhsrobots.com</t>
  </si>
  <si>
    <t>2150</t>
  </si>
  <si>
    <t>W-Squared</t>
  </si>
  <si>
    <t>Boeing / Northrop Grumman / El Camino College &amp; Chadwick School</t>
  </si>
  <si>
    <t>Palos Verdes Peninsula</t>
  </si>
  <si>
    <t>http://www.wickedwobotics.org</t>
  </si>
  <si>
    <t>2151</t>
  </si>
  <si>
    <t>Monty Pythons</t>
  </si>
  <si>
    <t>Triton College &amp; Proviso Math and Science Academy</t>
  </si>
  <si>
    <t>Forest Park</t>
  </si>
  <si>
    <t>https://twitter.com/frcteam2151</t>
  </si>
  <si>
    <t>2152</t>
  </si>
  <si>
    <t>S*M*A*S*H</t>
  </si>
  <si>
    <t>VMA/Rotomation/FPL/Thomas &amp; Betts/Germfree/Boeing/Ford Motor Co./Raydon Corporation/Embry-Riddle Aeronautical University &amp; Spruce Creek High School &amp; University High School</t>
  </si>
  <si>
    <t>Port Orange</t>
  </si>
  <si>
    <t>http://www.team2152.org</t>
  </si>
  <si>
    <t>https://www.facebook.com/team2152</t>
  </si>
  <si>
    <t>https://twitter.com/team2152</t>
  </si>
  <si>
    <t>2153</t>
  </si>
  <si>
    <t>Chassell Robotics</t>
  </si>
  <si>
    <t>Chassell Township High School</t>
  </si>
  <si>
    <t>Chassell</t>
  </si>
  <si>
    <t>http://team2153.org</t>
  </si>
  <si>
    <t>2154</t>
  </si>
  <si>
    <t>AzTechs</t>
  </si>
  <si>
    <t>William Moreno Jr High School</t>
  </si>
  <si>
    <t>Calexico</t>
  </si>
  <si>
    <t>2156</t>
  </si>
  <si>
    <t>Wire Freaks</t>
  </si>
  <si>
    <t>Sergey Brin-Ann Wojcicki Foundation / Google &amp; HJHS Technology &amp; Engineering Design Academy &amp; Hiram W. Johnson High School</t>
  </si>
  <si>
    <t>http://www.wirefreaks.com</t>
  </si>
  <si>
    <t>2157</t>
  </si>
  <si>
    <t>Apollo</t>
  </si>
  <si>
    <t>Boeing/Bezos Foundation/CSTEM/Houston Robotics &amp; Sharpstown High School</t>
  </si>
  <si>
    <t>2158</t>
  </si>
  <si>
    <t>ausTIN CANs</t>
  </si>
  <si>
    <t>National Instruments / Apple / Texas Workforce Commission / FIRST in Texas / REV Robotics / University of Texas at Austin / ausTIN CANs Supporters Group &amp; Anderson H S</t>
  </si>
  <si>
    <t>http://www.andersonrobotics.org/</t>
  </si>
  <si>
    <t>https://www.facebook.com/austincans</t>
  </si>
  <si>
    <t>https://twitter.com/frc2158</t>
  </si>
  <si>
    <t>https://www.instagram.com/frc2158</t>
  </si>
  <si>
    <t>2159</t>
  </si>
  <si>
    <t>RoboPirates</t>
  </si>
  <si>
    <t>Abbott Diabetes Care, A Div. of Abbot Laboratories/BAE Systems/ACE Hardware of San Leandro/Coast Aluminum and Architectural, INC./Wal*Mart/OSI &amp; San Leandro High School</t>
  </si>
  <si>
    <t>San Leandro</t>
  </si>
  <si>
    <t>2161</t>
  </si>
  <si>
    <t>Underwriter's Laboratories/County Line Hardware/Sign A Rama/BERKSHIRE HATHAWAY&amp;Walt Whitman High School</t>
  </si>
  <si>
    <t>Huntington Station</t>
  </si>
  <si>
    <t>http://www.whitmanrobocats.com/</t>
  </si>
  <si>
    <t>2162</t>
  </si>
  <si>
    <t>MacAttacks</t>
  </si>
  <si>
    <t>Smith Family Foundation &amp; McKinley Prep High School</t>
  </si>
  <si>
    <t>2163</t>
  </si>
  <si>
    <t>ChromePanthers</t>
  </si>
  <si>
    <t>Affiliated Construction Specialists Inc. / ASI Improvement Co. / Airgas &amp; Lapeer West High School</t>
  </si>
  <si>
    <t>http://www.chromepanthers.com</t>
  </si>
  <si>
    <t>2164</t>
  </si>
  <si>
    <t>The Core</t>
  </si>
  <si>
    <t>KCStemAlliance/Families of Team 2164/Elks Lodge #2791/Baptist Missionary Transportation Ministry/Eerle M. Jorgensen Company/Griner and Schmitz&amp;Harrisonville High&amp;Cass County 4-H</t>
  </si>
  <si>
    <t>Harrisonville</t>
  </si>
  <si>
    <t>http://www.hhsrobotics.com/</t>
  </si>
  <si>
    <t>2165</t>
  </si>
  <si>
    <t>Trailblazers</t>
  </si>
  <si>
    <t>Phillips 66 / Conoco Phillips / AEP / Bartlesville Rotary Club / Department of Defense STEM &amp; Tri County Technology Center</t>
  </si>
  <si>
    <t>Bartlesville</t>
  </si>
  <si>
    <t>http://www.team2165.weebly.com</t>
  </si>
  <si>
    <t>2166</t>
  </si>
  <si>
    <t>Bluebotics</t>
  </si>
  <si>
    <t>Appleby College / Extrude-A-Trim / Entripy Custom Clothing / University of Toronto / MDA Robotics &amp; Appleby College (High School)</t>
  </si>
  <si>
    <t>http://robotics.appleby.on.ca</t>
  </si>
  <si>
    <t>2167</t>
  </si>
  <si>
    <t>Radical Tech</t>
  </si>
  <si>
    <t>Northwest Missouri State University - Missouri Academy</t>
  </si>
  <si>
    <t>Maryville</t>
  </si>
  <si>
    <t>2168</t>
  </si>
  <si>
    <t>Aluminum Falcons</t>
  </si>
  <si>
    <t xml:space="preserve">Pfizer / Groton Utilities / DoDSTEM-Naval Submarine Base New London / Google / Hubble Incorporated / Groton Education Foundation / The Hillery Company / Nvidia / General Dynamics-Electric Boat / Appllied Physical Sciences &amp;Robert E Fitch High School </t>
  </si>
  <si>
    <t>http://www.team2168.org</t>
  </si>
  <si>
    <t>https://www.facebook.com/team2168</t>
  </si>
  <si>
    <t>https://twitter.com/team2168</t>
  </si>
  <si>
    <t>https://www.instagram.com/frc2168</t>
  </si>
  <si>
    <t>2169</t>
  </si>
  <si>
    <t>KING TeC</t>
  </si>
  <si>
    <t>Boston Scientific Corp/UTC - United Technologies/Seagate/Rotary Club of Prior Lake/Lunds &amp; Byerlys Grocery/Engineering Partners/VTI security/Prior Lake-Saveage area schools/Mankato State University (MSU)&amp;Prior Lake High School</t>
  </si>
  <si>
    <t>Savage</t>
  </si>
  <si>
    <t>http://www.kingtec2169.com</t>
  </si>
  <si>
    <t>https://www.facebook.com/frc2169</t>
  </si>
  <si>
    <t>https://twitter.com/frc2169</t>
  </si>
  <si>
    <t>https://www.youtube.com/channeluck0f_bue56zlu8hus9g1bqq</t>
  </si>
  <si>
    <t>https://www.instagram.com/kingtec2169</t>
  </si>
  <si>
    <t>2170</t>
  </si>
  <si>
    <t>Titanium Tomahawks</t>
  </si>
  <si>
    <t>UTC&amp;Glastonbury High School</t>
  </si>
  <si>
    <t>Glastonbury</t>
  </si>
  <si>
    <t>https://sites.google.com/a/glastonburyus.org/ghs-first-robotics/</t>
  </si>
  <si>
    <t>2171</t>
  </si>
  <si>
    <t>Crown Point Community Foundation/Burrell Family Foundation/REMAX Pace Realty &amp; Crown Point High School &amp; Crown Point High School</t>
  </si>
  <si>
    <t>Crown Point</t>
  </si>
  <si>
    <t>http://www.cprobodogs2171.weebly.com</t>
  </si>
  <si>
    <t>2172</t>
  </si>
  <si>
    <t>Street Legal</t>
  </si>
  <si>
    <t>Rockwell Automation/Parker Hannifin/Advanced Polymer Coatings Ltd./JBC Technologies/American Tank and Fabricating Co/Pointe Blank Solutions/Alphaport&amp;St Edward High School</t>
  </si>
  <si>
    <t>http://www.sehsrobotics.com/</t>
  </si>
  <si>
    <t>2173</t>
  </si>
  <si>
    <t>Robo Rocks</t>
  </si>
  <si>
    <t>USMI/AVL/Mississippi Power/MS Delta American Legion Post 1776 &amp; St. Stanislaus College High School</t>
  </si>
  <si>
    <t>Bay St. Louis</t>
  </si>
  <si>
    <t>http://www.ststan.com/robotics</t>
  </si>
  <si>
    <t>2174</t>
  </si>
  <si>
    <t>Boeing/US Bank/Raytheon &amp; Verbum Dei High School</t>
  </si>
  <si>
    <t>Watts</t>
  </si>
  <si>
    <t>2175</t>
  </si>
  <si>
    <t>The Fighting Calculators</t>
  </si>
  <si>
    <t>Northern Tier/Phillips Medisize/3M/Hubbard Broadcasting/Boston Scientific/Intertech&amp;Math &amp; Science Academy</t>
  </si>
  <si>
    <t>http://www.fightingcalculators.org/</t>
  </si>
  <si>
    <t>2176</t>
  </si>
  <si>
    <t>MAD SCIENTIST ASSOCIATION</t>
  </si>
  <si>
    <t>NASA &amp; Starkville Academy</t>
  </si>
  <si>
    <t>Starkville</t>
  </si>
  <si>
    <t>2177</t>
  </si>
  <si>
    <t>The Robettes</t>
  </si>
  <si>
    <t>Boston Scientific &amp; Convent of the Visitation School</t>
  </si>
  <si>
    <t>Mendota Heights</t>
  </si>
  <si>
    <t>http://www.therobettes.com</t>
  </si>
  <si>
    <t>https://www.facebook.com/the-robettes-team-2177-172820769430485</t>
  </si>
  <si>
    <t>https://twitter.com/therobettes</t>
  </si>
  <si>
    <t>2178</t>
  </si>
  <si>
    <t>RioBotics</t>
  </si>
  <si>
    <t>Haas Automation &amp; Rio Mesa High School</t>
  </si>
  <si>
    <t>Oxnard</t>
  </si>
  <si>
    <t>http://www.ouhsd.k12.ca.us/sites/rmhs/CLUBS/robotics.htm</t>
  </si>
  <si>
    <t>2180</t>
  </si>
  <si>
    <t>Zero Gravity</t>
  </si>
  <si>
    <t>NDEP/Sun Chemical Corporation/Valspar/Lockheed Martin/Mercer County Improvement Authority/FMC Technologies/HTEA and NJEA/Bristol-Myers Squibb/Princeton Partners, Inc/Nav-Air &amp; Hamilton East  Steinert</t>
  </si>
  <si>
    <t>Hamilton</t>
  </si>
  <si>
    <t>http://steinertrobotics.net</t>
  </si>
  <si>
    <t>https://twitter.com/firstteam2180</t>
  </si>
  <si>
    <t>2181</t>
  </si>
  <si>
    <t>G.E.A.R.s (Great Engineers Awesome Robots)</t>
  </si>
  <si>
    <t>Medtronic&amp;Blaine Senior High</t>
  </si>
  <si>
    <t>Blaine</t>
  </si>
  <si>
    <t>http://www.anoka.k12.mn.us/bhsrobotics</t>
  </si>
  <si>
    <t>2182</t>
  </si>
  <si>
    <t>Tyborgs</t>
  </si>
  <si>
    <t>Chalmette Refining/NASA &amp; St. Tammany Parish Public Schools &amp; Slidell High School</t>
  </si>
  <si>
    <t>http://www.slidellrobotics.org</t>
  </si>
  <si>
    <t>2183</t>
  </si>
  <si>
    <t>Tigerbots</t>
  </si>
  <si>
    <t>Entergy/Monsanto/DOW/ARKEMA/Royal Productions/Laitram Corp/Intralox/Cornerstone Chemical/Distefano Plumbing/Skiba Family/Allen's Ace Hardware/Outcast Marine, Inc./Barnes and Noble/Mr. &amp; Mrs. Albert Temes Dr./St. Charles Parish Public Schools&amp;Hahnville High School</t>
  </si>
  <si>
    <t>Boutte</t>
  </si>
  <si>
    <t>http://www.stcharles.k12.la.us/site/default.aspx?DomainID=642</t>
  </si>
  <si>
    <t>https://twitter.com/tigerbots2183</t>
  </si>
  <si>
    <t>2184</t>
  </si>
  <si>
    <t>Team Injun Ingenuity</t>
  </si>
  <si>
    <t>Alchesay High School</t>
  </si>
  <si>
    <t>Whiteriver</t>
  </si>
  <si>
    <t>2185</t>
  </si>
  <si>
    <t>RAMAZOIDZ</t>
  </si>
  <si>
    <t>TDSB  / APPOLO Machine Ltd. &amp; Etobicoke Collegiate Institute</t>
  </si>
  <si>
    <t>http://etobicokeci.ca</t>
  </si>
  <si>
    <t>2186</t>
  </si>
  <si>
    <t>Dogs of Steel</t>
  </si>
  <si>
    <t>Stellar Solutions/BAE Systems/Infinity Technology, LLC/SAIC/Westfield High School PTSA/Hickory Ground Solutions/Zeta Associates&amp;Westfield High</t>
  </si>
  <si>
    <t>http://www.dogsofsteel.org</t>
  </si>
  <si>
    <t>https://twitter.com/dogsofsteelteam</t>
  </si>
  <si>
    <t>https://github.com/drwaterycat</t>
  </si>
  <si>
    <t>2187</t>
  </si>
  <si>
    <t>Team Volt</t>
  </si>
  <si>
    <t>Santee Cooper/Horry County School District &amp; Academy for Technology and Academics</t>
  </si>
  <si>
    <t>Conway</t>
  </si>
  <si>
    <t>http://ata.horrycountyschools.net/for_students/robotics_team/</t>
  </si>
  <si>
    <t>2188</t>
  </si>
  <si>
    <t>Stahlin Enclosures / Herff Jones Sales Recognition / Belding Tank Technology / Greenville Tool &amp; Die / Weisen Inc. / Gordon Food Service / Fleis &amp; VanDenBrink / Belding Parts Plus / Wills Insurance Agency / Chartwell Food Service / FIRST BANK WEST MICHIGAN / Digital Fabrication &amp; Belding High School Technology Dept</t>
  </si>
  <si>
    <t>Belding</t>
  </si>
  <si>
    <t>http://robotics.bas-k12.org</t>
  </si>
  <si>
    <t>2189</t>
  </si>
  <si>
    <t>woodland Robotics</t>
  </si>
  <si>
    <t>NASA/Chicano And Latino Engineers and Scientist Society (CALESS)/Society of Mexican American Engineers and Scientists (MAES) &amp; Woodland and Pioneer High School</t>
  </si>
  <si>
    <t>Woodland</t>
  </si>
  <si>
    <t>2190</t>
  </si>
  <si>
    <t>Team Hero</t>
  </si>
  <si>
    <t>Petal School District/#FlyHighOmar/Kohler Engines/Mississippi Power &amp; Petal High School</t>
  </si>
  <si>
    <t>Petal</t>
  </si>
  <si>
    <t>http://josephbastine.wix.com/teamhero2190#!</t>
  </si>
  <si>
    <t>2191</t>
  </si>
  <si>
    <t>Flux Core</t>
  </si>
  <si>
    <t>Bristol-Myers Squibb/Nordson Corp./Hamilton Township Education Assoc. HTEA/United States Army&amp;Hamilton North  Nottingham</t>
  </si>
  <si>
    <t>http://www.team2191.com</t>
  </si>
  <si>
    <t>https://twitter.com/team2191</t>
  </si>
  <si>
    <t>2192</t>
  </si>
  <si>
    <t>YAK Attack</t>
  </si>
  <si>
    <t>NASA / Georgia-Pacific / Oregon Department of Education  / Confederated Tribes of Siletz Indians &amp; NEWPORT HIGH SCHOOL</t>
  </si>
  <si>
    <t>http://%20%20%20%20%20%20%20%20team2192.org%20</t>
  </si>
  <si>
    <t>2193</t>
  </si>
  <si>
    <t>EPIC Robotics</t>
  </si>
  <si>
    <t>Qualcomm/NASA/Anytime Sign Solutions &amp; Hilltop High School</t>
  </si>
  <si>
    <t>Chula Vista</t>
  </si>
  <si>
    <t>http://www.hilltoprobotics.com</t>
  </si>
  <si>
    <t>2194</t>
  </si>
  <si>
    <t>Fondy Fire</t>
  </si>
  <si>
    <t>John Deere Horicon Works/PTC/Industrial Controls Engineering/Belke Financial Group/BCI Burke/Moraine Park Technical College/Milwaukee School of Engineering/Stone Foundation/Beine Milk Transport/HUI/Mid-States Aluminum/Bergstrom Automotive/Spiros Industries/JF Ahern/Holiday Automotive Group/MEC/Basic American Medical Products/Saputo Cheese/Hanson Refrigeration&amp;Neighborhood Group&amp;Fond Du Lac High School</t>
  </si>
  <si>
    <t>Fond du Lac</t>
  </si>
  <si>
    <t>http://fondyfire.com/</t>
  </si>
  <si>
    <t>https://www.facebook.com/fondyfire</t>
  </si>
  <si>
    <t>https://twitter.com/frcfondyfire</t>
  </si>
  <si>
    <t>https://www.youtube.com/fondyfire2194</t>
  </si>
  <si>
    <t>2196</t>
  </si>
  <si>
    <t>BÃ©Ã©sh BÃ¡'Ã¡h Alchini</t>
  </si>
  <si>
    <t>Shiprock High School</t>
  </si>
  <si>
    <t>Shiprock</t>
  </si>
  <si>
    <t>2197</t>
  </si>
  <si>
    <t>Las Pumas</t>
  </si>
  <si>
    <t>IN-Tek IN-Kote/AEP/Qubit Networks&amp;New Prairie High School</t>
  </si>
  <si>
    <t>New Carlisle</t>
  </si>
  <si>
    <t>http://www.laspumas2197.org</t>
  </si>
  <si>
    <t>2198</t>
  </si>
  <si>
    <t>TDSB /Ion Graphix/Rishav Sarma/Karthik Pillai/John Godward and Ming Zhang/Allen Li/Cynthia Chen/Ladt Chem Inc&amp; L'Amoreaux Collegiate Institute</t>
  </si>
  <si>
    <t>2199</t>
  </si>
  <si>
    <t>Robo-Lions</t>
  </si>
  <si>
    <t>Booz Allen Hamilton/Leidos/Knorr Brake/Flowserve/Freedom Area Recreation Council/Constellation Energy &amp; PIE3 &amp; Liberty High &amp; Winters Mill High &amp; Sykesville Middle</t>
  </si>
  <si>
    <t>Sykesville</t>
  </si>
  <si>
    <t>http://www.robo-lions.org/</t>
  </si>
  <si>
    <t>2200</t>
  </si>
  <si>
    <t>MMRambotics</t>
  </si>
  <si>
    <t>Arcelor Mittal Dofasco Hamilton / Almex Group / Halton District School Board / L3 Westcam &amp; M.M. Robinson High School</t>
  </si>
  <si>
    <t>Burlington</t>
  </si>
  <si>
    <t>http://www.mmrambotics.com</t>
  </si>
  <si>
    <t>https://www.facebook.com/mmrambotics.frc2200</t>
  </si>
  <si>
    <t>https://twitter.com/mmrambotics</t>
  </si>
  <si>
    <t>https://www.youtube.com/mmrambotics</t>
  </si>
  <si>
    <t>https://github.com/mmrambotics</t>
  </si>
  <si>
    <t>2201</t>
  </si>
  <si>
    <t>TGM</t>
  </si>
  <si>
    <t>Ewing Marion Kauffman Foundation/AT&amp;T/Cerner Corporation/KC Pro Jocks, LLC/PEARCE Construction/Peterson Manufacturing/Spidertel/Sports City &amp; Touch of Grace Ministries</t>
  </si>
  <si>
    <t>Grandview</t>
  </si>
  <si>
    <t>http://www.tgmtech.com/robotics</t>
  </si>
  <si>
    <t>2202</t>
  </si>
  <si>
    <t>BEAST Robotics</t>
  </si>
  <si>
    <t>ABB Drives/Lockheed Martin/GE Volunteers/ESI | CBRE/Boyle-Frederickson/Milwaukee School of Engineering/Signicast/Trace-A-Matic/Milwaukee Tool/First Bank Financial Centre/Sentry Equipment/Generac/Abodo/D &amp; H/Brookfield East High School/Brookfield Central High School&amp;East High&amp;Central High</t>
  </si>
  <si>
    <t>http://www.beastrobotics.com</t>
  </si>
  <si>
    <t>2203</t>
  </si>
  <si>
    <t>Cyber-Eagles</t>
  </si>
  <si>
    <t>The Eagle Academy Foundation &amp; The Eagle Academy for Young Men</t>
  </si>
  <si>
    <t xml:space="preserve">http://www.wix.com/pandamochofun/robotics  </t>
  </si>
  <si>
    <t>2204</t>
  </si>
  <si>
    <t>Google/BAE Systems/World's Fare Donuts&amp;California Crosspoint High School</t>
  </si>
  <si>
    <t>2205</t>
  </si>
  <si>
    <t>Juggernauts</t>
  </si>
  <si>
    <t>The Montfort Academy</t>
  </si>
  <si>
    <t>Mount Vernon</t>
  </si>
  <si>
    <t>2206</t>
  </si>
  <si>
    <t>Ehret Patriots</t>
  </si>
  <si>
    <t>New South Parking / I TT Technical Institute &amp; John Ehret High School</t>
  </si>
  <si>
    <t>Marrero</t>
  </si>
  <si>
    <t>2207</t>
  </si>
  <si>
    <t>Bright Bears</t>
  </si>
  <si>
    <t>Medtronic, plc/PTC/The Greater Twin Cities United Way/Wilson Tool/Haberman Manchine/Pinnacle Enginering/Specialty Manufacturing Company&amp;White Bear South Campus Senior</t>
  </si>
  <si>
    <t>http://www.whitebearlakerobotics.com</t>
  </si>
  <si>
    <t>2208</t>
  </si>
  <si>
    <t>Makif Dalet</t>
  </si>
  <si>
    <t>B.V.R Systems / FIRST Israel &amp; Makif Daled High School</t>
  </si>
  <si>
    <t>Ashdod</t>
  </si>
  <si>
    <t>D</t>
  </si>
  <si>
    <t>http://www.frc2208.tk</t>
  </si>
  <si>
    <t>2209</t>
  </si>
  <si>
    <t>Rabin HS</t>
  </si>
  <si>
    <t>Teva / FIRST Israel &amp; Makif Rabin High School</t>
  </si>
  <si>
    <t>http://www.b7rabin.org.il/portal/tabid/110/Default.aspx</t>
  </si>
  <si>
    <t>2210</t>
  </si>
  <si>
    <t>Yarka High School</t>
  </si>
  <si>
    <t>FIRST Israel &amp; Yarka High School</t>
  </si>
  <si>
    <t>Yarka</t>
  </si>
  <si>
    <t>2211</t>
  </si>
  <si>
    <t>Ort IAI</t>
  </si>
  <si>
    <t>Israel Aircraft Industries &amp; Ort Israel Aircraft Industries High School</t>
  </si>
  <si>
    <t>Lod</t>
  </si>
  <si>
    <t>2212</t>
  </si>
  <si>
    <t>The Spikes</t>
  </si>
  <si>
    <t>Motorola Solutions IL/Nesher/ELAL/Atid Lod High School&amp;Atid Lod</t>
  </si>
  <si>
    <t>http://spikes2212.com/</t>
  </si>
  <si>
    <t>2213</t>
  </si>
  <si>
    <t>AXIOM</t>
  </si>
  <si>
    <t>RASHI fund/ROBOTEC/Nahariya Municipality/AMAL &amp; Shehakim Nahariya High School</t>
  </si>
  <si>
    <t>Nahariya</t>
  </si>
  <si>
    <t>http://www.axiom2213.com/</t>
  </si>
  <si>
    <t>2214</t>
  </si>
  <si>
    <t>ASSIT</t>
  </si>
  <si>
    <t>Israel Navy Ship Yard &amp; Yemin Orde High School</t>
  </si>
  <si>
    <t>Yemin Orde</t>
  </si>
  <si>
    <t>HA</t>
  </si>
  <si>
    <t>http://space.ort.org.il/dupelt</t>
  </si>
  <si>
    <t>2215</t>
  </si>
  <si>
    <t>Akkoleon</t>
  </si>
  <si>
    <t>Sacta Rashi Foundation &amp; Ort Akko High School</t>
  </si>
  <si>
    <t>Akko</t>
  </si>
  <si>
    <t>2216</t>
  </si>
  <si>
    <t>robodim</t>
  </si>
  <si>
    <t>Sacta Rashi Foundation &amp; zinman grop amal</t>
  </si>
  <si>
    <t>Dimona</t>
  </si>
  <si>
    <t>2217</t>
  </si>
  <si>
    <t>Kiryat Motzkin</t>
  </si>
  <si>
    <t>Paz Oil &amp; Kiryat Motzkin High School</t>
  </si>
  <si>
    <t>http://2217.biztv.co.il</t>
  </si>
  <si>
    <t>2219</t>
  </si>
  <si>
    <t>Megahurts</t>
  </si>
  <si>
    <t>The Boeing Company &amp; Brehm Preparatory School, Inc.</t>
  </si>
  <si>
    <t>Carbondale</t>
  </si>
  <si>
    <t>http://www.megahurts2219.com</t>
  </si>
  <si>
    <t>2220</t>
  </si>
  <si>
    <t xml:space="preserve">Blue Twilight </t>
  </si>
  <si>
    <t>3M/Thomson Reuters/Skyline Exhibits/Blanda/AgriBank&amp;Eagan Senior High</t>
  </si>
  <si>
    <t>Eagan</t>
  </si>
  <si>
    <t>http://team2220.org</t>
  </si>
  <si>
    <t>https://twitter.com/2220robotics</t>
  </si>
  <si>
    <t>2221</t>
  </si>
  <si>
    <t>FHS Robodawgs</t>
  </si>
  <si>
    <t>RoboDawgs Booster Club/Bentley Software/DW Bryant Consulting, LLC/Floor It/Classy Hair &amp; Wigs/Huntington Learning Center/Big Easy Comics, LLC./Pilant Court Reporting, LTD./Rabalias Unland Attorneys/Anne and Richard Authement/The Bosman Family/George Newton IV&amp;Fontainebleau High School</t>
  </si>
  <si>
    <t xml:space="preserve">Mandeville </t>
  </si>
  <si>
    <t>http://2221.lafrc.org</t>
  </si>
  <si>
    <t>2222</t>
  </si>
  <si>
    <t>Abes</t>
  </si>
  <si>
    <t>Andrews Space Incorporated/Bezos Family Foundation &amp; Lincoln High School</t>
  </si>
  <si>
    <t>2223</t>
  </si>
  <si>
    <t>B-ROC</t>
  </si>
  <si>
    <t>University of Pennsylvania School of Engineering and Applied Sciences &amp; Mariana Bracetti Academy Charter High School</t>
  </si>
  <si>
    <t>2224</t>
  </si>
  <si>
    <t>RoboPhoenix</t>
  </si>
  <si>
    <t>Johnson Controls Inc./Renaissance High School-Detroit Public Schools/FIRST in Michigan/MEZ- University of Michigan/Ford Motor Company  &amp; Renaissance High School</t>
  </si>
  <si>
    <t>2225</t>
  </si>
  <si>
    <t>R.U.S.T</t>
  </si>
  <si>
    <t>Caterpillar, Inc. / The Boeing Company &amp; SECONDARY TECHNICAL EDUC. PROG. &amp; CHAMPLIN PARK SENIOR HIGH</t>
  </si>
  <si>
    <t>Anoka</t>
  </si>
  <si>
    <t>http://www.facebook.com/pages/RUST-Robots-Uniting-Students-Together/176671705704918</t>
  </si>
  <si>
    <t>https://twitter.com/rust2225</t>
  </si>
  <si>
    <t>2226</t>
  </si>
  <si>
    <t>Bronco's</t>
  </si>
  <si>
    <t>NASA/Eagle Air Med/JM Welding/Recapture Metals/Energy Solutions &amp; San Juan School District</t>
  </si>
  <si>
    <t>Blanding</t>
  </si>
  <si>
    <t>http://sjh-www.sanjuanschools.org</t>
  </si>
  <si>
    <t>2227</t>
  </si>
  <si>
    <t>Medtronic/Fridley High School &amp; Fridley Senior High</t>
  </si>
  <si>
    <t>Fridley</t>
  </si>
  <si>
    <t>2228</t>
  </si>
  <si>
    <t>CougarTech</t>
  </si>
  <si>
    <t>General Motors/Xerox&amp;Honeoye Falls-Lima Senior High School&amp;Rush-Henrietta Senior High School</t>
  </si>
  <si>
    <t>Honeoye Falls</t>
  </si>
  <si>
    <t>http://www.hflrobotics.com/</t>
  </si>
  <si>
    <t>https://twitter.com/frc2228</t>
  </si>
  <si>
    <t>https://github.com/cougartech2228</t>
  </si>
  <si>
    <t>2229</t>
  </si>
  <si>
    <t>ROBOSHOP</t>
  </si>
  <si>
    <t>Colonial School District &amp; Plymouth Whitemarsh High School</t>
  </si>
  <si>
    <t>Plymouth Meeting</t>
  </si>
  <si>
    <t>2230</t>
  </si>
  <si>
    <t>General Angels</t>
  </si>
  <si>
    <t xml:space="preserve">General Motors/Herzliya Municipality &amp; Handasaim Herzliya </t>
  </si>
  <si>
    <t>Herzliya</t>
  </si>
  <si>
    <t>http://www.frc2230.com</t>
  </si>
  <si>
    <t>https://www.facebook.com/first2230</t>
  </si>
  <si>
    <t>2231</t>
  </si>
  <si>
    <t>OnyxTronix</t>
  </si>
  <si>
    <t>Unitronics/Integrated Systems R.L Ltd/Motorola  solutions  /Extal/Shohamâ€™s City Council&amp;SHOHAM</t>
  </si>
  <si>
    <t>Shoham</t>
  </si>
  <si>
    <t>http://onyxtronix.cixx6.com/index.php?id=Welcome%20to%20Shoham%20High%20School,%20Team%202231\\\'s%20official%20website!</t>
  </si>
  <si>
    <t>2232</t>
  </si>
  <si>
    <t>Deus ex Machina</t>
  </si>
  <si>
    <t>Pentair, Inc./Solidworks/Federal Premium Ammunition/Life Fitness/Commercial Mechanical Maintenance/Anoka Kiwanis/Pearle Vision Elk River&amp;Anoka Senior High</t>
  </si>
  <si>
    <t>http://frc2232.github.io/</t>
  </si>
  <si>
    <t>https://www.facebook.com/frc2232</t>
  </si>
  <si>
    <t>https://twitter.com/frc2232</t>
  </si>
  <si>
    <t>https://github.com/frc2232</t>
  </si>
  <si>
    <t>2234</t>
  </si>
  <si>
    <t>Alternating Current</t>
  </si>
  <si>
    <t>2235</t>
  </si>
  <si>
    <t>Abraxas Metal Heads</t>
  </si>
  <si>
    <t>Qualcomm/BAE Systems &amp; Abraxas High School</t>
  </si>
  <si>
    <t>2236</t>
  </si>
  <si>
    <t>Genese Team</t>
  </si>
  <si>
    <t>Colegio Genese High School</t>
  </si>
  <si>
    <t>Sao Paulo</t>
  </si>
  <si>
    <t>http://www.team2236.com</t>
  </si>
  <si>
    <t>2237</t>
  </si>
  <si>
    <t>The Junkyard Robo's</t>
  </si>
  <si>
    <t>Beckley Area Foundation / American Electric Power / Ralph A. Hiller Company / 80-20.net / Cogar Mine Supply / State Electric / Meadows Machining / Brea Signs / Precision Electric Inc. / ESI .INC / Kevin's Electronics &amp; Academy of Careers and Technology</t>
  </si>
  <si>
    <t>Beckley</t>
  </si>
  <si>
    <t>http://www.team2237.org</t>
  </si>
  <si>
    <t>2239</t>
  </si>
  <si>
    <t>Technocrats</t>
  </si>
  <si>
    <t>Medtronic &amp; 270 Hopkins Is</t>
  </si>
  <si>
    <t>2240</t>
  </si>
  <si>
    <t>Brute Force</t>
  </si>
  <si>
    <t>Mathnasium/Leidos/Comcast/Ball Aerospace &amp; Technologies Corp./Lockheed Martin/F5 Networks &amp; Denver School of Science and Technology</t>
  </si>
  <si>
    <t>http://www.dsstrobotics.org</t>
  </si>
  <si>
    <t>https://www.facebook.com/dsstrobotics.bruteforce</t>
  </si>
  <si>
    <t>2241</t>
  </si>
  <si>
    <t>SWAT team</t>
  </si>
  <si>
    <t>BAE Systems &amp; Coon Rapids High School</t>
  </si>
  <si>
    <t>Coon Rapids</t>
  </si>
  <si>
    <t>2242</t>
  </si>
  <si>
    <t>Cyber Claw</t>
  </si>
  <si>
    <t>Tulane University &amp; EDNA KARR SECONDARY SCHOOL</t>
  </si>
  <si>
    <t>2243</t>
  </si>
  <si>
    <t>BRATECC</t>
  </si>
  <si>
    <t>FundaÃ§Ã£o Bradesco Campinas FundaÃ§Ã£o Bradesco</t>
  </si>
  <si>
    <t>Campinas</t>
  </si>
  <si>
    <t>2244</t>
  </si>
  <si>
    <t>The Chips</t>
  </si>
  <si>
    <t>FundaÃ§Ã£o Bradesco Osasco I FundaÃ§Ã£o Bradesco</t>
  </si>
  <si>
    <t>Osasco</t>
  </si>
  <si>
    <t>http://www.escolavirtual.org.br/frc/osasco</t>
  </si>
  <si>
    <t>2245</t>
  </si>
  <si>
    <t>PANTHERS</t>
  </si>
  <si>
    <t>Frankfort High School</t>
  </si>
  <si>
    <t>Frankfort</t>
  </si>
  <si>
    <t>http://frankfort.k12.mi.us</t>
  </si>
  <si>
    <t>2246</t>
  </si>
  <si>
    <t>The Army of Sum</t>
  </si>
  <si>
    <t>Lewiston Lodge/Professional Foot &amp; Ankle Associates/Treetops Resort/PIE&amp;G&amp;Johannesburg-Lewiston High School</t>
  </si>
  <si>
    <t>Johannesburg</t>
  </si>
  <si>
    <t>http://firstarmyofsum.wix.com/home</t>
  </si>
  <si>
    <t>2247</t>
  </si>
  <si>
    <t>FB HT</t>
  </si>
  <si>
    <t>FundaÃ§Ã£o Bradesco GravataÃ­ FundaÃ§Ã£o Bradesco</t>
  </si>
  <si>
    <t>http://www.escolavirtual.org.br/frc/gravatai</t>
  </si>
  <si>
    <t>2249</t>
  </si>
  <si>
    <t>KISS</t>
  </si>
  <si>
    <t>Pacific Steele / Apex Manufactoring Services Ltd &amp; Billings West High School</t>
  </si>
  <si>
    <t>Billings</t>
  </si>
  <si>
    <t>2250</t>
  </si>
  <si>
    <t>Lancerbotics</t>
  </si>
  <si>
    <t>Lockheed Martin Space Systems Company &amp; Abraham Lincoln High School</t>
  </si>
  <si>
    <t>http://alhsrobotics.wikispaces.com</t>
  </si>
  <si>
    <t>2251</t>
  </si>
  <si>
    <t>M.J. Murdock Charitable Trust/NASA &amp; Bozeman High School</t>
  </si>
  <si>
    <t>Bozeman</t>
  </si>
  <si>
    <t>2252</t>
  </si>
  <si>
    <t>The Mavericks</t>
  </si>
  <si>
    <t>NASA/NASA Plum Brook Station/Sierra Lobo, Inc./Bettcher Industries/Riley Contracting/Schlessman Seed Co. &amp; Ehove Career Center</t>
  </si>
  <si>
    <t>Milan</t>
  </si>
  <si>
    <t>http://www.mavericks2252.net</t>
  </si>
  <si>
    <t>https://www.facebook.com/frc2252</t>
  </si>
  <si>
    <t>2254</t>
  </si>
  <si>
    <t>Twisted Transistors</t>
  </si>
  <si>
    <t>Nelvana / Atomic Energy Canada Ltd. / International Dairy &amp; John Fraser Secondary High Schools</t>
  </si>
  <si>
    <t>http://www.twistedtransistors.com</t>
  </si>
  <si>
    <t>2257</t>
  </si>
  <si>
    <t>Afula High School</t>
  </si>
  <si>
    <t>Sacta Rashi Foundation &amp; Afula High School</t>
  </si>
  <si>
    <t>Afula</t>
  </si>
  <si>
    <t>2259</t>
  </si>
  <si>
    <t>1/4 Twenties</t>
  </si>
  <si>
    <t>Medtronic &amp; Fred N Thomas Career Education Center</t>
  </si>
  <si>
    <t>2260</t>
  </si>
  <si>
    <t>Wheeler Foundation &amp; Vail Christian High School</t>
  </si>
  <si>
    <t>Edwards</t>
  </si>
  <si>
    <t>2261</t>
  </si>
  <si>
    <t>Casa Robotics</t>
  </si>
  <si>
    <t>Ball Aerospace &amp; Technologies Corp/Seagate Corp./IBM/Front Range Engineering&amp;Casa de la Esperanza Learning Center</t>
  </si>
  <si>
    <t>http://www.casarobotics.org</t>
  </si>
  <si>
    <t>2262</t>
  </si>
  <si>
    <t>Robo-Panthers</t>
  </si>
  <si>
    <t>NASA/Mathworks/ABBESS/Harbor Freight/C SPACE &amp; Holliston High</t>
  </si>
  <si>
    <t>Holliston</t>
  </si>
  <si>
    <t>2264</t>
  </si>
  <si>
    <t>Wayzata Robotics</t>
  </si>
  <si>
    <t>Boston Scientific &amp; Wayzata High</t>
  </si>
  <si>
    <t>http://www.team2264.com</t>
  </si>
  <si>
    <t>2265</t>
  </si>
  <si>
    <t>Fe Maidens</t>
  </si>
  <si>
    <t>The Alumni Association of The Bronx High School  of Science/ConEdison/Bloomberg/Evernote/Solon E. Summerfield Foundation, Inc. &amp; Bronx High School of Science</t>
  </si>
  <si>
    <t>http://www.femaidens.org</t>
  </si>
  <si>
    <t>https://www.facebook.com/frcteam2265</t>
  </si>
  <si>
    <t>https://twitter.com/femaidens</t>
  </si>
  <si>
    <t>2266</t>
  </si>
  <si>
    <t>Colegio Sacramentinas</t>
  </si>
  <si>
    <t>ColÃ©gio Sacramentinas High School</t>
  </si>
  <si>
    <t>Salvador</t>
  </si>
  <si>
    <t>BA</t>
  </si>
  <si>
    <t>http://www.sa1team.com.br</t>
  </si>
  <si>
    <t>2269</t>
  </si>
  <si>
    <t>Pepperell High School</t>
  </si>
  <si>
    <t>Lindale</t>
  </si>
  <si>
    <t>2272</t>
  </si>
  <si>
    <t>Metalheads</t>
  </si>
  <si>
    <t>Amgen &amp; La Reina High School &amp; Thousand Oaks High School &amp; Westlake High School</t>
  </si>
  <si>
    <t>http://groups.yahoo.com/group/conejorobotics</t>
  </si>
  <si>
    <t>2273</t>
  </si>
  <si>
    <t>The Mechanix Coalition</t>
  </si>
  <si>
    <t>Honda Canada Inc. / Future Shop / Kodak Graphic Communications Canada Company &amp; School District 36 Surrey</t>
  </si>
  <si>
    <t>2274</t>
  </si>
  <si>
    <t>Fuego</t>
  </si>
  <si>
    <t>Larry Ackman / Bloomberg / Credit Suisse &amp; Fordham Leadership, Roosevelt Campus High School</t>
  </si>
  <si>
    <t>2275</t>
  </si>
  <si>
    <t>Bello Bots</t>
  </si>
  <si>
    <t>Lockheed Martin &amp; Montbello High School</t>
  </si>
  <si>
    <t>http://bellobots2275.org</t>
  </si>
  <si>
    <t>2276</t>
  </si>
  <si>
    <t>STARS of Cypress</t>
  </si>
  <si>
    <t>Houston Robotics/GE Oil &amp; Gas/SASOL North America &amp; Cypress Springs High School</t>
  </si>
  <si>
    <t>Cypress</t>
  </si>
  <si>
    <t>http://www.starsofcypress.webs.com</t>
  </si>
  <si>
    <t>2278</t>
  </si>
  <si>
    <t>AVENGING PLUTO</t>
  </si>
  <si>
    <t>Universal Creative &amp; Lake Highland Preparatory High School</t>
  </si>
  <si>
    <t>http://www.avengingpluto.com</t>
  </si>
  <si>
    <t>2279</t>
  </si>
  <si>
    <t>The Butlers</t>
  </si>
  <si>
    <t>Butler County Area Vo-Tech School</t>
  </si>
  <si>
    <t>Butler</t>
  </si>
  <si>
    <t>http://Bcvt.tec.pa.us</t>
  </si>
  <si>
    <t>2280</t>
  </si>
  <si>
    <t>YWCA DELTA F.O.R.C.E.</t>
  </si>
  <si>
    <t>YWCA of Greater Pittsburgh</t>
  </si>
  <si>
    <t>2283</t>
  </si>
  <si>
    <t>Panteras</t>
  </si>
  <si>
    <t>General Motors Mexico/Centro Internacional de Exposiciones y Convenciones World Trade Center Mexico City/Telcel/National Instruments/Fundacion Azteca/ArtCenter/SIES/Asana/PTC/Google/Airbus/BrandYourself/Salesforce/RPL Racing/GoKart Mania&amp;Universidad Panamericana High School</t>
  </si>
  <si>
    <t>Mexico City</t>
  </si>
  <si>
    <t>Distrito Federal</t>
  </si>
  <si>
    <t>http://panteras.up.edu.mx/</t>
  </si>
  <si>
    <t>https://www.facebook.com/panterasmx</t>
  </si>
  <si>
    <t>https://twitter.com/panterasup</t>
  </si>
  <si>
    <t>https://www.youtube.com/+panterasup</t>
  </si>
  <si>
    <t>https://www.instagram.com/panterasup</t>
  </si>
  <si>
    <t>2285</t>
  </si>
  <si>
    <t>Irvington Blue Knights 4-H</t>
  </si>
  <si>
    <t>jcpenney &amp; Irvington Blue Knights 4-H &amp; 4H</t>
  </si>
  <si>
    <t>Irvington</t>
  </si>
  <si>
    <t>2287</t>
  </si>
  <si>
    <t>RoboTech Pirates</t>
  </si>
  <si>
    <t>HOUSTON ROBOTICS / Bezos Foundation / AEP, Texas &amp; Sinton High School</t>
  </si>
  <si>
    <t>Sinton</t>
  </si>
  <si>
    <t>2330</t>
  </si>
  <si>
    <t>F-Tech</t>
  </si>
  <si>
    <t>AEP / Oklahoma State Department of Education / First National Bank of Fletcher / Shiflett Transport Service / J Adams Multimedia Productions &amp; Fletcher High School</t>
  </si>
  <si>
    <t>Fletcher</t>
  </si>
  <si>
    <t>http://www.jadamsmmp.com/robotics</t>
  </si>
  <si>
    <t>2332</t>
  </si>
  <si>
    <t>Team Lucky</t>
  </si>
  <si>
    <t>Oklahoma State Department of Education/Dr. Ray Booker &amp; Fairview High School</t>
  </si>
  <si>
    <t>2333</t>
  </si>
  <si>
    <t>S.C.R.E.E.C.H.</t>
  </si>
  <si>
    <t>Bartlett Foundation/DoD STEM&amp;Sapulpa Hs</t>
  </si>
  <si>
    <t>Sapulpa</t>
  </si>
  <si>
    <t>http://sapulpachieftainrobotics.webs.com/</t>
  </si>
  <si>
    <t>2334</t>
  </si>
  <si>
    <t>Blue Valley CAPS Robotics</t>
  </si>
  <si>
    <t>Ewing Marion Kauffman Foundation/Garmin Int/Honeywell &amp; Blue Valley School District Center For Advanced Professional Studies &amp; Blue Valley High School</t>
  </si>
  <si>
    <t>Stilwell</t>
  </si>
  <si>
    <t>http://www.bvrobotics.com</t>
  </si>
  <si>
    <t>2335</t>
  </si>
  <si>
    <t>Sargon</t>
  </si>
  <si>
    <t>Shawnee Mission East High</t>
  </si>
  <si>
    <t>Prairie Village</t>
  </si>
  <si>
    <t>http://www.sargonrobotics.com</t>
  </si>
  <si>
    <t>https://www.facebook.com/frcteam2335</t>
  </si>
  <si>
    <t>2336</t>
  </si>
  <si>
    <t>Titan Crusaders</t>
  </si>
  <si>
    <t>NASA &amp; Cosby High School</t>
  </si>
  <si>
    <t>2337</t>
  </si>
  <si>
    <t>EngiNERDs</t>
  </si>
  <si>
    <t>General Motors / Premier Tooling Systems / The Chrysler Foundation / Davison Tool &amp; Engineering, L.L.C. / Michigan Department of Education / UnyPOS Manufacturing / The Robot Space / Kettering University &amp; Grand Blanc Community High School</t>
  </si>
  <si>
    <t>Grand Blanc</t>
  </si>
  <si>
    <t>http://www.team2337.com</t>
  </si>
  <si>
    <t>https://www.facebook.com/team2337</t>
  </si>
  <si>
    <t>https://twitter.com/team2337</t>
  </si>
  <si>
    <t>https://www.youtube.com/team2337</t>
  </si>
  <si>
    <t>https://github.com/team2337</t>
  </si>
  <si>
    <t>https://www.instagram.com/team2337</t>
  </si>
  <si>
    <t>2338</t>
  </si>
  <si>
    <t>Gear It Forward</t>
  </si>
  <si>
    <t>Caterpillar Inc./Navistar International/TE Connectivity/School District 308&amp;Oswego High School&amp;Oswego East High School</t>
  </si>
  <si>
    <t>Oswego</t>
  </si>
  <si>
    <t>http://www.oswegofirst.org</t>
  </si>
  <si>
    <t>https://twitter.com/first2338</t>
  </si>
  <si>
    <t>2339</t>
  </si>
  <si>
    <t>Robolopes</t>
  </si>
  <si>
    <t>NASA/ITEA/MDM Architects/All Glass and Plastics/Lowe's &amp; Antelope Valley High</t>
  </si>
  <si>
    <t>http://www.wix.com/robolopes/robolopes</t>
  </si>
  <si>
    <t>2340</t>
  </si>
  <si>
    <t>Xcentrics</t>
  </si>
  <si>
    <t>Xerox Corporation &amp; OUR LADY OF MERCY HIGH SCHOOL</t>
  </si>
  <si>
    <t>http://www.team2340.org/</t>
  </si>
  <si>
    <t>2341</t>
  </si>
  <si>
    <t>The Boeing Company/Singletrack Integration/Enviro Systems Inc./HAAS Foundation/EGR Architectural Millworks/DOD STEM/Team Tinker - Tinker OC-ALC/Mills Machining, Inc.&amp;Gordon Cooper Technology Center</t>
  </si>
  <si>
    <t>http://sprocketsteam2341.weebly.com</t>
  </si>
  <si>
    <t>https://www.facebook.com/sprockets2341</t>
  </si>
  <si>
    <t>https://twitter.com/frc2341</t>
  </si>
  <si>
    <t>2342</t>
  </si>
  <si>
    <t>Southern New Hampshire University/BAE SYSTEMS/Intel/Greater Nashua FIRST Robotics, Inc./Kentico/Solidworks/amazon robotics/Raytheon/4-H/Analog Devices/BeyondTrust/EmbroidMe/Souheagan Valley Dental&amp;Neighborhood Group</t>
  </si>
  <si>
    <t>http://team2342.org/</t>
  </si>
  <si>
    <t>https://twitter.com/team2342</t>
  </si>
  <si>
    <t>https://www.instagram.com/team.2342</t>
  </si>
  <si>
    <t>2343</t>
  </si>
  <si>
    <t>Technohorns</t>
  </si>
  <si>
    <t>The Boeing Company/jcpenney &amp; Inola High School</t>
  </si>
  <si>
    <t>Inola</t>
  </si>
  <si>
    <t>2344</t>
  </si>
  <si>
    <t xml:space="preserve">The Saunders Droid Factory </t>
  </si>
  <si>
    <t>Con Edison/Dott-Communications, LLC &amp; Saunders Trades &amp; Technical High School</t>
  </si>
  <si>
    <t>http://www.saundersdroidfactory.com</t>
  </si>
  <si>
    <t>2345</t>
  </si>
  <si>
    <t>Animal Control</t>
  </si>
  <si>
    <t>Kearney School Distrtict/OKStats/EPIC Electric/MAGNA LMV Automotive Systems/Cole Printing/Kearney Commercial Bank/Hampton Plumbing, INC./Platte-Clay Electric Cooperative/Variform by Ply Gem&amp;Kearney High</t>
  </si>
  <si>
    <t>Kearney</t>
  </si>
  <si>
    <t>2346</t>
  </si>
  <si>
    <t>Cel-Techs</t>
  </si>
  <si>
    <t>Shuttlewagon / Kastle Grinding / Steve's Auto  / Hey Mechanical / Black and Veatch / Paradise Locker Meats / Lawler Gear / Orscheln / Vance Brothers / Unitech / Carter Creations / Burger &amp; Brown / Serc Physical Therapy &amp; Archbishop O' Hara High School</t>
  </si>
  <si>
    <t>https://sites.google.com/a/oharahs.org/ohara-celtechs/</t>
  </si>
  <si>
    <t>2347</t>
  </si>
  <si>
    <t>Metal Mercs</t>
  </si>
  <si>
    <t>School Construction Consultants Incorporated &amp; WALTER G O'CONNELL COPIAGUE HIGH SCHOOL</t>
  </si>
  <si>
    <t>Copiague</t>
  </si>
  <si>
    <t>2348</t>
  </si>
  <si>
    <t>Cool Geeks</t>
  </si>
  <si>
    <t>Friends of Hawaii Robotics &amp; Moanalua High School</t>
  </si>
  <si>
    <t>http://mohs-robotics.k12.hi.us/</t>
  </si>
  <si>
    <t>2349</t>
  </si>
  <si>
    <t>Hurriquake</t>
  </si>
  <si>
    <t>Wayland Public Schools Foundation/jcpenney &amp; Wayland High School</t>
  </si>
  <si>
    <t>Wayland</t>
  </si>
  <si>
    <t>https://twitter.com/hurriquake2349</t>
  </si>
  <si>
    <t>2350</t>
  </si>
  <si>
    <t>Region 1 Robotics</t>
  </si>
  <si>
    <t>America Electric Power Authority, Independence High school, Walnut Ridge High School, and Eastmoor Academy</t>
  </si>
  <si>
    <t>2352</t>
  </si>
  <si>
    <t>Metal Mayhem</t>
  </si>
  <si>
    <t>the Chickasaw Nation Science, Technology and Math Academy</t>
  </si>
  <si>
    <t>Ada</t>
  </si>
  <si>
    <t>http://www.metalmayhem2352.com</t>
  </si>
  <si>
    <t>https://twitter.com/frc2352media</t>
  </si>
  <si>
    <t>2353</t>
  </si>
  <si>
    <t>The Legion</t>
  </si>
  <si>
    <t>Honey Well &amp; the Pembroke Hill School</t>
  </si>
  <si>
    <t>http://phslegion2353.com</t>
  </si>
  <si>
    <t>2354</t>
  </si>
  <si>
    <t>Red River Robotics</t>
  </si>
  <si>
    <t>Halliburton &amp; Red river Technology Center</t>
  </si>
  <si>
    <t>Duncan</t>
  </si>
  <si>
    <t>2357</t>
  </si>
  <si>
    <t>System Meltdown</t>
  </si>
  <si>
    <t>All Systems Designed Solutions/Balance Point Heating and Cooling&amp;Raymore-Peculiar Sr. High</t>
  </si>
  <si>
    <t>Peculiar</t>
  </si>
  <si>
    <t>https://www.systemmeltdown.com/</t>
  </si>
  <si>
    <t>https://www.facebook.com/frc2357</t>
  </si>
  <si>
    <t>https://twitter.com/rprobotics</t>
  </si>
  <si>
    <t>https://www.youtube.com/channeluckf5wxt5scov3rqg0m85x-a</t>
  </si>
  <si>
    <t>https://www.instagram.com/system_meltdown_2357</t>
  </si>
  <si>
    <t>2358</t>
  </si>
  <si>
    <t>Bearbotics</t>
  </si>
  <si>
    <t>Northrop Grumman / PTC / Designcraft Inc. / The Abbott Fund / Lake Zurich Bear Boosters / Gull Material Handling / The McAndrews Family / Milwaukee School of Engineering / Elenco / Mitsubishi Electric Automation / Avanade Inc. &amp; Lake Zurich High School</t>
  </si>
  <si>
    <t>Lake Zurich</t>
  </si>
  <si>
    <t>https://twitter.com/bearbotics2358</t>
  </si>
  <si>
    <t>2359</t>
  </si>
  <si>
    <t>RoboLobos</t>
  </si>
  <si>
    <t>Boeing / DOD STEM / Jasco Products / Kimray / Oklahoma Christian University &amp; Santa Fe Hs</t>
  </si>
  <si>
    <t>Edmond</t>
  </si>
  <si>
    <t>2360</t>
  </si>
  <si>
    <t>Tech Titan's POWER-Storm</t>
  </si>
  <si>
    <t>Rolls Royce Corporation/Water Jet Cutting of Indiana/Indianapolis Public Schools &amp; Arsenal Technical High School</t>
  </si>
  <si>
    <t>http://www.facebook.com/Powerstormrobotics/?fref=ts</t>
  </si>
  <si>
    <t>2361</t>
  </si>
  <si>
    <t>PACE Invaders</t>
  </si>
  <si>
    <t>PACE Parents Association &amp; P.A.C.E. Academy</t>
  </si>
  <si>
    <t>http://www.pacerobotics.com</t>
  </si>
  <si>
    <t>2362</t>
  </si>
  <si>
    <t>Olympic Robotics</t>
  </si>
  <si>
    <t>Charlotte Mechanical, LLC/General Dynamics Armament and Technical Products/Celgard, LLC/CPI Security Systems &amp; School of Math, Engineering, Technology, and Science at Olympic High School</t>
  </si>
  <si>
    <t>Charlotte</t>
  </si>
  <si>
    <t>http://www.olympicrobotics.org</t>
  </si>
  <si>
    <t>2363</t>
  </si>
  <si>
    <t>Triple Helix</t>
  </si>
  <si>
    <t>NASA/Intentional Innovation Foundation/PTC/SAIC/Q-Free Open Roads/YakAttack/DoD STEM/SPAWAR Systems Center Atlantic/The Boeing Company/Booz Allen Hamilton/US Army Research Laboratory &amp; Intentional Innovation Foundation &amp; Menchville High</t>
  </si>
  <si>
    <t>Newport News</t>
  </si>
  <si>
    <t>http://www.team2363.org</t>
  </si>
  <si>
    <t>https://www.facebook.com/triplehelix2363</t>
  </si>
  <si>
    <t>https://twitter.com/menchvillerobot</t>
  </si>
  <si>
    <t>https://www.youtube.com/triplehelix2363</t>
  </si>
  <si>
    <t>https://github.com/triplehelixprogramming</t>
  </si>
  <si>
    <t>https://www.instagram.com/triplehelix2363</t>
  </si>
  <si>
    <t>2364</t>
  </si>
  <si>
    <t>Oregon RoboHawks</t>
  </si>
  <si>
    <t>NASA/Exelon Nuclear-Byron Generating Station/Community Foundation of Northern Illinois &amp; Oregon Community Unit School District #220</t>
  </si>
  <si>
    <t>http://www.oregonrobohawks.com</t>
  </si>
  <si>
    <t>2365</t>
  </si>
  <si>
    <t>Lions</t>
  </si>
  <si>
    <t>Science Foundation Arizona &amp; Alhambra High School</t>
  </si>
  <si>
    <t>2366</t>
  </si>
  <si>
    <t>Tesla Robotics</t>
  </si>
  <si>
    <t>Heartland Fabrication &amp; Machine / Black &amp; Veatch / ATK (Alliant Techsystems) / Ewing Marion Kauffman Foundation &amp; Fort Osage High School</t>
  </si>
  <si>
    <t>http://www.teslarobotics.com</t>
  </si>
  <si>
    <t>2367</t>
  </si>
  <si>
    <t>Lancer Robotics</t>
  </si>
  <si>
    <t>Stellar Solutions Foundation/Solidworks/Google/SolidProfessor/Autodesk&amp;St Francis High School</t>
  </si>
  <si>
    <t>http://www.sfhsrobotics.com/</t>
  </si>
  <si>
    <t>https://twitter.com/sfrt2367</t>
  </si>
  <si>
    <t>2368</t>
  </si>
  <si>
    <t>South Robotics</t>
  </si>
  <si>
    <t>Duke Energy / Indiana Department of Workforce Development &amp; Terre Haute South Vigo High School &amp; Vigo County School Corporation</t>
  </si>
  <si>
    <t>Terre Haute</t>
  </si>
  <si>
    <t>2369</t>
  </si>
  <si>
    <t>Maximus Roboticus</t>
  </si>
  <si>
    <t>Stillwater Breakfast Kiwanis &amp; Meridian Technology Center</t>
  </si>
  <si>
    <t>http://www.team2369.com</t>
  </si>
  <si>
    <t>https://twitter.com/first2369</t>
  </si>
  <si>
    <t>2370</t>
  </si>
  <si>
    <t>IBOTs</t>
  </si>
  <si>
    <t>First Light Technologies/GE Aviation Volunteers/Alderman Chevrolet and Toyota/Timco Jewelers &amp; Stafford Technical Center</t>
  </si>
  <si>
    <t>Rutland</t>
  </si>
  <si>
    <t>http://2370.rutlandarearobotics.org</t>
  </si>
  <si>
    <t>https://twitter.com/frc2370</t>
  </si>
  <si>
    <t>https://github.com/frcteam2370</t>
  </si>
  <si>
    <t>2371</t>
  </si>
  <si>
    <t>Eagle Pride</t>
  </si>
  <si>
    <t>OSU-Okmulgee / NASA &amp; Morris Public Schools</t>
  </si>
  <si>
    <t>Morris</t>
  </si>
  <si>
    <t>2372</t>
  </si>
  <si>
    <t>Robo-Hooters</t>
  </si>
  <si>
    <t>BAE SYSTEMS &amp; Elgin High School</t>
  </si>
  <si>
    <t>Elgin</t>
  </si>
  <si>
    <t>2373</t>
  </si>
  <si>
    <t>The Crickets</t>
  </si>
  <si>
    <t>National Defense Education Program/Team Tinker/Donald Kincy/Daniel Moore/Klassen Family&amp;Caddo Kiowa Technology Center</t>
  </si>
  <si>
    <t>Fort Cobb</t>
  </si>
  <si>
    <t>2374</t>
  </si>
  <si>
    <t>Crusader Bots</t>
  </si>
  <si>
    <t>Mentor Graphics/Boeing &amp; Jesuit High School</t>
  </si>
  <si>
    <t>http://www.team2374.com</t>
  </si>
  <si>
    <t>https://twitter.com/crusaderbot2374</t>
  </si>
  <si>
    <t>2375</t>
  </si>
  <si>
    <t>Dragon Robotics</t>
  </si>
  <si>
    <t>NRG/The Boeing Company/BAE Systems/Arizona Tax Payer/Orthotic Specialists/Microchip Technology, Inc./Freeport McMoran/United Technologies Corporation/APS/Airpark Signs &amp; Graphics/American Metals Company/Copperstate Nut &amp; Bolt&amp;Phoenix Union Bioscience High School</t>
  </si>
  <si>
    <t>http://www.dragonrobotics2375.com</t>
  </si>
  <si>
    <t>https://www.facebook.com/dragonrobotics2375</t>
  </si>
  <si>
    <t>https://twitter.com/dragonrobotics</t>
  </si>
  <si>
    <t>https://www.youtube.com/dragonrobotics2375</t>
  </si>
  <si>
    <t>https://www.instagram.com/dragonrobotics2375</t>
  </si>
  <si>
    <t>2376</t>
  </si>
  <si>
    <t>RoboCOMETS</t>
  </si>
  <si>
    <t>OSU-Tulsa / McElroy Manufacturing / Thermal Windows / BP / Othon Engineering / Calpine / Wells Fargo &amp; Bishop Kelley High School</t>
  </si>
  <si>
    <t>2377</t>
  </si>
  <si>
    <t>C Company</t>
  </si>
  <si>
    <t>NASA-GSFC/DeWALT/AACPS Advanced Studies &amp; Programs/Showbest Fixture Corporation/Leidos/Product Support Inc/Red Alpha LLC/Residential Dumpster Service/Alliance Technology Group/TCOM LP/Fifer's Seafood/Stevens Battery Warehouse/St. John Properties/Calvert Veterinary Center/Pasadena Signs/UPS/Eleven Peppers/Pasadena Jeepers/LulaRoe/Wingman- Pasadena/Maryland Science Center/Baltimore Museum of Industry/TowBoatUS/Atlantic Canvas&amp;Chesapeake High</t>
  </si>
  <si>
    <t>https://www.facebook.com/pages/FIRST-Robotics-Team-2377/1410647532563646?sk=info&amp;tab=page_info</t>
  </si>
  <si>
    <t>2378</t>
  </si>
  <si>
    <t>Team Mako 2378</t>
  </si>
  <si>
    <t>NASA / Oklahoma State Department of Education / Western Medical &amp; Drug / Dewey County Abstract / First American Bank / Horton Studios, Inc. / Edward Jones: Lowell Flaming / Wheeler Brothers' Grain &amp; Taloga High School</t>
  </si>
  <si>
    <t>Taloga</t>
  </si>
  <si>
    <t>2380</t>
  </si>
  <si>
    <t>Jag Robotics</t>
  </si>
  <si>
    <t>Science Foundation AZ / Employees of Microchip Technology Inc. / NSC / Tram Tek Inc / Real Eyes Media / Articulate / Harbinger Knowledge Products / Blatant Media / Rapid Intake / Motherboards and Upgrades / FedEx Kinkos 1379 / Di's Creative Edge &amp; Desert Ridge High School</t>
  </si>
  <si>
    <t>http://www.jagrobotics.org</t>
  </si>
  <si>
    <t>2381</t>
  </si>
  <si>
    <t>The Ark</t>
  </si>
  <si>
    <t>After School Matters and Motorola &amp; The Ark of St. Sabina</t>
  </si>
  <si>
    <t>2382</t>
  </si>
  <si>
    <t>The Leopard Legion</t>
  </si>
  <si>
    <t>Argosy foundation / DoD Stem Tinker AFB / Oklahoma state department of education / Mueller Construction Company &amp; Colbert Hs</t>
  </si>
  <si>
    <t>Colbert</t>
  </si>
  <si>
    <t>2383</t>
  </si>
  <si>
    <t>Ninjineers</t>
  </si>
  <si>
    <t>American Heritage School/Partsmaster/Boca Bearing/ProcessMap/Maroon Equity/Winzer&amp;American Heritage</t>
  </si>
  <si>
    <t>http://team2383.com/</t>
  </si>
  <si>
    <t>https://www.facebook.com/ninjineers2383</t>
  </si>
  <si>
    <t>https://twitter.com/team2383</t>
  </si>
  <si>
    <t>https://www.youtube.com/ninjineers2383</t>
  </si>
  <si>
    <t>https://github.com/team2383</t>
  </si>
  <si>
    <t>2385</t>
  </si>
  <si>
    <t>Obelisk Trio</t>
  </si>
  <si>
    <t>Marco Mfg. Inc./NASA &amp; Wright Christian Academy</t>
  </si>
  <si>
    <t>2386</t>
  </si>
  <si>
    <t>Arcelor Mittal Dofasco/BMP Metals/Pathways/Halton District School board/RBC/Hatch/AST/Halton Marine/Burlington Community Foundation/S.B. Simpson/Pure Facts Financial Solutions/Princess Auto&amp;Burlington Central High School</t>
  </si>
  <si>
    <t>https://www.bchrobotics.com</t>
  </si>
  <si>
    <t>https://www.facebook.com/trojans2386</t>
  </si>
  <si>
    <t>https://twitter.com/trojans2386</t>
  </si>
  <si>
    <t>https://www.youtube.com/trojansfirstrobotics</t>
  </si>
  <si>
    <t>https://www.instagram.com/2386trojanrobotics</t>
  </si>
  <si>
    <t>2387</t>
  </si>
  <si>
    <t>Alternative Robotics</t>
  </si>
  <si>
    <t>Columbus City Schools &amp; Columbus Alternative High School</t>
  </si>
  <si>
    <t>2388</t>
  </si>
  <si>
    <t>Pirate Robotics</t>
  </si>
  <si>
    <t>AEP-PSO/Oklahoma State Department of Education/DaVco Mechanical/Dale and Lee's Service/Herrington Foundation/Samson Resources/Kirk Foster/Green Country ShirtnSign/Exchange Bank/National Defense Education Program &amp; Sperry Hs</t>
  </si>
  <si>
    <t>Sperry</t>
  </si>
  <si>
    <t>2389</t>
  </si>
  <si>
    <t>Oklahoma STORM</t>
  </si>
  <si>
    <t>Tinker AFB &amp; Central Technology Center</t>
  </si>
  <si>
    <t>Drumright</t>
  </si>
  <si>
    <t>http://okstorm.ctinteractive.com</t>
  </si>
  <si>
    <t>2390</t>
  </si>
  <si>
    <t>Dougherty Valley High School</t>
  </si>
  <si>
    <t>2391</t>
  </si>
  <si>
    <t>Tiger Drive</t>
  </si>
  <si>
    <t>Boeing / AEP / Flight Safety / Tulsa Post SAME &amp; Broken Arrow Senior High School</t>
  </si>
  <si>
    <t>Broken Arrow</t>
  </si>
  <si>
    <t>2392</t>
  </si>
  <si>
    <t>Pagwire</t>
  </si>
  <si>
    <t>Batelle &amp; columbus city schools</t>
  </si>
  <si>
    <t>2393</t>
  </si>
  <si>
    <t>Robotichauns</t>
  </si>
  <si>
    <t>ORNL/UT-Battelle/MDF/Denso/Dow/North Wind Group/Bertlekamp Automation Inc.&amp;Knoxville Catholic High School</t>
  </si>
  <si>
    <t>http://www.knoxvillecatholic.com/parents-students/robotics-team/</t>
  </si>
  <si>
    <t>2394</t>
  </si>
  <si>
    <t>Southwestern Oklahoma State University (SWOSU) &amp; Watonga High School</t>
  </si>
  <si>
    <t>Watonga</t>
  </si>
  <si>
    <t>2395</t>
  </si>
  <si>
    <t>OKC 4-H Robotics - Ninja Munkees</t>
  </si>
  <si>
    <t>The Boeing Company/National Defense Education Program/DoDStem/AAR Aircraft Services/CNI Aviation LLC/MIDCON Data Services, LLC/AT&amp;T Pioneers,  Oklahoma City Life Member Club/New Beginning Fellowship Church&amp;Oklahoma County 4-H</t>
  </si>
  <si>
    <t>http://www.okcrobot.com</t>
  </si>
  <si>
    <t>https://twitter.com/teamninjamunkee</t>
  </si>
  <si>
    <t>2396</t>
  </si>
  <si>
    <t>SeeHawks</t>
  </si>
  <si>
    <t>Innovative Products / Boeing / BKD, LLP CPA's and Advisors / MacArthur Associated Consultants, LLC &amp; Canadian Valley Technology Center</t>
  </si>
  <si>
    <t>2397</t>
  </si>
  <si>
    <t>Cyborgs</t>
  </si>
  <si>
    <t>Science Foundation AZ &amp; Phoenix Union Cyber High School</t>
  </si>
  <si>
    <t>2398</t>
  </si>
  <si>
    <t>Tech Walkers</t>
  </si>
  <si>
    <t>The Boeing Company/Cherokee Nation &amp; Sequoyah High School</t>
  </si>
  <si>
    <t>Tahlequah</t>
  </si>
  <si>
    <t>2399</t>
  </si>
  <si>
    <t>The Fighting Unicorns</t>
  </si>
  <si>
    <t>Rockwell Automation / Slack Technologies / NASA Glenn Research Center Educational Programs Office / Case Western Reserve University &amp; Hathaway Brown School</t>
  </si>
  <si>
    <t>http://www.team2399.org</t>
  </si>
  <si>
    <t>https://twitter.com/frc2399</t>
  </si>
  <si>
    <t>2400</t>
  </si>
  <si>
    <t>Wyoming!?</t>
  </si>
  <si>
    <t>NASA / Rio Tinto Energy America / Spring Creek Coal Mine / Pearl Development / Woming Space Grant Consortium / Anita Pinkham / LeRoy Family Dental Clinic / Powder River Power Company of Sheridan / Vista West Engineering / Connie's Glass / Knechts Ace Hardware / Craftco Metal Services Inc / Sheridan Winnelson / Sheridan Tent and Awning / King's Saddlery / ABC Signs / Bloedorn Lumber &amp; Sheridan High School</t>
  </si>
  <si>
    <t>Sheridan</t>
  </si>
  <si>
    <t>http://www.scsd2.com/SheridanHigh.cfm?subpage=572845</t>
  </si>
  <si>
    <t>2401</t>
  </si>
  <si>
    <t>PATRIOTS</t>
  </si>
  <si>
    <t>nasa &amp; north dakota space grant/hardware hank/fugleberg  seed and bean &amp; May-Port C.G. High School</t>
  </si>
  <si>
    <t>MAYVILLE</t>
  </si>
  <si>
    <t>2402</t>
  </si>
  <si>
    <t>RoboJackets</t>
  </si>
  <si>
    <t>Booz Allen Hamilton / NDEP / Rappahannock Electric Cooperative / Scuba Shack / Papa Johns / Foley Family / Kobin Family / Johnston &amp; O'Donnell Family / Tate Family &amp; JAMES MONROE HIGH</t>
  </si>
  <si>
    <t>http://www.robo-jackets.com</t>
  </si>
  <si>
    <t>2403</t>
  </si>
  <si>
    <t>Plasma Robotics</t>
  </si>
  <si>
    <t>General Dynamics/Bluemedia/SRP/MPS-CTE/The Boeing Company/Hunter Contracting/NXP Semiconductor/Arizona Diamondbacks&amp;Red Mountain High School</t>
  </si>
  <si>
    <t>http://www.plasmarobotics.com</t>
  </si>
  <si>
    <t>https://www.facebook.com/plasma2403</t>
  </si>
  <si>
    <t>https://twitter.com/plasmarobotics</t>
  </si>
  <si>
    <t>https://www.youtube.com/rmhsrobotics</t>
  </si>
  <si>
    <t>https://github.com/plasmarobotics2403</t>
  </si>
  <si>
    <t>https://www.instagram.com/plasmarobotics</t>
  </si>
  <si>
    <t>2404</t>
  </si>
  <si>
    <t>TNT</t>
  </si>
  <si>
    <t>NASA/NASA-JPL/Ontic BBA/Lockheed Martin &amp; Neighbors Empowering Youth (NEY)</t>
  </si>
  <si>
    <t>Altadena</t>
  </si>
  <si>
    <t>http://team2404.org/</t>
  </si>
  <si>
    <t>2405</t>
  </si>
  <si>
    <t>Techno Trojans</t>
  </si>
  <si>
    <t>Busche Group/Lee Manufacturing/Kaydon/Campbell Grinder/The Lions Club of Fruitport/Muskegon Community Foundation/State of Michigan/Walmart/Staples&amp;Fruitport High School</t>
  </si>
  <si>
    <t>Fruitport</t>
  </si>
  <si>
    <t>http://www.Fruitportrobotics.com</t>
  </si>
  <si>
    <t>https://www.facebook.com/fruitportroboticsteam2405</t>
  </si>
  <si>
    <t>2406</t>
  </si>
  <si>
    <t>CowDogs</t>
  </si>
  <si>
    <t>Verde Valley Robotics, Inc. &amp; Camp Verde Unified School District</t>
  </si>
  <si>
    <t>2407</t>
  </si>
  <si>
    <t>Roaring Bears</t>
  </si>
  <si>
    <t>BAE Systems &amp; Leetonia Schools</t>
  </si>
  <si>
    <t>Leetonia</t>
  </si>
  <si>
    <t>http://rcyders%40leetonia.k12.oh.us</t>
  </si>
  <si>
    <t>2408</t>
  </si>
  <si>
    <t>Shrapnel Sergeants</t>
  </si>
  <si>
    <t>The Boeing Company/Monsanto Fund/Kennedy Fence/Ameren/United States Navy/Emerson/Hazelwood School District&amp;Hazelwood West High</t>
  </si>
  <si>
    <t>Hazelwood</t>
  </si>
  <si>
    <t>http://www.team2408.com</t>
  </si>
  <si>
    <t>https://www.facebook.com/team2408</t>
  </si>
  <si>
    <t>https://twitter.com/team2408</t>
  </si>
  <si>
    <t>https://github.com/shrapnelsergeants2408</t>
  </si>
  <si>
    <t>2409</t>
  </si>
  <si>
    <t>NASA &amp; Greater New Bedford Regional Voc-Tec High School</t>
  </si>
  <si>
    <t>New Bedford</t>
  </si>
  <si>
    <t>2410</t>
  </si>
  <si>
    <t>Blue Valley CAPS Metal Mustang Robotics</t>
  </si>
  <si>
    <t>Blue Valley Educational Foundation/General Motors/Honeywell/Ryerson/Hantover&amp;Blue Valley Center For Professional Studies</t>
  </si>
  <si>
    <t>http://www.mmr2410.com/</t>
  </si>
  <si>
    <t>https://www.facebook.com/frc2410</t>
  </si>
  <si>
    <t>https://twitter.com/team2410</t>
  </si>
  <si>
    <t>https://github.com/caps-robotics</t>
  </si>
  <si>
    <t>https://www.instagram.com/metalmustangrobotics</t>
  </si>
  <si>
    <t>2411</t>
  </si>
  <si>
    <t>Rebel @lliance</t>
  </si>
  <si>
    <t>Boeing/Oregon Department of Edcation/Daimler &amp; Alliance High School</t>
  </si>
  <si>
    <t>http://www.pps.k12.or.us/schools-c/pages/meek/metals/robotics.html</t>
  </si>
  <si>
    <t>2412</t>
  </si>
  <si>
    <t>Robototes</t>
  </si>
  <si>
    <t>Microsoft/Intellectual Ventures/Bellevue Schools Foundation/SPEEA IFPTE Local 2001/Office of the Superintendent of Public Instruction/f5 Networks/Embry Riddle Aeronautical University/T-Mobile&amp;Sammamish Senior High</t>
  </si>
  <si>
    <t>http://first.robototes.com</t>
  </si>
  <si>
    <t>https://www.facebook.com/robototes</t>
  </si>
  <si>
    <t>https://twitter.com/robotics_2412</t>
  </si>
  <si>
    <t>https://github.com/robototes</t>
  </si>
  <si>
    <t>https://www.instagram.com/robototes_2412</t>
  </si>
  <si>
    <t>2413</t>
  </si>
  <si>
    <t>Maryvale High School</t>
  </si>
  <si>
    <t>2414</t>
  </si>
  <si>
    <t>BAE Systems / Science Foundation AZ &amp; Stardust Foundation &amp; Camelback High School</t>
  </si>
  <si>
    <t>2415</t>
  </si>
  <si>
    <t>WiredCats</t>
  </si>
  <si>
    <t>Underwriters Laboratories/Greenguard/Air Quality Sciences/CAMaster/KGMade Welding and Fabrication/Unboundary &amp; the Westminster Schools</t>
  </si>
  <si>
    <t>http://www.wiredcats.org</t>
  </si>
  <si>
    <t>https://www.facebook.com/frc-team-2415-the-wiredcats-309657412465585</t>
  </si>
  <si>
    <t>https://twitter.com/frcwiredcats</t>
  </si>
  <si>
    <t>https://www.youtube.com/wiredcats2415</t>
  </si>
  <si>
    <t>https://www.instagram.com/2415wiredcats</t>
  </si>
  <si>
    <t>2417</t>
  </si>
  <si>
    <t>RoboCougars</t>
  </si>
  <si>
    <t>Mitchell's Restaurant / The Tobacco Commission / US FIRST &amp; Nottoway High School</t>
  </si>
  <si>
    <t>Crewe</t>
  </si>
  <si>
    <t>2418</t>
  </si>
  <si>
    <t>tomahawks</t>
  </si>
  <si>
    <t>Boeing/University of North Dakota &amp; Northern Lights Council-Boy Scouts</t>
  </si>
  <si>
    <t>Minot</t>
  </si>
  <si>
    <t>http://s2.webstarts.com/northernlightsrobotics</t>
  </si>
  <si>
    <t>2419</t>
  </si>
  <si>
    <t>Team MonRobot</t>
  </si>
  <si>
    <t>Action Mold &amp; Tool / Test-Tek / Southland Painting &amp; Wallcovering &amp; Brea Olinda Unified School District &amp; Brea Olinda High School</t>
  </si>
  <si>
    <t>Brea</t>
  </si>
  <si>
    <t>http://teammonrobot.com</t>
  </si>
  <si>
    <t>2420</t>
  </si>
  <si>
    <t>RoboTitans</t>
  </si>
  <si>
    <t>Sentrinsic/Georgia Tech RoboJackets &amp; Tech High School</t>
  </si>
  <si>
    <t>2421</t>
  </si>
  <si>
    <t>RTR Team Robotics</t>
  </si>
  <si>
    <t>NASA/Rappaport Management Company/Springfield Plaza LLC/Federal Acquisitions Strategies, LLC/The Boeing Company/BAE Systems, Inc./Soft Tech Consulting, Inc./Air Force Officers' Spouses Club&amp;Family/Community</t>
  </si>
  <si>
    <t>http://www.rtr2421.org</t>
  </si>
  <si>
    <t>https://twitter.com/frc2421</t>
  </si>
  <si>
    <t>https://www.instagram.com/firstteam2421</t>
  </si>
  <si>
    <t>2422</t>
  </si>
  <si>
    <t>Bucket O' Bolts</t>
  </si>
  <si>
    <t>NASA/Walt Disney World Company &amp; Ridge Community High School</t>
  </si>
  <si>
    <t>Davenport</t>
  </si>
  <si>
    <t>http://www.bucket-o-bolts.com</t>
  </si>
  <si>
    <t>2423</t>
  </si>
  <si>
    <t>The KwarQs</t>
  </si>
  <si>
    <t>Watertown Savings Bank/Hitachi Consulting/Olympus/Gartaganis Brothers, Inc./Watertown Community Foundation/Pini's Pizzeria&amp;Watertown High</t>
  </si>
  <si>
    <t>http://www.team2423.org</t>
  </si>
  <si>
    <t>https://github.com/frc2423</t>
  </si>
  <si>
    <t>2424</t>
  </si>
  <si>
    <t>Robot Mafia</t>
  </si>
  <si>
    <t>AEP   PSO/Argosy Foundation/DoD STEM/FIRST/Covanta/US Acute Care Solutions&amp;Bixby Hs</t>
  </si>
  <si>
    <t>Bixby</t>
  </si>
  <si>
    <t>http://bixbyrobotics.org/index.php?module=Page&amp;page=webaward10</t>
  </si>
  <si>
    <t>2425</t>
  </si>
  <si>
    <t xml:space="preserve">Hydra </t>
  </si>
  <si>
    <t>NASA/Midwest Industrial Rubber, Inc./Foundation for Community Driven Innovation/Hillsborough High School &amp; Hillsborough High School</t>
  </si>
  <si>
    <t>http://hydrarobotics.com</t>
  </si>
  <si>
    <t>2427</t>
  </si>
  <si>
    <t>Techno Beavers</t>
  </si>
  <si>
    <t>Westmount</t>
  </si>
  <si>
    <t>2428</t>
  </si>
  <si>
    <t>jcpenney/Robert Morris University &amp; Sewickley Academy</t>
  </si>
  <si>
    <t>Sewickley</t>
  </si>
  <si>
    <t>2429</t>
  </si>
  <si>
    <t>La Canada Engineerng Cub</t>
  </si>
  <si>
    <t>NASA/Spartan Boosters/Industrial Metal Supply/Jet Propulsion Lab/Girl Scouts of Greater Los Angeles &amp; La Canada High</t>
  </si>
  <si>
    <t>La Canada Flintridge</t>
  </si>
  <si>
    <t>http://www.lcec.us</t>
  </si>
  <si>
    <t>2430</t>
  </si>
  <si>
    <t>CyberStorm</t>
  </si>
  <si>
    <t>FujiFilm Inc./Capsugel/Aaron Industries, In/JCPenney Afterschool Fund/Partnership Alliance/Piedmont Technical College &amp; GRIP (Greenwood Robotics Interactive Partners)</t>
  </si>
  <si>
    <t>http://www.gripus.org</t>
  </si>
  <si>
    <t>2431</t>
  </si>
  <si>
    <t>TechnoColts</t>
  </si>
  <si>
    <t>BAE Systems/Ford Motor &amp; Detroit Northwestern HS and STEM</t>
  </si>
  <si>
    <t>2432</t>
  </si>
  <si>
    <t>RoboSpartans</t>
  </si>
  <si>
    <t>The Boeing Company/SRT &amp; Hales Franciscan High School</t>
  </si>
  <si>
    <t>2433</t>
  </si>
  <si>
    <t>Tech Tigers</t>
  </si>
  <si>
    <t>After School Matters and Motorola &amp; Austin Polytech Academy High School</t>
  </si>
  <si>
    <t>2434</t>
  </si>
  <si>
    <t>Blue Devils Gear Heads</t>
  </si>
  <si>
    <t>Hopewell Public Schools/Blue Print Automation &amp; Hopewell High School</t>
  </si>
  <si>
    <t>Hopewell</t>
  </si>
  <si>
    <t>2435</t>
  </si>
  <si>
    <t>Soldiers of Technology</t>
  </si>
  <si>
    <t>NASA / CGI Federal / Lockheed Martin / The Goodyear Tire &amp; Rubber Company / AEP-PSO / Great Plains Technology Center Foundation &amp; Great Plains Technology Center</t>
  </si>
  <si>
    <t>Lawton</t>
  </si>
  <si>
    <t>http://www.team2435.org</t>
  </si>
  <si>
    <t>2436</t>
  </si>
  <si>
    <t>Bearacudas</t>
  </si>
  <si>
    <t>Noble Hardware / Country Wide Realty / Noble First State Bank / MSC Industrial Supply Co / Oklahoma State Department of Education &amp; Noble Public Schools</t>
  </si>
  <si>
    <t>Noble</t>
  </si>
  <si>
    <t>2437</t>
  </si>
  <si>
    <t>SPAWAR/BAE SYSTEMS/FRIENDS OF HAWAII ROBOTICS/BRIAN CHOCK/HECO/HONOLULU ZONTA CLUB/JEFF WHITE CFP &amp; COMPANY/PTC/DEVIN ALFORD &amp; M'LISS MOORE/MIT/ZERO ROBOTICS MIT/NANCY ROCHELEAU/RAECHEL KULA/ONR/AUTODESK/BOOZ ALLEN HAMILTON &amp; SACRED HEARTS ACADEMY</t>
  </si>
  <si>
    <t>http://www.lancerrobotics.org/</t>
  </si>
  <si>
    <t>2438</t>
  </si>
  <si>
    <t>'Iobotics</t>
  </si>
  <si>
    <t>BAE SYSTEMS/DATAHOUSE &amp; IOLANI SCHOOL</t>
  </si>
  <si>
    <t>http://iolani.honolulu.hi.us/robotics/web11/</t>
  </si>
  <si>
    <t>https://www.facebook.com/iobotics</t>
  </si>
  <si>
    <t>https://twitter.com/iobotics</t>
  </si>
  <si>
    <t>https://github.com/iobotics</t>
  </si>
  <si>
    <t>2439</t>
  </si>
  <si>
    <t>The Boeing Company/MEDB Ke Alahele Education Fund/Robotics Organizing Committee-Friends of Hawaii Robotics/Maui Electric Co., Ltd./Warren S. Unemori Engineering/Monsanto Fund/BAE Systems/Aloha Shell/Textron Systems/FedEx/Pono Communications/Maui Zipline/Alaka'ina Foundation/AFCEA Hawaii/McDonald's &amp; Henry Perrine Baldwin High School</t>
  </si>
  <si>
    <t>Wailuku</t>
  </si>
  <si>
    <t>http://www.baldwinrobotics.com/</t>
  </si>
  <si>
    <t>https://www.instagram.com/baldwinrobotics2439</t>
  </si>
  <si>
    <t>2440</t>
  </si>
  <si>
    <t>Saints</t>
  </si>
  <si>
    <t>NASA &amp; St. Louis High School High School</t>
  </si>
  <si>
    <t>2441</t>
  </si>
  <si>
    <t>Spartechs</t>
  </si>
  <si>
    <t>Maryknoll School</t>
  </si>
  <si>
    <t>http://www.maryknollrobotics.org/</t>
  </si>
  <si>
    <t>2443</t>
  </si>
  <si>
    <t>Blue Thunder</t>
  </si>
  <si>
    <t>Maui Economic and Development Board (MEDB)/BAE Systems/Friends of Hawaii Robotics/Boeing Company/Maui Electric Company/Hawaii Space Grant Consortium/McDonalds of Hawaii/Maui High School Foundation &amp; Maui High School</t>
  </si>
  <si>
    <t>Kahului</t>
  </si>
  <si>
    <t>http://mauihs.k12.hi.us/robotics/</t>
  </si>
  <si>
    <t>https://twitter.com/bluethunder2443</t>
  </si>
  <si>
    <t>2444</t>
  </si>
  <si>
    <t>Kamehameha RoboWarriors</t>
  </si>
  <si>
    <t>Kamehameha Schools Kapalama Campus</t>
  </si>
  <si>
    <t>2445</t>
  </si>
  <si>
    <t>RoboKAP</t>
  </si>
  <si>
    <t>Structural Solutions/Territorial Savings Bank/National Defense Education Program/HEI/Hawaii State Department of Education Learning Centers Program/Robotics Organizing Committee &amp; Friends of Hawaii Robotics/Booz Allen Hamilton/Monsanto/James and Abigail Campbell Family Foundation/Grab CAD/McDonalds of Hawaii&amp;Kapolei High School</t>
  </si>
  <si>
    <t>Kapolei</t>
  </si>
  <si>
    <t>http://www.kapoleirobotics.com</t>
  </si>
  <si>
    <t>2446</t>
  </si>
  <si>
    <t>Pleasanton Slingshots</t>
  </si>
  <si>
    <t>Foothill High School</t>
  </si>
  <si>
    <t>2447</t>
  </si>
  <si>
    <t>Vikes</t>
  </si>
  <si>
    <t>Phoenix Masonic Lodge &amp; South Shore Vo-Tech High School</t>
  </si>
  <si>
    <t>Hanover</t>
  </si>
  <si>
    <t>http://www.ssvotech.org/Robotics..shtml</t>
  </si>
  <si>
    <t>2448</t>
  </si>
  <si>
    <t>SLT</t>
  </si>
  <si>
    <t>Stephen Lawrence Trust high school</t>
  </si>
  <si>
    <t>2449</t>
  </si>
  <si>
    <t>Out of Orbit Robotics</t>
  </si>
  <si>
    <t>Orbital ATK/Industrial Metal Supply/Copperstate Bolt &amp; Nut/Port Plastics/Southwest Safety Consulting/Southwest WaterJet &amp; Laser/The Monastery/2017 FRCÂ® Hardship Grant&amp;Team 2449</t>
  </si>
  <si>
    <t>http://www.team2449.org</t>
  </si>
  <si>
    <t>2450</t>
  </si>
  <si>
    <t>Raiderbots</t>
  </si>
  <si>
    <t>Cretin Derham Hall</t>
  </si>
  <si>
    <t>St. Paul</t>
  </si>
  <si>
    <t>http://team2450.org</t>
  </si>
  <si>
    <t>2451</t>
  </si>
  <si>
    <t>PWNAGE</t>
  </si>
  <si>
    <t>Genesis Automation/Ace Metal Crafts/United Therapeutics Corp/SolidWorks/Savanna Group/OEC Graphics/Industrial Steam/Richardson Electronics/Power/Mation/Renishaw/Lasting Freshness/Mahler CPA&amp;Neighborhood Group</t>
  </si>
  <si>
    <t>http://Pwnagerobotics.com</t>
  </si>
  <si>
    <t>https://www.facebook.com/pwnage2451</t>
  </si>
  <si>
    <t>https://twitter.com/pwnage2451team</t>
  </si>
  <si>
    <t>2453</t>
  </si>
  <si>
    <t>Soaring Eagles</t>
  </si>
  <si>
    <t>Spirent Communications &amp; Hawaii Baptist Academy High School</t>
  </si>
  <si>
    <t>http://www.hbaroboticsclub.com</t>
  </si>
  <si>
    <t>2454</t>
  </si>
  <si>
    <t>Rambotx</t>
  </si>
  <si>
    <t>BAE SYSTEMS/NASA &amp; Radford High School</t>
  </si>
  <si>
    <t>http://www2.k12.hi.us/~radfordrobotics</t>
  </si>
  <si>
    <t>2455</t>
  </si>
  <si>
    <t>HRC 2455</t>
  </si>
  <si>
    <t>BAE/Joint Astronomy Centre/TATA Built Technology/Echrays/W.M. Keck Observatory &amp; Honoka'a High School</t>
  </si>
  <si>
    <t>Honoka'a</t>
  </si>
  <si>
    <t>2456</t>
  </si>
  <si>
    <t>Team Recycle It!</t>
  </si>
  <si>
    <t>NASA / Autodesk &amp; Marin Robotics &amp; Tamalpais Alumni Association</t>
  </si>
  <si>
    <t>http://www.marinrobotics.com</t>
  </si>
  <si>
    <t>2457</t>
  </si>
  <si>
    <t>The Law</t>
  </si>
  <si>
    <t>Black &amp; Veatch/U.S. Engineering Company/Ross Mechanical, Inc/Lockton/Coveris/Sponsor Rotary Club/Pizza Ranch/Lawson Memorial VFW 6278/XI MU BETA/Goppert Financial Bank/Morrow and Sons Lumber&amp;Lawson High</t>
  </si>
  <si>
    <t>Lawson</t>
  </si>
  <si>
    <t>http://thelaw2457.org/</t>
  </si>
  <si>
    <t>2458</t>
  </si>
  <si>
    <t>Gill St Bernard S School</t>
  </si>
  <si>
    <t>Gladstone</t>
  </si>
  <si>
    <t>http://www.chaos2458.com</t>
  </si>
  <si>
    <t>2459</t>
  </si>
  <si>
    <t>NASA/BAE Systems/UH School of Engineeing/Nanakuli PTSA/Coast Crane Company &amp; NANAKULI HIGH &amp; INTERMEDIATE SCHOOL</t>
  </si>
  <si>
    <t>Waianae</t>
  </si>
  <si>
    <t>2460</t>
  </si>
  <si>
    <t>Na Paniolo</t>
  </si>
  <si>
    <t>BAE SYSTEMS INC. / Friends of Robotics-Hawaii / College of Engineering, University of Hawaii / Lockheed / North Kohala Community Resource Center(NKCRC) / CruiseHawaii / Lio Lapa'au,LLC / Hisaoka Ohana / Lamination House &amp; Kohala High School</t>
  </si>
  <si>
    <t>Kapaau</t>
  </si>
  <si>
    <t>http://www.kohalarobotics.com</t>
  </si>
  <si>
    <t>2461</t>
  </si>
  <si>
    <t>METAL-SKINS</t>
  </si>
  <si>
    <t>Dell, Inc / Tinker AFB &amp; Capitol Hill Hs</t>
  </si>
  <si>
    <t>http://metalskinschhs.weebly.com/</t>
  </si>
  <si>
    <t>2462</t>
  </si>
  <si>
    <t>Digi Bots</t>
  </si>
  <si>
    <t>The Boeing Company/Innovative Global Technologies LLC. &amp; Chicago Education Enrichment Network</t>
  </si>
  <si>
    <t>CHICAGO</t>
  </si>
  <si>
    <t>2463</t>
  </si>
  <si>
    <t>The Siege</t>
  </si>
  <si>
    <t>Tripple Strange &amp; North Davidson High School &amp; Davidson County Academy of pre Engineering</t>
  </si>
  <si>
    <t>http://www.thesiege.dyndns.org</t>
  </si>
  <si>
    <t>2464</t>
  </si>
  <si>
    <t>NASA &amp; Pahrump Valley High School</t>
  </si>
  <si>
    <t>Pahrump</t>
  </si>
  <si>
    <t>2465</t>
  </si>
  <si>
    <t>Kauaibots</t>
  </si>
  <si>
    <t>Lappert's Hawaii/Kukui Grove Shopping Ctr./Hawaii Community Foundation/Kauai Robotics Alliance/Kauai Labs/Pohaku Fabrication/Young Bros./Saltchuk/Poipu Beach Rotary/Hilo Hatties/Sannas Consulting/Matson/Signature Systems/KEDB/Kauai Beer Co./Omao Technologies/Aloha Angels/Kauai Estate Law&amp;Island School&amp;Kauai High School&amp;Kapaa High School</t>
  </si>
  <si>
    <t>Lihue</t>
  </si>
  <si>
    <t>http://www.kauaibots.com</t>
  </si>
  <si>
    <t>2466</t>
  </si>
  <si>
    <t>Menehune Robots</t>
  </si>
  <si>
    <t>Oceanit / Pioneer / PMRF / NASA / STU, LLC / Textron / Young Brothers / KEDB Aloha 'Ike / BAE Systems &amp; Waimea High School</t>
  </si>
  <si>
    <t>Waimea</t>
  </si>
  <si>
    <t>http://www.waimeahighschool.org/menehune%20robotics/index_robotics.htm</t>
  </si>
  <si>
    <t>2467</t>
  </si>
  <si>
    <t>Sabertron</t>
  </si>
  <si>
    <t>Disney/Pearl Harbor Naval Shipyard &amp; IMF/Hawaiian Airlines &amp; James Campbell High School</t>
  </si>
  <si>
    <t>Ewa Beach</t>
  </si>
  <si>
    <t>http://www.sabertron2467.com</t>
  </si>
  <si>
    <t>2468</t>
  </si>
  <si>
    <t>Team Appreciate</t>
  </si>
  <si>
    <t>NXP/Intel/Qualcomm/National Instruments/Berry Consultants/Pixels and Verbs, LLC/NASA/BAE Systems/Westlake &amp; Eanes Science &amp; Technology Association/SolidWorks/FIRST in Texas/Texas Workforce Commission/Eanes Independent School District/Westlake High School PTO &amp; Westlake H S</t>
  </si>
  <si>
    <t>http://www.frc2468.org</t>
  </si>
  <si>
    <t>https://www.facebook.com/frc2468</t>
  </si>
  <si>
    <t>https://twitter.com/frc2468</t>
  </si>
  <si>
    <t>https://www.instagram.com/frc2468</t>
  </si>
  <si>
    <t>2469</t>
  </si>
  <si>
    <t>Idabots</t>
  </si>
  <si>
    <t>Idabel Foundation for Academic Excellence/NASA/Oklahoma State Department of Education/Sporos Computers &amp; Idabel High School</t>
  </si>
  <si>
    <t>Idabel</t>
  </si>
  <si>
    <t>2470</t>
  </si>
  <si>
    <t>Team BJORG</t>
  </si>
  <si>
    <t>General Dynamics Advanced Information Systems/InSports Foundation/Culver's/Mathias Die Company/Friends and family of Team BJORG&amp;Jefferson Senior High</t>
  </si>
  <si>
    <t>http://www.team2470.org</t>
  </si>
  <si>
    <t>https://twitter.com/blitzteam2470</t>
  </si>
  <si>
    <t>2471</t>
  </si>
  <si>
    <t>Team Mean Machine</t>
  </si>
  <si>
    <t>US Digital / Thomas &amp; Betts, ABB Group / The Boeing Company / WA OSPI / Wafertech / Linear Technology / Georga Pacific / Riverview Bank / Wafertech / Hewlett Packard / Camas Washougal Rotary / iPly Designs / Delta Computer Systems / Protech Composites / Temp Control Mechanical Services / SPEEA / Linda Calica / Seasons Financial LPL / Fire Fighters L1159 / Wacom / Gates Belts / Barsotti Family / Murray Familiy / Interstate Batteries / Industrial Machine Services / Columbia-Okura &amp; Camas High School &amp; Washougal High School &amp; Hockinson High School</t>
  </si>
  <si>
    <t>Camas</t>
  </si>
  <si>
    <t>http://www.team2471.org/</t>
  </si>
  <si>
    <t>https://twitter.com/meanmachine2471</t>
  </si>
  <si>
    <t>2472</t>
  </si>
  <si>
    <t>Centurions</t>
  </si>
  <si>
    <t>Medtronic/Syngenta/Twin City Fab, Inc./A &amp; C Metals/St. Paul Machine &amp; Design, Inc &amp; Centennial Senior</t>
  </si>
  <si>
    <t>Circle Pines</t>
  </si>
  <si>
    <t>http://www.team2472.com</t>
  </si>
  <si>
    <t>https://twitter.com/team_2472</t>
  </si>
  <si>
    <t>2473</t>
  </si>
  <si>
    <t>Goldstrikers</t>
  </si>
  <si>
    <t>NASA/Lockheed Martin/Jacobs Technology/Intuitive Surgical/Aerospace Mechanisms Symposia/Dave Izant/Cupertino Rotary Club/Nvidia/Apple Computer/Advance Welding/Qualcomm/FUHSD Foundation &amp; Cupertino High</t>
  </si>
  <si>
    <t>http://www.tinorobotics.org</t>
  </si>
  <si>
    <t>2474</t>
  </si>
  <si>
    <t>Excel</t>
  </si>
  <si>
    <t>AEP-American Electric Power/Delta Machining Inc./Whirlpool Corporation/Eagle Technologies Group/Vickers Enginneering/NASA/Dane Systems, LLC/Laidig Inc. &amp; Berrien Resa</t>
  </si>
  <si>
    <t>Niles</t>
  </si>
  <si>
    <t>2475</t>
  </si>
  <si>
    <t>Caution!</t>
  </si>
  <si>
    <t>NASA / Parker School &amp; Earl's Garage</t>
  </si>
  <si>
    <t>2476</t>
  </si>
  <si>
    <t>The Limited</t>
  </si>
  <si>
    <t>Sewanhaka High School</t>
  </si>
  <si>
    <t>Floral Park</t>
  </si>
  <si>
    <t>2477</t>
  </si>
  <si>
    <t>Marauder Rascals</t>
  </si>
  <si>
    <t>NDEP / USN SPAWAR Pacific / BAE Systems / Friends of Hawaii / National Defense Education Program &amp; Waipahu High School</t>
  </si>
  <si>
    <t>http://waipahurobotics.wix.com/2477</t>
  </si>
  <si>
    <t>2478</t>
  </si>
  <si>
    <t>Westwood Robotics</t>
  </si>
  <si>
    <t>Cox Communications / General Dynamics C4 Systems / Boeing / Freescale Semiconductor / Rural Electric / VKW Construction / Mesa Public Schools / Solidworks / European Fashion Group / Baker Brothers Flooring / Chipotle  / Rainbow Graffix / IBM &amp; Westwood High School</t>
  </si>
  <si>
    <t>http://www.westwoodrobotics.org</t>
  </si>
  <si>
    <t>2479</t>
  </si>
  <si>
    <t>General Mills &amp; Minneapolis College Prep High School</t>
  </si>
  <si>
    <t>2480</t>
  </si>
  <si>
    <t>Teddies</t>
  </si>
  <si>
    <t>Reddy Rents / Aeromat &amp; Roosevelt Senior High</t>
  </si>
  <si>
    <t>2481</t>
  </si>
  <si>
    <t>Caterpillar, Inc,/Boeing/Precision Planting/The Monsanto Fund&amp;Tremont High School</t>
  </si>
  <si>
    <t>Tremont</t>
  </si>
  <si>
    <t>http://www.team2481.com</t>
  </si>
  <si>
    <t>https://www.facebook.com/team2481</t>
  </si>
  <si>
    <t>https://twitter.com/frcteam2481</t>
  </si>
  <si>
    <t>2483</t>
  </si>
  <si>
    <t>Clawbotz</t>
  </si>
  <si>
    <t>DuPont, Fayetteville Works/Eaton Corporation &amp; Westover High School</t>
  </si>
  <si>
    <t>http://www.clawbotz.net</t>
  </si>
  <si>
    <t>2484</t>
  </si>
  <si>
    <t>Team Implosion</t>
  </si>
  <si>
    <t>Electronic Arts/Bountiful Tunex&amp;Woods Cross High</t>
  </si>
  <si>
    <t>Woods Cross</t>
  </si>
  <si>
    <t>http://www.teamimplosion.com</t>
  </si>
  <si>
    <t>2485</t>
  </si>
  <si>
    <t>WARLords</t>
  </si>
  <si>
    <t>Qualcomm/TE Connectivity/WowWee/Seacoast Commerce Bank/Trestle Energy/Evolution Projects/Sullivan Solar/DoD STEM/NewBlue/Rhodes River Ranch/Epsilon System Solutions/General Dynamics NASSCO/MakerPlace/Paper Clip Engineering/Miramar Water Jet/JA Fabrication/BrecoFlex/Environmental Lights/SolidProfessor/SolidWorks/GitHub&amp;Francis Parker School</t>
  </si>
  <si>
    <t>http://www.team2485.org/</t>
  </si>
  <si>
    <t>https://twitter.com/frcteam2485</t>
  </si>
  <si>
    <t>2486</t>
  </si>
  <si>
    <t>CocoNuts</t>
  </si>
  <si>
    <t>NASA/Belden/GKC Geosciences LLC/Softrol/World Wide Technology, Inc. &amp; Cisco/WL Gore &amp; Associates/Northern Arizona University/The Flagstaff Community via the Arizona Tax Credit Program/Flagstaff Unified School District #1 &amp; Coconino High School</t>
  </si>
  <si>
    <t>Flagstaff</t>
  </si>
  <si>
    <t>http://www.team2486.org</t>
  </si>
  <si>
    <t>https://github.com/coconuts2486-frc</t>
  </si>
  <si>
    <t>2487</t>
  </si>
  <si>
    <t>Mechanical Animals</t>
  </si>
  <si>
    <t>Jo-Art Photographers &amp; Sayville High School &amp; Bayport-Blue Point High School</t>
  </si>
  <si>
    <t>Oakdale</t>
  </si>
  <si>
    <t>http://www.team2487.com</t>
  </si>
  <si>
    <t>2488</t>
  </si>
  <si>
    <t>Plasma Pumas</t>
  </si>
  <si>
    <t>BAE Systems/Medtronic &amp; Studio Academy High School</t>
  </si>
  <si>
    <t>2489</t>
  </si>
  <si>
    <t>The Insomniacs</t>
  </si>
  <si>
    <t>Magceutics/Google/Boeing/Brin Wojcicki Foundation/Cisco Systems, Inc/Bart Manufacturing/Playing At Learning/F5 Networks &amp; Fremont Unified School District</t>
  </si>
  <si>
    <t>http://www.team2489.org</t>
  </si>
  <si>
    <t>https://twitter.com/frc2489</t>
  </si>
  <si>
    <t>2490</t>
  </si>
  <si>
    <t>eagles</t>
  </si>
  <si>
    <t>Boeing &amp; Chicago Hope Academy High School</t>
  </si>
  <si>
    <t>chicago</t>
  </si>
  <si>
    <t>2491</t>
  </si>
  <si>
    <t>No Mythic</t>
  </si>
  <si>
    <t>Pace Analytical/Minnetronix/Quality Tool/Groveland Software, Inc &amp; Great River School &amp; Avalon School</t>
  </si>
  <si>
    <t>http://www.2491nomythic.com</t>
  </si>
  <si>
    <t>https://www.facebook.com/2491nomythic</t>
  </si>
  <si>
    <t>https://twitter.com/2491nomythic</t>
  </si>
  <si>
    <t>https://www.youtube.com/nomthic2491</t>
  </si>
  <si>
    <t>2493</t>
  </si>
  <si>
    <t>Robokong</t>
  </si>
  <si>
    <t>The Boeing Company/STARS for a Better Tomorrow, Inc/Vocademy: The Maker Space/Gethsemane Lutheran Church/UTC Space Systems/BAE Systems&amp;La Sierra High</t>
  </si>
  <si>
    <t>http://www.robokong2493.com</t>
  </si>
  <si>
    <t>https://twitter.com/frc2493</t>
  </si>
  <si>
    <t>2495</t>
  </si>
  <si>
    <t>Hive Mind</t>
  </si>
  <si>
    <t>Bloomberg &amp;Hamilton West  Watson</t>
  </si>
  <si>
    <t>http://team2495.com</t>
  </si>
  <si>
    <t>2496</t>
  </si>
  <si>
    <t>Tru Blu Patriots</t>
  </si>
  <si>
    <t>NASA/JPL/Boeing/Walt Disney Imagineering/Beckman Coulter Foundation/Psomas &amp; Arnold O. Beckman High</t>
  </si>
  <si>
    <t>http://www.team2496.com</t>
  </si>
  <si>
    <t>2497</t>
  </si>
  <si>
    <t>RoboNatick</t>
  </si>
  <si>
    <t>National Defense Education Program/PTC &amp; Natick High School</t>
  </si>
  <si>
    <t>Natick</t>
  </si>
  <si>
    <t>http://robonatick.org</t>
  </si>
  <si>
    <t>2498</t>
  </si>
  <si>
    <t>BearBotics</t>
  </si>
  <si>
    <t>Medtronic Inc. &amp; The Blake School</t>
  </si>
  <si>
    <t>http://www.bearbotics.org</t>
  </si>
  <si>
    <t>2499</t>
  </si>
  <si>
    <t>Industrial Revolution</t>
  </si>
  <si>
    <t>Medtronic/Hardee's &amp; Hibbing High</t>
  </si>
  <si>
    <t>Hibbing</t>
  </si>
  <si>
    <t>http://hibbingfrc2499.com</t>
  </si>
  <si>
    <t>2500</t>
  </si>
  <si>
    <t>Herobotics</t>
  </si>
  <si>
    <t>Coloplast/Boston Scientific/General Mills/The Bakken Museum/EJ Ajax &amp; Sons Inc./Medtronic/NASA/St. Thomas University/Loram/Carlson Advisors LLP/Install This Sign and Awning Co./Girl Scouts of Minnesota and Wisconsin River Valleys/Minneapolis Public Schools Career and Technical Education/Patrick Henry High School Booster Club/Shingle Creek Neighborhood Association/Dunwoody College of Technology/GOFIRST/Patrick Henry High School Foundation&amp;Henry Senior High</t>
  </si>
  <si>
    <t>http://heroboticsteam.moonfruit.com/</t>
  </si>
  <si>
    <t>https://twitter.com/frc2500</t>
  </si>
  <si>
    <t>https://www.instagram.com/herobotics2500</t>
  </si>
  <si>
    <t>2501</t>
  </si>
  <si>
    <t>Bionic Polars</t>
  </si>
  <si>
    <t>3M / Tolerance Tool / Gopher Electronics &amp; North Senior High &amp; North Senior High</t>
  </si>
  <si>
    <t>North St. Paul</t>
  </si>
  <si>
    <t>http://www.team2501.com</t>
  </si>
  <si>
    <t>https://www.facebook.com/team2501</t>
  </si>
  <si>
    <t>https://twitter.com/frc2501</t>
  </si>
  <si>
    <t>https://github.com/frcteam2501</t>
  </si>
  <si>
    <t>2502</t>
  </si>
  <si>
    <t>MTS Systems Corporation / Continental Engineering &amp;  Manufacturing (CEM) / Emerson Process Management / Banner Engineering &amp; Eden Prairie Senior High</t>
  </si>
  <si>
    <t>Eden Prairie</t>
  </si>
  <si>
    <t>http://team2502.com/</t>
  </si>
  <si>
    <t>https://twitter.com/frc2502</t>
  </si>
  <si>
    <t>2503</t>
  </si>
  <si>
    <t>Warrior Robotics</t>
  </si>
  <si>
    <t>3M/Maxbotix/Precision Tool Technologies Inc./Central Lakes College/Brainerd Lakes Area Businesses &amp; Brainerd Senior High</t>
  </si>
  <si>
    <t>Brainerd</t>
  </si>
  <si>
    <t>http://team2503.com</t>
  </si>
  <si>
    <t>2504</t>
  </si>
  <si>
    <t>The Governors</t>
  </si>
  <si>
    <t>National Defense Education Program(NDEP) / Pearl Harbor Naval Shipyard / Monsanto / BAE SYSTEMS / Industrial Electronics / KenKay Machine Co. / Farrington Alumni and Community Foundation / McDonalds of Hawaii / Friends of Hawaii Robotics &amp; Governor Wallace Rider Farrington High School</t>
  </si>
  <si>
    <t>http://www.farringtonrobotics.com/</t>
  </si>
  <si>
    <t>https://www.facebook.com/team2504</t>
  </si>
  <si>
    <t>2505</t>
  </si>
  <si>
    <t>The Electric Sheep</t>
  </si>
  <si>
    <t>Don Mills Collegiate Institute &amp; Georges Vanier S.S. &amp; Toronto District School Board</t>
  </si>
  <si>
    <t>2506</t>
  </si>
  <si>
    <t>Saber Robotics</t>
  </si>
  <si>
    <t>Ladish Co. Foundation/Underwriters Laboratory/Krones/Rockwell Automation/GE Volunteers of GE Healthcare/Snap-On Tools/MSOE&amp;Franklin High</t>
  </si>
  <si>
    <t>http://saberrobotics.org</t>
  </si>
  <si>
    <t>2508</t>
  </si>
  <si>
    <t>3M &amp; Stillwater Area High School</t>
  </si>
  <si>
    <t>http://www.frc2508.com/</t>
  </si>
  <si>
    <t>https://twitter.com/frc2508</t>
  </si>
  <si>
    <t>2509</t>
  </si>
  <si>
    <t>3M&amp;Hutchinson Senior High</t>
  </si>
  <si>
    <t xml:space="preserve">Hutchinson </t>
  </si>
  <si>
    <t>http://None</t>
  </si>
  <si>
    <t>https://www.facebook.com/tigerbots2509</t>
  </si>
  <si>
    <t>https://twitter.com/tigerbots2509</t>
  </si>
  <si>
    <t>https://github.com/hutchinsontigerbots-2509</t>
  </si>
  <si>
    <t>2510</t>
  </si>
  <si>
    <t>anishinaabe</t>
  </si>
  <si>
    <t>University of Minnesota -Twin Cities - &amp; Albrook School &amp; Cloquet School District &amp; fond du lac ojibwe school</t>
  </si>
  <si>
    <t>Cloquet</t>
  </si>
  <si>
    <t>http://www.freewebs.com/yayrobots</t>
  </si>
  <si>
    <t>2511</t>
  </si>
  <si>
    <t>St. Jude Medical/EAC Product Development Solutions/PTC&amp;Lakeville South High</t>
  </si>
  <si>
    <t>Lakeville</t>
  </si>
  <si>
    <t>http://team2511.com</t>
  </si>
  <si>
    <t>2512</t>
  </si>
  <si>
    <t>Duluth East Daredevils</t>
  </si>
  <si>
    <t>Archer Racing/Stewart Taylor Printing/Tricel Honeycomb/Lake Superior Consulting/Saturn Systems/Minnesota Power/F.I.Salter/National Bank of Commerce/AAR Aircraft Services Duluth/Kiwanis of Friendly Duluth/Krech Ojard &amp; Associates Inc./ISD 709/Woodland Family Dental&amp;East Senior High</t>
  </si>
  <si>
    <t>http://www.daredevils2512.org</t>
  </si>
  <si>
    <t>https://twitter.com/frc2512</t>
  </si>
  <si>
    <t>2513</t>
  </si>
  <si>
    <t>T.E.R.T.O.L.A.</t>
  </si>
  <si>
    <t>Graco &amp; Edison Senior High</t>
  </si>
  <si>
    <t>http://www.tertola.com</t>
  </si>
  <si>
    <t>2514</t>
  </si>
  <si>
    <t>3M MHS</t>
  </si>
  <si>
    <t>3M &amp; Mahtonedi High School</t>
  </si>
  <si>
    <t>Mahtomedi</t>
  </si>
  <si>
    <t>2515</t>
  </si>
  <si>
    <t>BH Electronics/Nextera Energy/Action Trackchair/Medtronic/Bend-Rite &amp; Marshall High School</t>
  </si>
  <si>
    <t>http://www.2515tigerbots.com</t>
  </si>
  <si>
    <t>2517</t>
  </si>
  <si>
    <t>Green Wrenches</t>
  </si>
  <si>
    <t>U.S. Digital/The Boeing Company/Rockwell Collins/OctoberBest Regional High-Tech Show &amp; HERITAGE HIGH SCHOOL</t>
  </si>
  <si>
    <t>http://evergreenrobotics.org</t>
  </si>
  <si>
    <t>2518</t>
  </si>
  <si>
    <t>St. Jude Medical Foundation &amp; Simley Senior High</t>
  </si>
  <si>
    <t>Inver Grove Heights</t>
  </si>
  <si>
    <t>http://www.first2518.weebly.com</t>
  </si>
  <si>
    <t>2520</t>
  </si>
  <si>
    <t>Robotics 9000</t>
  </si>
  <si>
    <t>Valley High School</t>
  </si>
  <si>
    <t>http://www.robotics9000net</t>
  </si>
  <si>
    <t>2521</t>
  </si>
  <si>
    <t>SERT</t>
  </si>
  <si>
    <t>Oregon Department of Education/Autodesk/Georgia Pacific/Mid Valley Metals &amp; South Eugene High School</t>
  </si>
  <si>
    <t>Eugene</t>
  </si>
  <si>
    <t>http://www.sert2521.org</t>
  </si>
  <si>
    <t>https://www.facebook.com/southeugeneroboticsteam</t>
  </si>
  <si>
    <t>https://twitter.com/sert_2521</t>
  </si>
  <si>
    <t>https://www.youtube.com/southeugeneroboticsteam</t>
  </si>
  <si>
    <t>https://github.com/southeugeneroboticsteam</t>
  </si>
  <si>
    <t>2522</t>
  </si>
  <si>
    <t>Royal Robotics</t>
  </si>
  <si>
    <t>Microsoft / Google / The Boeing Company / OSPI / SPEEA / Exotic Tool Welding Inc. / Mobile Tool Management &amp; Lynnwood High School</t>
  </si>
  <si>
    <t>Lynnwood</t>
  </si>
  <si>
    <t>http://www.royalrobotics.org</t>
  </si>
  <si>
    <t>https://www.facebook.com/royal.robotic</t>
  </si>
  <si>
    <t>https://github.com/royal-robotics</t>
  </si>
  <si>
    <t>2523</t>
  </si>
  <si>
    <t>Tech Storm</t>
  </si>
  <si>
    <t>NSA Industries/Weidmann /VT Space Grant Consortium&amp;St Johnsbury Academy</t>
  </si>
  <si>
    <t>Saint Johnsbury</t>
  </si>
  <si>
    <t>https://www.facebook.com/techstorm2523</t>
  </si>
  <si>
    <t>https://www.youtube.com/frc2523</t>
  </si>
  <si>
    <t>https://www.instagram.com/frc2523</t>
  </si>
  <si>
    <t>2524</t>
  </si>
  <si>
    <t>Roosevelt Rough Riders</t>
  </si>
  <si>
    <t>UTI, NASCAR &amp; GATEWAY &amp; Roosevelt High School-YPS</t>
  </si>
  <si>
    <t>http://rhsyamets.webs.com</t>
  </si>
  <si>
    <t>2525</t>
  </si>
  <si>
    <t>The pHalcons</t>
  </si>
  <si>
    <t>Medtronic &amp; Robbinsdale Armstrong Senior High</t>
  </si>
  <si>
    <t>2526</t>
  </si>
  <si>
    <t>Crimson Robotics</t>
  </si>
  <si>
    <t>Boston Scientific/TURCK Inc./Twin Cities Fan Companies, Ltd./Aloft Technologies Inc/BKBM Engineers/NTI/Nvidia/ICA Corporation/Accorde Orthodontists/Allegra Printing Brooklyn Park/Tennant/Pinnacle Engineering/Entrust Datacard/Solos Pizza Cafe/Three Squares Restaraunt/Chipotle/Natur-Bag/Alchemy Mfg./Hitesman &amp; Wold PA/Youngstedts Maple Grove Tire and Auto/Mobile Veterinary Ultrasound/Rush Creek Golf Club/World Taekwando Academy-Osseo/Dunkirk Dental/Osseo Lions Club/Maple Grove Lions Club/Rita's Italian Ice/Avallo Marketing/Legato Industries Inc&amp;Maple Grove Senior High&amp;Family/Community</t>
  </si>
  <si>
    <t>Osseo</t>
  </si>
  <si>
    <t>http://www.crimsonrobotics.com/</t>
  </si>
  <si>
    <t>2528</t>
  </si>
  <si>
    <t>RoboDoves</t>
  </si>
  <si>
    <t>Army Research Labs/Maryland Space Business Roundtable/Applied Control Engineering/Key Technologies Inc/Netzer Metalcraft/Baltimore City Public School System &amp; Western High</t>
  </si>
  <si>
    <t>2529</t>
  </si>
  <si>
    <t>Ecolab &amp; Humboldt Secondary School</t>
  </si>
  <si>
    <t>http://www.humboldthawksrobotics.com/</t>
  </si>
  <si>
    <t>2530</t>
  </si>
  <si>
    <t>Inconceivable</t>
  </si>
  <si>
    <t>Medtronic Inc./IBM/Mayo Clinic &amp; Mayo Senior High &amp; Century Senior High &amp; John Marshall Senior High</t>
  </si>
  <si>
    <t>http://www.frcteam2530.org/index</t>
  </si>
  <si>
    <t>https://twitter.com/team2530</t>
  </si>
  <si>
    <t>2531</t>
  </si>
  <si>
    <t>Mark and Teresa Fleishhakker Foundation/Emerson Process Management &amp; Chaska High School</t>
  </si>
  <si>
    <t>Chaska</t>
  </si>
  <si>
    <t>2532</t>
  </si>
  <si>
    <t>FLASH Power</t>
  </si>
  <si>
    <t>St Jude Medical &amp; Forest Lake Senior High</t>
  </si>
  <si>
    <t>Forest Lake</t>
  </si>
  <si>
    <t>http://fprobotics.webs.com/</t>
  </si>
  <si>
    <t>2533</t>
  </si>
  <si>
    <t>Juarez Aztec Eagles</t>
  </si>
  <si>
    <t>NASA / EPIR &amp; Juarez High School</t>
  </si>
  <si>
    <t>http://www.juarez.cps.k12.il.us</t>
  </si>
  <si>
    <t>2534</t>
  </si>
  <si>
    <t>Lumberjack Robotics</t>
  </si>
  <si>
    <t>AXA Advisors LLC&amp;Boys Latin School of Maryland</t>
  </si>
  <si>
    <t xml:space="preserve">Baltimore </t>
  </si>
  <si>
    <t>2535</t>
  </si>
  <si>
    <t>TIGEARS</t>
  </si>
  <si>
    <t>medtronic &amp; Minneapolis South High School</t>
  </si>
  <si>
    <t>http://Tigears.org</t>
  </si>
  <si>
    <t>2536</t>
  </si>
  <si>
    <t>Carver Bears</t>
  </si>
  <si>
    <t>Morgan State University / Baltimore City Public School / NASA &amp; Carver Vocational  Technical  High School</t>
  </si>
  <si>
    <t>2537</t>
  </si>
  <si>
    <t>Space RAIDers</t>
  </si>
  <si>
    <t>The National Security Agency/Leidos/Booz Allen Hamilton/The PTR Group/Synergist Computing/Maryland Space Business Roundtable/DoDSTEM/W.R.Grace/Bright Minds/Tenetics/FEI Systems/Hackground/Tiresias Technologies/Howard County Public School System&amp;Atholton High</t>
  </si>
  <si>
    <t>http://www.team2537.com</t>
  </si>
  <si>
    <t>https://www.facebook.com/team2537</t>
  </si>
  <si>
    <t>https://www.youtube.com/frc2537ahs</t>
  </si>
  <si>
    <t>https://www.instagram.com/team_2537</t>
  </si>
  <si>
    <t>2538</t>
  </si>
  <si>
    <t>The Plaid Pillagers</t>
  </si>
  <si>
    <t>Medtronic / Morris Education Foundation / Superior Industries &amp; Morris Area Secondary</t>
  </si>
  <si>
    <t>http://www.plaidpillagers.com/</t>
  </si>
  <si>
    <t>2539</t>
  </si>
  <si>
    <t>Krypton Cougars</t>
  </si>
  <si>
    <t>TE Connectivity/Comcast NBCUniversal/The Ames Companies/Hershey/N.S. Johnson Heating &amp; Cooling&amp;Palmyra Area Shs</t>
  </si>
  <si>
    <t>http://www.Team2539.com</t>
  </si>
  <si>
    <t>https://twitter.com/firstteam2539</t>
  </si>
  <si>
    <t>2540</t>
  </si>
  <si>
    <t>SPARC</t>
  </si>
  <si>
    <t>NASA/Northrop Grumman Ship Systems &amp; South Pontotoc High School</t>
  </si>
  <si>
    <t>Pontotoc</t>
  </si>
  <si>
    <t>2542</t>
  </si>
  <si>
    <t>Go4bots</t>
  </si>
  <si>
    <t>The Boeing Company/Microchip/Oregon Department of Education &amp; Gresham High School</t>
  </si>
  <si>
    <t>http://go4bots.gopherweb.org</t>
  </si>
  <si>
    <t>2543</t>
  </si>
  <si>
    <t>TitanBot</t>
  </si>
  <si>
    <t>NAVAIR North Island/DoD STEM/Qualcomm/Booz Allen Hamilton Inc./United Technologies Aerospace Systems/Nordson Asymtek/McCarthy Family Foundation/Eastlake Education Foundation&amp;Eastlake High</t>
  </si>
  <si>
    <t>http://www.titanbot.org/</t>
  </si>
  <si>
    <t>2544</t>
  </si>
  <si>
    <t>HCRC</t>
  </si>
  <si>
    <t>GE &amp; Harbor Creek Senior Hs</t>
  </si>
  <si>
    <t>Harborcreek</t>
  </si>
  <si>
    <t>http://www.hcrobotics.org</t>
  </si>
  <si>
    <t>2545</t>
  </si>
  <si>
    <t>Quantum Mechanics</t>
  </si>
  <si>
    <t>NASA/BAE Systems/PTC &amp; Columbia Heights Senior High</t>
  </si>
  <si>
    <t>http://web.me.com/beth.fawley</t>
  </si>
  <si>
    <t>2546</t>
  </si>
  <si>
    <t>Electric Sheep</t>
  </si>
  <si>
    <t>DIGITAL HARBOR HIGH SCHOOL</t>
  </si>
  <si>
    <t>2547</t>
  </si>
  <si>
    <t>Redcat Robos</t>
  </si>
  <si>
    <t>GE Volunteers/Rockwell Automation/Hayes Disc Brake/Marquette University College of Engineering/Milwaukee School of Engineerin/University of Wisconsin-Milwaukee School of Engineering &amp; Bay View High School</t>
  </si>
  <si>
    <t>2549</t>
  </si>
  <si>
    <t>Millerbots</t>
  </si>
  <si>
    <t>Minneapolis Public Schools/Best Buy &amp; Washburn Senior High</t>
  </si>
  <si>
    <t>http://www.washburnmillerbots.com/</t>
  </si>
  <si>
    <t>2550</t>
  </si>
  <si>
    <t>Skynet</t>
  </si>
  <si>
    <t>Boeing Company/Autodesk/Daimler/Pacific Swiss Manufacturing/Oregon Department of Education&amp;Clackamas Academy of Industrial Sciences</t>
  </si>
  <si>
    <t>Oregon City</t>
  </si>
  <si>
    <t>http://team2550.blogspot.com/</t>
  </si>
  <si>
    <t>2551</t>
  </si>
  <si>
    <t>Penguin Empire</t>
  </si>
  <si>
    <t>Brin Wojcicki/SOUNDVISION/Deepflight/Sonance/Hennessey Fund/Bank of Marin/School Fuel/Lutron/Autodesk/Phillips 66/Rotary of Novato (sunrise)/Mitch &amp; Terry Nilsen&amp;San Marin High</t>
  </si>
  <si>
    <t>Novato</t>
  </si>
  <si>
    <t>http://penguinempirerobotics.weebly.com</t>
  </si>
  <si>
    <t>2553</t>
  </si>
  <si>
    <t>NASA &amp; Pearl High School</t>
  </si>
  <si>
    <t>Pearl</t>
  </si>
  <si>
    <t>2554</t>
  </si>
  <si>
    <t>The WarHawks</t>
  </si>
  <si>
    <t>Picatinny Arsenal/BAE Systems/Middlesex County College/Pinnacle Federal Credit Union/Edison Public School District/Kim's Kumon Center/The Knott's Company/Rainbow Kids Dental  &amp; J P Stevens High</t>
  </si>
  <si>
    <t>Edison</t>
  </si>
  <si>
    <t>http://www.jpsrobotics2554.org</t>
  </si>
  <si>
    <t>2555</t>
  </si>
  <si>
    <t>RoboRams</t>
  </si>
  <si>
    <t>3V Precision Machining, Inc/Tacoma Public Schools /OSPI &amp; Wilson</t>
  </si>
  <si>
    <t>2556</t>
  </si>
  <si>
    <t>RadioActive Roaches</t>
  </si>
  <si>
    <t>Doolittle Institute/DoDSTEM/University of Florida Research Engineering &amp; Education Facility/Niceville High School Boosters/Ft Walton Machining/American Elite Molding&amp;Niceville Senior High School</t>
  </si>
  <si>
    <t>Niceville</t>
  </si>
  <si>
    <t>http://www.radioactiveroaches.org</t>
  </si>
  <si>
    <t>2557</t>
  </si>
  <si>
    <t xml:space="preserve">SOTAbots </t>
  </si>
  <si>
    <t>Boeing / Office of Superintendent of Public Instruction / Tacoma School District / F5 Networks, Inc / Delivery Express / Zumar Industries Incorporated / Blue Origin / Hewitt Cabinets &amp; Interiors  / Intellectual Ventures / Elements of Education Partners / Google / Science and Math Institute &amp; Tacoma School of the Arts</t>
  </si>
  <si>
    <t>http://www.sotabots.com</t>
  </si>
  <si>
    <t>2558</t>
  </si>
  <si>
    <t>SciBot</t>
  </si>
  <si>
    <t>SCITECH HIGH SCHOOL</t>
  </si>
  <si>
    <t>Harrisburg</t>
  </si>
  <si>
    <t>2559</t>
  </si>
  <si>
    <t>Normality Zero</t>
  </si>
  <si>
    <t>TE Connectivity/The Hershey Company/Janville Roofing and Siding/Collective Intelligence/Mount Joy Wire/Kroah Remodeling  &amp; Dauphin County Technical School</t>
  </si>
  <si>
    <t>http://www.normalityzero.com</t>
  </si>
  <si>
    <t>2560</t>
  </si>
  <si>
    <t>RoboDog</t>
  </si>
  <si>
    <t>Consolidated School District #4/Grandview Education Foundation/Honeywell/KC STEM Alliance/Techni-Serve/SMG&amp;Grandview Sr. High</t>
  </si>
  <si>
    <t>http://www.grandviewrobodog.org</t>
  </si>
  <si>
    <t>https://twitter.com/frc_team2560</t>
  </si>
  <si>
    <t>2561</t>
  </si>
  <si>
    <t>St Paul East Side RobEASTs</t>
  </si>
  <si>
    <t>NewTown Solutions / 3M &amp; Arlington High School</t>
  </si>
  <si>
    <t>2562</t>
  </si>
  <si>
    <t>Robinson</t>
  </si>
  <si>
    <t>PRIOR / Polytechnic University of P.R. &amp; Robinson High School</t>
  </si>
  <si>
    <t>2563</t>
  </si>
  <si>
    <t>Toros</t>
  </si>
  <si>
    <t>PRIOR/Polytechnic University of P.R. &amp; Manuela Toro High School</t>
  </si>
  <si>
    <t>2564</t>
  </si>
  <si>
    <t>Red Hawks</t>
  </si>
  <si>
    <t>BAE Systems/PRIOR/Polytechnic University of P.R. &amp; San Antonio High School</t>
  </si>
  <si>
    <t>2565</t>
  </si>
  <si>
    <t>Technovations</t>
  </si>
  <si>
    <t>Polytechnic University of P.R./PRIOR &amp; Bonneville High School</t>
  </si>
  <si>
    <t>Cupey</t>
  </si>
  <si>
    <t>2566</t>
  </si>
  <si>
    <t>Universitiers</t>
  </si>
  <si>
    <t>PRIOR/Polytechnic University of P.R &amp; Uiversity Gardens High School</t>
  </si>
  <si>
    <t>2567</t>
  </si>
  <si>
    <t>Miguel</t>
  </si>
  <si>
    <t>PRIOR/Polytechnic University of P.R. &amp; Vocacional Miguel Such High School</t>
  </si>
  <si>
    <t>2568</t>
  </si>
  <si>
    <t>STORM</t>
  </si>
  <si>
    <t>Polytechnic University of P.R./PRIOR &amp; Jose E. Aponte de la Torre  High School</t>
  </si>
  <si>
    <t>Carolina</t>
  </si>
  <si>
    <t>2569</t>
  </si>
  <si>
    <t>Artist Engineers</t>
  </si>
  <si>
    <t>BAE Systems/PRIOR/Polytechnic University of P.R. &amp; Central de Artes Visuales High School</t>
  </si>
  <si>
    <t>2570</t>
  </si>
  <si>
    <t>SHS</t>
  </si>
  <si>
    <t>Caterpillar Inc. &amp; Sahuarita High School</t>
  </si>
  <si>
    <t>Sahuarita</t>
  </si>
  <si>
    <t>2571</t>
  </si>
  <si>
    <t>Chief robot</t>
  </si>
  <si>
    <t>NASA/JCPenney &amp; Haileyville Public Schools</t>
  </si>
  <si>
    <t>Haileyville</t>
  </si>
  <si>
    <t>2572</t>
  </si>
  <si>
    <t>governors</t>
  </si>
  <si>
    <t>3M &amp; Johnson Senior High School</t>
  </si>
  <si>
    <t>2573</t>
  </si>
  <si>
    <t>Mustang</t>
  </si>
  <si>
    <t>ConEdison &amp; Brookly Amity High School</t>
  </si>
  <si>
    <t>2574</t>
  </si>
  <si>
    <t>RoboHuskie</t>
  </si>
  <si>
    <t>Bremer Bank / Medtronic Foundation &amp; St. Anthony Village Senior High</t>
  </si>
  <si>
    <t>http://www.robohuskie.com</t>
  </si>
  <si>
    <t>2575</t>
  </si>
  <si>
    <t>White Hurricane</t>
  </si>
  <si>
    <t>B&amp;S Solutions/Rotary Clube Santa Branca &amp; Escola Estadual Prof. Waldemar Salgado High School</t>
  </si>
  <si>
    <t>Santa Branca</t>
  </si>
  <si>
    <t>http://www.whitehurricane.com.br</t>
  </si>
  <si>
    <t>2576</t>
  </si>
  <si>
    <t>Chilean Heart</t>
  </si>
  <si>
    <t>Universidad Andres Bello/Robots Chile/Doosan Bobcat/Ferrital/Sabic Polymershapes/3M/Municipalidad de Quilicura/SOFOFA/Imprenta Estrella&amp;Corporacion Corazon Tecnologico de Chile</t>
  </si>
  <si>
    <t>Santiago</t>
  </si>
  <si>
    <t>RegiÃ³n Metropolitana de Santiago</t>
  </si>
  <si>
    <t>Chile</t>
  </si>
  <si>
    <t>http://www.corazondechileno.cl/</t>
  </si>
  <si>
    <t>https://www.facebook.com/corazondechileno2576</t>
  </si>
  <si>
    <t>https://github.com/chilean-heart</t>
  </si>
  <si>
    <t>2577</t>
  </si>
  <si>
    <t>Pingry Robotics</t>
  </si>
  <si>
    <t>the Pingry School</t>
  </si>
  <si>
    <t>Basking Ridge</t>
  </si>
  <si>
    <t>2579</t>
  </si>
  <si>
    <t>LIC Robodogs</t>
  </si>
  <si>
    <t>Pershing Square Foundation&amp;Long Island City High School</t>
  </si>
  <si>
    <t>Astoria</t>
  </si>
  <si>
    <t>https://www.facebook.com/Team2579/?fref=ts</t>
  </si>
  <si>
    <t>https://www.facebook.com/team2579</t>
  </si>
  <si>
    <t>https://www.instagram.com/2579robodogs</t>
  </si>
  <si>
    <t>2580</t>
  </si>
  <si>
    <t>Mecha-Knights</t>
  </si>
  <si>
    <t>Northrop Grumman Corp / NASA-Lockeed Martin &amp; St. Augustine High School</t>
  </si>
  <si>
    <t>2581</t>
  </si>
  <si>
    <t>Bulldog Robotic Team</t>
  </si>
  <si>
    <t>NASA / LEAP Program University Of New Orleans &amp; Carroll High School</t>
  </si>
  <si>
    <t>http://2581.lafrc.org</t>
  </si>
  <si>
    <t>2582</t>
  </si>
  <si>
    <t>PantherBots</t>
  </si>
  <si>
    <t>Lufkin GE/Lockheed Martin/LufTex Gears/Lufkin High School&amp;Lufkin H S</t>
  </si>
  <si>
    <t>Lufkin</t>
  </si>
  <si>
    <t>http://www.lufkinpantherbots.com</t>
  </si>
  <si>
    <t>2583</t>
  </si>
  <si>
    <t>3M/Texas Workforce Commission/IBM/Dell/Reddwerks &amp; Westwood H S</t>
  </si>
  <si>
    <t>http://www.team2583.org</t>
  </si>
  <si>
    <t>2584</t>
  </si>
  <si>
    <t>Reseda Regents Robotics R^3</t>
  </si>
  <si>
    <t>IMS / Reseda Women's Club / ARC &amp; RESEDA SENIOR HIGH</t>
  </si>
  <si>
    <t>http://resedarobotics.com</t>
  </si>
  <si>
    <t>2585</t>
  </si>
  <si>
    <t>Impact</t>
  </si>
  <si>
    <t>Pentier / Texas Workforce Commission / ExxonMobil / Kids Robotics Academy &amp; Bellaire H S</t>
  </si>
  <si>
    <t>Bellaire</t>
  </si>
  <si>
    <t>2586</t>
  </si>
  <si>
    <t>Copper Bots</t>
  </si>
  <si>
    <t>Williams Tooling and Manufacturing /GS Engineering/Calumet Electronics/The Saavedra Family/Baraga Telephone/U.P.net/The Laemmerich Family&amp;Calumet High School</t>
  </si>
  <si>
    <t>Calumet</t>
  </si>
  <si>
    <t>2587</t>
  </si>
  <si>
    <t>DiscoBots</t>
  </si>
  <si>
    <t>DiscoBots.org / Bechtel / ExxonMobil / Shell / Oracle / Texas Workforce Commission / EP Energy / GE &amp; Lamar H S &amp; Carnegie Vanguard H S</t>
  </si>
  <si>
    <t>http://discobots.org</t>
  </si>
  <si>
    <t>https://www.facebook.com/discobots2587</t>
  </si>
  <si>
    <t>https://twitter.com/discobots</t>
  </si>
  <si>
    <t>https://www.youtube.com/lamardiscobots</t>
  </si>
  <si>
    <t>https://github.com/discobots2587</t>
  </si>
  <si>
    <t>2588</t>
  </si>
  <si>
    <t>JAVA</t>
  </si>
  <si>
    <t>DIamond Ranch High School</t>
  </si>
  <si>
    <t>Pomona</t>
  </si>
  <si>
    <t>2589</t>
  </si>
  <si>
    <t>The Codebandits</t>
  </si>
  <si>
    <t>Triton Regional High School</t>
  </si>
  <si>
    <t>Byfield</t>
  </si>
  <si>
    <t>http://www.trsdrobotics.com</t>
  </si>
  <si>
    <t>2590</t>
  </si>
  <si>
    <t>Nemesis</t>
  </si>
  <si>
    <t>NAVAIR  /  DoDSTEM/CCL Label/Leidos/New York Society of Cosmetic Chemists/Bristol Myers Squibb/Investors Foundation/Robbinsville Education Association/Robbinsville Education Foundation/DesignTree/RAS Process Equipment/Gilbane Inc./McGraw Hill Financial/SRI International/NorthStar Vet&amp;Robbinsville High School</t>
  </si>
  <si>
    <t>Robbinsville</t>
  </si>
  <si>
    <t>http://frc2590.org/</t>
  </si>
  <si>
    <t>https://www.facebook.com/frc2590</t>
  </si>
  <si>
    <t>https://twitter.com/frc2590</t>
  </si>
  <si>
    <t>https://www.youtube.com/frc2590</t>
  </si>
  <si>
    <t>https://www.instagram.com/frc2590</t>
  </si>
  <si>
    <t>2591</t>
  </si>
  <si>
    <t>RedTails</t>
  </si>
  <si>
    <t>Davis Aerospace Technical High School/Detroit Public Schools/General Motors Foundation/United States Air Force/Michigan Engineering Zone &amp; Detroit Academy of Arts and Sciences</t>
  </si>
  <si>
    <t>2592</t>
  </si>
  <si>
    <t>Rio Rico High School</t>
  </si>
  <si>
    <t>Rio Rico</t>
  </si>
  <si>
    <t>2593</t>
  </si>
  <si>
    <t>Brobot</t>
  </si>
  <si>
    <t>Peabody Veterans Memorial High School</t>
  </si>
  <si>
    <t>Peabody</t>
  </si>
  <si>
    <t>http://www.vitalinequality.com</t>
  </si>
  <si>
    <t>2594</t>
  </si>
  <si>
    <t>Naskcorpions</t>
  </si>
  <si>
    <t>Micron Technology Foundation, Inc./Power Engineers/House of Design/Hill Construction/Greg Schwanke Family/Stone Lumber/Campbell Tractor/Inventure Engineering &amp; Columbia High School</t>
  </si>
  <si>
    <t>Nampa</t>
  </si>
  <si>
    <t>http://www.namparobotics.weebly.com</t>
  </si>
  <si>
    <t>2595</t>
  </si>
  <si>
    <t>Illuminati</t>
  </si>
  <si>
    <t>CSULA Engineering and Technology Department / Jacobs Engineering / NASA &amp; Wallis Annenberg High School</t>
  </si>
  <si>
    <t>http://illuminatirobotics.com</t>
  </si>
  <si>
    <t>2596</t>
  </si>
  <si>
    <t>Ferrous Bulldog Inovations</t>
  </si>
  <si>
    <t>New Jersey-New York Port Authority / Goldman Sachs / NASA &amp; Ferris High School- Jersey City</t>
  </si>
  <si>
    <t>Jersey City</t>
  </si>
  <si>
    <t>2597</t>
  </si>
  <si>
    <t>Raider bots</t>
  </si>
  <si>
    <t>TRICE/Greater Texas Foundation &amp; Sterling High School</t>
  </si>
  <si>
    <t>2598</t>
  </si>
  <si>
    <t>Neofighters</t>
  </si>
  <si>
    <t>Bio-Rad / ConocoPhillips / CLYM Environmental / Hercules Community Partnership &amp; CCCOE ROP &amp; Hercules Middle High School</t>
  </si>
  <si>
    <t>Hercules</t>
  </si>
  <si>
    <t>http://Robotics.teach4ever.net</t>
  </si>
  <si>
    <t>2599</t>
  </si>
  <si>
    <t>FULL THROTTLE</t>
  </si>
  <si>
    <t>SRT/QUALCOMM Incorporated/BAE SYSTEMS/Marine Group Boat Works/Dave Stall/Imaging Technologies/Wells Fargo Bank/Best Buy/Home Depot/The Olive Garden &amp; Alternative Education, Sweetwater Union High School District &amp; Montgomery Middle School, SUHSD &amp; ROP Program, SUHSD</t>
  </si>
  <si>
    <t>CHULA VISTA</t>
  </si>
  <si>
    <t>http://teamfullthrottle.org</t>
  </si>
  <si>
    <t>2600</t>
  </si>
  <si>
    <t>Team Falcon</t>
  </si>
  <si>
    <t>Picatinny Arsenal/BAE Systems/National Defense Education Program &amp; Jefferson Twp H &amp; Jefferson Twp H</t>
  </si>
  <si>
    <t>Oak Ridge</t>
  </si>
  <si>
    <t>http://\\jthswebmail\jtpswebsite$\HighSchool\FIRSTRobotics</t>
  </si>
  <si>
    <t>2601</t>
  </si>
  <si>
    <t>Steel Hawks</t>
  </si>
  <si>
    <t>Magellan Aerospace/BAE Systems/Queens College, CUNY/THHA/THHS  PTA/The Home Depot/Applebees/The Mu Family/Con Edison&amp;Townsend Harris High School</t>
  </si>
  <si>
    <t>Flushing</t>
  </si>
  <si>
    <t>http://www.steelhawks.net</t>
  </si>
  <si>
    <t>2602</t>
  </si>
  <si>
    <t>http://www.foothillnv.org</t>
  </si>
  <si>
    <t>2603</t>
  </si>
  <si>
    <t>Highland Robotics</t>
  </si>
  <si>
    <t>Highland Robotics &amp; Highland High School</t>
  </si>
  <si>
    <t>Medina</t>
  </si>
  <si>
    <t>http://www.highlandrobotics.com/</t>
  </si>
  <si>
    <t>https://twitter.com/teamhornet2603</t>
  </si>
  <si>
    <t>2604</t>
  </si>
  <si>
    <t>Metal and Soul</t>
  </si>
  <si>
    <t>MI Department of Education/Michigan Economic Development Corporation/FCA Foundation/Cargill/Four County Community Foundation/Witco Inc./Ray-Mara Industrial Services/St. Clair County Economic Development Association/Plasko Technologies/L &amp; L Products/Doodling Outback Embroidery/St. Clair County Community College/North Star Enterprises/Dr. John S. Demare D.O.&amp;Capac High School</t>
  </si>
  <si>
    <t>Capac</t>
  </si>
  <si>
    <t>http://www.metalandsoul.org</t>
  </si>
  <si>
    <t>2605</t>
  </si>
  <si>
    <t>Sehome Seamonsters</t>
  </si>
  <si>
    <t>OSPI/Boeing/Google/Tesoro/Bellingham Public Schools Foundation/BP/Haggen/Sehome High School PTSA/Alaska Airlines/Freeland Associates/Hiltner Combustion Systems/Redpoint Structures/SPIE/Toyota of Bellingham/3D Coporation/Dawson Construction/Diehl Ford/Pizza Time/Seakamp Engineering/WECU/Wilson Engineering&amp;Sehome High School</t>
  </si>
  <si>
    <t>Bellingham</t>
  </si>
  <si>
    <t>http://www.sehomeseamonsters.org</t>
  </si>
  <si>
    <t>https://www.facebook.com/sehomeseamonsters</t>
  </si>
  <si>
    <t>2606</t>
  </si>
  <si>
    <t>Irish Robotics</t>
  </si>
  <si>
    <t>MSP Communications/Optum/IBM&amp;Rosemount Senior High</t>
  </si>
  <si>
    <t>Rosemount</t>
  </si>
  <si>
    <t>https://rosemountrobotics.org/</t>
  </si>
  <si>
    <t>https://twitter.com/irish_2606</t>
  </si>
  <si>
    <t>2607</t>
  </si>
  <si>
    <t>The Fighting RoboVikings</t>
  </si>
  <si>
    <t>Lockheed Martin Corp/Signature Consulting Solutions/Bristol-	Myers Squibb Foundation	and Bowling for ALD/NIKII Beach Resorts (Jack&amp;Lucia Penrod)		/Kohl's Department Store/Boscov's Department Stores/Atras, Cullen, Czerwonka, Finnegan, Galie, Meier, and Rossbach families/EHS Edge LLC/Chipolte Restaurants/Society of Women Engineers/Prieto Machine Co, Inc/Friends of Tom Murt/IBEW Local Union 98/PECO&amp;Archbishop Wood High School</t>
  </si>
  <si>
    <t xml:space="preserve">Warminster </t>
  </si>
  <si>
    <t>http://www.robovikings.com</t>
  </si>
  <si>
    <t>https://twitter.com/frcteam2607</t>
  </si>
  <si>
    <t>https://www.youtube.com/channelucf7um3crejr4zv8qfpwdyww</t>
  </si>
  <si>
    <t>https://www.instagram.com/frcteam2607</t>
  </si>
  <si>
    <t>2608</t>
  </si>
  <si>
    <t>MiGHT</t>
  </si>
  <si>
    <t>MiGHT Home School</t>
  </si>
  <si>
    <t>http://www.mightrobotics.com</t>
  </si>
  <si>
    <t>2609</t>
  </si>
  <si>
    <t>BeaverworX</t>
  </si>
  <si>
    <t>Toyota Motor Manufacturing Canada/Polycon Industries/Balluff Canada/Synnex/General Motors Oshawa/Dana Corporation/Chris Jones - No Frills/Kendrew Distribution Services/Wellington Catholic DSB&amp;Our Lady of Lourdes CHS</t>
  </si>
  <si>
    <t>Guelph</t>
  </si>
  <si>
    <t>http://Beaverworx.ca</t>
  </si>
  <si>
    <t>https://twitter.com/frc2609</t>
  </si>
  <si>
    <t>2611</t>
  </si>
  <si>
    <t>Jacktown Vectors</t>
  </si>
  <si>
    <t>Jackson County Intermediate School District/Michigan Automotive Compressor/South Central Michigan Works/ALRO Steel/Technique, Inc/Lomar Machine and Tool Company/Orbitform/TLC Laser Eye Center/Consumer's Energy/Hatch Stamping Company/Livonia Tool and Laser/Exotic Automation and Supply/State of Michigan/DASI Solutions &amp; Jackson Area Career Center</t>
  </si>
  <si>
    <t>http://www.jacktownvectors.org/</t>
  </si>
  <si>
    <t>https://twitter.com/team2611</t>
  </si>
  <si>
    <t>2612</t>
  </si>
  <si>
    <t>The Corsairs</t>
  </si>
  <si>
    <t>General Motors Foundation/Wayne State C2 Pipeline/AxleTech International/Paulson's Audio &amp; Video/Michigan Department of Education/Dalton Industries/Cross the Road Electronics/Genisys Credit Union/Crestmark Bank&amp;Waterford Mott High School</t>
  </si>
  <si>
    <t>http://www.corsairs2612.org/</t>
  </si>
  <si>
    <t>2613</t>
  </si>
  <si>
    <t>PROTOBOTS</t>
  </si>
  <si>
    <t>Bezos Foundation-Lucia Sevic/Texas Workforce Commission-Jess Jankowitsch/Navigator Oil Company-Jack Blake Jr.&amp;Van Horn H S</t>
  </si>
  <si>
    <t>Van Horn</t>
  </si>
  <si>
    <t>2614</t>
  </si>
  <si>
    <t>Mountaineer Area RoboticS (MARS)</t>
  </si>
  <si>
    <t>NASA/NASA Robotics Alliance/United Way/West Virginia University/Mon County Board of Education/Aurora Flight Sciences/WV Space Grant Consortium/Mylan Pharmaceuticals &amp; MARS</t>
  </si>
  <si>
    <t>http://marsfirst.org</t>
  </si>
  <si>
    <t>https://www.facebook.com/mountaineerarearobotics</t>
  </si>
  <si>
    <t>https://twitter.com/mars_2614</t>
  </si>
  <si>
    <t>2617</t>
  </si>
  <si>
    <t>Robo Reds</t>
  </si>
  <si>
    <t>General Motors/New Frontier 21 &amp; J.W. Sexton High School Science, Math, and Engineering Magnet</t>
  </si>
  <si>
    <t>Lansing</t>
  </si>
  <si>
    <t>http://team2617.com</t>
  </si>
  <si>
    <t>2618</t>
  </si>
  <si>
    <t>The Mad Hatters</t>
  </si>
  <si>
    <t>Neya System, LLC. &amp; Shady Side Academy</t>
  </si>
  <si>
    <t>2619</t>
  </si>
  <si>
    <t>The Charge</t>
  </si>
  <si>
    <t>The Dow Chemical Company / Nexteer / Dow Corning Corporation / FIRST of the Great Lakes Bay Region / Midland Public Schools / Michigan Baseball Foundation / Midland Steel &amp; H.H. Dow High School</t>
  </si>
  <si>
    <t>Midland</t>
  </si>
  <si>
    <t>http://www.the-charge.com</t>
  </si>
  <si>
    <t>https://www.facebook.com/frc2619thecharge</t>
  </si>
  <si>
    <t>https://twitter.com/frc2619</t>
  </si>
  <si>
    <t>https://www.youtube.com/frcteam2619</t>
  </si>
  <si>
    <t>2620</t>
  </si>
  <si>
    <t>General Motors Battery Assembly/Ford Motor Company&amp;Southgate Anderson High School</t>
  </si>
  <si>
    <t>Southgate</t>
  </si>
  <si>
    <t>2621</t>
  </si>
  <si>
    <t>Bucs</t>
  </si>
  <si>
    <t>NASA / FLIR Systems / MIT Lincoln Laboratory &amp; Bedford High School</t>
  </si>
  <si>
    <t>http://www.firstbedford.org/</t>
  </si>
  <si>
    <t>2622</t>
  </si>
  <si>
    <t>Team 1</t>
  </si>
  <si>
    <t>Clairemont High School</t>
  </si>
  <si>
    <t>2623</t>
  </si>
  <si>
    <t>lovenpeace</t>
  </si>
  <si>
    <t>Deer Valley High School</t>
  </si>
  <si>
    <t>Antioch</t>
  </si>
  <si>
    <t>2624</t>
  </si>
  <si>
    <t>BotCatz</t>
  </si>
  <si>
    <t>The University of Toronto -- Engineering Faculty &amp; The Bishop Strachan School</t>
  </si>
  <si>
    <t>2625</t>
  </si>
  <si>
    <t>ARC Robotics</t>
  </si>
  <si>
    <t>St. Joan of Arc Secondary School</t>
  </si>
  <si>
    <t>http://www.team2625.com</t>
  </si>
  <si>
    <t>2626</t>
  </si>
  <si>
    <t>MI-Integration/Robotique FIRST QuÃ©bec/Bombardier/Hewitt/CRIM/Seminaire de Sherbrooke Foundation&amp;Seminaire de Sherbrooke</t>
  </si>
  <si>
    <t>Sherbrooke</t>
  </si>
  <si>
    <t>http://evolution2626.org</t>
  </si>
  <si>
    <t>https://www.facebook.com/evolution2626</t>
  </si>
  <si>
    <t>https://twitter.com/evolution2626</t>
  </si>
  <si>
    <t>https://www.youtube.com/evolution2626first</t>
  </si>
  <si>
    <t>https://github.com/evolution2626</t>
  </si>
  <si>
    <t>https://www.periscope.tv/evolution2626</t>
  </si>
  <si>
    <t>2627</t>
  </si>
  <si>
    <t>Techies</t>
  </si>
  <si>
    <t>ACTI/BAE Systems &amp; Grace Center for Arts and Technology</t>
  </si>
  <si>
    <t>2628</t>
  </si>
  <si>
    <t>Velocity11 / Treasure Island Job Corps &amp; SIATech High School</t>
  </si>
  <si>
    <t>2629</t>
  </si>
  <si>
    <t>Halcones</t>
  </si>
  <si>
    <t>MAC, S.A./Estado de Queretaro/Municipio de Queretaro/UVM-Campus Queretaro/CONCYTEQ &amp; COLEGIO ALAMOS HIGH SCHOOL</t>
  </si>
  <si>
    <t>QUERETARO</t>
  </si>
  <si>
    <t>OAX</t>
  </si>
  <si>
    <t>http://www.halconesfrc.com</t>
  </si>
  <si>
    <t>2630</t>
  </si>
  <si>
    <t>Thunderbolts</t>
  </si>
  <si>
    <t>Emek Hefer/Ruppin Technology College &amp; Ben Gurion &amp; Shahar Maayan &amp; Ramot Yam</t>
  </si>
  <si>
    <t>Emek hefer</t>
  </si>
  <si>
    <t>http://www.thunderbolts2630.com</t>
  </si>
  <si>
    <t>https://www.facebook.com/thunderbolts2630</t>
  </si>
  <si>
    <t>https://twitter.com/tb2630</t>
  </si>
  <si>
    <t>https://www.youtube.com/emekhefer2630</t>
  </si>
  <si>
    <t>https://www.instagram.com/thunderbolts2630</t>
  </si>
  <si>
    <t>2632</t>
  </si>
  <si>
    <t>SteeleBots</t>
  </si>
  <si>
    <t>Nordson Corp./Boeing/Sliman's/Parker Aircraft Wheel &amp; Brake&amp;Marion L Steele High School</t>
  </si>
  <si>
    <t>http://sites.google.com/site/frcteam2632</t>
  </si>
  <si>
    <t>2633</t>
  </si>
  <si>
    <t>Pittsburg Pirates</t>
  </si>
  <si>
    <t>Contra Costa County ROP &amp; Pittsburg High School Home School</t>
  </si>
  <si>
    <t>2634</t>
  </si>
  <si>
    <t>The Gryphons</t>
  </si>
  <si>
    <t>Toronto Catholic DSB / Pratt and Whitney Canada / Computer Sciences Corp &amp; Chaminade College</t>
  </si>
  <si>
    <t>http://www.team2634.com</t>
  </si>
  <si>
    <t>2635</t>
  </si>
  <si>
    <t>Lake Monsters</t>
  </si>
  <si>
    <t>LAM Research/Intel/Boeing/Mentor Graphics/Best Buy/Thomson Reuter/WA FIRST Robotics/Really Big Video&amp;Lakeridge High School&amp;Lake Oswego Senior High School</t>
  </si>
  <si>
    <t>Lake Oswego</t>
  </si>
  <si>
    <t>http://www.frc2635.org</t>
  </si>
  <si>
    <t>2637</t>
  </si>
  <si>
    <t>Phantom Catz</t>
  </si>
  <si>
    <t>Boeing/Raytheon Corporation/Peninsula Education Foundation/Astro Machine Company/Honda/JKSS, Inc./Palos Verdes Peninsula Panthers/R.R. Donnelley/Tesoro/West Coast Defense&amp;Palos Verdes Peninsula High</t>
  </si>
  <si>
    <t>Rolling Hills Estates</t>
  </si>
  <si>
    <t>2638</t>
  </si>
  <si>
    <t>Rebels</t>
  </si>
  <si>
    <t>Gold Coast- Lake Success Rotary/Charles Schwab- Stuart Lempert/Sherman Orthodontics/John Doremus/Great Neck South High School PTSA/Judi Bosworth/Great Neck Alert Fire Department/Great Neck South High School/Medical Supply Company/GE Pickering Medical Supplies/Racedeck Flooring &amp; Great Neck South High School</t>
  </si>
  <si>
    <t>Great Neck</t>
  </si>
  <si>
    <t>http://www.gnsrobotics.com/</t>
  </si>
  <si>
    <t>https://www.facebook.com/gnsrobotics</t>
  </si>
  <si>
    <t>https://www.youtube.com/rebellion2638</t>
  </si>
  <si>
    <t>2640</t>
  </si>
  <si>
    <t>HOTBOTZ</t>
  </si>
  <si>
    <t>The Hardwood Store of NC/Keystone Foods/ABCO Automation/ThermCraft/Trent Property Management/Amcor&amp;Reidsville Robotics</t>
  </si>
  <si>
    <t>Reidsville</t>
  </si>
  <si>
    <t>http://hotbotz2640.org</t>
  </si>
  <si>
    <t>https://twitter.com/hotbotz2640</t>
  </si>
  <si>
    <t>2641</t>
  </si>
  <si>
    <t>PCCR</t>
  </si>
  <si>
    <t>GOOD ORTHODONTICS/DIRECT TECHNOLOGY SOLUTIONS/VOCI/ATTENDLE/THEGAMECON&amp;Central Catholic High School</t>
  </si>
  <si>
    <t>http://www.team2641.com</t>
  </si>
  <si>
    <t>https://www.facebook.com/team2641pccr</t>
  </si>
  <si>
    <t>https://twitter.com/frc2641</t>
  </si>
  <si>
    <t>2642</t>
  </si>
  <si>
    <t>Pitt Pirates</t>
  </si>
  <si>
    <t>PItt County Schools/United Therapeutics/Aramark/Pitt County Development Commission/Kiwanis Club of Greenville, University City Kiwanis Club/Pitt County Educational Foundation/Society of Women Engineers/The Lindbeck Family/Huo Family/PotashCorp of Aurora/Wayne and Eleanor Allen/Wayne and Susan Meads/Carl and Helen Bonner/Helen McClung/Grady White Boats /Eric and Elizabeth Mullett/Century Link Clark M. Williams Foundation/Scott and Daniale Stancil/Hospira&amp;Pitt County Schools</t>
  </si>
  <si>
    <t>Winterville</t>
  </si>
  <si>
    <t>http://www.pittpiratesrobotics.com/</t>
  </si>
  <si>
    <t>https://www.facebook.com/firstpittpirates2642</t>
  </si>
  <si>
    <t>https://twitter.com/pittpirates2642</t>
  </si>
  <si>
    <t>https://www.instagram.com/2642_pitt_pirates</t>
  </si>
  <si>
    <t>2643</t>
  </si>
  <si>
    <t>Dark Matter</t>
  </si>
  <si>
    <t>Lockheed Martin/Edgewater Networks, Inc./Boston Scientfic/Brin Wojcicki/Qualcomm/Philanthropic Ventures Foundation/BAE Systems/Intuitive Surgical, Inc./SVEF/Solid Works&amp;Santa Teresa High</t>
  </si>
  <si>
    <t>http://team2643.com</t>
  </si>
  <si>
    <t>https://www.facebook.com/frcteam2643</t>
  </si>
  <si>
    <t>2644</t>
  </si>
  <si>
    <t>North Catholic High School</t>
  </si>
  <si>
    <t>2645</t>
  </si>
  <si>
    <t>PowerSurge</t>
  </si>
  <si>
    <t>TQ Machining/Pribusin/Kaydon/Comcast/Cannon Muskegon &amp; Reeths-Puffer High School</t>
  </si>
  <si>
    <t>Muskegon</t>
  </si>
  <si>
    <t>http://www.rprobotics.com</t>
  </si>
  <si>
    <t>2647</t>
  </si>
  <si>
    <t>Cyborg Mustangs</t>
  </si>
  <si>
    <t>The Boeing Company/Industrial Metal Supply/The Goode Wright Gentles Agency/Superstition Springs Chrysler Jeepâ€Ž/Copper State Nut and Bolt/Fast Grip/Q-rio/Solidworks/Fry's Food Stores&amp;North High School</t>
  </si>
  <si>
    <t>http://www.cyborgmustangs.com</t>
  </si>
  <si>
    <t>2648</t>
  </si>
  <si>
    <t>Infinite Loop</t>
  </si>
  <si>
    <t>Wrabacon, Inc/The Robotics Institute of Maine/TRC/BAE Systems/Maine State Credit Union &amp; Messalonskee High School</t>
  </si>
  <si>
    <t>http://www.team2648.com</t>
  </si>
  <si>
    <t>https://www.facebook.com/team2648</t>
  </si>
  <si>
    <t>https://twitter.com/team2648</t>
  </si>
  <si>
    <t>https://www.instagram.com/infiniteloop2648</t>
  </si>
  <si>
    <t>2649</t>
  </si>
  <si>
    <t>Meyer Robotics</t>
  </si>
  <si>
    <t>Procempa &amp; EMEF Emilio Meier High School</t>
  </si>
  <si>
    <t>2650</t>
  </si>
  <si>
    <t>ELAHLYA</t>
  </si>
  <si>
    <t>Atid Elahleya High School</t>
  </si>
  <si>
    <t>Om- Elfahem</t>
  </si>
  <si>
    <t>2652</t>
  </si>
  <si>
    <t>Highlander Engineering and Technology</t>
  </si>
  <si>
    <t>University of Texas at El Paso &amp; Bel Air HIgh School</t>
  </si>
  <si>
    <t>2653</t>
  </si>
  <si>
    <t>Master Robotics</t>
  </si>
  <si>
    <t>Master High School</t>
  </si>
  <si>
    <t>Aracaju</t>
  </si>
  <si>
    <t>SE</t>
  </si>
  <si>
    <t>2654</t>
  </si>
  <si>
    <t>Rams</t>
  </si>
  <si>
    <t>Polaris Industries &amp; Roseau Secondary</t>
  </si>
  <si>
    <t>Roseau</t>
  </si>
  <si>
    <t>https://twitter.com/2654roborams</t>
  </si>
  <si>
    <t>2655</t>
  </si>
  <si>
    <t>The Flying Platypi</t>
  </si>
  <si>
    <t>Blue Ridge Tool, Inc. / TE Connectivity / TE Foundation / Analog Devices, Inc. / United Therapeutics  / Tuggle Duggins PA / Volvo / Unified Physician Management / Amica Companies Foundation / PPG Industries Foundation / PTC &amp; Neighborhood Group</t>
  </si>
  <si>
    <t>Colfax</t>
  </si>
  <si>
    <t>http://team2655.org/</t>
  </si>
  <si>
    <t>https://www.facebook.com/team2655</t>
  </si>
  <si>
    <t>https://twitter.com/team2655</t>
  </si>
  <si>
    <t>https://www.instagram.com/team2655</t>
  </si>
  <si>
    <t>2656</t>
  </si>
  <si>
    <t>Quasics</t>
  </si>
  <si>
    <t>The Heinz Endowments/Google/Beulah United Presbyterian Church/Bechtel Plant Machinery, Inc./La-Z-Boy Furniture Galleries/Nancy and Gene Delverny/The Kopp family/The MERS Group&amp;Gateway Shs</t>
  </si>
  <si>
    <t>Monroeville</t>
  </si>
  <si>
    <t>http://www.quasics.org</t>
  </si>
  <si>
    <t>2657</t>
  </si>
  <si>
    <t>Team Thundercats</t>
  </si>
  <si>
    <t>NASA/Pepper's Supermarket/Tinley Tee Tire Company/United Country Real Estate/Rocky Mountain Transport &amp; Deming High</t>
  </si>
  <si>
    <t>Deming</t>
  </si>
  <si>
    <t>https://sites.google.com/site/thundercats2657/</t>
  </si>
  <si>
    <t>2658</t>
  </si>
  <si>
    <t>Î£-Motion</t>
  </si>
  <si>
    <t>ViaSat/Northrop Grumman Corp./Qualcomm/Oracle/North County WaterJet /Smart&amp;Final/IMS (Industrial Metal Supply Co.)&amp;Rancho Bernardo High</t>
  </si>
  <si>
    <t>http://www.team2658.org</t>
  </si>
  <si>
    <t>2659</t>
  </si>
  <si>
    <t>Boeing &amp; Bishop Alemany High School</t>
  </si>
  <si>
    <t>Mission Hills</t>
  </si>
  <si>
    <t>http://www.alemany.org/apps/pages/index.jsp?uREC_ID=41018&amp;type=d&amp;rn=2953793</t>
  </si>
  <si>
    <t>2660</t>
  </si>
  <si>
    <t>Pengbots</t>
  </si>
  <si>
    <t>BE Aerospace/Boeing &amp; Marysville Arts and Technology High School</t>
  </si>
  <si>
    <t>Tulalip</t>
  </si>
  <si>
    <t>http://www.pengbots2660.org/</t>
  </si>
  <si>
    <t>https://github.com/pengbots2660</t>
  </si>
  <si>
    <t>2661</t>
  </si>
  <si>
    <t>Sierra Cannyon High School</t>
  </si>
  <si>
    <t>2662</t>
  </si>
  <si>
    <t>Robo Krew</t>
  </si>
  <si>
    <t>Bechtel/Gatorade/Wingfield Livestock Transportation &amp; Tolleson Union High School &amp; University High School</t>
  </si>
  <si>
    <t>Tolleson</t>
  </si>
  <si>
    <t>http://robokrew.weebly.com/</t>
  </si>
  <si>
    <t>2663</t>
  </si>
  <si>
    <t>The Foothillers</t>
  </si>
  <si>
    <t>Grossmont High School</t>
  </si>
  <si>
    <t>2664</t>
  </si>
  <si>
    <t>Lobos</t>
  </si>
  <si>
    <t>CSTEM,National Academy Foundation, &amp;NACME &amp; Chavez High School</t>
  </si>
  <si>
    <t>2665</t>
  </si>
  <si>
    <t>TE Connectivity / Leidos / Booz Allen Hamilton / Montgomery County ESC / Noble Solutions / Dayton Public Schools &amp; THURGOOD MARSHALL HIGH SCHOOL</t>
  </si>
  <si>
    <t>2667</t>
  </si>
  <si>
    <t>Knights of the Valley</t>
  </si>
  <si>
    <t>Nordson Medical / Uponor &amp; Apple Valley Senior High</t>
  </si>
  <si>
    <t>Apple Valley</t>
  </si>
  <si>
    <t>https://twitter.com/frc2667</t>
  </si>
  <si>
    <t>2668</t>
  </si>
  <si>
    <t>North Montco Vortex</t>
  </si>
  <si>
    <t>BAE Systems / Raytheon / Stein Seal &amp; North Montco Technical Career Center</t>
  </si>
  <si>
    <t>http://www.nmtcc.org</t>
  </si>
  <si>
    <t>2669</t>
  </si>
  <si>
    <t>KY Bots</t>
  </si>
  <si>
    <t>Bank Leumi, Rafael, Robotec, Rashi fund &amp; Rabin High School</t>
  </si>
  <si>
    <t>Kiryat Yam</t>
  </si>
  <si>
    <t>http://www.frc2669.com</t>
  </si>
  <si>
    <t>2670</t>
  </si>
  <si>
    <t>Absent Algorithms</t>
  </si>
  <si>
    <t>York Memorial Collegiate High School</t>
  </si>
  <si>
    <t>2672</t>
  </si>
  <si>
    <t>Osfia</t>
  </si>
  <si>
    <t>SRT &amp; Osfia High School</t>
  </si>
  <si>
    <t>2673</t>
  </si>
  <si>
    <t>Tenacious Technicians</t>
  </si>
  <si>
    <t>General Motors/DTE Energy Foundation/Ford Motor Company/University of Michigan MEZ/Michigan Department of Education/Detroit Public Schools/Google/Toyota Motor Company/McNaughton-McKay Electric Company/DADARA/The Berg Family &amp; Cass Technical High School</t>
  </si>
  <si>
    <t>2674</t>
  </si>
  <si>
    <t>Nilton Lins</t>
  </si>
  <si>
    <t>Escolas Integradas Nilton Lins High School</t>
  </si>
  <si>
    <t>Manaus</t>
  </si>
  <si>
    <t>AM</t>
  </si>
  <si>
    <t>2675</t>
  </si>
  <si>
    <t>ABCTech</t>
  </si>
  <si>
    <t>ColÃ©gio SÃ£o JoÃ£o Ulbra High School &amp; ColÃ©gio Ulbra SÃ£o Lucas High School</t>
  </si>
  <si>
    <t>Canoas</t>
  </si>
  <si>
    <t>http://www.team2675.com.br</t>
  </si>
  <si>
    <t>2676</t>
  </si>
  <si>
    <t>Ecorse Robo Raiders</t>
  </si>
  <si>
    <t>Ecorse Community High School</t>
  </si>
  <si>
    <t>Ecorse</t>
  </si>
  <si>
    <t>http://www.RoboRaiders2676.com</t>
  </si>
  <si>
    <t>2678</t>
  </si>
  <si>
    <t>Brauder</t>
  </si>
  <si>
    <t>Boyer High School</t>
  </si>
  <si>
    <t>Jerusalem</t>
  </si>
  <si>
    <t>JM</t>
  </si>
  <si>
    <t>2679</t>
  </si>
  <si>
    <t>Tiger Team</t>
  </si>
  <si>
    <t>Mobileye/FIRST Hardship Grant/Petrus/BRM/MTM/BTI2XL/Hi-Tech Mechanics/Hi-Tech Engineering Pvt&amp;The Hebrew University Secondary School</t>
  </si>
  <si>
    <t>Yerushalayim</t>
  </si>
  <si>
    <t>https://www.facebook.com/TigerTeam2679/</t>
  </si>
  <si>
    <t>https://www.facebook.com/tigerteam2679</t>
  </si>
  <si>
    <t>https://twitter.com/team2679</t>
  </si>
  <si>
    <t>2680</t>
  </si>
  <si>
    <t>Vex Minas</t>
  </si>
  <si>
    <t>Index RobÃ³tica / Vex Robotics / EM Minas do LeÃ£o</t>
  </si>
  <si>
    <t>Minas do LeÃ£o</t>
  </si>
  <si>
    <t>2681</t>
  </si>
  <si>
    <t>Lady G-House Pirates</t>
  </si>
  <si>
    <t>Credit Suisse/The Bezos Family Foundation &amp; George Westinghouse High School</t>
  </si>
  <si>
    <t>https://www.ladypirates2681.com</t>
  </si>
  <si>
    <t>2682</t>
  </si>
  <si>
    <t>Boneyard Robotics</t>
  </si>
  <si>
    <t>Allen Family/Huo Family/The Lindbeck Family/Aramark/PItt County Development Commission/Kiwanis Club of Greenville, University City Kiwanis Club/Pitt County Educational Foundation/Wayne and Susan Meads/Carl and Helen Bonner/Helen McClung/Grady White Boats/Centurk Link Clark M. Williams Foundation/Scott and Daniale Stancil &amp; South Central High</t>
  </si>
  <si>
    <t>http://boneyardrobotics.com</t>
  </si>
  <si>
    <t>2685</t>
  </si>
  <si>
    <t>Team Haven</t>
  </si>
  <si>
    <t>Christopher Haven Foundation &amp; Triton Regional High School</t>
  </si>
  <si>
    <t>2702</t>
  </si>
  <si>
    <t>General Motors/Google &amp;Eastwood Collegiate Institute</t>
  </si>
  <si>
    <t>Kitchener</t>
  </si>
  <si>
    <t>http://www.2702rebels.com/</t>
  </si>
  <si>
    <t>2703</t>
  </si>
  <si>
    <t>fire fox</t>
  </si>
  <si>
    <t>Ben Shemen High School</t>
  </si>
  <si>
    <t>ben shemen y.v.</t>
  </si>
  <si>
    <t>2704</t>
  </si>
  <si>
    <t>Roaring Robotics</t>
  </si>
  <si>
    <t>Caterpillar Inc/BHS RoboBoosters &amp; Batavia Sr High School</t>
  </si>
  <si>
    <t>Batavia</t>
  </si>
  <si>
    <t>http://www.goteam2704.org</t>
  </si>
  <si>
    <t>https://twitter.com/order2chaos2704</t>
  </si>
  <si>
    <t>2705</t>
  </si>
  <si>
    <t>WE ROBOT</t>
  </si>
  <si>
    <t>Entrust Datacard  &amp; THE INTERNATIONAL SCHOOL OF MINNESOTA &amp; EAGLE RIDGE ACADEMY CHARTER SCHOOL</t>
  </si>
  <si>
    <t>http://www.ism-werobot.com/</t>
  </si>
  <si>
    <t>https://twitter.com/frc2705</t>
  </si>
  <si>
    <t>2706</t>
  </si>
  <si>
    <t>Merge Robotics</t>
  </si>
  <si>
    <t>General Dynamics Mission Systems Canada/KRP Properties/Enertron Electric/Solidworks/Rockwell Collins/PTC/Telepin Software/TD Canada Trust/Inflector Environmental Services/Ottawa Public Library/Ken James/Clyde &amp; Co Canada/City of Ottawa/Cisco Systems/Offline Marketing Shopify Inc./ExtremEDA/Solucore Inc./Forbes Chochla LLP/Gibbs &amp; Associates/Kevin Lam/Ottawa West Community Robotics&amp;Neighborhood Group</t>
  </si>
  <si>
    <t>http://team2706.ca</t>
  </si>
  <si>
    <t>https://twitter.com/frc2706</t>
  </si>
  <si>
    <t>2707</t>
  </si>
  <si>
    <t>Team PCD</t>
  </si>
  <si>
    <t>Jasen A MIller &amp; Normandy High</t>
  </si>
  <si>
    <t>2708</t>
  </si>
  <si>
    <t>Lake Effect Robotics</t>
  </si>
  <si>
    <t>LIMESTONE DISTRICT PUBLIC BOARD</t>
  </si>
  <si>
    <t>Kingston</t>
  </si>
  <si>
    <t>http://www.lakeeffectrobotics.ca/</t>
  </si>
  <si>
    <t>https://www.facebook.com/lakeeffectrobotics</t>
  </si>
  <si>
    <t>https://twitter.com/lakeeffectrobot</t>
  </si>
  <si>
    <t>2709</t>
  </si>
  <si>
    <t>Iron Wolves</t>
  </si>
  <si>
    <t>NASA/M&amp;M Industries/Horizon Pharma/Illinois Institute of Technology &amp; Perspectives Charter High School</t>
  </si>
  <si>
    <t>2711</t>
  </si>
  <si>
    <t>Centaurus Robotics</t>
  </si>
  <si>
    <t>Ball Aerospace/BAE Systems/PTC &amp; Centaurus High School</t>
  </si>
  <si>
    <t>2713</t>
  </si>
  <si>
    <t>iRaiders</t>
  </si>
  <si>
    <t>Citizens of Melrose/Textron Systems/Raytheon/Melrose Cooperative Bank/Churchill Corp/SAME &amp; Melrose High</t>
  </si>
  <si>
    <t>Melrose</t>
  </si>
  <si>
    <t>http://www.iraiders.org</t>
  </si>
  <si>
    <t>https://www.facebook.com/iraiders2713melrose</t>
  </si>
  <si>
    <t>https://www.youtube.com/melrosefirstrobotics</t>
  </si>
  <si>
    <t>https://github.com/iraiders</t>
  </si>
  <si>
    <t>https://www.instagram.com/iraiders2713</t>
  </si>
  <si>
    <t>2719</t>
  </si>
  <si>
    <t>Ketronix Robotix</t>
  </si>
  <si>
    <t>SRT &amp; Monroe High School</t>
  </si>
  <si>
    <t>2721</t>
  </si>
  <si>
    <t>Blue mite</t>
  </si>
  <si>
    <t>Lasara H S</t>
  </si>
  <si>
    <t>Lasara</t>
  </si>
  <si>
    <t>2723</t>
  </si>
  <si>
    <t>Team Rocket</t>
  </si>
  <si>
    <t>The Boeing Company/Team TinkerNDEP/Leavitt Signs/S &amp; S Textiles/Little Caesar's Pizza/Brown's Bakery/J-M Distributors/SkyKae Kreations&amp;Mount Saint Mary High School</t>
  </si>
  <si>
    <t>http://www.teamrocketrobotics.com</t>
  </si>
  <si>
    <t>https://www.facebook.com/msmrocketrobotics</t>
  </si>
  <si>
    <t>https://twitter.com/frc2723</t>
  </si>
  <si>
    <t>2725</t>
  </si>
  <si>
    <t>Ice Princesses</t>
  </si>
  <si>
    <t>Boeing&amp;Neighborhood Group</t>
  </si>
  <si>
    <t>2729</t>
  </si>
  <si>
    <t>Storm Robotics Team</t>
  </si>
  <si>
    <t>Lenape Regional Robotics / Lockheed Martin / Naval Air Systems Command / Comcast &amp; NBC Universal / Storm Robotics Parent Club / National Defense Education Program / Vision Edge L.L.C. / CADPRO Inc. / Pancheros Mexican Grill / Radwell International &amp; Cherokee High School &amp; Lenape High School</t>
  </si>
  <si>
    <t>Marlton</t>
  </si>
  <si>
    <t>http://stormrobots.org</t>
  </si>
  <si>
    <t>https://www.facebook.com/frc2729ftc4390</t>
  </si>
  <si>
    <t>https://twitter.com/stormroboticsnj</t>
  </si>
  <si>
    <t>https://www.youtube.com/stormroboticsteam</t>
  </si>
  <si>
    <t>https://github.com/2729stormrobotics</t>
  </si>
  <si>
    <t>https://www.instagram.com/stormroboticsnj</t>
  </si>
  <si>
    <t>2733</t>
  </si>
  <si>
    <t>Pigmice</t>
  </si>
  <si>
    <t>Daimler/The Boeing Company/TE Connectivity/FLIR/Do It Best/Mead &amp; Hunt/SolidWorks/East Side Plating/Coast Aluminun/Pastini Pastaria/CHS PTA/Portland Custom/Hankins Hardware&amp;Cleveland High School&amp;Family/Community</t>
  </si>
  <si>
    <t>http://www.pigmicepdx.com</t>
  </si>
  <si>
    <t>https://www.facebook.com/pigmice</t>
  </si>
  <si>
    <t>https://github.com/pigmice frc team 2733</t>
  </si>
  <si>
    <t>https://www.instagram.com/thepigmice</t>
  </si>
  <si>
    <t>2735</t>
  </si>
  <si>
    <t>RoBobcats</t>
  </si>
  <si>
    <t>The Texas High School Project Fund of Communities Foundation of Texas &amp; Fruitvale ISD T-STEM Academy</t>
  </si>
  <si>
    <t>Fruitvale</t>
  </si>
  <si>
    <t>http://www.Fruitvaleisd.com</t>
  </si>
  <si>
    <t>2737</t>
  </si>
  <si>
    <t>Wizards</t>
  </si>
  <si>
    <t>YES Prep Public Schools &amp; YES Prep Public Schools</t>
  </si>
  <si>
    <t>http://www.facebook.com/pages/Houston-TX/YES-Prep-FIRST-Robotics-Team-2737/219102392109</t>
  </si>
  <si>
    <t>2739</t>
  </si>
  <si>
    <t>Bucket of Bolts</t>
  </si>
  <si>
    <t>NASA/JC Penny Afterschool Program/Judson University/National 4-H Council/Honeywell/University of Illinois Kane County Extension &amp; Bucket of Bolts 4-H Group</t>
  </si>
  <si>
    <t>Gilberts</t>
  </si>
  <si>
    <t>2741</t>
  </si>
  <si>
    <t>Method 2 Madness</t>
  </si>
  <si>
    <t>Caterpillar Inc/NASA &amp; Batavia Robotics</t>
  </si>
  <si>
    <t>http://method2madness.bataviarobotics.com</t>
  </si>
  <si>
    <t>2743</t>
  </si>
  <si>
    <t>Berkner Rambots</t>
  </si>
  <si>
    <t>Berkner Stem Academy</t>
  </si>
  <si>
    <t>2745</t>
  </si>
  <si>
    <t>Incognito</t>
  </si>
  <si>
    <t>DeVry Univeristy/Texas High School Project Fund of the Communities Foundation of Texas/Valero Energy Corporation/Kelly Aviation Center, A Subsidiary of Lockheed Martin/SAIC/KCI &amp; Lee STEM Robotics</t>
  </si>
  <si>
    <t>http://www.neisd.net/stem/robotics.html</t>
  </si>
  <si>
    <t>2747</t>
  </si>
  <si>
    <t>Turner Lions</t>
  </si>
  <si>
    <t>Maxim Electronics / Texas Workforce Commission / Time Warner Cable &amp; R.L. Turner High School</t>
  </si>
  <si>
    <t>2749</t>
  </si>
  <si>
    <t>The 7th Direction</t>
  </si>
  <si>
    <t>Community Education Coalition/Indiana Department of Workforce Development &amp; Fayette County School Corporation with Connersville High School</t>
  </si>
  <si>
    <t>Connersville</t>
  </si>
  <si>
    <t>http://www.connersvillerobotics.org</t>
  </si>
  <si>
    <t>2751</t>
  </si>
  <si>
    <t>SPARK Robotics</t>
  </si>
  <si>
    <t>Tri-County Technical College/Mad Science of Clemson/Robert Bosch LLC/jcpenney &amp; School District of Pickens County</t>
  </si>
  <si>
    <t>http:// www.Team2751.org</t>
  </si>
  <si>
    <t>2753</t>
  </si>
  <si>
    <t>Team Overdrive</t>
  </si>
  <si>
    <t>NASA/Umicore/Colonial Metals/Evonik Industries/Healthcare Facilities Management Society of New Jersey/Firestop Solutions &amp; Teen Technology</t>
  </si>
  <si>
    <t>http://team-overdrive.com</t>
  </si>
  <si>
    <t>2757</t>
  </si>
  <si>
    <t>B.A.D. (Built And Dangerous!)</t>
  </si>
  <si>
    <t>NDEP/Naval Air Warfare Center Training Systems Division/Walt Disney World &amp; Lyman High School</t>
  </si>
  <si>
    <t>Longwood</t>
  </si>
  <si>
    <t>http://www.lymanrobotics.com</t>
  </si>
  <si>
    <t>2759</t>
  </si>
  <si>
    <t>Roboneers</t>
  </si>
  <si>
    <t>NASA/OSU College of Engineering, Architecture &amp; Technology &amp; Stillwater High School</t>
  </si>
  <si>
    <t>2761</t>
  </si>
  <si>
    <t>IronHorse Robotics</t>
  </si>
  <si>
    <t>Teichert Foundation/Excelsior Metals Inc./Valley Iron, Inc. /Olson Steel/Solidworks/The Tan Family/Sierra Marina/Sunrise Medical &amp; Family/Community</t>
  </si>
  <si>
    <t>http://www.team2761.com</t>
  </si>
  <si>
    <t>2763</t>
  </si>
  <si>
    <t>Sterling Public Schools</t>
  </si>
  <si>
    <t>Sterling</t>
  </si>
  <si>
    <t>2765</t>
  </si>
  <si>
    <t>Radioactive Robotics</t>
  </si>
  <si>
    <t xml:space="preserve">The Boeing Company/National Defense Education Program/Oklahoma Electric Cooperative/Hitachi/Omega Laser Design&amp;Cleveland County 4-H </t>
  </si>
  <si>
    <t>http://team2765.org</t>
  </si>
  <si>
    <t>https://twitter.com/firstteam2765</t>
  </si>
  <si>
    <t>2767</t>
  </si>
  <si>
    <t>Stryke Force</t>
  </si>
  <si>
    <t>Stryker/Midlink &amp; Kalamazoo County 4-h</t>
  </si>
  <si>
    <t>http://www.strykeforce.org</t>
  </si>
  <si>
    <t>https://twitter.com/2767strykeforce</t>
  </si>
  <si>
    <t>2769</t>
  </si>
  <si>
    <t>ROBOTS IN MOTION</t>
  </si>
  <si>
    <t>SRT &amp; Curie Metro High School</t>
  </si>
  <si>
    <t>2771</t>
  </si>
  <si>
    <t>Code Red Robotics the Stray Dogs</t>
  </si>
  <si>
    <t>General Motors Foundation / Robert Bosch / Ford Motor Company  / AutoCam  / Professional Fabracators / PTC / Rockwell Automation / CompuDie / PiPP Mobile / RoMan Manufacturing / Code Red Robotics &amp; Kent County</t>
  </si>
  <si>
    <t>http://www.coderedrobotics.com</t>
  </si>
  <si>
    <t>https://twitter.com/frc2771</t>
  </si>
  <si>
    <t>2773</t>
  </si>
  <si>
    <t>IronDogz</t>
  </si>
  <si>
    <t>Pratt and Whitney  / Edmond Electric / DOD STEM / Hadley Design / The Boeing Company &amp; Memorial Hs</t>
  </si>
  <si>
    <t>http://www.irondogz.org</t>
  </si>
  <si>
    <t>https://www.facebook.com/emhsirondogz</t>
  </si>
  <si>
    <t>https://twitter.com/emhsirondogz</t>
  </si>
  <si>
    <t>https://github.com/dcmidfrc-2015</t>
  </si>
  <si>
    <t>2775</t>
  </si>
  <si>
    <t>Jackson Area Robotics</t>
  </si>
  <si>
    <t>NASA Marshal Space Flight Center/PTC/DeWALT/jcpenney &amp; Liberty Technology Magnet High School &amp; University School of Jackson</t>
  </si>
  <si>
    <t>http://www.jacksonarearobotics.com</t>
  </si>
  <si>
    <t>2777</t>
  </si>
  <si>
    <t>Blackwell Resistance</t>
  </si>
  <si>
    <t>Department of Education &amp; Blackwell High School</t>
  </si>
  <si>
    <t>Blackwell</t>
  </si>
  <si>
    <t>2779</t>
  </si>
  <si>
    <t>CH1RP</t>
  </si>
  <si>
    <t>Baker Hughes-Centrilift / American Airlines / RCB Bank / NGC Industries Inc. / Websites by Leslie / Pizza Time / Club Gatz / Pizza Hut / NASA &amp; Claremore Public Schools</t>
  </si>
  <si>
    <t>Claremore</t>
  </si>
  <si>
    <t>http://www.CH1RP.org</t>
  </si>
  <si>
    <t>2781</t>
  </si>
  <si>
    <t>RoboPRIDE</t>
  </si>
  <si>
    <t>Navistar&amp;Queen of Peace High School</t>
  </si>
  <si>
    <t>Burbank</t>
  </si>
  <si>
    <t>http://www.roboPride.org</t>
  </si>
  <si>
    <t>2783</t>
  </si>
  <si>
    <t xml:space="preserve">Engineers of Tomorrow </t>
  </si>
  <si>
    <t>UPS / FORD MOTOR COMPANY / Amgen / AT&amp;T / Kentucky Engineering Foundation / Cherry House / Gaylor / The Rawlings Group / Air Hydro Power / Siemens / Norton Healthcare / 80 20 Inc. / 3D Technologies - Solidworks / University of Louisville - J.B Speed School of Engineering / Ciscom Solutions &amp; Neighborhood Group</t>
  </si>
  <si>
    <t>La Grange</t>
  </si>
  <si>
    <t>http://www.kyeot.com</t>
  </si>
  <si>
    <t>https://www.facebook.com/kyeot</t>
  </si>
  <si>
    <t>https://twitter.com/kyeot2783</t>
  </si>
  <si>
    <t>https://www.instagram.com/kyeot2783</t>
  </si>
  <si>
    <t>2785</t>
  </si>
  <si>
    <t>Prometheus</t>
  </si>
  <si>
    <t>United Technologies Corporation/Stanley Works &amp; Kent School</t>
  </si>
  <si>
    <t>Kent</t>
  </si>
  <si>
    <t>2787</t>
  </si>
  <si>
    <t>Innovation Academy for Engineering, Environmental &amp; Marine Science</t>
  </si>
  <si>
    <t>Corpus Christi</t>
  </si>
  <si>
    <t>https://sites.google.com/site/moodyroboticsteam</t>
  </si>
  <si>
    <t>2789</t>
  </si>
  <si>
    <t>TEXPLOSION</t>
  </si>
  <si>
    <t>Manor ISD/FIRST In Texas/Manor New Tech High School&amp;Manor New Technology High</t>
  </si>
  <si>
    <t>Manor</t>
  </si>
  <si>
    <t>http://www.mnthtitanrobotics.org</t>
  </si>
  <si>
    <t>https://twitter.com/frc2789</t>
  </si>
  <si>
    <t>2791</t>
  </si>
  <si>
    <t>Shaker Robotics</t>
  </si>
  <si>
    <t>Boeing/CipherTechs/Precision Valve &amp; Automation (PVA)/CapCOM&amp;Shaker High School</t>
  </si>
  <si>
    <t>Latham</t>
  </si>
  <si>
    <t>http://www.team2791.org</t>
  </si>
  <si>
    <t>https://www.facebook.com/team2791</t>
  </si>
  <si>
    <t>https://twitter.com/frc2791</t>
  </si>
  <si>
    <t>https://github.com/team2791</t>
  </si>
  <si>
    <t>2793</t>
  </si>
  <si>
    <t>Sabercats</t>
  </si>
  <si>
    <t>Oklahoma State Department of Education/NASA Robotics Education FIRST Sponsorship Program &amp; Southmoore High School</t>
  </si>
  <si>
    <t>2795</t>
  </si>
  <si>
    <t>Ohm's Claw</t>
  </si>
  <si>
    <t>NASA/TAMA Tulsa Area Manufacturers Association &amp; Tulsa Technology Center</t>
  </si>
  <si>
    <t>2797</t>
  </si>
  <si>
    <t>Knight &amp; Nerdy</t>
  </si>
  <si>
    <t>Disney/Lake County School Board&amp;East Ridge High School</t>
  </si>
  <si>
    <t>Clermont</t>
  </si>
  <si>
    <t>http://www.team2797.com</t>
  </si>
  <si>
    <t>https://www.facebook.com/frcteam2797</t>
  </si>
  <si>
    <t>https://twitter.com/frcteam2797</t>
  </si>
  <si>
    <t>https://github.com/frc-2797</t>
  </si>
  <si>
    <t>https://www.instagram.com/knightandnerdy</t>
  </si>
  <si>
    <t>2799</t>
  </si>
  <si>
    <t>The Teslas</t>
  </si>
  <si>
    <t>Boeing &amp; East High School &amp; Kansas City Missouri School District</t>
  </si>
  <si>
    <t>2803</t>
  </si>
  <si>
    <t>After School Matters and Motorola &amp; Phoenix Military Academy</t>
  </si>
  <si>
    <t>http://phoenixmlitary.org</t>
  </si>
  <si>
    <t>2805</t>
  </si>
  <si>
    <t>Ghost in the Machine</t>
  </si>
  <si>
    <t>Waxahachie ISD/Lockheed Martin/Felty Family&amp;Waxahachie Global H S&amp;Waxahachie H S&amp;Waxahachie Ninth Grade Academy</t>
  </si>
  <si>
    <t>Waxahachie</t>
  </si>
  <si>
    <t>http://www.waxahachierobotics.org</t>
  </si>
  <si>
    <t>https://twitter.com/@waxrobotics</t>
  </si>
  <si>
    <t>https://github.com/ghost-in-the-machine-2805</t>
  </si>
  <si>
    <t>2809</t>
  </si>
  <si>
    <t>K-Botics</t>
  </si>
  <si>
    <t>Limestone District School Board / Transformix Engineering / Pure Ingenuity &amp; Kingston Collegiate &amp; Vocational Institute</t>
  </si>
  <si>
    <t>http://kbotics.ca</t>
  </si>
  <si>
    <t>https://twitter.com/frc2809</t>
  </si>
  <si>
    <t>2811</t>
  </si>
  <si>
    <t>StormBots</t>
  </si>
  <si>
    <t>US Digital/The Boeing Company/Washington State OSPI/Vancouver Public Schools/Protech/Robert Considine/Hewlett Packard Company/ConMet/USNR/Olympus Controls/Vancouver Bolt &amp; Skyview High School</t>
  </si>
  <si>
    <t>http://www.stormbots.com</t>
  </si>
  <si>
    <t>2813</t>
  </si>
  <si>
    <t>NASA/Brocade Communications Systems/Brin and Wojcicki Foundation/BAE Systems/Walmart/ODI/Apple/Campbell Union High School District &amp; Prospect High</t>
  </si>
  <si>
    <t>http://www.prospectgearheads.org/</t>
  </si>
  <si>
    <t>2815</t>
  </si>
  <si>
    <t>Blue Devil Mechanics</t>
  </si>
  <si>
    <t>Dreher High School/Richland County School District One &amp; Dreher High</t>
  </si>
  <si>
    <t>http://bluedevilmechanics.weebly.com/</t>
  </si>
  <si>
    <t>https://www.facebook.com/bluedevilmechanics</t>
  </si>
  <si>
    <t>https://twitter.com/dreherrobotics</t>
  </si>
  <si>
    <t>2817</t>
  </si>
  <si>
    <t>Bluff City Bots</t>
  </si>
  <si>
    <t>Shelby County Schools &amp; B T WASHINGTON HIGH SCHOOL</t>
  </si>
  <si>
    <t>Memphis</t>
  </si>
  <si>
    <t>http://memphisfirstteams.org</t>
  </si>
  <si>
    <t>2819</t>
  </si>
  <si>
    <t>Team Dynamite</t>
  </si>
  <si>
    <t>NASA / Bezos Family Foundation / Maryland Space Business Roundtable &amp; Oxon Hill High</t>
  </si>
  <si>
    <t>Oxon Hill</t>
  </si>
  <si>
    <t>http://www.facebook.com/#!/pages/FRC-Team-2819-Team-Dynamite/300815189942935?sk=wall</t>
  </si>
  <si>
    <t>2821</t>
  </si>
  <si>
    <t>TASER</t>
  </si>
  <si>
    <t>NASA/Oklahoma State Department of Education &amp; Preston High School</t>
  </si>
  <si>
    <t>Preston</t>
  </si>
  <si>
    <t>2823</t>
  </si>
  <si>
    <t>The Automatons</t>
  </si>
  <si>
    <t>3M/Thomson Reuters Labs&amp;Highland Park Senior High</t>
  </si>
  <si>
    <t>http://hprobotics.org</t>
  </si>
  <si>
    <t>https://twitter.com/hprobotics</t>
  </si>
  <si>
    <t>https://www.youtube.com/highland2823</t>
  </si>
  <si>
    <t>2825</t>
  </si>
  <si>
    <t>Roc Robotics</t>
  </si>
  <si>
    <t>Boston Scientific/General Mills &amp; Afsa High School</t>
  </si>
  <si>
    <t>http://www.team2825.com</t>
  </si>
  <si>
    <t>2826</t>
  </si>
  <si>
    <t>Wave Robotics</t>
  </si>
  <si>
    <t>Bemis Company Inc./Oshkosh Corporation/Schneider Electric/Triangle Manufacturing Company &amp; Oshkosh Recreational Department</t>
  </si>
  <si>
    <t>Oshkosh</t>
  </si>
  <si>
    <t>http://www.waverobotics.com</t>
  </si>
  <si>
    <t>https://www.facebook.com/waverobotics</t>
  </si>
  <si>
    <t>https://twitter.com/frc2826wave</t>
  </si>
  <si>
    <t>2827</t>
  </si>
  <si>
    <t>Crown City Robotics</t>
  </si>
  <si>
    <t>DODStem/Optimist Club of Coronado/Rotary International/Coronado Schools Foundation/High Tide &amp; Coronado High</t>
  </si>
  <si>
    <t>Coronado</t>
  </si>
  <si>
    <t>http://www.crowncityrobotics09.webs.com/</t>
  </si>
  <si>
    <t>https://www.instagram.com/crowncity2827</t>
  </si>
  <si>
    <t>2829</t>
  </si>
  <si>
    <t>Knights of Sir MacHinery</t>
  </si>
  <si>
    <t>Boeing/jcpenney/Miller Painting, Incorporated &amp; Cornerstone Academy Home School</t>
  </si>
  <si>
    <t>http://www.SirMacHineryRobotics.com</t>
  </si>
  <si>
    <t>2830</t>
  </si>
  <si>
    <t>Riverside RoboTigers</t>
  </si>
  <si>
    <t>Rockwell Automation/GE Volunteers of GE Healthcare/Harley-Davidson/CLC Riverside High School/MSOE/George Mosher &amp; Riverside High</t>
  </si>
  <si>
    <t>http://team2830.com</t>
  </si>
  <si>
    <t>https://www.facebook.com/robotigers</t>
  </si>
  <si>
    <t>2831</t>
  </si>
  <si>
    <t>Boeing &amp; Perspectives Calumet Campus High Schools</t>
  </si>
  <si>
    <t>2832</t>
  </si>
  <si>
    <t>The Livonia  Warriors</t>
  </si>
  <si>
    <t>AISIN Technical Center of America, Inc./DENSO International America, Inc./Roush/Linear Mold &amp; Engineering/Ford Motor Company/BAE Systems/RCO Technologies/HM White/Rivian/Alpha Steel/Cooper Standard/NYX&amp;Livonia Public Schools</t>
  </si>
  <si>
    <t>Livonia</t>
  </si>
  <si>
    <t xml:space="preserve">http://www.livoniawarriors.org  </t>
  </si>
  <si>
    <t>https://twitter.com/livoniawarriors</t>
  </si>
  <si>
    <t>2833</t>
  </si>
  <si>
    <t>Roboscorpions</t>
  </si>
  <si>
    <t>Brownsville Independent School District / Univ. of Texas Rio Grande Valley &amp; Brownsville Early College H S</t>
  </si>
  <si>
    <t>Brownsville</t>
  </si>
  <si>
    <t>http://roboscorpion.net</t>
  </si>
  <si>
    <t>2834</t>
  </si>
  <si>
    <t>Bionic Black Hawks</t>
  </si>
  <si>
    <t>FCA Foundation/General Motors/thyssenKrupp/Magna/Ford Motor Company/PTC&amp;Bloomfield Hills High School</t>
  </si>
  <si>
    <t>http://www.team2834.com</t>
  </si>
  <si>
    <t>https://www.facebook.com/the-bionic-black-hawks-183826091637458</t>
  </si>
  <si>
    <t>https://twitter.com/team2834</t>
  </si>
  <si>
    <t>2835</t>
  </si>
  <si>
    <t>Shazbotz</t>
  </si>
  <si>
    <t>NASA &amp; Liberty High School</t>
  </si>
  <si>
    <t>http://www.liberty.k12.oh.us/powpak/cgi-bin/homepage.pl?id=lbtylhsrobotics</t>
  </si>
  <si>
    <t>2836</t>
  </si>
  <si>
    <t>Team Beta</t>
  </si>
  <si>
    <t>ebm-papst Inc./United Technologies Corporation/Sealed Air/ionBank/Thomaston Savings Bank &amp; Nonnewaug High School</t>
  </si>
  <si>
    <t>http://www.teambeta.org</t>
  </si>
  <si>
    <t>https://www.facebook.com/teambeta2836</t>
  </si>
  <si>
    <t>https://twitter.com/teambeta2836</t>
  </si>
  <si>
    <t>https://www.youtube.com/teambeta2836</t>
  </si>
  <si>
    <t>https://www.instagram.com/teambeta2836</t>
  </si>
  <si>
    <t>2837</t>
  </si>
  <si>
    <t>Freebirds</t>
  </si>
  <si>
    <t>Freebird Robotics</t>
  </si>
  <si>
    <t>http://www.polytechfusion.com</t>
  </si>
  <si>
    <t>2838</t>
  </si>
  <si>
    <t>Eaglebots</t>
  </si>
  <si>
    <t>NASA/The Boeing Company/Monsanto Company &amp; Barat Academy</t>
  </si>
  <si>
    <t>http://www.2838eaglebots.org/</t>
  </si>
  <si>
    <t>2839</t>
  </si>
  <si>
    <t>Daedalus</t>
  </si>
  <si>
    <t>Nordson Asymtek / ViaSat / D &amp; K Engineering / United Technologies Inc. / PowerPlus / BAE Systems / Abbott Labs / Qualcomm / Department of Defense STEM / Booz Allen Hamilton &amp; Escondido Charter High</t>
  </si>
  <si>
    <t>Escondido</t>
  </si>
  <si>
    <t>http://www.team2839.org</t>
  </si>
  <si>
    <t>https://www.facebook.com/teamdaedalusechs</t>
  </si>
  <si>
    <t>2840</t>
  </si>
  <si>
    <t>Blue Tide</t>
  </si>
  <si>
    <t>PHOENIX COUNTRY DAY SCHOOL</t>
  </si>
  <si>
    <t>Paradise Valley</t>
  </si>
  <si>
    <t>http://www.pcdsrobotics.org/</t>
  </si>
  <si>
    <t>2841</t>
  </si>
  <si>
    <t>NECHS</t>
  </si>
  <si>
    <t>Texas High School Project/Communities Foundation of Texas &amp; Northwest Early College High School</t>
  </si>
  <si>
    <t>2842</t>
  </si>
  <si>
    <t>Boeing &amp; Rock Creek Schools</t>
  </si>
  <si>
    <t>Bokchito</t>
  </si>
  <si>
    <t>2843</t>
  </si>
  <si>
    <t>Metal Heads</t>
  </si>
  <si>
    <t>Transmountain Early College High School</t>
  </si>
  <si>
    <t>2844</t>
  </si>
  <si>
    <t>Stampede Robotics</t>
  </si>
  <si>
    <t>Betty Fairfax High School</t>
  </si>
  <si>
    <t>http://www.team2844.com</t>
  </si>
  <si>
    <t>2845</t>
  </si>
  <si>
    <t>O'Botics</t>
  </si>
  <si>
    <t>NASA/MGS Machine/Nonin Medical &amp; Osseo Senior High School</t>
  </si>
  <si>
    <t>2846</t>
  </si>
  <si>
    <t>FireBears</t>
  </si>
  <si>
    <t>Boston Scientific/United Technologies&amp;Roseville Area Senior High</t>
  </si>
  <si>
    <t>http://www.firebears.org/</t>
  </si>
  <si>
    <t>https://twitter.com/firebears2846</t>
  </si>
  <si>
    <t>2847</t>
  </si>
  <si>
    <t>The MegaHertz</t>
  </si>
  <si>
    <t>3M Foundation/A &amp; E Construction Supply &amp; Fairmont High &amp; Fairmont High</t>
  </si>
  <si>
    <t>Fairmont</t>
  </si>
  <si>
    <t>http://www.fairmontrobotics.com/</t>
  </si>
  <si>
    <t>https://www.facebook.com/fairmont-robotics-224307657620962</t>
  </si>
  <si>
    <t>https://twitter.com/2847megahertz</t>
  </si>
  <si>
    <t>2848</t>
  </si>
  <si>
    <t>âš¡ ALL SPARKS âš¡</t>
  </si>
  <si>
    <t>Jesuit College Prep of Dallas/REV Robotics/FTC Industries/Karlee/FIRST in Texas/Texas Work Force Commission/Burns Controls&amp;Jesuit College Prep School</t>
  </si>
  <si>
    <t>Dallas</t>
  </si>
  <si>
    <t>http://www.jesuitcp.org/robotics</t>
  </si>
  <si>
    <t>https://github.com/allsparks2848</t>
  </si>
  <si>
    <t>2849</t>
  </si>
  <si>
    <t>Ursa Major</t>
  </si>
  <si>
    <t>NASA/Army Research Lab/UMBC Training Center/Innovim/Rentech Solutions Corporation/VMW Express, Inc. &amp; Hammond High</t>
  </si>
  <si>
    <t>http://www.hammondursamajor.org/ursamajor2849/</t>
  </si>
  <si>
    <t>2850</t>
  </si>
  <si>
    <t>Cyberwolves</t>
  </si>
  <si>
    <t>LCF Enterprises &amp; Lake City High School</t>
  </si>
  <si>
    <t>Coeur d'Alene</t>
  </si>
  <si>
    <t>http://www.cyberwolvesrobotics.net</t>
  </si>
  <si>
    <t>2851</t>
  </si>
  <si>
    <t>Crevolution</t>
  </si>
  <si>
    <t>Utica Community Schools / DELPHI / FCA Foundation / BAE SYSTEMS / Accu-rite Industries &amp; Academy for International Studies &amp; Utica High School &amp; Adlai Stevenson High School &amp; Eisenhower High School &amp; Henry Ford Ii High School</t>
  </si>
  <si>
    <t>http://crevolutionrobotics.org</t>
  </si>
  <si>
    <t>https://www.facebook.com/crevolution2851</t>
  </si>
  <si>
    <t>https://twitter.com/crevolution2851</t>
  </si>
  <si>
    <t>2852</t>
  </si>
  <si>
    <t>DM High Voltage</t>
  </si>
  <si>
    <t>Callisto Integration  / General Motors  / Woodbridge Foam Corporation / Ontario Power Generation / Mulitplex Manufacturing / FABRIS / Solidworks  / Parker Canada / Niagara Catholic District School Board  &amp; Denis Morris Catholic High School</t>
  </si>
  <si>
    <t>http://dmhighvoltage.com/</t>
  </si>
  <si>
    <t>https://github.com/team2852</t>
  </si>
  <si>
    <t>2853</t>
  </si>
  <si>
    <t>Hot Spot Robotics</t>
  </si>
  <si>
    <t>DoD STEM/BAE Systems/SPAWAR/ACS Supply/Pioneer Ace Hardware/Friends of Hawaii Robotics/McDonalds of Hawaii/MHS Science Learning Center&amp;Mililani High School</t>
  </si>
  <si>
    <t>2854</t>
  </si>
  <si>
    <t>The Prototypes</t>
  </si>
  <si>
    <t>Evergreen Valley High</t>
  </si>
  <si>
    <t>http://evhsrobotics.com/</t>
  </si>
  <si>
    <t>2855</t>
  </si>
  <si>
    <t>BEASTBOT</t>
  </si>
  <si>
    <t>3M/Minneapolis Foundation - Larry Fitzgerald First Down Fund/University of St. Thomas/General Dynamics&amp;Como Park Senior High</t>
  </si>
  <si>
    <t>http://www.beastbot2855.com</t>
  </si>
  <si>
    <t>https://twitter.com/comobeastbot</t>
  </si>
  <si>
    <t>2856</t>
  </si>
  <si>
    <t>Planetary Drive</t>
  </si>
  <si>
    <t>Xerox Corporation/Newton's Attic/Kinemetrix/Thermal Equipment/Bates Security/Baines Builders Products/Motorvation/Tate Hill Jacobs Architecture/Schneider Electric&amp;Paul Laurence Dunbar High School</t>
  </si>
  <si>
    <t>http://www.planetarydrive.org/</t>
  </si>
  <si>
    <t>2857</t>
  </si>
  <si>
    <t>Black Ops</t>
  </si>
  <si>
    <t>Texas High School Project/jcpenney &amp; Williams Preparatory High School &amp; Uplift Education</t>
  </si>
  <si>
    <t>2859</t>
  </si>
  <si>
    <t>Blasterbots</t>
  </si>
  <si>
    <t>Ball Aerospace / NASA / Enhanced Performance Management &amp; Colorado School of Mines Robotics Outreach</t>
  </si>
  <si>
    <t>2861</t>
  </si>
  <si>
    <t>Infinity's End</t>
  </si>
  <si>
    <t>Hearth and Home Technologies/Medtronic/Acrotech/Lockheed Martin/PTC/StarTech Computing Inc.&amp;Lincoln Secondary</t>
  </si>
  <si>
    <t>Lake City</t>
  </si>
  <si>
    <t>https://sites.google.com/a/lake-city.k12.mn.us/2861-infinity-s-end/</t>
  </si>
  <si>
    <t>2862</t>
  </si>
  <si>
    <t>UTC Westhill Vikings</t>
  </si>
  <si>
    <t>Westhill High School</t>
  </si>
  <si>
    <t>Stamford</t>
  </si>
  <si>
    <t>2864</t>
  </si>
  <si>
    <t>Sigma Phoenix</t>
  </si>
  <si>
    <t>Texas High School Project Fund of the Communities Foundation of Texas &amp; Mission Early College High School</t>
  </si>
  <si>
    <t>2865</t>
  </si>
  <si>
    <t>ROBOTEKNIX</t>
  </si>
  <si>
    <t>Discover Technology/Bay Shore Systems/Itron, Inc./ExtraTech/LCF Enterprises &amp; Post Falls High School</t>
  </si>
  <si>
    <t>Post Falls</t>
  </si>
  <si>
    <t>http://www.roboteknix.com</t>
  </si>
  <si>
    <t>2866</t>
  </si>
  <si>
    <t>Phoenix Robotics</t>
  </si>
  <si>
    <t>NASA/Lockheed Martin/Fred Needel, Inc./BAA &amp; Owings Mills High School</t>
  </si>
  <si>
    <t>Owings Mills</t>
  </si>
  <si>
    <t>http://omhsrobotics.webs.com</t>
  </si>
  <si>
    <t>2867</t>
  </si>
  <si>
    <t>ElkLogics</t>
  </si>
  <si>
    <t>Elkhart Community Schools/Elkhart Education Foundation &amp; Elkhart Central High School &amp; Elkhart Memorial High School</t>
  </si>
  <si>
    <t>Elkhart</t>
  </si>
  <si>
    <t>http://www.elklogics.com</t>
  </si>
  <si>
    <t>2869</t>
  </si>
  <si>
    <t>Regal Eagles</t>
  </si>
  <si>
    <t>Bethpage Union Free School District/UTC/Plethora/Solidworks/Waterjets Unlimited /Altice&amp;Bethpage Senior High School</t>
  </si>
  <si>
    <t>Bethpage</t>
  </si>
  <si>
    <t>http://www.regaleaglerobotics.com/</t>
  </si>
  <si>
    <t>2871</t>
  </si>
  <si>
    <t>Beantown Botz</t>
  </si>
  <si>
    <t>Boston Public Schools-John D. O'Bryant School of Mathematics and Science/Massachusetts Institute of Technology/Lincoln Laboratories &amp; John D. O'Bryant School of Mathematics and Science</t>
  </si>
  <si>
    <t>2872</t>
  </si>
  <si>
    <t>CyberCats</t>
  </si>
  <si>
    <t>Wheatley School</t>
  </si>
  <si>
    <t>http://www.ewsdonline.org/education/club/club.php?sectiondetailid=4653&amp;</t>
  </si>
  <si>
    <t>2873</t>
  </si>
  <si>
    <t>NWR</t>
  </si>
  <si>
    <t>NASA &amp; Northwest Rankin High School</t>
  </si>
  <si>
    <t>Flowood</t>
  </si>
  <si>
    <t>2874</t>
  </si>
  <si>
    <t>Honeywell FM&amp;T/DeHaan Remodeling/Absolute Automotive/May Technology &amp; Mfg. Inc/Schefers Roofing/Grain Valley High School/Jeff Grisham/Lunar Bowl/Elkins Heating and Cooling/Emmert Welding&amp;Grain Valley High</t>
  </si>
  <si>
    <t>Grain Valley</t>
  </si>
  <si>
    <t>https://twitter.com/2874eagles</t>
  </si>
  <si>
    <t>2875</t>
  </si>
  <si>
    <t>CyberHawks</t>
  </si>
  <si>
    <t>Cold Spring Harbor High School</t>
  </si>
  <si>
    <t>Cold Spring Harbor</t>
  </si>
  <si>
    <t>2876</t>
  </si>
  <si>
    <t>Devilbotz</t>
  </si>
  <si>
    <t>Lockheed Martin Co/Renesas/PTC&amp;Burlington High</t>
  </si>
  <si>
    <t>http://www.bhsrobotix.com/</t>
  </si>
  <si>
    <t>2877</t>
  </si>
  <si>
    <t>LigerBots</t>
  </si>
  <si>
    <t>Google/Analog Devices/The Village Bank/Whole Foods/PTC/Dunkin Donuts/Raytheon/Shark Ninja/McVittie Tax Advisors/Tanowitz Law Office, PC/You-Do-It Electronics/Honda Village/Bose/Newton Schools Foundation/Newton Public Schools&amp;Newton South High&amp;Newton North High</t>
  </si>
  <si>
    <t>http://www.ligerbots.org</t>
  </si>
  <si>
    <t>https://www.facebook.com/the-ligerbots-162121450506644</t>
  </si>
  <si>
    <t>https://twitter.com/ligerbots</t>
  </si>
  <si>
    <t>https://github.com/ligerbots</t>
  </si>
  <si>
    <t>https://www.instagram.com/ligerbots_frc2877</t>
  </si>
  <si>
    <t>2879</t>
  </si>
  <si>
    <t>Oriole Robotics</t>
  </si>
  <si>
    <t>Pentair Foundation/Medtronic/Electro-Mechanical Contracting, Inc&amp;St. Louis Park Senior High</t>
  </si>
  <si>
    <t>Saint Louis Park</t>
  </si>
  <si>
    <t>http://frc2879.com</t>
  </si>
  <si>
    <t>https://twitter.com/frc2879</t>
  </si>
  <si>
    <t>https://www.youtube.com/frc2879</t>
  </si>
  <si>
    <t>https://github.com/frc2879</t>
  </si>
  <si>
    <t>2880</t>
  </si>
  <si>
    <t>Finger Puppet Mafia</t>
  </si>
  <si>
    <t>SRT-STEM Center &amp; Galveston Ball Prep.</t>
  </si>
  <si>
    <t>Galveston</t>
  </si>
  <si>
    <t>http://sites.google.com/site/thefingerpuppetmafiacom</t>
  </si>
  <si>
    <t>2881</t>
  </si>
  <si>
    <t>Lady Cans</t>
  </si>
  <si>
    <t>Girl Scouts of Central Texas/Dell Inc./National Instruments/Duck Tape/BAE Systems Inc./RGK Foundation/CC Carlton/Silicon Labs/GSCTX Troop #3993&amp;Girl Scouts of Central Texas Troop 3993</t>
  </si>
  <si>
    <t>http://www.frcteam2881.com</t>
  </si>
  <si>
    <t>https://twitter.com/frcteam2881</t>
  </si>
  <si>
    <t>2882</t>
  </si>
  <si>
    <t>Nuts n Boltz</t>
  </si>
  <si>
    <t>Bezos Foundation/Texas Workforce Commission&amp;Morton Ranch H S</t>
  </si>
  <si>
    <t>2883</t>
  </si>
  <si>
    <t>F.R.E.D (Fighting Rednecks Engineering and Design)</t>
  </si>
  <si>
    <t>Marvin Windows &amp; Warroad High School</t>
  </si>
  <si>
    <t>Warroad</t>
  </si>
  <si>
    <t>http://www.team2883.com/</t>
  </si>
  <si>
    <t>2884</t>
  </si>
  <si>
    <t>EngiKnights</t>
  </si>
  <si>
    <t>BAE Systems/PRIOR &amp; Notre Dame High School</t>
  </si>
  <si>
    <t>http://www.engiknights.com</t>
  </si>
  <si>
    <t>2885</t>
  </si>
  <si>
    <t>BAE Systems/PRIOR &amp; Cupey Ville High School</t>
  </si>
  <si>
    <t>2887</t>
  </si>
  <si>
    <t>Blue Bots</t>
  </si>
  <si>
    <t>SRT-Nypro &amp; Alonzo A. Crim Open Campus High School</t>
  </si>
  <si>
    <t>2888</t>
  </si>
  <si>
    <t>The Beaverbots</t>
  </si>
  <si>
    <t>PTC/NuVu &amp; Beaver Country Day School</t>
  </si>
  <si>
    <t>Chestnut Hill</t>
  </si>
  <si>
    <t>http://www.beaverbots.org</t>
  </si>
  <si>
    <t>2890</t>
  </si>
  <si>
    <t>The Hawk Collective</t>
  </si>
  <si>
    <t>GE Volunteers (GE Energy [Power and Water]) / BAE Systems (Norfolk Ship Repair) / DoD STEM / SPAWAR System Center Atlantic / The MITRE Corporation / Taylor McCorkill / THOR Solutions, LLC / Raytheon / Hickory Middle School TechnoHawks Robotics / Ciccone Brothers Custom Railings / Hickory HS Parent Teacher Student Association &amp;Hickory High</t>
  </si>
  <si>
    <t>Chesapeake</t>
  </si>
  <si>
    <t>http://www.hawkcollective2890.com/</t>
  </si>
  <si>
    <t>2892</t>
  </si>
  <si>
    <t>Hottie Botties</t>
  </si>
  <si>
    <t>NASA/IEEE &amp; Rosemont High School</t>
  </si>
  <si>
    <t>http://rosemontrobotics.com</t>
  </si>
  <si>
    <t>2893</t>
  </si>
  <si>
    <t>Parkway North Robohobos</t>
  </si>
  <si>
    <t>Boeing &amp; Parkway North High School</t>
  </si>
  <si>
    <t>http://logomotion.pnhrobotics.org</t>
  </si>
  <si>
    <t>2894</t>
  </si>
  <si>
    <t>ACE Robotics</t>
  </si>
  <si>
    <t>Boeing / Kastle Grinding / Honeywell / Garmin Industries / Ewing Marion Kauffman Foundation / R&amp;D Leverage / Blessed Ministries / Kauffman Foundation / DuBois Consultants, Inc. &amp; Afrikan Centered Education Collegium Campus</t>
  </si>
  <si>
    <t>https://www.teambroncobots.com/ace/index.html</t>
  </si>
  <si>
    <t>2895</t>
  </si>
  <si>
    <t>Blazenbots</t>
  </si>
  <si>
    <t>Bloomberg/Pershing Square Foundation/Arkwin Industries &amp; Queens High School for Information, Research and T</t>
  </si>
  <si>
    <t>Far Rockaway</t>
  </si>
  <si>
    <t>http://team2895.org</t>
  </si>
  <si>
    <t>2896</t>
  </si>
  <si>
    <t>MechaMonarchs</t>
  </si>
  <si>
    <t>Pearl Harbor Naval Shipyard/DoDSTEM/McDonald's/Friends of Hawaii Robotics&amp;Damien Memorial School</t>
  </si>
  <si>
    <t>http://team2896damien.wordpress.com</t>
  </si>
  <si>
    <t>https://www.facebook.com/mechamonarchs</t>
  </si>
  <si>
    <t>2897</t>
  </si>
  <si>
    <t>Raven Robotics</t>
  </si>
  <si>
    <t>Texas Workforce Commission /MarathonNorco Aerospace, Inc.&amp;Paul and Jane Meyer Public H S</t>
  </si>
  <si>
    <t>Waco</t>
  </si>
  <si>
    <t>2898</t>
  </si>
  <si>
    <t>Flying Hedgehogs</t>
  </si>
  <si>
    <t>LAM Research/Intel/Microsoft Azure/Nvidia/Portland Community College (PCC)/OpenBuilds/Planar/OSH Park/BPS Robotics&amp;Health &amp; Science School&amp;School of Science &amp; Technology</t>
  </si>
  <si>
    <t>http://www.team2898.bpsrobotics.org</t>
  </si>
  <si>
    <t>https://www.facebook.com/theflyinghedgehogs</t>
  </si>
  <si>
    <t>https://twitter.com/frc2898</t>
  </si>
  <si>
    <t>https://www.youtube.com/2898flyinghedgehogs</t>
  </si>
  <si>
    <t>https://www.instagram.com/frc2898</t>
  </si>
  <si>
    <t>2900</t>
  </si>
  <si>
    <t>The Mighty Penguins</t>
  </si>
  <si>
    <t>DCPS/Booz Allen Hamilton &amp; School Without Walls Shs</t>
  </si>
  <si>
    <t>2901</t>
  </si>
  <si>
    <t>Rocket Sock'em Robots</t>
  </si>
  <si>
    <t>Maplewood High School</t>
  </si>
  <si>
    <t>Cortland</t>
  </si>
  <si>
    <t>http://www.team2901.com</t>
  </si>
  <si>
    <t>2902</t>
  </si>
  <si>
    <t>NYACK</t>
  </si>
  <si>
    <t>The Boeing Company/Office of Precollegiate Programs  University of Missouri- St . Louis &amp; Normandy High School</t>
  </si>
  <si>
    <t>http://normandyrobotics.weebly.com</t>
  </si>
  <si>
    <t>2903</t>
  </si>
  <si>
    <t>NeoBots</t>
  </si>
  <si>
    <t>The Boeing Company / Office of Superintendent for Public Instruction / SPEEA / Rotary International / C &amp; D Zodiac &amp; Arlington High School</t>
  </si>
  <si>
    <t>Arlington</t>
  </si>
  <si>
    <t>http://neobots2903.org/</t>
  </si>
  <si>
    <t>https://twitter.com/neobots2903</t>
  </si>
  <si>
    <t>https://github.com/neobots2903</t>
  </si>
  <si>
    <t>2904</t>
  </si>
  <si>
    <t>PlaZmachines</t>
  </si>
  <si>
    <t>Boeing &amp; Sky Valley Education Center High School</t>
  </si>
  <si>
    <t>2905</t>
  </si>
  <si>
    <t>Sultans of Turkiye</t>
  </si>
  <si>
    <t>Sultans of TÃ¼rkiye The Fikret Yuksel Foundation / Siemens / Koton / 3M / Kahve Dunyasi &amp; Darussafaka Educational Institutions</t>
  </si>
  <si>
    <t>Istanbul</t>
  </si>
  <si>
    <t>Turkey</t>
  </si>
  <si>
    <t>http://www.team2905.com</t>
  </si>
  <si>
    <t>2906</t>
  </si>
  <si>
    <t>Sentinel Prime Robotics</t>
  </si>
  <si>
    <t>Bethel Public Schools/Weiman, Thompson and Ham Families &amp; SPANAWAY LAKE HIGH SCHOOL</t>
  </si>
  <si>
    <t>Spanaway</t>
  </si>
  <si>
    <t>2907</t>
  </si>
  <si>
    <t>Lion Robotics</t>
  </si>
  <si>
    <t>The Boeing Company/Boeing Professionals/Intellectual Ventures/SPEEA/PTC/OSPI/C.A.M.P.S./LCNW/CenturyLink&amp;Auburn Mountainview High School</t>
  </si>
  <si>
    <t>Auburn</t>
  </si>
  <si>
    <t>http://www.lionrobotics.org</t>
  </si>
  <si>
    <t>2908</t>
  </si>
  <si>
    <t>DeceptiKangs</t>
  </si>
  <si>
    <t>Boeing &amp; Lake Washington High school</t>
  </si>
  <si>
    <t>Kirkland</t>
  </si>
  <si>
    <t>2909</t>
  </si>
  <si>
    <t>Zebra Bots</t>
  </si>
  <si>
    <t>Fulton County Airport &amp; Rochester Community High Sch</t>
  </si>
  <si>
    <t>http://www.zebrabots.com</t>
  </si>
  <si>
    <t>2910</t>
  </si>
  <si>
    <t>Jack in the Bot</t>
  </si>
  <si>
    <t>The Boeing Company/LMI Aerospace -D3Technologies/Terry's Machine/SolidWorks/Air Gas/Intellectual Ventures/Crane Aerospace/Washington FIRST Robotics/OSPI/Platt &amp; Henry M. Jackson High School</t>
  </si>
  <si>
    <t>Bothell</t>
  </si>
  <si>
    <t>http://frcteam2910.org</t>
  </si>
  <si>
    <t>2911</t>
  </si>
  <si>
    <t>CoolBots</t>
  </si>
  <si>
    <t>District of Columbia Public Schools  Career and Technical Education/Systems Engineering Group, Inc/Google&amp;Coolidge Shs</t>
  </si>
  <si>
    <t>http://Team2911.org</t>
  </si>
  <si>
    <t>2912</t>
  </si>
  <si>
    <t>Bezos Family Foundation/DC Public Schools CTE&amp;Phelps Architecture Construction &amp; Engineering Hs</t>
  </si>
  <si>
    <t>2913</t>
  </si>
  <si>
    <t>ROBOT RAMBLER</t>
  </si>
  <si>
    <t>Boeing/SRT/Booz Allen Hamilton/JEF Inc &amp; Eastern High School</t>
  </si>
  <si>
    <t>2914</t>
  </si>
  <si>
    <t xml:space="preserve">TIGER PRIDE </t>
  </si>
  <si>
    <t>Bechtel/Google/Starship Robotics/Lockheed Martin/DCPS Career Tech/Wilson HS Athletics/PTSO/SciMaTech Academy&amp;Wilson Woodrow Hs</t>
  </si>
  <si>
    <t>http://2914.io/</t>
  </si>
  <si>
    <t>2915</t>
  </si>
  <si>
    <t>Pandamonium</t>
  </si>
  <si>
    <t>Autodesk/Henry Lea Hillman, Jr. Foundation/Riverdale PTC/Gigi's Cafe/Columbia Soft/First Tech Federal Credit Union &amp; Riverdale High School</t>
  </si>
  <si>
    <t>http://team2915.com</t>
  </si>
  <si>
    <t>https://www.facebook.com/riverdaleroboticsfrcteam2915</t>
  </si>
  <si>
    <t>2916</t>
  </si>
  <si>
    <t>Bionic Bears</t>
  </si>
  <si>
    <t>Harris Corp/Able Trust/Brevard Public Schools/Palm Bay Police Department/Bayside Engineering &amp; Technology Academy &amp; Bayside High School</t>
  </si>
  <si>
    <t>Palm Bay</t>
  </si>
  <si>
    <t>http://2916.future-engineer.com</t>
  </si>
  <si>
    <t>https://www.facebook.com/frc2916</t>
  </si>
  <si>
    <t>2917</t>
  </si>
  <si>
    <t>Woodward RoboDogs</t>
  </si>
  <si>
    <t>Woodward Career Technical High School</t>
  </si>
  <si>
    <t>2918</t>
  </si>
  <si>
    <t>Alabama Power Great Western District / Alabama Power Service Organization Miller Steam Plant &amp; Walker Co Ctr of Tech</t>
  </si>
  <si>
    <t>http://www.wcctgearheads.com</t>
  </si>
  <si>
    <t>2919</t>
  </si>
  <si>
    <t>Night Wolves</t>
  </si>
  <si>
    <t>The Boeing Company &amp; Fremont Senior High School</t>
  </si>
  <si>
    <t>L.A.</t>
  </si>
  <si>
    <t>http://team2919.net</t>
  </si>
  <si>
    <t>2920</t>
  </si>
  <si>
    <t>Robo-Hawks</t>
  </si>
  <si>
    <t>NASA Stennis Space Center &amp; Holly Springs High School</t>
  </si>
  <si>
    <t>http://robohawk.webs.com</t>
  </si>
  <si>
    <t>2921</t>
  </si>
  <si>
    <t>Falcon</t>
  </si>
  <si>
    <t>Boeing &amp; Henry Foss High School</t>
  </si>
  <si>
    <t>2922</t>
  </si>
  <si>
    <t>RoboCon</t>
  </si>
  <si>
    <t>WA OSPI/Concrete School District/Bezos Family Foundation/Janicki Industries/BP Cherry Point Refinery/The Washington Cafe &amp; Bakery/Integra/Ronk Bros Heating &amp; AC/Seven Sisters, Inc./Van's Equipment/Storms Fabrication &amp; Repair/5B's Bakery/Interconnect Systems &amp; Concrete High School</t>
  </si>
  <si>
    <t>Concrete</t>
  </si>
  <si>
    <t>2923</t>
  </si>
  <si>
    <t>Aggies</t>
  </si>
  <si>
    <t>TransCanada / Bezo Foundation / Rosalia Schools / Washington State Robotics Grant / Boeing / Microsoft &amp; Rosalia Elem &amp; High School</t>
  </si>
  <si>
    <t>Rosalia</t>
  </si>
  <si>
    <t>2924</t>
  </si>
  <si>
    <t>2924 Murphy's Lawyers</t>
  </si>
  <si>
    <t>Boeing / OSPI Washington / Bezos Family Foundation / Port Ludlow Community Enrichment Alliance &amp; Chimacum High School</t>
  </si>
  <si>
    <t>Chimacum</t>
  </si>
  <si>
    <t>2925</t>
  </si>
  <si>
    <t>North Central Tech Center</t>
  </si>
  <si>
    <t>Boeing / Bezo Family Foundation &amp; WV Tech Center  High School</t>
  </si>
  <si>
    <t>Wenatchee</t>
  </si>
  <si>
    <t>2926</t>
  </si>
  <si>
    <t>Robo Sparks</t>
  </si>
  <si>
    <t>Washington State Office of Superintendent of Public Instruction/Washington FIRST Robotics/Bezos Family Foundation/Boeing /Wapato School District (WSD) &amp; Wapato High School</t>
  </si>
  <si>
    <t>Wapato</t>
  </si>
  <si>
    <t>http://www.robosparks.com</t>
  </si>
  <si>
    <t>2927</t>
  </si>
  <si>
    <t>Pi Rho Techs</t>
  </si>
  <si>
    <t>Graham Kapowsin High School</t>
  </si>
  <si>
    <t>Graham</t>
  </si>
  <si>
    <t>http://bayessoftware.com/robotics/</t>
  </si>
  <si>
    <t>2928</t>
  </si>
  <si>
    <t>The Boeing Company/GM Nameplate/OSPI/SPEEA/Symantec/Amazon/Vaupell Inc./The Parker Family/Online Metals/Tableau/Ballard Industrial/Limback Lumber&amp;Ballard High School</t>
  </si>
  <si>
    <t>http://team2928.org</t>
  </si>
  <si>
    <t>https://twitter.com/frc2928</t>
  </si>
  <si>
    <t>2929</t>
  </si>
  <si>
    <t>JAGBOTS</t>
  </si>
  <si>
    <t>Korum Nissan/Power Engineering, INC/The McNutt Family/Walmart&amp;Emerald Ridge High School&amp;Emerald Ridge High School</t>
  </si>
  <si>
    <t>Puyallup</t>
  </si>
  <si>
    <t>http://jagbots.com</t>
  </si>
  <si>
    <t>2930</t>
  </si>
  <si>
    <t>Sonic Squirrels</t>
  </si>
  <si>
    <t>Microsoft Philanthropies/OSPI/The Boeing Company/Leidos/FIRST Washington/Snohomish Education Foundation&amp;Glacier Peak High School</t>
  </si>
  <si>
    <t>Snohomish</t>
  </si>
  <si>
    <t>http://www.sonicsquirrels.com</t>
  </si>
  <si>
    <t>https://www.facebook.com/sonicsquirrels2930</t>
  </si>
  <si>
    <t>https://twitter.com/sonicsquirrels</t>
  </si>
  <si>
    <t>https://www.instagram.com/sonicsquirrels</t>
  </si>
  <si>
    <t>2932</t>
  </si>
  <si>
    <t>Pueo Power Engineering</t>
  </si>
  <si>
    <t>NASA/Pearl Harbor Naval Shipyard/BAE Systems &amp; Mid-Pacific Institute</t>
  </si>
  <si>
    <t>http://www.mpirobotics.zxq.net</t>
  </si>
  <si>
    <t>2933</t>
  </si>
  <si>
    <t>BASH</t>
  </si>
  <si>
    <t>Bronx Academy Senior High</t>
  </si>
  <si>
    <t>2934</t>
  </si>
  <si>
    <t>CSTEM &amp; 9th Grade College Preparatory Academy and Sam Houston MSTC</t>
  </si>
  <si>
    <t>2935</t>
  </si>
  <si>
    <t>NACI Robotics</t>
  </si>
  <si>
    <t>Crystal Fountains/Humber College/TDSB/2017 FRCÂ® Hardship Grant/GM Canada/Dynamic Innovations/Cougar Council/Global Spectrum&amp;North Albion Collegiate Institute</t>
  </si>
  <si>
    <t>https://www.facebook.com/team2935</t>
  </si>
  <si>
    <t>https://twitter.com/teamnaci2935</t>
  </si>
  <si>
    <t>https://www.youtube.com/channeluccudsxaiwz_tgrdfam9163q</t>
  </si>
  <si>
    <t>https://www.instagram.com/team2935</t>
  </si>
  <si>
    <t>2936</t>
  </si>
  <si>
    <t>Gatorzillas</t>
  </si>
  <si>
    <t>http://www.gatorzillas.com</t>
  </si>
  <si>
    <t>2938</t>
  </si>
  <si>
    <t>HSE Tigers</t>
  </si>
  <si>
    <t>Texas High School Project &amp; Harmony School of Excellence</t>
  </si>
  <si>
    <t>http://harmonytigers.webonsites.com</t>
  </si>
  <si>
    <t>2940</t>
  </si>
  <si>
    <t>The Alternative Experience</t>
  </si>
  <si>
    <t>ACCP &amp; CHEST Foundation/NASA &amp; Howard Area Leadership Academy</t>
  </si>
  <si>
    <t>2941</t>
  </si>
  <si>
    <t>BLURR-Ben Logan Ultra Raider Robotics</t>
  </si>
  <si>
    <t>NASA / NASA Glenn Research Center / Ohio Space Grant Consortium &amp; Benjamin Logan High School</t>
  </si>
  <si>
    <t>Bellefontaine</t>
  </si>
  <si>
    <t>2942</t>
  </si>
  <si>
    <t>Panda ER</t>
  </si>
  <si>
    <t>The Boeing Company/OSPI/SPEEA/FIRST/Puget Sound Engineering Council &amp; Technology Engineering &amp; Communications</t>
  </si>
  <si>
    <t>2943</t>
  </si>
  <si>
    <t>ROBO Dynamics</t>
  </si>
  <si>
    <t>The Boeing Company/jcpenney &amp; Gilliam Collegiate Academy</t>
  </si>
  <si>
    <t>2944</t>
  </si>
  <si>
    <t>Titanium Tigers</t>
  </si>
  <si>
    <t>OSPI/Spokane Public Schools/Infinite Events/LC Boosters/Novation/Charles Hartman Engineering/Team 2944 Parents&amp;Lewis &amp; Clark High School</t>
  </si>
  <si>
    <t>http://www.team2944.com/</t>
  </si>
  <si>
    <t>2945</t>
  </si>
  <si>
    <t>Steel Mustangs</t>
  </si>
  <si>
    <t>The Boeing Company &amp; Manitou Springs High School</t>
  </si>
  <si>
    <t>Manitou Springs</t>
  </si>
  <si>
    <t>http://www.manitourobotics.com</t>
  </si>
  <si>
    <t>2946</t>
  </si>
  <si>
    <t>Novas</t>
  </si>
  <si>
    <t>GE Volunteers of GE Healthcare/Medical College of Wisconsin &amp; Milwaukee Academy of Science High School</t>
  </si>
  <si>
    <t>2947</t>
  </si>
  <si>
    <t>ROBO-TIGERS</t>
  </si>
  <si>
    <t>SRT &amp; HARMONY SCIENCE ACADEMY-EL PASO</t>
  </si>
  <si>
    <t>EL PASO</t>
  </si>
  <si>
    <t>http://www.robotigers.org</t>
  </si>
  <si>
    <t>2948</t>
  </si>
  <si>
    <t>Prototype</t>
  </si>
  <si>
    <t>Lockheed Martin/jcpenney &amp; Harmony Science Academy Fort Worth</t>
  </si>
  <si>
    <t>https://sites.google.com/site/frcteam2948/home</t>
  </si>
  <si>
    <t>2949</t>
  </si>
  <si>
    <t>pwnage</t>
  </si>
  <si>
    <t>NASA/Genesis Automation/Milwaukee School of Engineering/jcpenney/4H &amp; Batavia Robotics &amp; Fox Valley Robotics</t>
  </si>
  <si>
    <t>http://pwnage.foxvalleyrobotics.com</t>
  </si>
  <si>
    <t>2950</t>
  </si>
  <si>
    <t>Devastators</t>
  </si>
  <si>
    <t>FIRST in Texas/Optimist Club of Waco/2016 FRCÂ® Hardship Grant/Aggie STEM/The Allergan Foundation/HSA-Waco/Catepillar/Texas Workforce Commission &amp; Harmony Science Acad (Waco)</t>
  </si>
  <si>
    <t>http://hsawacorobotics.weebly.com/</t>
  </si>
  <si>
    <t>https://twitter.com/devastators2950</t>
  </si>
  <si>
    <t>2951</t>
  </si>
  <si>
    <t>Benson High Robotics Club</t>
  </si>
  <si>
    <t>NASA/Boeing &amp; Benson Tech High School</t>
  </si>
  <si>
    <t>2952</t>
  </si>
  <si>
    <t>Brackenbots</t>
  </si>
  <si>
    <t>Southern Folger &amp; Brackenridge High School</t>
  </si>
  <si>
    <t>2953</t>
  </si>
  <si>
    <t>South Dallas Bots</t>
  </si>
  <si>
    <t>Greater Texas Foundation &amp; Cornerstone Crossroads Academy</t>
  </si>
  <si>
    <t>2956</t>
  </si>
  <si>
    <t>E-STEM EAGLES</t>
  </si>
  <si>
    <t>Energized for STEM Academy High School</t>
  </si>
  <si>
    <t>http://www.estemacademy.org</t>
  </si>
  <si>
    <t>2957</t>
  </si>
  <si>
    <t>Medtronic, Inc./Innovance Inc/Alden-Conger Robotic Team/Arnold's &amp;Alden-Conger Secondary</t>
  </si>
  <si>
    <t>Alden</t>
  </si>
  <si>
    <t>2958</t>
  </si>
  <si>
    <t>Grizzly's</t>
  </si>
  <si>
    <t>NASA/GE Volunteers &amp; Creekview High School</t>
  </si>
  <si>
    <t>2959</t>
  </si>
  <si>
    <t>Robotarians</t>
  </si>
  <si>
    <t>Edgewater Automation/Whirlpool/Entergy/AEP/Hanson Mold/Menasha Corporation &amp; Coloma High School &amp; Watervliet Senior High School &amp; Lake Michigan Catholic Schools &amp; Michigan Lutheran High School &amp; Grace Christian School</t>
  </si>
  <si>
    <t>Coloma</t>
  </si>
  <si>
    <t>http://cwtech-robotarians.org</t>
  </si>
  <si>
    <t>https://twitter.com/team2959</t>
  </si>
  <si>
    <t>2960</t>
  </si>
  <si>
    <t>Automation Nation</t>
  </si>
  <si>
    <t>MAC Valves/PTC/True Fabrication and Machine, Inc./Fiat Chrysler Automobiles  FCA/Birmingham Education Foundation/Ford Motor Company/Electrical Terminal Service&amp;Ernest W. Seaholm High School&amp;Wylie E. Groves High School</t>
  </si>
  <si>
    <t>http://team2960.org</t>
  </si>
  <si>
    <t>2961</t>
  </si>
  <si>
    <t>Crimson Tide Engineers</t>
  </si>
  <si>
    <t>The Boeing Company/District of Columbia Public Schools &amp; Dunbar Shs</t>
  </si>
  <si>
    <t>2962</t>
  </si>
  <si>
    <t>EagleBots</t>
  </si>
  <si>
    <t>District of Columbia Public Schools/Engage Integrated Systems Technology &amp; Luke C. Moore Academy SHS</t>
  </si>
  <si>
    <t>http://lukemoorerobotics.org</t>
  </si>
  <si>
    <t>2963</t>
  </si>
  <si>
    <t>AnaDroids</t>
  </si>
  <si>
    <t>DCPS/Booz Allen Hamilton/WPI/Interface Media Group &amp; Anacostia Shs</t>
  </si>
  <si>
    <t>http://anadroids2963.moonfruit.com/</t>
  </si>
  <si>
    <t>2964</t>
  </si>
  <si>
    <t>Robopanthers</t>
  </si>
  <si>
    <t>IEEE/Accenture/Bezos Family Foundation/Capital One&amp;Kipp Dc College Prep Pcs</t>
  </si>
  <si>
    <t>2965</t>
  </si>
  <si>
    <t>Iron Vikings</t>
  </si>
  <si>
    <t>Harmony Science Academy Lubbock/THSP &amp; Harmony Science Academy-Lubbock</t>
  </si>
  <si>
    <t>2966</t>
  </si>
  <si>
    <t>Tiger Tech</t>
  </si>
  <si>
    <t>Valley View Early College Campus</t>
  </si>
  <si>
    <t>Pharr</t>
  </si>
  <si>
    <t>http://wmebrahim.wix.com/vviewisd#!r.c.</t>
  </si>
  <si>
    <t>2967</t>
  </si>
  <si>
    <t>Columbus IronWorks</t>
  </si>
  <si>
    <t>Panasonic Energy Corporation/Women in Technology- Atlanta GA/Booz Allen Hamilton/Science Applications Int'l Corp. -- Ft. Benning &amp; Columbus High School</t>
  </si>
  <si>
    <t>http://p2s.coolpage.biz</t>
  </si>
  <si>
    <t>2969</t>
  </si>
  <si>
    <t>Hurricane Robotics</t>
  </si>
  <si>
    <t>SAISD Foundation/ALCOA/Texas Workforce Commission &amp; Houston H S</t>
  </si>
  <si>
    <t>2970</t>
  </si>
  <si>
    <t>eSchool eBots</t>
  </si>
  <si>
    <t>Kenosha Area Business Alliance/SRT-Nypro/Gateway Technical College &amp; Kenosha eSchool High School</t>
  </si>
  <si>
    <t>Kenosha</t>
  </si>
  <si>
    <t>2971</t>
  </si>
  <si>
    <t>ROBO-IDAHO</t>
  </si>
  <si>
    <t>NASA &amp; Riverbend Professional Technical Academy</t>
  </si>
  <si>
    <t>http://rpta.net</t>
  </si>
  <si>
    <t>https://twitter.com/frc2971</t>
  </si>
  <si>
    <t>2972</t>
  </si>
  <si>
    <t>RC Dawson</t>
  </si>
  <si>
    <t>Medtronic / Spectra / Dawson Parents Association / Friends of RC Dawson &amp; Dawson School</t>
  </si>
  <si>
    <t>http://RCDawson.com</t>
  </si>
  <si>
    <t>https://twitter.com/frc2972</t>
  </si>
  <si>
    <t>2973</t>
  </si>
  <si>
    <t>Mad Rockers</t>
  </si>
  <si>
    <t>UTC Pratt &amp; Whitney/Intergraph/ProtoMachineWorks&amp;Bob Jones High Sch&amp;JAMES CLEMENS HIGH SCHOOL</t>
  </si>
  <si>
    <t>http://www.rockers2973.com/</t>
  </si>
  <si>
    <t>2974</t>
  </si>
  <si>
    <t>Walton Robotics</t>
  </si>
  <si>
    <t>GE Volunteers/Novelis/United Technologies-Automated Logic/Women in Technology/Cobb EMC/Lockheed Martin/Randstad &amp; Walton High School</t>
  </si>
  <si>
    <t>http://www.waltonrobotics.org</t>
  </si>
  <si>
    <t>https://twitter.com/walt2974</t>
  </si>
  <si>
    <t>https://www.youtube.com/waltonrobomedia</t>
  </si>
  <si>
    <t>2975</t>
  </si>
  <si>
    <t>Team Viral</t>
  </si>
  <si>
    <t>Trade Construction/ITT Technical Institute-Baton Rouge &amp; Central High School &amp; Central Community School System</t>
  </si>
  <si>
    <t>Central</t>
  </si>
  <si>
    <t>2976</t>
  </si>
  <si>
    <t>Spartabots</t>
  </si>
  <si>
    <t>The Boeing Company/Issaquah Schools Foundation &amp; Skyline High School</t>
  </si>
  <si>
    <t>http://spartabots.org</t>
  </si>
  <si>
    <t>https://www.instagram.com/spartabots2976</t>
  </si>
  <si>
    <t>2977</t>
  </si>
  <si>
    <t>Sir Lancer Bots</t>
  </si>
  <si>
    <t>Acentek / Mathy Construction / Ingersoll Rand / La Crescent Community Foundation / La Crescent Booster Club &amp; Seven Rivers Robotics Coalition &amp; Lacrescent Senior High</t>
  </si>
  <si>
    <t>La Crescent</t>
  </si>
  <si>
    <t>http://www.lacrescentrobotics.com/</t>
  </si>
  <si>
    <t>https://twitter.com/team2977</t>
  </si>
  <si>
    <t>2978</t>
  </si>
  <si>
    <t>Cavaliers</t>
  </si>
  <si>
    <t>The Boeing Company/The Doerr Family/Joseph Deasy/HTE Technologies/SIGN-A-RAMA/Vinci LLC/The Kelley Group/Optimist Club of Clayton/Century Fire Sprinklers, Inc/Osburn, Hine &amp; Yates LLC  Attorneys at Law/Dan Zoernig Illustrations/AECOM/Slyman Brothers/Dras Fabrication &amp; Design  &amp;Bishop Du Bourg High School</t>
  </si>
  <si>
    <t>http://robotics.bishopdubourg.org</t>
  </si>
  <si>
    <t>2979</t>
  </si>
  <si>
    <t>RO-BEAUMONT</t>
  </si>
  <si>
    <t>Texas High School Project Fund of the Communities Foundation of Texas/jcpenney &amp; Harmony Science Academy</t>
  </si>
  <si>
    <t>Beaumont</t>
  </si>
  <si>
    <t>2980</t>
  </si>
  <si>
    <t>The Whidbey Island Wild Cats</t>
  </si>
  <si>
    <t>NASA/The Boeing Company/IDEX Foundation/IDEX Health and Science/Wildcat Robotics Booster Club/Tesoro/Island Thrift/Microsoft/Google/Oak Harbor High School CTE Department/Krieg Construction/North Whidbey Lions Club/Oak Harbor Lions Club/Ashley's Design/Oak Harbor Rotary Club/Office of the Superintendent of Public Instruction/Trossen Robotics/Oak Harbor Educational Foundation/Soroptimist International of Oak Harbor &amp; Oak Harbor High School</t>
  </si>
  <si>
    <t>Oak Harbor</t>
  </si>
  <si>
    <t>http://www.team2980.wixsite.com/team2980</t>
  </si>
  <si>
    <t>https://www.facebook.com/whidbey-island-wildcats-robotics-club-962716297102618</t>
  </si>
  <si>
    <t>2981</t>
  </si>
  <si>
    <t>A. J. Moore Academy High School</t>
  </si>
  <si>
    <t>http://www.wacoisd.org</t>
  </si>
  <si>
    <t>2982</t>
  </si>
  <si>
    <t>Phoenix Metal</t>
  </si>
  <si>
    <t>Texas Workforce Comission &amp; Laredo ISD Early College High School @ TAMIU</t>
  </si>
  <si>
    <t>http://www.laredoisd.org/ECHSRobotics/Homepage.html</t>
  </si>
  <si>
    <t>2983</t>
  </si>
  <si>
    <t>Robo-Noles</t>
  </si>
  <si>
    <t>NASA &amp; Creekside HS:Georgia Institute of Technology</t>
  </si>
  <si>
    <t>Fairburn</t>
  </si>
  <si>
    <t>2984</t>
  </si>
  <si>
    <t>The Vikings</t>
  </si>
  <si>
    <t>Dini Group/Qualcomm &amp; La Jolla High</t>
  </si>
  <si>
    <t>http://ljhs.sandi.net/first/</t>
  </si>
  <si>
    <t>https://www.facebook.com/team2984</t>
  </si>
  <si>
    <t>https://www.instagram.com/vikings2984</t>
  </si>
  <si>
    <t>2985</t>
  </si>
  <si>
    <t>Tech Know Logic</t>
  </si>
  <si>
    <t>Time Warner Cable / CPS Energy / School of Excellence in Education / San Antonio TAME &amp; Milton B. Lee</t>
  </si>
  <si>
    <t>2986</t>
  </si>
  <si>
    <t>ASTEC Explorers</t>
  </si>
  <si>
    <t>Oklahoma State Department of Education/NASA/Mr. and Mrs. Allen Pease/ITT Technical Institute/Advanced Science and Technology Education Center, Inc. &amp; Astec Charter Hs &amp; Astec Charter Hs</t>
  </si>
  <si>
    <t>http://www.astecrobotics.org</t>
  </si>
  <si>
    <t>2987</t>
  </si>
  <si>
    <t>Rogue Robotics</t>
  </si>
  <si>
    <t>Twin Cities Business/UTC Aerospace Systems &amp; Farmington High School</t>
  </si>
  <si>
    <t>http://roguerobotics.wixsite.com/frc2987</t>
  </si>
  <si>
    <t>https://twitter.com/rogue_robotics</t>
  </si>
  <si>
    <t>https://www.instagram.com/roguerobotics</t>
  </si>
  <si>
    <t>2988</t>
  </si>
  <si>
    <t>RoboGenesis</t>
  </si>
  <si>
    <t>Clarke County Public Schools/REC &amp; Clarke County High</t>
  </si>
  <si>
    <t>Berryville</t>
  </si>
  <si>
    <t>http://www.edline.net/pages/Clarke_County_High_School/Design_Resources/Shortcuts/Programs/Robotics</t>
  </si>
  <si>
    <t>https://twitter.com/cchsteam2988</t>
  </si>
  <si>
    <t>2989</t>
  </si>
  <si>
    <t>Star Tech</t>
  </si>
  <si>
    <t>Best Buy/UTC/POWERS Engineering&amp;Academy of Holy Angels</t>
  </si>
  <si>
    <t>Richfield</t>
  </si>
  <si>
    <t>http://team2989.weebly.com/</t>
  </si>
  <si>
    <t>2990</t>
  </si>
  <si>
    <t>Hotwire</t>
  </si>
  <si>
    <t>Daimler Trucks North America / The Boeing Company / Freres Lumber / Zephyr Engineering / Meggitt Polymere Solutions / Elkins Ironworks / SCTC &amp; Hotwire Robotics</t>
  </si>
  <si>
    <t>Turner</t>
  </si>
  <si>
    <t>http://hotwirerobotics.com</t>
  </si>
  <si>
    <t>https://twitter.com/hotwire2990</t>
  </si>
  <si>
    <t>2991</t>
  </si>
  <si>
    <t>Boxer Bots</t>
  </si>
  <si>
    <t>Eastwood Academy High School</t>
  </si>
  <si>
    <t>2992</t>
  </si>
  <si>
    <t>The S.S. Prometheus</t>
  </si>
  <si>
    <t>NASA/Cisco/St. Tammany Parish School Board/Fort Knox Climate Controlled Self Storage/Boeing/C-Innovation/City of Mandeville &amp; Mandeville High School</t>
  </si>
  <si>
    <t>Mandeville</t>
  </si>
  <si>
    <t>http://mandevillerobotics.org</t>
  </si>
  <si>
    <t>https://www.facebook.com/mandevillerobotics2992</t>
  </si>
  <si>
    <t>https://twitter.com/team2992</t>
  </si>
  <si>
    <t>https://github.com/frcteam2992</t>
  </si>
  <si>
    <t>https://www.instagram.com/team2992</t>
  </si>
  <si>
    <t>2993</t>
  </si>
  <si>
    <t>InTech MegaBots</t>
  </si>
  <si>
    <t>InTech Collegiate High School/BATC/Firehouse Pizzeria/Cache Valley Mechanical Insulation LLC/Quantum IR Technologies/Intermountain Clinics/Ramada/Walmart&amp;Intech Collegiate High School</t>
  </si>
  <si>
    <t>http://megabots.intechchs.org</t>
  </si>
  <si>
    <t>2994</t>
  </si>
  <si>
    <t>ASTECHZ</t>
  </si>
  <si>
    <t>PROTOCASE/Lockheed Martin/Carleton University/Ottawa Catholic School Board&amp;All Saints High School</t>
  </si>
  <si>
    <t>Kanata</t>
  </si>
  <si>
    <t>http://team2994.ca</t>
  </si>
  <si>
    <t>https://twitter.com/frc_team2994</t>
  </si>
  <si>
    <t>https://www.instagram.com/frc_team_2994</t>
  </si>
  <si>
    <t>2995</t>
  </si>
  <si>
    <t>"Mountain Force Robotics"</t>
  </si>
  <si>
    <t>Texas High School project (THSP) &amp; T. Garza Early College High School at Mountain View College</t>
  </si>
  <si>
    <t>2996</t>
  </si>
  <si>
    <t>Cougars Gone Wired</t>
  </si>
  <si>
    <t>Vertec Tool, Inc/MCAD/Cobham Semiconductor Solutions/Lockheed Martin/BPO Elks Lodge 309/Keysight Technologies/NDEP/Spectranetics/Northrop Grumman/Hardware Specialty Co, Inc/SmartMountain Technologies&amp;Coronado High School</t>
  </si>
  <si>
    <t>http://www.team2996.com</t>
  </si>
  <si>
    <t>2998</t>
  </si>
  <si>
    <t>VikingBots</t>
  </si>
  <si>
    <t>Capital One/Genworth Foundation &amp; Thomas Jefferson High</t>
  </si>
  <si>
    <t>2999</t>
  </si>
  <si>
    <t>TJHS</t>
  </si>
  <si>
    <t>SRT &amp; Thomas Jefferson High School</t>
  </si>
  <si>
    <t>http://tjeff.org</t>
  </si>
  <si>
    <t>3000</t>
  </si>
  <si>
    <t>Jeffersontown Robochargers</t>
  </si>
  <si>
    <t>Ford &amp; Jeffersontown High School</t>
  </si>
  <si>
    <t>3001</t>
  </si>
  <si>
    <t>Chieftain Robotics</t>
  </si>
  <si>
    <t>Boeing / Quality Vessel Engineering / Villa's Tacos and Seafood Restaurant / Phat Family &amp; Santa Fe High School</t>
  </si>
  <si>
    <t>Santa Fe Springs</t>
  </si>
  <si>
    <t>3002</t>
  </si>
  <si>
    <t>Roboblazers</t>
  </si>
  <si>
    <t>Detroit Public Schools / Michigan Enginerring Zone (MEZ) / Four Corners Bistro &amp; Detroit Central High School Trailblazers</t>
  </si>
  <si>
    <t>3003</t>
  </si>
  <si>
    <t>TAN(X)</t>
  </si>
  <si>
    <t>Xerox Corporation/Canandaigua Academy/Bradford White Water Heaters&amp;Canandaigua Academy &amp; Middle School</t>
  </si>
  <si>
    <t>Canandaigua</t>
  </si>
  <si>
    <t>http://www.tanxrobotics.com</t>
  </si>
  <si>
    <t>https://twitter.com/tanxrobotics</t>
  </si>
  <si>
    <t>https://github.com/tanofx</t>
  </si>
  <si>
    <t>3004</t>
  </si>
  <si>
    <t>Bronx Knights</t>
  </si>
  <si>
    <t>SRT/Manhattan College/Bloomberg .net &amp; Bronx Engineering and Technology Academy</t>
  </si>
  <si>
    <t>3005</t>
  </si>
  <si>
    <t>RoboChargers</t>
  </si>
  <si>
    <t>Texas Instruments/Vickery Meadows Foundation/Boeing/FIRST in Texas - TWC/The NCR Foundation &amp; Emmett J Conrad H S</t>
  </si>
  <si>
    <t>http://www.frc3005.com</t>
  </si>
  <si>
    <t>3006</t>
  </si>
  <si>
    <t>Red Rock Robotics</t>
  </si>
  <si>
    <t>Tesoro/University of Utah Physics Department/Biofire/TSLOTS Futura Industries/Alsco/Trilium Mortgage&amp;West High</t>
  </si>
  <si>
    <t>Salt Lake City</t>
  </si>
  <si>
    <t>http://team3006.com</t>
  </si>
  <si>
    <t>https://www.facebook.com/redrockrobot</t>
  </si>
  <si>
    <t>https://www.instagram.com/redrockrobotics</t>
  </si>
  <si>
    <t>3007</t>
  </si>
  <si>
    <t>Robotitans</t>
  </si>
  <si>
    <t>The Pentair Foundation / Diamond Machine / 3M Company / Cummins Power Generation / WSB Associates &amp; Tartan Senior High</t>
  </si>
  <si>
    <t>3008</t>
  </si>
  <si>
    <t>Team Magma</t>
  </si>
  <si>
    <t>Kalani Robotics Academy/BristleBots/Monsanto/PTC/Friends of Hawaii  Robotics Organization Committee/McDonald's of Hawaii&amp;Kalani High School</t>
  </si>
  <si>
    <t>http://www.magmarobotics.com</t>
  </si>
  <si>
    <t>https://www.instagram.com/frcteam3008</t>
  </si>
  <si>
    <t>3009</t>
  </si>
  <si>
    <t>High Scalers</t>
  </si>
  <si>
    <t>Draney Family/Copper Mountain Solar/San Diego Gas &amp; Electric/Boulder City Sunrise Rotary/Goodfellow Corp./Superior Builders Inc./Harkins Family/Begley Family/Boulder Dam Credit Union/Barth Electronics, Inc/Fisher Space Pen/Richner Air Conditioning/Alan Bowman/Boulder City Rotary/Richner Family/Boulder City Chamber of Commerce&amp;Boulder City High School</t>
  </si>
  <si>
    <t>Boulder City</t>
  </si>
  <si>
    <t>http://bchsrobotics.com/</t>
  </si>
  <si>
    <t>3010</t>
  </si>
  <si>
    <t>The Red Plague</t>
  </si>
  <si>
    <t>Ariel Corporation / AEP Ohio &amp; Centerburg High School</t>
  </si>
  <si>
    <t xml:space="preserve">Centerburg </t>
  </si>
  <si>
    <t>https://sites.google.com/site/trojanfrcteam/</t>
  </si>
  <si>
    <t>3011</t>
  </si>
  <si>
    <t>Wiesbaden Community Spouses Club/National Defense Education Program/BAE Systems/Leidos/Society of American Military Engineers/Veterans of Foreign Wars Post 27/PTC /Wiesbaden HS Booster Club/Department of Defense Education Activity&amp;Wiesbaden High School</t>
  </si>
  <si>
    <t>APO</t>
  </si>
  <si>
    <t>Hessen</t>
  </si>
  <si>
    <t>Germany</t>
  </si>
  <si>
    <t>http://www.facebook.com/WiesbadenHighSchoolRoboWarriors</t>
  </si>
  <si>
    <t>3012</t>
  </si>
  <si>
    <t>BAE Systems / Houston Endowment Inc. / Houston FIRST &amp; Cypress Lakes High School</t>
  </si>
  <si>
    <t>3013</t>
  </si>
  <si>
    <t>Zombots</t>
  </si>
  <si>
    <t>NASA/Google/NOVA Group/Bulldog Machine/Moschetti Coffee/XKT Engineering/Solano County Office of Education/Skyview Memorial/Vallejo City Unified School District/Minuteman Press of Vallejo/Klimisch, Inc. Collision Repair Specialists &amp; VALLEJO HIGH</t>
  </si>
  <si>
    <t xml:space="preserve">Vallejo </t>
  </si>
  <si>
    <t>http://www.frcteam3013.com</t>
  </si>
  <si>
    <t>3014</t>
  </si>
  <si>
    <t>NASA/Society of Mexican American Engineers and Scientists (MAES) &amp; Albuquerque High School</t>
  </si>
  <si>
    <t>http://www.ahsrobotics.com</t>
  </si>
  <si>
    <t>3015</t>
  </si>
  <si>
    <t>Ranger Robotics</t>
  </si>
  <si>
    <t>Baxter/Xerox Corporation/United Technologies/JTS Management/Harris/Leidos/Synaptics&amp;Spencerport High School</t>
  </si>
  <si>
    <t>Spencerport</t>
  </si>
  <si>
    <t>http://www.rangerrobotics.org/</t>
  </si>
  <si>
    <t>https://twitter.com/team3015</t>
  </si>
  <si>
    <t>3016</t>
  </si>
  <si>
    <t>CyCreek Crusaders</t>
  </si>
  <si>
    <t>Texas Workforce Commision &amp; Cypress Creek High School</t>
  </si>
  <si>
    <t>3017</t>
  </si>
  <si>
    <t>Francis Lewis High School</t>
  </si>
  <si>
    <t>Fresh Meadows</t>
  </si>
  <si>
    <t>http://www.flhsrobotics.com</t>
  </si>
  <si>
    <t>3018</t>
  </si>
  <si>
    <t>Nordic Storm</t>
  </si>
  <si>
    <t>Medtronic / Gustavus Adolphus College / APT CNC / DLC, Inc / The Soderlund Family / American Legion Post 518 &amp; Neighborhood Group</t>
  </si>
  <si>
    <t>Saint Peter</t>
  </si>
  <si>
    <t>http://www.nordicstorm.org/</t>
  </si>
  <si>
    <t>https://www.facebook.com/nordicstorm3018</t>
  </si>
  <si>
    <t>https://twitter.com/nordicstorm3018</t>
  </si>
  <si>
    <t>3019</t>
  </si>
  <si>
    <t>Employees of Microchip Technology / Mionis and Associates &amp; Chaparral High School</t>
  </si>
  <si>
    <t>http://www.firebirdrobotics.com</t>
  </si>
  <si>
    <t>https://twitter.com/firebirds3019</t>
  </si>
  <si>
    <t>https://github.com/3019firebirdrobotics</t>
  </si>
  <si>
    <t>https://www.instagram.com/firebirds3019</t>
  </si>
  <si>
    <t>3020</t>
  </si>
  <si>
    <t>Boeing/ Rocket Scientist Management (RSM)</t>
  </si>
  <si>
    <t>Boeing &amp; Santa Margarita Catholic High School</t>
  </si>
  <si>
    <t>Rancho Santa Margarita</t>
  </si>
  <si>
    <t>3021</t>
  </si>
  <si>
    <t>The  Agency</t>
  </si>
  <si>
    <t>ViaSat / BAE Systems / Meziere Enterprises / Qualcomm &amp; Classical Academy High</t>
  </si>
  <si>
    <t>http://agency-stem.org/</t>
  </si>
  <si>
    <t>3022</t>
  </si>
  <si>
    <t>MKS Explosion</t>
  </si>
  <si>
    <t>Brin Wojcicki Foundation/Comcast Foundation/Intuitive Surgical/Grove Dale/Harris Precision Sheetmetal &amp; Piedmont Hills High School Robotics Team</t>
  </si>
  <si>
    <t>3023</t>
  </si>
  <si>
    <t>STARK Industries</t>
  </si>
  <si>
    <t>Medtronic &amp; Elk River Senior High</t>
  </si>
  <si>
    <t>Elk River</t>
  </si>
  <si>
    <t>http://www.team3023.org</t>
  </si>
  <si>
    <t>3024</t>
  </si>
  <si>
    <t>My Favorite Team</t>
  </si>
  <si>
    <t>Oregon Department of Education/Boeing Corp/Autodesk/Evogeneao/Project A/Modern Fan Co./Professional Engineers of Oregon/TC Chevy/Lithia Motors/Darex LLC/ESPI Metals/True South Solar/Society of Professional Engineers, Southern Oregon Chapter/Oregon Community Foundation/IBM Corp/RISK, Inc/Hosking Aviation/Stefanelli Distributing Company/Christina and Randall Murata/Barbara Rosen/Chris Gorog/Paul Mace/Jeff Nielsen/Jim Moen&amp;Ashland High School</t>
  </si>
  <si>
    <t>http://team3024.com</t>
  </si>
  <si>
    <t>3025</t>
  </si>
  <si>
    <t>DARC</t>
  </si>
  <si>
    <t>United Launch Alliance / General Electric / BASF / EFP Corporation / Decatur City Schools Foundation / NASA / AUVSI &amp; Decatur High School Austin High School Robotic Coalition</t>
  </si>
  <si>
    <t>http://www.darcrobotics.org</t>
  </si>
  <si>
    <t>3026</t>
  </si>
  <si>
    <t>Sil-Pro/Griffith Machine Works/Loretto Lions Club/Eaton /Industrial Louvers/Delano Lions Club/Norwesco/GT Engineering/Industrial Supply Company&amp;Delano Senior High</t>
  </si>
  <si>
    <t>Delano</t>
  </si>
  <si>
    <t>https://www.facebook.com/frc3026</t>
  </si>
  <si>
    <t>https://twitter.com/ocr3026</t>
  </si>
  <si>
    <t>https://www.instagram.com/ocr3026</t>
  </si>
  <si>
    <t>3027</t>
  </si>
  <si>
    <t>Seraphim Systems</t>
  </si>
  <si>
    <t>Amgen/JMP Racing/Oxnard Precision Fabrication/McConnell's Fine Ice Cream and Yogurt/Intel &amp; St Bonaventure High School</t>
  </si>
  <si>
    <t>Ventura</t>
  </si>
  <si>
    <t>3028</t>
  </si>
  <si>
    <t>Robot Commando Squad</t>
  </si>
  <si>
    <t>South Texas College Technology Campus&amp;Hidalgo H S</t>
  </si>
  <si>
    <t>Hidalgo</t>
  </si>
  <si>
    <t>http://robotcommandosquad.weebly.com</t>
  </si>
  <si>
    <t>3029</t>
  </si>
  <si>
    <t>T-STEM Titans</t>
  </si>
  <si>
    <t>PSJA ISD/American Electric Power/Texas Workforce Commission &amp; FIRST in Texas &amp; T-Stem Early College H S</t>
  </si>
  <si>
    <t>http://www.tstem.us/tsa</t>
  </si>
  <si>
    <t>3032</t>
  </si>
  <si>
    <t>Master Team</t>
  </si>
  <si>
    <t>jcpenney &amp; Centro de Excelencia Master</t>
  </si>
  <si>
    <t>http://www.master.aju.com.br</t>
  </si>
  <si>
    <t>3034</t>
  </si>
  <si>
    <t>Galileo</t>
  </si>
  <si>
    <t>Netafim/PTC &amp; Emek Hula</t>
  </si>
  <si>
    <t>Kefar Blum</t>
  </si>
  <si>
    <t>http://www.emek.org.il</t>
  </si>
  <si>
    <t>3035</t>
  </si>
  <si>
    <t>Droid Rage</t>
  </si>
  <si>
    <t>American Electric Power/H-E-B Tournament of Champions/Cheniere Energy/Argosy Foundation/Texas Workforce Commission/Texas Coast Property&amp;Collegiate H S</t>
  </si>
  <si>
    <t>http://www.droidrage.org</t>
  </si>
  <si>
    <t>3036</t>
  </si>
  <si>
    <t>DROBA Warriors</t>
  </si>
  <si>
    <t>Blandin Foundation &amp; Deer River Secondary</t>
  </si>
  <si>
    <t>Deer River</t>
  </si>
  <si>
    <t>3037</t>
  </si>
  <si>
    <t>GLOBOTS</t>
  </si>
  <si>
    <t>Texas Workforce Commission/Diagnostic Clinic of Longview/Westlake Chemicals/Eastman Chemicals &amp; Longview H S</t>
  </si>
  <si>
    <t>Longview</t>
  </si>
  <si>
    <t>3038</t>
  </si>
  <si>
    <t>ICE</t>
  </si>
  <si>
    <t>St. Jude Medical Foundation &amp; Chisago Lakes Senior High &amp; North Branch Senior High</t>
  </si>
  <si>
    <t>North Branch</t>
  </si>
  <si>
    <t>http://www.icerobotics.org/</t>
  </si>
  <si>
    <t>3039</t>
  </si>
  <si>
    <t>Dow/Monsanto/Entergy/Motiva/Schlumberger/St. Charles Parish Public Schools/Engine Monitor/Shirt Shack/Cospolich/Anthony's Ace Hardware&amp;Destrehan High School</t>
  </si>
  <si>
    <t>Destrehan</t>
  </si>
  <si>
    <t>http://team3039.com</t>
  </si>
  <si>
    <t>3040</t>
  </si>
  <si>
    <t>red knights</t>
  </si>
  <si>
    <t>northern secondary high school</t>
  </si>
  <si>
    <t>toronto</t>
  </si>
  <si>
    <t>3041</t>
  </si>
  <si>
    <t>Spartans Robotics Club</t>
  </si>
  <si>
    <t>Qualcomm &amp; CHULA VISTA SENIOR HIGH</t>
  </si>
  <si>
    <t>3042</t>
  </si>
  <si>
    <t>Cobalt Catalysts</t>
  </si>
  <si>
    <t>Mpls St. Paul Magazine/Thomson Reuters/Donna/RBA/Power Systems Research/Uponor/Seagate/Cray Inc./University of St. Thomas/Morgan Planning Group/Dakota Electric&amp;Eastview Senior High</t>
  </si>
  <si>
    <t>http://www.team3042.org</t>
  </si>
  <si>
    <t>3043</t>
  </si>
  <si>
    <t>DaVinci Robotics / Texas Workforce Commission / 3M Commission &amp; Davinci School for Science and the Arts</t>
  </si>
  <si>
    <t>http://www.dvrdragons.webs.com/</t>
  </si>
  <si>
    <t>3044</t>
  </si>
  <si>
    <t>Team 0xBE4</t>
  </si>
  <si>
    <t>Ballston Spa National Bank/Bechtel/Malta Business &amp; Professional Association/Stewart's Foundation /General Electric Foundation /Technical Building Services/Specialty Silicone Products/CSArch/Town of Malta GLOBAL FOUNDRIES Community Foundation/Tech Valley FIRST Sponsors&amp;Ballston Spa Senior High School</t>
  </si>
  <si>
    <t>Ballston Spa</t>
  </si>
  <si>
    <t>http://www.team3044.com</t>
  </si>
  <si>
    <t>https://twitter.com/team3044</t>
  </si>
  <si>
    <t>3045</t>
  </si>
  <si>
    <t>The Gear Gremlins</t>
  </si>
  <si>
    <t>Junipero Serra High School</t>
  </si>
  <si>
    <t>http://frcteam3045.wix.com/roboteam3045</t>
  </si>
  <si>
    <t>3046</t>
  </si>
  <si>
    <t>GWHS RoboFanatics</t>
  </si>
  <si>
    <t>NASA/NAV, LLC &amp; Greenbrier West High School</t>
  </si>
  <si>
    <t>Charmco</t>
  </si>
  <si>
    <t>3048</t>
  </si>
  <si>
    <t>Cutthroat Robotics</t>
  </si>
  <si>
    <t>East Valley Institute Of Technology #401 / Arizona Diamondbacks Foundation / GM / Employees of MicroChip / AlphaGraphics / Missy Donuts / Sun Devil Manufacturing / GoDaddy &amp; East Valley Institute of Technology</t>
  </si>
  <si>
    <t xml:space="preserve">Mesa </t>
  </si>
  <si>
    <t>http://cutthroatrobotics.co</t>
  </si>
  <si>
    <t>3049</t>
  </si>
  <si>
    <t>BremerTron</t>
  </si>
  <si>
    <t>Puget Sound Naval Shipyard/National Defense Education Program &amp; Bremerton High School</t>
  </si>
  <si>
    <t>Bremerton</t>
  </si>
  <si>
    <t>http://fluffyrobotics.info</t>
  </si>
  <si>
    <t>3052</t>
  </si>
  <si>
    <t>Makif Yud</t>
  </si>
  <si>
    <t>City of Rishon Lezion &amp; Makif Yud High School</t>
  </si>
  <si>
    <t>Rishon Lezion</t>
  </si>
  <si>
    <t>http://firstdorothy3052.com</t>
  </si>
  <si>
    <t>3053</t>
  </si>
  <si>
    <t>VB Stingers</t>
  </si>
  <si>
    <t>Pershing Square &amp; Martin Van Buren High School</t>
  </si>
  <si>
    <t>Queens Village</t>
  </si>
  <si>
    <t>http://vbstingers.com/</t>
  </si>
  <si>
    <t>3054</t>
  </si>
  <si>
    <t>IceStorm</t>
  </si>
  <si>
    <t>Arrowhead Electric/Medtronic &amp; Cook County Senior High</t>
  </si>
  <si>
    <t>Grand Marais</t>
  </si>
  <si>
    <t>http://www.cookcountyschools.org/se3bin/clientgenie.cgi</t>
  </si>
  <si>
    <t>3055</t>
  </si>
  <si>
    <t>Furious George</t>
  </si>
  <si>
    <t>Hormel Foundation / Hormel Engineering Research and Development / Medtronic / Riverland Community College Foundation &amp; Austin Senior High</t>
  </si>
  <si>
    <t>3056</t>
  </si>
  <si>
    <t>Medtronic &amp; Crookston Secondary</t>
  </si>
  <si>
    <t>Crookston</t>
  </si>
  <si>
    <t>3057</t>
  </si>
  <si>
    <t>MHS Jaquers</t>
  </si>
  <si>
    <t>SRT &amp; James Monroe High School</t>
  </si>
  <si>
    <t>3058</t>
  </si>
  <si>
    <t>AnnDroids</t>
  </si>
  <si>
    <t>Dura Supreme/Legendary Automation/Malco Tools/Cardinal Athletic Foundation/Annandale Lions/Zahler Photography/Country Chevrolet/Country Chevrolet&amp;Annandale Senior High</t>
  </si>
  <si>
    <t>Annandale</t>
  </si>
  <si>
    <t>http://www.annandalerobotics.com/</t>
  </si>
  <si>
    <t>3059</t>
  </si>
  <si>
    <t>Riverside Envirobotics</t>
  </si>
  <si>
    <t>Con Edison/Economos Foundation/NCC: Gateway Academy &amp; RIVERSIDE HIGH SCHOOL</t>
  </si>
  <si>
    <t>http://riverside.ypschools.org/home</t>
  </si>
  <si>
    <t>3060</t>
  </si>
  <si>
    <t>The Narcoleptic Doxins</t>
  </si>
  <si>
    <t>Roeper High School</t>
  </si>
  <si>
    <t>3061</t>
  </si>
  <si>
    <t>Navistar/Molex/Grid Connect/Playing With Fusion/SmalTec/Grayhill/Parallax&amp;Naperville North High School</t>
  </si>
  <si>
    <t>Naperville</t>
  </si>
  <si>
    <t>http://team3061.org/</t>
  </si>
  <si>
    <t>https://twitter.com/team3061</t>
  </si>
  <si>
    <t>3062</t>
  </si>
  <si>
    <t>St. Joseph High School</t>
  </si>
  <si>
    <t>Natrona Heights</t>
  </si>
  <si>
    <t>http://www.saintjosephhs.com</t>
  </si>
  <si>
    <t>3063</t>
  </si>
  <si>
    <t>HOLTZ-STARS</t>
  </si>
  <si>
    <t>PTC &amp; AMAL Holtz Tel Aviv</t>
  </si>
  <si>
    <t>3064</t>
  </si>
  <si>
    <t>Tichon Tel Aviv</t>
  </si>
  <si>
    <t>Microsoft R&amp;D Israel &amp; Tel Aviv High School</t>
  </si>
  <si>
    <t>3065</t>
  </si>
  <si>
    <t>Jatt High School</t>
  </si>
  <si>
    <t>SRT/Aliso ltd. &amp; jatt Highschool</t>
  </si>
  <si>
    <t>Jatt</t>
  </si>
  <si>
    <t>http://www.jatt-highschool.net</t>
  </si>
  <si>
    <t>3067</t>
  </si>
  <si>
    <t>Robovikes</t>
  </si>
  <si>
    <t>The Label Printers/MayTech/Geneva Ale House&amp;Geneva Community High School</t>
  </si>
  <si>
    <t>Geneva</t>
  </si>
  <si>
    <t>http://genevarobovikes.com</t>
  </si>
  <si>
    <t>3069</t>
  </si>
  <si>
    <t>Rollin Stones</t>
  </si>
  <si>
    <t>FIRST in Michigan/SRT &amp; Denby High School &amp; Detroit Public Schools</t>
  </si>
  <si>
    <t>http://rollinstones3069.com</t>
  </si>
  <si>
    <t>3070</t>
  </si>
  <si>
    <t>Team Pronto</t>
  </si>
  <si>
    <t>The Boeing Company/DR. Feng Gao/Microsoft/Team Pronto Parents/Electroimpact /Administration and Custodians of Shorewood High School /Shoreline Public Schools&amp;Shorewood High School</t>
  </si>
  <si>
    <t>http://team pronto weebly</t>
  </si>
  <si>
    <t>3071</t>
  </si>
  <si>
    <t>Certified NOOBS</t>
  </si>
  <si>
    <t>C-STEM Teacher &amp; Student Support Services, Inc./Greater Texas Foundation &amp; Humble High School CATE Center</t>
  </si>
  <si>
    <t>Humble</t>
  </si>
  <si>
    <t>3072</t>
  </si>
  <si>
    <t>Backwoods Bots</t>
  </si>
  <si>
    <t>Wythe County Tech Center</t>
  </si>
  <si>
    <t>Wytheville</t>
  </si>
  <si>
    <t>http://www.backwoodsbots3072.com</t>
  </si>
  <si>
    <t>3073</t>
  </si>
  <si>
    <t>firstinlod</t>
  </si>
  <si>
    <t>el al/TAT/solgal &amp; The Ort Zeil Multidiscplinary  Center, Lod High school</t>
  </si>
  <si>
    <t>LOD</t>
  </si>
  <si>
    <t>http://firstinlod.ort.org.il</t>
  </si>
  <si>
    <t>3074</t>
  </si>
  <si>
    <t>New School Robotics</t>
  </si>
  <si>
    <t>Pratt and Whitney / Lockheed Martin / Fairchild Semiconductor &amp; The New School</t>
  </si>
  <si>
    <t>Kennebunk</t>
  </si>
  <si>
    <t>http://team3074.org</t>
  </si>
  <si>
    <t>3075</t>
  </si>
  <si>
    <t>Ha-Dream Team</t>
  </si>
  <si>
    <t>Hod HaSharon Municipality/Electra/Microsoft/SolidWorks /Su-Pad/Flir/Bnai Brith Hod HaSharon/Peled Ben-Ami/Beiman-Cohen-Biran/A.Bachar&amp;Hadarim High School</t>
  </si>
  <si>
    <t>Hod-Ha'Sharon</t>
  </si>
  <si>
    <t>http://hadream3075.com/</t>
  </si>
  <si>
    <t>https://www.facebook.com/hadream3075</t>
  </si>
  <si>
    <t>https://www.youtube.com/hadarim3075</t>
  </si>
  <si>
    <t>https://www.instagram.com/hadream3075</t>
  </si>
  <si>
    <t>3076</t>
  </si>
  <si>
    <t>Ort Arad</t>
  </si>
  <si>
    <t>Motorola &amp; Ort Arad High School</t>
  </si>
  <si>
    <t>Arad</t>
  </si>
  <si>
    <t>3077</t>
  </si>
  <si>
    <t>Robobrain</t>
  </si>
  <si>
    <t>Israel Arts &amp; Science Academy High School</t>
  </si>
  <si>
    <t>http://frc3077.robobrainlab.com</t>
  </si>
  <si>
    <t>3079</t>
  </si>
  <si>
    <t>The RoboWarriors</t>
  </si>
  <si>
    <t>Genworth Financial, Inc./Tool Guys/Farmer Machine/IMG Photography/Breco Flex/Support Enterprises &amp; Henrico High School</t>
  </si>
  <si>
    <t>http://smokiethewarrior.com</t>
  </si>
  <si>
    <t>3080</t>
  </si>
  <si>
    <t>So-Called Robotics</t>
  </si>
  <si>
    <t>AEP Texas/Time Warner Cable &amp; Rio Grande City High School</t>
  </si>
  <si>
    <t>Rio Grande City</t>
  </si>
  <si>
    <t>3081</t>
  </si>
  <si>
    <t>RoboEagles</t>
  </si>
  <si>
    <t>Microsoft/Thermo King/Donaldson Foundation/Dalsin Industries - Memphis Grills/Peterson Family/Lindemann Family &amp; Kennedy Senior High</t>
  </si>
  <si>
    <t>http://kennedyrobotics.com</t>
  </si>
  <si>
    <t>3082</t>
  </si>
  <si>
    <t>Chicken Bot Pie</t>
  </si>
  <si>
    <t>St. Jude Medical Foundation/Optum/Select Comfort/Northern Tool + Equipment/Rockwell Automation&amp;Minnetonka Senior High</t>
  </si>
  <si>
    <t>Minnetonka</t>
  </si>
  <si>
    <t>http://www.team3082.com</t>
  </si>
  <si>
    <t>3083</t>
  </si>
  <si>
    <t>Artemis</t>
  </si>
  <si>
    <t>Caeser Stone/Gold-Bar/Plasson/Alubin/Kibbutz Sdot Yam/Netz Engineers&amp;HOME SCHOOL</t>
  </si>
  <si>
    <t>Maagan Michael</t>
  </si>
  <si>
    <t>http://www.artemis3083.org</t>
  </si>
  <si>
    <t>3084</t>
  </si>
  <si>
    <t>PatriORT</t>
  </si>
  <si>
    <t>Rashi Foundation &amp; Hazor Glilit High School</t>
  </si>
  <si>
    <t>Hazor</t>
  </si>
  <si>
    <t>3086</t>
  </si>
  <si>
    <t>Broncoweiss</t>
  </si>
  <si>
    <t>Ituran / Shamir Optical Industry Ltd. &amp; Broncoweiss High School</t>
  </si>
  <si>
    <t>Kyriat Shmona</t>
  </si>
  <si>
    <t>3087</t>
  </si>
  <si>
    <t>Ben Shemen</t>
  </si>
  <si>
    <t>Rashi Foundation/Elop &amp; Ben Shemen High School</t>
  </si>
  <si>
    <t>3088</t>
  </si>
  <si>
    <t>Kill-O-Bites</t>
  </si>
  <si>
    <t>Hod-Assaf Industries Ltd/Fanta Israel &amp; Ort Kiriat Bialik High School</t>
  </si>
  <si>
    <t>Kiryat Bialik</t>
  </si>
  <si>
    <t>http://kob.ort.org.il</t>
  </si>
  <si>
    <t>3089</t>
  </si>
  <si>
    <t>Bot-N</t>
  </si>
  <si>
    <t>subaru &amp; The Hebrew Reali High School</t>
  </si>
  <si>
    <t>http://www.team3089.com</t>
  </si>
  <si>
    <t>3090</t>
  </si>
  <si>
    <t>Ramhawks</t>
  </si>
  <si>
    <t>Boston Scientific Company/Miller Ingenuity/Wincraft/Peerless Chain/RTP Company/Benchmark Electronics/Concept Tool/Excel Images/Miller Scrap/MN SE Technical College/jcpenney/Medtronic/SRT &amp; Winona Senior High</t>
  </si>
  <si>
    <t>Winona</t>
  </si>
  <si>
    <t>http://www.winona.k12.mn.us/wshs/RoboticsTeam3090</t>
  </si>
  <si>
    <t>3091</t>
  </si>
  <si>
    <t>100 Scholars</t>
  </si>
  <si>
    <t>100 Black Men of Atlanta, Inc./Georgia Tech Robojackets/Georgia Power Company/Atlanta Gas Light/EMC/Johnson Research and Development Co., Inc./Lockheed Martin/AT&amp;T/Delta Airlines &amp; 100 Black Men of Atlanta</t>
  </si>
  <si>
    <t>263 Decatur Street , Atlanta</t>
  </si>
  <si>
    <t>3092</t>
  </si>
  <si>
    <t>Nazareth Ilit</t>
  </si>
  <si>
    <t>Ort Nazareth Ilit High School</t>
  </si>
  <si>
    <t>3093</t>
  </si>
  <si>
    <t>Bearcats</t>
  </si>
  <si>
    <t>Boeing &amp; Monroe High School</t>
  </si>
  <si>
    <t>3094</t>
  </si>
  <si>
    <t>Blich</t>
  </si>
  <si>
    <t>Ramat Gan Municipality &amp; Blich High School</t>
  </si>
  <si>
    <t>Ramat Gan</t>
  </si>
  <si>
    <t>3095</t>
  </si>
  <si>
    <t>Pilots</t>
  </si>
  <si>
    <t>Total Soccer &amp; De La Salle High School</t>
  </si>
  <si>
    <t>3096</t>
  </si>
  <si>
    <t>The Village Bulldogs</t>
  </si>
  <si>
    <t>GM Foundation/DADARA Foundation/Ford Motor Co./Michigan Engineering Zone (MEZ)/Detroit Public Schools &amp; East English Village Preparatory Academy</t>
  </si>
  <si>
    <t>3097</t>
  </si>
  <si>
    <t>Blue Lightning</t>
  </si>
  <si>
    <t>AT&amp;T/SRT &amp; Detroit Public Schools &amp; Kettering High School</t>
  </si>
  <si>
    <t>3098</t>
  </si>
  <si>
    <t>The Captains</t>
  </si>
  <si>
    <t>General Motors/FCA Foundation/JVIS USA/Faurecia/Atlas Copco/McLaren/Barton Malow/AirStair Solutions LLC/Kawasaki Robotics USA/221 Robotic Systems/Fire Defense Equipment Company Inc./Hirotec America/Hartman &amp; Tyner/Milco/Michigan Department of Education/Northern Controls Group Inc./Morrell/Butchwhacker&amp;Waterford Kettering High School</t>
  </si>
  <si>
    <t>http://www.team3098.com</t>
  </si>
  <si>
    <t>3100</t>
  </si>
  <si>
    <t>Lightning Turtles</t>
  </si>
  <si>
    <t>Ecolab/Luther Nissan and Kia &amp; Henry Sibley Senior High</t>
  </si>
  <si>
    <t>https://sites.google.com/a/isd197.org/henry-sibley-robotics/home</t>
  </si>
  <si>
    <t>3102</t>
  </si>
  <si>
    <t>Tech-No-Tigers</t>
  </si>
  <si>
    <t>3M Wonewok/Nevis Public School &amp; Nevis Secondary</t>
  </si>
  <si>
    <t>Nevis</t>
  </si>
  <si>
    <t>http://www.tnt3102.org/</t>
  </si>
  <si>
    <t>https://www.facebook.com/tnt3102</t>
  </si>
  <si>
    <t>https://twitter.com/tnt3102</t>
  </si>
  <si>
    <t>https://www.youtube.com/tnt3102org</t>
  </si>
  <si>
    <t>https://github.com/tnt3102development</t>
  </si>
  <si>
    <t>https://www.instagram.com/tnt3102</t>
  </si>
  <si>
    <t>3103</t>
  </si>
  <si>
    <t>Iron Plaid</t>
  </si>
  <si>
    <t>GE Oil &amp; Gas/Texas Workforce Commission &amp; Duchesne Academy of the Sacred Heart</t>
  </si>
  <si>
    <t>http://web.duchesne.org/usweb/dashrobotics/index.htm</t>
  </si>
  <si>
    <t>3104</t>
  </si>
  <si>
    <t>The Cyber Rams</t>
  </si>
  <si>
    <t>&amp;the Academy of Information Technology</t>
  </si>
  <si>
    <t>http://www.cyberrobotics.org</t>
  </si>
  <si>
    <t>https://twitter.com/cyberrams3104</t>
  </si>
  <si>
    <t>3105</t>
  </si>
  <si>
    <t>Lagablab</t>
  </si>
  <si>
    <t>Science Education Institute &amp; Philippine Science High School</t>
  </si>
  <si>
    <t>Manila</t>
  </si>
  <si>
    <t>Philippines</t>
  </si>
  <si>
    <t>http://roboweb3105.webs.com</t>
  </si>
  <si>
    <t>3106</t>
  </si>
  <si>
    <t>The Contenders</t>
  </si>
  <si>
    <t>FEST Booster Club &amp; Farmersville High School</t>
  </si>
  <si>
    <t>Farmersville</t>
  </si>
  <si>
    <t>3107</t>
  </si>
  <si>
    <t>Tilden Techers</t>
  </si>
  <si>
    <t>Boeing &amp; Tilden Career Community Academy High School</t>
  </si>
  <si>
    <t>http://none%20yet</t>
  </si>
  <si>
    <t>3108</t>
  </si>
  <si>
    <t>PR9</t>
  </si>
  <si>
    <t>Peabody Robotcs 9th Graders High School</t>
  </si>
  <si>
    <t>pttsburgh</t>
  </si>
  <si>
    <t>3109</t>
  </si>
  <si>
    <t>GA Robotics</t>
  </si>
  <si>
    <t>Medtronic Inc. &amp; Grizzlies Academy</t>
  </si>
  <si>
    <t>3110</t>
  </si>
  <si>
    <t>SeaBots</t>
  </si>
  <si>
    <t>NDEP/National Defense Education Program/Friends of Rickover &amp; Rickover Naval Academy High Schl</t>
  </si>
  <si>
    <t>3111</t>
  </si>
  <si>
    <t>SRT &amp; Essex County Vocational Technical Schools</t>
  </si>
  <si>
    <t>3112</t>
  </si>
  <si>
    <t>GSERT Falcons</t>
  </si>
  <si>
    <t>Con Edison / Bloomberg / SRT &amp; Gateway High Parent association &amp; Gateway School for Environmental Research &amp; Technology High School</t>
  </si>
  <si>
    <t>3114</t>
  </si>
  <si>
    <t>To be determined</t>
  </si>
  <si>
    <t>SRT / AT&amp;T &amp; Glenn W. Levey High School Outreach 25300 West Nine Mile Road, Southfield MI  48033</t>
  </si>
  <si>
    <t>http://TBD</t>
  </si>
  <si>
    <t>3115</t>
  </si>
  <si>
    <t>SRT/AT&amp;T &amp; WEST SIDE ACADEMY High School &amp; Detroit Public Schools</t>
  </si>
  <si>
    <t>3116</t>
  </si>
  <si>
    <t>Shelby Country Schools &amp; MEMPHIS ACADEMY OF SCIENCE  ENGINEERING</t>
  </si>
  <si>
    <t>http://melchanel96.wix.com/mase-team-phoenix#</t>
  </si>
  <si>
    <t>3117</t>
  </si>
  <si>
    <t>Harfangs</t>
  </si>
  <si>
    <t>Bombardier AÃ©ronautique / UniversitÃ© de Sherbrooke / BRP / 24 juin / CSRS / UTC / M.I. Integration &amp; Triolet</t>
  </si>
  <si>
    <t>3119</t>
  </si>
  <si>
    <t>SRT/AT&amp;T &amp; Crockett Technical High School &amp; Detroit Public Schools District</t>
  </si>
  <si>
    <t>http://detroit-crockett.com</t>
  </si>
  <si>
    <t>3120</t>
  </si>
  <si>
    <t>Mooney Industries/John Bojorquez/Wagner Engineering &amp; Survey, Inc. &amp; Notre Dame High School</t>
  </si>
  <si>
    <t>http://ndroboknights.com/</t>
  </si>
  <si>
    <t>3121</t>
  </si>
  <si>
    <t>Alloy Fingerprints</t>
  </si>
  <si>
    <t>Buckeye Regional &amp; Field High School</t>
  </si>
  <si>
    <t>Portage County</t>
  </si>
  <si>
    <t>3122</t>
  </si>
  <si>
    <t>The Alluminators</t>
  </si>
  <si>
    <t>3M/Precision Tool/AMPI/DLC Manufacturing &amp; Fabrication/Bolton &amp; Menk/BusinessWare Solutions/Gag Sheet Metal/Shark Wire Connectors &amp; New Ulm Area Catholic Schools &amp; New Ulm High School</t>
  </si>
  <si>
    <t>New Ulm</t>
  </si>
  <si>
    <t>http://frc.newulmrobotics.com</t>
  </si>
  <si>
    <t>https://www.facebook.com/frc3122</t>
  </si>
  <si>
    <t>https://twitter.com/frc3122</t>
  </si>
  <si>
    <t>3123</t>
  </si>
  <si>
    <t>Wildcogs</t>
  </si>
  <si>
    <t>VideoRay / Superior Tube / gPARSEC / Lockheed Martin / Comcast &amp; Owen J. Roberts High School</t>
  </si>
  <si>
    <t>Pottstown</t>
  </si>
  <si>
    <t>http://www.team3123.com</t>
  </si>
  <si>
    <t>3124</t>
  </si>
  <si>
    <t>Cyberian Huskies</t>
  </si>
  <si>
    <t>Oklahoma State Department of Education &amp; Edmond North High School &amp; Edmond Public Schools</t>
  </si>
  <si>
    <t>3125</t>
  </si>
  <si>
    <t>Pirates of the Pythagorean</t>
  </si>
  <si>
    <t>Gerber Technology, Inc./United Technologies Corporation/Capitol Region Education Council/AT&amp;T &amp; Greater Hartford Academy of Math and Science</t>
  </si>
  <si>
    <t>http://www.ghafirstrobotics.org</t>
  </si>
  <si>
    <t>3126</t>
  </si>
  <si>
    <t>FlashPoint</t>
  </si>
  <si>
    <t>NASA/The Marie Le Doux Foundation/BAE Systems/Elbit Systems/Willis Optomech/Vaupell/Local Supporters &amp; Safford Robotics Group</t>
  </si>
  <si>
    <t>http://www.flashpointrobotics.org/FlashPoint_Robotics/Home.html</t>
  </si>
  <si>
    <t>3128</t>
  </si>
  <si>
    <t>Aluminum Narwhals</t>
  </si>
  <si>
    <t>Gene Haas Foundation/Qualcomm Inc./Nordson Corporation Foundation/ViaSat, Inc./Leidos/Lockheed Martin Corporation/SolidWorks Corporation&amp;Canyon Crest Academy</t>
  </si>
  <si>
    <t>http://team3128.org/</t>
  </si>
  <si>
    <t>3129</t>
  </si>
  <si>
    <t>Green MacHHHHine</t>
  </si>
  <si>
    <t>JCPenney &amp; 4-H University of California</t>
  </si>
  <si>
    <t>http://www.greenmachhhhine.com</t>
  </si>
  <si>
    <t>3130</t>
  </si>
  <si>
    <t>The ERRORs</t>
  </si>
  <si>
    <t>Tesoro Corporation/3M Company/MoTech&amp;East Ridge High School</t>
  </si>
  <si>
    <t>http://www.error3130.org</t>
  </si>
  <si>
    <t>https://www.facebook.com/error3130</t>
  </si>
  <si>
    <t>https://twitter.com/errors3130</t>
  </si>
  <si>
    <t>https://www.youtube.com/error3130</t>
  </si>
  <si>
    <t>https://www.instagram.com/errors3130</t>
  </si>
  <si>
    <t>3131</t>
  </si>
  <si>
    <t>Oregon Dept of Education / A&amp;I Distributors / Tahtinen Tech / Advanced Precision Anodizing / City Machine Shop &amp; Gladstone High School</t>
  </si>
  <si>
    <t>http://www.gladstonerobotics.com</t>
  </si>
  <si>
    <t>3132</t>
  </si>
  <si>
    <t>Thunder Down Under</t>
  </si>
  <si>
    <t>Macquarie University/BAE Systems/Google/Rockwell Automation/Ford/Boeing/Salesforce/AndyMark/Aarnet/United Airlines/Optus/Blackbird Ventures/Newscorp Ltd/National Instruments/Hilti/Smile Like Drake Foundation/CSIRO/Anritsu/T-Shirt Printing Australia/CSC/Ullrich Aluminium/Silverwater Crate&amp;Greater Sydney Area High Schools&amp;Global Student Network</t>
  </si>
  <si>
    <t>Sydney</t>
  </si>
  <si>
    <t>New South Wales</t>
  </si>
  <si>
    <t>Australia</t>
  </si>
  <si>
    <t>http://www.thethunderdownunder.org</t>
  </si>
  <si>
    <t>https://www.facebook.com/firstteam3132</t>
  </si>
  <si>
    <t>https://twitter.com/team3132</t>
  </si>
  <si>
    <t>https://www.instagram.com/team3132</t>
  </si>
  <si>
    <t>3133</t>
  </si>
  <si>
    <t>Coronado Robotics</t>
  </si>
  <si>
    <t>Employees of Microchip Technology/Scottsdale Foundation For the Future &amp; Coronado High School</t>
  </si>
  <si>
    <t>http://coronadorobotics.com</t>
  </si>
  <si>
    <t>3134</t>
  </si>
  <si>
    <t xml:space="preserve">The Accelerators </t>
  </si>
  <si>
    <t>Medtronic/Cass Lake Metal Craft/Cass Lake Bena Schools/Air Corps Aviations/North Central Door Company &amp; Cass Lake-Bena Secondary</t>
  </si>
  <si>
    <t>Cass Lake</t>
  </si>
  <si>
    <t>http://clbaccelerators.weebly.com/</t>
  </si>
  <si>
    <t>3135</t>
  </si>
  <si>
    <t>Robotic Colonels</t>
  </si>
  <si>
    <t>FRANCIS W PARKER SCHOOL</t>
  </si>
  <si>
    <t>http://fwparkerrobotics.org</t>
  </si>
  <si>
    <t>3136</t>
  </si>
  <si>
    <t>Official Robot Constructors of America (ORCA)</t>
  </si>
  <si>
    <t>Hanover County Public Schools/Sonic Tools&amp;Patrick Henry High</t>
  </si>
  <si>
    <t>http://hcps2.hanover.k12.va.us/phhs/index.htm</t>
  </si>
  <si>
    <t>3137</t>
  </si>
  <si>
    <t xml:space="preserve">T-Birds </t>
  </si>
  <si>
    <t>Rockwell Automation/Vaughn College of Aeronautics &amp; Technoloy/Dayton T. Brown/Hilton Garden Inn  Islip MacArthur/Country Wide Ice Cream Distributors/Mini Melts &amp; Connetquot High School</t>
  </si>
  <si>
    <t>Bohemia</t>
  </si>
  <si>
    <t>http://connetquot-robotics.webs.com/</t>
  </si>
  <si>
    <t>3138</t>
  </si>
  <si>
    <t>Innovators Robotics</t>
  </si>
  <si>
    <t>RPG Industries/Leidos/Booz Allen Hamilton/Yoder Industries/Teradata Corporation/RB Jergens Contractors/DoD STEM/GE Foundation/Mad River Transportation/Kronos&amp;Innovators Robotics - Non-profit</t>
  </si>
  <si>
    <t>http://www.InnovatorsRobotics.com</t>
  </si>
  <si>
    <t>3139</t>
  </si>
  <si>
    <t>Omega</t>
  </si>
  <si>
    <t>Society of Women Engineers&amp;Oxford High Sch</t>
  </si>
  <si>
    <t>http://oxfordomega3139.com/</t>
  </si>
  <si>
    <t>3140</t>
  </si>
  <si>
    <t>Flagship</t>
  </si>
  <si>
    <t>Bechtel/Knox County Schools/Leidos/Alcoa/Lockheed Martin/Consolidated Nuclear Security /Tennessee Society of Professional Engineers/Bio-Logic/ORNL/UT Battelle/GPInstruments/TVA/First Utility District of Knox County/Season's Cafe/Northrop Grumman Remotec/Troy Jensen&amp;Farragut High School</t>
  </si>
  <si>
    <t>http://farragutrobotics.org/</t>
  </si>
  <si>
    <t>3141</t>
  </si>
  <si>
    <t>Team Alchemy</t>
  </si>
  <si>
    <t>UTC &amp; Oliver Wolcott Technical High School</t>
  </si>
  <si>
    <t>Torrington</t>
  </si>
  <si>
    <t>http://www.team-alchemy.org</t>
  </si>
  <si>
    <t>3142</t>
  </si>
  <si>
    <t>Aperture</t>
  </si>
  <si>
    <t>PackDevCo/Edward Griffiths/NASA/National Defense Education Program/Johnson &amp; Johnson/ThorLabs&amp;Newton High</t>
  </si>
  <si>
    <t>http://newtonroboticsteam.org/</t>
  </si>
  <si>
    <t>3143</t>
  </si>
  <si>
    <t>NTC Night Hawks</t>
  </si>
  <si>
    <t>BAE Systems/jcpenney &amp; Norfolk Technical Center</t>
  </si>
  <si>
    <t>http://www.ntcrobotics.com</t>
  </si>
  <si>
    <t>3144</t>
  </si>
  <si>
    <t>KRYPTO-KNIGHTS</t>
  </si>
  <si>
    <t>Whitten-Newman Foundation/Anautic,Inc/Tinker Airforce Base/OKC Foundation/W.D. Distributing/Industrial Specialties/USA Screen Printing &amp; Northwest Classen High school</t>
  </si>
  <si>
    <t>2801 N.W. 27TH</t>
  </si>
  <si>
    <t>http://www.krypto-knights.org</t>
  </si>
  <si>
    <t>3145</t>
  </si>
  <si>
    <t>TeraViks</t>
  </si>
  <si>
    <t>Kaiser Aluminum / University of Idaho / ExtraTech Corporation / F5 / Esterline, Advanced Input Systems / Kiwanis Club / Coeur d'Alene Rotary / Hydrafab Northwest / GIZMO / Ashlar-Vellum / Viking Booster Club / Digital Lizard / Ink Drop Signs &amp; Coeur D'Alene High School</t>
  </si>
  <si>
    <t>Hayden</t>
  </si>
  <si>
    <t>http://www.teraviks.com</t>
  </si>
  <si>
    <t>3146</t>
  </si>
  <si>
    <t>GRANBY GRUNTS</t>
  </si>
  <si>
    <t>United Technologies/Granby Education Foundation/Joining Technologies, Inc./Dri-Air Industries/Solidworks/Granby Lions /Singularity Prime/Fluid Control Solutions/Farmington Machine Tools, LLC/AIM Insurance/Laird Plastics/Pearse Bertram/Granby Senior Mens Club/Wittmann Battenfeld INC/Kaman/Minarik/Christine Winslow/Travelers Inc. &amp; Granby Memorial High School</t>
  </si>
  <si>
    <t>Granby</t>
  </si>
  <si>
    <t>http://granbygrunts.com</t>
  </si>
  <si>
    <t>3147</t>
  </si>
  <si>
    <t>Munster HorsePower</t>
  </si>
  <si>
    <t>Boeing/Weller Family/Hammond Optimist Clu/Cappo Family/Lions Club of Munster/Munster Booster Club/Munster Education Foundation/Illinois Tool Works/Remax/University Lending &amp; Wilbur Wright Middle School &amp; Munster High School</t>
  </si>
  <si>
    <t>Munster</t>
  </si>
  <si>
    <t>http://Munsterhorsepower.com</t>
  </si>
  <si>
    <t>https://www.facebook.com/frcteam3147</t>
  </si>
  <si>
    <t>https://twitter.com/munsterrobo</t>
  </si>
  <si>
    <t>3148</t>
  </si>
  <si>
    <t>Joltz</t>
  </si>
  <si>
    <t>PTC &amp; Boston Latin Academy</t>
  </si>
  <si>
    <t>Dorchester</t>
  </si>
  <si>
    <t>3149</t>
  </si>
  <si>
    <t>PANDAMONIUM!</t>
  </si>
  <si>
    <t>NASA/jcpenney/Black Cypress, Inc./Mosaic Co./DEC Metals &amp; McKeel Academy of Technology</t>
  </si>
  <si>
    <t>Lakeland</t>
  </si>
  <si>
    <t>3150</t>
  </si>
  <si>
    <t>Marriotts Ridge High School Boosters &amp; Marriotts Ridge High School</t>
  </si>
  <si>
    <t>Marriottsville</t>
  </si>
  <si>
    <t>http://steelstangs.com</t>
  </si>
  <si>
    <t>3151</t>
  </si>
  <si>
    <t>Cyberstorm</t>
  </si>
  <si>
    <t>Lockheed Martin / Exxon Mobil / Elevator Repair LLC &amp; Gloucester Co Inst Tech</t>
  </si>
  <si>
    <t>Sewell</t>
  </si>
  <si>
    <t>3152</t>
  </si>
  <si>
    <t>KTC-Monsters</t>
  </si>
  <si>
    <t>AEP/Team Tinker /International Paper Corp &amp; Kiamichi Technology Center-Idabel</t>
  </si>
  <si>
    <t>http://ktcmonsters.com</t>
  </si>
  <si>
    <t>3154</t>
  </si>
  <si>
    <t>Robo-Razzaitore "THE RAZZ"</t>
  </si>
  <si>
    <t>NASA/jcpenney/Baltimore Area Alliance (BAA) &amp; Loch Raven High School</t>
  </si>
  <si>
    <t>http://www.lochravenrobotics.com</t>
  </si>
  <si>
    <t>3155</t>
  </si>
  <si>
    <t>Globots</t>
  </si>
  <si>
    <t>Southwest Career Technical Academy</t>
  </si>
  <si>
    <t>http://swcta.net/robotics</t>
  </si>
  <si>
    <t>3156</t>
  </si>
  <si>
    <t>Solista</t>
  </si>
  <si>
    <t>Google / Sun Microsystems / Dale Hardware / Life Technologies / Placer Title / Accuracy Machine, Inc. / SRT &amp; Fremont Christian School</t>
  </si>
  <si>
    <t>http://www.team3156.com</t>
  </si>
  <si>
    <t>3157</t>
  </si>
  <si>
    <t>Eastridge Robotics</t>
  </si>
  <si>
    <t>Bausch &amp; Lomb Corp&amp;Eastridge Senior High School</t>
  </si>
  <si>
    <t>http://eastridgerobotics.org/</t>
  </si>
  <si>
    <t>https://twitter.com/firstteam3157</t>
  </si>
  <si>
    <t>3158</t>
  </si>
  <si>
    <t>TECBOT</t>
  </si>
  <si>
    <t>TDS/General Motors Mexico/Tec de Monterrey, Campus Toluca&amp;ITESM Campus Toluca</t>
  </si>
  <si>
    <t>Toluca</t>
  </si>
  <si>
    <t>http://www.tecbot.com.mx</t>
  </si>
  <si>
    <t>3160</t>
  </si>
  <si>
    <t>F. R. O. G.</t>
  </si>
  <si>
    <t>Malone's CNC Machining, Inc./Grand Lake Area Robotics Education/G &amp; M Corkle Charitable Foundation/Grove Rotary Club/Gene Haas Foundation/3M - Ceradyne/DOD STEM/AEP PSO/Mid-America Industrial Park/Bank of Oklahoma/Bank of Grove &amp; Grove Hs &amp; Neighborhood Group</t>
  </si>
  <si>
    <t>Grove</t>
  </si>
  <si>
    <t>http://www.frog3160.org</t>
  </si>
  <si>
    <t>https://twitter.com/frc3160frog</t>
  </si>
  <si>
    <t>3161</t>
  </si>
  <si>
    <t>Tronic Titans</t>
  </si>
  <si>
    <t>KPMG/Ford Canada/Professional Engineers Ontario Oakville Chapter/Halton Catholic District School Board/Creative Visual Solutions &amp; Holy Trinity Catholic Secondary</t>
  </si>
  <si>
    <t>http://www.team3161.ca/</t>
  </si>
  <si>
    <t>https://twitter.com/team3161</t>
  </si>
  <si>
    <t>3162</t>
  </si>
  <si>
    <t>RoBoComm-X</t>
  </si>
  <si>
    <t>Bausch &amp; Lomb/ZVRS/Cooper Vision/Cross Bros. Co./Rochester Institute of Technology and National Technical Institute for the Deaf/SRT &amp; Rochester School for the Deaf &amp; Monroe BOCES (Deaf and ASL) High Schools</t>
  </si>
  <si>
    <t>http://www.team3162.com</t>
  </si>
  <si>
    <t>3163</t>
  </si>
  <si>
    <t>ROARBOTS</t>
  </si>
  <si>
    <t>Tinker AirForce Base / Public Service of Oklahoma &amp; Wilson Hs &amp; Wilson Hs</t>
  </si>
  <si>
    <t>Henryetta</t>
  </si>
  <si>
    <t>http://www.wpstigers.k12.ok.us/robotics/Entrance.html</t>
  </si>
  <si>
    <t>3164</t>
  </si>
  <si>
    <t>Stealth Tigers</t>
  </si>
  <si>
    <t>Lockheed Martin &amp; Academy of the Holy Names &amp; Jesuit High School</t>
  </si>
  <si>
    <t>3165</t>
  </si>
  <si>
    <t>NewBots</t>
  </si>
  <si>
    <t>MJ Murdock/ADEC/Plan Z Development Studios/HDR/Climax/Burgerville/A.R.E. &amp; Newberg High School Industry and Engineering</t>
  </si>
  <si>
    <t>http://Coming%20Soon</t>
  </si>
  <si>
    <t>3166</t>
  </si>
  <si>
    <t>First Year Ravens</t>
  </si>
  <si>
    <t>U.I.S. / Sinclair Oil &amp; the Waterford School</t>
  </si>
  <si>
    <t>Sandy</t>
  </si>
  <si>
    <t>3167</t>
  </si>
  <si>
    <t>Mechanical Misfits</t>
  </si>
  <si>
    <t>Airline Hydraulics/Boeing/Tri-State Door Solutions/Crown Holdings, Inc. &amp; Father Judge High School</t>
  </si>
  <si>
    <t>3168</t>
  </si>
  <si>
    <t>BAE Systems/Lockheed Martin&amp;Nansemond River High</t>
  </si>
  <si>
    <t>Suffolk</t>
  </si>
  <si>
    <t>http://blogs.spsk12.net/nrhs-robotics</t>
  </si>
  <si>
    <t>https://twitter.com/first_team_3168</t>
  </si>
  <si>
    <t>3169</t>
  </si>
  <si>
    <t>Saint-Borgs</t>
  </si>
  <si>
    <t>OCS Barnabas Club / Diagnostic Mobile X-Ray / Tinker Air Force Base &amp; OKLAHOMA CHRISTIAN SCHOOL</t>
  </si>
  <si>
    <t>http://www.saintborgs.com</t>
  </si>
  <si>
    <t>3170</t>
  </si>
  <si>
    <t>Bearded Dragons</t>
  </si>
  <si>
    <t>SRT/Stardust Foundation &amp; Verrado High School</t>
  </si>
  <si>
    <t>Buckeye</t>
  </si>
  <si>
    <t>http://www.verradorobotics.org</t>
  </si>
  <si>
    <t>3171</t>
  </si>
  <si>
    <t>HURRICANES</t>
  </si>
  <si>
    <t>Children's Dentistry of Hauppauge/Deb Winter/Dr. Richard Koenig, MD/Essential Chiropractic/Follett &amp; Werner, Inc./Hampton Jitney/Joe Koziarz Fund Limited/Kraft Printing/Lighthouse Insurance/Mr. Kevin Lynch/Ocean Rich Distributors/Ogeka Associates LLC - Attorneys/Remsenburg Association/Robert Kandell Insurance/Rosanti Floors/Scott A. Foster/Southampton Town Police/Westhampton Pet, Inc./Westhampton True Value Hardware/Dragonfly Landscape Design/Fluid Imagery/Gershow/Hampton Fabric &amp; Blinds LLC/Hotel Indigo/LPL Risk Management/Moriches Bay Towing/Tow Boat U.S. Shinnecock / Moriches/Hampton Dental Group/Quality Enclosures/Westhampton Beach Rotary/Enzo Morabito Team, Douglas Elliman/Lockwood Family/Justin's Chop Shop&amp;Westhampton Beach Senior High School</t>
  </si>
  <si>
    <t>https://www.instagram.com/team_3171_hurricanes</t>
  </si>
  <si>
    <t>3172</t>
  </si>
  <si>
    <t>HorsePOWER</t>
  </si>
  <si>
    <t>Great Plains Manufacturing/Greater Salina Community Foundation/Salina Public Schools USD 305/Berndt Farms &amp; Salina High Central &amp; Salina High South</t>
  </si>
  <si>
    <t>Salina</t>
  </si>
  <si>
    <t>http://www.team3172.com</t>
  </si>
  <si>
    <t>https://twitter.com/team3172</t>
  </si>
  <si>
    <t>3173</t>
  </si>
  <si>
    <t>IgKnighters</t>
  </si>
  <si>
    <t>Xylem/Xerox&amp;Mcquaid Jesuit</t>
  </si>
  <si>
    <t>http://www.igknighters.com/</t>
  </si>
  <si>
    <t>3174</t>
  </si>
  <si>
    <t>ROBODAWGS</t>
  </si>
  <si>
    <t>BAE Systems &amp; ANNISTON HIGH SCHOOL</t>
  </si>
  <si>
    <t>ANNISTON</t>
  </si>
  <si>
    <t>3175</t>
  </si>
  <si>
    <t>Group Stahl/Noble Family Foundation/Brusilow Family/Pradko Family/Ford Motor Company/SECO/Family Practice Care/Buffalo Wild Wings/IDC Industries/McCann Ice Arena/Barnes and Noble Bookstore/Randazzo's Markets/Lincoln Valls&amp;University Liggett School</t>
  </si>
  <si>
    <t>Grosse Pointe Woods</t>
  </si>
  <si>
    <t>http://www.KnightVision3175.com/</t>
  </si>
  <si>
    <t>https://www.facebook.com/frc3175</t>
  </si>
  <si>
    <t>https://twitter.com/frc3175</t>
  </si>
  <si>
    <t>3176</t>
  </si>
  <si>
    <t>Purple Precision</t>
  </si>
  <si>
    <t>Rolls-Royce Corporation/WaterJet Cutting of Indiana &amp; Brownsburg High School</t>
  </si>
  <si>
    <t>Brownsburg</t>
  </si>
  <si>
    <t>http://team3176purpleprecision.weebly.com/</t>
  </si>
  <si>
    <t>https://twitter.com/team3176</t>
  </si>
  <si>
    <t>3177</t>
  </si>
  <si>
    <t>Fearless Falcons</t>
  </si>
  <si>
    <t>HARLAN COMMUNITY ACADEMY HS</t>
  </si>
  <si>
    <t>3179</t>
  </si>
  <si>
    <t>The A.N.T.</t>
  </si>
  <si>
    <t>AEP / Associated Electric Corporation / National Defense Education Program / Oklahoma State Dept of Education / RAE Corporation / Trece Corporation / Ameriflex &amp; Adair Hs</t>
  </si>
  <si>
    <t>Adair</t>
  </si>
  <si>
    <t>3180</t>
  </si>
  <si>
    <t>Blaise of Glory</t>
  </si>
  <si>
    <t>NHJ Educational Foundation / Rolls-Royce &amp; Indian Creek Sr High Sch</t>
  </si>
  <si>
    <t>Trafalgar</t>
  </si>
  <si>
    <t>3181</t>
  </si>
  <si>
    <t>Pittsford Panthers</t>
  </si>
  <si>
    <t>Xerox&amp;Pittsford Sutherland High School&amp;Pittsford-Mendon High School</t>
  </si>
  <si>
    <t>Pittsford</t>
  </si>
  <si>
    <t>http://www.pittsfordrobotics.org/</t>
  </si>
  <si>
    <t>3182</t>
  </si>
  <si>
    <t>Athena's Warriors</t>
  </si>
  <si>
    <t>United Technologies Corporation/MakeHartford/Hartford County 4-H/Peening Technologies/Pratt and Whitney Women's Council/SolidWorks/CSC/SWI Glass &amp; Metal&amp;Neighborhood Group</t>
  </si>
  <si>
    <t>West Hartford</t>
  </si>
  <si>
    <t>http://team3182.org/</t>
  </si>
  <si>
    <t>https://twitter.com/first_team3182</t>
  </si>
  <si>
    <t>3183</t>
  </si>
  <si>
    <t>EPIC</t>
  </si>
  <si>
    <t>SRT &amp; Computers for Communities</t>
  </si>
  <si>
    <t>http://www.epicrobotics.org</t>
  </si>
  <si>
    <t>3184</t>
  </si>
  <si>
    <t>Blaze Robotics</t>
  </si>
  <si>
    <t>Best Buy/Burnsville Lions Club/Fuller Sales/RedEye by Stratasys/Burnsville Rotary/Society of Women Engineers/Bolton &amp; Menk, Inc.&amp;Burnsville Senior High</t>
  </si>
  <si>
    <t>Burnsville</t>
  </si>
  <si>
    <t>http://www.blazerobotics.org</t>
  </si>
  <si>
    <t>https://twitter.com/team3184</t>
  </si>
  <si>
    <t>https://www.youtube.com/team3184</t>
  </si>
  <si>
    <t>https://github.com/frc3184</t>
  </si>
  <si>
    <t>3185</t>
  </si>
  <si>
    <t>Super Gurus</t>
  </si>
  <si>
    <t>All American Storage/Attorney Henry Fincher/Filter-Fab Corporation/Filter-Mart Corporation/SRT &amp; Robo-Tech 101</t>
  </si>
  <si>
    <t>Cookeville</t>
  </si>
  <si>
    <t>3186</t>
  </si>
  <si>
    <t>DECAbotz</t>
  </si>
  <si>
    <t>NASA/Teradata &amp; Dayton Early College Academy</t>
  </si>
  <si>
    <t>http://decabotz.wordpress.com</t>
  </si>
  <si>
    <t>3187</t>
  </si>
  <si>
    <t>Arcadia Titan Robotics</t>
  </si>
  <si>
    <t>UTC Aerospace Systems/The Boeing Company/Solidworks/Employees of Microchip Technology&amp;Arcadia High School</t>
  </si>
  <si>
    <t>http://www.arcadiarobotics.org</t>
  </si>
  <si>
    <t>3188</t>
  </si>
  <si>
    <t>The Robotics Factory</t>
  </si>
  <si>
    <t>NASA &amp; Islamic Center of Portland</t>
  </si>
  <si>
    <t>http://www.3188factory.com</t>
  </si>
  <si>
    <t>3189</t>
  </si>
  <si>
    <t>El Dorado Community Foundation/Micron Foundation/Sierra Pacific Foundation/El Dorado Union High School District/Pumpkin Space Systems/Custom Embroidery Concepts/Kinetic Machining Services/Cal-Pacific Roofing, Inc./Patricia Ferrell&amp;Union Mine High&amp;El Dorado High&amp;Ponderosa High&amp;Oak Ridge High&amp;Virtual Academy</t>
  </si>
  <si>
    <t>Placerville</t>
  </si>
  <si>
    <t>http://www.eduhsdrobotics.org</t>
  </si>
  <si>
    <t>3190</t>
  </si>
  <si>
    <t>Mecha-51</t>
  </si>
  <si>
    <t>CAE Electronics Ltd. / KPMG / Miller Thomson Pouliot SENCRL  LLP / Serge St Denis Pharmacien / ICAM / Profile Direct Marketing &amp; Mecha-51 &amp; College Bourget</t>
  </si>
  <si>
    <t>St Lazare</t>
  </si>
  <si>
    <t>3191</t>
  </si>
  <si>
    <t>The Wingnuts</t>
  </si>
  <si>
    <t>Granite School District / Quartzdyne &amp; GRANITE TECHNICAL INSTITUTE (GTI)</t>
  </si>
  <si>
    <t>3192</t>
  </si>
  <si>
    <t>Tiger Bytes</t>
  </si>
  <si>
    <t>Lam Research / Oregon Department of Education / Mentor Graphics Foundation / KATU TV Sinclair Broadcast Group / Foundation for Tigard-Tualatin Schools / Tigard High School Parent Support Organization &amp; Tigard High School</t>
  </si>
  <si>
    <t>Tigard</t>
  </si>
  <si>
    <t>http://thstechteam.org</t>
  </si>
  <si>
    <t>3193</t>
  </si>
  <si>
    <t>Falco Tech</t>
  </si>
  <si>
    <t>Delphi Corporation/Taylor-Winfield Corp&amp;Fitch High School</t>
  </si>
  <si>
    <t>Austintown</t>
  </si>
  <si>
    <t>http://falcotech3193.com/</t>
  </si>
  <si>
    <t>3194</t>
  </si>
  <si>
    <t>The BRAINS</t>
  </si>
  <si>
    <t>NASA/jcpenney &amp; Tucson High Magnet School</t>
  </si>
  <si>
    <t>3195</t>
  </si>
  <si>
    <t>Robo Ninjas</t>
  </si>
  <si>
    <t>BAE Systems/Qualcomm/Pro Specialties Group, Inc./Balboa International Market &amp; Helix Charter High School</t>
  </si>
  <si>
    <t>La Mesa</t>
  </si>
  <si>
    <t>3196</t>
  </si>
  <si>
    <t>Team SPORK</t>
  </si>
  <si>
    <t>Structure Medical/Newell Rubbermaid/NuVision Engineering/AeroDyn Wind Tunnel/NGK/Sierra-Cedar /True Ingenuity &amp;Pine Lake Preparatory</t>
  </si>
  <si>
    <t>Mooresville</t>
  </si>
  <si>
    <t>http://www.teamspork.com</t>
  </si>
  <si>
    <t>https://www.facebook.com/teamspork3196</t>
  </si>
  <si>
    <t>https://twitter.com/frc3196</t>
  </si>
  <si>
    <t>https://www.youtube.com/firstteamspork</t>
  </si>
  <si>
    <t>https://www.instagram.com/teamspork3196</t>
  </si>
  <si>
    <t>3197</t>
  </si>
  <si>
    <t>HexHounds</t>
  </si>
  <si>
    <t>Rockwell Automation/Lockheed Martin&amp;Cedarburg High</t>
  </si>
  <si>
    <t>Cedarburg</t>
  </si>
  <si>
    <t>http://www.cedarburgrobotics.com</t>
  </si>
  <si>
    <t>https://www.facebook.com/chsrobotics3197</t>
  </si>
  <si>
    <t>https://twitter.com/hexhounds3197</t>
  </si>
  <si>
    <t>3198</t>
  </si>
  <si>
    <t>Robotomy</t>
  </si>
  <si>
    <t>NASA/Mountain Parks Electric/Comcast/Dean Kamen of FIRST/Channel 17 Mountain TV/The Spa Doctor/Parallax, Inc./Sagebrush BBQ and Grill/Crown Trophy/J.B. Construction &amp; Development Inc &amp; Middle Park High School</t>
  </si>
  <si>
    <t>http://robotomy3198.wordpress.com</t>
  </si>
  <si>
    <t>3200</t>
  </si>
  <si>
    <t>Raptacon</t>
  </si>
  <si>
    <t>Lockheed Martin/SEAKR Engineering/Career and Technical Education/Home Advisor&amp;Eaglecrest High School</t>
  </si>
  <si>
    <t>http://www.raptacon.org/</t>
  </si>
  <si>
    <t>https://www.facebook.com/raptacon</t>
  </si>
  <si>
    <t>https://github.com/raptacon</t>
  </si>
  <si>
    <t>3201</t>
  </si>
  <si>
    <t>Ross Rambotics</t>
  </si>
  <si>
    <t>Kathman Electric/M&amp;S Machine and Manufacturing/Titan Mechanical Solutions/Wolf Family/Superior Genetics/Prestige Stone/Regal Beloit/American Scaffolding/Venice Pavilion Antiques/State Farm Insurance/Guenther &amp; Sons, Inc./Enterprise Machine Tool &amp; Ross High School</t>
  </si>
  <si>
    <t>http://www.rossrambotics.com</t>
  </si>
  <si>
    <t>https://www.facebook.com/3201-ross-rambotics-168614366533610</t>
  </si>
  <si>
    <t>https://twitter.com/rrambotics</t>
  </si>
  <si>
    <t>3202</t>
  </si>
  <si>
    <t>KnightBots</t>
  </si>
  <si>
    <t>3M/Summit Machine &amp; Harding Senior High</t>
  </si>
  <si>
    <t>http://www.hardingrobotics.org</t>
  </si>
  <si>
    <t>3203</t>
  </si>
  <si>
    <t>The Unlikely Mix</t>
  </si>
  <si>
    <t>NASA/American Honda/Battelle Memorial Institute/AEP-American Electric Power &amp; Columbus City Schools</t>
  </si>
  <si>
    <t>3204</t>
  </si>
  <si>
    <t>Steampunk Penguins</t>
  </si>
  <si>
    <t>Catholic Foundation for Brooklyn and Queens &amp; THE MARY LOUIS ACADEMY</t>
  </si>
  <si>
    <t>Jamaica Estates</t>
  </si>
  <si>
    <t>3205</t>
  </si>
  <si>
    <t>Concord Carlisle&amp;Concord Carlisle High</t>
  </si>
  <si>
    <t>3206</t>
  </si>
  <si>
    <t>Royal T-Wrecks</t>
  </si>
  <si>
    <t>3M / Northern Tier / Woodbury Rotary Club / Harvey Vogel / Silver Bullet / Medtronic / Xcel Energy / Gerdau &amp; Woodbury Senior High</t>
  </si>
  <si>
    <t xml:space="preserve">Woodbury </t>
  </si>
  <si>
    <t>http://www.royaltwrecks.org/</t>
  </si>
  <si>
    <t>3207</t>
  </si>
  <si>
    <t>Fighting Scots</t>
  </si>
  <si>
    <t>NASA / Platt Electric Supply / Hill Air Force Base &amp; OWATC@Ben Lomond High</t>
  </si>
  <si>
    <t>Ogden</t>
  </si>
  <si>
    <t>http://www.owatcfightingscots.com</t>
  </si>
  <si>
    <t>3208</t>
  </si>
  <si>
    <t>WildBots</t>
  </si>
  <si>
    <t>NASA/Adaptive Methods/SAIC &amp; Centreville High School</t>
  </si>
  <si>
    <t>Clifton</t>
  </si>
  <si>
    <t>http://www.fcps.edu/CentrevilleHS</t>
  </si>
  <si>
    <t>3209</t>
  </si>
  <si>
    <t>NHS Robotics</t>
  </si>
  <si>
    <t>NASA &amp; Niles McKinley High School</t>
  </si>
  <si>
    <t>http://team3209.com</t>
  </si>
  <si>
    <t>3210</t>
  </si>
  <si>
    <t>Liberty High School</t>
  </si>
  <si>
    <t>Hillsboro</t>
  </si>
  <si>
    <t>http://libertyrobotics.weebly.com</t>
  </si>
  <si>
    <t>3211</t>
  </si>
  <si>
    <t>The Y Team</t>
  </si>
  <si>
    <t>Perrigo/NRCN/Perion/Cimatron/The Yeruham Miami partnership/The Jewish federations of north america/Rashi foundation/Ministry of science/Ministry for the Development of the Negev and Galilee/Automation Yeruham/OPC/Brand industries/The Yeruham Municipality/Matnas Yeruham/Rotem Industries Ltd.&amp;The Yeurham science center&amp;Ort Sapir Yeruham&amp;Belevav Shalem&amp;Kama &amp;IAF Technological College, Be'er Sheva</t>
  </si>
  <si>
    <t>Yeruham</t>
  </si>
  <si>
    <t>http://frc3211.com/</t>
  </si>
  <si>
    <t>https://www.facebook.com/frc.3211</t>
  </si>
  <si>
    <t>https://twitter.com/3211y</t>
  </si>
  <si>
    <t>https://www.youtube.com/yeruham3211</t>
  </si>
  <si>
    <t>https://www.instagram.com/theyteam3211</t>
  </si>
  <si>
    <t>3212</t>
  </si>
  <si>
    <t>YME Stingbots</t>
  </si>
  <si>
    <t>Yellow Medicine East School District &amp; Yellow Medicine East Senior High</t>
  </si>
  <si>
    <t>Belview</t>
  </si>
  <si>
    <t>http://isd2190.org</t>
  </si>
  <si>
    <t>3213</t>
  </si>
  <si>
    <t>Thunder Tech</t>
  </si>
  <si>
    <t>NASA/Washington State OSPI/Tacoma Metal &amp; Tacoma Schools CTE &amp; Mt.Tahoma High School</t>
  </si>
  <si>
    <t>http://teamthundertech.com</t>
  </si>
  <si>
    <t>3214</t>
  </si>
  <si>
    <t>High Tech Hounds</t>
  </si>
  <si>
    <t>Smith &amp; Nephew, Inc./jcpenney &amp; Fairley High School</t>
  </si>
  <si>
    <t>3215</t>
  </si>
  <si>
    <t>Analog Devices/HAECO Americas/Honda Aircraft Company/Volvo Trucks North America/ABCO Automation&amp;Grimsley High</t>
  </si>
  <si>
    <t>http://www.teamprion.com</t>
  </si>
  <si>
    <t>3216</t>
  </si>
  <si>
    <t>Missoula Robotics Team (MRT)</t>
  </si>
  <si>
    <t>Missoula County Public Schools/CTA Architects Engineers/American Eagle Instruments, Inc./Axiom IT Solutions/Knights of the Round Table/CM Manufacturing /Steamin' Eagle/Honey Teriyaki Express&amp;Sentinel High School&amp;Big Sky High School&amp;Hellgate High School</t>
  </si>
  <si>
    <t>http://www.mrt3216.org</t>
  </si>
  <si>
    <t>https://www.facebook.com/mrt3216</t>
  </si>
  <si>
    <t>3217</t>
  </si>
  <si>
    <t>L&amp;M</t>
  </si>
  <si>
    <t>Edcouch-Elsa High School</t>
  </si>
  <si>
    <t>Edcouch</t>
  </si>
  <si>
    <t>3218</t>
  </si>
  <si>
    <t>The Boeing Company/OSPI Office of Superintendent of Public Instuction &amp; Bonney Lake high school</t>
  </si>
  <si>
    <t>Bonney Lake</t>
  </si>
  <si>
    <t>http://pantherrobotics.org/</t>
  </si>
  <si>
    <t>3219</t>
  </si>
  <si>
    <t>TREAD</t>
  </si>
  <si>
    <t>The Boeing Company/Office of Superintendent of Public Instruction/Auburn Public Schools Foundation/Aviation Partners Boeing/Muckleshoot Tribe/Benevity Foundation/Multicare/Gray Lumber/F5 Network/Auburn Park and Rec/Schweitzer Engineering Laboratory&amp;Auburn Senior High School</t>
  </si>
  <si>
    <t>http://auburnsd.schoolwires.net/Page/1526</t>
  </si>
  <si>
    <t>3220</t>
  </si>
  <si>
    <t>Mechanics of Mayhem</t>
  </si>
  <si>
    <t>NASA/OSPI &amp; Liberty High School</t>
  </si>
  <si>
    <t>Spangle</t>
  </si>
  <si>
    <t>3221</t>
  </si>
  <si>
    <t>KM Royals</t>
  </si>
  <si>
    <t>The Boeing Company/Tri-Tec Manufacturing &amp; Kent-Meridian High School</t>
  </si>
  <si>
    <t>3222</t>
  </si>
  <si>
    <t>Robot Bantam</t>
  </si>
  <si>
    <t>Washington State Robotics Grant / Bezo Family Foundation / Gear Up Program &amp; Clarkston High School</t>
  </si>
  <si>
    <t>3223</t>
  </si>
  <si>
    <t>Robotics Of Central Kitsap</t>
  </si>
  <si>
    <t>BAE Systems/Google/Raytheon/Microsoft/Central Kitsap School District/OSPI/McLaughlin Research Corporation/Department of Defense/Naval Undersea Warfare Center (NUWC) Keyport WA&amp;Central Kitsap High School&amp;Olympic High School&amp;Klahowya Secondary</t>
  </si>
  <si>
    <t>Silverdale</t>
  </si>
  <si>
    <t>3224</t>
  </si>
  <si>
    <t>Lion Hit Squad</t>
  </si>
  <si>
    <t>jcpenney &amp; Luella High School</t>
  </si>
  <si>
    <t>Locust Grove</t>
  </si>
  <si>
    <t>http://lionhitsquad.moonfruit.com</t>
  </si>
  <si>
    <t>3225</t>
  </si>
  <si>
    <t>Orbital ATK/Patent Law Works/Utah STEM Action Center/Delvie's Plastics&amp;Hunter High</t>
  </si>
  <si>
    <t>West Valley City</t>
  </si>
  <si>
    <t>http://frcteam3225.weebly.com/</t>
  </si>
  <si>
    <t>3226</t>
  </si>
  <si>
    <t>Eagle Tech</t>
  </si>
  <si>
    <t>NAVAIR / National Defense Education Program / Qualcomm / BAE Systems &amp; Olympian High School</t>
  </si>
  <si>
    <t>http://www.sites.google.com/site/ohseagletech</t>
  </si>
  <si>
    <t>3227</t>
  </si>
  <si>
    <t>RoboWolves</t>
  </si>
  <si>
    <t>Shelby County Schools  &amp; CORDOVA HIGH SCHOOL</t>
  </si>
  <si>
    <t>Cordova</t>
  </si>
  <si>
    <t>3228</t>
  </si>
  <si>
    <t>Rocket</t>
  </si>
  <si>
    <t>jcpenney / National Defense Education Program &amp; Haynes Academy</t>
  </si>
  <si>
    <t>Metairie</t>
  </si>
  <si>
    <t>http://www.haynesrobotics.org/hrob</t>
  </si>
  <si>
    <t>3229</t>
  </si>
  <si>
    <t>Hawktimus Prime</t>
  </si>
  <si>
    <t>Holly Springs High School/Four Oaks/Dan Kelley/Flat Rock Landscape/Jim and Amy Kester/Rod Bach/Carole Mathis &amp; Holly Springs High</t>
  </si>
  <si>
    <t>http://www.team3229.com/</t>
  </si>
  <si>
    <t>https://twitter.com/3229hawktimus</t>
  </si>
  <si>
    <t>3230</t>
  </si>
  <si>
    <t>PrototypeX</t>
  </si>
  <si>
    <t>The Leonardo/Rockwell Automation/Northrop Grumman/Boeing/Tesoro/Utah Transit Authority&amp;USU Salt Lake County Extension 4H</t>
  </si>
  <si>
    <t>http://www.prototypex.org</t>
  </si>
  <si>
    <t>3231</t>
  </si>
  <si>
    <t>PioTech</t>
  </si>
  <si>
    <t>SRT &amp; Pioneer Academy of Science</t>
  </si>
  <si>
    <t>3232</t>
  </si>
  <si>
    <t>South Bend's Finest</t>
  </si>
  <si>
    <t>Mack Tool &amp; Engineering/Indiana Workforce Developlment/MCNTMA &amp; Apprentice Academy &amp; South Bend Community School Corporation</t>
  </si>
  <si>
    <t>3233</t>
  </si>
  <si>
    <t>Bots of the Round Table</t>
  </si>
  <si>
    <t>NASA / City of Satellite Beach / Harris Foundation / Lowes of Indian Harbor Beach / VectorDragon.com / United Therapeutics Corporation  / Rick Chiarullo LLC &amp; Neighborhood Group &amp; Neighborhood Group</t>
  </si>
  <si>
    <t>Satellite Beach</t>
  </si>
  <si>
    <t>https://twitter.com/bots3233</t>
  </si>
  <si>
    <t>3234</t>
  </si>
  <si>
    <t>Red Arrows</t>
  </si>
  <si>
    <t>Lowell Area Schools Education Foundation/Lowell Area Schools/Litehouse Foods/Attwood Engineering/White's Bridge Tooling/Alto Lions Club/ENWORK/Metric Manufacturing/Grand Rapids Orthodontics/Family Dentistry of Lowell&amp;Lowell Senior High School</t>
  </si>
  <si>
    <t>Lowell</t>
  </si>
  <si>
    <t>http://www.lowellrobotics.org/</t>
  </si>
  <si>
    <t>https://www.facebook.com/lowellrobotics</t>
  </si>
  <si>
    <t>https://twitter.com/frc3234</t>
  </si>
  <si>
    <t>3235</t>
  </si>
  <si>
    <t>SRT &amp; Detroit NorthwesternHS and STEM</t>
  </si>
  <si>
    <t>3236</t>
  </si>
  <si>
    <t>TRIFORCE</t>
  </si>
  <si>
    <t>TE Connectivity&amp;Tri County Reg Voc Tech</t>
  </si>
  <si>
    <t>3237</t>
  </si>
  <si>
    <t>Bionic Braves</t>
  </si>
  <si>
    <t>The Boeing Company &amp; Bethel High School &amp; Bethel High School</t>
  </si>
  <si>
    <t>3238</t>
  </si>
  <si>
    <t>Cyborg Ferrets</t>
  </si>
  <si>
    <t>Anacortes Rotary Club/Anacortes School District/Kiwanis Club of Anacortes (Noon)/MLS BioConsultants LLC/Soroptimist International of Anacortes/T. Bailey, Inc./Tesoro Anacortes Refinery/Washington State Office of Superintendent of Public Instruction/The Boeing Company/Jet City Equipment of Oak Harbor WA/Bob's Chowder Bar &amp; BBQ Salmon/Curt Oppel, John L. Scott Real Estate/Lifting Sea, LLC &amp; Anacortes High School</t>
  </si>
  <si>
    <t>Anacortes</t>
  </si>
  <si>
    <t>http://team3238.com</t>
  </si>
  <si>
    <t>https://www.facebook.com/team3238</t>
  </si>
  <si>
    <t>https://twitter.com/team3238</t>
  </si>
  <si>
    <t>3239</t>
  </si>
  <si>
    <t>Northrop Grumman / NUAMES Community Councel / Futura Industries / BAE Systems / Weber State University / Automated Mechanical &amp; No Ut Acad for Math Engineering &amp; Science (Nuames)</t>
  </si>
  <si>
    <t>Layton</t>
  </si>
  <si>
    <t>http://www.team3239.net</t>
  </si>
  <si>
    <t>https://www.facebook.com/nuamesrobotics</t>
  </si>
  <si>
    <t>https://twitter.com/nuamesrobotics</t>
  </si>
  <si>
    <t>3240</t>
  </si>
  <si>
    <t>Team Orion</t>
  </si>
  <si>
    <t>Texas Workforce Commission/Alcoa&amp;Jay H S</t>
  </si>
  <si>
    <t>https://sites.google.com/a/nisd.net/robotics/</t>
  </si>
  <si>
    <t>3241</t>
  </si>
  <si>
    <t>Davinci Dragon Army</t>
  </si>
  <si>
    <t>DAVINCI ACADEMY</t>
  </si>
  <si>
    <t>http://team3241.org</t>
  </si>
  <si>
    <t>3242</t>
  </si>
  <si>
    <t>ILLUMICATS</t>
  </si>
  <si>
    <t>Duke-Progress Energy/Lockheed Martin/OFAB/Stepp Construction/Dr. Manuel  Leal/Sweet Leaf Tobacco Shop/Public Education Foundation of Marion County/Steven Wingo, P.A./Stan  Hanson/American Panel/Discovery Science Center Foundation/United Roofing &amp; Forest High School</t>
  </si>
  <si>
    <t>Ocala</t>
  </si>
  <si>
    <t>http://www.fhsemit.org/</t>
  </si>
  <si>
    <t>https://www.facebook.com/frc-team-3242-127117960740862</t>
  </si>
  <si>
    <t>3243</t>
  </si>
  <si>
    <t>Amperes</t>
  </si>
  <si>
    <t>Rockwell Automation / Raytheon / Academy for Math, Engineering, and Science &amp; Academy for Math Engineering &amp; Science (Ames)</t>
  </si>
  <si>
    <t>http://amesrobotics.weebly.com/</t>
  </si>
  <si>
    <t>3244</t>
  </si>
  <si>
    <t>Granite City Gear Heads</t>
  </si>
  <si>
    <t>Boston Scientific /Grede Foundry/LEAF Grant/Theisen Design and Manufacturing/Pelco Machine/Saint Cloud School District 742&amp;Apollo Senior High</t>
  </si>
  <si>
    <t>Saint Cloud</t>
  </si>
  <si>
    <t>http://www.granitecitygearheads.com/</t>
  </si>
  <si>
    <t>https://www.facebook.com/granitecitygearheads3244</t>
  </si>
  <si>
    <t>https://twitter.com/gcgearheads</t>
  </si>
  <si>
    <t>3245</t>
  </si>
  <si>
    <t>Ravens</t>
  </si>
  <si>
    <t>3246</t>
  </si>
  <si>
    <t>Vandals</t>
  </si>
  <si>
    <t>NASA / Barrick Ruby Hills Mine / General Moly / Mt Wheeler Power &amp; Eureka County High School</t>
  </si>
  <si>
    <t>Eureka</t>
  </si>
  <si>
    <t>http://roboticsof2011.jimbo.com</t>
  </si>
  <si>
    <t>3247</t>
  </si>
  <si>
    <t>Robopack</t>
  </si>
  <si>
    <t>Georg Fischer-Central Plastics, LLC/Harrison Discount Pharmacy/Boeing-Restricted/National Defense Education Program/OKST DOE &amp; Shawnee Hs</t>
  </si>
  <si>
    <t>3250</t>
  </si>
  <si>
    <t>Kennedy Robotics</t>
  </si>
  <si>
    <t>Sacramento City Unified School District/JBB Forklift Service/Universal Network Development Corporation/Aerojet Rockdyne/Tecma/Mansanto/Gene Haas Foundation/Brin Wojcicki Foundation &amp; John F. Kennedy High</t>
  </si>
  <si>
    <t>http://www.first3250.com/</t>
  </si>
  <si>
    <t>3251</t>
  </si>
  <si>
    <t>Savage Pride</t>
  </si>
  <si>
    <t>Platt/jcpenney/INL/Salmon School Dist. &amp; SALMON HIGH SCHOOL</t>
  </si>
  <si>
    <t>Salmon</t>
  </si>
  <si>
    <t>http://www.salmonschools.com/ExtraCurricular/Robotics.html</t>
  </si>
  <si>
    <t>3253</t>
  </si>
  <si>
    <t>Rustlers</t>
  </si>
  <si>
    <t>CM Russell High School</t>
  </si>
  <si>
    <t>3255</t>
  </si>
  <si>
    <t>Super NURDs</t>
  </si>
  <si>
    <t>NASA/DoD STEM /Rotary Club of Escondido/Qualcomm/Solar Turbine/Nordson/Leidos/Caterpillar/Teradata/SolidWorks/EUHSD/General Atomics-Aeronautical Systems inc./Precision Graphic Systems/Meziere Enterprises &amp; San Pasqual High</t>
  </si>
  <si>
    <t>http://www.frcteam3255.com</t>
  </si>
  <si>
    <t>https://www.facebook.com/team3255sphssupernurds</t>
  </si>
  <si>
    <t>https://twitter.com/frcteam3255</t>
  </si>
  <si>
    <t>https://www.youtube.com/frc3255</t>
  </si>
  <si>
    <t>https://github.com/frcteam3255</t>
  </si>
  <si>
    <t>https://www.instagram.com/frcteam3255</t>
  </si>
  <si>
    <t>3256</t>
  </si>
  <si>
    <t>WarriorBorgs</t>
  </si>
  <si>
    <t>Nvidia Corporation/BAE Systems/Industrial Nature/Nova Drilling/Gorilla Metals/The Lula Family/Cisco/Intuitive&amp;Valley Christian High</t>
  </si>
  <si>
    <t>http://www.vcrobotics.net/</t>
  </si>
  <si>
    <t>3257</t>
  </si>
  <si>
    <t>Vortechs</t>
  </si>
  <si>
    <t>UAIC Community Giving/The Brin Wojcicki Foundation/Intuitive Surgical/CA 4-H Foundation/Placer County 4-H/Western Placer Unified School District/Century 21/Finley Home Services/Placer Community Foundation&amp;Placer County 4H</t>
  </si>
  <si>
    <t>Lincoln</t>
  </si>
  <si>
    <t>http://www.vortechsrobotics.org</t>
  </si>
  <si>
    <t>3258</t>
  </si>
  <si>
    <t>MADawgs</t>
  </si>
  <si>
    <t>Mid-Atlantic Broadband Cooperative/Martinsville City Schools/MHC After 3/Patrick Henry Community College/Dr. John Wheless, DDS/ValleyStar Credit Union/D &amp; A Cafe/3rd Bay/Friends of Blue Ridge Rehab Center&amp;Martinsville High</t>
  </si>
  <si>
    <t>http://martinsville.va.schoolwebpages.com/education/school/school.php?sectionid=4</t>
  </si>
  <si>
    <t>3259</t>
  </si>
  <si>
    <t>Thoroughbots</t>
  </si>
  <si>
    <t>GE/Hendrickson/TTAI/Chism Automation/Ivey Mechanicals/Southside Electric and Lighting/Lumber King/Gatormade Trailers/Kingsford&amp;Southwestern High School</t>
  </si>
  <si>
    <t>3260</t>
  </si>
  <si>
    <t>SHARP</t>
  </si>
  <si>
    <t>Bechtel Foundation/Robomatter Inc./Comcast NBC Universal/Emerson Charitable Trust/Heinz Endowments/U. S. Steel/Alcoa&amp;Sarah Heinz House Boys and Girls Club</t>
  </si>
  <si>
    <t>http://sharprobotics.org</t>
  </si>
  <si>
    <t>https://twitter.com/team_3260</t>
  </si>
  <si>
    <t>https://www.instagram.com/sharprobotics</t>
  </si>
  <si>
    <t>3261</t>
  </si>
  <si>
    <t>Bears Robotics</t>
  </si>
  <si>
    <t>Clearbrook-Gonvick</t>
  </si>
  <si>
    <t>Clearbrook</t>
  </si>
  <si>
    <t>3262</t>
  </si>
  <si>
    <t>Luggernauts</t>
  </si>
  <si>
    <t>American Electric Power/Columbus City Schools/Northland STEM Parents Association/Tim Horton's/Fine Citizens/Meijer's/Chipotle/Honda of America Manufacturing/The Ohio State University/Law Office of Mark Dent &amp; Northland High School</t>
  </si>
  <si>
    <t>http://www.luggernauts3262.com</t>
  </si>
  <si>
    <t>3263</t>
  </si>
  <si>
    <t>The Elites G3</t>
  </si>
  <si>
    <t>ICC Engineering/Pentair Foundation/Medtronic, Inc. &amp; Greenway High School</t>
  </si>
  <si>
    <t>Coleraine</t>
  </si>
  <si>
    <t>3264</t>
  </si>
  <si>
    <t>nerd nation</t>
  </si>
  <si>
    <t>EPIC Technologies, LLC/David Price Metal Services &amp; Norwalk High School</t>
  </si>
  <si>
    <t>Norwalk</t>
  </si>
  <si>
    <t>http://www.nerdnation.org</t>
  </si>
  <si>
    <t>3265</t>
  </si>
  <si>
    <t>Arrowheads</t>
  </si>
  <si>
    <t>GE Volunteers/Lockheed Martin/Formation Design Group&amp;Mceachern High School</t>
  </si>
  <si>
    <t>Powder Springs</t>
  </si>
  <si>
    <t>http://McEachernrobotics.com</t>
  </si>
  <si>
    <t>3266</t>
  </si>
  <si>
    <t>Robots-R-Us</t>
  </si>
  <si>
    <t>Eaton Computer / Henny Penny Corporation / Hewitt Family Dentistry / Andrew Gaydosh &amp; Assoc. Realty / ACE Hardware / Dr. Jill Vosler / Dr. Scott Vosler / Silfex, Inc. &amp; Eaton High School &amp; Richmond High School &amp; Preble Shawnee High School/Junior High School</t>
  </si>
  <si>
    <t>Eaton</t>
  </si>
  <si>
    <t>http://www.robotsrus.org</t>
  </si>
  <si>
    <t>https://www.facebook.com/frc3266</t>
  </si>
  <si>
    <t>https://twitter.com/frc3266</t>
  </si>
  <si>
    <t>3267</t>
  </si>
  <si>
    <t>Mariner Robotics</t>
  </si>
  <si>
    <t>MedTronic/FIRST/Cooperative Light and Power/North Shore Oil and Propane/Lake Bank/Arrowhead Manufacturer and Fabricators Association/Julies Variety and Hardware/MN Carl Perkins, Lake Superior Consortium/North Shore Collaborative/LemonDrop Stop/Community members and supporters of Mariner Robotics/MN Power Foundation/North Shore Federal Credit Union/NorthWoods Family Grille/PTSO&amp;Kelley Secondary</t>
  </si>
  <si>
    <t>Silver Bay</t>
  </si>
  <si>
    <t>3268</t>
  </si>
  <si>
    <t>Vahallabots</t>
  </si>
  <si>
    <t>Northshore School District/Boeing/Lockheed Martin &amp; Inglemoor Hs</t>
  </si>
  <si>
    <t>Kenmore</t>
  </si>
  <si>
    <t>http://valhallabots.weebly.com</t>
  </si>
  <si>
    <t>3270</t>
  </si>
  <si>
    <t>CATA-BOTS</t>
  </si>
  <si>
    <t>ALLVAC &amp; UNION COUNTY CAREER CENTER</t>
  </si>
  <si>
    <t>Monoe</t>
  </si>
  <si>
    <t>http://cata-bots.com</t>
  </si>
  <si>
    <t>3271</t>
  </si>
  <si>
    <t>Dragonbots</t>
  </si>
  <si>
    <t>NASA/Amgen/Haas Automation/jcpenney/Ventura College &amp; Foothill Technology High School</t>
  </si>
  <si>
    <t>http://www.fthsrobotics.com</t>
  </si>
  <si>
    <t>3272</t>
  </si>
  <si>
    <t>Ravage!</t>
  </si>
  <si>
    <t>DOW Corning &amp; Carroll County High School</t>
  </si>
  <si>
    <t>https://sites.google.com/site/cchsroboticsteam</t>
  </si>
  <si>
    <t>3273</t>
  </si>
  <si>
    <t>Cybercats</t>
  </si>
  <si>
    <t>SRT/Springfield Technical Community College/Western New England College/JCPenney &amp; High School of Science and Technology</t>
  </si>
  <si>
    <t>3274</t>
  </si>
  <si>
    <t>Rocktown Robotics</t>
  </si>
  <si>
    <t>Rocktown Robotics/James Madison University/HHS Governor's STEM Academy/Dynamic Aviation&amp;Neighborhood Group</t>
  </si>
  <si>
    <t>Harrisonburg</t>
  </si>
  <si>
    <t>http://rocktownrobotics.weebly.com/</t>
  </si>
  <si>
    <t>3275</t>
  </si>
  <si>
    <t>The Regulators</t>
  </si>
  <si>
    <t>Cass Lake Bena Schools/Cass Lake Metal Craft/North Central Door Company/Air Corps Aviations &amp; Cass Lake-Bena Secondary</t>
  </si>
  <si>
    <t>http://clbregulators.weebly.com/</t>
  </si>
  <si>
    <t>3276</t>
  </si>
  <si>
    <t>TOOLCATS</t>
  </si>
  <si>
    <t>Medtronic &amp; New London-Spicer Sr.</t>
  </si>
  <si>
    <t>http://nlsrobotics.org</t>
  </si>
  <si>
    <t>3277</t>
  </si>
  <si>
    <t>ProDigi</t>
  </si>
  <si>
    <t>Digi-Key &amp; Lincoln Senior High</t>
  </si>
  <si>
    <t>Thief River Falls</t>
  </si>
  <si>
    <t>http://prodigiteam3277.blogspot.com/</t>
  </si>
  <si>
    <t>https://www.facebook.com/prodigi3277</t>
  </si>
  <si>
    <t>https://twitter.com/prodigi3277</t>
  </si>
  <si>
    <t>3278</t>
  </si>
  <si>
    <t>QWERTY Robotics</t>
  </si>
  <si>
    <t>BTD Mfg / TEAM Industries &amp; Detroit Lakes Senior High</t>
  </si>
  <si>
    <t>Detroit Lakes</t>
  </si>
  <si>
    <t>http://qwertyrobotics.org/</t>
  </si>
  <si>
    <t>3279</t>
  </si>
  <si>
    <t>Spingarn Senior High School</t>
  </si>
  <si>
    <t>The Boeing Company &amp; District of Columbia Public Schools &amp; Spingarn Senior High School</t>
  </si>
  <si>
    <t>http://spingarn.k12.dc.us</t>
  </si>
  <si>
    <t>3280</t>
  </si>
  <si>
    <t>RhodeRebels</t>
  </si>
  <si>
    <t>Chase Machine and Engineering / IGUS / Airline Hydraulics Corporation / National Grid &amp; Providence Career and Technical Academy</t>
  </si>
  <si>
    <t>3281</t>
  </si>
  <si>
    <t>VBots</t>
  </si>
  <si>
    <t>DeVry University / Castle Steel &amp; Sunnyslope High School</t>
  </si>
  <si>
    <t>3282</t>
  </si>
  <si>
    <t>Dallas Robo Tigers</t>
  </si>
  <si>
    <t>TWC &amp; Harmony Science Academy - Dallas</t>
  </si>
  <si>
    <t>http://robotigers3282.weebly.com</t>
  </si>
  <si>
    <t>3283</t>
  </si>
  <si>
    <t>3283 Coyote Robotix</t>
  </si>
  <si>
    <t>Bechtel/BOEING/Lockheed Martin/LEIDOS &amp; Clarksburg High</t>
  </si>
  <si>
    <t>Clarksburg</t>
  </si>
  <si>
    <t>http://www.chsrobotix.com/</t>
  </si>
  <si>
    <t>3284</t>
  </si>
  <si>
    <t>Camdenton 4H LASER 3284</t>
  </si>
  <si>
    <t>The Boeing Company/Electrovert/Camdenton R-III Schools/Nihon Superior/Camdenton R-III Afterschool Services/STEMfinity/Nvidia/Gerbes/Metaltech/Community Foundation of the Lake&amp;Camdenton High</t>
  </si>
  <si>
    <t>Camdenton</t>
  </si>
  <si>
    <t>http://www.laser3284.org</t>
  </si>
  <si>
    <t>https://www.facebook.com/camdenton-hs-4-h-first-laser-3284-robotics-142463115899143</t>
  </si>
  <si>
    <t>https://twitter.com/frc_laser_3284</t>
  </si>
  <si>
    <t>3286</t>
  </si>
  <si>
    <t>the rocket surgeons</t>
  </si>
  <si>
    <t>NASA/The Bezos Family Foundation/Lasersmith/Autodesk/Platt Electric/PTC &amp; Yakima Valley Technical Skills Center</t>
  </si>
  <si>
    <t>Yakima</t>
  </si>
  <si>
    <t>3288</t>
  </si>
  <si>
    <t>Punchers</t>
  </si>
  <si>
    <t>ExxonMobil/QEP /Williams/Chevron/Ross' Welding/Sublette County Fair Board/Wyoming NASA Space Grant Consortium/Linn Energy/SolidWorks &amp; Big Piney High School</t>
  </si>
  <si>
    <t>Big Piney</t>
  </si>
  <si>
    <t>3289</t>
  </si>
  <si>
    <t>Soaring Eagle</t>
  </si>
  <si>
    <t>ALSAM Foundation / Bonneville Machine / Western States Metals &amp; Juan Diego Catholic High School</t>
  </si>
  <si>
    <t>Draper</t>
  </si>
  <si>
    <t>http://3289.jdchs.org</t>
  </si>
  <si>
    <t>3290</t>
  </si>
  <si>
    <t>Robo Bears LOWbotics</t>
  </si>
  <si>
    <t>Medtronic &amp; Lake of the Woods Secondary</t>
  </si>
  <si>
    <t>Baudette</t>
  </si>
  <si>
    <t>3291</t>
  </si>
  <si>
    <t>Au Pirates</t>
  </si>
  <si>
    <t>Boston Scientific &amp; Park Center Ib World School</t>
  </si>
  <si>
    <t>Brooklyn Park</t>
  </si>
  <si>
    <t>https://osseo.schoology.com/course/836821357/updates</t>
  </si>
  <si>
    <t>3292</t>
  </si>
  <si>
    <t>The Aluminum Falcon</t>
  </si>
  <si>
    <t>Benson High School &amp; Benson Secondary</t>
  </si>
  <si>
    <t>Benson</t>
  </si>
  <si>
    <t>3293</t>
  </si>
  <si>
    <t>OtterBots</t>
  </si>
  <si>
    <t>Pentair Foundation/StoneL/Otter Tail Power &amp; KENNEDY SECONDARY SCHOOL</t>
  </si>
  <si>
    <t>Fergus Falls</t>
  </si>
  <si>
    <t>3294</t>
  </si>
  <si>
    <t>Backwoods Engineers</t>
  </si>
  <si>
    <t>Pentair &amp; Pine River Secondary</t>
  </si>
  <si>
    <t>Pine River</t>
  </si>
  <si>
    <t>http://www.prbschools.org/robotics</t>
  </si>
  <si>
    <t>3295</t>
  </si>
  <si>
    <t>Poly Techs</t>
  </si>
  <si>
    <t>The Boeing Company/Society of Professional Engineering Employees in Aerospace  /The Gifford family/University of California, Riverside&amp;Polytechnic High</t>
  </si>
  <si>
    <t>http://3295Polytechs.com</t>
  </si>
  <si>
    <t>3296</t>
  </si>
  <si>
    <t>Neon Knights</t>
  </si>
  <si>
    <t>Harris Manufacturing/Grundfos Pumps Mfg Corp/Scott H. Goishi, DDS &amp; CART &amp; Clovis West High School</t>
  </si>
  <si>
    <t>http://frc3296.org</t>
  </si>
  <si>
    <t>3297</t>
  </si>
  <si>
    <t>The Pentair Foundation/Kitmasters/Industrial Finishing Services/Northwoods Electric/Central Minnesota Credit Union/ACE Hardware/The Stolee Family/Subway/Schmitz Body Paint and Repair &amp; Perham Senior High</t>
  </si>
  <si>
    <t>Perham</t>
  </si>
  <si>
    <t>http://www.perham.k12.mn.us</t>
  </si>
  <si>
    <t>3298</t>
  </si>
  <si>
    <t>ArrowBots</t>
  </si>
  <si>
    <t>Medtronics/nrg/First Bank &amp; Trust/Hank's Foods/Meulebroeck Taubert &amp; CO/S &amp; S Truck Repair INC/Pipestone Grain Company/C &amp; B Operations/Pizza Ranch of Pipestone&amp;Pipestone Senior High</t>
  </si>
  <si>
    <t>Pipestone</t>
  </si>
  <si>
    <t>http://www.pas.k12.mn.us//Domain/56</t>
  </si>
  <si>
    <t>3299</t>
  </si>
  <si>
    <t>Warehouse Crew</t>
  </si>
  <si>
    <t>Flieschhacker Foundation/Reikor Co/Joey Nova's Pizzeria/Avtec Finishing &amp; Southwest Christian High School</t>
  </si>
  <si>
    <t>https://twitter.com/swchsrobotics</t>
  </si>
  <si>
    <t>https://github.com/3299</t>
  </si>
  <si>
    <t>3300</t>
  </si>
  <si>
    <t>Midwest WARRIORS</t>
  </si>
  <si>
    <t>Medtronic&amp;Ortonville Secondary</t>
  </si>
  <si>
    <t>http://team3300.wix.com/midwestwarriors</t>
  </si>
  <si>
    <t>3301</t>
  </si>
  <si>
    <t>Jay County High School</t>
  </si>
  <si>
    <t>http://www.jaycorobo.com</t>
  </si>
  <si>
    <t>3302</t>
  </si>
  <si>
    <t>TurboTrojans</t>
  </si>
  <si>
    <t>GM Foundation/Munro &amp; Associates &amp; Clawson High School</t>
  </si>
  <si>
    <t>Clawson</t>
  </si>
  <si>
    <t>http://www.turbotrojans.com</t>
  </si>
  <si>
    <t>https://twitter.com/frc3302</t>
  </si>
  <si>
    <t>3303</t>
  </si>
  <si>
    <t>Metallic Thunder</t>
  </si>
  <si>
    <t>Archway Systems /Everyday Healthcare/Nimble Storage/Fresno Ideaworks/The Brin Wojcicki Foundation/Michael McRee Farming/Conour Manufacturing &amp;Home School</t>
  </si>
  <si>
    <t>http://www.team3303.com</t>
  </si>
  <si>
    <t>https://www.facebook.com/firstteam3303</t>
  </si>
  <si>
    <t>3305</t>
  </si>
  <si>
    <t>Matbotz</t>
  </si>
  <si>
    <t>3M Commission/Texas Workforce Commission/Ysleta Independent School District &amp; Parkland Hs</t>
  </si>
  <si>
    <t>3306</t>
  </si>
  <si>
    <t>NASA &amp; Ka'u High School</t>
  </si>
  <si>
    <t>Pahala</t>
  </si>
  <si>
    <t>3307</t>
  </si>
  <si>
    <t>Robo Dawgs</t>
  </si>
  <si>
    <t>K-3 Solution. Inc./Anderson Windows/Luray Caverns &amp; Luray High School</t>
  </si>
  <si>
    <t>Luray</t>
  </si>
  <si>
    <t>http://lhs-first.ning.com</t>
  </si>
  <si>
    <t>3308</t>
  </si>
  <si>
    <t>JHS Beavers</t>
  </si>
  <si>
    <t>NASA/Bezos Family Foundation &amp; Jamaica High School</t>
  </si>
  <si>
    <t>http://jhsrobotics.webs.com</t>
  </si>
  <si>
    <t>3309</t>
  </si>
  <si>
    <t>Friarbots</t>
  </si>
  <si>
    <t>The Boeing Company/Hamrock/Raytheon/Serra Laser/Disneyland Resort/VXB Bearings/First American Title/Will-Mann/RoboTerra/SoCal Devs/North County Glass/Hyundai Motors/The Stump Family/Reliable Sheet Metal &amp; Cornelia Connelly School &amp; Rosary High School &amp; Servite High School</t>
  </si>
  <si>
    <t>http://www.team3309.org</t>
  </si>
  <si>
    <t>https://www.facebook.com/friarbots</t>
  </si>
  <si>
    <t>https://twitter.com/friarbots</t>
  </si>
  <si>
    <t>https://www.youtube.com/friarbots</t>
  </si>
  <si>
    <t>https://www.instagram.com/friarbots</t>
  </si>
  <si>
    <t>https://www.periscope.tv/friarbots</t>
  </si>
  <si>
    <t>3310</t>
  </si>
  <si>
    <t>Black Hawk Robotics</t>
  </si>
  <si>
    <t>Innovation First International / Special Products and Manufacturing / Metroplex Women's Care / The Boeing Company / Northeast Texas Chapter of AFA No. 416 / Texas Workforce Commission / FIRST in Texas / Rockwall Independent School District &amp; Rockwall-Heath H S</t>
  </si>
  <si>
    <t>Heath</t>
  </si>
  <si>
    <t>http://www.team3310.com</t>
  </si>
  <si>
    <t>https://twitter.com/frc3310</t>
  </si>
  <si>
    <t>3311</t>
  </si>
  <si>
    <t>KB-BOT</t>
  </si>
  <si>
    <t>NASA/Platt Electric/Dreyer Insurance Agency &amp; Klamath Basin Robotics</t>
  </si>
  <si>
    <t>Klamath Falls</t>
  </si>
  <si>
    <t>3312</t>
  </si>
  <si>
    <t>Medtronics &amp; Bugonaygeshig School</t>
  </si>
  <si>
    <t>Bena</t>
  </si>
  <si>
    <t>http://00g.teamklipz.com/eaglebots3312</t>
  </si>
  <si>
    <t>3313</t>
  </si>
  <si>
    <t>Mechatronics</t>
  </si>
  <si>
    <t>3M/Brenton Engineering/Douglas Machine/Massman &amp; Alexandria Area High School</t>
  </si>
  <si>
    <t>http://www.team3313.com/</t>
  </si>
  <si>
    <t>3314</t>
  </si>
  <si>
    <t>Mechanical Mustangs</t>
  </si>
  <si>
    <t>NewsCorp/Clifton Public Schools/Hobin Construction/The Warehouse @ 308 Colfax/Hobin dot Engineering/Montclair Society of Engineers/National Defense Education Program &amp; Picatinny Arsenal/Mustang Pride/Clifton Education Association/Syracuse Signs/Solve a Crime Games/The Starr Foundation/KendalTech/Keith Hobin Design/Donorschoose.org/Burlington Coat Factory/ExxonMobil/Think It Up.org/KIA Motors/Dewar Family/Solid Ground Systems, Inc/Business Partners on Colfax Ave/Fed-Ex/SOLIDWORKS/Friends of the Mechanical Mustangs &amp; Clifton High</t>
  </si>
  <si>
    <t>http://cliftonrobotics.org</t>
  </si>
  <si>
    <t>https://www.facebook.com/3314mechanicalmustangs</t>
  </si>
  <si>
    <t>https://www.instagram.com/team3314</t>
  </si>
  <si>
    <t>3315</t>
  </si>
  <si>
    <t>Mountaineers</t>
  </si>
  <si>
    <t>VESi / TradeMarc Premium Sign &amp; Display &amp; TIMBERLAKE SENIOR HIGH SCHOOL</t>
  </si>
  <si>
    <t>Spirit Lake</t>
  </si>
  <si>
    <t>http://www.lakeland272.org/tlhs/Industrial%20Arts/industrial_arts.htm</t>
  </si>
  <si>
    <t>3316</t>
  </si>
  <si>
    <t>D-Bug</t>
  </si>
  <si>
    <t>Tel-Aviv Municipality/Ministry of Education/Checkpoint/NFX Guild/The Altshuler Shaham Group/HP Indigo/Gal-Esh/Shtil Neeman/neoLaser/Ledico Bosch/Jet-Laser/Shibuvim&amp;Ironi Daled</t>
  </si>
  <si>
    <t>http://www.team3316.com</t>
  </si>
  <si>
    <t>https://www.facebook.com/frc3316</t>
  </si>
  <si>
    <t>https://twitter.com/team3316</t>
  </si>
  <si>
    <t>https://www.instagram.com/team3316</t>
  </si>
  <si>
    <t>3317</t>
  </si>
  <si>
    <t>Q &amp; E Robotics</t>
  </si>
  <si>
    <t>Quest for Excellence &amp; Hollandale School District</t>
  </si>
  <si>
    <t>Hollandale</t>
  </si>
  <si>
    <t>3318</t>
  </si>
  <si>
    <t>RoboDragons</t>
  </si>
  <si>
    <t>GCPS/Jackson EMC/Renesas/Adams Custom Cars/Cisco &amp; Gwinnett School of Mathematics- Science and Techno</t>
  </si>
  <si>
    <t>Lawrenceville</t>
  </si>
  <si>
    <t>http://frc.gsmstengineering.com/</t>
  </si>
  <si>
    <t>3319</t>
  </si>
  <si>
    <t xml:space="preserve">Grissom Robotics </t>
  </si>
  <si>
    <t>JACOBS Engineering /National Space Club-Huntsville/Society of Women Engineers (SWE)/AUVSI, Pathfinders Chapter/State Senator Paul Sanford/Advantage Storage/State Congressman Howard Sanderford&amp;Virgil Grissom High Sch</t>
  </si>
  <si>
    <t>http://www.grissomrobotics.org/</t>
  </si>
  <si>
    <t>3320</t>
  </si>
  <si>
    <t>Miracles &amp; Machines (M&amp;Ms)</t>
  </si>
  <si>
    <t>2015 FRC Hardship Grant / 3M &amp; EASTSIDE MEMORIAL GREEN TECH H S</t>
  </si>
  <si>
    <t>http://www.eastsiderobotics.com</t>
  </si>
  <si>
    <t>3321</t>
  </si>
  <si>
    <t>Superior Robotics</t>
  </si>
  <si>
    <t>Resolution Copper Company/Science Foundation Arizona &amp; Superior Senior High School &amp; Superior Senior High School &amp; Cobre Valley Central Programs</t>
  </si>
  <si>
    <t>Superior</t>
  </si>
  <si>
    <t>http://www.superiorrobotics3321.webs.com//</t>
  </si>
  <si>
    <t>3322</t>
  </si>
  <si>
    <t>Eagle Imperium</t>
  </si>
  <si>
    <t>General Motors/The FCA Foundation/ProQuest/LLamasoft/Wacker Chemical Corporation/The State of Michigan/Skyline High School/Stadium Hardware/Wahoo Composites&amp;Skyline High School</t>
  </si>
  <si>
    <t>http://www.skylinerobotics.org/</t>
  </si>
  <si>
    <t>3323</t>
  </si>
  <si>
    <t>Potential Energy</t>
  </si>
  <si>
    <t>Litchfield School District/BAE SYSTEMS/Continental Paving/Robinson Precision Tool/FWM Inc./Parker&amp;Campbell High School</t>
  </si>
  <si>
    <t>http://pe3323.weebly.com/</t>
  </si>
  <si>
    <t>3324</t>
  </si>
  <si>
    <t>The Metrobots</t>
  </si>
  <si>
    <t xml:space="preserve">PAST Foundation/Honda R&amp;D/Boeing/Metro PTSO/CORI/The Ohio State University&amp;Metro Early College </t>
  </si>
  <si>
    <t>http://metrobots.org/</t>
  </si>
  <si>
    <t>https://twitter.com/metrobots3324</t>
  </si>
  <si>
    <t>https://github.com/frc3324</t>
  </si>
  <si>
    <t>https://www.instagram.com/metrobots3324</t>
  </si>
  <si>
    <t>3325</t>
  </si>
  <si>
    <t>Valle Verde Robotics</t>
  </si>
  <si>
    <t>Math Club Chaos Order</t>
  </si>
  <si>
    <t>http://www.wix.com/vvechs/robotics</t>
  </si>
  <si>
    <t>3326</t>
  </si>
  <si>
    <t>DATC</t>
  </si>
  <si>
    <t>NASA &amp; Davis Applied Technology College</t>
  </si>
  <si>
    <t>Kaysville</t>
  </si>
  <si>
    <t>3328</t>
  </si>
  <si>
    <t>NohoRobo</t>
  </si>
  <si>
    <t>Comcast NBCUniversal/Walt Disney Imagineering/One Source Distributors/Entertainment Partners/PDG Consulting/Nickelodeon/Orbital ATK &amp;North Hollywood Senior High</t>
  </si>
  <si>
    <t>http://www.nohorobo.com</t>
  </si>
  <si>
    <t>https://www.facebook.com/nohorobo3328</t>
  </si>
  <si>
    <t>3329</t>
  </si>
  <si>
    <t>Wildbots</t>
  </si>
  <si>
    <t>Lockheed Martin/WIT Foundation/Camden Roundtable &amp; Camden County High School</t>
  </si>
  <si>
    <t>Kingsland</t>
  </si>
  <si>
    <t>https://www.facebook.com/camdenwildbots</t>
  </si>
  <si>
    <t>https://twitter.com/camdenrobotics</t>
  </si>
  <si>
    <t>https://www.instagram.com/camdenwildbots</t>
  </si>
  <si>
    <t>3330</t>
  </si>
  <si>
    <t xml:space="preserve">System of the Corn </t>
  </si>
  <si>
    <t>LMI/Patriot Machines/Lavy's Welding/Master Halco/Semke Forensic/Xi, Inc/Molly O's Chili Shack/Hico Balloons/The Kipp Family/Ameren Missouri/The Boeing Company/Orchard Farm School District&amp;Orchard Farm Sr. High</t>
  </si>
  <si>
    <t>http://www.systemofthecorn.webs.com</t>
  </si>
  <si>
    <t>3331</t>
  </si>
  <si>
    <t>Tar Heel Robots</t>
  </si>
  <si>
    <t>Duke Energy/Juniper Networks/Persistent/Spectrum Productions/UNC-Chapel Hill BeAM (HAC)/UNC-Chapel Hill Facilities Services/Coupons.com/VIA&amp;Neighborhood Group</t>
  </si>
  <si>
    <t>Chapel Hill</t>
  </si>
  <si>
    <t>http://tarheelrobots3331.web.unc.edu/</t>
  </si>
  <si>
    <t>3332</t>
  </si>
  <si>
    <t>HustlerTech</t>
  </si>
  <si>
    <t>Mainstream Engineering/NASA &amp; Central Catholic High School &amp; Palm Bay Municipal Charter High School</t>
  </si>
  <si>
    <t>http://www.hustlertech.com</t>
  </si>
  <si>
    <t>3333</t>
  </si>
  <si>
    <t>Boeing &amp; Julesburg High School</t>
  </si>
  <si>
    <t>Julesburg</t>
  </si>
  <si>
    <t>3334</t>
  </si>
  <si>
    <t>Skyline High School</t>
  </si>
  <si>
    <t>Salt Lake</t>
  </si>
  <si>
    <t>3335</t>
  </si>
  <si>
    <t>Cy-Borgs</t>
  </si>
  <si>
    <t>Drake Homes/Innovative Fluid Power/The Shank Family/Texas Metal Specialty/MIT Club of South Texas/ASME/Chevron/Dan Gulf - Caytrans/Lone Star Maritime&amp;Cypress Ranch H S</t>
  </si>
  <si>
    <t>http://www.cyborgs3335.org</t>
  </si>
  <si>
    <t>3336</t>
  </si>
  <si>
    <t>Zimanators</t>
  </si>
  <si>
    <t>Fleet Readiness Center East - Cherry Point / Stevenson Chevrolet / SAIC &amp; Swansboro High</t>
  </si>
  <si>
    <t>Swansboro</t>
  </si>
  <si>
    <t>3337</t>
  </si>
  <si>
    <t>Panthrobotics</t>
  </si>
  <si>
    <t>DOW Chemical/The Foundation for the EBR School System/LSU's Department of Engineering STEP Program/Moates.Net &amp; Woodlawn High School</t>
  </si>
  <si>
    <t>http://www.panthrobotics.org</t>
  </si>
  <si>
    <t>https://www.facebook.com/panthrobotics</t>
  </si>
  <si>
    <t>https://twitter.com/frc3337</t>
  </si>
  <si>
    <t>https://www.instagram.com/frc_panthrobotics_3337</t>
  </si>
  <si>
    <t>3339</t>
  </si>
  <si>
    <t>BumbleB</t>
  </si>
  <si>
    <t>Kfar-Yona Municipality / Gal-Kifuf / Dfus Gabi / Rotary Kfar-Yona / Unique Designs / RLA / Zvi Cohen&amp;Sons / Rabina / David Dabi / BBB -Burgus Burger Bar / Anglo Saxon / Shanel / Yahv Transportations / Comucell &amp; Ish Shalom</t>
  </si>
  <si>
    <t>Kfar Yona</t>
  </si>
  <si>
    <t>http://Kfaryona.wixsite.com/3339</t>
  </si>
  <si>
    <t>https://www.facebook.com/bumbleb3339</t>
  </si>
  <si>
    <t>https://twitter.com/frc3339</t>
  </si>
  <si>
    <t>https://www.youtube.com/bumbleb3339</t>
  </si>
  <si>
    <t>https://www.instagram.com/bumbleb3339</t>
  </si>
  <si>
    <t>3340</t>
  </si>
  <si>
    <t>UCHS MagneGeeks</t>
  </si>
  <si>
    <t>Union City Board of Education/Picatinny STEM/All American Recycling Corp. - Vincent M. Ponte President &amp; Union City High School &amp; Jose Marti Freshman Academy</t>
  </si>
  <si>
    <t>http://www.facebook.com/UnionCityRobotics</t>
  </si>
  <si>
    <t>3341</t>
  </si>
  <si>
    <t>Option 16</t>
  </si>
  <si>
    <t>BAE Systems/Qualcomm/Northrop Grumman/Teradata/SolidWorks/Getac&amp;Westview High</t>
  </si>
  <si>
    <t>http://westviewrobotics.com</t>
  </si>
  <si>
    <t>3343</t>
  </si>
  <si>
    <t>HSA-Recon</t>
  </si>
  <si>
    <t>Harmony Science Academy-Laredo</t>
  </si>
  <si>
    <t>LAREDO</t>
  </si>
  <si>
    <t>3344</t>
  </si>
  <si>
    <t>Robocopz</t>
  </si>
  <si>
    <t>jcpenney / The Rotary Club of Peachtree City / Fayette County Chamber of Commerce / Caterpillar Inc / GE Volunteers / Fayette County Board of Education &amp; Fayette County High School &amp; Whitewater High School &amp; Starrs Mill High School &amp; Sandy Creek High School &amp; Mcintosh High School</t>
  </si>
  <si>
    <t>http://www.fayette-robotics.org/sponsors.php</t>
  </si>
  <si>
    <t>3345</t>
  </si>
  <si>
    <t>University of the Incarnate Word/FIRST Hardship Grant/Anonymous &amp; St Anthony Catholic High School</t>
  </si>
  <si>
    <t>3346</t>
  </si>
  <si>
    <t>Kamikaze Comets</t>
  </si>
  <si>
    <t>jcpenney &amp; Asheboro High School</t>
  </si>
  <si>
    <t>Asheboro</t>
  </si>
  <si>
    <t>3350</t>
  </si>
  <si>
    <t>T-BOTS</t>
  </si>
  <si>
    <t>AEP Southwestern Electric Power Company / Ronald McDonald House Charities / Solidworks / Texas Workforce Commission &amp; Texas H S</t>
  </si>
  <si>
    <t>Texarkana</t>
  </si>
  <si>
    <t>3351</t>
  </si>
  <si>
    <t>Ratchet</t>
  </si>
  <si>
    <t>SRT/Bashiri Work tools/Rashi Foundation &amp; The Air Force Technological College</t>
  </si>
  <si>
    <t>Beer-Sheva</t>
  </si>
  <si>
    <t>http://www.team3351.org</t>
  </si>
  <si>
    <t>3352</t>
  </si>
  <si>
    <t>Flaming Monkeys 4-H Robotics Club</t>
  </si>
  <si>
    <t>Community Foundation of Northern Illinois/Belvidere Township/United Technologies Corp/Best Buy Children's Foundation/Woodward/FCA Foundation &amp; Boone County Extension</t>
  </si>
  <si>
    <t>http://www.flamingmonkeys.org</t>
  </si>
  <si>
    <t>3353</t>
  </si>
  <si>
    <t>Freer Robotics Team</t>
  </si>
  <si>
    <t>Freer STEM Academy</t>
  </si>
  <si>
    <t>Freer</t>
  </si>
  <si>
    <t>http://freerstemacademy.webs.com</t>
  </si>
  <si>
    <t>3354</t>
  </si>
  <si>
    <t>TecDroid</t>
  </si>
  <si>
    <t>Lyndex Nikken/Consorcio Hermes/EQUIMEC/Schunk/Grymm/Guerra Seguros/Gaia/GM/Coca Cola&amp;Tec de Monterrey</t>
  </si>
  <si>
    <t>Queretaro</t>
  </si>
  <si>
    <t>QuerÃ©taro</t>
  </si>
  <si>
    <t>http://www.tecdroid3354.com</t>
  </si>
  <si>
    <t>https://www.facebook.com/tecdroid3354</t>
  </si>
  <si>
    <t>https://twitter.com/tecdroidoficial</t>
  </si>
  <si>
    <t>https://www.youtube.com/tecdroidfrc3354</t>
  </si>
  <si>
    <t>3355</t>
  </si>
  <si>
    <t>Purple Vipers</t>
  </si>
  <si>
    <t>Lockheed-Martin / L-3 Link Simulation and Training / Texas Workforce Commission / FIRST Robotics Challenge Hardship Grant / NCR &amp; Summit International Preparatory</t>
  </si>
  <si>
    <t>http://smil244.wix.com/team-3355</t>
  </si>
  <si>
    <t>3356</t>
  </si>
  <si>
    <t>MC2STEM Maniacs</t>
  </si>
  <si>
    <t>GE Lighting/CSU STEMM Education Center&amp;Mc^2 Stem High School</t>
  </si>
  <si>
    <t>http://www.mc2stemhighschool.org</t>
  </si>
  <si>
    <t>3357</t>
  </si>
  <si>
    <t>COMETS</t>
  </si>
  <si>
    <t>Pridgeon &amp; Clay/Rattunde Corporation/Challenge Manufacturing/Precision Aerospace/Haviland/Michigan Department of Education&amp;Forest Hills School District</t>
  </si>
  <si>
    <t>http://www.foresthillsrobotics.com/</t>
  </si>
  <si>
    <t>https://www.facebook.com/comets-robotics-234833446602468</t>
  </si>
  <si>
    <t>https://twitter.com/cometsrobotics</t>
  </si>
  <si>
    <t>https://www.instagram.com/cometsrobotics</t>
  </si>
  <si>
    <t>3358</t>
  </si>
  <si>
    <t>Y.T.P.T - J.E.T.S</t>
  </si>
  <si>
    <t>SRT &amp; Yeshivat Petach Tikva</t>
  </si>
  <si>
    <t>Petach Tikva</t>
  </si>
  <si>
    <t>http://www.ytpt.co.il/robotica/index.html</t>
  </si>
  <si>
    <t>3359</t>
  </si>
  <si>
    <t>Portsmouth Public Schools &amp; Woodrow Wilson High &amp; Churchland High</t>
  </si>
  <si>
    <t>https://www.facebook.com/frcteam3359royalrobotics</t>
  </si>
  <si>
    <t>https://twitter.com/robotics3359</t>
  </si>
  <si>
    <t>3360</t>
  </si>
  <si>
    <t>Hyperion</t>
  </si>
  <si>
    <t>Fondation pour les Ã©lÃ¨ves de la commission scolaire de la region de Sherbrooke/BRP/Bombardier/CSRS/M-I Integration/Sherbrooke University/Guy Hardy - DÃ©putÃ© provincial de St-Francois/Ball/Milan Conception/CEGEP de Sherbrooke/Club Rotary/Colma-Tech/Quatorze Communication/Batterie Expert/Set 47/AMF Canada/Granit Design/Provigo StÃ©phane Tremblay/Maxi/Super C&amp;De La MontÃ©e (Le Ber)</t>
  </si>
  <si>
    <t>http://hyperion3360.com/</t>
  </si>
  <si>
    <t>https://www.facebook.com/hyperion3360</t>
  </si>
  <si>
    <t>https://twitter.com/frc3360</t>
  </si>
  <si>
    <t>https://www.youtube.com/hyperion3360</t>
  </si>
  <si>
    <t>3361</t>
  </si>
  <si>
    <t>Governators</t>
  </si>
  <si>
    <t>Cadence, Inc. Community Giving Program&amp;Shenandoah Valley Gov. Sch.</t>
  </si>
  <si>
    <t>Fishersville</t>
  </si>
  <si>
    <t>http://www.svgs.k12.va.us</t>
  </si>
  <si>
    <t>3362</t>
  </si>
  <si>
    <t>GE Volunteers of GE Healthcare &amp; Northwest Secondary School</t>
  </si>
  <si>
    <t>3363</t>
  </si>
  <si>
    <t>Eagle</t>
  </si>
  <si>
    <t>Energized for STEM Academy, Inc. HS West</t>
  </si>
  <si>
    <t>3364</t>
  </si>
  <si>
    <t>Panhandle Pirates</t>
  </si>
  <si>
    <t>http://www.panhandlepirates.com</t>
  </si>
  <si>
    <t>3366</t>
  </si>
  <si>
    <t>Plowbots</t>
  </si>
  <si>
    <t>West Texas Rock Resources/FIRST in TEXAS/Ludlum Measurement/Napa Auto Parts/Central Fasteners &amp; Roscoe Collegiate H S</t>
  </si>
  <si>
    <t>Roscoe</t>
  </si>
  <si>
    <t>http://www.plowbots3366.com</t>
  </si>
  <si>
    <t>3367</t>
  </si>
  <si>
    <t>COLA</t>
  </si>
  <si>
    <t>Circle of Life Survival School</t>
  </si>
  <si>
    <t>White Earth</t>
  </si>
  <si>
    <t>http://www.col.pvt.k12.mn.us</t>
  </si>
  <si>
    <t>3368</t>
  </si>
  <si>
    <t>Spirit of the United Neretva</t>
  </si>
  <si>
    <t>SPARK.business park &amp; UWC Mostar</t>
  </si>
  <si>
    <t>Mostar</t>
  </si>
  <si>
    <t>Hercegova?ko-neretvanski kanton</t>
  </si>
  <si>
    <t>Bosnia-Herzegovina</t>
  </si>
  <si>
    <t>http://www.roboticsteam3368sun.com</t>
  </si>
  <si>
    <t>3369</t>
  </si>
  <si>
    <t>TIGERS</t>
  </si>
  <si>
    <t>jcpenney &amp; Harmony Science Academy North Austin</t>
  </si>
  <si>
    <t>Pflugerville</t>
  </si>
  <si>
    <t>http://www.hsana.org</t>
  </si>
  <si>
    <t>3370</t>
  </si>
  <si>
    <t>Texas Workforce Commission&amp;Jack E Singley Academy</t>
  </si>
  <si>
    <t>Irving</t>
  </si>
  <si>
    <t>http://jesaaftershock.weebly.com</t>
  </si>
  <si>
    <t>3371</t>
  </si>
  <si>
    <t>The Bonds ThunderBolts</t>
  </si>
  <si>
    <t>Bosch Rexroth &amp; J. Harley Bonds Career Center &amp; Greenville County Schools</t>
  </si>
  <si>
    <t>3373</t>
  </si>
  <si>
    <t>Team RoboHawk</t>
  </si>
  <si>
    <t>InCadence/Highland School/AttoTek/Booz Allen Hamilton/SAIC/Blaze Broadband/The Hazel Family&amp;Highland School</t>
  </si>
  <si>
    <t>Warrenton</t>
  </si>
  <si>
    <t>http://www.HighlandRobotics.org</t>
  </si>
  <si>
    <t>3374</t>
  </si>
  <si>
    <t>RoboBroncs</t>
  </si>
  <si>
    <t>Teton County School District / Teton County Education Foundation / Epsilon Technology / Foster Freiss Private Sector Solutions / Bison Lumber &amp; Jackson Hole High School</t>
  </si>
  <si>
    <t>http://www.jhhsrobobroncs.net/</t>
  </si>
  <si>
    <t>3375</t>
  </si>
  <si>
    <t>North Stars</t>
  </si>
  <si>
    <t>TDSB &amp; Newtonbrook S.S.</t>
  </si>
  <si>
    <t>http://www.brookrobotics.ning.com</t>
  </si>
  <si>
    <t>3376</t>
  </si>
  <si>
    <t>RoboScorps</t>
  </si>
  <si>
    <t>Lowes Home Improvement / Harris Corporation / Brevard Schools Foundation / jcpenney &amp; Satellite High School</t>
  </si>
  <si>
    <t>3377</t>
  </si>
  <si>
    <t>Raiders</t>
  </si>
  <si>
    <t>FIRST / The Houston Endowment, Inc. / Orange County Building Material / M &amp; D Supply / Sonic Drive In / Hardin County Rotary Club / Metco Machine &amp; Repair &amp; Lumberton High School &amp; Lumberton High School Robotics Club</t>
  </si>
  <si>
    <t>Lumberton</t>
  </si>
  <si>
    <t>3378</t>
  </si>
  <si>
    <t>OD-BS</t>
  </si>
  <si>
    <t>SRT &amp; Ort Dati Beit Shean</t>
  </si>
  <si>
    <t>Beit-Shean</t>
  </si>
  <si>
    <t>3379</t>
  </si>
  <si>
    <t>MÃ©cani-Wolf</t>
  </si>
  <si>
    <t>La famille Beaudoin / Valero  / Pratt&amp;Whitney Canada / Brimotion / Ã‰cole des mÃ©tiers de l'horticulture / CSDM / Solidworks / CSC &amp; Ecole Pierre-Dupuy</t>
  </si>
  <si>
    <t>3380</t>
  </si>
  <si>
    <t>Alchesay Falcon Team</t>
  </si>
  <si>
    <t>Resolution Copper Company &amp; Alchesay High School</t>
  </si>
  <si>
    <t>3381</t>
  </si>
  <si>
    <t>Manitowoc County Droid Rage 3381</t>
  </si>
  <si>
    <t>Manitowoc Philanthropic Society/Vollrath Co./Green Bay Packers Foundation/Nextera Energy/Sargento/CP Feeds/Burbey CPA/Ameriquip/Ariens/Solidworks&amp;Valders High</t>
  </si>
  <si>
    <t>Valders</t>
  </si>
  <si>
    <t>http://droid-rage-3381.org</t>
  </si>
  <si>
    <t>3382</t>
  </si>
  <si>
    <t>Les BÃ©liers</t>
  </si>
  <si>
    <t>Hydro QuÃ©bec/CSPI &amp; Ecole Henri-Bourassa</t>
  </si>
  <si>
    <t>3383</t>
  </si>
  <si>
    <t>makif omer</t>
  </si>
  <si>
    <t>SRT &amp; makif omer</t>
  </si>
  <si>
    <t>omer</t>
  </si>
  <si>
    <t>3384</t>
  </si>
  <si>
    <t>Sunset BisonBots</t>
  </si>
  <si>
    <t>Greater Texas Foundation &amp; Sunset HIgh School</t>
  </si>
  <si>
    <t>3385</t>
  </si>
  <si>
    <t>RoboticST</t>
  </si>
  <si>
    <t>milouot / Iscar / A.Z industries / SRT &amp; sulam tzor</t>
  </si>
  <si>
    <t>gesher haziv</t>
  </si>
  <si>
    <t>3386</t>
  </si>
  <si>
    <t>Tornades</t>
  </si>
  <si>
    <t>Hydro QuÃ©bec/Fusion Jeunesse/UTC/CSDM/Microsoft/Cartier D'Innovation&amp;Ã‰cole St-Henri</t>
  </si>
  <si>
    <t>http://sites.google.com/site/lestornades3386/</t>
  </si>
  <si>
    <t>3387</t>
  </si>
  <si>
    <t>Les Aigles d'Or</t>
  </si>
  <si>
    <t>CGI/Siemens/CSDM/ Hewitt &amp;Ecole HonorÃ©-Mercier</t>
  </si>
  <si>
    <t>https://twitter.com/frcteam3387</t>
  </si>
  <si>
    <t>3388</t>
  </si>
  <si>
    <t>Flash/Aharon Yosef/BrainPOP &amp; Ort Rabin</t>
  </si>
  <si>
    <t>Gan Yavne</t>
  </si>
  <si>
    <t>http://www.flash3388.co.nr/</t>
  </si>
  <si>
    <t>3389</t>
  </si>
  <si>
    <t>TEC Tigers</t>
  </si>
  <si>
    <t>NASA/Wicomico County Robotics Club/NASA- Wallops Island/Wicomico County BOE/Tec Foundation/Wicomico Partnership for Families and Children/First Shore Federal Savings and Loans Associates/Chesapeake Pediatrics/Mader Systems Consulting/Futuristic Computer Consulting/D3 Corp &amp; Parkside High School - CTE &amp; Wicomico County Tec Hub</t>
  </si>
  <si>
    <t>Salisbury</t>
  </si>
  <si>
    <t>http://www.team3389.info/</t>
  </si>
  <si>
    <t>3390</t>
  </si>
  <si>
    <t>ANATOLIAN EAGLEBOTS</t>
  </si>
  <si>
    <t>DEKÃœP/BORDRILL /MESA IMALAT&amp;TEVFIK FIKRET ANADOLU LISESI</t>
  </si>
  <si>
    <t>Ankara</t>
  </si>
  <si>
    <t>http://www.team3390.com/</t>
  </si>
  <si>
    <t>3392</t>
  </si>
  <si>
    <t>T-Robots</t>
  </si>
  <si>
    <t>jcpenney/Texas High School Project &amp; Harmony Science Academy</t>
  </si>
  <si>
    <t>http://www.t-robots.org</t>
  </si>
  <si>
    <t>3393</t>
  </si>
  <si>
    <t>Horns of Havoc</t>
  </si>
  <si>
    <t>The Boeing Company / Microsoft / PSD CTE &amp; Puyallup High School &amp; Aylen Jr High &amp; Kalles Junior High</t>
  </si>
  <si>
    <t xml:space="preserve">Puyallup </t>
  </si>
  <si>
    <t>3394</t>
  </si>
  <si>
    <t>Google &amp; Caldwell Career Center Middle College &amp; Caldwell Early College High School</t>
  </si>
  <si>
    <t>https://sites.google.com/site/knightridersofficial</t>
  </si>
  <si>
    <t>3396</t>
  </si>
  <si>
    <t>Imperium Machinamentum</t>
  </si>
  <si>
    <t>St Theresa of Lisieux Catholic High School</t>
  </si>
  <si>
    <t>http://team3396.com/robotics</t>
  </si>
  <si>
    <t>https://twitter.com/frc3396</t>
  </si>
  <si>
    <t>3397</t>
  </si>
  <si>
    <t>Robolions</t>
  </si>
  <si>
    <t>The Boeing Company/America's Navy&amp;University City Sr. High</t>
  </si>
  <si>
    <t>3398</t>
  </si>
  <si>
    <t>Crushing Crusaders</t>
  </si>
  <si>
    <t>University of Michigan-Michigan Engineering Zone/Detroit Public Schools/Ford Motor Company/Google/Toyota Motor Company/McNaughton-McKay Electric Company/DADARA/The Berg Family &amp; King High School</t>
  </si>
  <si>
    <t>3399</t>
  </si>
  <si>
    <t>SRT &amp; Kettering-West Wing</t>
  </si>
  <si>
    <t>3400</t>
  </si>
  <si>
    <t>RCTC</t>
  </si>
  <si>
    <t>SRT &amp; A. Philip Randolph Career &amp; Technical Center</t>
  </si>
  <si>
    <t>3401</t>
  </si>
  <si>
    <t>Eagletrons</t>
  </si>
  <si>
    <t>Jervis B. Webb Company/Advanced Data Research Florida, Inc &amp; Orchard Lake St. Mary's</t>
  </si>
  <si>
    <t>Orchard Lake</t>
  </si>
  <si>
    <t>3402</t>
  </si>
  <si>
    <t>ROBOMonkeys</t>
  </si>
  <si>
    <t>Google/The Education Foundation of Caldwell County/Z F corporation &amp;South Caldwell High</t>
  </si>
  <si>
    <t>Lenoir</t>
  </si>
  <si>
    <t>3403</t>
  </si>
  <si>
    <t>Cyber Wolf Robotics</t>
  </si>
  <si>
    <t>Colorado Consortium for Earth and Space Science Education/United States Air Force Academy Research/Springs Fabrication &amp; Vista Ridge High School</t>
  </si>
  <si>
    <t>http://www.vistaridgerobotics.org</t>
  </si>
  <si>
    <t>3404</t>
  </si>
  <si>
    <t>Robo Bibb</t>
  </si>
  <si>
    <t>jcpenney &amp; Howard High school</t>
  </si>
  <si>
    <t>Macon</t>
  </si>
  <si>
    <t>3405</t>
  </si>
  <si>
    <t>Nu Skin / McWane Ductile / Advanced Learning Center / STEM Action Center &amp; MAPLE MOUNTAIN HIGH</t>
  </si>
  <si>
    <t>Spanish Fork</t>
  </si>
  <si>
    <t>http://www.team3405.info</t>
  </si>
  <si>
    <t>3406</t>
  </si>
  <si>
    <t>Ottoman RoboTecnics</t>
  </si>
  <si>
    <t>Caterpillar &amp; Emlak Konut Mimarsinan Lisesi &amp; Ottoman RoboTecnics</t>
  </si>
  <si>
    <t>3407</t>
  </si>
  <si>
    <t>Mustybots</t>
  </si>
  <si>
    <t>Pentair Corporation/PTC/Roseville Area Community Foundation/Vogel Mechanical/PrimeDesign&amp;Mounds View Senior High</t>
  </si>
  <si>
    <t>http://Team3407.com</t>
  </si>
  <si>
    <t>3408</t>
  </si>
  <si>
    <t>Killa-Byte Cubs</t>
  </si>
  <si>
    <t>Jill and Stephen Petty/John Deere&amp;Loyola High School Los Angeles</t>
  </si>
  <si>
    <t>http://www.team3408.com</t>
  </si>
  <si>
    <t>3409</t>
  </si>
  <si>
    <t>Boiling Point</t>
  </si>
  <si>
    <t>Texas High School Project / Lockheed Martin / Jcpenney / Texas Workforce Commission &amp; Cedar Hill Collegaite High School</t>
  </si>
  <si>
    <t>Cedar Hill</t>
  </si>
  <si>
    <t>http://www.chisd.net</t>
  </si>
  <si>
    <t>3410</t>
  </si>
  <si>
    <t>L.I.F.E.</t>
  </si>
  <si>
    <t>Motorola Solutions &amp;Comcast NBC Universal Telemundo/MWL/Florida Atlantic university/Solidworks/Beckman coulter foundation/Harbor freight tools/FPL energy/University of central florida&amp;Terra Environmental Research Institute</t>
  </si>
  <si>
    <t>http://strongholdlife.weebly.com</t>
  </si>
  <si>
    <t>3411</t>
  </si>
  <si>
    <t>Team Intrepid</t>
  </si>
  <si>
    <t>Medtronic Inc./jcpenney &amp; Horn Lake High School</t>
  </si>
  <si>
    <t>Horn Lake</t>
  </si>
  <si>
    <t>http://www.hornlakerobotics.org</t>
  </si>
  <si>
    <t>3412</t>
  </si>
  <si>
    <t>The Flo-Falcons</t>
  </si>
  <si>
    <t>FloDesign Wind Turbine Corp/Yield Management Corporation/Western New England College/Herbert Vieira/Mohammad Khosrowjerdi/Glenn Hanson/Elizabeth L George/William G Lyons III/Michael J Margolis DDS &amp; Minnechaug Regional High School</t>
  </si>
  <si>
    <t>Wilbraham</t>
  </si>
  <si>
    <t>http://www.wnecrobotics.com</t>
  </si>
  <si>
    <t>3413</t>
  </si>
  <si>
    <t>Mad Cows</t>
  </si>
  <si>
    <t>EOG Resources/Texas Workforce Commission/First in Texas/Frito Lay &amp; Coppell High School</t>
  </si>
  <si>
    <t>Coppell</t>
  </si>
  <si>
    <t>http://coppellfirstrobotics.weebly.com</t>
  </si>
  <si>
    <t>3414</t>
  </si>
  <si>
    <t>Hackbots</t>
  </si>
  <si>
    <t>Bosch/General Motors/Ford Motor company/FarmingtonPublic Schools/Dallas Industries/ZF TRW/Denso/Cummins&amp;Farmington High School</t>
  </si>
  <si>
    <t>http://www.FPSRobotics.com</t>
  </si>
  <si>
    <t>https://www.facebook.com/hackbots-3414-342195372558615</t>
  </si>
  <si>
    <t>https://twitter.com/fpsrobotics</t>
  </si>
  <si>
    <t>https://www.instagram.com/fps_robotics</t>
  </si>
  <si>
    <t>3415</t>
  </si>
  <si>
    <t>The RAMS</t>
  </si>
  <si>
    <t>Jennings Memorial Foundation &amp; Montrose</t>
  </si>
  <si>
    <t>Montrose</t>
  </si>
  <si>
    <t>3416</t>
  </si>
  <si>
    <t>YCLA Eagles</t>
  </si>
  <si>
    <t>Boeing / PTC &amp; Youth Connection Leadership Academy</t>
  </si>
  <si>
    <t>3417</t>
  </si>
  <si>
    <t>Akins Robotoics</t>
  </si>
  <si>
    <t>TWC/3M/2015 FRC Hardship Grant&amp;Akins H S</t>
  </si>
  <si>
    <t>http://www.akinseagles.org</t>
  </si>
  <si>
    <t>3418</t>
  </si>
  <si>
    <t>RoboRiot</t>
  </si>
  <si>
    <t>Kohler Co. / Vollrath / Curt G. Joa, Inc. / Sargento Foods Inc. / Advantage Prototype Systems / Englewood Electric / Bemis Manufacturing Company / PanelTEK LLC / Will-Pemco-Bielomatik &amp; Sheboygan Falls High</t>
  </si>
  <si>
    <t>Sheboygan Falls</t>
  </si>
  <si>
    <t>http://www.roboriotteam3418.org</t>
  </si>
  <si>
    <t>3419</t>
  </si>
  <si>
    <t>RoHawks</t>
  </si>
  <si>
    <t>Alliance Bernstein/Hunter College High School PTA/Hunter College High School Alumnae &amp; Hunter College High School</t>
  </si>
  <si>
    <t>https://sites.google.com/site/firstteam3419/</t>
  </si>
  <si>
    <t>3420</t>
  </si>
  <si>
    <t>3421</t>
  </si>
  <si>
    <t>Tachyon TECs</t>
  </si>
  <si>
    <t>St. Clair County Regional Educational Service Agency / Siemens Industry, Inc. / Britt Manufacturing &amp; St. Clair County Technical Education Center</t>
  </si>
  <si>
    <t>Marysville</t>
  </si>
  <si>
    <t>http://www.tachyontecs.org</t>
  </si>
  <si>
    <t>3422</t>
  </si>
  <si>
    <t>Robo Champs</t>
  </si>
  <si>
    <t>Detroit Public Schools</t>
  </si>
  <si>
    <t>3423</t>
  </si>
  <si>
    <t>The Raider</t>
  </si>
  <si>
    <t>North Farmington High School</t>
  </si>
  <si>
    <t>3450</t>
  </si>
  <si>
    <t>Random Nuts</t>
  </si>
  <si>
    <t>jcpenney &amp; The Classical Academy</t>
  </si>
  <si>
    <t>3451</t>
  </si>
  <si>
    <t>The ANOMALY</t>
  </si>
  <si>
    <t>United Technologies/Robotics Institute of Maine/DOD STEM/Caron Engineering/Pratt &amp; Whitney&amp;Sanford Regional Technical Center</t>
  </si>
  <si>
    <t>Sanford</t>
  </si>
  <si>
    <t>3452</t>
  </si>
  <si>
    <t>GreengineerZ</t>
  </si>
  <si>
    <t>Berrien Springs Public Schools/American Electric Power/Machine Services Company/JR Automation/Eagle Technologies Group/South Shore Tool and Die /Fab-N-Weld/Snap-On J&amp;S Tools/Nvidia&amp;Berrien Springs High School</t>
  </si>
  <si>
    <t>Berrien Springs</t>
  </si>
  <si>
    <t>http://www.greengineerz.org</t>
  </si>
  <si>
    <t>https://www.facebook.com/greengineerz</t>
  </si>
  <si>
    <t>https://twitter.com/frc3452</t>
  </si>
  <si>
    <t>3453</t>
  </si>
  <si>
    <t>DEM BOTS</t>
  </si>
  <si>
    <t>NASA/UTC/Abbott Vascular/Society of Women Engineers (SWE)&amp;Temecula Preparatory</t>
  </si>
  <si>
    <t>https://www.facebook.com/DEMBOTS</t>
  </si>
  <si>
    <t>https://twitter.com/team3453</t>
  </si>
  <si>
    <t>3454</t>
  </si>
  <si>
    <t>Z Bots</t>
  </si>
  <si>
    <t>3M Company/Multifeeder Technology Inc./Silicon Computers &amp; Mahtomedi Senior High</t>
  </si>
  <si>
    <t>http://www.mahtomedirobotics.com</t>
  </si>
  <si>
    <t>3455</t>
  </si>
  <si>
    <t>Robot Revolution</t>
  </si>
  <si>
    <t>Bechtel/Booz Allen Hamilton/Lucid Perspectives&amp;Thomas Jefferson High</t>
  </si>
  <si>
    <t>3456</t>
  </si>
  <si>
    <t>LiveWire</t>
  </si>
  <si>
    <t>MJ Murdock Charitable Trust / NASA / jcpenney &amp; Pocatello Chubbuck School District</t>
  </si>
  <si>
    <t>http://LiveWireRobotics.com</t>
  </si>
  <si>
    <t>3457</t>
  </si>
  <si>
    <t>MacBotics</t>
  </si>
  <si>
    <t>Lawton Public Schools/Oklahoma State Department of Education/DoD STEM/2017 FRC Hardship Grant&amp;Macarthur Hs</t>
  </si>
  <si>
    <t>3458</t>
  </si>
  <si>
    <t>Code Blue</t>
  </si>
  <si>
    <t>Aalderink Electric/Gates Foundation/Walmart/Nelson Steel Products/Omni Die and Engineering, Inc/Request Foods,Inc/Global Concept Enterprise, Inc/Code Blue Corp./Randy's carpet care/Hamilton Block &amp; Ready mix/Holland Ace Hardware/Koops Well Drilling/Lakeshore Arts Alliance&amp;Home School</t>
  </si>
  <si>
    <t>http://team3458.com</t>
  </si>
  <si>
    <t>3459</t>
  </si>
  <si>
    <t>Team PyroTech</t>
  </si>
  <si>
    <t>Best Buy Mobile/Qualcomm/The Forge Initiative&amp;The Forge Initiative Inc.</t>
  </si>
  <si>
    <t>http://www.teampyrotech.org/</t>
  </si>
  <si>
    <t>https://www.facebook.com/team3459</t>
  </si>
  <si>
    <t>https://github.com/ringoffireorg</t>
  </si>
  <si>
    <t>https://www.instagram.com/team_pyrotech</t>
  </si>
  <si>
    <t>3460</t>
  </si>
  <si>
    <t>Brentwood Indians</t>
  </si>
  <si>
    <t>North Atlantic Industries Inc. &amp; BRENTWOOD HIGH SCHOOL</t>
  </si>
  <si>
    <t>Brentwood</t>
  </si>
  <si>
    <t>3461</t>
  </si>
  <si>
    <t xml:space="preserve">Operation PEACCE Robotics </t>
  </si>
  <si>
    <t>United Technologies Corporation/AGR/Bodine  &amp; Litchfield County 4-H</t>
  </si>
  <si>
    <t>Bristol</t>
  </si>
  <si>
    <t>http://www.operationpeaccerobotics.org</t>
  </si>
  <si>
    <t>3462</t>
  </si>
  <si>
    <t>FERVOT</t>
  </si>
  <si>
    <t>Instituto TecnolÃ³gico y de Estudios Superiores de Monterrey Campus Toluca/General Motors de MÃ©xico, S. de R.L. de C.V &amp; Prepa TEC Toluca</t>
  </si>
  <si>
    <t>http://fervot.tol.itesm.mx</t>
  </si>
  <si>
    <t>3463</t>
  </si>
  <si>
    <t>Red Neck Robotics</t>
  </si>
  <si>
    <t>NASA &amp; Salina Public School</t>
  </si>
  <si>
    <t>http://www.salina.k12.ok.us/index.php?pageID=9624_2&amp;</t>
  </si>
  <si>
    <t>3464</t>
  </si>
  <si>
    <t>Sim-City</t>
  </si>
  <si>
    <t>United Technologies Corporation/Ensign Bickford &amp; Simsbury High School</t>
  </si>
  <si>
    <t>3465</t>
  </si>
  <si>
    <t>The Omega Factor</t>
  </si>
  <si>
    <t>Xerox/Lowe's /Boeing/NDEP/DoDSTEM/Team Tinker&amp;Mustang Hs</t>
  </si>
  <si>
    <t>http://mustangrobotics.club</t>
  </si>
  <si>
    <t>3466</t>
  </si>
  <si>
    <t>Vikings Robotics</t>
  </si>
  <si>
    <t>UTC/Raytheon/POLaR Controls&amp;Nashoba Valley Tech H S</t>
  </si>
  <si>
    <t>Westford</t>
  </si>
  <si>
    <t>http://nashobatech.net/education/components/scrapbook/default.php?sectiondetailid=3462</t>
  </si>
  <si>
    <t>3467</t>
  </si>
  <si>
    <t>Windham Windup</t>
  </si>
  <si>
    <t>Veloxion, Inc./Willseal LLC/United Technologies/X-Rite Pantone/Sparton Technology/Windham High School/BAE Systems/Veolia Environmental Services&amp;Windup Robotics 4-H Club</t>
  </si>
  <si>
    <t>Windham</t>
  </si>
  <si>
    <t>http://www.team3467.org</t>
  </si>
  <si>
    <t>https://www.facebook.com/team-3467-windham-windup-robotics-178534675545641</t>
  </si>
  <si>
    <t>https://twitter.com/first_team3467</t>
  </si>
  <si>
    <t>https://github.com/whs-frc-3467</t>
  </si>
  <si>
    <t>https://www.instagram.com/frc3467</t>
  </si>
  <si>
    <t>3468</t>
  </si>
  <si>
    <t>MAGNAtech</t>
  </si>
  <si>
    <t>MAGNAtech &amp; West Monroe High School &amp; St Frederick High School</t>
  </si>
  <si>
    <t>West Monroe</t>
  </si>
  <si>
    <t>http://www.magnatech3468.com</t>
  </si>
  <si>
    <t>3469</t>
  </si>
  <si>
    <t>The Spanish Inquisition</t>
  </si>
  <si>
    <t>NASA/jcpenney/Jackson Metal Works/Larry and Susan Turner &amp; Alabama School of Mathematics and Science</t>
  </si>
  <si>
    <t>Mobile</t>
  </si>
  <si>
    <t>http://asmsrobotics.com</t>
  </si>
  <si>
    <t>3470</t>
  </si>
  <si>
    <t>Cyborg Zombies</t>
  </si>
  <si>
    <t>Springs Charter Schools/Abbott Fund/Raytheon/StarLink&amp;River Springs Charter</t>
  </si>
  <si>
    <t>http://www.cyborgzombies3470.org</t>
  </si>
  <si>
    <t>3471</t>
  </si>
  <si>
    <t>Jagbots</t>
  </si>
  <si>
    <t>NASA/Gray &amp; Company/jcpenney/Grip Smart/Intralox &amp; Thomas Jefferson High School</t>
  </si>
  <si>
    <t>Gretna</t>
  </si>
  <si>
    <t>http://Jagbots.webs.com</t>
  </si>
  <si>
    <t>3472</t>
  </si>
  <si>
    <t>Buluk</t>
  </si>
  <si>
    <t>Grupo de TecnologÃ­a Inteligente MENT S.A. de C.V. &amp;Instituto TecnolÃ³gico y de Estudios Superiores de Monterrey</t>
  </si>
  <si>
    <t>Atizapan de Zaragoza</t>
  </si>
  <si>
    <t>http://buluk.org</t>
  </si>
  <si>
    <t>https://twitter.com/buluk3472</t>
  </si>
  <si>
    <t>3473</t>
  </si>
  <si>
    <t>Team Sprocket</t>
  </si>
  <si>
    <t>Team Sprocket/The Boeing Company/Raytheon/iBuyPower/SGV Charitable Foundation/Southern California Edison/ECS Water Jet Cutting/JLMC Inc. Custom Metal Fabrication &amp; Diamond Bar High</t>
  </si>
  <si>
    <t>Diamond Bar</t>
  </si>
  <si>
    <t>http://www.team3473.org</t>
  </si>
  <si>
    <t>3474</t>
  </si>
  <si>
    <t>BAYMEN</t>
  </si>
  <si>
    <t>Shinnecock ACE Hardware &amp; Hampton Bays High School</t>
  </si>
  <si>
    <t>http://www.hb-schools.us/education/components/layout/default.php?sectionid=1226&amp;url_redirect=1</t>
  </si>
  <si>
    <t>3475</t>
  </si>
  <si>
    <t>The Crop?</t>
  </si>
  <si>
    <t>NDEP/Cummins Inc./Space and Naval Warfare Systems Command/CMD/jcpenney &amp; West Ashley High School</t>
  </si>
  <si>
    <t>Charleston</t>
  </si>
  <si>
    <t>3476</t>
  </si>
  <si>
    <t>Code Orange</t>
  </si>
  <si>
    <t>Code Orange/Lasergraphics/Applied Medical/State Farm/UST Global/Google/Western Digital /Gene Haas Foundation /Opus Solutions/The Fosters/Income Property Advisors/Innovo Commerce/Secure Communication Systems/Dobrusin Law Firm, PC/Fastenal&amp;Neighborhood Group</t>
  </si>
  <si>
    <t>http://www.teamcodeorange.com</t>
  </si>
  <si>
    <t>https://www.facebook.com/frc3476</t>
  </si>
  <si>
    <t>https://twitter.com/codeorangefrc</t>
  </si>
  <si>
    <t>https://www.youtube.com/codeorangefrc</t>
  </si>
  <si>
    <t>3477</t>
  </si>
  <si>
    <t>Chaos Vortex</t>
  </si>
  <si>
    <t>NASA/General Dynamics/jcpenney/Qualcomm &amp; High Tech High Chula Vista</t>
  </si>
  <si>
    <t>http://www.chaosvortex.com</t>
  </si>
  <si>
    <t>3478</t>
  </si>
  <si>
    <t>LamBot</t>
  </si>
  <si>
    <t>General Motors &amp; TecnolÃ³gico de Monterrey Campus San Luis</t>
  </si>
  <si>
    <t>San Luis PotosÃ­</t>
  </si>
  <si>
    <t>http://www.lambot3478.com/</t>
  </si>
  <si>
    <t>https://www.facebook.com/teamlambot3478</t>
  </si>
  <si>
    <t>https://twitter.com/teamlambot3478</t>
  </si>
  <si>
    <t>https://www.instagram.com/teamlambot3478</t>
  </si>
  <si>
    <t>3479</t>
  </si>
  <si>
    <t>crimson tide</t>
  </si>
  <si>
    <t>NationalGrid &amp; Everett High School</t>
  </si>
  <si>
    <t>everett</t>
  </si>
  <si>
    <t>3480</t>
  </si>
  <si>
    <t>ABTOMAT</t>
  </si>
  <si>
    <t>General Motors Silao &amp; INSTITUTO TECNOLOGICO Y DE ESTUDIOS SUPERIORES DE MONTERREY CAMPUS LEON</t>
  </si>
  <si>
    <t>LeÃ³n</t>
  </si>
  <si>
    <t>Guanajuato</t>
  </si>
  <si>
    <t>http://www.abtomat.mx</t>
  </si>
  <si>
    <t>https://www.facebook.com/frcabtomat3480</t>
  </si>
  <si>
    <t>https://twitter.com/frcabtomat3480</t>
  </si>
  <si>
    <t>3481</t>
  </si>
  <si>
    <t>Bronc Botz</t>
  </si>
  <si>
    <t>NewTek/FIRST-in-Texas/3M/Northside ISD/Lone Star Powder Coating/GatelyLaw.com/SolidWorks/Mavagi/ EQUIP/Britt Family/Babcock Family/Lippenholz Family/Perz Family/Guerrero Family/Blake Family/Caballero-Castillo Family/Bronc Botz SPOTS/SACRA&amp;Brandeis Hs</t>
  </si>
  <si>
    <t>http://www.broncbotz.org</t>
  </si>
  <si>
    <t>https://www.facebook.com/bronc.botz</t>
  </si>
  <si>
    <t>https://twitter.com/broncbotz</t>
  </si>
  <si>
    <t>https://www.youtube.com/bhsbroncbotz</t>
  </si>
  <si>
    <t>https://www.instagram.com/broncbotz</t>
  </si>
  <si>
    <t>3482</t>
  </si>
  <si>
    <t>Arrowbotics</t>
  </si>
  <si>
    <t>Brin Wojcicki Foundation / Qualcomm / Electronic Home Concepts / Corporate West Computers / Campbell Union High School District / Festo / BAE Systems / Inprintz / Intuitive Surgical / SanDisk / Orchard Supply Hardware / Expedite Precision Works Inc. / Western Digital / Apple  &amp; Westmont High</t>
  </si>
  <si>
    <t>Campbell</t>
  </si>
  <si>
    <t>http://www.team3482.com</t>
  </si>
  <si>
    <t>https://twitter.com/team3482</t>
  </si>
  <si>
    <t>3483</t>
  </si>
  <si>
    <t>Cold Smoke</t>
  </si>
  <si>
    <t>jcpenney &amp; Bozeman High School</t>
  </si>
  <si>
    <t>http://www.bozemanrobotics.org</t>
  </si>
  <si>
    <t>3484</t>
  </si>
  <si>
    <t>Short Circuit</t>
  </si>
  <si>
    <t>Honda&amp;Marysville High School&amp;Marysville Early College High School</t>
  </si>
  <si>
    <t>http://www.marysville.k12.oh.us/FirstRoboticsCompetition.aspx</t>
  </si>
  <si>
    <t>3485</t>
  </si>
  <si>
    <t>Cyclone Robotics</t>
  </si>
  <si>
    <t>KCSTEM Alliance/Black &amp; Veatch/ Burns &amp; McDonnell/Cerner/DST/Garmin/Google Fiber/Honeywell/US Engineering &amp; Bishop Ward High School</t>
  </si>
  <si>
    <t>3486</t>
  </si>
  <si>
    <t>STEM&amp;m's</t>
  </si>
  <si>
    <t>Crawford High School</t>
  </si>
  <si>
    <t>3487</t>
  </si>
  <si>
    <t>Red Pride Robotics</t>
  </si>
  <si>
    <t>Rolls-Royce/Freedom Chairs of Indiana/Allison Transmission &amp; Plainfield High School</t>
  </si>
  <si>
    <t>http://earthquakers.wixsite.com/3487</t>
  </si>
  <si>
    <t>https://twitter.com/team3487</t>
  </si>
  <si>
    <t>3488</t>
  </si>
  <si>
    <t xml:space="preserve">RoboEAGLES </t>
  </si>
  <si>
    <t>District 230 Foundation   &amp; Carl Sandburg High School</t>
  </si>
  <si>
    <t>Orland Park</t>
  </si>
  <si>
    <t>3489</t>
  </si>
  <si>
    <t>Category 5</t>
  </si>
  <si>
    <t>Robert Bosch/The Boeing Company/Dorchester County Council/SPAWAR / National Defense Education Program/Dorchester District 2 Schools/Tijuana Flats/Coastal Coffee Roasters/Low Country Bottle Tree/Alpha Sheet Metal&amp;Ashley Ridge High&amp;Summerville High</t>
  </si>
  <si>
    <t>http://www.team3489.org/</t>
  </si>
  <si>
    <t>3490</t>
  </si>
  <si>
    <t>Viper Drive</t>
  </si>
  <si>
    <t>Robert Bosch, LLC / The Boeing Company / Bp America  / Coast to Coast Construction / Berkeley County Schools / SPAWAR &amp; Cane Bay High</t>
  </si>
  <si>
    <t>Summerville</t>
  </si>
  <si>
    <t>3491</t>
  </si>
  <si>
    <t>FUTURE Dinos</t>
  </si>
  <si>
    <t>Imperial Valley Mesa Program &amp; Holtville High</t>
  </si>
  <si>
    <t>Holtville</t>
  </si>
  <si>
    <t>http://none yet</t>
  </si>
  <si>
    <t>https://twitter.com/futuredinos3491</t>
  </si>
  <si>
    <t>3492</t>
  </si>
  <si>
    <t>P.A.R.T.s</t>
  </si>
  <si>
    <t>Toyota / RCBI / Putnam County Career and Technical Center / American Electric Power / Putnam County Schools &amp; Winfield High School &amp; Hurricane High School &amp; Poca High School &amp; Buffalo High School &amp; Teays Valley Christian School</t>
  </si>
  <si>
    <t>Winfield</t>
  </si>
  <si>
    <t>http://parts3492.org</t>
  </si>
  <si>
    <t>https://www.facebook.com/team3492</t>
  </si>
  <si>
    <t>https://twitter.com/parts3492</t>
  </si>
  <si>
    <t>3493</t>
  </si>
  <si>
    <t>RETRO ROBOT SQUAD</t>
  </si>
  <si>
    <t>jcpenney &amp; JOHN A HOLMES HIGH SCHOOL</t>
  </si>
  <si>
    <t>EDENTON</t>
  </si>
  <si>
    <t>3494</t>
  </si>
  <si>
    <t>The Quadrangles</t>
  </si>
  <si>
    <t>The Raymond Foundation/Community Foundation of Bloomington and Monroe County/DOD STEM/Fastenal/Science Applications International Corporation (SAIC)/3M Corporation/Indiana University School of Informatics and Computing/TASUS/Hamblen Machine, Inc/Duke Energy/Naval Surface Warfare Center Crane&amp;Bloomington High School South</t>
  </si>
  <si>
    <t>http://www.thequadrangles.com/</t>
  </si>
  <si>
    <t>https://twitter.com/frc3494</t>
  </si>
  <si>
    <t>https://github.com/bhssfrc</t>
  </si>
  <si>
    <t>3495</t>
  </si>
  <si>
    <t>MindCraft</t>
  </si>
  <si>
    <t>Tanimura Family Foundation/EECU Fresno/Jisco/Barracuda Networks/Fresno Unified School District/Laval Underground Surveys/San Joaquin Valley Chapter - American Council of Engineering Companies of California/Gordon Industrial Supply Co&amp;Edison High</t>
  </si>
  <si>
    <t>3496</t>
  </si>
  <si>
    <t>The RoboTech Collection</t>
  </si>
  <si>
    <t>American Electric Power &amp; Fort Hayes Career Center</t>
  </si>
  <si>
    <t>3497</t>
  </si>
  <si>
    <t>Hot Bots</t>
  </si>
  <si>
    <t>jcpenney/Timothy A. and Amy B. Leach Charitable Fund/Exploration Geophysics &amp; Midland Classical Academy</t>
  </si>
  <si>
    <t>http://www.mcaknights.org/upper/activities/robotics</t>
  </si>
  <si>
    <t>3498</t>
  </si>
  <si>
    <t>Jankopotamus</t>
  </si>
  <si>
    <t>Deer Creek Schools Foundation/National Defense Education Program/Oklahoma State Department of Education/Tetra Tech/Oasis Pools &amp; Spas&amp;Deer Creek Hs</t>
  </si>
  <si>
    <t>3499</t>
  </si>
  <si>
    <t>River's Edge Robotics</t>
  </si>
  <si>
    <t>OYSTER RIVER HIGH SCHOOL</t>
  </si>
  <si>
    <t>3500</t>
  </si>
  <si>
    <t>Roboteenz</t>
  </si>
  <si>
    <t>jcpenney &amp; Notre Dame</t>
  </si>
  <si>
    <t>Perris</t>
  </si>
  <si>
    <t>3501</t>
  </si>
  <si>
    <t>Firebots</t>
  </si>
  <si>
    <t>Fremont Union High Schools Foundation/Google/Apple/The Howard Family/Mentor Graphics/Qualcomm/Igenex/LinkedIn/Intuitive Surgical/CampX/Brin-Wojcicki Foundation/The Kannan Family/GoEngineer/SolidWorks/The Stone Family/FX/PAL/Basecamp&amp;Fremont High</t>
  </si>
  <si>
    <t>Sunnyvale</t>
  </si>
  <si>
    <t>http://www.fremontrobotics.com</t>
  </si>
  <si>
    <t>3502</t>
  </si>
  <si>
    <t>Octo(PI)Rates</t>
  </si>
  <si>
    <t>Consortium of Florida Education/Motorola Solutions Foundation/Foundation for Leon County Schools/AT&amp;T/SAIL High School/National High Magnetic Field Labratory/FSU High Performance Materials Institute/Florida IT Carreer Alliance/Making Awesome, Inc &amp; Sail</t>
  </si>
  <si>
    <t xml:space="preserve">Tallahassee </t>
  </si>
  <si>
    <t>http://octopirates.com/</t>
  </si>
  <si>
    <t>3503</t>
  </si>
  <si>
    <t>WRX</t>
  </si>
  <si>
    <t>K. R. Saline &amp; Associates, PLC. / jcpenney / 8Minute Energy &amp; Sacramento Waldorf High School</t>
  </si>
  <si>
    <t>3504</t>
  </si>
  <si>
    <t>Girls of Steel</t>
  </si>
  <si>
    <t>Field Robotics Center, Carnegie Mellon University / American Eagle Outfitters &amp; Fox Chapel Area Hs &amp; Oakland Catholic High School &amp; Pittsburgh Brashear Hs &amp; Pittsburgh Science and Technology Academy 6-12 &amp; Avonworth Hs &amp; Pittsburgh Capa 6-12 &amp; Bishop Canevin High School &amp; Dorseyville Ms &amp; Plum Shs &amp; Winchester Thurston School &amp; North Allegheny Shs &amp; North Allegheny Ihs &amp; Pine-Richland Hs &amp; Seneca Valley Shs &amp; Upper Saint Clair Hs &amp; The Ellis School &amp; PA Cyber Charter School &amp; Aquinas Academy &amp; Penn Hills Shs &amp; Harrold Middle School &amp; Sacred Heart Elementary School &amp; Pittsburgh Obama 6-12 &amp; Hampton Middle School &amp; Hampton Hs &amp; Franklin Regional Ms &amp; Canon-Mcmillan Shs &amp; South Fayette Ms &amp; Community College Allegheny County &amp; Home School &amp; Home School &amp; Home School</t>
  </si>
  <si>
    <t>http://girlsofsteelrobotics.com/</t>
  </si>
  <si>
    <t>3505</t>
  </si>
  <si>
    <t>Fighting Z-Bots</t>
  </si>
  <si>
    <t>jcpenney/Sergey Brin-Ann Wojcicki Foundation/Pasco/Sierra College/Kodiak Roofing/Western Placer Education Foundation/GenCorp Foundation/Kram Endeavors &amp; Western Placer Unified School District &amp; Lincoln High School Robotics Team</t>
  </si>
  <si>
    <t>http://www.fightingzbots.org</t>
  </si>
  <si>
    <t>3506</t>
  </si>
  <si>
    <t>YETI Robotics</t>
  </si>
  <si>
    <t>UTC Aerospace/Microsoft/3M/BASF/Van Buren Law, PLLC/Areva/Concept Systems, Inc./D.R.Joseph Incorporated/Ortho Carolina/Piedmont Natural Gas/Reedy Chemical Foam/Transbotics/Yara Family/Bank of America/McBride Energy Services/CapTech Consulting/84 Lumber Company/Brown &amp; Morrison_Chapman Asso/Environmental Pumping/Kuraray America/Trimech/Daramic/Enventys /ImaginOn CM Public Library/Wastequip/Dezign Werks/Engineering for Kids/Robodemia/Roby Electric/Viscotec Automotive Prod/Carolina Fluid Componenets/Dr. &amp; Mrs Sellers/Marc Allen Orthodontics/David M Glasscock, DDS&amp;Queen City Robotics Alliance</t>
  </si>
  <si>
    <t>http://www.yetirobotics.org</t>
  </si>
  <si>
    <t>3507</t>
  </si>
  <si>
    <t>Ubotics</t>
  </si>
  <si>
    <t>Bennett Steel Inc/Team Tinker-NDEP/John Zink Hamworthy Combustion/AEP-Public Service Company of Oklahoma/Engineers' Society of Tulsa, Inc. &amp;Union Hs</t>
  </si>
  <si>
    <t>http://ubotics.org</t>
  </si>
  <si>
    <t>https://twitter.com/ubotics</t>
  </si>
  <si>
    <t>https://www.youtube.com/ubotics3507</t>
  </si>
  <si>
    <t>https://github.com/ubotics3507</t>
  </si>
  <si>
    <t>https://www.instagram.com/ubotics</t>
  </si>
  <si>
    <t>3508</t>
  </si>
  <si>
    <t>Archimedes</t>
  </si>
  <si>
    <t>Swepco/Texas Workorce Comission/Priefert Industies &amp; Pittsburg High School</t>
  </si>
  <si>
    <t>3509</t>
  </si>
  <si>
    <t>Team Fallout</t>
  </si>
  <si>
    <t>AEP / Delta Industrial Valves Inc. / Delta Machining / Pizza Transit / Dane Systems / Silver Beach Pizza / Honor Credit Union / The Kar Club Inc. / Haelan Family Counseling Center / Inner Journey Healing Arts Center / Coldwell Banker &amp; Niles Community Schools &amp; Berrien Career Tech at Niles High School</t>
  </si>
  <si>
    <t>http://www.nilesroboticsteam.com</t>
  </si>
  <si>
    <t>3510</t>
  </si>
  <si>
    <t>Tectronic</t>
  </si>
  <si>
    <t>INSTITUTO TECNOLÃ“GICO Y DE ESTUDIOS SUPERIORES DE MONTERREY, PREPARATORIA CELAYA</t>
  </si>
  <si>
    <t>Celaya</t>
  </si>
  <si>
    <t>http://www.wix.com/jkaz93/tectronicc</t>
  </si>
  <si>
    <t>https://twitter.com/tectronic3510</t>
  </si>
  <si>
    <t>3511</t>
  </si>
  <si>
    <t>Road Dogs</t>
  </si>
  <si>
    <t>CWCTC/Carl D. Perkins Career and Technical Education Grant/Heinz Endowments/Municipal Authority of Westmoreland County (MAWC)/BK Electric/ABB INC/Leonilla Broker/Cynthia K. Broker/Trump Landscaping/Mr. and Mrs. Steve Raque/West Virginia University&amp;Central Westmoreland Ctc</t>
  </si>
  <si>
    <t>http://www.cwctcfirst.com</t>
  </si>
  <si>
    <t>3512</t>
  </si>
  <si>
    <t>Spartatroniks</t>
  </si>
  <si>
    <t>Melfred Borzall/General Dynamics/Lockheed Martin/EnergyPartners Fund/United Launch Alliance/Softec, Inc./FLIR Inc./Center for Applied Competitive Technologies/PG&amp;E Corp/Society for Women Engineers (SWE)/MindBody/Department of Defense STEM Grant&amp;Orcutt Academy Charter</t>
  </si>
  <si>
    <t>Orcutt</t>
  </si>
  <si>
    <t>http://www.spartatroniks.com</t>
  </si>
  <si>
    <t>https://github.com/team3512</t>
  </si>
  <si>
    <t>3513</t>
  </si>
  <si>
    <t>Misfit Toys</t>
  </si>
  <si>
    <t>Idaho After School Alliance F3 Project/Lakeland Education Foundation/Amulet Manufacturing/Intermax Networks/KTEC/Lakeland Booster Club/Kasco of Idaho/Mike and Carol McNeil/Hecla Mining Company/ExtraTech Systems/Walmart&amp;Lakeland Senior High School</t>
  </si>
  <si>
    <t>Rathdrum</t>
  </si>
  <si>
    <t>http://www.misfitrobotics.com</t>
  </si>
  <si>
    <t>3514</t>
  </si>
  <si>
    <t>Wayne High Robotics</t>
  </si>
  <si>
    <t>jcpenney/AEP &amp; Wayne High School</t>
  </si>
  <si>
    <t>3515</t>
  </si>
  <si>
    <t xml:space="preserve">Pneubotic Mustangs </t>
  </si>
  <si>
    <t>Picatinny Arsenal/BAE Systems &amp; John F Kennedy Mem H</t>
  </si>
  <si>
    <t>Iselin</t>
  </si>
  <si>
    <t>https://sites.google.com/site/frcteam3515</t>
  </si>
  <si>
    <t>3516</t>
  </si>
  <si>
    <t>Shelby County Schools &amp; CRAIGMONT HIGH SCHOOL</t>
  </si>
  <si>
    <t>http://www.memphisfirstteams.org</t>
  </si>
  <si>
    <t>3517</t>
  </si>
  <si>
    <t>S.E.V.E.R.E.</t>
  </si>
  <si>
    <t>The Boeing Company/Yesco Custom Electric Sign Company/Rhino Caffe/Russ' True Value/ASME/Magma Engineering/Platt Electric/AZFIRST/Queen Creek Library &amp; South East Valley Engineering and Robotics E-nitiative &amp; American Leadership Academy &amp; Combs High School &amp; Queen Creek High School</t>
  </si>
  <si>
    <t>http://severerobotics.org</t>
  </si>
  <si>
    <t>3518</t>
  </si>
  <si>
    <t>LHS Panthers</t>
  </si>
  <si>
    <t>jcpenney &amp; Lecanto High School</t>
  </si>
  <si>
    <t>3810 W Educational Path</t>
  </si>
  <si>
    <t>https://sites.google.com/site/lecantorobotics</t>
  </si>
  <si>
    <t>3519</t>
  </si>
  <si>
    <t>Hannibal Robo Pirates</t>
  </si>
  <si>
    <t>jcpenney &amp; Hannibal High School</t>
  </si>
  <si>
    <t>Hannibal</t>
  </si>
  <si>
    <t>3520</t>
  </si>
  <si>
    <t>RoboColts</t>
  </si>
  <si>
    <t>jcpenney &amp; Coral Springs High School</t>
  </si>
  <si>
    <t>http://www.wix.com/team3520/therobocolts</t>
  </si>
  <si>
    <t>3521</t>
  </si>
  <si>
    <t>Noble Nuts</t>
  </si>
  <si>
    <t>NASA/jcpenney &amp; Shadow Hills High School</t>
  </si>
  <si>
    <t>Indio</t>
  </si>
  <si>
    <t>http://www.noblenuts.com</t>
  </si>
  <si>
    <t>3522</t>
  </si>
  <si>
    <t>CBoTÂ´S4</t>
  </si>
  <si>
    <t>SEP EDOMEX/GM  &amp; CBT NO. 4 TOLUCA</t>
  </si>
  <si>
    <t>http://www.cbt4.net/cbots4</t>
  </si>
  <si>
    <t>3524</t>
  </si>
  <si>
    <t>The Blizzard</t>
  </si>
  <si>
    <t>NASA/Best Buy/Savvis, A CenturyLink Company/Tennant Foundation/Schwegman, Lundberg &amp; Woessner, P.A./jcpenney/Crown Bank/GE/GO FIRST/Dunwoody College of Technology/Twin Cities Tech Connection &amp; Courage Center</t>
  </si>
  <si>
    <t>http://goblizzard.org</t>
  </si>
  <si>
    <t>3525</t>
  </si>
  <si>
    <t>The Nuts &amp; Bolts of Fury</t>
  </si>
  <si>
    <t>NASA/Lockheed Martin Corporation /Comcast Corporation/Bitworks LLC /Frontier Communication /Walmart /ECUA Remodeling LLC /Manz Automotive Dist/Harwinton Tree Service, LLC/Gowans-Knight Co., Inc/JoVek Tool &amp; Die Manufacturing/Afable Consulting/The Nelson Heat Treating Co. /UniMetal/Atlantic Steel &amp; Processing &amp; John F. Kennedy High School</t>
  </si>
  <si>
    <t>Waterbury</t>
  </si>
  <si>
    <t>http://www.frc3525.com</t>
  </si>
  <si>
    <t>https://www.facebook.com/frc3525</t>
  </si>
  <si>
    <t>https://twitter.com/frc3525</t>
  </si>
  <si>
    <t>3526</t>
  </si>
  <si>
    <t>Blue Ignition</t>
  </si>
  <si>
    <t>General Motors Ramos Arizpe &amp; Tecnologico de Monterrey Campus Saltillo</t>
  </si>
  <si>
    <t>Saltillo</t>
  </si>
  <si>
    <t>Coahuila</t>
  </si>
  <si>
    <t>http://www.blueignition.com.mx</t>
  </si>
  <si>
    <t>3527</t>
  </si>
  <si>
    <t>Tec Balam Esmeralda</t>
  </si>
  <si>
    <t xml:space="preserve">Harley-Davidson/SugarCRM/DANA/Comecyt&amp;Instituto TecnolÃ³gico de Estudios Superiores de Monterrey </t>
  </si>
  <si>
    <t>http://tecbalam.mx</t>
  </si>
  <si>
    <t>https://twitter.com/tecbalam_3527</t>
  </si>
  <si>
    <t>3528</t>
  </si>
  <si>
    <t>Up Next</t>
  </si>
  <si>
    <t>Metropolitan Community College/IBM/Constance Tobin/Richard Baillif/KC STEM Alliance/Staples/Ply Gem/Platte Clay Electric/Show Me Controls/Laird Plastics&amp;Home School</t>
  </si>
  <si>
    <t>http://teamupnext.com</t>
  </si>
  <si>
    <t>https://www.facebook.com/teamupnext</t>
  </si>
  <si>
    <t>https://twitter.com/teamupnext</t>
  </si>
  <si>
    <t>https://www.youtube.com/teamupnext</t>
  </si>
  <si>
    <t>3529</t>
  </si>
  <si>
    <t>Kobayashi Maru</t>
  </si>
  <si>
    <t>jcpenney/Texas Workforce Commission/Northwest Vista College &amp; Girl Scouts of Southwest TX</t>
  </si>
  <si>
    <t>http://frcteam3529.org</t>
  </si>
  <si>
    <t>3530</t>
  </si>
  <si>
    <t>Patriotix</t>
  </si>
  <si>
    <t>Pratt &amp; Whitney / UTC / CSDM / CSC / Ã‰cole Polytechnique / Fusion Jeunesse / Caisse Populaire Desjardins &amp; Ecole Louis-Joseph-Papineau</t>
  </si>
  <si>
    <t>http://robotique-ljp.webs.com</t>
  </si>
  <si>
    <t>https://twitter.com/patriotix3530</t>
  </si>
  <si>
    <t>3531</t>
  </si>
  <si>
    <t>2XR</t>
  </si>
  <si>
    <t>Future Electronics/McGill University/Youth Fusion &amp; English Montreal School Board &amp; James Lyng High School</t>
  </si>
  <si>
    <t>http://acekillerrobot.tumblr.com</t>
  </si>
  <si>
    <t>3532</t>
  </si>
  <si>
    <t>Piranha</t>
  </si>
  <si>
    <t>HÃ©roux Devtek/Uniformode/CSMV/Ã‰cole Nationale d'AÃ©rotechnique/Pratt&amp;Whitney Canada - UTC - CSC/CAT-Hewitt&amp;Monseigneur A.-M.-Parent</t>
  </si>
  <si>
    <t>Saint-Hubert</t>
  </si>
  <si>
    <t>3533</t>
  </si>
  <si>
    <t>Mekano</t>
  </si>
  <si>
    <t>CAE/Symbotics (axium solutions)/Banque Nationale du Canada/Pixmob/Caisse populaire CitÃ© du Nord/CSDM/Goudurix&amp;Ecole Lucien-PagÃ©</t>
  </si>
  <si>
    <t>https://sites.google.com/site/mekanolp/</t>
  </si>
  <si>
    <t>3534</t>
  </si>
  <si>
    <t>House of Cards</t>
  </si>
  <si>
    <t>AutoDesk/GM NATC/DropsA/Kenneth E Vobach MD, PC/Omni-Tech Calibration Services Inc./Richard and Mary Ann DuCharme/mid-states bolt &amp; screw co./JL Photo Inc./RAMP Engineering/Michigan Armoury, LLC/Bill Carr Signs/PrintTrader.com&amp;Davison High School</t>
  </si>
  <si>
    <t>Davison</t>
  </si>
  <si>
    <t>http://houseofcards3534.weebly.com/</t>
  </si>
  <si>
    <t>3535</t>
  </si>
  <si>
    <t>Galaktech Invaders</t>
  </si>
  <si>
    <t>FCA Foundation/CARS/State of Michigan/Simco LTD./Hays Studios/Fastenal/Sears Hometown Store Lapeer/H &amp; H Tool&amp;Lapeer Co. Education and Technology  Center</t>
  </si>
  <si>
    <t>Lapeer County</t>
  </si>
  <si>
    <t>3536</t>
  </si>
  <si>
    <t>Electro Eagles</t>
  </si>
  <si>
    <t>FCA Foundation/Novelis/Hartland School District FIRST Robotics&amp;Hartland High School</t>
  </si>
  <si>
    <t>http://frchartland.org</t>
  </si>
  <si>
    <t>https://twitter.com/protein__3536</t>
  </si>
  <si>
    <t>3537</t>
  </si>
  <si>
    <t>Delta Force</t>
  </si>
  <si>
    <t>FOILS Friends of Inland Lakes Schools/State of Michigan/Tube Fab &amp; Roman Engineering/Link Industries/FIRST in Michigan/Car Quest of Indian River/LaPeers Farm/Team R2S/Bunker Concrete &amp; Inland Lakes High School</t>
  </si>
  <si>
    <t>Indian River</t>
  </si>
  <si>
    <t>http://teamdeltaforce.wordpress.com</t>
  </si>
  <si>
    <t>3538</t>
  </si>
  <si>
    <t>Plastics Engineering and Technical Services/Emabond Solutions/The FCA Foundation&amp;Avondale High School</t>
  </si>
  <si>
    <t>http://www.team3538.com</t>
  </si>
  <si>
    <t>3539</t>
  </si>
  <si>
    <t>Byting Bulldogs</t>
  </si>
  <si>
    <t>General Motors/Ultimate Hydroforming, Inc./First Holding Management/Sharp Tooling/Custom BioGenic Systems/Michigan Department of Education/ZF Friedrichshafen AG&amp;Romeo High School</t>
  </si>
  <si>
    <t>Romeo</t>
  </si>
  <si>
    <t>http://bytingbulldogs.com</t>
  </si>
  <si>
    <t>https://www.facebook.com/the-byting-bulldogs-frc-team-3539-141846332549071</t>
  </si>
  <si>
    <t>https://twitter.com/frc3539</t>
  </si>
  <si>
    <t>3540</t>
  </si>
  <si>
    <t>Iredell Statesville School District / NASA / JTS SOLUTIONS / Dixon Engineering / Brawley School hardware / Society of Manufacturing Engineers / ITT-Tech / Duke Energy &amp; Lake Norman High School</t>
  </si>
  <si>
    <t>http://wildcatrobotics.com</t>
  </si>
  <si>
    <t>3541</t>
  </si>
  <si>
    <t>Brebotics</t>
  </si>
  <si>
    <t>TCDSB / Argosy Foundation / Superior Machining &amp; Brebeuf College High School</t>
  </si>
  <si>
    <t>3542</t>
  </si>
  <si>
    <t>S.P.E.E.D</t>
  </si>
  <si>
    <t>Scherer-Trier / Bedford Community Foundation / Air Conversion / The Balazs Family / The Mosher family / The Kraine Family / GERDAU Steel / RD Tool &amp; Mfg. / Fischer Tool &amp; Die / NAPA / Miss Lori's Dance Express / UAW Local 387 / Lamberville Do It Best Hardware &amp; Speed</t>
  </si>
  <si>
    <t>https://twitter.com/frc3542speed</t>
  </si>
  <si>
    <t>3543</t>
  </si>
  <si>
    <t>C4 Robotics</t>
  </si>
  <si>
    <t>GE HITACHI / Ontario power generation / Inter Aero / Arnprior Optimist Club &amp; Arnprior District High School</t>
  </si>
  <si>
    <t>Arnprior</t>
  </si>
  <si>
    <t>http://www.adhsrobotics.com</t>
  </si>
  <si>
    <t>3544</t>
  </si>
  <si>
    <t>Spartiates</t>
  </si>
  <si>
    <t>Pratt&amp;Whitney/Google Canada/CS de la pointe de l'ile/RBC PH&amp;N /UTC/Famille Beaudoin/CSC charitable fundation&amp;Ecole Calixa-LavallÃ©e</t>
  </si>
  <si>
    <t>Montreal-Nord</t>
  </si>
  <si>
    <t>http://spartiates3544.wordpress.com/</t>
  </si>
  <si>
    <t>https://twitter.com/spartiates_3544</t>
  </si>
  <si>
    <t>3545</t>
  </si>
  <si>
    <t>Stacey Robotics</t>
  </si>
  <si>
    <t>Lackland ISD/Lockheed Martin/Booz Allen Hamilton/Texas WorkForce Commission &amp; Virginia Allred Stacey Jr/Sr H S</t>
  </si>
  <si>
    <t>Jbsa Lackland</t>
  </si>
  <si>
    <t>http://www.lacklandisd.net</t>
  </si>
  <si>
    <t>3546</t>
  </si>
  <si>
    <t>Buc'n'Gears</t>
  </si>
  <si>
    <t>K&amp;G Tool/Wyser Innovative Products/Supreme Machined Products/Herman Miller Cares/GHSP/State of Michigan Grant &amp; Grand Haven High School</t>
  </si>
  <si>
    <t>Grand Haven</t>
  </si>
  <si>
    <t>http://www.team3546.com</t>
  </si>
  <si>
    <t>https://twitter.com/frcteam3546</t>
  </si>
  <si>
    <t>3547</t>
  </si>
  <si>
    <t>VIRUS</t>
  </si>
  <si>
    <t>Premier Industries/Diamond Alternatives/Magnum Force/Monroe County Community College&amp;Monroe Isd</t>
  </si>
  <si>
    <t>https://www.teamvirus.org</t>
  </si>
  <si>
    <t>https://www.facebook.com/vexteamvirus</t>
  </si>
  <si>
    <t>https://twitter.com/teamvirus3547</t>
  </si>
  <si>
    <t>3548</t>
  </si>
  <si>
    <t xml:space="preserve">RoboRavens2 </t>
  </si>
  <si>
    <t>General Motors LLC / FORD Motor Company / FormTech / Michigan Dept of Education / Community Choice Credit Union of Royal Oak / MecaPlast / Lowes of Madison Heights / Home Depot of Madison Heights &amp; Royal Oak High School &amp; Royal Oak Middle School</t>
  </si>
  <si>
    <t>3549</t>
  </si>
  <si>
    <t>Straughn Robotics 3549</t>
  </si>
  <si>
    <t>NASA/jcpenney/PowerSouth &amp; Straughn High School</t>
  </si>
  <si>
    <t>Andalusia</t>
  </si>
  <si>
    <t>3550</t>
  </si>
  <si>
    <t>Robotronix</t>
  </si>
  <si>
    <t>Pratt &amp; Whitney Canada; UTC/Speico/Groupe STCH/CSC/IPEX/Desjardins/CSMB/Banque Nationale du Canada/CGI&amp;Ecole Cavelier-de LaSalle</t>
  </si>
  <si>
    <t>Lasalle</t>
  </si>
  <si>
    <t>http://In process</t>
  </si>
  <si>
    <t>https://twitter.com/frc3550</t>
  </si>
  <si>
    <t>3552</t>
  </si>
  <si>
    <t>The T-Birds</t>
  </si>
  <si>
    <t>KIPP San Antonio/Brackenridge Foundation/jcpenney &amp; KIPP University Prep High School</t>
  </si>
  <si>
    <t>http://www.kippsa.org</t>
  </si>
  <si>
    <t>3553</t>
  </si>
  <si>
    <t>South Philly Rambots</t>
  </si>
  <si>
    <t>SRT / Boeing / PNC Bank / Comcast / Zivtech LLC &amp; South Philadelphia High School</t>
  </si>
  <si>
    <t>http://rambots7.zivtech.com</t>
  </si>
  <si>
    <t>3554</t>
  </si>
  <si>
    <t>LC Botkickers</t>
  </si>
  <si>
    <t>jcpenney/Google Inc./Brin Wojcicki Foundation &amp; Laguna Creek High School</t>
  </si>
  <si>
    <t>3555</t>
  </si>
  <si>
    <t>Aluminati</t>
  </si>
  <si>
    <t>UConn &amp; 4-H Tolland County</t>
  </si>
  <si>
    <t>Storrs Mansfield</t>
  </si>
  <si>
    <t>3556</t>
  </si>
  <si>
    <t>GET SMART</t>
  </si>
  <si>
    <t>PotashCorp White Springs/HAECO Americas/Crews Engineering Services, LLC/Trademark Construction Group, Inc./Pulmonary and Sleep Center of Lake City/NASA &amp; Columbia High School &amp; Family/Community</t>
  </si>
  <si>
    <t>http://www.Team3556.com/</t>
  </si>
  <si>
    <t>https://www.facebook.com/frc3556</t>
  </si>
  <si>
    <t>3557</t>
  </si>
  <si>
    <t>jcpenney &amp; Brandon Boys &amp; Girls Club</t>
  </si>
  <si>
    <t>Brandon</t>
  </si>
  <si>
    <t>3558</t>
  </si>
  <si>
    <t>FBR Techno Tarheels</t>
  </si>
  <si>
    <t>The Boeing Company/jcpenney &amp; Boys &amp; Girls Club-FBR Branch</t>
  </si>
  <si>
    <t>3559</t>
  </si>
  <si>
    <t>Thundercats</t>
  </si>
  <si>
    <t>DoDSTEM/NSWC Crane Division/Kimball Electronics/Toyota&amp;Jasper High School</t>
  </si>
  <si>
    <t>http://www.jasperrobotics.com/</t>
  </si>
  <si>
    <t>3560</t>
  </si>
  <si>
    <t>Chingrobotics</t>
  </si>
  <si>
    <t>General Motors of Canada &amp; Chinguacousy Secondary School</t>
  </si>
  <si>
    <t>3561</t>
  </si>
  <si>
    <t>DOD STEM/Texas Workforce Commission&amp;Taft H S</t>
  </si>
  <si>
    <t>http://www.roboraiders.org</t>
  </si>
  <si>
    <t>3562</t>
  </si>
  <si>
    <t>Idaho State University Robotics Program/Monsanto/Basic American Foods/Alston T-Shirt Printing &amp; Embroidery/Nostalgia Motors/Angle &amp; Associates/Idaho After School Network/STEM Action Center&amp;4-H Youth Development Organization</t>
  </si>
  <si>
    <t>http://www.LiveWireRobotics.com</t>
  </si>
  <si>
    <t>3563</t>
  </si>
  <si>
    <t>Nantyr Bot-aneers</t>
  </si>
  <si>
    <t>Honda of Canada Mfg &amp; Spin for Kids SCDSB</t>
  </si>
  <si>
    <t>Innisfil</t>
  </si>
  <si>
    <t>http://nss.scdsb.on.ca</t>
  </si>
  <si>
    <t>3564</t>
  </si>
  <si>
    <t>EGL Robotics</t>
  </si>
  <si>
    <t>jcpenney &amp; Wausau Engineering and Global Leadership Academy</t>
  </si>
  <si>
    <t>Wausau</t>
  </si>
  <si>
    <t>3565</t>
  </si>
  <si>
    <t>Team T.R.E.A.D.S. (Tomorrows Robotic Engineering And Design Specialists)</t>
  </si>
  <si>
    <t>Sapa Extrusions Inc. / Innovative Security Solutions LLC / Dot Foods, Inc. &amp; Neighborhood Group</t>
  </si>
  <si>
    <t>http://www.connersvillerobotics.com</t>
  </si>
  <si>
    <t>3566</t>
  </si>
  <si>
    <t>Gone Fishin'</t>
  </si>
  <si>
    <t>BOSE/Codemesh/Family House of Pizza/UDEMY/GREPP&amp;St Mark's School</t>
  </si>
  <si>
    <t>Southborough</t>
  </si>
  <si>
    <t>http://www.team3566.org/</t>
  </si>
  <si>
    <t>https://www.facebook.com/smrobotics</t>
  </si>
  <si>
    <t>https://twitter.com/3566robotics</t>
  </si>
  <si>
    <t>3567</t>
  </si>
  <si>
    <t>The Aviators</t>
  </si>
  <si>
    <t>United High School</t>
  </si>
  <si>
    <t>Armagh</t>
  </si>
  <si>
    <t>http://www.unitedsd.net/robotics</t>
  </si>
  <si>
    <t>3568</t>
  </si>
  <si>
    <t>FCA Foundation &amp; Linden Middle School &amp; Linden High School</t>
  </si>
  <si>
    <t>Linden</t>
  </si>
  <si>
    <t>http://www.lindenrobotics.weebly.com</t>
  </si>
  <si>
    <t>3569</t>
  </si>
  <si>
    <t>The Patrionator</t>
  </si>
  <si>
    <t>jcpenney / The Sergey Brin-Anne Wojcicki Foundation / Postal Annex / Mid Valley Builders / DeVry University &amp; Hoover High School</t>
  </si>
  <si>
    <t>3570</t>
  </si>
  <si>
    <t>Pheonix</t>
  </si>
  <si>
    <t>Pizza Sam's/Garr Tool/Plasti-Paint, Inc/Precision Machine/ C &amp; S Steel/IAC International&amp;Alma Senior High School</t>
  </si>
  <si>
    <t>Alma</t>
  </si>
  <si>
    <t>http://teampheonix3570.weebly.com/</t>
  </si>
  <si>
    <t>https://www.facebook.com/almarobotics</t>
  </si>
  <si>
    <t>https://twitter.com/pheonix3570</t>
  </si>
  <si>
    <t>https://www.instagram.com/teampheonix3570</t>
  </si>
  <si>
    <t>3571</t>
  </si>
  <si>
    <t>Milton Mustangs</t>
  </si>
  <si>
    <t>State Farm/Halton District School Board/UA Hamilton Local 67/Upstream Works Inc. &amp; Milton District High School</t>
  </si>
  <si>
    <t>http://www.retupmoc.ca</t>
  </si>
  <si>
    <t>3572</t>
  </si>
  <si>
    <t>Wavelength</t>
  </si>
  <si>
    <t>United Technologies Corporation/State of Michigan/UTC - Pratt &amp; Whitney Component Solutions/Dean and Susan Davis/Possibilitech/Basse's Chassis/Morgan Stanley/The Community Foundation of Muskegon County/Lexes OB/GYN/Forming Technologies &amp; Mona Shores High School</t>
  </si>
  <si>
    <t>3573</t>
  </si>
  <si>
    <t>The Ohms</t>
  </si>
  <si>
    <t>AT&amp;T / Dell &amp; Rockdale County High School</t>
  </si>
  <si>
    <t>Conyers</t>
  </si>
  <si>
    <t>http://rmset.com/</t>
  </si>
  <si>
    <t>3574</t>
  </si>
  <si>
    <t>HIGH TEKERZ</t>
  </si>
  <si>
    <t>The Boeing Company/VISA/OSPI Grant/OMAX/SPEEA/Masonic Historical Delta-White Center Lodge #172 &amp; Home School &amp; 4-H 3574 High Tekerz &amp; Highline High School</t>
  </si>
  <si>
    <t>http://www.first3574.org</t>
  </si>
  <si>
    <t>https://www.facebook.com/first3574</t>
  </si>
  <si>
    <t>3575</t>
  </si>
  <si>
    <t xml:space="preserve">Okanogan FFA </t>
  </si>
  <si>
    <t>Okanogan FFA Alumni/Oxarc/North 40 Outfitters/Office of the Superintendent of Public Instruction/Community Foundation of North Central Washington/Boeing&amp;Okanogan High School&amp;Okanogan FFA</t>
  </si>
  <si>
    <t>Okanogan</t>
  </si>
  <si>
    <t>3576</t>
  </si>
  <si>
    <t>Clover Park High School Warriors</t>
  </si>
  <si>
    <t>OSPI &amp; Clover Park High School &amp; Clover Park High School</t>
  </si>
  <si>
    <t>3577</t>
  </si>
  <si>
    <t>Saint's Robotics</t>
  </si>
  <si>
    <t>Notre Dame Preparatory</t>
  </si>
  <si>
    <t>http://www.saints3577.com</t>
  </si>
  <si>
    <t>3578</t>
  </si>
  <si>
    <t>NASA/JCPenney/FSA HS *STAR*</t>
  </si>
  <si>
    <t>NASA/jcpenney &amp; Fulton Science Academy High School</t>
  </si>
  <si>
    <t>Alpharetta</t>
  </si>
  <si>
    <t>http://fsarobotics.com</t>
  </si>
  <si>
    <t>3580</t>
  </si>
  <si>
    <t>Marinerds</t>
  </si>
  <si>
    <t>NASA/jcpenney &amp; Mariner High School</t>
  </si>
  <si>
    <t>Cape Coral</t>
  </si>
  <si>
    <t>http://www.marinerds.org</t>
  </si>
  <si>
    <t>3581</t>
  </si>
  <si>
    <t>THINC. ROBOTICS</t>
  </si>
  <si>
    <t>Caterpillar/Kimberly-Clark/Georgia Power/Powertech/Sumner Mechatronics, Automation, &amp; Robotics Technology, LLC&amp;Thinc Academy</t>
  </si>
  <si>
    <t>Lagrange</t>
  </si>
  <si>
    <t>3582</t>
  </si>
  <si>
    <t>Phobots</t>
  </si>
  <si>
    <t>IDEA College Preparatory Mission</t>
  </si>
  <si>
    <t>3583</t>
  </si>
  <si>
    <t>Communities foundation of Texas- Texas High School project./Time Warner cable &amp; IDEA San Juan College Preparatory</t>
  </si>
  <si>
    <t>http://www.sites.google.com/site/ideasanjuanrobotics</t>
  </si>
  <si>
    <t>3585</t>
  </si>
  <si>
    <t>Rogue Robots of 4-H</t>
  </si>
  <si>
    <t>Red River Technology Foundation/CrownPoint Cabinetry/New Hampshire 4-H Foundation/CRREL/BAE Systems/ANSYS &amp; Sullivan County Cooperative Extension</t>
  </si>
  <si>
    <t>http://www.roguerobotsof4h.org</t>
  </si>
  <si>
    <t>3586</t>
  </si>
  <si>
    <t>Pride in the Tribe-Caveman Robotics</t>
  </si>
  <si>
    <t>OSPI/Bezo's Family Foundation/Reardan FFA Boosters/Hydrafab/Fistacups Java &amp; Reardan High School &amp; Reardan FFA</t>
  </si>
  <si>
    <t>Reardan</t>
  </si>
  <si>
    <t>http://www.reardan.net</t>
  </si>
  <si>
    <t>3587</t>
  </si>
  <si>
    <t>Gorilla Gearheads</t>
  </si>
  <si>
    <t>Itron/OSPI/Bezos Family Foundation &amp; Davenport High School</t>
  </si>
  <si>
    <t>3588</t>
  </si>
  <si>
    <t>the Talon</t>
  </si>
  <si>
    <t>Precor Incorporated/The Boeing Company/Red Dot/Washington Machine Works/OSPI/RSD CTE &amp; Lindbergh Senior High School</t>
  </si>
  <si>
    <t>Renton</t>
  </si>
  <si>
    <t>http://staff.rentonschools.us/lhs/first</t>
  </si>
  <si>
    <t>https://www.facebook.com/team3588</t>
  </si>
  <si>
    <t>https://twitter.com/team3588</t>
  </si>
  <si>
    <t>https://www.youtube.com/lindberghrobotics</t>
  </si>
  <si>
    <t>https://www.instagram.com/team3588</t>
  </si>
  <si>
    <t>3589</t>
  </si>
  <si>
    <t>jcpenney &amp; Cape Coral High School</t>
  </si>
  <si>
    <t>3590</t>
  </si>
  <si>
    <t>Root Two</t>
  </si>
  <si>
    <t>R.H. King Academy Team Two</t>
  </si>
  <si>
    <t>3591</t>
  </si>
  <si>
    <t>Wild WarBots "WWB"</t>
  </si>
  <si>
    <t>Westerville Wild Warbots/Flood Heliarc/NASA - John Glenn/ABBOTT/Dream Seats/Columbus Machine Works/Kixson Creative/Revolution Group/Traxler Tees/Code Monstor&amp;Westerville Central High School&amp;Westerville-North High School&amp;Westerville-South High School</t>
  </si>
  <si>
    <t>Westerville</t>
  </si>
  <si>
    <t>http://wildwarbots.org</t>
  </si>
  <si>
    <t>3592</t>
  </si>
  <si>
    <t>Sharks</t>
  </si>
  <si>
    <t>jcpenney &amp; Atlantic High School</t>
  </si>
  <si>
    <t>3593</t>
  </si>
  <si>
    <t>Invictus</t>
  </si>
  <si>
    <t>American Welding Society/Artesian Cancer Centers/Boeing/DoDSTEM/Oral Roberts University &amp; Victory Christian School</t>
  </si>
  <si>
    <t>http://www.invictus3593.com</t>
  </si>
  <si>
    <t>https://twitter.com/invictus3593</t>
  </si>
  <si>
    <t>3594</t>
  </si>
  <si>
    <t>Techtonics</t>
  </si>
  <si>
    <t>jcpenney/Terry Schilling &amp; Roanoke Technical Education Center</t>
  </si>
  <si>
    <t>3595</t>
  </si>
  <si>
    <t>Massive Attack</t>
  </si>
  <si>
    <t>The Boeing Company/jcpenney &amp; Octagon Robotics</t>
  </si>
  <si>
    <t>http://www.massiveattack3595.org</t>
  </si>
  <si>
    <t>3596</t>
  </si>
  <si>
    <t>Rocket Robotics</t>
  </si>
  <si>
    <t>Caterpillar / Rotary Club of Mitchell Field / Dassault Systems SolidWorks Corp. &amp; South Milwaukee High</t>
  </si>
  <si>
    <t>http://www.rocketrobotics.org</t>
  </si>
  <si>
    <t>3597</t>
  </si>
  <si>
    <t>Robo-Rangers</t>
  </si>
  <si>
    <t>United Technologies / Pratt &amp; Whitney / Robotic Institute of Maine / National Defense Education Program / Portsmouth Naval Shipyard &amp; Robert W Traip Academy</t>
  </si>
  <si>
    <t>Kittery</t>
  </si>
  <si>
    <t>http://rangers.rwtraip.kittery.k12.me.us/~robotics/Robotics/Home.html</t>
  </si>
  <si>
    <t>https://twitter.com/team3597</t>
  </si>
  <si>
    <t>3598</t>
  </si>
  <si>
    <t>SEStematic Eliminators</t>
  </si>
  <si>
    <t>SES Robotics/Sacramento City Unified School District Career Technical Preparation Department/School of Engineering and Sciences &amp; Sch of Engineering &amp; Sciences</t>
  </si>
  <si>
    <t>https://www.facebook.com/sesrobotics</t>
  </si>
  <si>
    <t>3599</t>
  </si>
  <si>
    <t>Dolphin Robotics</t>
  </si>
  <si>
    <t>jcpenney/South Carolina State Department of Education/Pender Brothers/Port Royal Landing Marina/Parker-Hannifin &amp; Battery Creek High School</t>
  </si>
  <si>
    <t>http://dolphinrobotics.com</t>
  </si>
  <si>
    <t>3600</t>
  </si>
  <si>
    <t>Clockwork</t>
  </si>
  <si>
    <t>4-H/Madison Machine Shop/LaneConradsCorp &amp; Morgan County High School</t>
  </si>
  <si>
    <t>https://www.facebook.com/FIRSTteam3600</t>
  </si>
  <si>
    <t>3601</t>
  </si>
  <si>
    <t>Spartan Sprockets</t>
  </si>
  <si>
    <t>TRW / ALDI Inc. / PTC / jcpenney &amp; Webberville Community Schools</t>
  </si>
  <si>
    <t>Webberville</t>
  </si>
  <si>
    <t>3602</t>
  </si>
  <si>
    <t>RoboMos</t>
  </si>
  <si>
    <t>Engineered Machined Products Inc / Community Foundation for Delta County / GFWC &amp; Escanaba Area Public High School</t>
  </si>
  <si>
    <t>Escanaba</t>
  </si>
  <si>
    <t>http://www.team3602.com</t>
  </si>
  <si>
    <t>3603</t>
  </si>
  <si>
    <t>Cyber Coyotes</t>
  </si>
  <si>
    <t>TransCanada Corporation / Reed City Tool / H&amp;R Screw / Logic Plus / Ventra Plastics &amp; Reed City High School</t>
  </si>
  <si>
    <t xml:space="preserve">Reed City </t>
  </si>
  <si>
    <t>3604</t>
  </si>
  <si>
    <t>Goon Squad</t>
  </si>
  <si>
    <t>General Motors/Ford Motor Company/DADARA/Search Plus International/McDonalds/RCO Engineering &amp; Woodhaven High School</t>
  </si>
  <si>
    <t>Brownstown</t>
  </si>
  <si>
    <t>http://www.goonsquad3604.org</t>
  </si>
  <si>
    <t>https://www.facebook.com/woodhaven-robotics-team-3604-167378876696706</t>
  </si>
  <si>
    <t>https://twitter.com/goonsquad3604</t>
  </si>
  <si>
    <t>https://www.youtube.com/whsrobotics3604</t>
  </si>
  <si>
    <t>3605</t>
  </si>
  <si>
    <t>black storm</t>
  </si>
  <si>
    <t>jcpenney &amp; Edsel Ford High School</t>
  </si>
  <si>
    <t>dearborn</t>
  </si>
  <si>
    <t>3606</t>
  </si>
  <si>
    <t>BearMetal</t>
  </si>
  <si>
    <t>Catholic High School</t>
  </si>
  <si>
    <t>3607</t>
  </si>
  <si>
    <t>TECHNOLOGIC</t>
  </si>
  <si>
    <t>S HUNTERDON REG HIGH</t>
  </si>
  <si>
    <t>Lambertville</t>
  </si>
  <si>
    <t>http://shrroboticsteam3607.wordpress.com</t>
  </si>
  <si>
    <t>https://twitter.com/frcteam3607</t>
  </si>
  <si>
    <t>3608</t>
  </si>
  <si>
    <t>Jaguars</t>
  </si>
  <si>
    <t>jcpenney/LISA Academy- North</t>
  </si>
  <si>
    <t>Sherwood</t>
  </si>
  <si>
    <t>http://www.lisajaguars.com</t>
  </si>
  <si>
    <t>3609</t>
  </si>
  <si>
    <t>Duct Tape Dragons</t>
  </si>
  <si>
    <t>Robotics Institute of Maine/Coast City Comics&amp;Boys and Girls Club Portland</t>
  </si>
  <si>
    <t>http://bgcmaine.org</t>
  </si>
  <si>
    <t>3610</t>
  </si>
  <si>
    <t>Islanders</t>
  </si>
  <si>
    <t>SRT/Medtronic/HB Fuller/3M&amp;DeLaSalle High School</t>
  </si>
  <si>
    <t>3611</t>
  </si>
  <si>
    <t>Team Tidy Cats</t>
  </si>
  <si>
    <t>NDEP/jcpenney &amp; A.C. Mosley High School</t>
  </si>
  <si>
    <t>Lynn Haven</t>
  </si>
  <si>
    <t>3612</t>
  </si>
  <si>
    <t>GearHogs</t>
  </si>
  <si>
    <t>United Robotics/Rockline Industries/ROKU/IES &amp;Springdale School District</t>
  </si>
  <si>
    <t>3613</t>
  </si>
  <si>
    <t>NASA/jcpenney &amp; Olympia HS</t>
  </si>
  <si>
    <t>Greece</t>
  </si>
  <si>
    <t>http://wolfpack3613.webs.com</t>
  </si>
  <si>
    <t>3614</t>
  </si>
  <si>
    <t>The Love Machine</t>
  </si>
  <si>
    <t>Toyota Motor Manufacturing, Texas, Inc. &amp; Harlandale High School</t>
  </si>
  <si>
    <t>3615</t>
  </si>
  <si>
    <t>Reavers</t>
  </si>
  <si>
    <t>C. K. Mcclatchy High</t>
  </si>
  <si>
    <t>http://reaversrobotics3615.weebly.com/</t>
  </si>
  <si>
    <t>3616</t>
  </si>
  <si>
    <t xml:space="preserve">Team Phenomena </t>
  </si>
  <si>
    <t>Comeaux Academic Enrichment Program/Cargill Salt/Cargill Deicing Technology/ISA Lafayette/CAD Solutions, Inc./TEFSCO Automation &amp; Controls/Frank's International/Begnaud Manufacturing/Manchac Technologies, LLC/InventureWorks/Sign Design Pros/McGill Precision Waterjet LLC/Arrow Aviation/Entergy &amp;O. Comeaux High School&amp;Lafayette High School&amp;Home School</t>
  </si>
  <si>
    <t>http://www.team3616.wordpress.com</t>
  </si>
  <si>
    <t>3617</t>
  </si>
  <si>
    <t>Cold Logic</t>
  </si>
  <si>
    <t>Northern Michigan University  &amp; North Star Academy &amp; Marquette Senior High School</t>
  </si>
  <si>
    <t>Marquette</t>
  </si>
  <si>
    <t>http://www.coldlogic3617.org</t>
  </si>
  <si>
    <t>3618</t>
  </si>
  <si>
    <t>Petoskey Paladins</t>
  </si>
  <si>
    <t>Bearcub Outfitters/Hestia Women's Giving Circle/Public Schools of Petoskey/Petoskey Harbor Springs Community Foundation/Noon Rotary/DTE Foundation/Bear River Electric/DCL/Circuit Controls Corporation /Petoskey Plastics/Grannis Farley of Raymond James/Kilwins/Great Lakes Oral and Maxillofacial Surgery, P.C. /Quick Care/Daifuku&amp;Petoskey High School</t>
  </si>
  <si>
    <t>Petoskey</t>
  </si>
  <si>
    <t>http://www.petoskeypaladins.org</t>
  </si>
  <si>
    <t>3619</t>
  </si>
  <si>
    <t>Blackhawks</t>
  </si>
  <si>
    <t>Birmingham Rotary Club/DEPSA ECE/Michigan Engineering Zone/Google/Ford Motor Company/Toyota/McNaughton-McKay Electric Company/The Berg Family/DADARA &amp; Edison Public School Academy</t>
  </si>
  <si>
    <t>http://www.detroitedisonpsa.org/education/district/district.php?sectionid=1</t>
  </si>
  <si>
    <t>3620</t>
  </si>
  <si>
    <t>Average Joes</t>
  </si>
  <si>
    <t>Bosch/Whirlpool Corporation/St. Joseph Public Schools Foundation/Kay Manufacturing Co./Art &amp; Image/Eagle Technologies Group/Liberty Steel/JR Automation Technologies/Lions Club of St. Joseph/Phyco Tech, Inc./Hanson Mold/Midwest Glass and Mirror/TPC Technologies/Gaishin Manufacturing&amp;St. Joseph High School</t>
  </si>
  <si>
    <t>Saint Joseph</t>
  </si>
  <si>
    <t>https://frc.stjoerobotics.com/</t>
  </si>
  <si>
    <t>https://www.facebook.com/averagejoes3620</t>
  </si>
  <si>
    <t>https://twitter.com/averagejoes3620</t>
  </si>
  <si>
    <t>3621</t>
  </si>
  <si>
    <t>jcpenney &amp; New Haven High School</t>
  </si>
  <si>
    <t>http://newhavenrocketrobotics.webs.com</t>
  </si>
  <si>
    <t>3622</t>
  </si>
  <si>
    <t>r</t>
  </si>
  <si>
    <t>a / 1 / b / c</t>
  </si>
  <si>
    <t>Boca Raton</t>
  </si>
  <si>
    <t>http://%20</t>
  </si>
  <si>
    <t>3623</t>
  </si>
  <si>
    <t>Terror Bots</t>
  </si>
  <si>
    <t>Boys &amp; Girls Club of Fitchburg and Leominster/Boston Scientific /COMCAST/DCU/TPE Solutions/TurboCare/Unitil/BIO-Techne &amp; Fitchburg and Leominster</t>
  </si>
  <si>
    <t>https://twitter.com/frc3623</t>
  </si>
  <si>
    <t>3624</t>
  </si>
  <si>
    <t>ThunderColts</t>
  </si>
  <si>
    <t>Half Hollow Hills Central School District/HHH Robotics, Inc./Underwriter Laboratories&amp;Half Hollow Hills High School East&amp;Half Hollow Hills High School West</t>
  </si>
  <si>
    <t>http://www.TEAM3624.org</t>
  </si>
  <si>
    <t>3625</t>
  </si>
  <si>
    <t>Some Assembly Required</t>
  </si>
  <si>
    <t>jcpenney/SAIC &amp; Princess Anne High School</t>
  </si>
  <si>
    <t>3626</t>
  </si>
  <si>
    <t>Parish Robotics</t>
  </si>
  <si>
    <t>THE PARISH EPISCOPAL SCHOOL PK-12</t>
  </si>
  <si>
    <t>3627</t>
  </si>
  <si>
    <t>The Jungle Robotics</t>
  </si>
  <si>
    <t>North Port Masonic Lodge/Pine View School/Suncoast Technical College&amp;Suncoast Polytechnical High School&amp;the Out-Of-Door Academy</t>
  </si>
  <si>
    <t>http://www.junglerobotics.org</t>
  </si>
  <si>
    <t>https://www.facebook.com/the-jungle-robotics-296226673769136</t>
  </si>
  <si>
    <t>https://twitter.com/frc3627</t>
  </si>
  <si>
    <t>3628</t>
  </si>
  <si>
    <t>Scott's Bros</t>
  </si>
  <si>
    <t>NASA/jcpenney/SAIC &amp; Scottsboro High School</t>
  </si>
  <si>
    <t>Scottsboro</t>
  </si>
  <si>
    <t>3629</t>
  </si>
  <si>
    <t>PACERobotics- Philly ALL CITY Engineers</t>
  </si>
  <si>
    <t>jcpenney/Temple University/FIRST &amp; C-STEP Community Science and Tech. Ed. Project</t>
  </si>
  <si>
    <t>Philadelphia area</t>
  </si>
  <si>
    <t>3630</t>
  </si>
  <si>
    <t>The Stampede</t>
  </si>
  <si>
    <t>Breck School &amp; Breck School</t>
  </si>
  <si>
    <t>https://breckstampede.org/</t>
  </si>
  <si>
    <t>https://twitter.com/stampede3630</t>
  </si>
  <si>
    <t>3631</t>
  </si>
  <si>
    <t>The Vincents</t>
  </si>
  <si>
    <t>NASA/jcpenney &amp; Hot Springs High School</t>
  </si>
  <si>
    <t>Hot Springs</t>
  </si>
  <si>
    <t>3632</t>
  </si>
  <si>
    <t>D-Techs</t>
  </si>
  <si>
    <t>Detroit Public Schools/State of Michigan/SRT/University of Michigan/Ford Motor Company/Google/Toyota/Mcnaughton-McKay Electric Company/The Berg Family/DADARA &amp; Beyond The Corner  &amp; Detroit School of Arts</t>
  </si>
  <si>
    <t>3633</t>
  </si>
  <si>
    <t>Catalyst 3633</t>
  </si>
  <si>
    <t>Medtronics/Albert Lea High School/Cargill/Jenson Autobody/ITC&amp;Albert Lea Senior High</t>
  </si>
  <si>
    <t>Albert Lea</t>
  </si>
  <si>
    <t>http://www.team3633.com</t>
  </si>
  <si>
    <t>https://www.facebook.com/frc3633</t>
  </si>
  <si>
    <t>3634</t>
  </si>
  <si>
    <t>Spark City</t>
  </si>
  <si>
    <t>Fairfield University/Stanley Black and Decker/Lockheed Martin Company/Bridgeport Public Schools/Bridgeport Fittings/Connecticut Innovations/NEATEC/Bigelow Tea&amp;Harding High School</t>
  </si>
  <si>
    <t>http://hardbotties3634.webs.com</t>
  </si>
  <si>
    <t>3635</t>
  </si>
  <si>
    <t xml:space="preserve"> Flying Legion </t>
  </si>
  <si>
    <t>Boeing/Honeywell/Dixie Crows &amp; Veterans High School &amp; Warner Robins High School &amp; Northside High School &amp; Houston County High School &amp; Perry High School &amp; Houston County Career Academy</t>
  </si>
  <si>
    <t>Warner Robins</t>
  </si>
  <si>
    <t>http://www.flyinglegion3635.org</t>
  </si>
  <si>
    <t>3636</t>
  </si>
  <si>
    <t>Generals</t>
  </si>
  <si>
    <t>The Boeing Company/SPEEA/Intel/Cascade Microtech/Mentor Graphics&amp;Grant High School</t>
  </si>
  <si>
    <t>3637</t>
  </si>
  <si>
    <t>The Daleks</t>
  </si>
  <si>
    <t>BASF/Ethicon/Underwriters Laboratories/Nokia Bell Labs&amp;Hunterdon Central High</t>
  </si>
  <si>
    <t>Flemington</t>
  </si>
  <si>
    <t>http://www.team3637.com/</t>
  </si>
  <si>
    <t>https://www.facebook.com/team3637</t>
  </si>
  <si>
    <t>https://twitter.com/frc3637</t>
  </si>
  <si>
    <t>https://www.youtube.com/team3637</t>
  </si>
  <si>
    <t>3638</t>
  </si>
  <si>
    <t>TigerTrons</t>
  </si>
  <si>
    <t>jcpenney/ACTI/ITT Tech &amp; Belleville High School</t>
  </si>
  <si>
    <t>Belleville</t>
  </si>
  <si>
    <t>3639</t>
  </si>
  <si>
    <t>Cogs</t>
  </si>
  <si>
    <t>MESICK CONSOLIDATED JR/SR HIGH SCHOOL</t>
  </si>
  <si>
    <t>Mesick</t>
  </si>
  <si>
    <t>3640</t>
  </si>
  <si>
    <t>jcpenney/Bowers Manufacturing Company/W Soule &amp; Company/Dimplex Thermal Solutions/Rathco Safety and Supply/Portage Educational Foundation &amp; Portage Community High School</t>
  </si>
  <si>
    <t>Portage</t>
  </si>
  <si>
    <t>http://portagepantherrobotics.weebly.com</t>
  </si>
  <si>
    <t>https://twitter.com/frc3640</t>
  </si>
  <si>
    <t>3641</t>
  </si>
  <si>
    <t>The Flying Toasters</t>
  </si>
  <si>
    <t>Pratt Miller/Magna/NISSAN/FCA Foundation/FORD/Cybernet Systems Corp./South Lyon Community Schools/State of Michigan/Spectrum Automation/Extreme Machine &amp; South Lyon East High School &amp; South Lyon High School</t>
  </si>
  <si>
    <t>South Lyon</t>
  </si>
  <si>
    <t>http://www.theflyingtoasters.org</t>
  </si>
  <si>
    <t>https://twitter.com/team3641</t>
  </si>
  <si>
    <t>https://www.instagram.com/team3641</t>
  </si>
  <si>
    <t>3642</t>
  </si>
  <si>
    <t>AGCO Corporation, Jackson Operations / NASA / Remick Foundation / jcpenney / Federated Rural Electric, Jackson / Schwalbach ACE Hardware #3896 / CountyWide Real Estate &amp; Jackson County Central</t>
  </si>
  <si>
    <t>3643</t>
  </si>
  <si>
    <t>Thunderbots</t>
  </si>
  <si>
    <t>NASA/DeVry University/jcpenney &amp; Brighton School District 27J &amp; Valley High School</t>
  </si>
  <si>
    <t>3644</t>
  </si>
  <si>
    <t>SRT &amp; TAYLORSVILLE HIGH SCHOOL</t>
  </si>
  <si>
    <t>Taylorsville</t>
  </si>
  <si>
    <t>3645</t>
  </si>
  <si>
    <t>Runtime Error</t>
  </si>
  <si>
    <t>NASA/jcpenney &amp; Forest Hills High School</t>
  </si>
  <si>
    <t>Forest Hills</t>
  </si>
  <si>
    <t>3646</t>
  </si>
  <si>
    <t>Integra</t>
  </si>
  <si>
    <t>Bahcesehir University/Besantas Beton/Atom Karinca/Filli Boya/Honda/Ekinciler Holding/Basaksehir Municipality/Volsa Gida/Delta/Boyut Engineering/Erenler Kablo/Alkilic Foundation/Solidworks/Borusan Holding&amp;Bahcesehir High School for Science and Technology</t>
  </si>
  <si>
    <t>https://twitter.com/frc_integra3646</t>
  </si>
  <si>
    <t>https://www.facebook.com/frcteam3646</t>
  </si>
  <si>
    <t>3647</t>
  </si>
  <si>
    <t>Millennium Falcons</t>
  </si>
  <si>
    <t>Torrey Pines High School Foundation/Nordson/Qualcom/Rotary Club of Del Mar/Anocote Powder/MakerPlace/SolidWorks/JMI Realty&amp;Torrey Pines High</t>
  </si>
  <si>
    <t>http://www.team3647.com/</t>
  </si>
  <si>
    <t>https://www.facebook.com/team3647</t>
  </si>
  <si>
    <t>https://twitter.com/frc3647</t>
  </si>
  <si>
    <t>https://github.com/team3647frc</t>
  </si>
  <si>
    <t>https://www.instagram.com/team3647</t>
  </si>
  <si>
    <t>3648</t>
  </si>
  <si>
    <t>Sparta Robotica</t>
  </si>
  <si>
    <t>Comcast &amp; Thomas Jefferson High School</t>
  </si>
  <si>
    <t>3649</t>
  </si>
  <si>
    <t>I-Robotics</t>
  </si>
  <si>
    <t>Technology Youth of Arizona LLC &amp; PAX Academy</t>
  </si>
  <si>
    <t>3650</t>
  </si>
  <si>
    <t>RoboRaptors</t>
  </si>
  <si>
    <t>Navy Surface Warfare Center Indian Head/FIRST Hardship Grant/Kevin Genson/NDEP/Tidewater Machine Shop &amp; Maurice J. Mcdonough High School &amp; North Point High School</t>
  </si>
  <si>
    <t>Pomfret</t>
  </si>
  <si>
    <t>3651</t>
  </si>
  <si>
    <t>TRIBE</t>
  </si>
  <si>
    <t>Greenville County Schools &amp; TRAVELERS REST HIGH</t>
  </si>
  <si>
    <t>Travelers Rest</t>
  </si>
  <si>
    <t>3652</t>
  </si>
  <si>
    <t>xKRT</t>
  </si>
  <si>
    <t>Robinson Fin/Kenton Foundation for Excellence/Kenton Elks Lodge 157/Quest Federal Credit Union/Golden Graphics, LTD</t>
  </si>
  <si>
    <t>Kenton</t>
  </si>
  <si>
    <t>3653</t>
  </si>
  <si>
    <t>BOTCATS</t>
  </si>
  <si>
    <t>Motorola Solutions Foundation/M&amp;M Strategic Staffing Solutions/Publix/Florida Power and Light/Kistama Naidu D.M.D/Traeger Brothers and Associates/Prospect Plastics/Tropical Financial Credit Union/A. Carroll/West Broward High School/Tiombe Bisa Kendrick-Dunn M.S., SSP, NCSP &amp;West Broward High School</t>
  </si>
  <si>
    <t>Pembroke Pines</t>
  </si>
  <si>
    <t>http://www.botcats.com</t>
  </si>
  <si>
    <t>3654</t>
  </si>
  <si>
    <t>TechTigers</t>
  </si>
  <si>
    <t>Alcoa Howmet/UTC/Solid Works/Hobson Motzer/Yieldbot/Swanny Seirup/Tom and Nancy Clayton/Chapman Manufacturing Co./4-H&amp;Mercy High School</t>
  </si>
  <si>
    <t>http://techtigers3654.org</t>
  </si>
  <si>
    <t>3655</t>
  </si>
  <si>
    <t>Tractor Technicians</t>
  </si>
  <si>
    <t>The Dart Foundation/Dart Container/Dakkota Inetgrated Systems/Mason Optimist/Mason Public Schools Foundation/Mason ACE Hardware/Andrews Automotive&amp;Mason High School</t>
  </si>
  <si>
    <t>Mason</t>
  </si>
  <si>
    <t>3656</t>
  </si>
  <si>
    <t>Dreadbots</t>
  </si>
  <si>
    <t>Ford Motor Company/Yan Feng/Maker Works/Dexter Research Center, Inc./Michigan Aerospace/Dexter Lions Club/Airport Plaza Management/ESI/Tri-State Communications/Dexter A &amp; W Restaurant/Hatch Stamping Company/Terumo Cardiovascular Systems Corp./Hella/Kaiser Optical/LaFontaine Chevrolet&amp;Dexter High School</t>
  </si>
  <si>
    <t>Dexter</t>
  </si>
  <si>
    <t>http://dexterdreadbots.org/</t>
  </si>
  <si>
    <t>3657</t>
  </si>
  <si>
    <t>Lincoln Cyborgs</t>
  </si>
  <si>
    <t>jcpenney &amp; Lincoln High School</t>
  </si>
  <si>
    <t>3658</t>
  </si>
  <si>
    <t>Robo - Beavers</t>
  </si>
  <si>
    <t>jcpenney/Tenneco/John Seppanen/King Jewelers/Rotary Club of Battle Creek/Harper Creek Optimist Club/Fox's Pizza/Johnson Controls &amp; Harper Creek High School</t>
  </si>
  <si>
    <t>Battle Creek</t>
  </si>
  <si>
    <t>http://harpercreekrobotics.org/home/</t>
  </si>
  <si>
    <t>3659</t>
  </si>
  <si>
    <t>Mighty Patriots</t>
  </si>
  <si>
    <t>Florida Power &amp; Light/DeVry University &amp; AMERICAN SENIOR HIGH SCHOOL</t>
  </si>
  <si>
    <t>http://www.facebook.com/pages/JCPenney-and-NASA-sponsored-First-Robotics-team/315821258452194</t>
  </si>
  <si>
    <t>3660</t>
  </si>
  <si>
    <t>LIGHTSABERS</t>
  </si>
  <si>
    <t>DOD STEM / Boeing / Northrop Grumman &amp; Home School</t>
  </si>
  <si>
    <t>http://lightsaberrobotics.org/</t>
  </si>
  <si>
    <t>3661</t>
  </si>
  <si>
    <t>Southern Fabricators, Inc/Duke Energy  &amp; Anson County 4-H</t>
  </si>
  <si>
    <t>Wadesboro</t>
  </si>
  <si>
    <t>3662</t>
  </si>
  <si>
    <t>FrostByte</t>
  </si>
  <si>
    <t>Electroimpact/Murdock Charitable Trust/Fluke &amp; Sno-Isle Tech Skills Center</t>
  </si>
  <si>
    <t>Everett</t>
  </si>
  <si>
    <t>3663</t>
  </si>
  <si>
    <t>CPR - Cedar Park Robotics</t>
  </si>
  <si>
    <t>The Boeing Company/Team Nelson Earthwork and Utilities/The Mindy Group, LLC/Electro Impact/Nimble Storage/Inside &amp; Out Renovation, Inc./Philips&amp;Cedar Park Christian Schools</t>
  </si>
  <si>
    <t>http://www.cprobotics.org</t>
  </si>
  <si>
    <t>3664</t>
  </si>
  <si>
    <t>Halton Learning Foundation &amp; Aldershot School</t>
  </si>
  <si>
    <t>3665</t>
  </si>
  <si>
    <t>SRT &amp; Olympus High School</t>
  </si>
  <si>
    <t>3666</t>
  </si>
  <si>
    <t>Bolton Bear Bots</t>
  </si>
  <si>
    <t>Argosy  / Igloo Air / Boise Cascade / Louisiana Promotions / Craig Investments / Premier Urgent Care / Crest Industries / Aucoin Family &amp; Bolton High School</t>
  </si>
  <si>
    <t>http://frc3666.wix.com/3666</t>
  </si>
  <si>
    <t>https://twitter.com/frcteam3666</t>
  </si>
  <si>
    <t>3667</t>
  </si>
  <si>
    <t>Mecanum Knights</t>
  </si>
  <si>
    <t>Marshall E. Campbell Co./Society of Women Engineers/Port Huron Area School  District Horizons 21st Century Community Learning Centers/Cargill Salt/P.J. Wallbank Springs/McLaren Port Huron/Huron Construction Services/Suburban Bolt/BioPro - Biologically Oriented Protheses/Arrowhead Automation LLC/The James C. Acheson Foundation/Barch Designs &amp; Port Huron Northern High School &amp; Port Huron High School</t>
  </si>
  <si>
    <t>Port Huron</t>
  </si>
  <si>
    <t>http://www.team3667.com</t>
  </si>
  <si>
    <t>https://twitter.com/team3667</t>
  </si>
  <si>
    <t>3668</t>
  </si>
  <si>
    <t>TroBots</t>
  </si>
  <si>
    <t>Delphi/State of Michigan/RheTech/Dura/Durr/Lance and Nola Shew/Thomson Reuters/Fortune Tool &amp; Machine/BTI/Kiwanis of Whitmore Lake/Ruth Brown &amp; David Sokolowski/Dr. Travis Sterner, DDS/Mary Tummonds/Atlas Home Improvement/BJW Group/Van's Archery Center/ViperSpace/Glenn Burchi/Whitmore Lake Tavern/Polly Market&amp;Whitmore Lake High School</t>
  </si>
  <si>
    <t>Whitmore Lake</t>
  </si>
  <si>
    <t>http://www.wlrobotics.org</t>
  </si>
  <si>
    <t>https://www.facebook.com/wlhs-robotics-frc-team-3668-143000175856075</t>
  </si>
  <si>
    <t>https://github.com/whitmorelaketrobots</t>
  </si>
  <si>
    <t>3669</t>
  </si>
  <si>
    <t>Ram Mechanical &amp; Ripon Christian</t>
  </si>
  <si>
    <t>Ripon</t>
  </si>
  <si>
    <t>https://rcroboticsteam2016.shutterfly.com/</t>
  </si>
  <si>
    <t>3670</t>
  </si>
  <si>
    <t>jcpenney/Port Authority of New York and New Jersey/Con Edison &amp; South Queens Boys and Girls Club</t>
  </si>
  <si>
    <t>3672</t>
  </si>
  <si>
    <t>Robo TORS</t>
  </si>
  <si>
    <t>jcpenney &amp; Sulphur High School</t>
  </si>
  <si>
    <t>Sulphur</t>
  </si>
  <si>
    <t>3673</t>
  </si>
  <si>
    <t>C.Y.B.O.R.G. Seagulls</t>
  </si>
  <si>
    <t>NASA/Oregon Department of Education/Boeing/Tom Briggs/Seaside Public Schools/Wells Fargo/Pacific Power Foundation/Autodesk/3 Course Challenge Cross Country Race/City of Cannon Beach/Martin Hospitality/Ace Hardware/Seaside Tsunami Amateur Radio Society/Tony Vandershule/Freedom Northwest/Halliburton/Seaside Lazerquick/Clatsop Community Bank/Sign One/Sam's Seaside Cafe/Kiwi Glass/White's Sheet Metal and Heating/Bank of the Pacific/Dassault Systems/TLC-Fibre Credit Union &amp; Seaside High School &amp; Seaside High School</t>
  </si>
  <si>
    <t>Seaside</t>
  </si>
  <si>
    <t>http://team3673.org</t>
  </si>
  <si>
    <t>3674</t>
  </si>
  <si>
    <t>4-H / CAM Academy CloverBots</t>
  </si>
  <si>
    <t>Boeing/Daimler/US Digital/HP/CAM Academy/OSPI/H.B. Fuller&amp;Team 3674 4-H Clover Bots</t>
  </si>
  <si>
    <t>Battle Ground</t>
  </si>
  <si>
    <t>https://www.facebook.com/CloverBots/</t>
  </si>
  <si>
    <t>https://www.instagram.com/4hcloverbots3674</t>
  </si>
  <si>
    <t>3675</t>
  </si>
  <si>
    <t>Applewood Farmhouse Restaurant &amp; SEYMOUR HIGH SCHOOL</t>
  </si>
  <si>
    <t>Seymour</t>
  </si>
  <si>
    <t>http://www.eagletrons.net</t>
  </si>
  <si>
    <t>3676</t>
  </si>
  <si>
    <t>Lockheed Martin/Mouser Electronics/Texas Workforce Commission/General Motors&amp;Martin H S</t>
  </si>
  <si>
    <t>3677</t>
  </si>
  <si>
    <t>Don Bots</t>
  </si>
  <si>
    <t>jcpenney &amp; El Rancho High School</t>
  </si>
  <si>
    <t>Pico Rivera</t>
  </si>
  <si>
    <t>3679</t>
  </si>
  <si>
    <t>rattlers</t>
  </si>
  <si>
    <t>Amazon/Texas Workforce Commission/FIRST in Texas&amp;San Marcos H S</t>
  </si>
  <si>
    <t>San Marcos</t>
  </si>
  <si>
    <t>3680</t>
  </si>
  <si>
    <t>Elemental Dragons</t>
  </si>
  <si>
    <t>Iredell 4-H/SAVElectronics/Duke Energy/GATES &amp; South Iredell High &amp; Iredell 4-H Robotics &amp; Statesville Christian School &amp; Collaborative College of Techn</t>
  </si>
  <si>
    <t>Statesville</t>
  </si>
  <si>
    <t>http://iss.schoolwires.com/Page/34829</t>
  </si>
  <si>
    <t>https://twitter.com/team3680</t>
  </si>
  <si>
    <t>3681</t>
  </si>
  <si>
    <t>Raytheon/F5 Networks/OSPI/Nathan Hale Foundation/SPEEA &amp; Nathan Hale High School</t>
  </si>
  <si>
    <t>3682</t>
  </si>
  <si>
    <t>Davis Applied Technology College/jcpenney/NASA &amp; 4-H</t>
  </si>
  <si>
    <t>http://www.datc.edu</t>
  </si>
  <si>
    <t>3683</t>
  </si>
  <si>
    <t>Team Dave</t>
  </si>
  <si>
    <t>Infinite Potential/Kik/Melitron/Google&amp;St. David Catholic Secondary School</t>
  </si>
  <si>
    <t>http://www.teamdave.ca</t>
  </si>
  <si>
    <t>https://www.facebook.com/frc3683</t>
  </si>
  <si>
    <t>https://twitter.com/team3683</t>
  </si>
  <si>
    <t>3684</t>
  </si>
  <si>
    <t>The Boeing Company/Google/Microsoft Corporation&amp;Cleveland High School</t>
  </si>
  <si>
    <t>3685</t>
  </si>
  <si>
    <t>Searider Robotics</t>
  </si>
  <si>
    <t>jcpenney/BAE Systems/NASA/Sea Hawaii Foundation/Delta Construction/Tamura's Supermaket/Hawaii Hatfield Inc./Wilhelm J.K. Bailey Realtor/Guide Star Engineering/Koolina Properties/McDonalds of Hawaii/City Mill/Starr and Company &amp; Waianae High School</t>
  </si>
  <si>
    <t>3686</t>
  </si>
  <si>
    <t>Turkeybots</t>
  </si>
  <si>
    <t>Medtronic/jcpenney/Booz Allen Hamilton &amp; St. Mary's Episcopal School</t>
  </si>
  <si>
    <t>3687</t>
  </si>
  <si>
    <t>The Patriots</t>
  </si>
  <si>
    <t>National Grid/Schenectady City School District &amp; SCHENECTADY HIGH SCHOOL</t>
  </si>
  <si>
    <t>Schenectady</t>
  </si>
  <si>
    <t>http://www.schenectady.k12.ny.us/users/shannonk/robotics.html</t>
  </si>
  <si>
    <t>3688</t>
  </si>
  <si>
    <t>Norsemen</t>
  </si>
  <si>
    <t>Suttons Bay Flotilla-Community First/Northern Building Supply/Sherwood Manufacturing Co./Electro Optics Technology/Insight Optometry/Rent-A-Chicken/Suttons Bay Bingham Foundation/Suttons Bay Leelanau Rotary Club/Martinson Funeral Home/Suttons Bay Schools Fund Advisory Board/State of Michigan/Enerdyne&amp;Suttons Bay Senior High School</t>
  </si>
  <si>
    <t>Suttons Bay</t>
  </si>
  <si>
    <t>http://norsemenrobotics.weebly.com/</t>
  </si>
  <si>
    <t>https://www.facebook.com/sbhsrobotics</t>
  </si>
  <si>
    <t>3690</t>
  </si>
  <si>
    <t>GORT</t>
  </si>
  <si>
    <t>Groves Academy &amp; GROVES ACADEMY</t>
  </si>
  <si>
    <t>st. louis park</t>
  </si>
  <si>
    <t>https://twitter.com/frc3690</t>
  </si>
  <si>
    <t>3691</t>
  </si>
  <si>
    <t>Multek/Mr. JST Technology Consulting/Bamco Inc./Northfield Healthy Community Initiative/General Dynamics/Medtronic/Carleton College/St. Olaf College/TBC, LLC/Top Hat Finishing/JBT FoodTech/Benjamin Bus Company&amp;Northfield Senior High</t>
  </si>
  <si>
    <t>Northfield</t>
  </si>
  <si>
    <t>http://www.northfieldrobotics.com/</t>
  </si>
  <si>
    <t>3692</t>
  </si>
  <si>
    <t>Rock N' Robotics</t>
  </si>
  <si>
    <t>Prent Thermoform Plastic Packaging/School District of Janesville/Rockwell Automation /Werner Electric/Hedge Access Real Estate Fund LP/Isthmus Engineering &amp; Manufacturing Coop/Blackhawk Technical College/University of Wisconsin Rock County/Clinton Aluminum/Pierson Products/Automation Solutions of America/Jay's Big Rolls/TheCreeds.Net &amp; Craig High &amp; Parker High &amp; Clinton High</t>
  </si>
  <si>
    <t>Janesville</t>
  </si>
  <si>
    <t>http://www.rocknrobots.org</t>
  </si>
  <si>
    <t>3693</t>
  </si>
  <si>
    <t>GearHead Pirates</t>
  </si>
  <si>
    <t>Cody Singer Inc./Costco in the Spokane Valley/First Robotics/Autodesk/Greenburo Screen Printing&amp;Rogers High School</t>
  </si>
  <si>
    <t>3694</t>
  </si>
  <si>
    <t>NAHS Warbotz</t>
  </si>
  <si>
    <t>North Atlanta High School Foundation/Gerding Collaborative/The Cruise Authority/HopArch LLC/Women in Technology/Gate 6 Solutions/AUDH Americas/Atlanta Public Schools/Kennesaw State University/Art Plumbing Contractors &amp; North Atlanta High School &amp; North Atlanta High School</t>
  </si>
  <si>
    <t>http://www.warbotz.org</t>
  </si>
  <si>
    <t>3695</t>
  </si>
  <si>
    <t>Foximus Prime</t>
  </si>
  <si>
    <t>Hendrickson/Navistar&amp;Yorkville High School</t>
  </si>
  <si>
    <t>Yorkville</t>
  </si>
  <si>
    <t>http://yorkvillerobotics.org</t>
  </si>
  <si>
    <t>https://twitter.com/foximus3695</t>
  </si>
  <si>
    <t>3696</t>
  </si>
  <si>
    <t>C.A.R.D.S</t>
  </si>
  <si>
    <t>Martin Sprocket and Gear / CyberlinkASP / jcpenney / Texas Workforce Commission / Joyce Barnard / Heritage Auctions / Robert Marino &amp; Fort Worth Christian School</t>
  </si>
  <si>
    <t>North Richland Hills</t>
  </si>
  <si>
    <t>http://www.genesis.fwc.org/robotics</t>
  </si>
  <si>
    <t>3697</t>
  </si>
  <si>
    <t>Devil Bots</t>
  </si>
  <si>
    <t>Big Tex Trailers / Texas Workforce Commission / Texas High School Project Fund of the Communities Foundation of Texas &amp; Chapel Hill High School</t>
  </si>
  <si>
    <t>Mt. Pleasant</t>
  </si>
  <si>
    <t>3698</t>
  </si>
  <si>
    <t>General Motors of Canada &amp; West Credit SS</t>
  </si>
  <si>
    <t>3699</t>
  </si>
  <si>
    <t>Panthinators</t>
  </si>
  <si>
    <t>Spring Lake Park Lions Club / Clara Horak / Medtronic / Lyle and Carole Ware / Cummins Power Generation &amp; SPRING LAKE PARK SENIOR HIGH</t>
  </si>
  <si>
    <t>Spring Lake Park</t>
  </si>
  <si>
    <t>http://www.robot3699.org</t>
  </si>
  <si>
    <t>3700</t>
  </si>
  <si>
    <t>The Metalling Kids</t>
  </si>
  <si>
    <t>Rio Hondo ISD&amp;Rio Hondo H S</t>
  </si>
  <si>
    <t>Rio Hondo</t>
  </si>
  <si>
    <t>3701</t>
  </si>
  <si>
    <t>TE Connectivity/Okuma/4-H &amp; PIEDMONT COMMUNITY CHARTER</t>
  </si>
  <si>
    <t>Gastonia</t>
  </si>
  <si>
    <t>http://www.royalrobotics3701.com</t>
  </si>
  <si>
    <t>3703</t>
  </si>
  <si>
    <t>MechSperts</t>
  </si>
  <si>
    <t>Ball Aerospace &amp; Boys &amp; Girls Clubs of Metro Denver</t>
  </si>
  <si>
    <t>3704</t>
  </si>
  <si>
    <t>Robosapiens</t>
  </si>
  <si>
    <t>Caterpillar-Solar Turbines/Qualcomm/NavAir&amp;Sweetwater High</t>
  </si>
  <si>
    <t>National City</t>
  </si>
  <si>
    <t>https://sites.google.com/site/frcteam3704/home</t>
  </si>
  <si>
    <t>3705</t>
  </si>
  <si>
    <t>Arrowbots</t>
  </si>
  <si>
    <t>AFA Systems / SEW-Eurodrive / General Motors of Canada / SpeakUp &amp; Fletcher's Meadow Secondary School &amp; Fletcher's Meadow Secondary School</t>
  </si>
  <si>
    <t>http://arrowbots.com/</t>
  </si>
  <si>
    <t>https://twitter.com/frc3705</t>
  </si>
  <si>
    <t>3706</t>
  </si>
  <si>
    <t>Railsplitters</t>
  </si>
  <si>
    <t>SRT/PTC &amp; Lincoln Park High School</t>
  </si>
  <si>
    <t>Lincoln Park</t>
  </si>
  <si>
    <t>http://www.railsplitterrobotics.org</t>
  </si>
  <si>
    <t>3707</t>
  </si>
  <si>
    <t>TechnoDogs</t>
  </si>
  <si>
    <t>General Motors/Special T's Packaging/Ford/Hitachi/Ilmor Engineering/Brighton Area Schools/State of Michigan/Lingenfelter/Niswander Environmental/Conely Auto/TRW/Trescal/DEWESoft/IHA Brighton Family Care/M-1 Studios/Conely Auto/Pet Supplies Plus&amp;Brighton High School</t>
  </si>
  <si>
    <t>http://www.technodogs.org</t>
  </si>
  <si>
    <t>3708</t>
  </si>
  <si>
    <t>Lumberjacks</t>
  </si>
  <si>
    <t>jcpenney &amp; Arthur Hill High School</t>
  </si>
  <si>
    <t>3709</t>
  </si>
  <si>
    <t>RTC Megalodons</t>
  </si>
  <si>
    <t>Genworth Financial &amp; Richmond Technical Center</t>
  </si>
  <si>
    <t>http://www.rtcblastro.webs.com/</t>
  </si>
  <si>
    <t>3710</t>
  </si>
  <si>
    <t>FSS Cyber Falcons</t>
  </si>
  <si>
    <t>Novelis  / Limestone Learning Foundation  / Queen's University / Transformix Engineering / Haakon Industries &amp; Frontenac Secondary School</t>
  </si>
  <si>
    <t>http://www.cyberfalcons.com</t>
  </si>
  <si>
    <t>https://twitter.com/frc3710</t>
  </si>
  <si>
    <t>3711</t>
  </si>
  <si>
    <t>Iron Mustang</t>
  </si>
  <si>
    <t>The Boeing Company / Nelson Brothers Engineering / Little Mountain Hardware / Stude Acres / Terry Schmid Gravel / Google / Microsoft / Prigel Machine / JoeScan / OSPI &amp; Trout Lake School</t>
  </si>
  <si>
    <t>Trout Lake</t>
  </si>
  <si>
    <t>https://twitter.com/3711mustangs</t>
  </si>
  <si>
    <t>3712</t>
  </si>
  <si>
    <t>Union School District/Dennis Clark Welding/Black Distributing/Oregon Masons/Union Lions Club/GRV Lodge #56&amp;Union High School</t>
  </si>
  <si>
    <t>Union</t>
  </si>
  <si>
    <t>3713</t>
  </si>
  <si>
    <t>War Eagle Robotics</t>
  </si>
  <si>
    <t>jcpenney - Store #2763/The Texas Workforce Commission &amp; Oak Ridge High School &amp; Conroe Independent School District</t>
  </si>
  <si>
    <t>http://orhsrobotics.clanteam.com/Index.swf</t>
  </si>
  <si>
    <t>3714</t>
  </si>
  <si>
    <t>SOAR (Students of Applied Robotics)</t>
  </si>
  <si>
    <t>Charles Herbert Flowers High</t>
  </si>
  <si>
    <t>http://www.chfsoar.org</t>
  </si>
  <si>
    <t>https://twitter.com/frc3714chfhs</t>
  </si>
  <si>
    <t>3715</t>
  </si>
  <si>
    <t>CRAVEN COUNTY ROBOTICS</t>
  </si>
  <si>
    <t>4-H/jcpenney &amp; Cherry Point Community Center</t>
  </si>
  <si>
    <t>NEW BERN</t>
  </si>
  <si>
    <t>3716</t>
  </si>
  <si>
    <t>WARP (Wasatch Academy Robotics Program)</t>
  </si>
  <si>
    <t>Wasatch Academy</t>
  </si>
  <si>
    <t>Mount Pleasant</t>
  </si>
  <si>
    <t>3717</t>
  </si>
  <si>
    <t>Hitchhikers</t>
  </si>
  <si>
    <t>Bishop-Wisecarver/jcpenney &amp; Middle College High School</t>
  </si>
  <si>
    <t>3718</t>
  </si>
  <si>
    <t>Junkyard Battalion</t>
  </si>
  <si>
    <t>United Technologies/Stanley-Black &amp; Decker &amp; E. C. Goodwin Technical High School</t>
  </si>
  <si>
    <t>http://roboticsteam3718.org/wp</t>
  </si>
  <si>
    <t>3719</t>
  </si>
  <si>
    <t xml:space="preserve">STEM Whalers </t>
  </si>
  <si>
    <t>Dominion Millstone Power Station/UTC Aerospace Systems&amp;Science and Technology Magnet High School of Southeastern Connecticut&amp;New London High School</t>
  </si>
  <si>
    <t xml:space="preserve">New London </t>
  </si>
  <si>
    <t>http://www.team3719.org</t>
  </si>
  <si>
    <t>3720</t>
  </si>
  <si>
    <t>Cougears</t>
  </si>
  <si>
    <t>jcpenney &amp; Killian Senior High</t>
  </si>
  <si>
    <t>3721</t>
  </si>
  <si>
    <t>SPAWAR (Space and Naval Warfare) Systems Center Pacific / DOD STEM / HECO (Hawaiian Electric Company) / Monsanto Fund / Leidos / Pearl City Lion's Club / Senator Clarence Nishihara / Friends of Hawaii Robotics / McDonalds of Hawaii &amp; Pearl City High School</t>
  </si>
  <si>
    <t>Pearl CIty</t>
  </si>
  <si>
    <t>http://chargerrobotics.weebly.com/</t>
  </si>
  <si>
    <t>3722</t>
  </si>
  <si>
    <t>Green Wave Robotics</t>
  </si>
  <si>
    <t>jcpenney &amp; East Grand Forks HS</t>
  </si>
  <si>
    <t>East Grand Forks</t>
  </si>
  <si>
    <t>https://twitter.com/frc3722</t>
  </si>
  <si>
    <t>3723</t>
  </si>
  <si>
    <t>TEKnights</t>
  </si>
  <si>
    <t>Southland Auto &amp; Diesel &amp; Kingsland Senior High</t>
  </si>
  <si>
    <t>3724</t>
  </si>
  <si>
    <t>Mansfield Robotics</t>
  </si>
  <si>
    <t>SRT &amp; Madison Local School District &amp; Mansfield City Schools</t>
  </si>
  <si>
    <t>3725</t>
  </si>
  <si>
    <t>T.R.O.N.</t>
  </si>
  <si>
    <t>Texas High School Project Fund of the Communities Foundation of Texas &amp; Lyford High School</t>
  </si>
  <si>
    <t>Lyford</t>
  </si>
  <si>
    <t>3726</t>
  </si>
  <si>
    <t>Thunder Cats</t>
  </si>
  <si>
    <t>Splendora ISD</t>
  </si>
  <si>
    <t>Splendora</t>
  </si>
  <si>
    <t>3727</t>
  </si>
  <si>
    <t>Gadgeteers</t>
  </si>
  <si>
    <t>Quest Early College High School</t>
  </si>
  <si>
    <t>3728</t>
  </si>
  <si>
    <t>Momentum</t>
  </si>
  <si>
    <t>Harmony Science Academy</t>
  </si>
  <si>
    <t>3729</t>
  </si>
  <si>
    <t>The Raiders</t>
  </si>
  <si>
    <t>Accudyne/Lockheed Martin/Rockwell Automation/Boeing/MediaTrik&amp;Regis Jesuit High School/Boys Division&amp;Regis Jesuit High School Girls Div</t>
  </si>
  <si>
    <t>http://rjrobotics.com</t>
  </si>
  <si>
    <t>https://twitter.com/frc3729</t>
  </si>
  <si>
    <t>3730</t>
  </si>
  <si>
    <t>Nu-Bots</t>
  </si>
  <si>
    <t>Texas Instruments/jcpenney/Texas Workforce Commission &amp; Boys &amp; Girls Clubs of Greater Dallas</t>
  </si>
  <si>
    <t>3731</t>
  </si>
  <si>
    <t>MoHawk Warriors</t>
  </si>
  <si>
    <t>Texas High School Project &amp; harmony school of advancement</t>
  </si>
  <si>
    <t>houston</t>
  </si>
  <si>
    <t>3732</t>
  </si>
  <si>
    <t>The Raging Tornadoes</t>
  </si>
  <si>
    <t>jcpenney &amp; Booker T. Washington</t>
  </si>
  <si>
    <t>http://www.btw-secme.webs.com</t>
  </si>
  <si>
    <t>3733</t>
  </si>
  <si>
    <t>Kings</t>
  </si>
  <si>
    <t>jcpenney &amp; Bowie High School</t>
  </si>
  <si>
    <t>Bowie</t>
  </si>
  <si>
    <t>3734</t>
  </si>
  <si>
    <t>Caxys</t>
  </si>
  <si>
    <t>The Boeing Company &amp; LAKE FOREST ACADEMY</t>
  </si>
  <si>
    <t>Lake Forest</t>
  </si>
  <si>
    <t>http://www.team3734.com</t>
  </si>
  <si>
    <t>3735</t>
  </si>
  <si>
    <t>VorTX</t>
  </si>
  <si>
    <t>Klein ISD/NRG Energy/Nabors Industries/Lone Star College, University Park, Energy and Manufacturing Institute/Champion Fiberglass/First in Texas/Texas Workforce Commision/Crow Corporation/Champion Technologies/H&amp;W Manufacturing/Redpine Signals/Dassault SystÃ¨mes SolidWorks&amp;Klein ISD</t>
  </si>
  <si>
    <t>http://www.vortx3735.org</t>
  </si>
  <si>
    <t>https://twitter.com/vortx3735</t>
  </si>
  <si>
    <t>3737</t>
  </si>
  <si>
    <t>Roto-Raptors</t>
  </si>
  <si>
    <t>Duke Energy/Southern Bank/Lockheed Martin/4H/SPX FLOW/Wayne County Services/Benton &amp; Sons/Mount Olive Pickle/Wayne Auto Salvage/Wayne Pharmacy&amp;4-H</t>
  </si>
  <si>
    <t>Goldsboro</t>
  </si>
  <si>
    <t>http://rotoraptors.wix.com/team3737</t>
  </si>
  <si>
    <t>3738</t>
  </si>
  <si>
    <t>xx^3 xy^2</t>
  </si>
  <si>
    <t>jcpenney &amp; 4-H</t>
  </si>
  <si>
    <t>Yanceyville</t>
  </si>
  <si>
    <t>3739</t>
  </si>
  <si>
    <t>Oakbotics</t>
  </si>
  <si>
    <t>Xerox/Infotech/Talbot/Rotary/Fanshawe College&amp;Neighborhood Group</t>
  </si>
  <si>
    <t>http://www.oakbotics.ca/</t>
  </si>
  <si>
    <t>3740</t>
  </si>
  <si>
    <t>Storm Robotics</t>
  </si>
  <si>
    <t>University of Minnesota/Pellco Machine/MPG Casting Technology/St. Cloud Windows Inc./Pace Industries LLC/Nahan Printing/Granite Electronics/Rice Area Sportsman's Club/Wiman Corperation/The Shop/Bernick's Beverages and Vending/G &amp; J Awning and Canvas/Central McGowan/Design Tree/Centra Sota Coopertative/Midwest Machines (John Deer)/Blow Molded Specialties/National Vision Inc./Midwest Motorsports/WSB &amp; Associates/Great River Rotary/Janson Trucking/Jim Janson/Concrete Concepts/Gloria Vandemmeltraadt/GNP Company/Jan and Bradley Ellefson/Lee Cannon/Knife River/HDL/Mimbach Fleet Supply/Coborns Inc./Bursch Travel&amp;Sauk Rapids-Rice Senior High</t>
  </si>
  <si>
    <t>Sauk Rapids</t>
  </si>
  <si>
    <t>http://stormrobotic.weebly.com/</t>
  </si>
  <si>
    <t>3741</t>
  </si>
  <si>
    <t>CORE G IX</t>
  </si>
  <si>
    <t>AEP / FIRST Hardship program / Texas Workforce Commission / Rio Auto Electric LLC / La Joya Neighborhood Doctor / COD Auto Parts / Mrs. Adelina Villarreal / McCoy's / Zarsky / RGCCISD-Grulla H.S. / Bezos Foundation / RGCCISD-CTE Dept. &amp; Rio Grande City Cisd Grulla H S</t>
  </si>
  <si>
    <t>3742</t>
  </si>
  <si>
    <t>Gold Hawks</t>
  </si>
  <si>
    <t>Townsend Harris High School Parent Teacher Association/Townsend Harris High School Alumni Association/jcpenney &amp; Townsend Harris High School</t>
  </si>
  <si>
    <t>3743</t>
  </si>
  <si>
    <t>Eagle Bots</t>
  </si>
  <si>
    <t>First Robotics Competition (FRC)/Dell Computers/Freddy's/Village of Salado/Dr. Howard Lufburrow, DDS/Barnes and Noble/Opal Divine's/Salado Independent School District&amp;Salado H S</t>
  </si>
  <si>
    <t>Salado</t>
  </si>
  <si>
    <t>http://saladorobotics.org</t>
  </si>
  <si>
    <t>3744</t>
  </si>
  <si>
    <t>robobulls</t>
  </si>
  <si>
    <t>Time Warner Cable &amp; Southern School of Engineering</t>
  </si>
  <si>
    <t>3745</t>
  </si>
  <si>
    <t>Governors</t>
  </si>
  <si>
    <t>3M/University of St. Thomas Graduate Programs in Engineering and Software/Tom &amp; Barbara Murphy/The Governors Club&amp;Johnson Senior High</t>
  </si>
  <si>
    <t>http://governors.spps.org/</t>
  </si>
  <si>
    <t>3746</t>
  </si>
  <si>
    <t>Retribution</t>
  </si>
  <si>
    <t>jcpenney &amp; North Mecklenburg High School</t>
  </si>
  <si>
    <t>Huntersville</t>
  </si>
  <si>
    <t>3747</t>
  </si>
  <si>
    <t>Chaotech</t>
  </si>
  <si>
    <t>Pentair / jcpenney &amp; RBA Public Charter School &amp; LCWM Secondary School</t>
  </si>
  <si>
    <t>Mankato</t>
  </si>
  <si>
    <t>http://chaotech3747.webs.com</t>
  </si>
  <si>
    <t>3748</t>
  </si>
  <si>
    <t>Ragnarok Robotics</t>
  </si>
  <si>
    <t>Motorola/BAE Systems/Booz Allen Hamilton/Ciena/Mount Hebron High School &amp; Mount Hebron High</t>
  </si>
  <si>
    <t>Ellicott City</t>
  </si>
  <si>
    <t>http://www.ragnarokrobotics.org</t>
  </si>
  <si>
    <t>3749</t>
  </si>
  <si>
    <t>Team Optix</t>
  </si>
  <si>
    <t>NDEP/Northrop Grumman/Teradata &amp; Del Norte High</t>
  </si>
  <si>
    <t>3750</t>
  </si>
  <si>
    <t>Gator Robotics</t>
  </si>
  <si>
    <t>Polaris Industries/Medtronic/Central Boiler/BB Diversified/Wahl Brothers Racing/Border State Bank&amp;Badger Secondary</t>
  </si>
  <si>
    <t>Badger</t>
  </si>
  <si>
    <t>http://badgerrobotics3750.weebly.com/</t>
  </si>
  <si>
    <t>3751</t>
  </si>
  <si>
    <t>Tower View Robotics</t>
  </si>
  <si>
    <t>Red Wing Shoe &amp; Tower View Opportunity Program Alc</t>
  </si>
  <si>
    <t>Red Wing</t>
  </si>
  <si>
    <t>http://NA</t>
  </si>
  <si>
    <t>3752</t>
  </si>
  <si>
    <t>Roaring Robo-Panthers</t>
  </si>
  <si>
    <t>Amgen / Roddenberry Foundation / The Boeing Company &amp; WEST ADAMS PREPARATORY HIGH</t>
  </si>
  <si>
    <t>3753</t>
  </si>
  <si>
    <t>BulahBots!</t>
  </si>
  <si>
    <t>Albemarle Foundation &amp; Parkview Baptist School</t>
  </si>
  <si>
    <t>http://BulahBots.com</t>
  </si>
  <si>
    <t>https://www.facebook.com/bulahbots</t>
  </si>
  <si>
    <t>https://twitter.com/pbs_robotics</t>
  </si>
  <si>
    <t>https://github.com/frcbulahbots</t>
  </si>
  <si>
    <t>https://www.instagram.com/bulahbots3753</t>
  </si>
  <si>
    <t>3754</t>
  </si>
  <si>
    <t>TrekNorth First City Robotics</t>
  </si>
  <si>
    <t>3Suns Research/3M/Tennant Company/TEAM Industries&amp;Treknorth High School</t>
  </si>
  <si>
    <t>Bemidji</t>
  </si>
  <si>
    <t>http://treknorth.org</t>
  </si>
  <si>
    <t>3755</t>
  </si>
  <si>
    <t>Pentair &amp; Litchfield Senior High</t>
  </si>
  <si>
    <t>3756</t>
  </si>
  <si>
    <t>RamFerno</t>
  </si>
  <si>
    <t>ARMO Tool/Tool &amp; Cutter/Thames Valley DSB&amp;Sir Wilfrid Laurier Secondary School</t>
  </si>
  <si>
    <t>http://ramferno.org</t>
  </si>
  <si>
    <t>https://twitter.com/3756ramferno</t>
  </si>
  <si>
    <t>3757</t>
  </si>
  <si>
    <t>Adom Ajans Robotics</t>
  </si>
  <si>
    <t>King of the Bosphorus/Buyukcekmece Municipality/Cuhadaroglu Aluminyum &amp; Holding/Dogus KalÄ±p/The Fikret Yuksel Foundation/Adom Ajans Press &amp; Burhan Bahriyeli Teknik ve EndÃ¼stri Meslek Lisesi</t>
  </si>
  <si>
    <t>3758</t>
  </si>
  <si>
    <t>jcpenney/Texas High School Project Fund of the Communities Foundation of Texas &amp; Bryan Collegiate High School</t>
  </si>
  <si>
    <t>Bryan</t>
  </si>
  <si>
    <t>3759</t>
  </si>
  <si>
    <t>SMARTBOTS</t>
  </si>
  <si>
    <t>St Mary'S Academy</t>
  </si>
  <si>
    <t>INGLEWOOD</t>
  </si>
  <si>
    <t>3760</t>
  </si>
  <si>
    <t>Aerospace</t>
  </si>
  <si>
    <t>16 Hertz LLC / Bronx Aerospace High School / Society of Women Engineers  &amp; Bronx Aerospace High School</t>
  </si>
  <si>
    <t>3761</t>
  </si>
  <si>
    <t>Sinton Robotics Team</t>
  </si>
  <si>
    <t>Scott Electric / Texas High School Project / Communities Foundation of Texas &amp; Sinton Robotics Team</t>
  </si>
  <si>
    <t>3762</t>
  </si>
  <si>
    <t>jcpenney/Texas Work Force/Houston First/Rudolph Medical Associates &amp; Stafford HS Robotics Club</t>
  </si>
  <si>
    <t>http://www.staffordhsrobotics.com</t>
  </si>
  <si>
    <t>3763</t>
  </si>
  <si>
    <t>4-H WildCards</t>
  </si>
  <si>
    <t>4-H Wild Cards Team 3763 &amp; Onslow County Cooperative Extension</t>
  </si>
  <si>
    <t>http://facebook.com/4H.wildcards</t>
  </si>
  <si>
    <t>3764</t>
  </si>
  <si>
    <t>Guardian of Greene</t>
  </si>
  <si>
    <t>jcpenney &amp; Greene County 4-H</t>
  </si>
  <si>
    <t>http://guariansofgreene.com</t>
  </si>
  <si>
    <t>3765</t>
  </si>
  <si>
    <t>The TerraBots</t>
  </si>
  <si>
    <t>CRAY Inc. &amp; ST PAUL PREPRATORY SCHOOL</t>
  </si>
  <si>
    <t>3766</t>
  </si>
  <si>
    <t>ort</t>
  </si>
  <si>
    <t>SRT &amp; ort-klali bet-shean</t>
  </si>
  <si>
    <t>bet-shean</t>
  </si>
  <si>
    <t>3767</t>
  </si>
  <si>
    <t xml:space="preserve">TITAN </t>
  </si>
  <si>
    <t>World Magnetics/RJG, Inc./Traverse City Products, Inc.&amp;West Senior High</t>
  </si>
  <si>
    <t>http://frc3767.wordpress.com/</t>
  </si>
  <si>
    <t>https://www.facebook.com/titanrobotics3767</t>
  </si>
  <si>
    <t>https://twitter.com/frcteam3767</t>
  </si>
  <si>
    <t>https://www.instagram.com/frcteam3767</t>
  </si>
  <si>
    <t>3768</t>
  </si>
  <si>
    <t>ASTRO DOGS</t>
  </si>
  <si>
    <t>jcpenney &amp; Bradford Academy</t>
  </si>
  <si>
    <t>http://www.bahsastrodawgs.tk</t>
  </si>
  <si>
    <t>3769</t>
  </si>
  <si>
    <t>Droids</t>
  </si>
  <si>
    <t>Detroit Science Center/University of Michigan/jcpenney &amp; University Prep Science and Math High School</t>
  </si>
  <si>
    <t>3770</t>
  </si>
  <si>
    <t>BlitzCreek</t>
  </si>
  <si>
    <t>FIRST-GLBR / Dow Chemical / The Kepler Family / Lamons / Sweet Grafix / Homer Township Fire Department / Local Labor Supporting STEM (UAW-Machinists) / The Chapin Family / The Ross Family / Solutions 4 Automation / Floyd Arbor of Gleaner Life Insurance Society  &amp; Bullock Creek High School</t>
  </si>
  <si>
    <t>http://www.creekrobotics.net</t>
  </si>
  <si>
    <t>3771</t>
  </si>
  <si>
    <t>Yooper Troopers</t>
  </si>
  <si>
    <t>Michigan Technologial University/jcpenney &amp; DBTC Area Schools</t>
  </si>
  <si>
    <t>Dollar Bay</t>
  </si>
  <si>
    <t>3772</t>
  </si>
  <si>
    <t>DITEC ARME</t>
  </si>
  <si>
    <t>jcpenney &amp; Dickinson Iron Tech Education Center</t>
  </si>
  <si>
    <t>Kingsford</t>
  </si>
  <si>
    <t>3773</t>
  </si>
  <si>
    <t>Cobalt Commanders</t>
  </si>
  <si>
    <t>Kiwanis Club of Tecumseh/SALINE ELECTRONICS/TLC Tecumseh Community Credit Company/Allstate/Edward Jones&amp;Tecumseh High School</t>
  </si>
  <si>
    <t>http://frc3773.com</t>
  </si>
  <si>
    <t>3774</t>
  </si>
  <si>
    <t>RoboTeam</t>
  </si>
  <si>
    <t>Ramat Hasharon's municapality / New Vision Media / Glil-Gum / Pitango / SRT &amp; Yigal Alon</t>
  </si>
  <si>
    <t>Ramat Hasharon</t>
  </si>
  <si>
    <t>3775</t>
  </si>
  <si>
    <t>NOFARIM</t>
  </si>
  <si>
    <t>SRT &amp; school &amp; NOFARIM BAGALIL- TIBERYA</t>
  </si>
  <si>
    <t>tiberya</t>
  </si>
  <si>
    <t>3776</t>
  </si>
  <si>
    <t>3W (Woodland Wildcat What-cha-ma-call-its)</t>
  </si>
  <si>
    <t>NASA / jcpenney / Lockheed Martin / Southern Polytechnic University &amp; Woodland High School</t>
  </si>
  <si>
    <t>Cartersville</t>
  </si>
  <si>
    <t>http://www.bartow.k12.ga.us/education/staff/staff.php?sectiondetailid=19420&amp;</t>
  </si>
  <si>
    <t>3777</t>
  </si>
  <si>
    <t>Bean City Bots</t>
  </si>
  <si>
    <t>Lima Family YMCA/United Way of Greater Lima/American Trim/T&amp;D Interiors/Superior Federal Credit Union/Ohio Northern University Athletics/Anonymous Donor/The Hanover Family/The P&amp;G Fund of Greater Cincinnati/Husky Energy&amp;Lima Family YMCA</t>
  </si>
  <si>
    <t>Lima</t>
  </si>
  <si>
    <t>3778</t>
  </si>
  <si>
    <t>Texsquad</t>
  </si>
  <si>
    <t>Texas Workforce Commission/YMCA of the Coastal Bend/jcpenney &amp; Ray High School</t>
  </si>
  <si>
    <t>http://www.texsquad.org</t>
  </si>
  <si>
    <t>3779</t>
  </si>
  <si>
    <t>The Hope Hoopsters</t>
  </si>
  <si>
    <t>Boeing &amp; John Hope College Prep</t>
  </si>
  <si>
    <t>3780</t>
  </si>
  <si>
    <t>Robot Unicorns</t>
  </si>
  <si>
    <t>Brown University&amp;Wheeler School</t>
  </si>
  <si>
    <t>http://trufrc3780.org</t>
  </si>
  <si>
    <t>https://github.com/trufrc3780</t>
  </si>
  <si>
    <t>3781</t>
  </si>
  <si>
    <t>Cardinal Robotics</t>
  </si>
  <si>
    <t>OSPI/MultiCare Health/McClendon's Hardware/jcpenney &amp; Franklin-Pierce High School &amp; WSU Pierce County 4-H</t>
  </si>
  <si>
    <t>http://fphsrobotics.blogspot.com</t>
  </si>
  <si>
    <t>3782</t>
  </si>
  <si>
    <t>Bot-tanicals</t>
  </si>
  <si>
    <t>NDEP / Gulf Power / jcpenney &amp; Rutherford High School</t>
  </si>
  <si>
    <t>Panama City</t>
  </si>
  <si>
    <t>http://www.rhsrobotics.com</t>
  </si>
  <si>
    <t>https://twitter.com/frcteam3782</t>
  </si>
  <si>
    <t>3783</t>
  </si>
  <si>
    <t>Robo Wildcats</t>
  </si>
  <si>
    <t>Shelby County Schools &amp; HAMILTON HIGH SCHOOL</t>
  </si>
  <si>
    <t>3784</t>
  </si>
  <si>
    <t>Bit by Bit Robotics Team</t>
  </si>
  <si>
    <t>IMEC &amp; MONETT HIGH</t>
  </si>
  <si>
    <t>Monett</t>
  </si>
  <si>
    <t>http://frcteam3784.webs.com</t>
  </si>
  <si>
    <t>3785</t>
  </si>
  <si>
    <t>General Motors &amp; Yuma High School</t>
  </si>
  <si>
    <t>Yuma</t>
  </si>
  <si>
    <t>https://sites.google.com/site/gilamonstersteam3785/home</t>
  </si>
  <si>
    <t>3786</t>
  </si>
  <si>
    <t>Chargers</t>
  </si>
  <si>
    <t>The Boeing Company / Hexcell Corporation / SPEEA / Kent School District, Career &amp; Technical Education / Kent Community Fondation / Kent Rotary Club &amp; Kentridge High School</t>
  </si>
  <si>
    <t>http://krrobotics.net</t>
  </si>
  <si>
    <t>https://www.facebook.com/chargerrobotics</t>
  </si>
  <si>
    <t>https://twitter.com/chargerrobotics</t>
  </si>
  <si>
    <t>https://github.com/kentridgerobotics</t>
  </si>
  <si>
    <t>3787</t>
  </si>
  <si>
    <t>Wild Robotocats</t>
  </si>
  <si>
    <t>Office of Superintendent of Public Instruction / The Boeing Company / Westport, Llc. &amp; WSU - Grays Harbor County 4-H</t>
  </si>
  <si>
    <t>Westport</t>
  </si>
  <si>
    <t>http://www.frc3787.com</t>
  </si>
  <si>
    <t>3788</t>
  </si>
  <si>
    <t>MekaMustangs</t>
  </si>
  <si>
    <t>Blandin Foundation &amp; NORTHOME SECONDARY</t>
  </si>
  <si>
    <t>Northome</t>
  </si>
  <si>
    <t>3789</t>
  </si>
  <si>
    <t>On Track Robotics</t>
  </si>
  <si>
    <t>OSPI-WA teams Office of the Superintendent of Public Instruction/Haskins Steel/Spokane Public Schools Foundation/Spokane Public Schools/ITron &amp; Bemiss</t>
  </si>
  <si>
    <t>3790</t>
  </si>
  <si>
    <t>Toxic Sushi</t>
  </si>
  <si>
    <t>NASA &amp; Lakewood Ranch High School</t>
  </si>
  <si>
    <t>Bradenton</t>
  </si>
  <si>
    <t>3791</t>
  </si>
  <si>
    <t>ATEMS</t>
  </si>
  <si>
    <t>jcpenney &amp; Academy of Technology, Engineering, Math and Science</t>
  </si>
  <si>
    <t>Abilene</t>
  </si>
  <si>
    <t>3792</t>
  </si>
  <si>
    <t>The Army Ants</t>
  </si>
  <si>
    <t>Boeing/University of Missouri-Columbia/Inquest Environmental/Ford/Andrew Winslow, Ph.D/Kevin Womack &amp; Family/Community</t>
  </si>
  <si>
    <t>http://armyants.us</t>
  </si>
  <si>
    <t>3793</t>
  </si>
  <si>
    <t>CyberTitans</t>
  </si>
  <si>
    <t>Bechtel/Lockheed-Martin/Oak Leaf Solutions LLC&amp;Tuscarora High</t>
  </si>
  <si>
    <t>Frederick</t>
  </si>
  <si>
    <t>http://cybertitans3793.com</t>
  </si>
  <si>
    <t>3794</t>
  </si>
  <si>
    <t>WinT</t>
  </si>
  <si>
    <t>Universidad Tecmilenio Campus Toluca/General Motors MÃ©xico/Boeing/Rockwell Automation/SolidWorks/SimpleWater/RIDGID/CNC-MEXICO/SOCOI/2017 FRCÂ® Hardship Grant/FundaciÃ³n Azteca/La Moderna /ADX/ALUMNI WINT/FAMILY WINT/Ollin Tours&amp;Universidad TECMilenio</t>
  </si>
  <si>
    <t>Metepec</t>
  </si>
  <si>
    <t>http://www.wint3794.org</t>
  </si>
  <si>
    <t>https://www.facebook.com/wint3794frc</t>
  </si>
  <si>
    <t>https://twitter.com/wint_frc3794</t>
  </si>
  <si>
    <t>https://github.com/wint-3794</t>
  </si>
  <si>
    <t>3795</t>
  </si>
  <si>
    <t>Knight Owls</t>
  </si>
  <si>
    <t>NASA / Greater Texas Foundation / Dallas Mavericks / Gordon Law Firm / Fuzzy's Taco Shop / Purser Hardwood Floors / Garland Nut &amp; Screw / ExaTorq Tuning and Performance &amp; Garland High School Robotics Team</t>
  </si>
  <si>
    <t>Garland</t>
  </si>
  <si>
    <t>3796</t>
  </si>
  <si>
    <t>Technical Assassins</t>
  </si>
  <si>
    <t>FIRST/NC-FIRST/PERDUE FARMS INC. /LOWE'S/Pitt County Robotics Team (2682 &amp; 2642)/Robotics Club and  parents/Dan Pittman Insurance Agency/Bill Clough Ford Inc./Bertie County Public School Foundation, Inc./KS Networks&amp;Bertie Stem High</t>
  </si>
  <si>
    <t>3797</t>
  </si>
  <si>
    <t>Robo Dragons</t>
  </si>
  <si>
    <t>Warren Central 4H Robotics/jcpenney &amp; Warren Central High School</t>
  </si>
  <si>
    <t>Bowling Green</t>
  </si>
  <si>
    <t>3798</t>
  </si>
  <si>
    <t>Rangers</t>
  </si>
  <si>
    <t>St. John's Military School &amp; ST JOHN'S MILITARY SCHOOL</t>
  </si>
  <si>
    <t>http://www.wix.com/adamwalther/ranger-robotics-2012</t>
  </si>
  <si>
    <t>3799</t>
  </si>
  <si>
    <t>Electric Fire</t>
  </si>
  <si>
    <t>Corning Incorporated/Carbaugh Tool/Hardinge Group&amp;Notre Dame High School</t>
  </si>
  <si>
    <t>Elmira</t>
  </si>
  <si>
    <t>https://www.facebook.com/3799electricfire</t>
  </si>
  <si>
    <t>3800</t>
  </si>
  <si>
    <t>NASA/jcpenney &amp; Kalaheo High School</t>
  </si>
  <si>
    <t>Kailua</t>
  </si>
  <si>
    <t>3801</t>
  </si>
  <si>
    <t>RAMbots 4-H Club</t>
  </si>
  <si>
    <t>Bezos Family Foundation/PTC/jcpenney &amp; Washington State University Extension 4-H Program</t>
  </si>
  <si>
    <t>http://www.rambots4hclub.com</t>
  </si>
  <si>
    <t>3802</t>
  </si>
  <si>
    <t>RoboPOP</t>
  </si>
  <si>
    <t>Prince of Peace Christian School/Orb Polymer/3MD Media Marketing MD/Grexo Technology Group/Mouser Electronics&amp;Prince of Peace Christian School</t>
  </si>
  <si>
    <t>http://www.poprobots.com</t>
  </si>
  <si>
    <t>3803</t>
  </si>
  <si>
    <t>jcpenney &amp; Dr Michael Krop SHS</t>
  </si>
  <si>
    <t>3804</t>
  </si>
  <si>
    <t>BroncoBots</t>
  </si>
  <si>
    <t>Texas Workforce Commission / jcpenney &amp; Bay Area Christian School</t>
  </si>
  <si>
    <t>http://www.bacschool.org</t>
  </si>
  <si>
    <t>3805</t>
  </si>
  <si>
    <t>North Spokane Yetis</t>
  </si>
  <si>
    <t>jcpenney &amp; Spokane County 4-H &amp; WSU Extension 4-H &amp; Mead School District</t>
  </si>
  <si>
    <t>http://Mt%20Spokane%20Robotics%20%28facebook%29</t>
  </si>
  <si>
    <t>3806</t>
  </si>
  <si>
    <t>Prescott High School</t>
  </si>
  <si>
    <t>3807</t>
  </si>
  <si>
    <t>Overland BlazerBots</t>
  </si>
  <si>
    <t>Comcast/Mikron&amp;Overland High School</t>
  </si>
  <si>
    <t>http://www.overlandrobotics.net</t>
  </si>
  <si>
    <t>3808</t>
  </si>
  <si>
    <t>Phoenix Robos</t>
  </si>
  <si>
    <t>ASIA SOCIETY &amp; Houston Academy for International Studies</t>
  </si>
  <si>
    <t>3809</t>
  </si>
  <si>
    <t>AcRT</t>
  </si>
  <si>
    <t>jcpenney &amp; Adair Co. High Robotics Team</t>
  </si>
  <si>
    <t>3810</t>
  </si>
  <si>
    <t>SRT &amp; Cyprus High School</t>
  </si>
  <si>
    <t>Magna</t>
  </si>
  <si>
    <t>3811</t>
  </si>
  <si>
    <t>Chargerbots</t>
  </si>
  <si>
    <t>Qualcomm &amp; Weldon  High School Chargerbots</t>
  </si>
  <si>
    <t>Weldon</t>
  </si>
  <si>
    <t>https://sites.google.com/site/jcp4hchargerrobotics</t>
  </si>
  <si>
    <t>3812</t>
  </si>
  <si>
    <t>Bits &amp; Bots</t>
  </si>
  <si>
    <t>Weyerhaeuser Giving Foundation / Boeing / OSPI / BAE Systems / Mark Morris Booster Club / Steelscape / Northwest Institute of Electrical Technology &amp; Mark Morris High School</t>
  </si>
  <si>
    <t>http://bitsandbots3812.weebly.com</t>
  </si>
  <si>
    <t>3813</t>
  </si>
  <si>
    <t>The Three Ring Circuits</t>
  </si>
  <si>
    <t>The Boeing Company/jcpenney/DigiPen Institute of Technology &amp; Pierce County Skills Center</t>
  </si>
  <si>
    <t>3814</t>
  </si>
  <si>
    <t>PiBotics</t>
  </si>
  <si>
    <t>Bosch / Regal / Acramold / Mazak / Duke Energy / ACE Machining / H3 Technologies / NKIP / BCEF &amp; Larry A. Ryle High School &amp; Randall K. Cooper High School &amp; Boone County High School &amp; Conner High School</t>
  </si>
  <si>
    <t>http://www.pibotics.info</t>
  </si>
  <si>
    <t>3815</t>
  </si>
  <si>
    <t>NF Raiders</t>
  </si>
  <si>
    <t>Automation Direct &amp; North Forsyth High School</t>
  </si>
  <si>
    <t>http://www.nfraiderrobotics.com</t>
  </si>
  <si>
    <t>3817</t>
  </si>
  <si>
    <t>Project Viking</t>
  </si>
  <si>
    <t>jcpenney/LSUS/QEP Energy &amp; Airline High School</t>
  </si>
  <si>
    <t>Bossier City</t>
  </si>
  <si>
    <t>http://www.airlinerobotics.ezweb123.com</t>
  </si>
  <si>
    <t>3818</t>
  </si>
  <si>
    <t>Bloctopus Crime</t>
  </si>
  <si>
    <t>jcpenney &amp; Grace King High School</t>
  </si>
  <si>
    <t>3819</t>
  </si>
  <si>
    <t>Roboticons</t>
  </si>
  <si>
    <t>Bell Helicopter/jcpenney/Texas Workforce Commission &amp; Tarrant County College SE campus</t>
  </si>
  <si>
    <t>http://frcteamtcc_se%40yahoo.com</t>
  </si>
  <si>
    <t>3820</t>
  </si>
  <si>
    <t>Robo-Raptors</t>
  </si>
  <si>
    <t>Texas High School Project &amp; Judson Early College Academy</t>
  </si>
  <si>
    <t>Live Oak</t>
  </si>
  <si>
    <t>http://teamroboraptors.webs.com</t>
  </si>
  <si>
    <t>3821</t>
  </si>
  <si>
    <t>Pirabots</t>
  </si>
  <si>
    <t>Kentucky AEP/4-H &amp; Belfry High School</t>
  </si>
  <si>
    <t>Belfry</t>
  </si>
  <si>
    <t>http://belfryrobotics.webs.com/</t>
  </si>
  <si>
    <t>3822</t>
  </si>
  <si>
    <t>Neon Jets</t>
  </si>
  <si>
    <t>John Deere / Central Carolina Community College / Qorvo / Charles and Martha Oldham &amp; Jordan Matthews High</t>
  </si>
  <si>
    <t>Siler City</t>
  </si>
  <si>
    <t>3823</t>
  </si>
  <si>
    <t>TechTamers</t>
  </si>
  <si>
    <t>Houston Endowment/Houston Community College &amp; North Houston Early College H.S.</t>
  </si>
  <si>
    <t>3824</t>
  </si>
  <si>
    <t>HVA RoHAWKtics</t>
  </si>
  <si>
    <t>ORNL/UT Battelle/DOE  MDF  Advanced Manufacturing Office/Bechtel/Knox County Schools/Naoko Blue &amp; Associates/Magnum Venus Products/Consolidated Nuclear Security/Techmeres Engineered Solutions/TVA/Alcoa/Strongwell/Soccer Taco/EPRI/IEEE/The Sharp Companies, Inc&amp;Hardin Valley Academy</t>
  </si>
  <si>
    <t>http://rohawktics.org</t>
  </si>
  <si>
    <t>https://twitter.com/rohawktics3824</t>
  </si>
  <si>
    <t>https://www.instagram.com/hvarohawktics3824</t>
  </si>
  <si>
    <t>3825</t>
  </si>
  <si>
    <t>Tri-Botics</t>
  </si>
  <si>
    <t>jcpenney &amp; Washington State 4-H</t>
  </si>
  <si>
    <t>Pasco</t>
  </si>
  <si>
    <t>3826</t>
  </si>
  <si>
    <t xml:space="preserve">Sequim Robotics Federation "SRF" </t>
  </si>
  <si>
    <t>PraxAir/Sequim School District/OSPI/Boeing/Sodexo&amp;Sequim Senior High</t>
  </si>
  <si>
    <t>Sequim</t>
  </si>
  <si>
    <t>http://sequimroboticsfederation.weebly.com/</t>
  </si>
  <si>
    <t>3827</t>
  </si>
  <si>
    <t>Ort Hilmi Shafe</t>
  </si>
  <si>
    <t>SRT &amp; Ort Hilmi Shafe Acco</t>
  </si>
  <si>
    <t>Acco</t>
  </si>
  <si>
    <t>3828</t>
  </si>
  <si>
    <t>12 Pretty Duckies</t>
  </si>
  <si>
    <t>jcpenney &amp; EVELETH-GILBERT SENIOR HIGH</t>
  </si>
  <si>
    <t>Eveleth</t>
  </si>
  <si>
    <t>3829</t>
  </si>
  <si>
    <t>AmpAces</t>
  </si>
  <si>
    <t>Volkert, Inc. / Chattanooga Technology Council / Tennessee Valley Authority &amp; SODDY DAISY HIGH SCHOOL</t>
  </si>
  <si>
    <t>Soddy-Daisy</t>
  </si>
  <si>
    <t>3830</t>
  </si>
  <si>
    <t>Hopkinsville/Christian County 4-H Robotics Team</t>
  </si>
  <si>
    <t>Christian County 4-H/jcpenney &amp; Hopkinsville High School</t>
  </si>
  <si>
    <t>Hopkinsville</t>
  </si>
  <si>
    <t>3831</t>
  </si>
  <si>
    <t>OSPI/Platt Electric/Bezos Family Foundation &amp; Brewster High School &amp; Brewster High School</t>
  </si>
  <si>
    <t>Brewster</t>
  </si>
  <si>
    <t>3832</t>
  </si>
  <si>
    <t>Muddrew's Crew</t>
  </si>
  <si>
    <t>jcpenney &amp; Lanier High School</t>
  </si>
  <si>
    <t>3833</t>
  </si>
  <si>
    <t>The FIRST 3833</t>
  </si>
  <si>
    <t>Baham and Sons Machine Works/Bot Shop LLC/Houston Alumni Extension (HAE) Professionals of the National Society of Black Engineers/Oomphbrand/Synergistic STEM Outreach Center/jcpenney &amp; Jesse H. Jones High School</t>
  </si>
  <si>
    <t>http://www.jrobotics3833.com</t>
  </si>
  <si>
    <t>3834</t>
  </si>
  <si>
    <t>Crab-bots</t>
  </si>
  <si>
    <t>ALCOA Foundation/Texas Workforce Commission/Inteplast/Formosa Plastics&amp;Calhoun H S</t>
  </si>
  <si>
    <t>Port Lavaca</t>
  </si>
  <si>
    <t>https://sites.google.com/site/calhouncrabbots/home</t>
  </si>
  <si>
    <t>3835</t>
  </si>
  <si>
    <t>Vulcan</t>
  </si>
  <si>
    <t>Tel Aviv Municipality / PTC / Gudes Badim &amp; Tichon Hadash Tel Aviv</t>
  </si>
  <si>
    <t>http://team3835.org</t>
  </si>
  <si>
    <t>https://www.facebook.com/vulcan3835</t>
  </si>
  <si>
    <t>https://www.instagram.com/vulcan3835</t>
  </si>
  <si>
    <t>3836</t>
  </si>
  <si>
    <t>jcpenney &amp; Gadsden City High School</t>
  </si>
  <si>
    <t>Gadsden</t>
  </si>
  <si>
    <t>3837</t>
  </si>
  <si>
    <t>808 Robotics</t>
  </si>
  <si>
    <t>BAE Systems &amp; King Kekaulike High School</t>
  </si>
  <si>
    <t>Pukalani</t>
  </si>
  <si>
    <t>http://kekaulikerobotics.com</t>
  </si>
  <si>
    <t>3838</t>
  </si>
  <si>
    <t>Roc City Robotix</t>
  </si>
  <si>
    <t>Rochester City School District/Xerox/Thomson Reuters/Glover-Crask Charitable Trust/Passero Associates/Terry and Sherri Taber/Optimation and Kingsbury/SMC Metal/Die Max/AutoDesk/SolidWorks/The Coca-Cola Company and 3D Systems&amp;School 58-World of Inquiry School&amp;The Rochester City School District&amp;Edison Career and Technology High School&amp;Rochester Early College International High School&amp;Home School</t>
  </si>
  <si>
    <t>http://www.RocCityRobotix.org</t>
  </si>
  <si>
    <t>3839</t>
  </si>
  <si>
    <t>SWOLVERINES</t>
  </si>
  <si>
    <t>Wadena-Deer Creek Senior High</t>
  </si>
  <si>
    <t>Wadena</t>
  </si>
  <si>
    <t>3840</t>
  </si>
  <si>
    <t>Teens 'Nto Technology</t>
  </si>
  <si>
    <t>Isanti County 4-H</t>
  </si>
  <si>
    <t>Isanti</t>
  </si>
  <si>
    <t>http://team3840.org</t>
  </si>
  <si>
    <t>3841</t>
  </si>
  <si>
    <t>Gresham Robo Rats</t>
  </si>
  <si>
    <t>Microchip/Xerox/Mentor Graphics/Platt Electric/Murdock Trust/Autodesk/National Instrument &amp; Reynolds High School</t>
  </si>
  <si>
    <t>3842</t>
  </si>
  <si>
    <t>SRT/Gorbel Inc. &amp; East High School</t>
  </si>
  <si>
    <t>3843</t>
  </si>
  <si>
    <t>M.C.R.T. ROBO RACERS</t>
  </si>
  <si>
    <t>Calloway County 4H/Murray State University Institute of Engineering/Community Finanicial Services Bank&amp;Calloway County High School&amp;Murray High School&amp;CALLOWAY COUNTY 4H</t>
  </si>
  <si>
    <t>Murray</t>
  </si>
  <si>
    <t>3844</t>
  </si>
  <si>
    <t>Kentucky Wildbots</t>
  </si>
  <si>
    <t>NASA/Jackson MSC/Knox 4H Kentucky/Knox County Board of Education/Canada Brothers NAPA/Whayne Supply/JC Penny/Aisin Automotive Casting/Mark Motors/Crossroads Market/Donald Hood/Corbin Tourism Board/Firestone /CTA Acoustics/Cumberland Valley Rural Electric &amp; Lynn Camp High School</t>
  </si>
  <si>
    <t>Corbin</t>
  </si>
  <si>
    <t>http://www.kentuckywildbots.wix.com/kentucky-wildbots</t>
  </si>
  <si>
    <t>3845</t>
  </si>
  <si>
    <t>Yellow Jackets</t>
  </si>
  <si>
    <t>Duke Energy/2017 FRC Hardship Grant&amp;Carver High</t>
  </si>
  <si>
    <t>Winston-Salem</t>
  </si>
  <si>
    <t>3846</t>
  </si>
  <si>
    <t>The First Robotic Cardinals</t>
  </si>
  <si>
    <t>CLC Robotics/3M/jcpenney/Nyhus Chevrolet/Benson fabricating &amp; STAPLES-MOTLEY SENIOR HIGH</t>
  </si>
  <si>
    <t>Staples</t>
  </si>
  <si>
    <t>3847</t>
  </si>
  <si>
    <t>Spectrum   -â–³â—…</t>
  </si>
  <si>
    <t>NRG/Texas Workforce Commission/Solarcraft, Inc/FIRST in Texas/ExxonMobil/International Society of Automation, Houston Chapter/Star Precision Fabricating/Royalty Metal Finishing/DS Solidworks&amp;St Agnes Academy School&amp;Strake Jesuit College Prep School</t>
  </si>
  <si>
    <t>http://www.spectrum3847.org/</t>
  </si>
  <si>
    <t>https://www.facebook.com/spectrum3847</t>
  </si>
  <si>
    <t>https://twitter.com/spectrum3847</t>
  </si>
  <si>
    <t>https://www.youtube.com/spectrum3847</t>
  </si>
  <si>
    <t>https://www.instagram.com/spectrum3847</t>
  </si>
  <si>
    <t>3848</t>
  </si>
  <si>
    <t>Bots in Shining Armour</t>
  </si>
  <si>
    <t>MONSANTO/Walmart&amp;Kenyon-Wanamingo Senior High</t>
  </si>
  <si>
    <t>Kenyon</t>
  </si>
  <si>
    <t>http://BotShots.info</t>
  </si>
  <si>
    <t>3849</t>
  </si>
  <si>
    <t>Absolute Zero</t>
  </si>
  <si>
    <t>3851</t>
  </si>
  <si>
    <t xml:space="preserve">The Short Circuits </t>
  </si>
  <si>
    <t>Northrop Grumman &amp; Canoga Park Senior High</t>
  </si>
  <si>
    <t>Canoga Park</t>
  </si>
  <si>
    <t>3853</t>
  </si>
  <si>
    <t>Pridetronics</t>
  </si>
  <si>
    <t>Microchip CAD Engineers/the next great event/Colorado River Indian Tribes/Tempe Union High School Education Foundation/Doctor Doug/Chasse Building Team/Local Motors/Prides Peak/Right Honda/Community Tax Credit&amp;Mountain Pointe High School</t>
  </si>
  <si>
    <t>https://sites.google.com/site/3853pridetronics/</t>
  </si>
  <si>
    <t>3854</t>
  </si>
  <si>
    <t>Robo Warrios</t>
  </si>
  <si>
    <t>jcpenney &amp; Osceola High School</t>
  </si>
  <si>
    <t>Seminole</t>
  </si>
  <si>
    <t>3855</t>
  </si>
  <si>
    <t>The Mighty Trojans</t>
  </si>
  <si>
    <t>jcpenney &amp; Meridian High School</t>
  </si>
  <si>
    <t>3856</t>
  </si>
  <si>
    <t>Kingsbury Falcons</t>
  </si>
  <si>
    <t>KINGSBURY HIGH SCHOOL</t>
  </si>
  <si>
    <t>3857</t>
  </si>
  <si>
    <t>McKinney Masterminds</t>
  </si>
  <si>
    <t>jcpenney - Store #2982/Texas Workforce Commission &amp; Boys &amp; Girls Clubs of Collin County</t>
  </si>
  <si>
    <t>McKinney</t>
  </si>
  <si>
    <t>3858</t>
  </si>
  <si>
    <t>MetalStorm</t>
  </si>
  <si>
    <t>NASA Marshall Space Flight Center/Saint Louis Science Center/U-Gas/jcpenney &amp; Saint Louis Science Center's Youth Exploring Science (YES) Program</t>
  </si>
  <si>
    <t>Greater Saint Louis</t>
  </si>
  <si>
    <t>http://metalstormrobotics.org</t>
  </si>
  <si>
    <t>3859</t>
  </si>
  <si>
    <t>Wolfpack Robotics</t>
  </si>
  <si>
    <t>McKesson Corporation/Intuitive Surgical&amp;Cosumnes Oaks High</t>
  </si>
  <si>
    <t>http://www.wolfpackrobotics.org</t>
  </si>
  <si>
    <t>3860</t>
  </si>
  <si>
    <t>Random Genetics</t>
  </si>
  <si>
    <t>jcpenney &amp; Sunnyside High School</t>
  </si>
  <si>
    <t>Sunnyside</t>
  </si>
  <si>
    <t>http://team3860.org</t>
  </si>
  <si>
    <t>3861</t>
  </si>
  <si>
    <t>Steel Talon</t>
  </si>
  <si>
    <t>MEF/TVA &amp; Signal Mountain Middle/High School</t>
  </si>
  <si>
    <t>Signal Mountain</t>
  </si>
  <si>
    <t>3862</t>
  </si>
  <si>
    <t>Iron Scorpion 4-H Robotics</t>
  </si>
  <si>
    <t>The Boeing Company / Lee Mechanical Contractors / jcpenney / US Tool Group / Mineral Area College / John Henry Foster Company / St. Francois County Extension Council &amp; St. Francois County 4-H</t>
  </si>
  <si>
    <t>3863</t>
  </si>
  <si>
    <t>Pantherbotics</t>
  </si>
  <si>
    <t>Haas Automation/California Community Colleges/Amgen/IEEE&amp;Newbury Park High</t>
  </si>
  <si>
    <t>Newbury Park</t>
  </si>
  <si>
    <t>http://www.pantherbotics.org</t>
  </si>
  <si>
    <t>3864</t>
  </si>
  <si>
    <t>Deus Volt</t>
  </si>
  <si>
    <t>Paramus Catholic High School</t>
  </si>
  <si>
    <t>Paramus</t>
  </si>
  <si>
    <t>3865</t>
  </si>
  <si>
    <t>Riley WildBots</t>
  </si>
  <si>
    <t>AEP/YMCA of Michiana, Inc./South Bend Alumni Association&amp;Riley High School</t>
  </si>
  <si>
    <t>http://frcteam3865.weebly.com</t>
  </si>
  <si>
    <t>https://twitter.com/wildbots3865</t>
  </si>
  <si>
    <t>3866</t>
  </si>
  <si>
    <t>Blazing Eagles</t>
  </si>
  <si>
    <t>SRT &amp; California Aerospace Academy</t>
  </si>
  <si>
    <t>McClellan</t>
  </si>
  <si>
    <t>3867</t>
  </si>
  <si>
    <t>Timberwolves Robotics</t>
  </si>
  <si>
    <t>University of Texas Dallas-SOM/Greater Texas Foundation/Lockheed Martin/Verizon/Richland College/University of Texas Dallas-ECS/UTD/VerbaCom/Texas Work Force Commission &amp; Academic Excellence</t>
  </si>
  <si>
    <t>http://spruceaoe.webs.com</t>
  </si>
  <si>
    <t>3868</t>
  </si>
  <si>
    <t>Mechanized Mustangs</t>
  </si>
  <si>
    <t>McCracken County High School</t>
  </si>
  <si>
    <t>Paducah</t>
  </si>
  <si>
    <t>3869</t>
  </si>
  <si>
    <t>Tyler Lee</t>
  </si>
  <si>
    <t>jcpenney &amp; Robert E. Lee High School</t>
  </si>
  <si>
    <t>Tyler</t>
  </si>
  <si>
    <t>3870</t>
  </si>
  <si>
    <t>Fighting Gobblers</t>
  </si>
  <si>
    <t>jcpenney &amp; Broadway High School</t>
  </si>
  <si>
    <t>Broadway</t>
  </si>
  <si>
    <t>3871</t>
  </si>
  <si>
    <t>Worthington Trojans</t>
  </si>
  <si>
    <t>Worthington Senior High</t>
  </si>
  <si>
    <t>Worthington</t>
  </si>
  <si>
    <t>3872</t>
  </si>
  <si>
    <t>Pan-Tech</t>
  </si>
  <si>
    <t>Blue Ridge Bank&amp;Page County High</t>
  </si>
  <si>
    <t>Shenandoah</t>
  </si>
  <si>
    <t>https://goo.gl/nd080n</t>
  </si>
  <si>
    <t>https://twitter.com/3872pantech</t>
  </si>
  <si>
    <t>3873</t>
  </si>
  <si>
    <t>Broward Bulldogs</t>
  </si>
  <si>
    <t>jcpenney &amp; YMCA of Broward County</t>
  </si>
  <si>
    <t>3874</t>
  </si>
  <si>
    <t>Lightening Wave</t>
  </si>
  <si>
    <t>SAME/Academy of Computer Science &amp; Electronic Game Design Boosters/jcpenney &amp; William H. Spencer High School</t>
  </si>
  <si>
    <t>3875</t>
  </si>
  <si>
    <t>Red Storm Robotics</t>
  </si>
  <si>
    <t>GE Aviation/Volunteers of GE Aviation Systems/Bosch/Lacks Enterprises/Hutchinson Anti-Vibration/Dematic/Kentwood Public Schools/Michigan Department of Education/Savant Automation/Custom Profile&amp;East Kentwood High School</t>
  </si>
  <si>
    <t>Kentwood</t>
  </si>
  <si>
    <t>http://redstormrobotics.com/</t>
  </si>
  <si>
    <t>3876</t>
  </si>
  <si>
    <t>Mabton LugNutz</t>
  </si>
  <si>
    <t>Bezos Family Foundation/PTC &amp; Mabton Jr Sr High School &amp; Mabton Jr Sr High School</t>
  </si>
  <si>
    <t>Mabton</t>
  </si>
  <si>
    <t>3877</t>
  </si>
  <si>
    <t>DABOT</t>
  </si>
  <si>
    <t>WWW.DABOT.ORG</t>
  </si>
  <si>
    <t>Madrid</t>
  </si>
  <si>
    <t>Spain</t>
  </si>
  <si>
    <t>3878</t>
  </si>
  <si>
    <t>Konawaena High School &amp; Konawaena High School</t>
  </si>
  <si>
    <t xml:space="preserve">Kealakekua </t>
  </si>
  <si>
    <t>3879</t>
  </si>
  <si>
    <t>Charter Bots</t>
  </si>
  <si>
    <t>Kihei Charter School</t>
  </si>
  <si>
    <t>Kihei</t>
  </si>
  <si>
    <t>3880</t>
  </si>
  <si>
    <t>Tiki Techs</t>
  </si>
  <si>
    <t>NASA, BAE Systems, Friends of Hawaii Robotics, Maui Economic Development Board, Ace Hardware, UH Manoa College of Engineering, Thirty Meter Telescope, HELCO, Oceanic Time Warner Cable, ABC Stores, Andy Mark, Robotics Organizing Committee(ROC), Cyanotech,  / Society of Women Engineers &amp; KEALAKEHE HIGH SCHOOL</t>
  </si>
  <si>
    <t>Kailua Kona</t>
  </si>
  <si>
    <t>http://kealakeherobotics.org/</t>
  </si>
  <si>
    <t>3881</t>
  </si>
  <si>
    <t>WHEA Sharkbots</t>
  </si>
  <si>
    <t>Railing Systems Hawaii/Friends of Hawaii Robotics/2017 FRCÂ® Hardship Grant/Exploration Foundation&amp;West Hawaii Explorations Academy - Pcs</t>
  </si>
  <si>
    <t>http://www.whearobotics.net</t>
  </si>
  <si>
    <t>3882</t>
  </si>
  <si>
    <t>Lunas</t>
  </si>
  <si>
    <t>Lahainaluna High School Foundation/MEDB Ke Alahele Grant/Maui Electric /Boeing Company/Goodfellow Brothers/BAE Systems/Frogman Charters Lahaina/Engineering Dynamics/Maui Oil Company/Monsanto&amp;Lahainaluna High School</t>
  </si>
  <si>
    <t>Lahaina</t>
  </si>
  <si>
    <t>http://lunas3882.wixsite.com/lahainalunarobotics</t>
  </si>
  <si>
    <t>3883</t>
  </si>
  <si>
    <t>Data Bits</t>
  </si>
  <si>
    <t>3 M/Western Refining/Wipaire, Inc./Thomson Reuters&amp;Park Senior High</t>
  </si>
  <si>
    <t>Cottage Grove</t>
  </si>
  <si>
    <t>http://www.frc3883.com</t>
  </si>
  <si>
    <t>3884</t>
  </si>
  <si>
    <t>Spartans #2</t>
  </si>
  <si>
    <t>National Instruments / Comcast &amp; Thomas Jefferson High School</t>
  </si>
  <si>
    <t>3885</t>
  </si>
  <si>
    <t>Shockers</t>
  </si>
  <si>
    <t>The Boeing Company &amp; UNITEC CAREER CTR.</t>
  </si>
  <si>
    <t>Bonne Terre</t>
  </si>
  <si>
    <t>3886</t>
  </si>
  <si>
    <t>More Titans</t>
  </si>
  <si>
    <t>West Senior High</t>
  </si>
  <si>
    <t>3888</t>
  </si>
  <si>
    <t>Marysville High School</t>
  </si>
  <si>
    <t>3925</t>
  </si>
  <si>
    <t>Circuit of Life</t>
  </si>
  <si>
    <t>Haas Automation/Amgen/College of the Canyons/Sessa Mfg./Qualcomm &amp; Ventura County Career Education &amp; Ventura High &amp; Foothill Technology High &amp; Buena High &amp; El Camino High</t>
  </si>
  <si>
    <t>http://www.team3925.com</t>
  </si>
  <si>
    <t>3926</t>
  </si>
  <si>
    <t>MPArors</t>
  </si>
  <si>
    <t>The Specialty Mfg. Co./MPA Parents Association &amp; Mounds Park Academy &amp; Mounds Park Academy</t>
  </si>
  <si>
    <t>Maplewood</t>
  </si>
  <si>
    <t>http://team3926.org</t>
  </si>
  <si>
    <t>3927</t>
  </si>
  <si>
    <t>RAW-Robotics</t>
  </si>
  <si>
    <t>Dunkin Donuts / PNA / scalley trayer funeral home / Wrobel Engineering / HH Arnold Machining &amp; Family Friends &amp; Family Friends</t>
  </si>
  <si>
    <t>Weymouth</t>
  </si>
  <si>
    <t>https://sites.google.com/site/robot3927</t>
  </si>
  <si>
    <t>3928</t>
  </si>
  <si>
    <t>Team Neutrino</t>
  </si>
  <si>
    <t>John Deere/Danfoss/Monsanto Fund/Quality Manufacturing Corporation/CIT Signature Transportation/Interstate All Battery Center - Ames/City of Ames Electric Services/Iowa 4H Foundation&amp;Story County 4H</t>
  </si>
  <si>
    <t>Ames</t>
  </si>
  <si>
    <t>http://www.teamneutrino.org</t>
  </si>
  <si>
    <t>https://www.facebook.com/frcneutrino</t>
  </si>
  <si>
    <t>https://twitter.com/frcneutrino</t>
  </si>
  <si>
    <t>https://www.youtube.com/3928neutrino</t>
  </si>
  <si>
    <t>https://github.com/team-neutrino</t>
  </si>
  <si>
    <t>https://www.instagram.com/frcneutrino</t>
  </si>
  <si>
    <t>3929</t>
  </si>
  <si>
    <t>Atomic Dragons</t>
  </si>
  <si>
    <t>Bentley Systems/Comcast Corporation/2017 FRC Hardship Grant/Amazon&amp;Masterman Julia R Sec Sch</t>
  </si>
  <si>
    <t>http://frc3929.org/</t>
  </si>
  <si>
    <t>3930</t>
  </si>
  <si>
    <t>SMART  Spruce Mountain Area Robotics Team</t>
  </si>
  <si>
    <t>Robotics Institute of Maine/Ted Berry Inc. &amp; Spruce Mountain High School</t>
  </si>
  <si>
    <t>Jay</t>
  </si>
  <si>
    <t>https://SMART3930.com</t>
  </si>
  <si>
    <t>https://twitter.com/3930smart</t>
  </si>
  <si>
    <t>3931</t>
  </si>
  <si>
    <t>Cockadoodle Dominators</t>
  </si>
  <si>
    <t>NASA/Benjamin Stephens/DoD STEM/HSI Sensing/Ross Seed Company/Chickasha Public School Foundation/LaForge Properties/Standley Systems/Society of Women Engineers/First National Bank/Grant Trammell and Co. Construction/AEP-PSO/Escobar Charitable Foundation/Rick Johnston State Farm/Larry and Diana Brown&amp;Chickasha Hs</t>
  </si>
  <si>
    <t>Chickasha</t>
  </si>
  <si>
    <t>http://cockadoodledominators.com</t>
  </si>
  <si>
    <t>https://twitter.com/frc3931</t>
  </si>
  <si>
    <t>3932</t>
  </si>
  <si>
    <t>The Dirty Mechanics</t>
  </si>
  <si>
    <t>St. Andrew's School/Canon Solutions America/KD Construction/Rotary Club Boca Raton/Lisa Byrne of Coldwell Banker/State of Florida/Aerojet Rocketdyne &amp; Education Foundation of Palm Beach County/Florida Power &amp; Light/Spanish River Community High School Foundation/The Glasnapp Family/The Hirsh Center for Arthritis and Sports Medicine/The Dow Family/Learning Circle/TRACI.net/Henderson Machine/BBM Structural Engineers/Action Auto-ID/The M. K. Morse Company/Modernizing Medicine/Runner's Edge/Inovaxe Inovative Material Handling Systems/Duffy's Sports Grill/Boca Bearing/Rugworks of Pompano Beach/Slattery &amp; Associates Architects&amp;Palm Beach County 4-H Association</t>
  </si>
  <si>
    <t>http://dirtymechanics.org</t>
  </si>
  <si>
    <t>https://www.facebook.com/dmrobotics</t>
  </si>
  <si>
    <t>3933</t>
  </si>
  <si>
    <t>Taman Keet</t>
  </si>
  <si>
    <t>General Motors Mexico &amp; TecnolÃ³gico de Monterrey Campus Santa Fe</t>
  </si>
  <si>
    <t>http://www.tamankeet.com</t>
  </si>
  <si>
    <t>https://www.facebook.com/tamankeet3933</t>
  </si>
  <si>
    <t>https://twitter.com/tamankeet</t>
  </si>
  <si>
    <t>3934</t>
  </si>
  <si>
    <t>Perfect Pirouettes</t>
  </si>
  <si>
    <t>NASA/Spirit Automation/Spectrum CNC Technologies/jcpenney &amp; Eleanor Roosevelt High School</t>
  </si>
  <si>
    <t>Corona</t>
  </si>
  <si>
    <t>3936</t>
  </si>
  <si>
    <t>RoboBlitz</t>
  </si>
  <si>
    <t>Michigan City Area Schools/ArcelorMittal /Michigan City Enrichment Corp.&amp;Michigan City High Sch&amp;Marquette High School&amp;Laporte High School&amp;Washington Twp Middle/High School&amp;Chesterton Senior High School</t>
  </si>
  <si>
    <t>Michigan City</t>
  </si>
  <si>
    <t>http://www.roboblitz3936.com/</t>
  </si>
  <si>
    <t>3937</t>
  </si>
  <si>
    <t>Breakaway</t>
  </si>
  <si>
    <t>Ryerson/Harding Distance Learning/ReMax Hoggard Team/The Mountain Valley Springs Water&amp;Harding Academy</t>
  </si>
  <si>
    <t>Searcy</t>
  </si>
  <si>
    <t>http://www.harding.edu/3937</t>
  </si>
  <si>
    <t>https://www.facebook.com/breakaway3937</t>
  </si>
  <si>
    <t>https://twitter.com/breakaway3937</t>
  </si>
  <si>
    <t>https://www.youtube.com/breakaway3937</t>
  </si>
  <si>
    <t>https://www.instagram.com/breakaway3937</t>
  </si>
  <si>
    <t>3938</t>
  </si>
  <si>
    <t>Radix Robotics</t>
  </si>
  <si>
    <t>NASA/jcpenney &amp; AAA-SAS</t>
  </si>
  <si>
    <t>http://rookie-under%20development</t>
  </si>
  <si>
    <t>3939</t>
  </si>
  <si>
    <t>Botetourt 4-H Robotics</t>
  </si>
  <si>
    <t>Gala Industries/Precision Steel/Harris/New River Electric/Roanoke Cement/Fincastle Pokemon/Virginia Military Institute/Air Force Association/McCorkle Orthodontics/4-H/Bank of Botetourt/Lanford Brothers/Botetourt Office Supply/JL Computers, Inc/Freedom First Credit Union/Austin Electric/Source 4/Intricate Metal/San-Mar-Co/Action Personnel&amp;James River High&amp;Central Academy Middle&amp;Lord Botetourt High&amp;4-H Youth Development Organization</t>
  </si>
  <si>
    <t>Buchanan</t>
  </si>
  <si>
    <t>http://www.roboticknights3939.org</t>
  </si>
  <si>
    <t>3940</t>
  </si>
  <si>
    <t>CyberTooth</t>
  </si>
  <si>
    <t>AndyMark, Inc./FCA Foundation/Haynes International/Solidworks/Fastenal/Merrell Brothers/TGR Finishing/H&amp;R Industrial /True Precision Technologies/FCA Transmission Plant 2/Dr. Ray Christine/Midpro Fluid Power&amp;Northwestern Sr High Sch</t>
  </si>
  <si>
    <t>https://cybertooth3940.com/</t>
  </si>
  <si>
    <t>https://www.facebook.com/3940cybertooth</t>
  </si>
  <si>
    <t>https://twitter.com/3940cybertooth</t>
  </si>
  <si>
    <t>https://www.instagram.com/3940cybertooth</t>
  </si>
  <si>
    <t>3941</t>
  </si>
  <si>
    <t>Absolute Zero Electricity (AZE)</t>
  </si>
  <si>
    <t>DoDSTEM/Raytheon/TiePoint-bkm Engineering/SURVICE Engineering/Boeing/Enktesis/American Scale &amp; Equipment/O'Bryon Group/STEMAction&amp;TechBrick Robotics</t>
  </si>
  <si>
    <t>Aberdeen Proving Ground</t>
  </si>
  <si>
    <t>http://absolutezeroelectricity.com/</t>
  </si>
  <si>
    <t>3942</t>
  </si>
  <si>
    <t>Northark Pioneers</t>
  </si>
  <si>
    <t>NASA/jcpenney/Arkansas FIRST &amp; North Arkansas College</t>
  </si>
  <si>
    <t>Harrison</t>
  </si>
  <si>
    <t>3943</t>
  </si>
  <si>
    <t>Bulltronics</t>
  </si>
  <si>
    <t>PYMA / DEACERO / FESTO &amp; Oxford High School</t>
  </si>
  <si>
    <t>Monterrey</t>
  </si>
  <si>
    <t>NLE</t>
  </si>
  <si>
    <t>http://bulltronics.com</t>
  </si>
  <si>
    <t>3944</t>
  </si>
  <si>
    <t>All Knights</t>
  </si>
  <si>
    <t>Morsch Machine / AZ Tax Credit  / Southwest Waterjet and Laser / Ophthalmic Surgeon &amp; Physicians Limited / ON Semiconductor / Honeywell / Credence Engineering, Inc. / WellsFargo / US Digital Designs / Logos Dentistry / Bullmoose Orthodontics / STAX 3D Printing &amp; Tempe Preparatory Academy</t>
  </si>
  <si>
    <t>3945</t>
  </si>
  <si>
    <t>Cobratics, Inc</t>
  </si>
  <si>
    <t>jcpenney/Nissan North America, Inc &amp; Whites Creek Comprehensive High School</t>
  </si>
  <si>
    <t>Whites Creek</t>
  </si>
  <si>
    <t>3946</t>
  </si>
  <si>
    <t>Tiger Robotics</t>
  </si>
  <si>
    <t>NASA/Ingersoll Rand/Textron/DoDSTEM/ST TAMMANY PARISH SCHOOL DISTRICT &amp; Slidell High School</t>
  </si>
  <si>
    <t>http://www.slidellrobotics.com</t>
  </si>
  <si>
    <t>https://twitter.com/slidellrobotics</t>
  </si>
  <si>
    <t>https://www.youtube.com/slidellrobotics</t>
  </si>
  <si>
    <t>https://github.com/frc3946</t>
  </si>
  <si>
    <t>https://www.instagram.com/tiger_robotics_3946</t>
  </si>
  <si>
    <t>3947</t>
  </si>
  <si>
    <t>The Last Crusaders</t>
  </si>
  <si>
    <t>Rolls-Royce/Butler  Tool &amp; Die/Hoosier Feeder Company/JAG Metal Solutions/CFH Enterprises/Henry County Community Fndn/J &amp; W Machine Repair&amp;Knightstown High School</t>
  </si>
  <si>
    <t>Knightstown</t>
  </si>
  <si>
    <t>https://twitter.com/frc3947</t>
  </si>
  <si>
    <t>3948</t>
  </si>
  <si>
    <t>BAWSS</t>
  </si>
  <si>
    <t>NASA/jcpenney &amp; Lebanon High School</t>
  </si>
  <si>
    <t>http://www.lhsfirstrobotics.tumblr.com</t>
  </si>
  <si>
    <t>3949</t>
  </si>
  <si>
    <t>d'Y Robotics</t>
  </si>
  <si>
    <t>St. Marguerite Dyouville Secondary School</t>
  </si>
  <si>
    <t>http://www.dyrobotics.com</t>
  </si>
  <si>
    <t>https://twitter.com/dyrobotics3949</t>
  </si>
  <si>
    <t>3950</t>
  </si>
  <si>
    <t>RoboGym Robotics</t>
  </si>
  <si>
    <t>Adept Engineering/A+ Signs/Morgan Stanley&amp;North Shore Senior High School</t>
  </si>
  <si>
    <t>Glen Head</t>
  </si>
  <si>
    <t>http://www.team3950.com</t>
  </si>
  <si>
    <t>3951</t>
  </si>
  <si>
    <t>SUITS</t>
  </si>
  <si>
    <t xml:space="preserve">Xerox Corporation/Southco/DAC Contractors/Smidgens Inc.&amp;Ontario County 4-H, Cornell Cooperative Extensions </t>
  </si>
  <si>
    <t>Honeoye</t>
  </si>
  <si>
    <t>http://HoneoyeRobotics.org</t>
  </si>
  <si>
    <t>3952</t>
  </si>
  <si>
    <t>DesTROYers</t>
  </si>
  <si>
    <t>Troy High</t>
  </si>
  <si>
    <t>Fullerton</t>
  </si>
  <si>
    <t>http://troyfrc.heliohost.org</t>
  </si>
  <si>
    <t>3953</t>
  </si>
  <si>
    <t>LORE of the ROBATS</t>
  </si>
  <si>
    <t>Corona Norco Unified School District (CNUSD)/Hammond Drives &amp; Equipment, Inc./Department of Defense STEM (DoDSTEM)/Naval Surface Warfare Center (NSWC)/Performance Water Jet, Inc./Pacific Boat Trailers/Spectrum CNC Technologies/Advanced Component Manufacturing&amp;Eleanor Roosevelt High</t>
  </si>
  <si>
    <t>Eastvale</t>
  </si>
  <si>
    <t>3954</t>
  </si>
  <si>
    <t>4-H Electrotechs</t>
  </si>
  <si>
    <t>Oil Region Alliance/Lockheed Martin/Penn State Extension/Office of Juvenile Justice&amp;Delinquency Prevention/Solid Works/Nickleville Presbyterian Church/Dick McCall, Inc/N-Jay Machine/Sherwin Tree Service/Osmer Racing/USA East Sled Pulling/Snyder Valley Farms/Sandi and Tom Best/Anderson Management/Art&amp;Pam Osmer/Cindy&amp;Doug Yargar/Bill Gordon&amp;Susan Baker/RJ&amp;Jennifer Feicht/Bill&amp;Genevieve Sherwin/Sandy&amp;Keith Sherwin/Alex Caldwell/Jacqui&amp;Scott Caldwell/Amy Whitehill/Bill&amp;Anne McKee/Atkinson Fire Safety Equip./Maggie Allbee/Deanna Schaeffer/Kelly and Al Bilotto/Donna and Kris Kandor/Curtis and Joyce Bower/Foxburg Pizza/David and Mary Hirsch/The Allegheny Riverstone/TCC Penn West, LLC/N-J Machine/Dan Ekis/Garing Roofing/JIm Snyder - Blackfox Farm/Linmas Drugs, Inc/Wes Osmer/Dan and Kay Brockett/Steve and Georgine Moores/Kathleen and David Gordon&amp;Penn State Extension -Clarion-Venango counties</t>
  </si>
  <si>
    <t>Emlenton</t>
  </si>
  <si>
    <t>http://4helectrotechs.weebly.com</t>
  </si>
  <si>
    <t>https://www.facebook.com/team39544helectrotechs</t>
  </si>
  <si>
    <t>https://twitter.com/4helectrotechs</t>
  </si>
  <si>
    <t>3955</t>
  </si>
  <si>
    <t>4-H Gears</t>
  </si>
  <si>
    <t>Kencove Fencing/Penn State EXTENSION/Pittsburgh Conference on Analytical Chemistry/Kennametal/Society For Analytical Chemists of Pittsburgh/Williams Company/Watts Water Technologies/VersiTech Inc&amp;4-H Gears&amp;Penn State Extension of Westmoreland County</t>
  </si>
  <si>
    <t>Greensburg</t>
  </si>
  <si>
    <t>http:// www.4hgears.com</t>
  </si>
  <si>
    <t>3956</t>
  </si>
  <si>
    <t>Itamitas</t>
  </si>
  <si>
    <t>ITAM / General Motors Mexico &amp; EDC</t>
  </si>
  <si>
    <t>DIF</t>
  </si>
  <si>
    <t>3957</t>
  </si>
  <si>
    <t>4-H/Redbank Robotics</t>
  </si>
  <si>
    <t>Redbank Valley School District / 2016 FRC Hardship Grant / Hetrick Farm Supply &amp; Redbank Valley Hs</t>
  </si>
  <si>
    <t>New Bethlehem</t>
  </si>
  <si>
    <t>3958</t>
  </si>
  <si>
    <t>Schrodinger's Cat</t>
  </si>
  <si>
    <t>Leidos/Solidworks&amp;Boston College High School</t>
  </si>
  <si>
    <t>https://www.bchigh.edu/FRC3958</t>
  </si>
  <si>
    <t>https://twitter.com/frc3958</t>
  </si>
  <si>
    <t>3959</t>
  </si>
  <si>
    <t>Mech Tech</t>
  </si>
  <si>
    <t>NASA Marshall Space Flight Center/Morgan County, AL Schools/TVA/National Space Club/Water Divine/AUVSI Pathfinder Chapter/ULA/G &amp; J Automatic Screw&amp;Albert P Brewer High Sch</t>
  </si>
  <si>
    <t>http://www.frc3959.com</t>
  </si>
  <si>
    <t>3960</t>
  </si>
  <si>
    <t>BEast Robotics</t>
  </si>
  <si>
    <t>NASA/GE Volunteers of GE Healthcare &amp; East High School</t>
  </si>
  <si>
    <t>http://beastrobotics.shutterfly.com</t>
  </si>
  <si>
    <t>3961</t>
  </si>
  <si>
    <t>MBA Execs</t>
  </si>
  <si>
    <t>Society for Information Management / Memphis Business Academy Charter Network &amp; Memphis Business Academy High School</t>
  </si>
  <si>
    <t xml:space="preserve">Memphis </t>
  </si>
  <si>
    <t>http://3961mbarobotics.weebly.com</t>
  </si>
  <si>
    <t>3962</t>
  </si>
  <si>
    <t>Incognito Robotics</t>
  </si>
  <si>
    <t>KPM Herkules/jcpenney/Wood Chevrolet/Elderton State Bank/F &amp; M Bank/Elderton Lions Club/Senator Don White/Fulton's Lawn and Garden Equipment/Hitchman Supply/Schultz Precision Tooling/Ferguson Dentistry &amp; Armstrong County 4-H &amp; Lenape Technical School</t>
  </si>
  <si>
    <t>Kittanning</t>
  </si>
  <si>
    <t>http://incognitorobotics.org</t>
  </si>
  <si>
    <t>3963</t>
  </si>
  <si>
    <t>Urban Robots</t>
  </si>
  <si>
    <t>jcpenney/GE Volunteers of GE Healthcare &amp; James Madison Academic Campus</t>
  </si>
  <si>
    <t>3964</t>
  </si>
  <si>
    <t>Dolphins</t>
  </si>
  <si>
    <t>jcpenney &amp; Islanders</t>
  </si>
  <si>
    <t>Sanibel</t>
  </si>
  <si>
    <t>3965</t>
  </si>
  <si>
    <t>Sultans</t>
  </si>
  <si>
    <t>BAE Systems/Qualcomm/Solidworks/Jejjoni Sign Manufacturing/Grove Aircraft/Booz, Allen Hamilton/Leidos/Northrop Grumman/MicroConstants/El Capitan Stadium Association/Lakeside Optomist/La Mesa Lumber/Department of Defense&amp;Santana High</t>
  </si>
  <si>
    <t>Santee</t>
  </si>
  <si>
    <t>http://TEAM3965.org</t>
  </si>
  <si>
    <t>3966</t>
  </si>
  <si>
    <t>L&amp;N STEMpunks</t>
  </si>
  <si>
    <t>Henry &amp; Wallace/Bechtel Corp./Knox County Schools/Clayton Family Foundation/Leidos/Comcast NBCUniversal/UT-Battelle/Radio Systems Corporation/Salon Studios/Pilot Flying J/Consolidated Nuclear Security/Steel Plate Fabricators/Riot Printing Company/Alcoa/Tennessee Valley Authority/Northrop Grumman/Drayer Physical Therapy/DeRoyal Industries/Y-12 Federal Credit Union/Cherokee Millwright &amp; Mechanical/DS Solidworks/SwipedOn&amp;L&amp;N STEM Academy</t>
  </si>
  <si>
    <t>http://lnstempunks.org/</t>
  </si>
  <si>
    <t>https://www.facebook.com/lnstempunks</t>
  </si>
  <si>
    <t>https://twitter.com/lnstempunks</t>
  </si>
  <si>
    <t>https://www.youtube.com/lnstempunks</t>
  </si>
  <si>
    <t>https://github.com/ln-stempunks</t>
  </si>
  <si>
    <t>https://www.instagram.com/lnstempunks</t>
  </si>
  <si>
    <t>3967</t>
  </si>
  <si>
    <t>Trojans Robotics</t>
  </si>
  <si>
    <t>NASA/Qualcomm/CPHS After School Program &amp; CASTLE PARK SENIOR HIGH</t>
  </si>
  <si>
    <t>3968</t>
  </si>
  <si>
    <t>Higher Voltage</t>
  </si>
  <si>
    <t>Seattle Chocolates / Golden Pacific Embossing / Grainger / Boeing / R.S. Hughes &amp; Northwest Robotics</t>
  </si>
  <si>
    <t>http://www.northwestrobotics.com</t>
  </si>
  <si>
    <t>3969</t>
  </si>
  <si>
    <t>Google Canada/CSDM/MÃ©tro Marciano&amp;Ecole PÃ¨re-Marquette</t>
  </si>
  <si>
    <t>3970</t>
  </si>
  <si>
    <t>Duncan Dynamics</t>
  </si>
  <si>
    <t>NASA/jcpenney/Fig Garden Rotary Club/Pelco by Schneider Electric./PTC/Brin Wojcicki Foundation./Platt Electric &amp; Erma Duncan Polytechnical High</t>
  </si>
  <si>
    <t>http://www.fresno.k12.ca.us/schools/s077/clubs/dynamics/</t>
  </si>
  <si>
    <t>3971</t>
  </si>
  <si>
    <t>Kai Orbus</t>
  </si>
  <si>
    <t>NASA / jcpenney / Qualcomm / TE Connectivity &amp; North Buncombe High</t>
  </si>
  <si>
    <t>Weaverville</t>
  </si>
  <si>
    <t>3972</t>
  </si>
  <si>
    <t>Raider Robos</t>
  </si>
  <si>
    <t>NASA / Community Foundation of Greater Chattnooga / Eastman Chemical Company / TVA / ETSU Stem Hub / Niswonger Foundation / Wadlow Gap / SCDE CTE / Sullivan County Department of Education / Sullivan North NJROTC / TN Army National Guard / Broughton Homes Inc &amp; SULLIVAN NORTH HIGH SCHOOL</t>
  </si>
  <si>
    <t>Kingsport</t>
  </si>
  <si>
    <t>3973</t>
  </si>
  <si>
    <t>NASA/jcpenney/Control Supply Design/Platte County Community Center North YMCA/National Bank of Kansas City/Platte Valley Bank &amp; Platte County High School</t>
  </si>
  <si>
    <t>Platte City</t>
  </si>
  <si>
    <t>3974</t>
  </si>
  <si>
    <t>E=mCD</t>
  </si>
  <si>
    <t>Comcast and NBCUniversal/Lockheed Martin/Arcadia University/PKB Engineering/Navmar Applied Sciences/McDevitt Alumni Association &amp; Bishop Mcdevitt High School</t>
  </si>
  <si>
    <t>http://robotics.mcdevitths.org/</t>
  </si>
  <si>
    <t>https://twitter.com/emcd3974</t>
  </si>
  <si>
    <t>3975</t>
  </si>
  <si>
    <t>Les Dragons</t>
  </si>
  <si>
    <t>UTC/Pratt&amp;whitney/CSDM/CSC/power corporation Of Canada&amp;Ecole Jeanne-Mance</t>
  </si>
  <si>
    <t>https://www.facebook.com/pages/ESJM-Robotique/264631943657457?ref_type=bookmark</t>
  </si>
  <si>
    <t>3976</t>
  </si>
  <si>
    <t>Electric Hornets</t>
  </si>
  <si>
    <t>South Sumter Seafood/CATE/The Blencowe Group Inc &amp; Lower Richland High</t>
  </si>
  <si>
    <t>http://diamondhornetsrobotics.weebly.com</t>
  </si>
  <si>
    <t>3977</t>
  </si>
  <si>
    <t>Predateurs</t>
  </si>
  <si>
    <t>BMO Groupe financier QuÃ©bec / Polytechnique de MontrÃ©al / Atelier d'usinage St-Jacques / Fusion Jeunesse / Robotique FIRST QuÃ©bec / AXON / CSDM &amp; AcadÃ©mie Dunton</t>
  </si>
  <si>
    <t>http://www.predateurs3977.com</t>
  </si>
  <si>
    <t>https://twitter.com/frc3977</t>
  </si>
  <si>
    <t>3978</t>
  </si>
  <si>
    <t>Bouledogues</t>
  </si>
  <si>
    <t>Bombardier/Ã‰cole de Technologie SupÃ©rieure/Fusion Jeunesse &amp; Commission scolaire de MontrÃ©al &amp; Ã‰cole Edouard-Montpetit</t>
  </si>
  <si>
    <t>3979</t>
  </si>
  <si>
    <t>Solaris</t>
  </si>
  <si>
    <t>CSC / Pratt &amp; Whitney Canda / UTC / Fusion Jeunesse / CSDM &amp; Ecole St-Luc</t>
  </si>
  <si>
    <t>http://www.ecolesaintluc.qc.ca/robotique</t>
  </si>
  <si>
    <t>https://twitter.com/solaris3979frc</t>
  </si>
  <si>
    <t>3980</t>
  </si>
  <si>
    <t>Scorpions</t>
  </si>
  <si>
    <t>Bombardier/Ã‰cole de Technologie SupÃ©rieure/Fusion Jeunesse &amp; Commission scolaire de MontrÃ©al &amp; Ã‰cole Chomedey-de Maisonneuve</t>
  </si>
  <si>
    <t>http://chomedeyfirst.net78.net</t>
  </si>
  <si>
    <t>3981</t>
  </si>
  <si>
    <t>Les LOUPS</t>
  </si>
  <si>
    <t>CGI/Hewitt/CSDM&amp;Ecole Le Vitrail</t>
  </si>
  <si>
    <t>http://3981lesloups.weebly.com</t>
  </si>
  <si>
    <t>https://twitter.com/loups3981</t>
  </si>
  <si>
    <t>3983</t>
  </si>
  <si>
    <t>Bombardier AÃ©ronautique Inc./Concordia University/Future Electronics/Bechtel/Robotique FIRST QuÃ©bec/Youth Fusion &amp; Beurling Academy (Lester B. Pearson SB)</t>
  </si>
  <si>
    <t>Verdun</t>
  </si>
  <si>
    <t>3984</t>
  </si>
  <si>
    <t>The Toppers</t>
  </si>
  <si>
    <t>Mullican Flooring/ETSU/Johnson City School System/Energy Systems Group/Eastman Chemical Company/Jenny Brock&amp;Science Hill High School</t>
  </si>
  <si>
    <t>Johnson City</t>
  </si>
  <si>
    <t>http://shhsrobotics.weebly.com/index.html</t>
  </si>
  <si>
    <t>3985</t>
  </si>
  <si>
    <t>Sonic Howl</t>
  </si>
  <si>
    <t>Vigilant Global / Lester B. Pearson School Board / Promett / Crossover Comics  &amp; LaSalle Community Comprehensive High School</t>
  </si>
  <si>
    <t>https://lcchssonichowl3985.wordpress.com</t>
  </si>
  <si>
    <t>https://twitter.com/frc3985</t>
  </si>
  <si>
    <t>https://www.instagram.com/lcchs.robotics</t>
  </si>
  <si>
    <t>3986</t>
  </si>
  <si>
    <t>Express-O</t>
  </si>
  <si>
    <t>Banque Nationale/MDA/Bombardier/CSMB/CAE&amp;Ã‰cole secondaire Saint-Laurent</t>
  </si>
  <si>
    <t>Saint-Laurent</t>
  </si>
  <si>
    <t>http://www.express-o.ca</t>
  </si>
  <si>
    <t>https://twitter.com/team3986</t>
  </si>
  <si>
    <t>3987</t>
  </si>
  <si>
    <t>Les Audacieux</t>
  </si>
  <si>
    <t>Hewitt/Fusion Jeunesse/CSDM &amp; Ã‰cole Louis-Riel</t>
  </si>
  <si>
    <t>3988</t>
  </si>
  <si>
    <t>Scarabot</t>
  </si>
  <si>
    <t>Desjardins Caisse De Lorimier-Villeray/CAE/RBC Wealth Management PH&amp;N Investment  Counsel/CSDM/Service 2000 Electromenagers/Ropack/Centre de Recherche informatique de Montreal/Urgence Soudure/CÃ©raminox/Flexpipe&amp;Ecole secondaire Georges-Vanier</t>
  </si>
  <si>
    <t>http://scarabot.weebly.com</t>
  </si>
  <si>
    <t>https://www.facebook.com/scarabot3988</t>
  </si>
  <si>
    <t>3989</t>
  </si>
  <si>
    <t>Classics</t>
  </si>
  <si>
    <t>CAE/Ã‰cole de Technologie SupÃ©rieure/Fusion Jeunesse/CSDM &amp; Ã‰cole La Voie</t>
  </si>
  <si>
    <t>http://www.classics-qc.com</t>
  </si>
  <si>
    <t>3990</t>
  </si>
  <si>
    <t>Tech for Kids</t>
  </si>
  <si>
    <t>ABB/APCRA/LR-TEK/Caisse Desjardins de Sault-au-RÃ©collet-MontrÃ©al-Nord/Centre culturel et sportif Regina Assumpta/Fondation du CollÃ¨ge Regina Assumpta/Photo Laplante/Stylo.ca/ABC Service d'arbres/CollÃ¨ge AndrÃ©-Grasset/SDK et associÃ©s inc./Autobus RM/ModÃ©cole/Mines Agnico Eagle &amp;CollÃ¨ge Regina Assumpta</t>
  </si>
  <si>
    <t>http://www.team3990.com</t>
  </si>
  <si>
    <t>https://twitter.com/team3990</t>
  </si>
  <si>
    <t>3991</t>
  </si>
  <si>
    <t>KnightVision</t>
  </si>
  <si>
    <t>LEIDOS/BRZoom &amp; EPISCOPAL HIGH SCHOOL</t>
  </si>
  <si>
    <t>http://3991KnightVision.com</t>
  </si>
  <si>
    <t>https://twitter.com/team3991</t>
  </si>
  <si>
    <t>3992</t>
  </si>
  <si>
    <t>Eagles Robotics Xperience</t>
  </si>
  <si>
    <t>NASA/Motorola Solutions Foundation/FPL/Tesla Motors &amp; ATLANTIC HIGH SCHOOL</t>
  </si>
  <si>
    <t>Delray Beach</t>
  </si>
  <si>
    <t>http://www.eaglesrobotics.org</t>
  </si>
  <si>
    <t>3993</t>
  </si>
  <si>
    <t>Humanoids</t>
  </si>
  <si>
    <t>St. Jude Foundation/Boston Scientific Neuromodulation/COC Grant/Numatic Engineering/Nothing Bundt Cakes&amp;William S. Hart Senior High</t>
  </si>
  <si>
    <t>Newhall</t>
  </si>
  <si>
    <t>http://team3993.weebly.com</t>
  </si>
  <si>
    <t>3994</t>
  </si>
  <si>
    <t>Goldenlions FIRST Robotics</t>
  </si>
  <si>
    <t>NASA / Center for Robotics Education Excellence-University of Arkansas at Pine Bluff / Arkansas FIRST / jcpenney &amp; Pine Bluff  High School</t>
  </si>
  <si>
    <t>Pine Bluff</t>
  </si>
  <si>
    <t>3995</t>
  </si>
  <si>
    <t>SRT / Outback MFG / Redmond Proficiency Academy / NW UAV / Platt Electric / Slayden Construction / Network 911 / Valley Machine / Kawak Aviation / The Social Business &amp; 4H</t>
  </si>
  <si>
    <t>3996</t>
  </si>
  <si>
    <t>RIKITIK</t>
  </si>
  <si>
    <t>Power Corporation/Banque Nationale/Telus/Microsoft/Groupe Inox Cote/BRP/Caisse Desjardins/UQAR/Cegep de Rimouski/Ville de Rimouski/Robotique FIRST QuÃ©bec/Metallium/Dynaco BMR/Securite Medic/Club Optimiste&amp;Ecole Paul-Hubert&amp;Club de Robotique RIKITIK inc.</t>
  </si>
  <si>
    <t>Rimouski</t>
  </si>
  <si>
    <t>http://www.rikitik.ca</t>
  </si>
  <si>
    <t>3997</t>
  </si>
  <si>
    <t>Screaming Chickens</t>
  </si>
  <si>
    <t>NASA/Texas Workforce Commission/ Intuitive Surgical, Inc. /Altex/SouthWest Reaserch Institute/4H Club/Re:3D &amp; 4-H Youth Development Organization</t>
  </si>
  <si>
    <t>http://www.screamingchickens.org/</t>
  </si>
  <si>
    <t>https://twitter.com/frcteam3997</t>
  </si>
  <si>
    <t>3998</t>
  </si>
  <si>
    <t>Redneck Robotics</t>
  </si>
  <si>
    <t>Bulloch Academy &amp; BULLOCH ACADEMY INC</t>
  </si>
  <si>
    <t>Statesboro</t>
  </si>
  <si>
    <t>http://www.redneckrobotics.net</t>
  </si>
  <si>
    <t>3999</t>
  </si>
  <si>
    <t>Shadetree Robotics</t>
  </si>
  <si>
    <t>Shadetree Mechanics Inc./Northrop Grumman/FIRST in Texas/Texas Workforce Commission/Chilis/Arconic/Wallys Donuts</t>
  </si>
  <si>
    <t>http://www.shadetreerobotics.com</t>
  </si>
  <si>
    <t>4000</t>
  </si>
  <si>
    <t>jcpenney/Texas Workforce Commission &amp; WB Ray High School</t>
  </si>
  <si>
    <t>4001</t>
  </si>
  <si>
    <t>Quanser Inc./Foxwood Inc./Scotiabank/Ryerson University/PTC/Sayal Electronics/Princess Auto/George's Tastee/Spectrum Nasco/ventureLAB/Xerox Canada/First Robotics Canada/YCDSB&amp;St. Robert Catholic High School</t>
  </si>
  <si>
    <t>Thornhill</t>
  </si>
  <si>
    <t>http://www.team4001.com</t>
  </si>
  <si>
    <t>https://www.facebook.com/team4001</t>
  </si>
  <si>
    <t>https://twitter.com/team4001</t>
  </si>
  <si>
    <t>https://github.com/frcteam4001</t>
  </si>
  <si>
    <t>https://www.instagram.com/team4001</t>
  </si>
  <si>
    <t>4002</t>
  </si>
  <si>
    <t>Rhombi Robotics</t>
  </si>
  <si>
    <t>SRT &amp; Oakland Schools Technical Campus Southeast</t>
  </si>
  <si>
    <t>4003</t>
  </si>
  <si>
    <t>TriSonics</t>
  </si>
  <si>
    <t>Innotec/Countryside Greenhouse/Laser Dynamics/JR Automation Technologies/BizStream/Meekhof's Lakeside Docks/Allendale Robotics&amp;Allendale High School&amp;Jenison High School</t>
  </si>
  <si>
    <t>Allendale</t>
  </si>
  <si>
    <t>http://www.allendalerobotics.com</t>
  </si>
  <si>
    <t>4004</t>
  </si>
  <si>
    <t>M.A.R.S. Rovers</t>
  </si>
  <si>
    <t>Pribusin Inc/Kaydon Bearings/Lorin Industries/Bernie O's Pizza/Smart Vision Lights/Automated Industrial Motion&amp;Muskegon Area Robotics Students, Inc.</t>
  </si>
  <si>
    <t>http://www.team4004.com</t>
  </si>
  <si>
    <t>4005</t>
  </si>
  <si>
    <t>Hostile Gato Robotics</t>
  </si>
  <si>
    <t>Hostile Gato Robotics/Fort Gibson Education Foundation/Farm Bureau Insurance-Scott Abbott/DOD STEM/Georgia Pacific/Renfro Electric/Muskogee Manufacturing/OG&amp;E&amp;Fort Gibson Hs</t>
  </si>
  <si>
    <t>Fort Gibson</t>
  </si>
  <si>
    <t>4006</t>
  </si>
  <si>
    <t>CIBorgs</t>
  </si>
  <si>
    <t>Arrow Electronics &amp; Central Islip Senior High School</t>
  </si>
  <si>
    <t>Central Islip</t>
  </si>
  <si>
    <t>http://www.centralislip.k12.ny.us/webpages/robotics/</t>
  </si>
  <si>
    <t>4007</t>
  </si>
  <si>
    <t>Les Cactus</t>
  </si>
  <si>
    <t>Delastek &amp; SÃ©minaire Sainte-Marie</t>
  </si>
  <si>
    <t>Shawinigan</t>
  </si>
  <si>
    <t>4008</t>
  </si>
  <si>
    <t>Theodore Roosevelt's Disco Haircut</t>
  </si>
  <si>
    <t>PIKE CENTRAL HIGH SCH</t>
  </si>
  <si>
    <t>http://team4008.wix.com/firstrobotics</t>
  </si>
  <si>
    <t>4009</t>
  </si>
  <si>
    <t>Denfeld DNA Robotics</t>
  </si>
  <si>
    <t>Lake Superior Consulting / Hartel's-DBJ Disposal / MN Power Employees Credit Union / Arrowhead Machinists / ISD 709 &amp;Denfeld Senior High</t>
  </si>
  <si>
    <t>http://denfeldrobotics4009.org</t>
  </si>
  <si>
    <t>https://github.com/denfeldrobotics4009</t>
  </si>
  <si>
    <t>4010</t>
  </si>
  <si>
    <t>Nautilus</t>
  </si>
  <si>
    <t>Motorola Solutions Foundation/GE/National Instruments/Ford&amp;Tecnologico de Monterrey, Campus Ciudad de Mexico</t>
  </si>
  <si>
    <t>Tlalpan</t>
  </si>
  <si>
    <t>http://www.nautilus4010.com</t>
  </si>
  <si>
    <t>https://twitter.com/frcnautilus4010</t>
  </si>
  <si>
    <t>4011</t>
  </si>
  <si>
    <t xml:space="preserve">Ï€ÏbÎ¿tic   (pi robotics) </t>
  </si>
  <si>
    <t>Mathy Construction/NASA/Best Buy/Ingersol Rand &amp; Aquinas High School</t>
  </si>
  <si>
    <t>La Crosse</t>
  </si>
  <si>
    <t>http://7rrc.org/aquinas</t>
  </si>
  <si>
    <t>https://twitter.com/team4011_frc</t>
  </si>
  <si>
    <t>4012</t>
  </si>
  <si>
    <t>Bad News Bots</t>
  </si>
  <si>
    <t>Con Edison&amp;St. Joseph By-the-Sea high school</t>
  </si>
  <si>
    <t>http://www.josephsea.org</t>
  </si>
  <si>
    <t>4013</t>
  </si>
  <si>
    <t>Clockwork Mania</t>
  </si>
  <si>
    <t>NASA/State of Florida/Mills &amp; Nebraska Door &amp; Trim/Lockheed Martin/Florida Fluid Power Society/Walt Disney World Co Design &amp; Engineering &amp; Orlando Science Middle High Charter</t>
  </si>
  <si>
    <t>http://www.clockworkmania.orlandosciencerobotics.org</t>
  </si>
  <si>
    <t>https://www.facebook.com/clockworkmania</t>
  </si>
  <si>
    <t>https://twitter.com/frc4013</t>
  </si>
  <si>
    <t>https://www.instagram.com/frc4013</t>
  </si>
  <si>
    <t>4014</t>
  </si>
  <si>
    <t>Top Hat Technicians</t>
  </si>
  <si>
    <t>ViaSat/Qualcomm/Leidos&amp;High Tech High North Co</t>
  </si>
  <si>
    <t>http://tophattechnicians.com/</t>
  </si>
  <si>
    <t>https://www.facebook.com/team4014tophattechnicians</t>
  </si>
  <si>
    <t>4015</t>
  </si>
  <si>
    <t>Jag</t>
  </si>
  <si>
    <t>GMC &amp; St. Joseph Secondary School</t>
  </si>
  <si>
    <t>4016</t>
  </si>
  <si>
    <t>Ashebots</t>
  </si>
  <si>
    <t>ABTech/jcpenney/Medlock &amp; Associates Engineering, PA/ERC Broadband/Zen Sushi/Meet the Geeks/Mark Sherwood &amp; Asheville-Buncombe Robotics Group</t>
  </si>
  <si>
    <t>Asheville</t>
  </si>
  <si>
    <t>http://ashe-bots.org</t>
  </si>
  <si>
    <t>4017</t>
  </si>
  <si>
    <t>NASA &amp; Lind School District # 158</t>
  </si>
  <si>
    <t>Lind</t>
  </si>
  <si>
    <t>4018</t>
  </si>
  <si>
    <t>Knight Bots</t>
  </si>
  <si>
    <t>Microchip/PADT/Gutierrez Family/Friends of 4018/The Scamperle Family &amp; St Marys High School</t>
  </si>
  <si>
    <t>4019</t>
  </si>
  <si>
    <t>Mechanical Paradise</t>
  </si>
  <si>
    <t>SolidWorks/The Paton Group&amp;Bridges Academy</t>
  </si>
  <si>
    <t>http://www.team4019.org/</t>
  </si>
  <si>
    <t>4020</t>
  </si>
  <si>
    <t>Cyber Tribe</t>
  </si>
  <si>
    <t>Kingsport City Schools/Eastman/Wood Group Mustang Engineering/Kiwanis/Energy Systems Group /Wellmont Health  System/Domtar/BWSC/Clark and Company/Kingsport Chamber of Commerce/Milligan College/Motion Industries/SMC /Tri-City Extrusion/Gates/RCAM/Fastenal/Lowe's/Chef's Pizzeria/Johnson Hillard/Eastman Credit Union &amp;Dobyns - Bennett High</t>
  </si>
  <si>
    <t>http://www.dbcybertribe.com/</t>
  </si>
  <si>
    <t>4021</t>
  </si>
  <si>
    <t>igKnightion</t>
  </si>
  <si>
    <t>Mathy Construction / LHI / Ingersoll Rand &amp; Luther High School &amp; Seven Rivers Robotics Coalition</t>
  </si>
  <si>
    <t>Onalaska</t>
  </si>
  <si>
    <t>http://www.igKnightion.com</t>
  </si>
  <si>
    <t>4022</t>
  </si>
  <si>
    <t>Waterdown District High School</t>
  </si>
  <si>
    <t>Waterdown</t>
  </si>
  <si>
    <t>4023</t>
  </si>
  <si>
    <t>Brazen Bulls</t>
  </si>
  <si>
    <t>BUFFALO ACADEMY OF SCIENCE CHARTER SCHOOL</t>
  </si>
  <si>
    <t>4024</t>
  </si>
  <si>
    <t>The Jokers</t>
  </si>
  <si>
    <t>Trinity Prep/Disney/Lockheed Martin/NuWind, LLC/Home Depot/Orlando Neurosurgery/Suresh Babu/Al Pergande/Garth Waters &amp; Trinity Preparatory School</t>
  </si>
  <si>
    <t>http://jokersrobotics.com</t>
  </si>
  <si>
    <t>4025</t>
  </si>
  <si>
    <t>War Eagles</t>
  </si>
  <si>
    <t>Oak Rdge National Laboratory &amp; Gibbs High School</t>
  </si>
  <si>
    <t>Corryton</t>
  </si>
  <si>
    <t>N/A</t>
  </si>
  <si>
    <t>4026</t>
  </si>
  <si>
    <t>Global Dynamics</t>
  </si>
  <si>
    <t>GE Volunteers/Johnson Research and Development/Big Nerd Ranch/Decatur Education Foundation&amp;Family/Community</t>
  </si>
  <si>
    <t>http://DecaturRobotics.org</t>
  </si>
  <si>
    <t>https://www.facebook.com/globaldynamics</t>
  </si>
  <si>
    <t>4027</t>
  </si>
  <si>
    <t>Centre County 4-H Robotics</t>
  </si>
  <si>
    <t>Centre County 4-H/ASME, Central Pennsylvania/TechKnowServ Corporation&amp;Centre County 4-H</t>
  </si>
  <si>
    <t>State College</t>
  </si>
  <si>
    <t>http://www.centre4h-robotics.org/</t>
  </si>
  <si>
    <t>4028</t>
  </si>
  <si>
    <t>The Beak Squad</t>
  </si>
  <si>
    <t>Intelligrated/Mike's Nashville Hot/Phillips Edison and Company&amp;Cincinnati Hills Christian Academy</t>
  </si>
  <si>
    <t>http://www.beaksquad.org</t>
  </si>
  <si>
    <t>https://www.facebook.com/beaksquad4028</t>
  </si>
  <si>
    <t>https://twitter.com/beaksquad4028</t>
  </si>
  <si>
    <t>4029</t>
  </si>
  <si>
    <t>SpartanBots</t>
  </si>
  <si>
    <t>jcpenney/will.i.am &amp; Huntington Park High School</t>
  </si>
  <si>
    <t>Huntington Park</t>
  </si>
  <si>
    <t>http://team4029.net</t>
  </si>
  <si>
    <t>4030</t>
  </si>
  <si>
    <t>NullPointerException</t>
  </si>
  <si>
    <t>The Boeing Company/OSPI/F5/Genie &amp; Ingraham High School</t>
  </si>
  <si>
    <t>http://ingrahamrobotics.org/</t>
  </si>
  <si>
    <t>4031</t>
  </si>
  <si>
    <t>4-H Force Team</t>
  </si>
  <si>
    <t>Miller Welding and Machine/Jefferson County Fair &amp; 4-H Force</t>
  </si>
  <si>
    <t>Brookville</t>
  </si>
  <si>
    <t>http://www.wix.com/skm30/4-hforcerobotics</t>
  </si>
  <si>
    <t>4032</t>
  </si>
  <si>
    <t>4-H Chrome Clovers</t>
  </si>
  <si>
    <t>Simmons Farm / Range Resources / Women of Philanthropy Giving Circle of the Washington County Community Foundation / The Heinz Endowments / Washington County 4-H &amp; 4-H Chrome Clovers</t>
  </si>
  <si>
    <t>Cecil</t>
  </si>
  <si>
    <t>http://4hchromeclovers.com</t>
  </si>
  <si>
    <t>4034</t>
  </si>
  <si>
    <t>Pelham Ï€thons Team 4034</t>
  </si>
  <si>
    <t>Design Mentor/Schneider Electric/Pelham Community Spirit Inc&amp;Pelham High School</t>
  </si>
  <si>
    <t>Pelham</t>
  </si>
  <si>
    <t>4035</t>
  </si>
  <si>
    <t>Torbotix</t>
  </si>
  <si>
    <t>Picatinny Arsenal &amp; Orange High</t>
  </si>
  <si>
    <t>http://ohsrobotics4035.webs.com/</t>
  </si>
  <si>
    <t>4036</t>
  </si>
  <si>
    <t>NASA &amp; Southwest Career and Technical Academy</t>
  </si>
  <si>
    <t>http://swcta.net</t>
  </si>
  <si>
    <t>4037</t>
  </si>
  <si>
    <t>Hot Springs Tronix</t>
  </si>
  <si>
    <t>NASA/ArkansasFIRST/jcpenney/National Park Community College/Mid South Engineering &amp; Lakeside High School</t>
  </si>
  <si>
    <t>4038</t>
  </si>
  <si>
    <t>Binary Robotics</t>
  </si>
  <si>
    <t>OSPI / DoD / CKSD &amp; Olympic High School</t>
  </si>
  <si>
    <t>http://www.binaryrobotics.com</t>
  </si>
  <si>
    <t>4039</t>
  </si>
  <si>
    <t>MakeShift Robotics</t>
  </si>
  <si>
    <t>Hamilton-Wentworth Catholic District School Board/Lincoln Electric - PythonX/ArcelorMittal Dofasco/Eaton/TD/GM Canada/Stanley &amp; DeWalt Tools/McMaster-Mohawk W Booth School of Engineering Practice and Technology/CIMCORP Automation/Comfort First Heating and Cooling&amp;St. Mary Catholic Secondary School</t>
  </si>
  <si>
    <t>http://4039.ca</t>
  </si>
  <si>
    <t>https://twitter.com/frc4039</t>
  </si>
  <si>
    <t>4040</t>
  </si>
  <si>
    <t>Grease Monkeys</t>
  </si>
  <si>
    <t>jcpenney/Arkansas FIRST/NEA/Norwesco &amp; Valley View High School</t>
  </si>
  <si>
    <t>Jonesboro</t>
  </si>
  <si>
    <t>4041</t>
  </si>
  <si>
    <t>Iron Tigers</t>
  </si>
  <si>
    <t>Robotics Institute of Maine/Maine Army National Guard/Abilis Solutions/TRC Engineering &amp; Gardiner Area High School</t>
  </si>
  <si>
    <t>Gardiner</t>
  </si>
  <si>
    <t>http://www.firstteam4041.com</t>
  </si>
  <si>
    <t>4042</t>
  </si>
  <si>
    <t>Murphy's Lawyers</t>
  </si>
  <si>
    <t>Robotics Institute of Maine/Oak Grove Foundation/Google/Nate Klien/Bar Harbor Bank and Trust/G&amp;E Roofing/Sappi - S.D. Warren Company/Hussey's General Store&amp;Erskine Academy</t>
  </si>
  <si>
    <t>South China</t>
  </si>
  <si>
    <t>http://www.team4042.com</t>
  </si>
  <si>
    <t>4043</t>
  </si>
  <si>
    <t>NerdHerd</t>
  </si>
  <si>
    <t>NASA/OnPoint Community Credit Union/Autodesk/McMinnville Education Foundation/Evergreen Aviation and Space Museum/Fastenal &amp; Mcminnville High School</t>
  </si>
  <si>
    <t>McMinnville</t>
  </si>
  <si>
    <t>http://www.nerdherd4043.org</t>
  </si>
  <si>
    <t>4044</t>
  </si>
  <si>
    <t>SCREAMIN' EAGLES</t>
  </si>
  <si>
    <t>Sterling Tool, Inc. / Witco, Inc. / Comau Inc. / Kroger's / SRT / Keihin Michigan Manufacturing / Detroit Tigers, Inc., / NDIA / Peerless Steel / New-Cor / Hard Milling Solutions / K.B.C. Tools / Tri-Tool Boring / Doodling Outback Embroidery / Champion Steel, Inc. &amp; SCREAMIN' EAGLES K-12 FIRST Robotics  group</t>
  </si>
  <si>
    <t>http://www.ScreaminEagles.org</t>
  </si>
  <si>
    <t>4045</t>
  </si>
  <si>
    <t>Toxic Drones</t>
  </si>
  <si>
    <t>The Rain Water Charitable Foundation / Texas Workforce Commission &amp; O D WYATT H S</t>
  </si>
  <si>
    <t>4046</t>
  </si>
  <si>
    <t>Schrodinger's Dragons</t>
  </si>
  <si>
    <t>Millennium Hollywood / NASA / Hollywood Studio District Neighborhood Council / East Hollywood Neighborhood Council &amp; Helen Bernstein Complex</t>
  </si>
  <si>
    <t>4047</t>
  </si>
  <si>
    <t>Cyber Dogz</t>
  </si>
  <si>
    <t>Brin Wojcicki &amp; Oakland Technical High</t>
  </si>
  <si>
    <t>Okland</t>
  </si>
  <si>
    <t>4048</t>
  </si>
  <si>
    <t>Redshift</t>
  </si>
  <si>
    <t>Solidworks/Intel/Wegman's/Abbvie/Raytheon/Boston Scientific / Argosy Foundation/Bainwood, Huang &amp; Associates, LLC&amp;Westborough High</t>
  </si>
  <si>
    <t>Westborough</t>
  </si>
  <si>
    <t>http://www.team4048.org</t>
  </si>
  <si>
    <t>4049</t>
  </si>
  <si>
    <t>Knoch Knights Robotics</t>
  </si>
  <si>
    <t>Knoch Hs</t>
  </si>
  <si>
    <t>Saxonburg</t>
  </si>
  <si>
    <t>http://www.southbutler.net/robotics/</t>
  </si>
  <si>
    <t>4050</t>
  </si>
  <si>
    <t>Biohazard</t>
  </si>
  <si>
    <t>Franklin County 4-H/TE Foundation/JLG Reaching Out/VFW Post #1599/Volvo Construction Equipment/The Lehman Family Foundation/Chambersburg Moose Lodge 842/The Minisci Family&amp;Franklin County,  Pennsylvania</t>
  </si>
  <si>
    <t>Chambersburg</t>
  </si>
  <si>
    <t>http://www.biohazard4050.org</t>
  </si>
  <si>
    <t>https://www.facebook.com/biohazard4050</t>
  </si>
  <si>
    <t>https://twitter.com/frc4050</t>
  </si>
  <si>
    <t>https://github.com/team4050</t>
  </si>
  <si>
    <t>4051</t>
  </si>
  <si>
    <t>Sabin-Sharks</t>
  </si>
  <si>
    <t>Intel corperation/SPEEA, IFPTE Local 2001/Boeing Co./Blount/Les Schwab tire/Oregon massage and wellness clinic&amp;Sabin-Schellenberg Center</t>
  </si>
  <si>
    <t>http://Sabin-Sharks.com</t>
  </si>
  <si>
    <t>4052</t>
  </si>
  <si>
    <t>WolfTrack</t>
  </si>
  <si>
    <t>NASA/Vision Ace Hardware/jcpenney &amp; South Fort Myers High School</t>
  </si>
  <si>
    <t>Fort Myers</t>
  </si>
  <si>
    <t>4053</t>
  </si>
  <si>
    <t>Team Ascension</t>
  </si>
  <si>
    <t>BASF/Ford, Bacon, &amp; Davis Engineering &amp; East Ascension High School &amp; Dutchtown High School &amp; St. Amant High School &amp; Donaldsonville High School</t>
  </si>
  <si>
    <t>Gonzales</t>
  </si>
  <si>
    <t>4054</t>
  </si>
  <si>
    <t>Logistics Health/Mathy Construction/Ace of LaCrosse/LaCrosse glass and overhead door/Dahl Automotive &amp; Central High</t>
  </si>
  <si>
    <t>4055</t>
  </si>
  <si>
    <t>NRG4055</t>
  </si>
  <si>
    <t>Arconic/United Technologies/Whiting Mills LLC/Global Steering Systems, LLC/J&amp;P Building and Remodeling, LLC/RoBrand Products, Inc.&amp;Northwestern Regional High School</t>
  </si>
  <si>
    <t>http://www.nrg4055.org</t>
  </si>
  <si>
    <t>4056</t>
  </si>
  <si>
    <t>ElectroTitans</t>
  </si>
  <si>
    <t>Colton Joint Unified School District/Ace Metals/WestRock Cerritos/Royal Wholesale Electric-CED Affliate Company/Student Transportation Services of America/Neff's Upholstery &amp; Supplies/Universal Machining Services/Motion Industries&amp;Colton High</t>
  </si>
  <si>
    <t>Colton</t>
  </si>
  <si>
    <t>4057</t>
  </si>
  <si>
    <t xml:space="preserve">STEAMPUNK </t>
  </si>
  <si>
    <t>Oregon Department of Education / Klamath Community College / OIT / Dreyer Insurance Agency / Northwest Farm Credit Services / Collaborative Communication Group / The Wright Way, LLC / BLT Trucking / Bullet Rentals / Fenters Trucking &amp; Klamath Basin Robotics</t>
  </si>
  <si>
    <t>http://klamathbasinrobotics.com</t>
  </si>
  <si>
    <t>4058</t>
  </si>
  <si>
    <t>BoomBots</t>
  </si>
  <si>
    <t>NASA/jcpenney/AndyMark &amp; Union County High School</t>
  </si>
  <si>
    <t>4059</t>
  </si>
  <si>
    <t>SpareParts</t>
  </si>
  <si>
    <t>Women In Technology Foundation / NASA / jcpenney &amp; The Boys &amp; Girls Clubs of the Middle Georgia Region</t>
  </si>
  <si>
    <t>Eastman</t>
  </si>
  <si>
    <t>4060</t>
  </si>
  <si>
    <t>S.W.A.G.</t>
  </si>
  <si>
    <t>Chehalis Foundation/Boeing/OSPI Washington /SPEEA &amp; W F West High School</t>
  </si>
  <si>
    <t>Chehalis</t>
  </si>
  <si>
    <t>http://swag4060.org</t>
  </si>
  <si>
    <t>4061</t>
  </si>
  <si>
    <t>Schweitzer Engineering Laboratories/Inland Power and Light/LEIDOS/PENSAR/Digilent/Bezos Family Foundation&amp;4-H Palouse Area Robotics Team</t>
  </si>
  <si>
    <t>Pullman</t>
  </si>
  <si>
    <t>http://sciborgs4061.com/</t>
  </si>
  <si>
    <t>4062</t>
  </si>
  <si>
    <t>Ã‰lectro Choc GÃ©rald-Godin</t>
  </si>
  <si>
    <t>College Gerald-Godin</t>
  </si>
  <si>
    <t>Ste-Genevieve</t>
  </si>
  <si>
    <t>http://www.electrochocgg.com</t>
  </si>
  <si>
    <t>4063</t>
  </si>
  <si>
    <t>TriKzR4Kidz</t>
  </si>
  <si>
    <t>The Bank &amp; Trust/SFDRCISD Del Rio High School/SFDRCISD CTE/Marathon Heater/Alcoa&amp;Del Rio H S</t>
  </si>
  <si>
    <t>Del Rio</t>
  </si>
  <si>
    <t>http://www.facebook.com/team4063</t>
  </si>
  <si>
    <t>https://www.facebook.com/team4063</t>
  </si>
  <si>
    <t>https://twitter.com/team4063</t>
  </si>
  <si>
    <t>https://www.instagram.com/frcteam4063</t>
  </si>
  <si>
    <t>4064</t>
  </si>
  <si>
    <t>InZombiacs</t>
  </si>
  <si>
    <t>Lockheed-Martin/Qualcomm&amp;Vanguard High School&amp;4-H Youth Development Organization</t>
  </si>
  <si>
    <t>http://www.inzombiacsrobotics.com</t>
  </si>
  <si>
    <t>4065</t>
  </si>
  <si>
    <t>Nerds of Prey</t>
  </si>
  <si>
    <t>Leidos/Lake County Schools/Affordable Pull Outs/Outback Steakhouse/Preferred Family Chiropractic/RGP and Company, Inc./Miss Trasea Fishing Charter/Bishop's Gate Sports Services &amp; Lake Minneola High School</t>
  </si>
  <si>
    <t>http://www.thenerdsofprey.com</t>
  </si>
  <si>
    <t>4066</t>
  </si>
  <si>
    <t>MechMate</t>
  </si>
  <si>
    <t>jcpenney &amp; South Lake High School</t>
  </si>
  <si>
    <t>Groveland</t>
  </si>
  <si>
    <t>4067</t>
  </si>
  <si>
    <t>The Incredible Hawk</t>
  </si>
  <si>
    <t>The Reidy Family / Howard County Public School System / Sony / Bowles Fluidics / Kendall Hardware / United Theraputics / Robotics Boosters &amp; River Hill High &amp; Clarksville Elementary</t>
  </si>
  <si>
    <t>Clarksville</t>
  </si>
  <si>
    <t>http://riverhillrobotics.org</t>
  </si>
  <si>
    <t>4068</t>
  </si>
  <si>
    <t>Palmer Ridge BEARbotics</t>
  </si>
  <si>
    <t>Lewis-Palmer School District 38/DoDSTEM/DuPuy Synthes/Palmer Ridge Foundation/Monument Hill Kiwanis/Northrop Grumman &amp; Palmer Ridge High School</t>
  </si>
  <si>
    <t>Monument</t>
  </si>
  <si>
    <t>https://twitter.com/frc4068</t>
  </si>
  <si>
    <t>4069</t>
  </si>
  <si>
    <t>Lo-Ellen Robotics</t>
  </si>
  <si>
    <t>Laurentian University _ Goodman School of Mines/Technica Mining/Ionic Engineering/Hardline Solutions/Hatch/Stainless Steel Technologies (SST)/Fisher Wavy &amp; Pioneer Construction&amp;Lo-Ellen Park Secondary School</t>
  </si>
  <si>
    <t>http://www.loellenrobotics.ca</t>
  </si>
  <si>
    <t>4070</t>
  </si>
  <si>
    <t>Silicon Synapse</t>
  </si>
  <si>
    <t>Rolls-Royce / RHIT-Shelby County IMPaCT Partnership / jcpenney &amp; Shelby County High Schools &amp; 4-H</t>
  </si>
  <si>
    <t>Shelbyville</t>
  </si>
  <si>
    <t>http://siliconsynapse4070.wordpress.com</t>
  </si>
  <si>
    <t>4071</t>
  </si>
  <si>
    <t>Diatonic Carbonites</t>
  </si>
  <si>
    <t>National Grid / Syracuse City School District-Institute of Technology at Syracuse Central / jcpenney &amp; Institute of Technology at Syracuse Central</t>
  </si>
  <si>
    <t>4072</t>
  </si>
  <si>
    <t>Demon Robotics</t>
  </si>
  <si>
    <t>Glenwood Springs High School</t>
  </si>
  <si>
    <t>Glenwood Springs</t>
  </si>
  <si>
    <t>http://www.daemonrobotics.com</t>
  </si>
  <si>
    <t>4073</t>
  </si>
  <si>
    <t>Robo Katz</t>
  </si>
  <si>
    <t>Custom Machine &amp; Design Inc/MetGlas &amp; Carolina Forest High</t>
  </si>
  <si>
    <t>https://www.facebook.com/frc-team-4073-the-robo-katz-748478688581874</t>
  </si>
  <si>
    <t>4074</t>
  </si>
  <si>
    <t>Shark Bytes</t>
  </si>
  <si>
    <t>Tick Tock Time/Santee Cooper &amp; St. James High</t>
  </si>
  <si>
    <t>Murrells Inlet</t>
  </si>
  <si>
    <t>http://www.facebook.com/mobileprotection#!/pages/RoboSharks/275392299178474?fref=ts</t>
  </si>
  <si>
    <t>4075</t>
  </si>
  <si>
    <t>Robo Tigers</t>
  </si>
  <si>
    <t>NASA/MetGlas/Lowes/Home Depot/Horry County Schools &amp; Conway High &amp; Conway High</t>
  </si>
  <si>
    <t>4076</t>
  </si>
  <si>
    <t>Texan Robotics</t>
  </si>
  <si>
    <t>General Electric / Rackspace / FIRST in TEXAS / Dell / Northwest ISD STEM Academy / Northwest ISD Career and Technology Education &amp; Northwest H S</t>
  </si>
  <si>
    <t>Justin</t>
  </si>
  <si>
    <t>http://www.nisdtx.org/Page/33580</t>
  </si>
  <si>
    <t>4077</t>
  </si>
  <si>
    <t>M*A*S*H</t>
  </si>
  <si>
    <t>The Boeing Company/Office of the Superintendent of Public Instruction (OSPI)/SPEEA &amp; Edmonds Woodway High School</t>
  </si>
  <si>
    <t>Edmonds</t>
  </si>
  <si>
    <t>http://ewhsrobotics.org</t>
  </si>
  <si>
    <t>https://www.facebook.com/mashrobotics</t>
  </si>
  <si>
    <t>4078</t>
  </si>
  <si>
    <t>La Puente High</t>
  </si>
  <si>
    <t>4079</t>
  </si>
  <si>
    <t>Quantum Leap</t>
  </si>
  <si>
    <t>NASA/NASA-JPL/Boeing/Disneyland &amp; Oxford Academy</t>
  </si>
  <si>
    <t>http://frc4079.com</t>
  </si>
  <si>
    <t>https://www.facebook.com/oafrc4079</t>
  </si>
  <si>
    <t>4080</t>
  </si>
  <si>
    <t>Team Reboot</t>
  </si>
  <si>
    <t>GE Power/Novelis/Shaheen &amp; Company/Kennesaw State University/Automation Direct/Stone Mountain CID/Horse Authority/SolidWorks/RBM of Alpharetta &amp; Home School</t>
  </si>
  <si>
    <t>Tucker</t>
  </si>
  <si>
    <t>https://frcteam4080.wordpress.com/</t>
  </si>
  <si>
    <t>4081</t>
  </si>
  <si>
    <t>Metal Masters</t>
  </si>
  <si>
    <t>Communities In Schools of East Chicago/Indiana 21st Century Community Learning Centers Program/Indiana Afterschool Network/Arcelor-Mittal Steel &amp; East Chicago Central High School</t>
  </si>
  <si>
    <t>East Chicago</t>
  </si>
  <si>
    <t>4082</t>
  </si>
  <si>
    <t>Ranching Robots</t>
  </si>
  <si>
    <t>Dayton High School</t>
  </si>
  <si>
    <t>4083</t>
  </si>
  <si>
    <t>The Iron Wolverines</t>
  </si>
  <si>
    <t>Boeing / Robert Bosch / Showa Denko / The School of Advancement / Dorchester County / Dorchester District 4 &amp; Woodland High &amp; Neighborhood Group</t>
  </si>
  <si>
    <t>http://ironwolverines4083.weebly.com/</t>
  </si>
  <si>
    <t>4084</t>
  </si>
  <si>
    <t>Nuclear Launch Detected</t>
  </si>
  <si>
    <t>NASA/jcpenney &amp; Farmersville High School Robotics</t>
  </si>
  <si>
    <t>4085</t>
  </si>
  <si>
    <t>TS Tech Americas /TS Tech USA/Dynalab EMS Inc.  /AEP/The Limited Foundation/Buckeye Power Supply&amp;Reynoldsburg High School Estem</t>
  </si>
  <si>
    <t>Reynoldsburg</t>
  </si>
  <si>
    <t>http://techdiff4085.org</t>
  </si>
  <si>
    <t>https://twitter.com/techdiff4085</t>
  </si>
  <si>
    <t>4086</t>
  </si>
  <si>
    <t>Team Tesla</t>
  </si>
  <si>
    <t>jcpenney &amp; Boy Scouts of America Snake River Council &amp; Canyon Ridge High School &amp; Twin Falls High School &amp; Twin Falls County 4-H</t>
  </si>
  <si>
    <t>Twin Falls</t>
  </si>
  <si>
    <t>https://www.facebook.com/pages/Robotics-Explorer-Post-411-Twin-Falls-Idaho/211552695559324</t>
  </si>
  <si>
    <t>4087</t>
  </si>
  <si>
    <t>Monsanto/Leidos/The Heim Foundation/Entergy/Chevron/DOW/Patrick F. Taylor School Fund/Donors Choose/Directnic and Dotology/Lockheed Martin&amp;Benjamin Franklin High School</t>
  </si>
  <si>
    <t>4088</t>
  </si>
  <si>
    <t>Insidious Aftershock</t>
  </si>
  <si>
    <t>NASA/Florida Power &amp; Light &amp; Boys &amp; Girls Club of Charlotte County</t>
  </si>
  <si>
    <t>Port Charlotte</t>
  </si>
  <si>
    <t>http://www.bgcrobotics.com</t>
  </si>
  <si>
    <t>4089</t>
  </si>
  <si>
    <t>Stealth Robotics</t>
  </si>
  <si>
    <t>The Boeing Company/SPEEA FPTE Local 2001/Intellectual Ventures &amp; Cedarcrest High School</t>
  </si>
  <si>
    <t>Duvall</t>
  </si>
  <si>
    <t>4090</t>
  </si>
  <si>
    <t>Reb Teks</t>
  </si>
  <si>
    <t>BALDOR / ArcBest Corporation / Przybysz &amp; Associates / Linda Joplin / 1st National Bank / Arvest Bank / Candy Craze / Pink Flamingo BBQ / Calico County / GitHub / SHS EAST / Fort Smith Schools &amp; Southside High School</t>
  </si>
  <si>
    <t>Fort Smith</t>
  </si>
  <si>
    <t>https://www.facebook.com/groups/997659140291121/</t>
  </si>
  <si>
    <t>4091</t>
  </si>
  <si>
    <t>DRIFT</t>
  </si>
  <si>
    <t xml:space="preserve">The Carol Morgan School </t>
  </si>
  <si>
    <t>Santo Domingo</t>
  </si>
  <si>
    <t>Dominican Republic</t>
  </si>
  <si>
    <t>http://www.teamdrift.org/</t>
  </si>
  <si>
    <t>4092</t>
  </si>
  <si>
    <t>Jackson Robotics</t>
  </si>
  <si>
    <t>TVA/Bechtel/Design Innovation, LLC &amp; SCOTTSBORO HIGH SCH &amp; SYLVANIA SCH &amp; SECTION HIGH SCH &amp; PISGAH HIGH SCH</t>
  </si>
  <si>
    <t>Dutton</t>
  </si>
  <si>
    <t>4093</t>
  </si>
  <si>
    <t>Joe's Average Slackers</t>
  </si>
  <si>
    <t>Baxter Healthcare / xerox / Orleans County Cornell Cooperative Extension / RS Automation &amp; Orleans County 4H Robotics Club</t>
  </si>
  <si>
    <t>Orleans County</t>
  </si>
  <si>
    <t>http://JoesAverageSlackers.com/</t>
  </si>
  <si>
    <t>4094</t>
  </si>
  <si>
    <t>The Cyber Wolves</t>
  </si>
  <si>
    <t>F&amp;P Manufacturing Inc. &amp; Nottawasaga Pines Secondary School</t>
  </si>
  <si>
    <t>Angus</t>
  </si>
  <si>
    <t>http://www.cyberwolves4094.com</t>
  </si>
  <si>
    <t>4095</t>
  </si>
  <si>
    <t>Team RoXI</t>
  </si>
  <si>
    <t>DaRT Chart Systems / Milwaukee School of Engineering / Starscape Vineyard / BatteriesPlus / Teron Lighting / McCarter Machine / Albert Tool &amp; Die &amp; Pius XI High School</t>
  </si>
  <si>
    <t>4096</t>
  </si>
  <si>
    <t>Ctrl-Z</t>
  </si>
  <si>
    <t>Caterpillar/University of Illinois 4-H Extension/Shapland Management/Monsanto Fund/PTC/Illini Robotics&amp;FRC 4096 SPIN CLUB</t>
  </si>
  <si>
    <t>Champaign</t>
  </si>
  <si>
    <t>http://www.team4096.org</t>
  </si>
  <si>
    <t>https://www.facebook.com/frcteam4096</t>
  </si>
  <si>
    <t>https://twitter.com/ctrlz4096</t>
  </si>
  <si>
    <t>4097</t>
  </si>
  <si>
    <t>Devilbots</t>
  </si>
  <si>
    <t>UTC/Malvern Instruments/L-3 KEO &amp; Northampton High &amp; Smith Voc and Agr High</t>
  </si>
  <si>
    <t>http://www.nhsrobotics.weebly.com</t>
  </si>
  <si>
    <t>4098</t>
  </si>
  <si>
    <t>Viking Robotics Team</t>
  </si>
  <si>
    <t>ETSU/Bristol Tennessee City Schools/Eastman/Strongwell/Bristol Compressors/jcpenney/Lowe's/Energy Systems Group/ASME Holston  Section &amp; Tennessee High School</t>
  </si>
  <si>
    <t>http://www.thsfirst.com/</t>
  </si>
  <si>
    <t>4099</t>
  </si>
  <si>
    <t>Falcons FIRST</t>
  </si>
  <si>
    <t>United Therapeutics / The Federation of American Consumers and Travelers / PTC / Milcorp / Morningstar Welding / Poolesville Hardware / Bob's Bikes / Microsoft / Eduserc &amp; Poolesville High</t>
  </si>
  <si>
    <t>Poolesville</t>
  </si>
  <si>
    <t>http://www.falconsfirst.com/</t>
  </si>
  <si>
    <t>https://www.facebook.com/falconsrobotics</t>
  </si>
  <si>
    <t>https://twitter.com/falconsfirst</t>
  </si>
  <si>
    <t>https://github.com/team4099</t>
  </si>
  <si>
    <t>https://www.instagram.com/phsfirstrobotics</t>
  </si>
  <si>
    <t>4101</t>
  </si>
  <si>
    <t>St. Francis High School</t>
  </si>
  <si>
    <t>jcpenney / American Bindery Service &amp; Supply, Inc. / Shaw, Moses, Mendenhall &amp; Associates Insurance Agency / Allen Lund Company / Archimedes Products, Inc.</t>
  </si>
  <si>
    <t>200 Foothill Bl.</t>
  </si>
  <si>
    <t>http://www.sfhs.net/apps/pages/index.jsp?uREC_ID=117597&amp;type=d</t>
  </si>
  <si>
    <t>4102</t>
  </si>
  <si>
    <t>NASA &amp; School of Dreams Academy</t>
  </si>
  <si>
    <t>Los Lunas</t>
  </si>
  <si>
    <t>http://www.wix.com/sodarobotics/first</t>
  </si>
  <si>
    <t>4103</t>
  </si>
  <si>
    <t>Roborioles</t>
  </si>
  <si>
    <t>Rolls Royce / UTC / NASA &amp; Avon High School</t>
  </si>
  <si>
    <t>4104</t>
  </si>
  <si>
    <t>OSPI/Jarms Hardware/Dan Smith&amp;Cheney High School</t>
  </si>
  <si>
    <t>Cheney</t>
  </si>
  <si>
    <t>4105</t>
  </si>
  <si>
    <t>ChiefBotsFTS</t>
  </si>
  <si>
    <t>SGL Automotive Carbon Fibers &amp; ChiefBotFTS</t>
  </si>
  <si>
    <t>Moses Lake</t>
  </si>
  <si>
    <t>4106</t>
  </si>
  <si>
    <t>Bots of Prey</t>
  </si>
  <si>
    <t>Rocky Mountain Robotics Coalition / Micron Foundation &amp; FIRST ROBOTICS Bots of Prey #4106</t>
  </si>
  <si>
    <t>http://www.botsofpreyfrc.org</t>
  </si>
  <si>
    <t>4107</t>
  </si>
  <si>
    <t>Team Storm</t>
  </si>
  <si>
    <t>Harrison County School District/Mississippi Power/Chemours&amp;West Harrison High School</t>
  </si>
  <si>
    <t>http://www.teamstorm4107.org</t>
  </si>
  <si>
    <t>4108</t>
  </si>
  <si>
    <t>Randolph Robotics</t>
  </si>
  <si>
    <t>NASA/The City College of New York/jcpenney/Pershing Square Foundation &amp; A. Philip Randolph Campus High School</t>
  </si>
  <si>
    <t>http://www.randolphrobotics4108.com</t>
  </si>
  <si>
    <t>4109</t>
  </si>
  <si>
    <t>Reynolds Robo Raiders</t>
  </si>
  <si>
    <t>jcpenney/State of Oregon/Autodesk &amp; Reynolds High School</t>
  </si>
  <si>
    <t>Troutdale</t>
  </si>
  <si>
    <t>4110</t>
  </si>
  <si>
    <t>DEEP SPACE NINERS</t>
  </si>
  <si>
    <t>Solidworks Corporation/La Joya Market and Taqueria/First Tech Credit Union/Alpha Phi Foundation/YMT Woodworks/Oregon Department of Education &amp; Brookings-Harbor High School</t>
  </si>
  <si>
    <t>http://facebook.com/bhhsrobotics</t>
  </si>
  <si>
    <t>4111</t>
  </si>
  <si>
    <t>Lockheed Martin/Moog/Future Com&amp;ASU Preparatory Academy - Polytechnic</t>
  </si>
  <si>
    <t>http://asupreprobotics.weebly.com/</t>
  </si>
  <si>
    <t>https://www.facebook.com/robosar</t>
  </si>
  <si>
    <t>4112</t>
  </si>
  <si>
    <t>Automation Direct/Leidos/Siemens/Novelis/Kennesaw State University&amp;South Forsyth High School</t>
  </si>
  <si>
    <t xml:space="preserve">Cumming </t>
  </si>
  <si>
    <t>https://twitter.com/eaglebots4112</t>
  </si>
  <si>
    <t>https://www.instagram.com/eaglebots4112</t>
  </si>
  <si>
    <t>4113</t>
  </si>
  <si>
    <t>IHS Robotics</t>
  </si>
  <si>
    <t>jcpenney &amp; International High School</t>
  </si>
  <si>
    <t>4114</t>
  </si>
  <si>
    <t xml:space="preserve">Pallindrones </t>
  </si>
  <si>
    <t>jcpenney &amp; River Springs Charter</t>
  </si>
  <si>
    <t>Hemet</t>
  </si>
  <si>
    <t>http://www.pallindrones.com</t>
  </si>
  <si>
    <t>4115</t>
  </si>
  <si>
    <t>Team Breaking Lights</t>
  </si>
  <si>
    <t>2016 FRC Hardship Grant / Lapp USA / Prenger's Inc / Williams Software Engineering LLC &amp; Clinton-Massie High School</t>
  </si>
  <si>
    <t>http://cmrobotics.org</t>
  </si>
  <si>
    <t>4116</t>
  </si>
  <si>
    <t>SCC</t>
  </si>
  <si>
    <t>4117</t>
  </si>
  <si>
    <t>Wired Up</t>
  </si>
  <si>
    <t>jcpenney &amp; Morse High School</t>
  </si>
  <si>
    <t>4118</t>
  </si>
  <si>
    <t>Roaring Riptide</t>
  </si>
  <si>
    <t>Best Buy/P.K. Yonge Developmental Research School/University of Florida/Grace Presbyterian Church/Target Copy/Infinity Fab Lab/Roger's Welding&amp;P.K. Yonge Developmental Research School</t>
  </si>
  <si>
    <t>http://www.riptiderobotics.com</t>
  </si>
  <si>
    <t>https://www.facebook.com/team4118roaringriptiderobotics</t>
  </si>
  <si>
    <t>4119</t>
  </si>
  <si>
    <t>AERO (Avon Eagles Robotics Organization)</t>
  </si>
  <si>
    <t>Nordson Corporation/Bendix Commercial Vehicle Systems LLC/A. J. Rose Manufacturing Company/Avon Educational Endowment Fund/Smith, Illner &amp; Gemelas/Metal Forming Lubricants&amp;Avon High School</t>
  </si>
  <si>
    <t>4120</t>
  </si>
  <si>
    <t>Jagwires</t>
  </si>
  <si>
    <t>Spokane Public Schools / Washington OSPI / Itron / B hanging Double B Ranch / 4H / Dave Smith Motors / COGO Capital / Haskins Steel &amp; The Community School</t>
  </si>
  <si>
    <t>4121</t>
  </si>
  <si>
    <t>Hoover Sideliners/FedEx/IEEE Akron, OH /North Canton Hoover High School/Fives Bronx, Inc/Wayne  Homes, Inc./Scanacon, Inc./Leidy Engineering /The Williams Company/Case Farms/Zollinger &amp; Burleson, LTD/Roseberry &amp; Brindley Inc., CPA/Masterpiece Dreams, LLC/Geneva Chervenic Realty/Akron Transmission/ST Lee Home Mechanical Maintenance/Metheney Landscape &amp; Construction/Mike Moutes Homes/The Tysa Family &amp; Hoover High School</t>
  </si>
  <si>
    <t>North Canton</t>
  </si>
  <si>
    <t>http://frc-4121.github.io/</t>
  </si>
  <si>
    <t>4122</t>
  </si>
  <si>
    <t>Ossining O-Bots</t>
  </si>
  <si>
    <t>IBM/Ossining Matters/Truckin' Foundation/Ossining Community Businesses &amp; Ossining High School</t>
  </si>
  <si>
    <t>Ossining</t>
  </si>
  <si>
    <t>4123</t>
  </si>
  <si>
    <t>Tribe Robotics</t>
  </si>
  <si>
    <t>The Boeing Company/Tribe Community Supporters&amp;St John Bosco High School</t>
  </si>
  <si>
    <t>Bellflower</t>
  </si>
  <si>
    <t>http://frc4123.org</t>
  </si>
  <si>
    <t>4124</t>
  </si>
  <si>
    <t>Integration By Parts</t>
  </si>
  <si>
    <t>NASA/Clarkson University/jcpenney &amp; Massena High School</t>
  </si>
  <si>
    <t>Massena</t>
  </si>
  <si>
    <t>4125</t>
  </si>
  <si>
    <t>Confidential</t>
  </si>
  <si>
    <t>Umatilla School District/21st Century Community Learning Center/State of Oregon/Umatilla Lion's Club/Chuckwagon Cafe/Cascade Natural Gas/Carlson's Umatilla Drug/Platt/Umatilla Police Department/Umatilla Fire Department/Autodesk &amp; Umatilla High School</t>
  </si>
  <si>
    <t>Umatilla</t>
  </si>
  <si>
    <t>http://www.umatillarobotics.org</t>
  </si>
  <si>
    <t>https://twitter.com/frc4125</t>
  </si>
  <si>
    <t>4126</t>
  </si>
  <si>
    <t>Decepta-Kings</t>
  </si>
  <si>
    <t>Science Foundation Arizona &amp; KOFA HIGH SCHOOL</t>
  </si>
  <si>
    <t>http://www.youtube.com/channel/UCOmbrrxY0H4cu46tl5Qj-tQ?feature=watch</t>
  </si>
  <si>
    <t>4127</t>
  </si>
  <si>
    <t>LoggerBots</t>
  </si>
  <si>
    <t>Vernonia Education Foundation/Intel Corp/AutoDesk/Daimler/Production Parts Co/Samuel S. Johnson Foundation/Ajax Machine/Primary Residential Mortgage Inc/Jared and Patti Black/Randal and Jack Harvey/Sharon Bernal/Vernonia Dental LLC/Photo Solutions/Vernonia Schools/PNW FIRST &amp; Vernonia High School &amp; Vernonia Middle School</t>
  </si>
  <si>
    <t>Vernonia</t>
  </si>
  <si>
    <t>http:///www.loggerbots.org</t>
  </si>
  <si>
    <t>4128</t>
  </si>
  <si>
    <t>TankBots</t>
  </si>
  <si>
    <t>VPI Industries Inc. &amp; Holmdel High School</t>
  </si>
  <si>
    <t>Holmdel</t>
  </si>
  <si>
    <t>http://facebook.com/team4128</t>
  </si>
  <si>
    <t>4129</t>
  </si>
  <si>
    <t>Global Citizenship Experience High School</t>
  </si>
  <si>
    <t>NASA &amp; Global Citizenship Experience High School</t>
  </si>
  <si>
    <t>https://sites.google.com/a/gcechicago.com/gce-frc-robotics</t>
  </si>
  <si>
    <t>4130</t>
  </si>
  <si>
    <t>The Blue Devils</t>
  </si>
  <si>
    <t>Richmond Rotary/Macomb Rotary/Allwood Building Components/Farm Bureau Insurance/First State Bank/Varga Chiropractic/Richmond Community Schools&amp;Richmond Community High School</t>
  </si>
  <si>
    <t>http://frc4130.weebly.com/</t>
  </si>
  <si>
    <t>4131</t>
  </si>
  <si>
    <t>Iron Patriots</t>
  </si>
  <si>
    <t>The Boeing Company/Issaquah Schools Foundation &amp; Liberty Sr High School</t>
  </si>
  <si>
    <t>http://frc4131.wordpress.com/</t>
  </si>
  <si>
    <t>4132</t>
  </si>
  <si>
    <t>Scotbots</t>
  </si>
  <si>
    <t>Boeing/David Douglas Dads Club/State of Oregon &amp; David Douglas High School</t>
  </si>
  <si>
    <t>4133</t>
  </si>
  <si>
    <t>S2-Boltz</t>
  </si>
  <si>
    <t>jcpenney &amp; Salesian Boys &amp; Girls Club of Tampa Bay</t>
  </si>
  <si>
    <t>6406 E Chelsea St</t>
  </si>
  <si>
    <t>4134</t>
  </si>
  <si>
    <t>Rayco of Schenectady &amp; Amsterdam High School-RPI</t>
  </si>
  <si>
    <t>Amsterdam</t>
  </si>
  <si>
    <t>4135</t>
  </si>
  <si>
    <t>Doctors Medical Center/O'Brien's Market/Wille Electric Supply/Modest Irrigation District/Europa Motors &amp; Fred C. Beyer High</t>
  </si>
  <si>
    <t>Modesto</t>
  </si>
  <si>
    <t>http://beyerrobotics.com</t>
  </si>
  <si>
    <t>4136</t>
  </si>
  <si>
    <t>Vulcans</t>
  </si>
  <si>
    <t>NASA/jcpenney &amp; Lake Area New Tech Early College High School</t>
  </si>
  <si>
    <t>new orleans</t>
  </si>
  <si>
    <t>http://turtles.newbeginningsnola.net</t>
  </si>
  <si>
    <t>4137</t>
  </si>
  <si>
    <t>Wilde Bunch</t>
  </si>
  <si>
    <t>Wilde Lake Community Association/The Village of Hickory Ridge/IEEE Baltimore Section/Wilde Lake HS Boosters/Columbia Town Center/Wilde Lake HS PTSA/Parents &amp; Grandparents,  and other individual sponsors/Dorsey Search&amp;Wilde Lake High</t>
  </si>
  <si>
    <t>https://twitter.com/team4137</t>
  </si>
  <si>
    <t>4138</t>
  </si>
  <si>
    <t>Arc Flash</t>
  </si>
  <si>
    <t>jcpenney/Texas Workforce Commission &amp; Carrigan Career Center</t>
  </si>
  <si>
    <t>Wichita Falls</t>
  </si>
  <si>
    <t>4139</t>
  </si>
  <si>
    <t>Easy as Pi</t>
  </si>
  <si>
    <t>Caterpillar/Leidos/BAE Systems/Lockheed Martin/Qualcomm/Northrop Grumman &amp; Scripps Ranch High</t>
  </si>
  <si>
    <t>4140</t>
  </si>
  <si>
    <t>WIRED</t>
  </si>
  <si>
    <t>NASA &amp; DON ANTONIO LUGO HIGH</t>
  </si>
  <si>
    <t>Chino</t>
  </si>
  <si>
    <t>4141</t>
  </si>
  <si>
    <t>Monarch Robotics</t>
  </si>
  <si>
    <t>The Boeing Company &amp; Mater Dei High School</t>
  </si>
  <si>
    <t>Santa Ana</t>
  </si>
  <si>
    <t>http://MDHSrobotics.com</t>
  </si>
  <si>
    <t>4142</t>
  </si>
  <si>
    <t>Shorebots</t>
  </si>
  <si>
    <t>AVON LAKE HIGH SCHOOL</t>
  </si>
  <si>
    <t>Avon Lake</t>
  </si>
  <si>
    <t>http://sites.google.com/site/alhsshorebots</t>
  </si>
  <si>
    <t>4143</t>
  </si>
  <si>
    <t>MARS/ WARS</t>
  </si>
  <si>
    <t>Caterpillar Inc./Metamora Industries/Sanguine Lore/Nvidia/PTC/DAR- Tech USA/LED DJ &amp; Stage lighting&amp;Metamora High School</t>
  </si>
  <si>
    <t>Metamora</t>
  </si>
  <si>
    <t>http://www.MarsWars.org</t>
  </si>
  <si>
    <t>https://twitter.com/marswars4143</t>
  </si>
  <si>
    <t>4144</t>
  </si>
  <si>
    <t>Semi con-duck-tors</t>
  </si>
  <si>
    <t>NASA &amp; Animo Inglewood Charter High School</t>
  </si>
  <si>
    <t>Inglewood</t>
  </si>
  <si>
    <t>4145</t>
  </si>
  <si>
    <t>WorBots</t>
  </si>
  <si>
    <t>AEP/NASA Glenn Research Center/Liberty Awards/Olive Garden Restaurant&amp;Worthington Kilbourne High School</t>
  </si>
  <si>
    <t>http://worbots4145.org</t>
  </si>
  <si>
    <t>https://twitter.com/frc4145</t>
  </si>
  <si>
    <t>4146</t>
  </si>
  <si>
    <t>SUSD Foundation/Glenn Bailey and Stara Technologies/IO/Acme Motorwerks/CBRE Foundation Inc/Employees of Microchip Technology/Gateway Chevrolet&amp;Saguaro High School</t>
  </si>
  <si>
    <t>http://sabercatrobotics.com</t>
  </si>
  <si>
    <t>https://twitter.com/sabercats4146</t>
  </si>
  <si>
    <t>4147</t>
  </si>
  <si>
    <t>Association of Professional Engineers/Canadian Space Agency/Caterpillar/FIRST/Macdonald's/Russell Metals/Tri-Star Industries/Workit Grant &amp; Yarmouth Consolidated Memorial High School</t>
  </si>
  <si>
    <t>Yarmouth</t>
  </si>
  <si>
    <t>NS</t>
  </si>
  <si>
    <t>4148</t>
  </si>
  <si>
    <t>The SWAGbots</t>
  </si>
  <si>
    <t>Metal Specialist, Inc.  / Guru Genie Technology Foundation Inc. &amp; Future Seekers, Inc.</t>
  </si>
  <si>
    <t>http://www.wix.com/swagbots4/4148</t>
  </si>
  <si>
    <t>4149</t>
  </si>
  <si>
    <t>The GLAMbots</t>
  </si>
  <si>
    <t>http://www.wix.com/ztweetybird14/glambots2012</t>
  </si>
  <si>
    <t>4150</t>
  </si>
  <si>
    <t>FRobotics</t>
  </si>
  <si>
    <t>The Vincent Family/Bechtel Plant Machinery/Murrysville Auto Clinic/Murtech/Hoss's Steak and Sea /AutoZone/Fancy Fox Custom Embroidery and Silkscreen/Penn Murry Bar &amp; Kitchen/Ferri Land Co., Inc/Pat Catans/Supercuts/Allergy, Asthma, and Sinus Wellness Center/Buscar Group Inc./Kim Anderson and John Kaye/Johnny's Hallmark- Walnut Hollow Plaza/Alcon&amp;Franklin Regional Shs</t>
  </si>
  <si>
    <t>Murrysville</t>
  </si>
  <si>
    <t>http://www.frobotics.org</t>
  </si>
  <si>
    <t>https://twitter.com/team4150</t>
  </si>
  <si>
    <t>4151</t>
  </si>
  <si>
    <t>SCRAP</t>
  </si>
  <si>
    <t>Weymouth Rotary Club / Electroswitch / Computech &amp; Weymouth High School</t>
  </si>
  <si>
    <t>https://twitter.com/scrap4151</t>
  </si>
  <si>
    <t>4152</t>
  </si>
  <si>
    <t>Hoya Robotics</t>
  </si>
  <si>
    <t>Kimberly-Clark &amp; Huntsville High School</t>
  </si>
  <si>
    <t>4153</t>
  </si>
  <si>
    <t>Project Y</t>
  </si>
  <si>
    <t>Los Alamos National Laboratory &amp; Los Alamos National Security LLC/Los Alamos National Bank/ASME Northern New Mexico/Neptune &amp; Company/Thornburg Investment Management/The Blackwell-Carroll Group at Morgan Stanley &amp; Los Alamos High</t>
  </si>
  <si>
    <t>Los Alamos</t>
  </si>
  <si>
    <t>http://www.team4153.org</t>
  </si>
  <si>
    <t>4154</t>
  </si>
  <si>
    <t>Perpetual Recursion</t>
  </si>
  <si>
    <t>ABB Power Products/Lincoln University &amp; Perpetual Recursion</t>
  </si>
  <si>
    <t>Jefferson City</t>
  </si>
  <si>
    <t>http://www.capitolcityrobotics.org</t>
  </si>
  <si>
    <t>4155</t>
  </si>
  <si>
    <t>Texas Workforce Commission &amp; Stratford H S</t>
  </si>
  <si>
    <t>http://www.team4155.tk/</t>
  </si>
  <si>
    <t>4156</t>
  </si>
  <si>
    <t>Ninjaneers</t>
  </si>
  <si>
    <t>University of Illinois at Springfield / Simplex, Inc. &amp; SACRED HEART GRIFFIN HIGH SCHOOL</t>
  </si>
  <si>
    <t>http://csclub.uis.edu/frc/</t>
  </si>
  <si>
    <t>4157</t>
  </si>
  <si>
    <t>Imaginarium</t>
  </si>
  <si>
    <t>jcpenney/Imaginarium Science Center &amp; Ida Baker High School</t>
  </si>
  <si>
    <t>4158</t>
  </si>
  <si>
    <t>Leilehua Robotics</t>
  </si>
  <si>
    <t>Friends of Hawaii Robotics/BAE Systems/Pacific Mechanical Technology/Precision Machinery and Tooling/Hawaiian Electric Company/Mitsunaga &amp; Associates, Inc./The Queens Medical Center/SolidWorks/JRD Electrical Service Corp./Veterans United/Edward J Rehfeldt III/Skydiving School Inc/Coffman Engineers/Pacific Architects/The Dela Cruz's/House of Photography/Pacific Beach Hotel/Pacific Jobbers Warehouse/Auto Air and Accessories/Big Island Delights &amp; Leilehua High School</t>
  </si>
  <si>
    <t>Wahiawa</t>
  </si>
  <si>
    <t>www.leilehuarobotics.com</t>
  </si>
  <si>
    <t>4159</t>
  </si>
  <si>
    <t>CardinalBotics</t>
  </si>
  <si>
    <t>Lowell Alumni Association/Lowell PTSA/Bechtel Corporation/Solidworks/Patxi's Pizza/The Brin Wojcicki Foundation/NASA/Beronio Lumber/Intuitive Surgical/Intuitive Surgical/Accurate Perforating/Genelet&amp;Lowell High</t>
  </si>
  <si>
    <t>http://www.team4159.org</t>
  </si>
  <si>
    <t>https://www.facebook.com/frcteam4159</t>
  </si>
  <si>
    <t>https://twitter.com/cardinalbotics</t>
  </si>
  <si>
    <t>https://github.com/team4159</t>
  </si>
  <si>
    <t>4160</t>
  </si>
  <si>
    <t>The RoBucs</t>
  </si>
  <si>
    <t>Qualcomm / CCTE / Lockheed Martin &amp; Mission Bay High</t>
  </si>
  <si>
    <t>4161</t>
  </si>
  <si>
    <t>T-Bird TECH</t>
  </si>
  <si>
    <t>Yucaipa Calimesa School District &amp; Yucaipa High</t>
  </si>
  <si>
    <t>Yucaipa</t>
  </si>
  <si>
    <t>http://tbirdtech.wixsite.com/tbirdtech</t>
  </si>
  <si>
    <t>4162</t>
  </si>
  <si>
    <t>A3 BigBots</t>
  </si>
  <si>
    <t>jcpenney / Texas Workforce Commission &amp; Alamo Area Academies</t>
  </si>
  <si>
    <t>New Braunfels</t>
  </si>
  <si>
    <t>4163</t>
  </si>
  <si>
    <t>Westlake Robotics</t>
  </si>
  <si>
    <t>Georgia Tech Robojackets &amp; Westlake High School</t>
  </si>
  <si>
    <t>http://Westlake%20High%20school.org</t>
  </si>
  <si>
    <t>4164</t>
  </si>
  <si>
    <t>NASA &amp; Castle Rock High School</t>
  </si>
  <si>
    <t>Castle Rock</t>
  </si>
  <si>
    <t>4165</t>
  </si>
  <si>
    <t xml:space="preserve">Appalachian Automation </t>
  </si>
  <si>
    <t>General Electric / Logan Holl Foundation / NASA Glenn Research Center Office of Education / Amanda Bent Bolt / Logan Rotary Club / KD BBQ / Mike's Lumberyard / Little Italy Pizza &amp; LOGAN HIGH SCHOOL</t>
  </si>
  <si>
    <t>LOGAN</t>
  </si>
  <si>
    <t>4166</t>
  </si>
  <si>
    <t>Robostang</t>
  </si>
  <si>
    <t>NASA/jcpenney &amp; Mora Secondary</t>
  </si>
  <si>
    <t>Mora</t>
  </si>
  <si>
    <t>4167</t>
  </si>
  <si>
    <t>Aquilon</t>
  </si>
  <si>
    <t>UniversitÃ© Laval / MÃ©canique Boivin / Fusion Jeunesse / BMO / CJECN / Fondation QuÃ©bec Jeunes &amp; Ecole Jean-de-BrÃ©beuf</t>
  </si>
  <si>
    <t>4169</t>
  </si>
  <si>
    <t>Amazon Robotics/Heinlein, Beeler, Mingace &amp; Heineman/Raytheon IDS/Resolution Development Services&amp;Lincoln-Sudbury Reg High</t>
  </si>
  <si>
    <t>4170</t>
  </si>
  <si>
    <t>What The FRaC</t>
  </si>
  <si>
    <t>jcpenney &amp; Eisenhower High School</t>
  </si>
  <si>
    <t>Rialto</t>
  </si>
  <si>
    <t>4171</t>
  </si>
  <si>
    <t>Seaside Rotary/Google/Google Glass/Ekocycle/South Bay Driveline/Qualcomm/Monterey Peninsula Unified School District/Nifty Fifties/Pebble Beach Sports Car Club/Vietnam Veterans of Monterey County &amp; Seaside High</t>
  </si>
  <si>
    <t>http://team4171.com</t>
  </si>
  <si>
    <t>https://twitter.com/baybots4171</t>
  </si>
  <si>
    <t>4172</t>
  </si>
  <si>
    <t>Buyukcekmece Robotic</t>
  </si>
  <si>
    <t>Buyukcekmece Anadolu  Lisesi</t>
  </si>
  <si>
    <t>4173</t>
  </si>
  <si>
    <t>MVSD Public Schools Foundation/Washington State Patrol Troopers Association/NASA/jcpenney/OSPI/Puget Sound Energy Foundation/Zodiac Aerospace/Janicki Industries/H &amp; R Block/jcpenney/Pacific Woodtech &amp; Mount Vernon High School</t>
  </si>
  <si>
    <t>http://www.mvhsrobotics.org</t>
  </si>
  <si>
    <t>4174</t>
  </si>
  <si>
    <t>Buffalo Lake-Hector-Stewart Lions Clubs/Form-A-Feed/Stewart Fire Department/Midwest Industrial Tool Grinding, Inc./Medtronics Foundation/Loftness Manufacturing/Suttle &amp; Buffalo Lake-Hector Secondary</t>
  </si>
  <si>
    <t>Hector</t>
  </si>
  <si>
    <t>4175</t>
  </si>
  <si>
    <t>Coded Summit</t>
  </si>
  <si>
    <t>NASA/Roth Enterprise/Basin Waste Water Solutions/Teton Education Foundation &amp; Teton High School</t>
  </si>
  <si>
    <t>Driggs</t>
  </si>
  <si>
    <t>http://roboticsteam4175teton.squarespace.com/</t>
  </si>
  <si>
    <t>4176</t>
  </si>
  <si>
    <t>Comcast Universal/SENSATA TECHNOLOGIES/MODULINE/North Easton Savings Bank&amp;Oliver Ames High</t>
  </si>
  <si>
    <t>North Easton</t>
  </si>
  <si>
    <t>http://eastonrobotics.org</t>
  </si>
  <si>
    <t>4177</t>
  </si>
  <si>
    <t>Bulldawgs</t>
  </si>
  <si>
    <t>jcpenney &amp; Walton County 4-H Robotics</t>
  </si>
  <si>
    <t>4178</t>
  </si>
  <si>
    <t>MC Rocs</t>
  </si>
  <si>
    <t>Mini Cassia Science &amp; Technology Fund &amp; Mini-Cassia Robotics</t>
  </si>
  <si>
    <t>Burley</t>
  </si>
  <si>
    <t>http://www.Mcrocs4178.wix.com/mcrocs</t>
  </si>
  <si>
    <t>4179</t>
  </si>
  <si>
    <t>Tahisco Techs</t>
  </si>
  <si>
    <t>2017 FRC Hardship Grant/Florida Legislature&amp;J. M. Tate Senior High School</t>
  </si>
  <si>
    <t>Cantonment</t>
  </si>
  <si>
    <t>http://www.tahiscotechs.com</t>
  </si>
  <si>
    <t>4180</t>
  </si>
  <si>
    <t>Iron Riders</t>
  </si>
  <si>
    <t>Electroimpact/Expedia/OSPI/Roosevelt Foundation/Google/IsoFusion &amp; Roosevelt High School</t>
  </si>
  <si>
    <t>http://IronRiders.org</t>
  </si>
  <si>
    <t>https://www.facebook.com/team4180</t>
  </si>
  <si>
    <t>https://twitter.com/ironriders4180</t>
  </si>
  <si>
    <t>4181</t>
  </si>
  <si>
    <t>Quack Attack</t>
  </si>
  <si>
    <t>Boston Scientific &amp; Blackduck Secondary</t>
  </si>
  <si>
    <t>Blackduck</t>
  </si>
  <si>
    <t>4182</t>
  </si>
  <si>
    <t>Boston Scientific &amp;Minneota Secondary</t>
  </si>
  <si>
    <t>Minneota</t>
  </si>
  <si>
    <t>4183</t>
  </si>
  <si>
    <t>Bit Buckets</t>
  </si>
  <si>
    <t>Xerocraft Hackerspace/Donald Pitt Family Foundation/Helen and Marvin Meistrich/Caruso's Italian Restaurant/Cathode Corner/University of AZ College of Engineering/Raytheon Employees/Steven Forbes&amp;City High School</t>
  </si>
  <si>
    <t>http:// www.bitbuckets.org</t>
  </si>
  <si>
    <t>4184</t>
  </si>
  <si>
    <t>Wreck-techs</t>
  </si>
  <si>
    <t>jcpenney &amp; Naples High School</t>
  </si>
  <si>
    <t>4185</t>
  </si>
  <si>
    <t>Cyber Foxes</t>
  </si>
  <si>
    <t>Google / Sergey Brin-Ann Wojcicki Foundation / Solano County Board of Education / Minuteman Press / Kay and George Locatelli &amp; Fairfield High School</t>
  </si>
  <si>
    <t>http://www.facebook.com/FhsRoboticsClub</t>
  </si>
  <si>
    <t>4186</t>
  </si>
  <si>
    <t>Alameda Aztechs</t>
  </si>
  <si>
    <t>Abbott Fund/Brin Wojcicki Foundation/Intuitive Surgical/Nvidia/Alameda Education Foundation/Alameda Municipal Power/Mr. Plastics/Pagano's Hardware/SpeedPro Imaging Alameda/Wood Middle School PTA&amp;Alameda Science and Technology Institute&amp;Encinal High&amp;Will C. Wood Middle</t>
  </si>
  <si>
    <t>Alameda</t>
  </si>
  <si>
    <t>http://islandcityrobotics.com/index.html</t>
  </si>
  <si>
    <t>https://www.facebook.com/frc4186</t>
  </si>
  <si>
    <t>4187</t>
  </si>
  <si>
    <t>Monsanto&amp;Mount Vernon High School</t>
  </si>
  <si>
    <t>http://www.facebook.com/4187ROBORAMS</t>
  </si>
  <si>
    <t>https://www.facebook.com/mvthsroborams</t>
  </si>
  <si>
    <t>4188</t>
  </si>
  <si>
    <t>Columbus Space Program</t>
  </si>
  <si>
    <t>UTC/AFLAC/WestRock/BAH/Lockheed Martin/Kysor Warren/U.S. Army&amp;Columbus High School&amp;Hardaway High School</t>
  </si>
  <si>
    <t>http://columbusspaceprogram.weebly.com/</t>
  </si>
  <si>
    <t>https://www.facebook.com/columbus2space</t>
  </si>
  <si>
    <t>https://twitter.com/frc4188</t>
  </si>
  <si>
    <t>https://www.youtube.com/channeluczl5eylk2dyqhhhahblcomg</t>
  </si>
  <si>
    <t>https://www.instagram.com/frcteam4188</t>
  </si>
  <si>
    <t>4189</t>
  </si>
  <si>
    <t>Jackson County 4-H</t>
  </si>
  <si>
    <t>Jefferson</t>
  </si>
  <si>
    <t>http://www.team4189.org</t>
  </si>
  <si>
    <t>https://www.facebook.com/team4189.org</t>
  </si>
  <si>
    <t>4190</t>
  </si>
  <si>
    <t>Hephaestus</t>
  </si>
  <si>
    <t>jcpenney &amp; Boys &amp; Girls Clubs of Tampa Bay</t>
  </si>
  <si>
    <t>Port Richey</t>
  </si>
  <si>
    <t>4191</t>
  </si>
  <si>
    <t>IMC</t>
  </si>
  <si>
    <t>STFA/Turkcell/Fikret YÃ¼ksel Foundation/TOPCAM/AVL&amp;TEV Inanc Turkes High School</t>
  </si>
  <si>
    <t>Kocaeli</t>
  </si>
  <si>
    <t>http://imc.tevitol.org</t>
  </si>
  <si>
    <t>https://www.facebook.com/inancmechatronicsclub</t>
  </si>
  <si>
    <t>https://twitter.com/inancmc</t>
  </si>
  <si>
    <t>https://www.instagram.com/imc_team4191</t>
  </si>
  <si>
    <t>4192</t>
  </si>
  <si>
    <t>The Jaggernauts</t>
  </si>
  <si>
    <t>NASA/Texas Workforce Commission/Lewisville Education Foundation/Lewisville independent school district/Lockheed Martin &amp; Flower Mound H S</t>
  </si>
  <si>
    <t>Flower Mound</t>
  </si>
  <si>
    <t>http://www.fmhstechnology.com</t>
  </si>
  <si>
    <t>4193</t>
  </si>
  <si>
    <t>Lockheed Martin &amp; South Cobb High School</t>
  </si>
  <si>
    <t>4195</t>
  </si>
  <si>
    <t>Genesis</t>
  </si>
  <si>
    <t>United Technologies (UTC) / Boys &amp; Girls Clubs NWGA / GE Power &amp; Water &amp; Boys &amp; Girls Clubs NWGA &amp; Boys &amp; Girls Club</t>
  </si>
  <si>
    <t>Rome</t>
  </si>
  <si>
    <t>http://www.bgcnwga.org</t>
  </si>
  <si>
    <t>4196</t>
  </si>
  <si>
    <t>QAVTC Devils</t>
  </si>
  <si>
    <t>Gardner Denver / Knapheide / Titan / Gates Air / Dot Foods / Awerkamps Machine Co. / H&amp;B Quality Tooling  &amp; QUINCY AREA VOC CTR</t>
  </si>
  <si>
    <t>qavtcdevils.com</t>
  </si>
  <si>
    <t>4197</t>
  </si>
  <si>
    <t>Lacoochee Cowboys</t>
  </si>
  <si>
    <t>jcpenney &amp; Lacoochee Boys &amp; Girls Club</t>
  </si>
  <si>
    <t>Dade City</t>
  </si>
  <si>
    <t>4198</t>
  </si>
  <si>
    <t>Medtronic &amp; Waconia Senior High</t>
  </si>
  <si>
    <t>Waconia</t>
  </si>
  <si>
    <t>4199</t>
  </si>
  <si>
    <t>OG</t>
  </si>
  <si>
    <t>jcpenney &amp; Oak Grove Highschool</t>
  </si>
  <si>
    <t>hattiesburg</t>
  </si>
  <si>
    <t>4200</t>
  </si>
  <si>
    <t>Power Penguins</t>
  </si>
  <si>
    <t>Mellon Electrical &amp; Instrumentation Contractors &amp; St Christopher Secondary</t>
  </si>
  <si>
    <t>https://twitter.com/frcteam4200</t>
  </si>
  <si>
    <t>4201</t>
  </si>
  <si>
    <t>Vitruvian Bots</t>
  </si>
  <si>
    <t>Wiseburn School District/Northrop Grumman/Raytheon/The Boeing Company/Institute for Creative Technologies, USC/SpaceX/Elite Technologies/MiCIAN/Gardena Specialized Finishing/Embrace Apparel &amp; Da Vinci Science</t>
  </si>
  <si>
    <t>https://www.facebook.com/FrcTeam4201TheVitruvianBots</t>
  </si>
  <si>
    <t>https://www.facebook.com/frcteam4201thevitruvianbots</t>
  </si>
  <si>
    <t>https://twitter.com/team4201</t>
  </si>
  <si>
    <t>https://www.youtube.com/team4201vitruvianbots</t>
  </si>
  <si>
    <t>https://www.instagram.com/team_4201</t>
  </si>
  <si>
    <t>4202</t>
  </si>
  <si>
    <t>ROBOBEAR</t>
  </si>
  <si>
    <t>jcpenney &amp; Bella Vista College Preparatory School</t>
  </si>
  <si>
    <t>http://www.frcteam4202.com</t>
  </si>
  <si>
    <t>4203</t>
  </si>
  <si>
    <t>RoboKronos</t>
  </si>
  <si>
    <t>Corning Life Sciences of Oneonta, NY / Oneonta City School District / Medical Coaches, Inc. / Internet Services Division (ISD) / 4-H Otsego County / New York Tech Valley FIRST Sponsors / Dewar Foundation / B-Side Lounge / Hartwick College / Munson's  Building Supplies / Home Depot / City of Oneonta NY / Oneonta Rotary Club 4891 / Hannaford Supermarket / Benson Agency Real Estate / Don Marsh Insurance / Five Star Subaru of Oneonta / BJ's of Oneonta / Office Max / Walmart of Oneonta / Schwan's Home Foods / Eastman Associates &amp; Oneonta Senior High School &amp; Cornell Cooperative Extension of Schoharie and Otsego Counties, New York</t>
  </si>
  <si>
    <t>Oneonta</t>
  </si>
  <si>
    <t>http://www.robokronos.org</t>
  </si>
  <si>
    <t>4205</t>
  </si>
  <si>
    <t>ROBOCUBS</t>
  </si>
  <si>
    <t>The Boeing Company/OSPI/Janicki Industries/Tesoro/Sedro Woolley Alumni &amp; School Foundation/Society of Professional Engineering Employees in Aerospace/Resolve Enterprises/Washington State Patrol/First Tech Credit Union/Pinnacle Marine Services/SOLIDWORKS/Pacific Rim Tonewoods/E &amp; E Lumber Inc.&amp;Sedro Woolley Senior High School</t>
  </si>
  <si>
    <t>Sedro Woolley</t>
  </si>
  <si>
    <t>4206</t>
  </si>
  <si>
    <t>Robo Vikes</t>
  </si>
  <si>
    <t>Variosystems/FIRST in Texas/Texas Workforce Commission/Lockheed Martin/Mouser Electronics/PetMate/Hahnfeld, Hoffer, and Stanford/Meadows Analysis and Design, LLC/Horizon Tech/XS Sight Systems, Inc./Freese and Nichols, Inc./Knights of Colombus/3H Hardware/Hagans Plastics Co., Inc./Leoch Batteries Battery Power Group Ebatteries.com/Unified Graphics and Signs&amp;Nolan Catholic High School</t>
  </si>
  <si>
    <t>http://www.team4206.com</t>
  </si>
  <si>
    <t>https://twitter.com/frc_4206</t>
  </si>
  <si>
    <t>4207</t>
  </si>
  <si>
    <t>PyroBotics</t>
  </si>
  <si>
    <t>STROM Engineering/Lean Partners/Emerson&amp;Holy Family Catholic High School</t>
  </si>
  <si>
    <t>Victoria</t>
  </si>
  <si>
    <t>http://robotics.hfchs.org/robotics.php</t>
  </si>
  <si>
    <t>4208</t>
  </si>
  <si>
    <t>AC PATRIOTS</t>
  </si>
  <si>
    <t>jcpenney &amp; Adams Central High School</t>
  </si>
  <si>
    <t>Hastings</t>
  </si>
  <si>
    <t>4209</t>
  </si>
  <si>
    <t>TigerBytes</t>
  </si>
  <si>
    <t>Neighborhood Group/Exxon Mobil</t>
  </si>
  <si>
    <t>http://www.team4209.org/</t>
  </si>
  <si>
    <t>4210</t>
  </si>
  <si>
    <t>JagBots</t>
  </si>
  <si>
    <t>jcpenney / Shultz Steel Company / USC / Mel Guy Industrial Sheet Metal &amp; South East High School</t>
  </si>
  <si>
    <t>South Gate</t>
  </si>
  <si>
    <t>http://sehsrobotics.wordpress.com</t>
  </si>
  <si>
    <t>4211</t>
  </si>
  <si>
    <t>Psycho Tech</t>
  </si>
  <si>
    <t>Rolls-Royce/Interactive Intelligence Foundation &amp; FALL CREEK ACADEMY</t>
  </si>
  <si>
    <t>http://fallcreek4211.weebly.com</t>
  </si>
  <si>
    <t>4212</t>
  </si>
  <si>
    <t>Techno Ferrets</t>
  </si>
  <si>
    <t>University of Illinois Extension/Caterpillar, Inc./Knox College &amp; Knox County</t>
  </si>
  <si>
    <t>Galesburg</t>
  </si>
  <si>
    <t>http://www.technoferrets.com/</t>
  </si>
  <si>
    <t>https://twitter.com/frc4212</t>
  </si>
  <si>
    <t>4213</t>
  </si>
  <si>
    <t>MetalCow Robotics</t>
  </si>
  <si>
    <t>Wilbur &amp; Associates/Bridgestone/Crossroads Center/McLean County 4-H&amp;McLean County 4-H</t>
  </si>
  <si>
    <t>http://metalcowrobotics.com</t>
  </si>
  <si>
    <t>https://twitter.com/metalcow4213</t>
  </si>
  <si>
    <t>4214</t>
  </si>
  <si>
    <t>Robo-Flames</t>
  </si>
  <si>
    <t>jcpenney &amp; Riverview Boys &amp; Girls Club</t>
  </si>
  <si>
    <t>Riverview</t>
  </si>
  <si>
    <t>4215</t>
  </si>
  <si>
    <t>Tritons</t>
  </si>
  <si>
    <t>Scrublin Tool Company, Inc/Coronal Plasma Gasification Solutions/International Council of Systems Engineering/PTC/Trinity School at River Ridge/Anime Detour&amp;Trinity School at River Ridge</t>
  </si>
  <si>
    <t>http://trinitytritonsrobotics.com</t>
  </si>
  <si>
    <t>4216</t>
  </si>
  <si>
    <t>Blue Ops Robotics</t>
  </si>
  <si>
    <t>Accubilt Inc./State of Michigan/Englewood Electrical Supply/Scott's Total Home Care/Consumers Energy/American Speedy Printing/East Jackson Community Schools&amp;East Jackson High School</t>
  </si>
  <si>
    <t>http://ejhsblueops@gmail.com</t>
  </si>
  <si>
    <t>4217</t>
  </si>
  <si>
    <t>Scitobors</t>
  </si>
  <si>
    <t>Medtronics &amp; Nashwauk Secondary</t>
  </si>
  <si>
    <t>Nashwauk</t>
  </si>
  <si>
    <t>http://nkrobotics.webs.com</t>
  </si>
  <si>
    <t>4218</t>
  </si>
  <si>
    <t>Navigator Robotics</t>
  </si>
  <si>
    <t>NASA/BAE &amp; Island Pacific Academy</t>
  </si>
  <si>
    <t>4219</t>
  </si>
  <si>
    <t>R4 Robo Riders</t>
  </si>
  <si>
    <t>Rackspace/Texas Workforce Commission &amp; Roosevelt H S</t>
  </si>
  <si>
    <t>http://www.neisd.net/eta</t>
  </si>
  <si>
    <t>4222</t>
  </si>
  <si>
    <t>The Frolicking Nerds</t>
  </si>
  <si>
    <t>Crooms Academy of IT</t>
  </si>
  <si>
    <t>http://croomsrobotics.com</t>
  </si>
  <si>
    <t>4223</t>
  </si>
  <si>
    <t>Robo-Flight-Transformer</t>
  </si>
  <si>
    <t>jcpenney &amp; Central Florida Aerospace Academy</t>
  </si>
  <si>
    <t>4224</t>
  </si>
  <si>
    <t>The Robo-Rays</t>
  </si>
  <si>
    <t>Shaw Development &amp; Seacrest Country Day School</t>
  </si>
  <si>
    <t>http://seacrest.org</t>
  </si>
  <si>
    <t>4225</t>
  </si>
  <si>
    <t>Medtronic &amp; City Academy</t>
  </si>
  <si>
    <t>4226</t>
  </si>
  <si>
    <t>Boston Scientific/Albany Mutual Telephone/Albany JayCees/MidSota Manufacturing/Central MN Manufacturers Assoc/Albany Chrysler/Central MN Credit Union/Polaris/Kolstad Companies &amp; Albany Senior High</t>
  </si>
  <si>
    <t>https://twitter.com/team4226</t>
  </si>
  <si>
    <t>4227</t>
  </si>
  <si>
    <t>quarks</t>
  </si>
  <si>
    <t>jcpenney &amp; Cannon Falls First robotics club</t>
  </si>
  <si>
    <t>cannon falls</t>
  </si>
  <si>
    <t>4228</t>
  </si>
  <si>
    <t>iRobotics</t>
  </si>
  <si>
    <t>GFW High School</t>
  </si>
  <si>
    <t>Winthrop</t>
  </si>
  <si>
    <t>4229</t>
  </si>
  <si>
    <t>Magnetech</t>
  </si>
  <si>
    <t>3M/Huot Manufacturing &amp; Washington Tech Secondary Magnet</t>
  </si>
  <si>
    <t>4230</t>
  </si>
  <si>
    <t xml:space="preserve">TopperBots </t>
  </si>
  <si>
    <t>OPTUM/TriStar/Natural Resources Research Institute (NRRI)/Cirrus Aircraft&amp;Duluth Marshall School</t>
  </si>
  <si>
    <t>http://www.topperbots4230.com</t>
  </si>
  <si>
    <t>https://www.instagram.com/topperbots</t>
  </si>
  <si>
    <t>4231</t>
  </si>
  <si>
    <t>Oakville Robotics 3</t>
  </si>
  <si>
    <t>OAKVILLE SR. HIGH</t>
  </si>
  <si>
    <t>4232</t>
  </si>
  <si>
    <t>AHS Robotics</t>
  </si>
  <si>
    <t>The Boeing Company/COPE Plastics &amp; Alton High School</t>
  </si>
  <si>
    <t>http://alton4hroboticsteam4232.weebly.com/</t>
  </si>
  <si>
    <t>4234</t>
  </si>
  <si>
    <t>Bark Botz</t>
  </si>
  <si>
    <t>Rolls-Royce &amp; University Heights Preparatory Academy</t>
  </si>
  <si>
    <t>4235</t>
  </si>
  <si>
    <t>Emerging Technologies, Athens Technical College / Jackson EMC Foundation / Nasa &amp; Madison County High School &amp; Madison County 4H</t>
  </si>
  <si>
    <t>Danielsville</t>
  </si>
  <si>
    <t>4236</t>
  </si>
  <si>
    <t>impulse robotics</t>
  </si>
  <si>
    <t>Xerox Canada  Mississauga Secondary School</t>
  </si>
  <si>
    <t>mississauga</t>
  </si>
  <si>
    <t>http://www.impulserobotics.ca</t>
  </si>
  <si>
    <t>4237</t>
  </si>
  <si>
    <t>Team Lance-A-Bot</t>
  </si>
  <si>
    <t>Bosch/Whirlpool/Griffin Tool Inc./Lakeshore Excellence Foundation/Vickers Engineering/Eagle Technologies/Supreme Casting/Midwest Glass/JR Automation /Herald Palladium/Mathnasium/Scott Berry Promotions/Ultra Seal/Modineer/Studio One/Culvers &amp; Lakeshore High School</t>
  </si>
  <si>
    <t>Stevensville</t>
  </si>
  <si>
    <t>http://www.lakeshorerobotics.com</t>
  </si>
  <si>
    <t>4238</t>
  </si>
  <si>
    <t>BBE Resistance Robotics</t>
  </si>
  <si>
    <t>felling trailer / walmart / Medtronic / Bonanza valley bank / WASP / Kandiyohi power / Jennio &amp; Belgrade-Brooten-Elrosa Sec.</t>
  </si>
  <si>
    <t>Belgrade</t>
  </si>
  <si>
    <t>4239</t>
  </si>
  <si>
    <t>WARPSPEED</t>
  </si>
  <si>
    <t>Jennie-O Turkey Store/Willmar foundation/Minnwest technology campus/Kandi steel/Monsanto &amp; Willmar Senior High</t>
  </si>
  <si>
    <t>Willmar</t>
  </si>
  <si>
    <t>https://twitter.com/warpspeed_robot</t>
  </si>
  <si>
    <t>4240</t>
  </si>
  <si>
    <t>TroTek Warriors</t>
  </si>
  <si>
    <t>Dougherty County Schools/GaFIRST/The Motorola Foundation /National Defense Education Program, DOD Site: Robins AFB/Albany Technical College/NEOS Technologies &amp; Dougherty Comprehensive High School</t>
  </si>
  <si>
    <t>4241</t>
  </si>
  <si>
    <t xml:space="preserve">Joliet Cyborgs </t>
  </si>
  <si>
    <t>Vulcan Materials / Caterpillar Inc. / KWM Gutterman / NRG Energy / R Berti Building Solutions &amp; Joliet Township HS 204</t>
  </si>
  <si>
    <t>Joliet</t>
  </si>
  <si>
    <t>http://robotics.jths.org</t>
  </si>
  <si>
    <t>https://www.facebook.com/jolietcyborgs4241</t>
  </si>
  <si>
    <t>https://twitter.com/jolietcyborgs</t>
  </si>
  <si>
    <t>4242</t>
  </si>
  <si>
    <t>Fresh T.E.C.H.</t>
  </si>
  <si>
    <t>Lockheed Martin/Bezos Family Foundation/Capital One/SAE Washington DC&amp;Living Classrooms NCR</t>
  </si>
  <si>
    <t>http://livingclassroomsdc.org/FIRST.html</t>
  </si>
  <si>
    <t>4243</t>
  </si>
  <si>
    <t>The Boeing Company &amp; R. B. Stall High</t>
  </si>
  <si>
    <t>http://team4243.wixsite.com/4243</t>
  </si>
  <si>
    <t>4244</t>
  </si>
  <si>
    <t>The Steel Battalion</t>
  </si>
  <si>
    <t>jcpenney &amp; Lesueur-Henderson High School</t>
  </si>
  <si>
    <t>Le Sueur</t>
  </si>
  <si>
    <t>4245</t>
  </si>
  <si>
    <t>jcpenney &amp; The Boys &amp; Girls Club of Henderson County</t>
  </si>
  <si>
    <t>1304 Ashe Street</t>
  </si>
  <si>
    <t>4246</t>
  </si>
  <si>
    <t>Resurrected Robotics</t>
  </si>
  <si>
    <t>The Boeing Company / Certified Nets  &amp; TRIAD HIGH SCHOOL</t>
  </si>
  <si>
    <t>4247</t>
  </si>
  <si>
    <t>HellermannTyton/General Electric/Rockwell International/STRATTEC Security Corporation &amp; Custer High</t>
  </si>
  <si>
    <t>4248</t>
  </si>
  <si>
    <t>Bits &amp; Pieces</t>
  </si>
  <si>
    <t>Ontario Power Generation / General Motor of Canada / NoBull Technologies &amp; Anderson CVI</t>
  </si>
  <si>
    <t>http://team4248.ca</t>
  </si>
  <si>
    <t>4249</t>
  </si>
  <si>
    <t>Tektronix</t>
  </si>
  <si>
    <t>Xerox &amp; Turner Fenton Secondary School Computer Engineering Technology</t>
  </si>
  <si>
    <t>http://tektronixroboclub.com</t>
  </si>
  <si>
    <t>4250</t>
  </si>
  <si>
    <t>Comet-tron</t>
  </si>
  <si>
    <t>Cam Tran / Cameco / GM Canada / Kawartha Pine Ridge Board of Ed &amp; Cobourg District Collegiate Institute East</t>
  </si>
  <si>
    <t>Cobourg</t>
  </si>
  <si>
    <t>4251</t>
  </si>
  <si>
    <t>The Gallup GearHeads</t>
  </si>
  <si>
    <t>NASA / Comcast / Earls Resturant / Automotive Machine Works / Walmart Inc / The Home Depot / DAB INC &amp; Boys &amp; Girls Club of Gallup</t>
  </si>
  <si>
    <t>Gallup</t>
  </si>
  <si>
    <t>http://team4251.weebly.com</t>
  </si>
  <si>
    <t>4252</t>
  </si>
  <si>
    <t>GM Canada &amp; St. Brother Andre Catholic High School</t>
  </si>
  <si>
    <t>Markham</t>
  </si>
  <si>
    <t>http://www.Team4252.com</t>
  </si>
  <si>
    <t>https://twitter.com/frc4252</t>
  </si>
  <si>
    <t>https://www.instagram.com/frc4252</t>
  </si>
  <si>
    <t>4253</t>
  </si>
  <si>
    <t>Raid Zero</t>
  </si>
  <si>
    <t>Taipei American School</t>
  </si>
  <si>
    <t>Taipei</t>
  </si>
  <si>
    <t>Taiwan</t>
  </si>
  <si>
    <t>https://www.facebook.com/raidzero4253</t>
  </si>
  <si>
    <t>https://twitter.com/team4253</t>
  </si>
  <si>
    <t>4254</t>
  </si>
  <si>
    <t>Varsity Robotics</t>
  </si>
  <si>
    <t>jcpenney &amp; Saratoga Springs City School District</t>
  </si>
  <si>
    <t>Saratoga Springs</t>
  </si>
  <si>
    <t>http://www.facebook.com/pages/Saratoga-First-Robotics-Team-4254/157195627720023</t>
  </si>
  <si>
    <t>4255</t>
  </si>
  <si>
    <t>RoboDores</t>
  </si>
  <si>
    <t>Arnold Air Force Base/Karen and Rick Hargrove/Monterey Peninsula Unified/Monterey Bay Aquarium Research Institute/Apple, Inc/NDEP/Brin Wojcicki Foundation/Naval Postgraduate School/Google/Monterey High School Motorsports /NVIDIA&amp;Monterey High</t>
  </si>
  <si>
    <t>Monterey</t>
  </si>
  <si>
    <t>http://robodores-team4255.weebly.com</t>
  </si>
  <si>
    <t>4256</t>
  </si>
  <si>
    <t>Cyborg Cats</t>
  </si>
  <si>
    <t>The Boeing Company/Henry A. Jubel Memorial Foundation/The Material Works, Ltd./Ball Aerospace/Siemens/HTE Technologies/French Gerleman/Montgomery Bank/Mynah Technologies/Straight Shooter Equipment Company/Midalloy Group/IT Automation/Arco Construction/Swoosh Technologies/Monsanto &amp; Westminster Christian Academy</t>
  </si>
  <si>
    <t>http://www.cyborgcats.com</t>
  </si>
  <si>
    <t>https://twitter.com/cyborgcats4256</t>
  </si>
  <si>
    <t>4257</t>
  </si>
  <si>
    <t>CyberDogs</t>
  </si>
  <si>
    <t>NASA/Oregon Department of Education/Tripwire, Inc/Acuity, Inc./ECI.aero/Holland Custom Fabricators/GK Machine &amp; North Marion High School</t>
  </si>
  <si>
    <t>4258</t>
  </si>
  <si>
    <t>Thornhill Secondary School</t>
  </si>
  <si>
    <t>DAN- D FOODS LTD. / Xerox &amp; Thornhill Secondary School</t>
  </si>
  <si>
    <t>http://www.tssrobotics.com</t>
  </si>
  <si>
    <t>4259</t>
  </si>
  <si>
    <t>jcpenney/Texas Workforce Commision &amp; Nacogdoches High School</t>
  </si>
  <si>
    <t>Nacogdoches</t>
  </si>
  <si>
    <t>http://nacogdochesrobotics.appspot.com</t>
  </si>
  <si>
    <t>4260</t>
  </si>
  <si>
    <t>BEAR Bucs</t>
  </si>
  <si>
    <t>Medtronics/jcpenney &amp; Blue Earth Area Senior High</t>
  </si>
  <si>
    <t>Blue Earth Area</t>
  </si>
  <si>
    <t>4261</t>
  </si>
  <si>
    <t>NDEP/jcpenney &amp; academic magnet</t>
  </si>
  <si>
    <t>4262</t>
  </si>
  <si>
    <t>RoboHawk</t>
  </si>
  <si>
    <t>FundaciÃ³n Azteca/CCI, Soporte y AsesorÃ­a en TecnologÃ­as de InformaciÃ³n, S.C./Nexteer/PADSAN &amp; HOME SCHOOL &amp; Universidad TecMilenio Campus Queretaro</t>
  </si>
  <si>
    <t>Corregidora</t>
  </si>
  <si>
    <t>http://www.robohawk4262.com</t>
  </si>
  <si>
    <t>4263</t>
  </si>
  <si>
    <t>CyberDragon</t>
  </si>
  <si>
    <t>Pershing Square Foundation/Goldman Sachs &amp; Lower East Side Preparatory High School</t>
  </si>
  <si>
    <t>http://www.lesprobots.com</t>
  </si>
  <si>
    <t>4264</t>
  </si>
  <si>
    <t>The Fellowship of the Springs</t>
  </si>
  <si>
    <t>Eastman / TVA &amp; Cherokee High School</t>
  </si>
  <si>
    <t>Rogersville</t>
  </si>
  <si>
    <t>4265</t>
  </si>
  <si>
    <t>Secret City Wildbots</t>
  </si>
  <si>
    <t>Bechtel/UT Battelle &amp; Oak Ridge National Labs/CNS, Consolidated Nucear Security LLC/NASA/Oak Ridge Schools/Oak Ridge Public Schools Education Foundation/Baird &amp; Wilson Sheet Metal Fabricators/Oak Ridge Tool and Engineering/ARC Machining/RT Coating/ARMEC/Axis Fabrication &amp; Machine/Technical Machining/Leidos/Centrus/Navarro Research &amp; Engineering, Inc./Tennessee Valley Authority/SAIC/MS Technology, Inc./Engineering Services Group, Inc./UCOR/URS/CH2M/Oak Ridge LLC/ORAU/Alcoa/ORHS RoboRage Champs/Fox Bros. ACE Hardware/Fastenal/Bob Eby/DeRoyal Industries, Inc./Ashley Parks&amp;Oak Ridge High School</t>
  </si>
  <si>
    <t>https://twitter.com/frc4265</t>
  </si>
  <si>
    <t>https://www.youtube.com/orhswildbots</t>
  </si>
  <si>
    <t>https://www.instagram.com/secretcitywildbots</t>
  </si>
  <si>
    <t>4266</t>
  </si>
  <si>
    <t>GhostBotics</t>
  </si>
  <si>
    <t>Elsner Engineering Works, Inc. / R.H. Sheppard Co., Inc. / AquaPhoenix Scientific / McSherrystown Moose #720 / New Oxford Social &amp; Athletic Club / Conewago Enterprises / Home Association of McSherrystown / New Oxford Foundation / Feiser Funeral Home Inc &amp; NEW OXFORD SHS</t>
  </si>
  <si>
    <t>New Oxford</t>
  </si>
  <si>
    <t>http://www.FIRST4266.com</t>
  </si>
  <si>
    <t>https://twitter.com/first_4266</t>
  </si>
  <si>
    <t>4267</t>
  </si>
  <si>
    <t>Brave Bots</t>
  </si>
  <si>
    <t>HCS CATE Program/Horry County Council &amp; Socastee High</t>
  </si>
  <si>
    <t>4268</t>
  </si>
  <si>
    <t>Beehive Robotics</t>
  </si>
  <si>
    <t>Beehive Science &amp; Technology Academy (Bsta)</t>
  </si>
  <si>
    <t>http://www.beehiverobotics.org</t>
  </si>
  <si>
    <t>4269</t>
  </si>
  <si>
    <t>CardinalBots</t>
  </si>
  <si>
    <t>Ohio State University/OMETEK/TRAVELERS/HONDA/Robert &amp; Charline Moyer/Jean K. Watren/CORI/SOLIDWORKS/Kevin and Diane Kranz/SanTonio Farms/The Biswas Family/Robert P. Welsh JD CPA/AutoSweet Devventure Holdings/Yaskawa America Motorman Robotics Division&amp;St Charles Preparatory School</t>
  </si>
  <si>
    <t>http://www.stcharlesrobotics.com</t>
  </si>
  <si>
    <t>https://twitter.com/frc4269</t>
  </si>
  <si>
    <t>4270</t>
  </si>
  <si>
    <t>E.L. Wiegand Foundation/Saint Louis Alumni Association&amp;St Louis School</t>
  </si>
  <si>
    <t>http://saintlouisrobotics.wix.com/robotics</t>
  </si>
  <si>
    <t>4271</t>
  </si>
  <si>
    <t>Los Bandidos</t>
  </si>
  <si>
    <t>jcpenney/Texas Workforce Commission &amp; John H. Reagan Early College High School</t>
  </si>
  <si>
    <t>http://reaganrobotics.org</t>
  </si>
  <si>
    <t>4272</t>
  </si>
  <si>
    <t>Maverick Boiler Robotics</t>
  </si>
  <si>
    <t>Purdue FIRST Programs/Small Parts Inc./Wabash National/Matrix Technologies, Inc/The Kelly Group&amp;Mccutcheon High School</t>
  </si>
  <si>
    <t>http://team4272.com</t>
  </si>
  <si>
    <t>https://twitter.com/team4272</t>
  </si>
  <si>
    <t>4273</t>
  </si>
  <si>
    <t>n/a</t>
  </si>
  <si>
    <t>jcpenney/Rappahannock Electric Company (REC)/S.W.I.F.T. &amp; Culpeper Robotics</t>
  </si>
  <si>
    <t>Culpeper</t>
  </si>
  <si>
    <t>4275</t>
  </si>
  <si>
    <t>Western Hills RoboStangs</t>
  </si>
  <si>
    <t>Western Hills Alumni Foundation &amp; WESTERN HILLS UNIVERSITY HIGH SCHOOL</t>
  </si>
  <si>
    <t>4276</t>
  </si>
  <si>
    <t>Surf City Vikings</t>
  </si>
  <si>
    <t>The Boeing Company/Olin Pump/OCRA/SOLIDWORKS/Raytheon/Pyramid Logistics/Valenzuela Construction/Beach Auto Sound/Industrial Metal Supply Co./Beach Wire &amp; Cable&amp;Marina High</t>
  </si>
  <si>
    <t>Huntington Beach</t>
  </si>
  <si>
    <t>http://www.vikings4276.com</t>
  </si>
  <si>
    <t>https://twitter.com/frc4276</t>
  </si>
  <si>
    <t>4277</t>
  </si>
  <si>
    <t>Thingamajiggers</t>
  </si>
  <si>
    <t>Pentair&amp;Robbinsdale Cooper Senior High</t>
  </si>
  <si>
    <t>http://team4277.webs.com/</t>
  </si>
  <si>
    <t>https://www.facebook.com/thingamajiggers</t>
  </si>
  <si>
    <t>4278</t>
  </si>
  <si>
    <t>http://www.dabot.org</t>
  </si>
  <si>
    <t>4279</t>
  </si>
  <si>
    <t>NASA / DCS / Cincinnati Mine Machinery / Cincinnati Milacron / LaserSmith / Ericsson &amp; Holy Family Catholic Home Educators</t>
  </si>
  <si>
    <t>4280</t>
  </si>
  <si>
    <t>N-Gen</t>
  </si>
  <si>
    <t>Bezos Foundation / Greater Texas Foundation &amp; Sam Houston Math, Science, and Technology Center</t>
  </si>
  <si>
    <t>4281</t>
  </si>
  <si>
    <t xml:space="preserve"> Bulldogs</t>
  </si>
  <si>
    <t>The Center School Foundation/Picatinny Arsenal STEM &amp; Center School</t>
  </si>
  <si>
    <t>http://thecenterschoolrobotic.webs.com/</t>
  </si>
  <si>
    <t>4282</t>
  </si>
  <si>
    <t>Cowboys</t>
  </si>
  <si>
    <t>jcpenney/Texas Workforce Commission &amp; Gladys Porter High School</t>
  </si>
  <si>
    <t>Brownsvile</t>
  </si>
  <si>
    <t>http://itechgranado.weebly.com/robotics.html</t>
  </si>
  <si>
    <t>https://twitter.com/team4282</t>
  </si>
  <si>
    <t>4283</t>
  </si>
  <si>
    <t>INSPIRE Robotics</t>
  </si>
  <si>
    <t>NASA/MatterWorks/AEP/Chisolm Studios/Stargate Metals/Service Welding Supplies &amp; Granville High School</t>
  </si>
  <si>
    <t>Granville</t>
  </si>
  <si>
    <t>http://www.facebook.com/GranvilleRobotics</t>
  </si>
  <si>
    <t>4284</t>
  </si>
  <si>
    <t>ScotBot4284</t>
  </si>
  <si>
    <t>Duke Energy / EST Analytical / Oak Hills Local Schools / Oak Hills Youth Athletics / Metal Working Group &amp; Oak Hills High School</t>
  </si>
  <si>
    <t>http://www.scotbot4284.com</t>
  </si>
  <si>
    <t>https://www.facebook.com/scotbot4284</t>
  </si>
  <si>
    <t>https://twitter.com/scotbot4284</t>
  </si>
  <si>
    <t>https://www.instagram.com/scotbot4284</t>
  </si>
  <si>
    <t>https://www.periscope.tv/scotbot4284</t>
  </si>
  <si>
    <t>4285</t>
  </si>
  <si>
    <t>Camo-Bots</t>
  </si>
  <si>
    <t>Picatinny DoDSTEM/Wayne County Community Foundation/Picatinny Arsenal/Boyce Products Inc/Grimm Construction/The Alpine Meat &amp; Wurst House/Waymart Masonic Lodge/Scarfalloto's Town House Dinner&amp;Honesdale Hs&amp;Western Wayne Hs</t>
  </si>
  <si>
    <t>Honesdale</t>
  </si>
  <si>
    <t>http://waynecountyrobotics4285.org</t>
  </si>
  <si>
    <t>https://www.facebook.com/camobots</t>
  </si>
  <si>
    <t>https://twitter.com/camobots4285</t>
  </si>
  <si>
    <t>https://www.instagram.com/camobots4285</t>
  </si>
  <si>
    <t>4286</t>
  </si>
  <si>
    <t>Imperial Robotics</t>
  </si>
  <si>
    <t>Hanover County Public Schools/Fine Metals/Custom Pro Service/Sign Language&amp;Lee Davis High</t>
  </si>
  <si>
    <t>http://cfeds4286.wordpress.com</t>
  </si>
  <si>
    <t>4287</t>
  </si>
  <si>
    <t>jcpenney &amp; Banneker High School</t>
  </si>
  <si>
    <t>College Park</t>
  </si>
  <si>
    <t>http://FaceBook%3A%20Banneker%20Trojans</t>
  </si>
  <si>
    <t>4288</t>
  </si>
  <si>
    <t>Worcester Beach Bots</t>
  </si>
  <si>
    <t>Worcester County Public Schools / Berlin Home Depot / Ocean Pines Ocean City Kiwanis Club / Berlin Ocean City Optomist club / Berlin Ocean City Home Depot / Orbital ATK &amp; STEPHEN DECATUR HIGH</t>
  </si>
  <si>
    <t>http://worcesterbeachbots.org</t>
  </si>
  <si>
    <t>4289</t>
  </si>
  <si>
    <t>Autobots</t>
  </si>
  <si>
    <t>GME Communication / Philips Ultrasound &amp; Mifflin County High School</t>
  </si>
  <si>
    <t>Lewistown</t>
  </si>
  <si>
    <t>http://www.mifflincountyrobotics.org</t>
  </si>
  <si>
    <t>4290</t>
  </si>
  <si>
    <t>Bots of War</t>
  </si>
  <si>
    <t>UTC Areospace/UnitherFIRST team, United Therapeutics Corporation/Carocon /Siemens/CapTech&amp;BOW Community Robotics</t>
  </si>
  <si>
    <t>http://www.botsofwar4290.org</t>
  </si>
  <si>
    <t>https://www.instagram.com/botsofwar</t>
  </si>
  <si>
    <t>4291</t>
  </si>
  <si>
    <t>AstroBots</t>
  </si>
  <si>
    <t>NC Community Foundation/Duke Energy&amp;Northern Vance High</t>
  </si>
  <si>
    <t>4292</t>
  </si>
  <si>
    <t>PorterBots</t>
  </si>
  <si>
    <t>http://porterbots4292.weebly.com/</t>
  </si>
  <si>
    <t>https://www.facebook.com/porterbots4292</t>
  </si>
  <si>
    <t>https://twitter.com/porterbots4292</t>
  </si>
  <si>
    <t>4293</t>
  </si>
  <si>
    <t>Komodo</t>
  </si>
  <si>
    <t xml:space="preserve">Superior Metal Products / Focused On Machining / PTC / Lockheed Martin / United Launch Alliance &amp; Young Engineers Association </t>
  </si>
  <si>
    <t>Highlands Ranch</t>
  </si>
  <si>
    <t>http://www.youngengineers.us</t>
  </si>
  <si>
    <t>https://www.facebook.com/first-robotics-team-4293-team-komodo-138906782894225</t>
  </si>
  <si>
    <t>https://twitter.com/frcteamkomodo</t>
  </si>
  <si>
    <t>https://github.com/teamkomodo</t>
  </si>
  <si>
    <t>https://www.instagram.com/teamkomodo4293</t>
  </si>
  <si>
    <t>4294</t>
  </si>
  <si>
    <t>StarTREC</t>
  </si>
  <si>
    <t>Autodesk / Siemens / General Motors LLC / MSUFCU / Holt Rotary Club / Creative Synergies Group / ZAP! Creative Services / Martin Thomas Builders / FIRST &amp; The Early College @ Lansing Community College</t>
  </si>
  <si>
    <t>http://www.star-trec.com</t>
  </si>
  <si>
    <t>4295</t>
  </si>
  <si>
    <t>Hudson Robotics</t>
  </si>
  <si>
    <t>Lockheed Martin/Texas Workforce Commissiom/Whataburger/Lee Transervices, Inc./Southwood Drive Animal Clinic/Angelina Savings/Lufkin Federal Credit Union/Trey and Leslie Faulkner/Mike and Lindsay Roberts/RPAS Partners, L.P./Tyane Dietz&amp;Hudson H S</t>
  </si>
  <si>
    <t>http://hhs.hudsonisd.org/55730_2</t>
  </si>
  <si>
    <t>https://twitter.com/frc4295</t>
  </si>
  <si>
    <t>4296</t>
  </si>
  <si>
    <t>Trident Robotics</t>
  </si>
  <si>
    <t>Abbott Fund/TecNOVA/Zebra Technologies&amp;Warren Township High School</t>
  </si>
  <si>
    <t>Gurnee</t>
  </si>
  <si>
    <t>http://team4296.org/</t>
  </si>
  <si>
    <t>https://twitter.com/wthsfirst</t>
  </si>
  <si>
    <t>4297</t>
  </si>
  <si>
    <t>WENORoBoTS</t>
  </si>
  <si>
    <t>jcpenney / Alabama Power &amp; Wenonah High School &amp; Wenonah High School</t>
  </si>
  <si>
    <t>http://www.wenonahrobotics.webs.com</t>
  </si>
  <si>
    <t>4298</t>
  </si>
  <si>
    <t>C-RockBotics</t>
  </si>
  <si>
    <t>Caprock H S</t>
  </si>
  <si>
    <t>Amarillo</t>
  </si>
  <si>
    <t>4299</t>
  </si>
  <si>
    <t>BCS Robo Sharks</t>
  </si>
  <si>
    <t>NYC College of Technology CUNY/Two Sigma &amp; Brooklyn Secondary School for Collaborative Studie</t>
  </si>
  <si>
    <t>4300</t>
  </si>
  <si>
    <t>The Lion Kings</t>
  </si>
  <si>
    <t>Emerson / Lean Tempo / Leidos / FIRST in Texas / TWC / Lowes / Camozzi Pneumatics / Pediatric Assoc of Plano &amp; Mckinney H S</t>
  </si>
  <si>
    <t>http://mhsrobotics.com</t>
  </si>
  <si>
    <t>4301</t>
  </si>
  <si>
    <t>SM Energy New Tech Narcissists</t>
  </si>
  <si>
    <t>SM Energy &amp; New Tech Odessa</t>
  </si>
  <si>
    <t>Odessa</t>
  </si>
  <si>
    <t>4302</t>
  </si>
  <si>
    <t>Robophins</t>
  </si>
  <si>
    <t>YOUNG MAGNET HIGH SCHOOL</t>
  </si>
  <si>
    <t>4304</t>
  </si>
  <si>
    <t>Iron Rams</t>
  </si>
  <si>
    <t>GOV JOHN ROGERS HIGH SCHOOL</t>
  </si>
  <si>
    <t>http://ironrams4304.webs.com</t>
  </si>
  <si>
    <t>4306</t>
  </si>
  <si>
    <t>RoboKomodos</t>
  </si>
  <si>
    <t>Underwriters Laboratory/Synergy Bank &amp; Franklin High School</t>
  </si>
  <si>
    <t>http://robokomodos.weebly.com</t>
  </si>
  <si>
    <t>4307</t>
  </si>
  <si>
    <t>Trojan Thunderbolts</t>
  </si>
  <si>
    <t>Ontario Power Generation &amp; Pickering High School</t>
  </si>
  <si>
    <t>180 Church St. North</t>
  </si>
  <si>
    <t>4308</t>
  </si>
  <si>
    <t>ABSOLUTE</t>
  </si>
  <si>
    <t>Advanced Cutting Solutions/KPS Cutting Solutions/Acura Canada/Mercedes-Benz Canada/IMAX Canada/Microsoft Canada&amp;The Woodlands School</t>
  </si>
  <si>
    <t>http://team4308.ca/</t>
  </si>
  <si>
    <t>https://www.facebook.com/team4308</t>
  </si>
  <si>
    <t>https://twitter.com/team4308</t>
  </si>
  <si>
    <t>4309</t>
  </si>
  <si>
    <t>4-H Botsmiths</t>
  </si>
  <si>
    <t>Boeing/Microsoft/De-el Enterprises /Affinity West/Loggers and Contractors Supply Company/Solidworks/Alpha and Omega Electric&amp;Byte By Byte 4-H Tech Club</t>
  </si>
  <si>
    <t>http://www.botsmiths.org</t>
  </si>
  <si>
    <t>4310</t>
  </si>
  <si>
    <t>NUKES</t>
  </si>
  <si>
    <t>Alpine School District/Mountainland Applied Technology College/L3 Comunication/IM Flash/jcpenney &amp; TIMPANOGOS HIGH</t>
  </si>
  <si>
    <t>American Fork</t>
  </si>
  <si>
    <t>4311</t>
  </si>
  <si>
    <t>Swampscott Currents</t>
  </si>
  <si>
    <t>Swampscott High</t>
  </si>
  <si>
    <t>Swampscott</t>
  </si>
  <si>
    <t>4314</t>
  </si>
  <si>
    <t>SUL Abe-Ro-Bots</t>
  </si>
  <si>
    <t>Springfield Urban League, Inc/jcpenney &amp; Springfield Urban League  &amp; Lanphier High School</t>
  </si>
  <si>
    <t xml:space="preserve">Springfield </t>
  </si>
  <si>
    <t>4315</t>
  </si>
  <si>
    <t>The Texas Workforce Commissio / jcpenney / Texas Workforce Commission &amp; A. Maceo Smith New Tech High School</t>
  </si>
  <si>
    <t>4316</t>
  </si>
  <si>
    <t>John Deere / Lafourche Parish School Board &amp; CENTRAL LAFOURCHE HIGH SCHOOL</t>
  </si>
  <si>
    <t>Raceland</t>
  </si>
  <si>
    <t>http://N</t>
  </si>
  <si>
    <t>4317</t>
  </si>
  <si>
    <t>Tech Busters</t>
  </si>
  <si>
    <t>Texas Workforce Commission/jcpenney/Bell Helicopter &amp; Advanced Technology Complex</t>
  </si>
  <si>
    <t>Denton</t>
  </si>
  <si>
    <t>http://www.dentonisd.org/pltw</t>
  </si>
  <si>
    <t>4318</t>
  </si>
  <si>
    <t>Mo-Bots</t>
  </si>
  <si>
    <t>jcpenney</t>
  </si>
  <si>
    <t>4319</t>
  </si>
  <si>
    <t>Ladies FIRST</t>
  </si>
  <si>
    <t>SRT/Metal/Beer Sheva/Ben Gurion University of the negev/Rashi Foundation/Ministry of Education &amp; Ulpanat AMIT Oriya</t>
  </si>
  <si>
    <t>4320</t>
  </si>
  <si>
    <t>The Joker</t>
  </si>
  <si>
    <t>AMAL 1 / EIM / ESC BAZ &amp; AMAL B</t>
  </si>
  <si>
    <t>Petach Tikvah</t>
  </si>
  <si>
    <t>http://www.joker4320.com</t>
  </si>
  <si>
    <t>https://www.facebook.com/thejoker4320</t>
  </si>
  <si>
    <t>https://twitter.com/joker4320</t>
  </si>
  <si>
    <t>https://www.instagram.com/joker_4320_israel</t>
  </si>
  <si>
    <t>4321</t>
  </si>
  <si>
    <t>jcpenney/Comcast &amp; Raines High School</t>
  </si>
  <si>
    <t>4322</t>
  </si>
  <si>
    <t>Clockwork Oranges</t>
  </si>
  <si>
    <t>StayLinked Corporation / The Boeing Company &amp; El Modena High &amp; Canyon High &amp; Villa Park High</t>
  </si>
  <si>
    <t>https://www.facebook.com/frc4322</t>
  </si>
  <si>
    <t>https://twitter.com/frc4322</t>
  </si>
  <si>
    <t>https://www.youtube.com/4322robotics</t>
  </si>
  <si>
    <t>https://www.instagram.com/frc4322</t>
  </si>
  <si>
    <t>4323</t>
  </si>
  <si>
    <t>BGCircuit Breakers</t>
  </si>
  <si>
    <t>Columbus Technical College / jcpenney &amp; Boys and Girls Clubs of the Chattahoochee Valley</t>
  </si>
  <si>
    <t>4324</t>
  </si>
  <si>
    <t>HTA</t>
  </si>
  <si>
    <t>jcpenney &amp; Heartland Technical Academy 4H</t>
  </si>
  <si>
    <t>http://www.facebook.com/HTAFanPage</t>
  </si>
  <si>
    <t>4325</t>
  </si>
  <si>
    <t>RoboRangers</t>
  </si>
  <si>
    <t>Valerie &amp; Frank Pompa/K&amp;M Machine-Fabricating/Cassopolis United Presbyterian Church/ICM Products Inc./IMT Consulting Inc/Bergen RC/JCS Woodworking and Manufacturing/Edward Lowe Foundation/Hayden True Value Hardware/Schwintek/Carter Electric/Diamond Eventures/RC Fun Park/Haslett &amp; Gaynor/Tyler Automotive/Bergman Small Animal/Admat/Gary's Custom Meats/Dr. Fred Matthews&amp;Ross Beatty High School</t>
  </si>
  <si>
    <t xml:space="preserve">Cassopolis </t>
  </si>
  <si>
    <t>http://roborangers4325.com</t>
  </si>
  <si>
    <t>https://www.facebook.com/roborangers4325</t>
  </si>
  <si>
    <t>https://twitter.com/roborangers4325</t>
  </si>
  <si>
    <t>https://www.instagram.com/roborangers4325</t>
  </si>
  <si>
    <t>4326</t>
  </si>
  <si>
    <t>SRT &amp; Rothberg</t>
  </si>
  <si>
    <t>http://www.4326.comule.com</t>
  </si>
  <si>
    <t>4327</t>
  </si>
  <si>
    <t>Q Branch</t>
  </si>
  <si>
    <t>Musashi/DENSO/Motor Shop Electrical Construction/Rosler/Geislinger/Hi-Lex America/Magna Cosma Casting &amp; Lakeview High School</t>
  </si>
  <si>
    <t>http://qbranchrobotics.com</t>
  </si>
  <si>
    <t>4328</t>
  </si>
  <si>
    <t>Furious Falcons</t>
  </si>
  <si>
    <t>EnVibe Inc./Light Shine Laser Tag/Lauren Engineers and Constructors, Inc. &amp; Foster H S</t>
  </si>
  <si>
    <t>http://www.furiousfalcons.com</t>
  </si>
  <si>
    <t>4329</t>
  </si>
  <si>
    <t>Lutheran Roboteers</t>
  </si>
  <si>
    <t>The Boeing Company/Microsoft/STEM2U Youth Programs/Lowe's Hardware of O'Fallon, MO/The Lutheran Foundation of St. Louis/EPC Computers/Kelly Casters/Time Station/Foobadap Imprinting/No Magic Software/Ball Aerospace and Technologies/Dassault Systems - Solid Works/Baker Engineering Corporation/Stauder Technologies&amp;Lutheran High School of St Charles County</t>
  </si>
  <si>
    <t>Saint Peters</t>
  </si>
  <si>
    <t>http://www.4329roboteers.org</t>
  </si>
  <si>
    <t>https://www.facebook.com/4329roboteers</t>
  </si>
  <si>
    <t>https://twitter.com/4329roboteers</t>
  </si>
  <si>
    <t>4330</t>
  </si>
  <si>
    <t>Rambunction</t>
  </si>
  <si>
    <t>Monsanto/Boeing/Ladue School District/Nidec             "All for Dreams"/Solidworks/Ladue Dad's Club&amp;Ladue Horton Watkins High</t>
  </si>
  <si>
    <t>http://www.rambunction.net</t>
  </si>
  <si>
    <t>4331</t>
  </si>
  <si>
    <t>RoboSwag</t>
  </si>
  <si>
    <t>Confluence Preparatory Academy</t>
  </si>
  <si>
    <t>4332</t>
  </si>
  <si>
    <t>EHS RoboCats</t>
  </si>
  <si>
    <t>Texas Workforce Commission/C.A.S. Dental &amp; Orthodontics&amp;Edinburg H S</t>
  </si>
  <si>
    <t>Edinburg</t>
  </si>
  <si>
    <t xml:space="preserve">http://edinburg.ehs.schooldesk.net/Clubs/TechnologyRobotics/tabid/2193/Default.aspx </t>
  </si>
  <si>
    <t>4333</t>
  </si>
  <si>
    <t>Team MOSI</t>
  </si>
  <si>
    <t>jcpenney &amp; Museum of Science &amp; Industry</t>
  </si>
  <si>
    <t>http://ideazone.org</t>
  </si>
  <si>
    <t>4334</t>
  </si>
  <si>
    <t>Alberta Tech Alliance (ATA)</t>
  </si>
  <si>
    <t>Ecoquip Artificial Lift Ltd/Bishop Carroll High School/International Society of Automation/MaXfield Inc./Qsine Corporation Limited/Laser Equations&amp;Alberta Tech Alliance Association</t>
  </si>
  <si>
    <t>http://4334.ca</t>
  </si>
  <si>
    <t>https://www.facebook.com/team4334</t>
  </si>
  <si>
    <t>https://twitter.com/team4334</t>
  </si>
  <si>
    <t>https://github.com/team4334</t>
  </si>
  <si>
    <t>4335</t>
  </si>
  <si>
    <t>Metallic Clouds</t>
  </si>
  <si>
    <t>First in texas/Dell/CC Carlton/FRC HardShip grant &amp; GSCTX &amp; Greater Waco Advanced Manufacturing Academy</t>
  </si>
  <si>
    <t>http://www.FRC4335-METALLICCLOUDS.COM</t>
  </si>
  <si>
    <t>https://twitter.com/frc4335</t>
  </si>
  <si>
    <t>4336</t>
  </si>
  <si>
    <t>Ramageddon</t>
  </si>
  <si>
    <t>GEAR UP/Frank's International/ISA Lafayette/Control Concepts &amp; Technology/St Basil KC Council/Elite Communication Service/Datacom, LLC/Digital Concepts/University Of Louisiana Lafayette/Connection Specialist Inc./Consolidated Electrical Distributors/Fastenal/Donovan Controls LLC/Total Safety/Lafayette Coca-Cola Bottling Co/Begneaud Manufacture/Ardent Service/Automation Communication Engineering Corporation/DAI Engineering Management Group/Capital Valve/A &amp; M Training Group LLC &amp; Acadiana High School</t>
  </si>
  <si>
    <t>http://www.ramageddon.org</t>
  </si>
  <si>
    <t>4337</t>
  </si>
  <si>
    <t>R 13</t>
  </si>
  <si>
    <t>2017 FRCÂ® Hardship Grant/Argosy Foundation/Grantz Farms&amp;Holton High School</t>
  </si>
  <si>
    <t>Holton</t>
  </si>
  <si>
    <t>4338</t>
  </si>
  <si>
    <t>The Walworth Barbour American International School</t>
  </si>
  <si>
    <t>Even-Yehuda</t>
  </si>
  <si>
    <t>https://www.facebook.com/aisrobotics</t>
  </si>
  <si>
    <t>4339</t>
  </si>
  <si>
    <t>Topsail FIRST Robotics</t>
  </si>
  <si>
    <t>jcpenney &amp; Topsail High School</t>
  </si>
  <si>
    <t>Hampstead</t>
  </si>
  <si>
    <t>4341</t>
  </si>
  <si>
    <t>jcpenney/Mosaic Co. &amp; Mulberry Senior High School</t>
  </si>
  <si>
    <t>Mulberry</t>
  </si>
  <si>
    <t>4342</t>
  </si>
  <si>
    <t>Kennett Education Foundation / LabWare Holdings, Inc. / Exelon Power / Weichert Realty &amp; Kennett Hs</t>
  </si>
  <si>
    <t>Kennett Square</t>
  </si>
  <si>
    <t>http://www.demonrobotics4342.org/#home1</t>
  </si>
  <si>
    <t>https://www.facebook.com/kennettdemonrobotics4342</t>
  </si>
  <si>
    <t>https://twitter.com/robotics4342</t>
  </si>
  <si>
    <t>https://github.com/khs-robotics</t>
  </si>
  <si>
    <t>https://www.instagram.com/demonrobotics4342</t>
  </si>
  <si>
    <t>4343</t>
  </si>
  <si>
    <t xml:space="preserve">MaxTech </t>
  </si>
  <si>
    <t>De Ville Electric/TACC Development/Rotary Club of Aurora/The FBI Group/Money in Motion Financial Services/Vince's /Aspen Ridge Homes/Optimist Club of Aurora/Magna/Clover Tool Manufacturing Limited/TÃœV SÃœD Corporation/Josef Gas/ZCS Zirconium Consultancy Services/RI-GO Lift Truck Ltd/Odd Fellows /Balluff/Catholic School Council/Electrical Safety Authority/Habasit&amp;St Maximilian Kolbe Catholic High School</t>
  </si>
  <si>
    <t>http://4343.ca</t>
  </si>
  <si>
    <t>https://twitter.com/frc4343</t>
  </si>
  <si>
    <t>4344</t>
  </si>
  <si>
    <t>SLCSE</t>
  </si>
  <si>
    <t>Salt Lake Center for Science Education</t>
  </si>
  <si>
    <t>1400 W. Goodwin Ave.</t>
  </si>
  <si>
    <t>4345</t>
  </si>
  <si>
    <t>AutoPilots</t>
  </si>
  <si>
    <t>Phineas Banning High School</t>
  </si>
  <si>
    <t>http://autopilots4345.com</t>
  </si>
  <si>
    <t>4346</t>
  </si>
  <si>
    <t>Crimson Dragons</t>
  </si>
  <si>
    <t>Bechtel / Intertek / Greater Texas Foundation / West Houston STEW Initiative &amp; Lee High School</t>
  </si>
  <si>
    <t>http://Www.4346crimsondragons.org</t>
  </si>
  <si>
    <t>4347</t>
  </si>
  <si>
    <t>Mechanical End</t>
  </si>
  <si>
    <t>Passaic County Community College / Wonderstat Research Inc / Bill's Auto Repair / jcpenney &amp; STEM Academy at JFK High School</t>
  </si>
  <si>
    <t>http://holtonsworld.com/robots</t>
  </si>
  <si>
    <t>4348</t>
  </si>
  <si>
    <t>Bonneville Bots</t>
  </si>
  <si>
    <t>Asylum49/Kiwanis Club/Rocky Mountain Lodge #11 /Wal-Mart Tooele Store/Mr &amp; Mrs James Bilsborrow/Little Caesars/White Desert Rods/Community Recreation Association**through Cyprus Credit Union/STEM/Mountain West Medical Center/American Burger&amp;Tooele County 4H</t>
  </si>
  <si>
    <t>Tooele</t>
  </si>
  <si>
    <t>4349</t>
  </si>
  <si>
    <t>Metro Technology Centers/NEA Advisory Board/SAIC &amp; Northeast Academy of Health Science and Engineering</t>
  </si>
  <si>
    <t>4350</t>
  </si>
  <si>
    <t>Texas Workforce Commission &amp; School of Science And Technology &amp; Harmony Science Academy San Antonio</t>
  </si>
  <si>
    <t>4351</t>
  </si>
  <si>
    <t>Texas Workforce Commission/jcpenney/Raytheon &amp; McKinney Boyd High School</t>
  </si>
  <si>
    <t>4352</t>
  </si>
  <si>
    <t>Duval County CTE Department &amp; Robert E. Lee High School</t>
  </si>
  <si>
    <t>4353</t>
  </si>
  <si>
    <t>Krewe de Reauxbotics</t>
  </si>
  <si>
    <t>ISA/CETCO/Fugro/Barnes &amp; Noble Lafayette/Pinhook Foundation/Spirit Energy&amp;David Thibodaux Career and Technical High School</t>
  </si>
  <si>
    <t>4354</t>
  </si>
  <si>
    <t>PengWINs</t>
  </si>
  <si>
    <t>Texas Workforce Commission/jcpenney/Greater Texas Foundation/Orix Foundation &amp; BARACK OBAMA MALE LEADERSHIP ACAD AT BF DARRELL H</t>
  </si>
  <si>
    <t>http://www.pengwinsrobotics.org</t>
  </si>
  <si>
    <t>4355</t>
  </si>
  <si>
    <t>CP-BOTS</t>
  </si>
  <si>
    <t>PEÃ‘OLES &amp; CBTIS 159</t>
  </si>
  <si>
    <t>Gomez Palacio</t>
  </si>
  <si>
    <t>Durango</t>
  </si>
  <si>
    <t>https://www.facebook.com/cpbots/</t>
  </si>
  <si>
    <t>https://www.facebook.com/cpbots</t>
  </si>
  <si>
    <t>https://www.instagram.com/cpbots</t>
  </si>
  <si>
    <t>4356</t>
  </si>
  <si>
    <t>CIA Robotics Presents - BIG Furious George</t>
  </si>
  <si>
    <t>Monsanto Fund/CIA Robotics/Chaffee Industrial Arts &amp; Technology/Whitakers ACE Hardware/Chaffee American Legion Post 389/S&amp;W Cabinets/Nip Kelly Equipment Company/Grass Roots BMW Motorrad/Mud Magnet Carwash/Aflac - Dr. Arnold Bell/Canedy Sign &amp; Graphics/Chaffee Banking Center/Rice, Spaeth, Summers &amp; Heisserer/Dirnberger Ceramic Tile &amp; Hardwood Installation/Chaffee Class of 1966/Amick-Burnett Funeral Home/Stewart Steel/United Steeworkers Local 164/Holcim/Solidworks/Isle Casino Cape Girardeau&amp;Chaffee Jr.-Sr. High</t>
  </si>
  <si>
    <t>Chaffee</t>
  </si>
  <si>
    <t>http://www.facebook.com/CIARobotics</t>
  </si>
  <si>
    <t>https://www.facebook.com/ciarobotics</t>
  </si>
  <si>
    <t>4357</t>
  </si>
  <si>
    <t>Xerox Canada/Cameco &amp; Port Hope HS &amp; Public Library</t>
  </si>
  <si>
    <t>Port Hope</t>
  </si>
  <si>
    <t>http://www2.kprdsb.ca/phhs/</t>
  </si>
  <si>
    <t>4358</t>
  </si>
  <si>
    <t>Ollibotics</t>
  </si>
  <si>
    <t>RFGS</t>
  </si>
  <si>
    <t>Freiburg im Breisgau</t>
  </si>
  <si>
    <t>BW</t>
  </si>
  <si>
    <t>4359</t>
  </si>
  <si>
    <t>North Robotics</t>
  </si>
  <si>
    <t>jcpenney &amp; McKinney North High School</t>
  </si>
  <si>
    <t>4360</t>
  </si>
  <si>
    <t>Spudnik</t>
  </si>
  <si>
    <t>Minnesota State University Moorhead/2017 FRC Hardship Grant/Sanford Health&amp;Moorhead High School</t>
  </si>
  <si>
    <t>Moorhead</t>
  </si>
  <si>
    <t>http://moorheadrobotics.org</t>
  </si>
  <si>
    <t>4361</t>
  </si>
  <si>
    <t>Roxbotix</t>
  </si>
  <si>
    <t>The National Defense Education Program/Roxbury Township Board of Education/The Wal-Mart Foundation/Instru-Met Corporation/The Roxbury Rotary Club/STORIS Software Solutions&amp;Roxbury High</t>
  </si>
  <si>
    <t>Roxbury Township</t>
  </si>
  <si>
    <t>http://www.roxbotix.org</t>
  </si>
  <si>
    <t>4362</t>
  </si>
  <si>
    <t>Gems</t>
  </si>
  <si>
    <t>DTE Energy/ASI Workholding/IBM&amp;Charyl Stockwell Preparatory Academy</t>
  </si>
  <si>
    <t>http://www.gemsrobotics.com</t>
  </si>
  <si>
    <t>https://www.facebook.com/frcgems4362</t>
  </si>
  <si>
    <t>https://twitter.com/gemsrobotics</t>
  </si>
  <si>
    <t>https://www.instagram.com/frcgems4362</t>
  </si>
  <si>
    <t>4363</t>
  </si>
  <si>
    <t>Unbolted Puppeteers</t>
  </si>
  <si>
    <t>jcpenney / MTU Robotics Systems Enterprise &amp; Hancock Public School</t>
  </si>
  <si>
    <t>Hancock</t>
  </si>
  <si>
    <t>http://team4363.x10.mx</t>
  </si>
  <si>
    <t>4364</t>
  </si>
  <si>
    <t>TechnipFMC/Stephenville Evening Lions Club/Texas Workforce Commission/Saint Gobain Abrasives&amp;Stephenville H S</t>
  </si>
  <si>
    <t>Stephenville</t>
  </si>
  <si>
    <t>http://shs.sville.us/metaljackets</t>
  </si>
  <si>
    <t>https://www.facebook.com/frc4364</t>
  </si>
  <si>
    <t>https://twitter.com/frc4364</t>
  </si>
  <si>
    <t>https://www.instagram.com/metal_jackets</t>
  </si>
  <si>
    <t>4365</t>
  </si>
  <si>
    <t>Torch Club</t>
  </si>
  <si>
    <t>jcpenney &amp; Boys &amp; Girls Clubs of Central Alabama</t>
  </si>
  <si>
    <t>Hueytown</t>
  </si>
  <si>
    <t>4366</t>
  </si>
  <si>
    <t>Rawbotics</t>
  </si>
  <si>
    <t>General Electric Mexico / The Home Depot Mexico / Volaris / Legal Tracking &amp; American School Foundation</t>
  </si>
  <si>
    <t>4367</t>
  </si>
  <si>
    <t>Streetsville Secondary School</t>
  </si>
  <si>
    <t>72 Joymar Drive</t>
  </si>
  <si>
    <t>http://www.streetbots.ca</t>
  </si>
  <si>
    <t>4368</t>
  </si>
  <si>
    <t>BullBots</t>
  </si>
  <si>
    <t>FEMA Corporaton &amp; Vicksburg High School</t>
  </si>
  <si>
    <t>4369</t>
  </si>
  <si>
    <t>Brick City Bots</t>
  </si>
  <si>
    <t>Mertek Solutions &amp; Lee County Schools</t>
  </si>
  <si>
    <t>4370</t>
  </si>
  <si>
    <t>PROJECT X</t>
  </si>
  <si>
    <t>jcpenney &amp; Technology Center Robotics Organization</t>
  </si>
  <si>
    <t>Orangeburg</t>
  </si>
  <si>
    <t>4371</t>
  </si>
  <si>
    <t>ART 4371</t>
  </si>
  <si>
    <t>Agencia Espacial Mexicana/PTC/FESTO /COLEGIO DE IMAGEN PUBLICA /Boeing&amp;Universidad Tecmilenio</t>
  </si>
  <si>
    <t>CuautilÃ¡n Izcalli</t>
  </si>
  <si>
    <t>http://www.art4371frc.com</t>
  </si>
  <si>
    <t>https://www.facebook.com/art4371</t>
  </si>
  <si>
    <t>https://twitter.com/art4371frc</t>
  </si>
  <si>
    <t>https://www.instagram.com/art4371_frc</t>
  </si>
  <si>
    <t>4372</t>
  </si>
  <si>
    <t>PRDG</t>
  </si>
  <si>
    <t>Com Dev International/Research in Motion &amp; PRDG High School</t>
  </si>
  <si>
    <t>4373</t>
  </si>
  <si>
    <t>RooBotics</t>
  </si>
  <si>
    <t>Dow&amp;Abington Friends School</t>
  </si>
  <si>
    <t>Jenkintown</t>
  </si>
  <si>
    <t>4374</t>
  </si>
  <si>
    <t>Roosevelt Robotics</t>
  </si>
  <si>
    <t>NDEP/Robotics Organizing Committee &amp; Roosevelt High School</t>
  </si>
  <si>
    <t>4375</t>
  </si>
  <si>
    <t>Westend Gearbusters</t>
  </si>
  <si>
    <t>Eagle Mine/Cliffs Resourses/Ishpeming Kiwanis/Signs Unlimited/Scott Ciullo, Inc/Super One/Holli Forest Products/Superior Extrusion/Zonta Club International, District 15/Vince and Mona Jean Rose &amp; Westwood High School</t>
  </si>
  <si>
    <t>Ishpeming</t>
  </si>
  <si>
    <t>https://twitter.com/westendgearbus1</t>
  </si>
  <si>
    <t>4376</t>
  </si>
  <si>
    <t>Raydernators</t>
  </si>
  <si>
    <t>Raydernators / Ken Biddick at National Marine / Strand Construction / Dr. William Shapton from MI Tech / DCL / Lions Club / St. Mary's Cement Plant / Charlevoix Kiwanis Youth Foundation / Northwest Design Group / Mr. Michael Lynskey &amp; CHARLEVOIX HIGH SCHOOL</t>
  </si>
  <si>
    <t>Charlevoix</t>
  </si>
  <si>
    <t>http://www.facebook.com/groups/team4376</t>
  </si>
  <si>
    <t>4377</t>
  </si>
  <si>
    <t>Boyne City Blaze</t>
  </si>
  <si>
    <t>BC Booster Foundation/MAGNA LexaMar Corporation/Michigan Dept of Ed&amp;Boyne City High School</t>
  </si>
  <si>
    <t>Boyne City</t>
  </si>
  <si>
    <t>http://local.boyne.k12.mi.us/robotics</t>
  </si>
  <si>
    <t>https://www.facebook.com/bchsrobotics</t>
  </si>
  <si>
    <t>4378</t>
  </si>
  <si>
    <t>Dark Knights</t>
  </si>
  <si>
    <t>3M/Texas Workforce Commition /Ysleta ISD/El Paso STEM Foundation/Bezos Foundation&amp;J M Hanks Hs</t>
  </si>
  <si>
    <t>http://FRCteam4378@weebly.com</t>
  </si>
  <si>
    <t>4379</t>
  </si>
  <si>
    <t>Greased Lightning</t>
  </si>
  <si>
    <t>jcpenney/Rockwell Automation &amp; Cypress Bay High School</t>
  </si>
  <si>
    <t>Weston</t>
  </si>
  <si>
    <t>https://sites.google.com/site/cbhsrobotics</t>
  </si>
  <si>
    <t>4380</t>
  </si>
  <si>
    <t>Dynomite</t>
  </si>
  <si>
    <t>Heroes' Alliance/Neighborhood Group/Department of Defense/Next Energy</t>
  </si>
  <si>
    <t>4381</t>
  </si>
  <si>
    <t>Twisted Devils</t>
  </si>
  <si>
    <t>Post Foods/Springfield Machine &amp; Tool/Gull Lake Community Schools Foundation/Parker Hannifin&amp;Gull Lake High School</t>
  </si>
  <si>
    <t>Richland</t>
  </si>
  <si>
    <t>http://www.team4381.com</t>
  </si>
  <si>
    <t>4382</t>
  </si>
  <si>
    <t>Team Trobot</t>
  </si>
  <si>
    <t>SAGINAW HIGH SCHOOL</t>
  </si>
  <si>
    <t>4383</t>
  </si>
  <si>
    <t>The P-TECH Fly-Bots</t>
  </si>
  <si>
    <t>New York City College of Technology/Pershing Square &amp; Paul Robeson High School</t>
  </si>
  <si>
    <t>4384</t>
  </si>
  <si>
    <t>Benzene Bots</t>
  </si>
  <si>
    <t>Martinrea / DoD STEM - Dept. of Defense - STEM program / TARDEC / Valeo / Troy Foundation for Educational Excellence &amp; International Academy</t>
  </si>
  <si>
    <t>http://www.team4384.org</t>
  </si>
  <si>
    <t>4385</t>
  </si>
  <si>
    <t>The Bryan Automatons</t>
  </si>
  <si>
    <t>jcpenney &amp; Williams County Family YMCA ... "The Bryan Automatons"</t>
  </si>
  <si>
    <t>4386</t>
  </si>
  <si>
    <t>Mecha-maniacs</t>
  </si>
  <si>
    <t>Xcel Energy/Greenbank, Inc/Brush Geek/Brush School District/Cover 4 Theater&amp;Morgan County 4H&amp;Brush High School</t>
  </si>
  <si>
    <t>Brush</t>
  </si>
  <si>
    <t>https://team4386.jimdo.com/</t>
  </si>
  <si>
    <t>https://twitter.com/frcteam4386</t>
  </si>
  <si>
    <t>4387</t>
  </si>
  <si>
    <t>TBD</t>
  </si>
  <si>
    <t>jcpenney &amp; Sterling High 4-H Organization</t>
  </si>
  <si>
    <t>4388</t>
  </si>
  <si>
    <t>Ridgebotics</t>
  </si>
  <si>
    <t>Poudre Valley REA/Denver Broncos Tackle Stem with Arrow/Fort Collins Dodge Chrysler Jeep/Metal Distributors/Dehaven Becker CFP RBC Wealth Management&amp;Fossil Ridge High School</t>
  </si>
  <si>
    <t>http://www.Ridgebotics.com</t>
  </si>
  <si>
    <t>https://www.instagram.com/ridgebotics</t>
  </si>
  <si>
    <t>4389</t>
  </si>
  <si>
    <t>Virtual Bot</t>
  </si>
  <si>
    <t>NDEP/SRT &amp; West Michigan Virtual Academy</t>
  </si>
  <si>
    <t>4390</t>
  </si>
  <si>
    <t>ATA  Coregears</t>
  </si>
  <si>
    <t>Advanced Technology Academy/Ford Motor Company/Michigan Dept of Education/MEZ Michigan Engineering Zone/Trosion Control Products/Society of Women Engineers/Helping Hands Construction, Inc. &amp; Advanced Technology Academy</t>
  </si>
  <si>
    <t>4391</t>
  </si>
  <si>
    <t>BraveBots</t>
  </si>
  <si>
    <t>Engineered Machine Products/Plum Creek/Delta County Youth Advisory Committee &amp; Gladstone Area High School</t>
  </si>
  <si>
    <t>http://www.bravebots.net/</t>
  </si>
  <si>
    <t>4392</t>
  </si>
  <si>
    <t>The Deceivers</t>
  </si>
  <si>
    <t>State of Michigan/FIRST in Michigan/Rodenroth Motors/Mark's Tire/Brimley PTO/Brimley Booster Club/Bay Mills Community College/National Office Products/Brimley Area School/Soo co-op Credit Union/Eugene Ford Jr. &amp; Annette Brown/Jack's Grub &amp; Pub/Precision Edge&amp;Brimley Jr./Sr. High</t>
  </si>
  <si>
    <t>Brimley</t>
  </si>
  <si>
    <t>4394</t>
  </si>
  <si>
    <t>Team Opportunity</t>
  </si>
  <si>
    <t>jcpenney &amp; Williamsburg-James City County Public Schools</t>
  </si>
  <si>
    <t>4395</t>
  </si>
  <si>
    <t>Dundee Vi-Borgs</t>
  </si>
  <si>
    <t>FCA Foundation/Fisher Unitech&amp;Dundee Community High School</t>
  </si>
  <si>
    <t>Dundee</t>
  </si>
  <si>
    <t>http://dundeeviborgs.wix.com/vi-borgs</t>
  </si>
  <si>
    <t>https://www.facebook.com/dundeeviborgs</t>
  </si>
  <si>
    <t>https://twitter.com/viborgs4395</t>
  </si>
  <si>
    <t>https://www.instagram.com/team4395viborgs</t>
  </si>
  <si>
    <t>4396</t>
  </si>
  <si>
    <t xml:space="preserve">Gear Grinders </t>
  </si>
  <si>
    <t>Shelby County Schools &amp; MANASSAS HIGH SCHOOL</t>
  </si>
  <si>
    <t>4397</t>
  </si>
  <si>
    <t>TEAM Clutch Robotics</t>
  </si>
  <si>
    <t>TEAM Industries/Medtronic &amp; Bagley Secondary</t>
  </si>
  <si>
    <t>Bagley</t>
  </si>
  <si>
    <t>4398</t>
  </si>
  <si>
    <t>Imprimis Deo</t>
  </si>
  <si>
    <t>Electro-Optics Technology, Inc.  / ATLAS space Operations, Inc. &amp; St Francis High School</t>
  </si>
  <si>
    <t>http://www.TCSF-robotics.weebly.com</t>
  </si>
  <si>
    <t>4400</t>
  </si>
  <si>
    <t>CERBOTICS</t>
  </si>
  <si>
    <t>PEÃ‘OLES &amp; COLEGIO CERVANTES DE TORREON</t>
  </si>
  <si>
    <t>TORREON</t>
  </si>
  <si>
    <t>http://www.cerbotics.com.mx</t>
  </si>
  <si>
    <t>https://www.facebook.com/cerbotics4400</t>
  </si>
  <si>
    <t>https://twitter.com/cerbotics4400</t>
  </si>
  <si>
    <t>https://www.instagram.com/cerbotics4400</t>
  </si>
  <si>
    <t>4401</t>
  </si>
  <si>
    <t>CETMOV</t>
  </si>
  <si>
    <t>PEÃ‘OLES S.A. DE C.V. &amp;   CETLAR A.C.</t>
  </si>
  <si>
    <t>Laguna del Rey Coahuila</t>
  </si>
  <si>
    <t>http://cetmov4401.jimdo.com/</t>
  </si>
  <si>
    <t>4402</t>
  </si>
  <si>
    <t>Connectors</t>
  </si>
  <si>
    <t>The Boeing Company/jcpenney &amp; South Central Career Center</t>
  </si>
  <si>
    <t>West Plains</t>
  </si>
  <si>
    <t>4403</t>
  </si>
  <si>
    <t>ROULT</t>
  </si>
  <si>
    <t>MET MEX PEÃ‘OLES, S.A. DE C.V. &amp; Tec de Monterrey Campus Laguna</t>
  </si>
  <si>
    <t>Torreon</t>
  </si>
  <si>
    <t>http://roult.com.mx/</t>
  </si>
  <si>
    <t>https://www.facebook.com/roult</t>
  </si>
  <si>
    <t>https://www.instagram.com/roult_4403</t>
  </si>
  <si>
    <t>4404</t>
  </si>
  <si>
    <t>Nuts &amp; Colts</t>
  </si>
  <si>
    <t>The Boeing Company/Heat Transfer Systems/Noodles and Company/St. Louis Community College &amp; Central High</t>
  </si>
  <si>
    <t>http://nutsandcolts.com/</t>
  </si>
  <si>
    <t>4405</t>
  </si>
  <si>
    <t>The Atoms Family</t>
  </si>
  <si>
    <t>Ford/Movimento Group/GENTHERM/ROUSH/DTE Energy/MichiganCAT&amp;Plymouth Christian Academy</t>
  </si>
  <si>
    <t>http://www.team4405.com</t>
  </si>
  <si>
    <t>https://twitter.com/team4405</t>
  </si>
  <si>
    <t>4406</t>
  </si>
  <si>
    <t>Robotic Legends</t>
  </si>
  <si>
    <t>Rashi Foundation/Afeka College of Engineering/Tel Aviv Municipality &amp; CAMPUS BIALIK ROGOZIN</t>
  </si>
  <si>
    <t>4407</t>
  </si>
  <si>
    <t>Virtualosity</t>
  </si>
  <si>
    <t>SRT &amp; Jackson Learning Lab</t>
  </si>
  <si>
    <t>4408</t>
  </si>
  <si>
    <t>The Robo Panthers</t>
  </si>
  <si>
    <t>Schweitzer Construction/Pennfield Public Schools &amp; Pennfield Senior High School</t>
  </si>
  <si>
    <t>4409</t>
  </si>
  <si>
    <t>Ground Zero</t>
  </si>
  <si>
    <t>AEP/L.Lowe/Michiana Youth Robotics and Engineering/Camden's Aplliances/Eagle Technologies/Chassix/Brandywine Innovation Academy&amp;Home School</t>
  </si>
  <si>
    <t>4410</t>
  </si>
  <si>
    <t>Cyber Senators</t>
  </si>
  <si>
    <t>jcpenney &amp; Ralph C. Mahar Regional</t>
  </si>
  <si>
    <t>4411</t>
  </si>
  <si>
    <t>Jiao Da Fu Zhong</t>
  </si>
  <si>
    <t>The Middle School attached to Northern Jiaotong University</t>
  </si>
  <si>
    <t>Beijing</t>
  </si>
  <si>
    <t>China</t>
  </si>
  <si>
    <t>http://www.bfjdfz.net</t>
  </si>
  <si>
    <t>4412</t>
  </si>
  <si>
    <t>Steel Stallions</t>
  </si>
  <si>
    <t>School of Science and Technology &amp; School of Science and Technology &amp; School of Science and Technology - Alamo</t>
  </si>
  <si>
    <t>https://www.facebook.com/steelstallionsteam</t>
  </si>
  <si>
    <t>https://twitter.com/steel_stallions</t>
  </si>
  <si>
    <t>4413</t>
  </si>
  <si>
    <t>Campbell Hall School &amp; Campbell Hall School</t>
  </si>
  <si>
    <t>vikingrobotics580.com</t>
  </si>
  <si>
    <t>4414</t>
  </si>
  <si>
    <t>RoboClovers</t>
  </si>
  <si>
    <t>Barrow County School System &amp; Barrow County 4-H</t>
  </si>
  <si>
    <t>4415</t>
  </si>
  <si>
    <t>EPIC Robotz</t>
  </si>
  <si>
    <t>Boeing/Walt Disney Parks &amp; Resorts/EME, Inc./Nvidia/SOLIDWORKS/Mulder Electric/Helical Products Company/Signal Hill Petroleum/Frontier Technologies&amp;Valley Christian School System</t>
  </si>
  <si>
    <t>http://www.epicrobotz.org</t>
  </si>
  <si>
    <t>4416</t>
  </si>
  <si>
    <t>A. Chemlani / PwC / ×¢×™×¨×™×™×ª ×¨×ž×ª ×”×©×¨×•×Ÿ &amp; Alon  &amp; Rothberg</t>
  </si>
  <si>
    <t>http://www.rocket4416.com</t>
  </si>
  <si>
    <t>4418</t>
  </si>
  <si>
    <t>Team IMPULSE</t>
  </si>
  <si>
    <t>PTC/Lockheed Martin/United Launch Alliance &amp; STEM School &amp; Academ</t>
  </si>
  <si>
    <t>http://frc4418.org/</t>
  </si>
  <si>
    <t>4450</t>
  </si>
  <si>
    <t>Olympia Robotics Federation</t>
  </si>
  <si>
    <t>The Community Foundation of South Puget Sound/Washington State Office of Superintendent of Public Education/Olympia School District/Advance Equipment Company/Boeing /Diamond Technology Innovations/H2OJet, Inc./Obee Credit Union/FastSigns, Inc./Google/Christopher Cook/Capital Industrial, Inc/Kiwanis International/SPEEA/SCJ alliance&amp;Capital High School&amp;Avanti High School&amp;Olympia High School</t>
  </si>
  <si>
    <t>Olympia</t>
  </si>
  <si>
    <t>http://orf4450.org</t>
  </si>
  <si>
    <t>https://www.facebook.com/frc4450</t>
  </si>
  <si>
    <t>https://twitter.com/orf_4450</t>
  </si>
  <si>
    <t>https://github.com/orf-4450</t>
  </si>
  <si>
    <t>https://www.instagram.com/frcteam4450</t>
  </si>
  <si>
    <t>4451</t>
  </si>
  <si>
    <t>ROBOTZ Garage</t>
  </si>
  <si>
    <t>BOSCH/Bosch Rexroth Corporation/STUEKEN Precision Metal/Michelin/Walmart - Laurens &amp; Laurens District 55 High</t>
  </si>
  <si>
    <t>Laurens</t>
  </si>
  <si>
    <t xml:space="preserve">http://frcteam4451.org  </t>
  </si>
  <si>
    <t>https://twitter.com/frcteam4451</t>
  </si>
  <si>
    <t>4452</t>
  </si>
  <si>
    <t>First Noble Team</t>
  </si>
  <si>
    <t>Oconee County 4H</t>
  </si>
  <si>
    <t>http://www.firstnobleteam.com</t>
  </si>
  <si>
    <t>4453</t>
  </si>
  <si>
    <t>The Red Hot Chili Bots</t>
  </si>
  <si>
    <t>AutoCam/IBM &amp; Marshall High School</t>
  </si>
  <si>
    <t>http://redhotchilibots.com</t>
  </si>
  <si>
    <t>4454</t>
  </si>
  <si>
    <t>Artisan Rockets</t>
  </si>
  <si>
    <t>The Franklin Institute / The Boeing Company / NDEP / Braskem &amp; Science Leadership Academy</t>
  </si>
  <si>
    <t>http://facebook.com/4454ArtisinalRocketeers</t>
  </si>
  <si>
    <t>https://twitter.com/frc4454</t>
  </si>
  <si>
    <t>4455</t>
  </si>
  <si>
    <t>The Burger Bots</t>
  </si>
  <si>
    <t>Society of Women Engineers / Boeing / Geek Details / FisherUnitek / Whiteman Air Force Base / University of Central Missouri / Lowe's / Waterloo Industries, Inc. &amp; Warrensburg High</t>
  </si>
  <si>
    <t>Warrensburg</t>
  </si>
  <si>
    <t>http://TheBurgerBots.com</t>
  </si>
  <si>
    <t>4456</t>
  </si>
  <si>
    <t>Mech Cadets</t>
  </si>
  <si>
    <t>New Health Sciences Inc./Comcast / NBC Universal&amp;St Johns College High School</t>
  </si>
  <si>
    <t>http://sjcrobotics.weebly.com/</t>
  </si>
  <si>
    <t>https://twitter.com/mechcadets4456</t>
  </si>
  <si>
    <t>https://www.youtube.com/sjc4456</t>
  </si>
  <si>
    <t>https://github.com/team4456</t>
  </si>
  <si>
    <t>4457</t>
  </si>
  <si>
    <t>Controlled Chaotic Robotics</t>
  </si>
  <si>
    <t>Boeing / Microchip / PGE / ODE &amp; ACE Academy</t>
  </si>
  <si>
    <t>4458</t>
  </si>
  <si>
    <t>Infernobotix</t>
  </si>
  <si>
    <t>Bay Gas / Biodex / Tebbens Steel / Helping Makes U Happy / Rico's Clothing / Rico's Memorial Foundation / Scott's Carpentry / Century 21 / Mary O'Brien / Gmelin Family / East Moriches Hardware / Sigerson Family / North Atlantic Industries &amp; Center Moriches High School</t>
  </si>
  <si>
    <t>Center Moriches</t>
  </si>
  <si>
    <t>http://Team4458.org</t>
  </si>
  <si>
    <t>4459</t>
  </si>
  <si>
    <t>LeoTechs</t>
  </si>
  <si>
    <t>General Electric / Google / Kennesaw State University &amp; Lithia Springs Comprehensive High School</t>
  </si>
  <si>
    <t>Lithia Springs</t>
  </si>
  <si>
    <t>http://leotechs.org</t>
  </si>
  <si>
    <t>4460</t>
  </si>
  <si>
    <t>Green MASHine</t>
  </si>
  <si>
    <t>Paul &amp; Caron Young/George &amp; Maureen Fogwell/Owen J. Roberts School District/Partners for Family Peace/Complete Financial Outsourcing/Environmental Simulations Incorporated/The Naim Family/PTC/WAWA/National Instruments &amp; Friends of 401</t>
  </si>
  <si>
    <t>West Vincent Township</t>
  </si>
  <si>
    <t>http://www.facebook.com/FRCGreenMasHine4460</t>
  </si>
  <si>
    <t>4461</t>
  </si>
  <si>
    <t>Ramen</t>
  </si>
  <si>
    <t>OSPI/Dassault Systemes/Spotlight Financial/Rotary Club of Burien/White Center&amp;Mount Rainier High School</t>
  </si>
  <si>
    <t>Des Moines</t>
  </si>
  <si>
    <t>4462</t>
  </si>
  <si>
    <t>Isotek Systems / Leidos / Tennessee Valley Authority / UT Battelle &amp; Oak Ridge National Lab / Harriman Utility Board / Rockwood Electric Utility / MCLINC / Consolidated Nuclear Security, LLC / SpecPro Environmental Services, LLC / Tennessee Eye Care / SAIC &amp; Roane County High School</t>
  </si>
  <si>
    <t>http://rchsfullmetaljackets.wordpress.com</t>
  </si>
  <si>
    <t>4463</t>
  </si>
  <si>
    <t>The Blaze</t>
  </si>
  <si>
    <t>Argosy/Best Buy/Arkansas First/Griffith Machine/Valley View Bearing &amp; Valley View High School</t>
  </si>
  <si>
    <t>4464</t>
  </si>
  <si>
    <t>Team Illusion</t>
  </si>
  <si>
    <t>SSVT/DODEA/MSBR/ABBOT/Beltway Plaza Mall/NVIDIA/SLAS/ARGOSY&amp;Home School</t>
  </si>
  <si>
    <t>http://www.teamillusion4464.com/</t>
  </si>
  <si>
    <t>4465</t>
  </si>
  <si>
    <t>WC4-H</t>
  </si>
  <si>
    <t>Warren County 4-H</t>
  </si>
  <si>
    <t>Youngsville</t>
  </si>
  <si>
    <t>4466</t>
  </si>
  <si>
    <t>Robo Hamsters</t>
  </si>
  <si>
    <t>TE Connectivity/Angelic Robotics/Angelic Technology/Kilby Pediatrics/Brown &amp; Harris/Rosson &amp; Troilo/Carworks&amp;Family Friends</t>
  </si>
  <si>
    <t>http://angelicrobotics.org/</t>
  </si>
  <si>
    <t>4467</t>
  </si>
  <si>
    <t>Titanium Titans</t>
  </si>
  <si>
    <t>NASA/Bechtel/Lightwave International /Alro Steel/AccuTrex/Ansys/Mylan &amp; Peters Twp Hs</t>
  </si>
  <si>
    <t>Canonsburg</t>
  </si>
  <si>
    <t>http://www.titaniumtitans.org</t>
  </si>
  <si>
    <t>4468</t>
  </si>
  <si>
    <t>Fernbank LINKS</t>
  </si>
  <si>
    <t>GE Volunteers/H.B. Fuller/Johnson Research &amp; Development/Gate 6 Solutions/Leff &amp; Associates/SOLIDWORKS/Novelis/Invention Studio at Georgia Tech&amp;Fernbank Science Center</t>
  </si>
  <si>
    <t>http://www.fernbanklinks.com/</t>
  </si>
  <si>
    <t>https://www.facebook.com/fernbanklinks</t>
  </si>
  <si>
    <t>https://twitter.com/fernbanklinks</t>
  </si>
  <si>
    <t>https://www.youtube.com/fernbanklinks</t>
  </si>
  <si>
    <t>https://github.com/fernbanklinksrobotics</t>
  </si>
  <si>
    <t>https://www.instagram.com/fernbanklinks</t>
  </si>
  <si>
    <t>4469</t>
  </si>
  <si>
    <t>R.A.I.D. (Raider Artificial Intelligence DIvision)</t>
  </si>
  <si>
    <t>Alaska/Boeing/Federal Way Public Schools/Microsoft/SPEEA/TJ Raider Parent Movement&amp;Thomas Jefferson High School</t>
  </si>
  <si>
    <t>Federal Way</t>
  </si>
  <si>
    <t>http://raidrobotics.org</t>
  </si>
  <si>
    <t>4470</t>
  </si>
  <si>
    <t>TiGears</t>
  </si>
  <si>
    <t>Foxconn Interconnect Technology/Rockwell Automation/Boeing &amp; Valencia High</t>
  </si>
  <si>
    <t>Placentia</t>
  </si>
  <si>
    <t>https://sites.google.com/site/tigears4470/</t>
  </si>
  <si>
    <t>4471</t>
  </si>
  <si>
    <t>SPARTRONS</t>
  </si>
  <si>
    <t>NASA/SWE - Society of Women Engineers/Hollywood Hills High School/Aerogel Technologies, LLC &amp; Hollywood Hills High School</t>
  </si>
  <si>
    <t>http://spartrons.com</t>
  </si>
  <si>
    <t>https://twitter.com/team4471</t>
  </si>
  <si>
    <t>4472</t>
  </si>
  <si>
    <t>SuperNOVA</t>
  </si>
  <si>
    <t>FIRST Robotics/Prince William County Public Schools/Orbital Sciences/Lockheed Martin/BAE Systems/Osbourn Park High School/SPARK - Prince William County Public School's Education Foundation/Micron Technology&amp;Osbourn Park High</t>
  </si>
  <si>
    <t>http://www.team4472.org</t>
  </si>
  <si>
    <t>4473</t>
  </si>
  <si>
    <t>Delta Prime</t>
  </si>
  <si>
    <t>Robotics Institute of Maine/REM &amp; Family/Community &amp; Hall-Dale High School</t>
  </si>
  <si>
    <t>http://www.deltaprimerobotics.com</t>
  </si>
  <si>
    <t>https://www.facebook.com/deltaprimerobotics4473</t>
  </si>
  <si>
    <t>https://twitter.com/deltaprime4473</t>
  </si>
  <si>
    <t>https://www.instagram.com/deltaprime4473</t>
  </si>
  <si>
    <t>4474</t>
  </si>
  <si>
    <t>Silver Circuit</t>
  </si>
  <si>
    <t>Entergy/Silver Circuit STEM Camp/Halifax Cultural Council/Kingston Cultural Society &amp; Silver Lake Reg High</t>
  </si>
  <si>
    <t>http://www.silverlakerobotics.com</t>
  </si>
  <si>
    <t>4475</t>
  </si>
  <si>
    <t>Terrier Byte Bots</t>
  </si>
  <si>
    <t>Essex County Youth Chapter &amp; Essex Co  Youth House</t>
  </si>
  <si>
    <t>4476</t>
  </si>
  <si>
    <t>W.A.F.F.L.E.S.</t>
  </si>
  <si>
    <t>Partner - Pump House Steam Museum (City of Kingston)/Novellis/Transformix Engineering/Ontario Power Generation/Microsoft/Union Gas/Queen's University/Dowling Metal/Fastenal&amp;W.A.F.F.L.E.S. Community Robotics</t>
  </si>
  <si>
    <t>http://wafflesrobotics.com/</t>
  </si>
  <si>
    <t>https://www.facebook.com/wafflesrobotics</t>
  </si>
  <si>
    <t>4477</t>
  </si>
  <si>
    <t>ASMSA FIRST</t>
  </si>
  <si>
    <t>Arkansas FIRST/Argosy &amp; Arkansas School for Mathematics, Science and the Arts</t>
  </si>
  <si>
    <t>4478</t>
  </si>
  <si>
    <t>Materia Oscura</t>
  </si>
  <si>
    <t>J&amp;R Design Systems / Argosy Foundation / March Dentistry / Design Solutions: Fore / Water Park Family Dental &amp; Underground Robotics</t>
  </si>
  <si>
    <t>http://www.materia-oscura.org</t>
  </si>
  <si>
    <t>4479</t>
  </si>
  <si>
    <t>Hixson Wiredcats</t>
  </si>
  <si>
    <t>TVA &amp; Hixson High School</t>
  </si>
  <si>
    <t>5705 Middle Valley Rd</t>
  </si>
  <si>
    <t>4480</t>
  </si>
  <si>
    <t>UC-Botics</t>
  </si>
  <si>
    <t>MSP Communications/Blattner Energy/Standard Iron/Minnesota Power Foundation/Central Minnesota Credit Union/Park Industries/Walmart Community Grant/Gold 'n Plump/Lange Oil/Stearns Electric Grant/Nelson Insurance/Johnson Insurance/Sytek/Lion's Club of Upsala/Seitz Stainless/Midwest Machinery/Felling Trailers/Long Prairie Packing/Upsala Motor Company/Ripplinger Plumbing/Stearns Bank/Dri-Steem&amp;Upsala Secondary</t>
  </si>
  <si>
    <t>Upsala</t>
  </si>
  <si>
    <t>https://www.facebook.com/UCBotics/</t>
  </si>
  <si>
    <t>4481</t>
  </si>
  <si>
    <t>Team Rembrandts</t>
  </si>
  <si>
    <t>AAE/MTA/KMWE/Fontys University of Applied Sciences/Zwijsencollege &amp; Team Rembrandts</t>
  </si>
  <si>
    <t>Eindhoven</t>
  </si>
  <si>
    <t>Noord-Brabant</t>
  </si>
  <si>
    <t>http://teamrembrandts.com</t>
  </si>
  <si>
    <t>https://www.facebook.com/teamrembrandtsnl</t>
  </si>
  <si>
    <t>https://twitter.com/teamrembrandts</t>
  </si>
  <si>
    <t>https://www.youtube.com/teamrembrandts</t>
  </si>
  <si>
    <t>https://www.instagram.com/teamrembrandts</t>
  </si>
  <si>
    <t>4482</t>
  </si>
  <si>
    <t>ID Robotics</t>
  </si>
  <si>
    <t>Sigma Machine/DR Lab Service&amp;Family/Community</t>
  </si>
  <si>
    <t>http://idrobotics.net</t>
  </si>
  <si>
    <t>4483</t>
  </si>
  <si>
    <t>21st Century Robotics</t>
  </si>
  <si>
    <t>Kellogg Community College/Shupan and Sons &amp; BATTLE CREEK CENTRAL HIGH SCHOOL</t>
  </si>
  <si>
    <t>http://www.facebook.com/21stCenturyRobotics?ref=hl</t>
  </si>
  <si>
    <t>4484</t>
  </si>
  <si>
    <t>4-H DEADLOX</t>
  </si>
  <si>
    <t>NASA &amp; 4-H Deadlox Team #4484</t>
  </si>
  <si>
    <t>Clearfield</t>
  </si>
  <si>
    <t>http://deadloxteam4484.wix.com/deadlox-robotics</t>
  </si>
  <si>
    <t>https://twitter.com/deadloxteam4484</t>
  </si>
  <si>
    <t>4485</t>
  </si>
  <si>
    <t>Tribe Tech Robotics</t>
  </si>
  <si>
    <t>United Technologies Corporation/NASA/Rolls-Royce/Waterjet Cutting of Indiana/Colors Inc./Danville Optimist Club/Allison Transmission/Duke Energy/Waste Management/Indiana Space Grant Consortium &amp;Danville Community High Sch</t>
  </si>
  <si>
    <t>http://tribetech4485.com</t>
  </si>
  <si>
    <t>https://twitter.com/tribe_tech4485</t>
  </si>
  <si>
    <t>https://www.instagram.com/team4485</t>
  </si>
  <si>
    <t>4486</t>
  </si>
  <si>
    <t>Blue Prints</t>
  </si>
  <si>
    <t>Nordson/Qualcomm/PGS San Diego/Gene Haas Foundation/Meziere Enterprises &amp; North Co Trade Tech High</t>
  </si>
  <si>
    <t>Vista</t>
  </si>
  <si>
    <t>http://frcteam4486.wixsite.com/frcteam4486</t>
  </si>
  <si>
    <t>4487</t>
  </si>
  <si>
    <t>Oologah</t>
  </si>
  <si>
    <t>NASA &amp; Oologah-Talala High School, Oklahoma Department of Education, NASA</t>
  </si>
  <si>
    <t>4488</t>
  </si>
  <si>
    <t>Intel Corp./Lam Research/Daimler North America/Hillsboro School District/Boeing Corporation/Hillsboro Optimists/ASML/AMMCON&amp;Glencoe High School</t>
  </si>
  <si>
    <t>http://glencoerobotics.com/</t>
  </si>
  <si>
    <t>https://www.facebook.com/shockwaveteam4488</t>
  </si>
  <si>
    <t>https://twitter.com/4488shockwave</t>
  </si>
  <si>
    <t>https://www.instagram.com/4488shockwave</t>
  </si>
  <si>
    <t>4489</t>
  </si>
  <si>
    <t>Cybertribe</t>
  </si>
  <si>
    <t>South-Doyle High School</t>
  </si>
  <si>
    <t>4490</t>
  </si>
  <si>
    <t>TechRaiders</t>
  </si>
  <si>
    <t>NASA/Riverview School District/All About Graphics/ExxonMobil /Southwestern Energy Company/21st Century After School Program &amp; Riverview High School</t>
  </si>
  <si>
    <t>http://www.techraiders.org</t>
  </si>
  <si>
    <t>4491</t>
  </si>
  <si>
    <t>Richmond Knights</t>
  </si>
  <si>
    <t>BRP/Future Electronics/Youth Fusion/UniversitÃ© de Sherbrooke&amp;Richmond Regional High School&amp;Richmond Regional High School</t>
  </si>
  <si>
    <t>http://gildanc.wixsite.com/rrhsrobotics</t>
  </si>
  <si>
    <t>4492</t>
  </si>
  <si>
    <t>Chrono</t>
  </si>
  <si>
    <t>Enerkem / Fonds Tillotson / Robotique FIRST QuÃ©bec / Commission Scolaire des Hauts-Cantons / UniversitÃ© de Sherbrooke / Liebherr / Cabico / Codet-Big Bill / Freepilot.ca / IGA Coaticook / Les Entreprises Forestieres V. Labranche inc. / MRC de Coaticook / Caisses Populaires Desjardins des Verts Sommets de l'Estrie / SADC / RÃ©jean HÃ©bert, dÃ©putÃ© provincial / Fondation La FrontaliÃ¨re / Waterville Bois OuvrÃ©s / Ã‰quipement Luke BÃ©langer / Jean Rousseau, dÃ©putÃ© fÃ©dÃ©ral / Halte des PÃ¨lerins / Coop de C</t>
  </si>
  <si>
    <t>Coaticook</t>
  </si>
  <si>
    <t>http://chrono4492.com</t>
  </si>
  <si>
    <t>4493</t>
  </si>
  <si>
    <t>The Red Hornet</t>
  </si>
  <si>
    <t>DeQueen Mena Co-op / Arkansas First &amp; Blevins High</t>
  </si>
  <si>
    <t>Blevins</t>
  </si>
  <si>
    <t>http://www.dmesc.net/robotics</t>
  </si>
  <si>
    <t>4494</t>
  </si>
  <si>
    <t>Scrapping Hornets</t>
  </si>
  <si>
    <t>Arkansas First / DeQueen Mena Co-op &amp; NashvilleHigh &amp; Mineral Springs High</t>
  </si>
  <si>
    <t>4495</t>
  </si>
  <si>
    <t>Kittitas County Robotics/ Team Haywire</t>
  </si>
  <si>
    <t>Boeing/Bezos Family Foundation/Ellensburg Cement Products/Washington State Office of Superintendent of Public Instruction &amp; Thorp Elem &amp; Jr Sr High &amp; Kittitas High School</t>
  </si>
  <si>
    <t>Thorp</t>
  </si>
  <si>
    <t>4496</t>
  </si>
  <si>
    <t>Sonoran Storm Robotics</t>
  </si>
  <si>
    <t>Intel Matching Grant Program / Boeing &amp; Perry High School</t>
  </si>
  <si>
    <t>http://perryhighrobotics.wix.com/sonoranstorm-4496</t>
  </si>
  <si>
    <t>4497</t>
  </si>
  <si>
    <t>SKy-Net</t>
  </si>
  <si>
    <t>Great Plains College &amp; Great Plains Robotics Club</t>
  </si>
  <si>
    <t>Swift Current</t>
  </si>
  <si>
    <t>4498</t>
  </si>
  <si>
    <t>Team X</t>
  </si>
  <si>
    <t>Intel / Society of Women Engineers / TAP Plastics / Steven Campora, Attorney At Law / Sacramento Sheriff's Activity League &amp; Boys &amp; Girls Club of Greater Sacramento</t>
  </si>
  <si>
    <t>http://www.bgcsac.org/index.php/robotics</t>
  </si>
  <si>
    <t>4499</t>
  </si>
  <si>
    <t>The Highlanders</t>
  </si>
  <si>
    <t>Peak Resources/Lockeed Martin/Neaera Consulting/Front Range Powder Coating/Metal Distributors&amp;Neaera Robotics</t>
  </si>
  <si>
    <t>http://www.highlandersFRC.com</t>
  </si>
  <si>
    <t>https://twitter.com/frcteam4499</t>
  </si>
  <si>
    <t>4500</t>
  </si>
  <si>
    <t>RoboHounds</t>
  </si>
  <si>
    <t>Nidec Motor Co./Boeing/Clayton PTO/Clayton Alumni Association/Monsanto Fund&amp;Clayton High</t>
  </si>
  <si>
    <t>http://www.robohounds.com</t>
  </si>
  <si>
    <t>https://twitter.com/robohounds_4500</t>
  </si>
  <si>
    <t>https://www.instagram.com/team4500</t>
  </si>
  <si>
    <t>4501</t>
  </si>
  <si>
    <t>Humans</t>
  </si>
  <si>
    <t>New Roads School</t>
  </si>
  <si>
    <t>4502</t>
  </si>
  <si>
    <t>The OctoÏ€</t>
  </si>
  <si>
    <t>FIRST GEAR</t>
  </si>
  <si>
    <t>http://under%20construction</t>
  </si>
  <si>
    <t>4503</t>
  </si>
  <si>
    <t>El Dorado High School</t>
  </si>
  <si>
    <t>El Dorado</t>
  </si>
  <si>
    <t>4504</t>
  </si>
  <si>
    <t>B. C. Robotics</t>
  </si>
  <si>
    <t>DENSO/Maryville City Schools/Alcoa City Schools/Blount County Schools/Maryville City Schools Foundation/Oak Ridge National Laboratories/Remotec/IEEE&amp;Maryville High School</t>
  </si>
  <si>
    <t>http://bcrobotics.us</t>
  </si>
  <si>
    <t>4505</t>
  </si>
  <si>
    <t>McDonogh Robotics</t>
  </si>
  <si>
    <t>Booz Allen Hamilton &amp; Mcdonogh School</t>
  </si>
  <si>
    <t>http://www.mcdonogh.org/first/</t>
  </si>
  <si>
    <t>https://twitter.com/team4505</t>
  </si>
  <si>
    <t>4506</t>
  </si>
  <si>
    <t>PioNerds</t>
  </si>
  <si>
    <t>3M/Motion Tech Automation/Reiling Construction/Brigid O'Malley&amp;Hill Murray School</t>
  </si>
  <si>
    <t>https://www.facebook.com/pionerds4506</t>
  </si>
  <si>
    <t>https://twitter.com/hmrobotics4506</t>
  </si>
  <si>
    <t>4507</t>
  </si>
  <si>
    <t>TARminators</t>
  </si>
  <si>
    <t>Google/Ford Motor Company/Toyota/McNaughton-McKay Electric Company/The Berg Family/Detroit And Downriver Area Robotics Alliance, Dadara/Gentherm/Michigan Engineering Zone -U of Mich&amp;Denby High School</t>
  </si>
  <si>
    <t>http://Work in Process</t>
  </si>
  <si>
    <t>4508</t>
  </si>
  <si>
    <t>Bechtel/Stewarts Holiday Match/Stewarts Shops/Stonebridge Iron &amp; Steel/Marshall &amp; Sterling Insurance/Golub Foundation - Price Chopper/Turner Construction/Solidworks/Schuylerville Central School District/Adam Corporation/Subway - Schuylerville New York&amp;Schuylerville Junior-Senior High School</t>
  </si>
  <si>
    <t>Schuylerville</t>
  </si>
  <si>
    <t>http://www.schuylervillerobotics4508.wix.com/team4508</t>
  </si>
  <si>
    <t>https://www.facebook.com/schuylervilleroboticsink</t>
  </si>
  <si>
    <t>https://twitter.com/frcteam4508</t>
  </si>
  <si>
    <t>https://www.instagram.com/frcteam4508</t>
  </si>
  <si>
    <t>4509</t>
  </si>
  <si>
    <t>Mechanical Bulls</t>
  </si>
  <si>
    <t>State Farm IT/NCR/Gwinnett County Public Schools/Nordson/Novelis/Kennesaw State U. &amp; Lanier High School</t>
  </si>
  <si>
    <t>Sugar Hill</t>
  </si>
  <si>
    <t>http://first.lanierhs.org</t>
  </si>
  <si>
    <t>4510</t>
  </si>
  <si>
    <t>jcpenney &amp; Dooly County High School</t>
  </si>
  <si>
    <t>715 North Third Street</t>
  </si>
  <si>
    <t>4511</t>
  </si>
  <si>
    <t>Power Amplified</t>
  </si>
  <si>
    <t>Carlson Family Foundation &amp; Providence Academy</t>
  </si>
  <si>
    <t>4512</t>
  </si>
  <si>
    <t>BEARbots</t>
  </si>
  <si>
    <t>Boeing/OSPI/Everett School District/Bruin Community Parents/University Mechanical Contractors, Inc./Crane Aerospace &amp; Electronics &amp; Cascade High School</t>
  </si>
  <si>
    <t>http://www.everett.k12.wa.us/cascade/roboticsclub/Home</t>
  </si>
  <si>
    <t>4513</t>
  </si>
  <si>
    <t>Washington State OSPI/Bezos Family Foundation/Medical Lake High School Boosters/FIRST Washington/Bixby Machine Tool Supply/2nd Sight Bioscience/Medical Lake Dollars for Scholars/Zipline Interactive/Caterpillar, Inc. /Medical Lake School District/Radiant Rugs/Coastal Enterprises&amp;Medical Lake High School</t>
  </si>
  <si>
    <t>Medical Lake</t>
  </si>
  <si>
    <t>http://mlhs.mlsd.org/apps/pages/index.jsp?uREC_ID=649602&amp;type=d&amp;pREC_ID=1106935</t>
  </si>
  <si>
    <t>https://www.facebook.com/circuitbreakers4513</t>
  </si>
  <si>
    <t>https://twitter.com/frc4513</t>
  </si>
  <si>
    <t>4514</t>
  </si>
  <si>
    <t>Calvert STEAM Works</t>
  </si>
  <si>
    <t>Booz-Allen-Hamilton/General and Hand Surgery of Southern Maryland/DOD STEM/Walton's Welding and Fabrication/Calvert County Public Schools&amp;Huntingtown High School&amp;Northern High</t>
  </si>
  <si>
    <t>Huntingtown</t>
  </si>
  <si>
    <t>http://www.csw4514.org</t>
  </si>
  <si>
    <t>4515</t>
  </si>
  <si>
    <t>Stag</t>
  </si>
  <si>
    <t>Shawnigan Lake School</t>
  </si>
  <si>
    <t>Shawnigan Lake</t>
  </si>
  <si>
    <t>4516</t>
  </si>
  <si>
    <t>GE Volunteers/NASA/Moe's Southwest Grill/The Home Depot &amp; Blessed Trinity Catholic High School</t>
  </si>
  <si>
    <t>https://twitter.com/team4516</t>
  </si>
  <si>
    <t>https://www.instagram.com/team4516</t>
  </si>
  <si>
    <t>4517</t>
  </si>
  <si>
    <t>Owl Robotics</t>
  </si>
  <si>
    <t>DESCO DIAGNOSTIC EQUIPMENT  SERVICE CORPORATION / BECKMAN COULTER FOUNDATION &amp; Archimedean Upper Conservatory Charter School</t>
  </si>
  <si>
    <t>4518</t>
  </si>
  <si>
    <t>Optimus Pride</t>
  </si>
  <si>
    <t>The Hill Academy</t>
  </si>
  <si>
    <t>Vaughan</t>
  </si>
  <si>
    <t>http://www.thehillacademy.com</t>
  </si>
  <si>
    <t>4519</t>
  </si>
  <si>
    <t>King's Mechavaliers</t>
  </si>
  <si>
    <t>King's Christian Collegiate/Pratt &amp; Whitney Canada/United Technologies Corporation/Abbott/Alamos Gold Inc&amp;King's Christian Collegiate</t>
  </si>
  <si>
    <t>http://team4519.ca</t>
  </si>
  <si>
    <t>4520</t>
  </si>
  <si>
    <t>NASA/Discover Technology/Kootenai Electric Cooperative/Bay Shore Systems/LCF Enterprises/Ground Force Mfg, LLC &amp; Kootenai Technical Education Center</t>
  </si>
  <si>
    <t>http://www.frc4520.com</t>
  </si>
  <si>
    <t>4521</t>
  </si>
  <si>
    <t>Harrison Robotics</t>
  </si>
  <si>
    <t>Procter and Gamble/Cincinnati Incorporated&amp;William Henry Harrison High School&amp;Great Oaks Career Campuses</t>
  </si>
  <si>
    <t>http://www.harrisonrobotics.com</t>
  </si>
  <si>
    <t>4522</t>
  </si>
  <si>
    <t>Team SCREAM</t>
  </si>
  <si>
    <t>Bryant Motors/Ditzfeld Transfer/Gardner-Denver/Maxion Wheels/McCarthy Toyota/W&amp;M Welding/Dick's Honda/Duke Manufacturing/Specialty Sportswear/Pro Energy&amp;Smith-Cotton High School</t>
  </si>
  <si>
    <t>Sedalia</t>
  </si>
  <si>
    <t>4523</t>
  </si>
  <si>
    <t>MCROBO</t>
  </si>
  <si>
    <t>MidAmerica Industrial Park/American Castings LLC/DuPont/Google/National Defense Education Program/OSUIT&amp;Pryor Hs&amp;Chouteau-Mazie Hs&amp;Locust Grove Hs&amp;Salina Hs&amp;Adair Hs</t>
  </si>
  <si>
    <t xml:space="preserve">Mayes County </t>
  </si>
  <si>
    <t>https://www.facebook.com/mayescountyfirstrobotics</t>
  </si>
  <si>
    <t>4524</t>
  </si>
  <si>
    <t>The Memphis MechWarriors</t>
  </si>
  <si>
    <t>FedEx Corporation/Cloud 901 /AZO International/TVA&amp;East Career Technology Center</t>
  </si>
  <si>
    <t>http://memphismechwarriors.com</t>
  </si>
  <si>
    <t>4525</t>
  </si>
  <si>
    <t>Renaissance Robotics</t>
  </si>
  <si>
    <t>Fanshawe College - St. Thomas Elgin Campus&amp;St. Joseph's Catholic High School</t>
  </si>
  <si>
    <t>St. Thomas</t>
  </si>
  <si>
    <t>http://www.rambot.ca</t>
  </si>
  <si>
    <t>https://twitter.com/4525frc</t>
  </si>
  <si>
    <t>4526</t>
  </si>
  <si>
    <t>LÃ©omÃ©ga</t>
  </si>
  <si>
    <t>Future Electronics / Fondation Pour l'Encouragement Scolaire / Fondation Jeunes-projet &amp; Ecole LÃ©opold-Gravel</t>
  </si>
  <si>
    <t>Terrebonne</t>
  </si>
  <si>
    <t>http://leomega.csaffluents.qc.ca/</t>
  </si>
  <si>
    <t>4527</t>
  </si>
  <si>
    <t>Big Reds</t>
  </si>
  <si>
    <t>Milan High School</t>
  </si>
  <si>
    <t>4528</t>
  </si>
  <si>
    <t>Automatons</t>
  </si>
  <si>
    <t>John Bowne High School</t>
  </si>
  <si>
    <t>http://www.johnbowne.org</t>
  </si>
  <si>
    <t>4529</t>
  </si>
  <si>
    <t>AI Robotics</t>
  </si>
  <si>
    <t>BAE Systems/Rockwell Automation&amp;The King David School</t>
  </si>
  <si>
    <t>Armadale</t>
  </si>
  <si>
    <t>http://www.ai-robotics.com.au</t>
  </si>
  <si>
    <t>https://twitter.com/frc4529</t>
  </si>
  <si>
    <t>4530</t>
  </si>
  <si>
    <t>D3A</t>
  </si>
  <si>
    <t>Dimensions 3 Academy</t>
  </si>
  <si>
    <t>4531</t>
  </si>
  <si>
    <t>STEMpunk</t>
  </si>
  <si>
    <t>Manitowoc Philanthropic Society/Jagemann Stamping/Nextera Energy/Vollrath Co./Green Bay Packers Foundation/Sargento/Burbey CPA/Solidworks/Ameriquip&amp;Two Rivers High</t>
  </si>
  <si>
    <t>Two Rivers</t>
  </si>
  <si>
    <t>http://www.STEMpunk4531.org</t>
  </si>
  <si>
    <t>https://twitter.com/frc4531</t>
  </si>
  <si>
    <t>4532</t>
  </si>
  <si>
    <t>LAN Jaguars FIRST Robotics</t>
  </si>
  <si>
    <t>AndyMark/Arkansas FIRST/Sarah Parsons Photography/Las Palmas Mexican Restaurant &amp; LISA Academy-NLR</t>
  </si>
  <si>
    <t>4533</t>
  </si>
  <si>
    <t>Wando Adv. Robotics</t>
  </si>
  <si>
    <t>BOSCH/Boeing/SPAWAR/Leidos/NDEP&amp;Wando High</t>
  </si>
  <si>
    <t>Mt Pleasant</t>
  </si>
  <si>
    <t>http://www.wandorobotics.com</t>
  </si>
  <si>
    <t>4534</t>
  </si>
  <si>
    <t>Wired Wizards</t>
  </si>
  <si>
    <t>Cortech Solutions/Port City Robotics/Duke Energy/Corning&amp;Neighborhood Group</t>
  </si>
  <si>
    <t>https://www.wiredwizards.org</t>
  </si>
  <si>
    <t>4535</t>
  </si>
  <si>
    <t>PA Bruins</t>
  </si>
  <si>
    <t>Arkansas FIRST &amp; Pulaski Academy High School</t>
  </si>
  <si>
    <t>4536</t>
  </si>
  <si>
    <t>MinuteBots</t>
  </si>
  <si>
    <t>3M&amp;Central Senior High</t>
  </si>
  <si>
    <t>http://www.minutebots.org</t>
  </si>
  <si>
    <t>4537</t>
  </si>
  <si>
    <t>RoboRoos</t>
  </si>
  <si>
    <t>BAE Systems Australia / Adelaide Pneumatic Sales / The City of Unley / UniSA / Don Alan Pty Ltd / TechnoPlas / Vellex / A.G. Pulie / The University of Adelaide / Rockwell Automation / Mythic Beasts &amp; Student Robotics Club of South Australia Inc.</t>
  </si>
  <si>
    <t>Adelaide</t>
  </si>
  <si>
    <t>South Australia</t>
  </si>
  <si>
    <t>https://www.roboroos.org.au</t>
  </si>
  <si>
    <t>4538</t>
  </si>
  <si>
    <t>Enginuity</t>
  </si>
  <si>
    <t>Newport News Public Schools CTE &amp; Warwick High</t>
  </si>
  <si>
    <t>http://teamenginuity.org/</t>
  </si>
  <si>
    <t>4539</t>
  </si>
  <si>
    <t>KAOTIC Robotics</t>
  </si>
  <si>
    <t>The University of Minnesota/BTD Manufacturing/Alexandria Industries/Douglas Finishing/TEAM Industries&amp;Frazee Secondary</t>
  </si>
  <si>
    <t>Frazee</t>
  </si>
  <si>
    <t>https://www.kaoticrobotics.org</t>
  </si>
  <si>
    <t>4540</t>
  </si>
  <si>
    <t>OrangeLab</t>
  </si>
  <si>
    <t>Qualcomm &amp; Valhalla High School</t>
  </si>
  <si>
    <t>4541</t>
  </si>
  <si>
    <t>CAV-ineers</t>
  </si>
  <si>
    <t>Raskob Foundation/Ciena/AFCEA/The DeGrange Family/OPS Consulting/The Malta Family&amp;Archbishop Spalding High School</t>
  </si>
  <si>
    <t>Severn</t>
  </si>
  <si>
    <t>http://ashs4541.org</t>
  </si>
  <si>
    <t>4542</t>
  </si>
  <si>
    <t>Titanium Talons</t>
  </si>
  <si>
    <t>WOODINVILLE HS</t>
  </si>
  <si>
    <t>Woodinville</t>
  </si>
  <si>
    <t>4543</t>
  </si>
  <si>
    <t>The Illuminators</t>
  </si>
  <si>
    <t>Microsoft/TE Connectivity/Northrop Grumman/Qualcomm/Brin Wojicicki Foundation/Advantage Metal Products/Professional Plastic Inc./JP Metal Fabrication/Balance Point Technologies/East Side Union High School District/The Olander Company &amp; Apollo High</t>
  </si>
  <si>
    <t>http://www.team4543.com</t>
  </si>
  <si>
    <t>4544</t>
  </si>
  <si>
    <t>The Levitating Potatoes</t>
  </si>
  <si>
    <t>Terra Linda High School</t>
  </si>
  <si>
    <t>4545</t>
  </si>
  <si>
    <t>GOLDEN KNIGHTS</t>
  </si>
  <si>
    <t>Tindley Accelerated Schools / Interactive Intelligence Foundation (IIF) / Rolls Royce / AMG Engineering &amp; Machining, Inc. / LYN-HILS CLEANING SERVICE INC. / Earl Martin Phalen &amp; Tindley Accelerated Schools- Arlington High School</t>
  </si>
  <si>
    <t>4546</t>
  </si>
  <si>
    <t>ShockWave</t>
  </si>
  <si>
    <t>ArgenTech Solutions/Comcast/NDEP/Portsmouth Naval Shipyard/Duckworks Engineering&amp;Dover Senior High School</t>
  </si>
  <si>
    <t>http://dovershockwave.wix.com/shockwaverobotics</t>
  </si>
  <si>
    <t>4547</t>
  </si>
  <si>
    <t>WestyTek</t>
  </si>
  <si>
    <t>NRG Energy/Westmont Hilltop School District&amp;Westmont Hilltop Hs</t>
  </si>
  <si>
    <t>Johnstown</t>
  </si>
  <si>
    <t>http://www.westytek.com/</t>
  </si>
  <si>
    <t>4548</t>
  </si>
  <si>
    <t>Omak FFA Wonders</t>
  </si>
  <si>
    <t>Omak High School</t>
  </si>
  <si>
    <t>Omak</t>
  </si>
  <si>
    <t>4549</t>
  </si>
  <si>
    <t>Iron Bulls</t>
  </si>
  <si>
    <t>3M &amp; South St. Paul Secondary</t>
  </si>
  <si>
    <t>South Saint Paul</t>
  </si>
  <si>
    <t>http://www.ssprobotics.com</t>
  </si>
  <si>
    <t>4550</t>
  </si>
  <si>
    <t>Something's Bruin</t>
  </si>
  <si>
    <t>Red Canyon Engineering &amp; Software/Booz Allen Hamilton/Lockheed Martin/Xilinx/Rock Flow Dynamics/MessageWatcher/Cygnus Softwares/Smashburger/Davis Graham &amp; Stubbs/The Garage/Bright Horizons/State Farm/Colorado Neurodiagnostics/RV Four Seasons/MCAD Technologies/Blue River Analytics/Total Orthodontics Professionals&amp;Cherry Creek High School</t>
  </si>
  <si>
    <t xml:space="preserve">Greenwood Village </t>
  </si>
  <si>
    <t>http://www.somethingsbruin.org</t>
  </si>
  <si>
    <t>4551</t>
  </si>
  <si>
    <t>Robotic Rangers</t>
  </si>
  <si>
    <t>NASA / Illinois Tech Robotics / Armour Chapter of Triangle Fraternity / FRC Team 2903: The Neo Bots &amp; Neighborhood Group</t>
  </si>
  <si>
    <t>4552</t>
  </si>
  <si>
    <t>Robotic Tigers</t>
  </si>
  <si>
    <t>Slaton High School</t>
  </si>
  <si>
    <t>Slaton</t>
  </si>
  <si>
    <t>4553</t>
  </si>
  <si>
    <t>Patriobots</t>
  </si>
  <si>
    <t>ECOLAB- Microtek Medical &amp; Heritage Academy</t>
  </si>
  <si>
    <t>http://www.heritageacademypatriobotics.weebly.com</t>
  </si>
  <si>
    <t>4554</t>
  </si>
  <si>
    <t>East Tennessee ASME &amp; West High School</t>
  </si>
  <si>
    <t>4555</t>
  </si>
  <si>
    <t>Sprocketology</t>
  </si>
  <si>
    <t>Robotic Institute of Maine/Army National Guard/Underwriters Laboratory &amp; Somerset Career &amp; Technical Center</t>
  </si>
  <si>
    <t>Skowhegan</t>
  </si>
  <si>
    <t>4556</t>
  </si>
  <si>
    <t>NASA &amp; River Springs Charter School</t>
  </si>
  <si>
    <t>4557</t>
  </si>
  <si>
    <t>FullMetal Falcons</t>
  </si>
  <si>
    <t>NASA/United Technologies &amp; Xavier High School</t>
  </si>
  <si>
    <t>http://fullmetalfalcons.org</t>
  </si>
  <si>
    <t>https://twitter.com/frc4557</t>
  </si>
  <si>
    <t>https://github.com/fullmetalfalcons</t>
  </si>
  <si>
    <t>https://www.instagram.com/frc4557</t>
  </si>
  <si>
    <t>4558</t>
  </si>
  <si>
    <t>Jagernauts</t>
  </si>
  <si>
    <t>Alamo Colleges Memorial Early College High School</t>
  </si>
  <si>
    <t>4559</t>
  </si>
  <si>
    <t>FIRST DRaFT</t>
  </si>
  <si>
    <t>DigiPen Institute of Technology &amp; WaNIC &amp; L &amp; E Academy</t>
  </si>
  <si>
    <t>http://firstrobotics.digipen.edu</t>
  </si>
  <si>
    <t>4560</t>
  </si>
  <si>
    <t>Gatordone</t>
  </si>
  <si>
    <t>4561</t>
  </si>
  <si>
    <t>TerrorBytes</t>
  </si>
  <si>
    <t>Solara Automation/Minka Farm/NetApp/Sensus/Logistiview/Microsoft&amp;Research Triangle High School</t>
  </si>
  <si>
    <t>Research Triangle Park</t>
  </si>
  <si>
    <t>http://terrorbytes.org/</t>
  </si>
  <si>
    <t>https://twitter.com/terrorbytes4561</t>
  </si>
  <si>
    <t>https://github.com/frc4561terrorbytes</t>
  </si>
  <si>
    <t>4562</t>
  </si>
  <si>
    <t>RIOT</t>
  </si>
  <si>
    <t>DUNNELLON HIGH SCHOOL</t>
  </si>
  <si>
    <t>Dunnellon</t>
  </si>
  <si>
    <t>4563</t>
  </si>
  <si>
    <t>ECR Robotics</t>
  </si>
  <si>
    <t>El Camino Real Charter High School</t>
  </si>
  <si>
    <t>4564</t>
  </si>
  <si>
    <t>Orange Chaos</t>
  </si>
  <si>
    <t>Maine Army Reserve &amp; National Guard/Brewer High School/Robotics Institute of Maine/Lynx System Developers Inc./TROY Industrial Solutions&amp;Brewer High School</t>
  </si>
  <si>
    <t>Brewer</t>
  </si>
  <si>
    <t>http://brewerfirstrobotics.com</t>
  </si>
  <si>
    <t>4565</t>
  </si>
  <si>
    <t>Coyotes</t>
  </si>
  <si>
    <t>MESA PUBLIC SCHOOLS - CTE/Boeing/The Spirit of 64/Hunter Contracting/Southwest Fasteners/Hawkeye Engraving &amp; Plastics/Airpark Signs &amp; Graphics/Skyline Robotics Boosters&amp;Skyline High School</t>
  </si>
  <si>
    <t>4566</t>
  </si>
  <si>
    <t>TERAdactyls</t>
  </si>
  <si>
    <t>Teradata/Shaheen &amp; Company/T&amp;G Controls &amp; Collins Hill Robotics</t>
  </si>
  <si>
    <t>http://www.chhsrobotics.org</t>
  </si>
  <si>
    <t>4567</t>
  </si>
  <si>
    <t>The Mechanized Mafia</t>
  </si>
  <si>
    <t>Seaford Wellness Council/Seaford Rennaissance&amp;Seaford Senior High School</t>
  </si>
  <si>
    <t>4568</t>
  </si>
  <si>
    <t>Robot Commander</t>
  </si>
  <si>
    <t>FIRST in Michigan/State of Michigan/Cambria Tool and Machine/Dawn Foods Foundation/Gordon Group Insurance Agency/North Adams and Jerome Community Members/General Motors/North Adams Methodist Church/Ron Longman/Jonesville Lumber /North Adams-Jerome Public Schools/John Addleman/Linda Paille&amp;North Adams High School</t>
  </si>
  <si>
    <t>North Adams</t>
  </si>
  <si>
    <t>4569</t>
  </si>
  <si>
    <t>Desert Rose</t>
  </si>
  <si>
    <t>N. Las Vegas</t>
  </si>
  <si>
    <t>4570</t>
  </si>
  <si>
    <t>Estacado Robodors</t>
  </si>
  <si>
    <t>Griffin Mortuary/Brandon &amp; Clark Inc./DELL Computers/BAE Systems/Texas Work Force Commision/FIRST in Texas/TTU Society for Hispanic Professional Engineers/Harmon Family Farms &amp; Estacado H S</t>
  </si>
  <si>
    <t>4571</t>
  </si>
  <si>
    <t>CONEDISON&amp;Manhattan Center for Science &amp; Mathematics</t>
  </si>
  <si>
    <t>https://www.facebook.com/rambots4571</t>
  </si>
  <si>
    <t>https://github.com/frc4571</t>
  </si>
  <si>
    <t>4572</t>
  </si>
  <si>
    <t>BArlow RobAutics</t>
  </si>
  <si>
    <t>United Technologies Corporation/Lockheed Martin&amp;Joel Barlow High School</t>
  </si>
  <si>
    <t>Redding</t>
  </si>
  <si>
    <t>http://www.barlowrobotics.com</t>
  </si>
  <si>
    <t>https://twitter.com/team4572</t>
  </si>
  <si>
    <t>4573</t>
  </si>
  <si>
    <t>SRNJRambotics</t>
  </si>
  <si>
    <t>J-Packaging &amp; Display/Decorcrete/East Coast Custom/Friends of South River HS Rambotics Team 4573&amp;South River High</t>
  </si>
  <si>
    <t>South River</t>
  </si>
  <si>
    <t>4574</t>
  </si>
  <si>
    <t>Average Joe's</t>
  </si>
  <si>
    <t>Sweinhart Electric Company / Boeing Co. / Brown Pacific, Inc. / Sunny Hills Foundation for Education / Raytheon / OneBeacon / UTC Aerospace Systems / Empire Container Corporation &amp; SUNNY HILLS HIGH</t>
  </si>
  <si>
    <t>http://www.sunnyhills-engineering.net</t>
  </si>
  <si>
    <t>4575</t>
  </si>
  <si>
    <t>The Tin Mints</t>
  </si>
  <si>
    <t>NASA/COMCAST/BHCU/BOEING/PhillyMade Apparel/The Ridley Township Police Association &amp; Girl Scouts of Eastern PA</t>
  </si>
  <si>
    <t>Broomall</t>
  </si>
  <si>
    <t>http://www.FRC4575TinMints.com</t>
  </si>
  <si>
    <t>4576</t>
  </si>
  <si>
    <t>Red Nation Robotics</t>
  </si>
  <si>
    <t>Knox County Schools / D &amp; D Underground, LLC / DeRoyal Industries, Inc. / Panda Enterprises / Tru-Design, LLC &amp; Halls High School</t>
  </si>
  <si>
    <t>4577</t>
  </si>
  <si>
    <t>RoboFiends</t>
  </si>
  <si>
    <t>Entergy Arkansas / AR FIRST / jcpenney &amp; Vilonia High School</t>
  </si>
  <si>
    <t>Vilonia</t>
  </si>
  <si>
    <t>4578</t>
  </si>
  <si>
    <t>CometBots</t>
  </si>
  <si>
    <t>Westchester Senior High</t>
  </si>
  <si>
    <t>4579</t>
  </si>
  <si>
    <t>Washington FIRST Robotics &amp; Federal Way Senior High School</t>
  </si>
  <si>
    <t>4580</t>
  </si>
  <si>
    <t>Conductors</t>
  </si>
  <si>
    <t>Rolls Royce/Colors Inc./Carrier/UTC/Waterjet Cutting of Indiana&amp;Ben Davis High School</t>
  </si>
  <si>
    <t>4581</t>
  </si>
  <si>
    <t>Rangeview Robotics</t>
  </si>
  <si>
    <t>NASA/Raytheon YESNET/Comcast &amp; Rangeview High School</t>
  </si>
  <si>
    <t>4582</t>
  </si>
  <si>
    <t xml:space="preserve">Robohawks </t>
  </si>
  <si>
    <t>NASA &amp; Myrtle Beach High</t>
  </si>
  <si>
    <t>4583</t>
  </si>
  <si>
    <t>Robosaurus</t>
  </si>
  <si>
    <t>Qualcomm / San Diego Unified School District / Aquaneering / Point Break Restaurant / San Diego High School, School of Science and Technology / Leidos &amp; San Diego Science and Technology</t>
  </si>
  <si>
    <t>http://teamrobosaurus.com</t>
  </si>
  <si>
    <t>4584</t>
  </si>
  <si>
    <t>SentinelFox Engineering</t>
  </si>
  <si>
    <t>INSTITUTO EDUCATIVO DEL NOROESTE A.C.</t>
  </si>
  <si>
    <t>Mexicali</t>
  </si>
  <si>
    <t>Baja California</t>
  </si>
  <si>
    <t>4585</t>
  </si>
  <si>
    <t>Husky Robotics</t>
  </si>
  <si>
    <t>Utah STEM Action Center/Comcast NBCUniversal &amp; Hillcrest High</t>
  </si>
  <si>
    <t>Midvale</t>
  </si>
  <si>
    <t>http://huskyrobotics.org</t>
  </si>
  <si>
    <t>4586</t>
  </si>
  <si>
    <t>PRIMO</t>
  </si>
  <si>
    <t>Automotive Equipment Group/Bank Yahav/ShaGal Marketing Solutions Ltd./ROTERY MODI'IN/Gelarte/OFFER FALAFEL/Y.P solutions/Aaron Debi  track service Ltd./Peled tools/Solor/Batashon&amp;IRONI BET MODIIN&amp;ironi b</t>
  </si>
  <si>
    <t>modiin</t>
  </si>
  <si>
    <t>http://primo4586.co.il/</t>
  </si>
  <si>
    <t>4587</t>
  </si>
  <si>
    <t>Jersey Voltage</t>
  </si>
  <si>
    <t>Texas Direct Auto &amp; Associates / Oceaneering International / NAPA / EMI / Dent Free America / Texas Workforce Commission / Chandra Foundation / Redstone / Attractions Unlimited, Inc. / T Systems / The Nut Place / Shawn's Custom Tees / All Media Printers / Fortified &amp; Jersey Village High School</t>
  </si>
  <si>
    <t>http://www.jerseyvoltage.com</t>
  </si>
  <si>
    <t>https://twitter.com/frc4587</t>
  </si>
  <si>
    <t>4588</t>
  </si>
  <si>
    <t>LVHS Tech Club</t>
  </si>
  <si>
    <t>Lander Valley High School</t>
  </si>
  <si>
    <t>Lander</t>
  </si>
  <si>
    <t>4589</t>
  </si>
  <si>
    <t>AdamasBots</t>
  </si>
  <si>
    <t>Texas Workforce Commission / McHenry Family / Humble ISD/CATE Center / FIRST in Texas / Universal Pressure Pumping, Inc &amp; KINGWOOD PARK H S &amp; HUMBLE H S &amp; KINGWOOD H S</t>
  </si>
  <si>
    <t>4590</t>
  </si>
  <si>
    <t>Greenblitz</t>
  </si>
  <si>
    <t>Hakfar Hayarok School &amp; Hakfar Hayarok</t>
  </si>
  <si>
    <t>Kfar Hayarok</t>
  </si>
  <si>
    <t>https://www.facebook.com/greenblitz4590</t>
  </si>
  <si>
    <t>https://www.youtube.com/channelucs4djjnudbrqyo4ew8wbpqa</t>
  </si>
  <si>
    <t>https://www.instagram.com/greenblitz_4590</t>
  </si>
  <si>
    <t>4591</t>
  </si>
  <si>
    <t>Hunchbacks</t>
  </si>
  <si>
    <t>Notre Dame High School</t>
  </si>
  <si>
    <t>4592</t>
  </si>
  <si>
    <t>M3 Mighty Mechanical Mustangs</t>
  </si>
  <si>
    <t>One Firefly/FPL/Metalworks Engineering/Bullseye Powdercoat /Motorola Solutions /The YMCA/ Children's Service Council /Abbot Fund/CTACE/ZF&amp;Mcarthur High School</t>
  </si>
  <si>
    <t>http://www.m3robo.com</t>
  </si>
  <si>
    <t>https://www.facebook.com/m3robo</t>
  </si>
  <si>
    <t>https://twitter.com/m3robo</t>
  </si>
  <si>
    <t>https://www.instagram.com/m3robo</t>
  </si>
  <si>
    <t>4593</t>
  </si>
  <si>
    <t>Rapid Acceleration</t>
  </si>
  <si>
    <t>Caterpillar, Inc &amp; STEVENS HIGH SCHOOL - 42</t>
  </si>
  <si>
    <t>http://www.rapidacceleration.org</t>
  </si>
  <si>
    <t>4594</t>
  </si>
  <si>
    <t>PhÃ©minix</t>
  </si>
  <si>
    <t xml:space="preserve">Pratt &amp; Whitney Canada/UTC/Caisse populaire Desjardins Mercier-Rosemont/RBC Phillips Hager and North FRC Grant/CSDM/CSC/AVREX Canada Inc./Hewitt/Future Electronics/National Instruments&amp;Ã‰cole Marguerite-De Lajemmerais </t>
  </si>
  <si>
    <t>4595</t>
  </si>
  <si>
    <t>Infinity</t>
  </si>
  <si>
    <t>The Chrysler Foundation / Chrysler Canada / St. Clair College &amp; Maranatha Christian Academy</t>
  </si>
  <si>
    <t>4596</t>
  </si>
  <si>
    <t>Hackers</t>
  </si>
  <si>
    <t>Innovations High School</t>
  </si>
  <si>
    <t>4597</t>
  </si>
  <si>
    <t>SABERBOTS</t>
  </si>
  <si>
    <t>Texas Workforce Commission/BEZOS FOUNDATION/2016 FRC Hardship Grant &amp; Robert Vela High School &amp; Robert Vela High School</t>
  </si>
  <si>
    <t>4598</t>
  </si>
  <si>
    <t>ICARUS INNOVATED</t>
  </si>
  <si>
    <t>Intermountain Health/Presort Essentials/Alumatec Pacific Products/Sterling Research/Dynapac&amp;Alta High</t>
  </si>
  <si>
    <t>http://www.team4598.com</t>
  </si>
  <si>
    <t>https://twitter.com/frc4598</t>
  </si>
  <si>
    <t>4599</t>
  </si>
  <si>
    <t>Team Fortress</t>
  </si>
  <si>
    <t>INTERA &amp; Land O Lakes BSA</t>
  </si>
  <si>
    <t>LAND O' LAKES</t>
  </si>
  <si>
    <t>4600</t>
  </si>
  <si>
    <t>Tech Titans</t>
  </si>
  <si>
    <t>The Boeing Company &amp; Hazelwood East High</t>
  </si>
  <si>
    <t>4601</t>
  </si>
  <si>
    <t>Circuit Birds</t>
  </si>
  <si>
    <t>City Machine Technology / Bellino's Lube Plus / Forbush Machine / Mahoning Valley Anesthesia / Canfield Rotary / Ramunno Builders / BlackRock / Canfield Junior Women's League / Giant Eagle / S.A Engineering / Sipp Tepe Architect's / I.E.S. Systems &amp; Canfield High School</t>
  </si>
  <si>
    <t>Canfield</t>
  </si>
  <si>
    <t>http://CircuitBirds.com</t>
  </si>
  <si>
    <t>4602</t>
  </si>
  <si>
    <t>Calgary First Nation team</t>
  </si>
  <si>
    <t>4603</t>
  </si>
  <si>
    <t xml:space="preserve"> Leones FrancÃ©s </t>
  </si>
  <si>
    <t>PEÃ‘OLES &amp; Instituto Frances de La Laguna &amp; Instituto FrancÃ©s de La Laguna</t>
  </si>
  <si>
    <t xml:space="preserve">Gomez Palacio </t>
  </si>
  <si>
    <t xml:space="preserve">http://FirstLeones FrancÃ©s </t>
  </si>
  <si>
    <t>4604</t>
  </si>
  <si>
    <t>Intimitrons from Area 51</t>
  </si>
  <si>
    <t>Schulich Community Robotics Program/Qsine Corporation Limited/RBC Wealth Management/SAIT/AWSN&amp;Neighborhood Group</t>
  </si>
  <si>
    <t>http://www.intimitrons.ca</t>
  </si>
  <si>
    <t>4605</t>
  </si>
  <si>
    <t>Calgary Ismaili Team</t>
  </si>
  <si>
    <t>4606</t>
  </si>
  <si>
    <t>Team 4606, "Larry"</t>
  </si>
  <si>
    <t>Qsine Corporation Limited / jcpenney &amp; CTC Centre</t>
  </si>
  <si>
    <t>4607</t>
  </si>
  <si>
    <t>The Coalition of Independent Students</t>
  </si>
  <si>
    <t>ARCONIC/Federal Cartridge/Vista Outdoors/VEIT USA/VONCO USA/Becker Robotics Booster Club/Liberty Paper Inc./Xcel Energy/Exhibit Partners/Darter Plastics/NDSU - Bison Robotics/Clear Lake Lions/Franklin Graphics/Santiago Lions/Northland Refrigeration and Power/Becker Furniture World/Vern Jurek Construction/Midcontinent Communications/Great River Energy/Monticello Lions/Minnesota Limited/Sherburne State Bank/Batteries + Bulbs/AZCO, inc./SEH, Inc./Elk River Winlectric/Excaliber Collision and Conversion Center/Lanzer Computer Systems/STARCOR Credit Union/Becker Lions/Park Industries/Becker PTSA/Gold'n Plump Chicken/Country Lumber/Bernick's Pepsi/Central Minnesota Manufacturers Association/Joe's Bobcat and More/Treated Air /Saint Cloud State University/FRC 3026 Orange Crush/FRC 5542 RoboHerd/Central Minnesota Robotics Hub/Becker HS;FRC 4607 Alumni/Initiative Foundation/COR Robotics&amp;Becker Senior High</t>
  </si>
  <si>
    <t>Becker</t>
  </si>
  <si>
    <t>https://beckerrobotics.wordpress.com/</t>
  </si>
  <si>
    <t>https://twitter.com/cis4607</t>
  </si>
  <si>
    <t>4608</t>
  </si>
  <si>
    <t>Duct Tape Warriors</t>
  </si>
  <si>
    <t>Washington OSPI/Ron and Penney Tee/Lee and Janine Zimmerman/Jerry and Mary Heitt/Bezo's Foundation/Hoffman Manufacturing Inc./Avista/Schweitzer Engineering Laboratories/Pape Machinery&amp;Tekoa High School</t>
  </si>
  <si>
    <t>Tekoa</t>
  </si>
  <si>
    <t>4609</t>
  </si>
  <si>
    <t>Cooley Group/Teknor Apex &amp; William. E. Tolman HighSchool</t>
  </si>
  <si>
    <t>4610</t>
  </si>
  <si>
    <t>BearTecs</t>
  </si>
  <si>
    <t>FIRST in Texas / Texas Workforce Commission / Bastrop Independent School District / Kouba Systems / BLW Security Group / First National Bank / Paw-Paw's Catfish House / KamFab &amp; Bastrop H S</t>
  </si>
  <si>
    <t>Bastrop</t>
  </si>
  <si>
    <t>http://www.bastroprobotics.org</t>
  </si>
  <si>
    <t>4611</t>
  </si>
  <si>
    <t>O-Zone</t>
  </si>
  <si>
    <t>Kimball Midwest/Olentangy Educational Foundation &amp; Olentangy High School &amp; Orange High School &amp; Olentangy Liberty High School</t>
  </si>
  <si>
    <t>Lewis Center</t>
  </si>
  <si>
    <t>http://www.olentangyfrc.org</t>
  </si>
  <si>
    <t>https://twitter.com/olentangyfrc</t>
  </si>
  <si>
    <t>https://www.youtube.com/olentangyfrc</t>
  </si>
  <si>
    <t>4612</t>
  </si>
  <si>
    <t>RoboRockets</t>
  </si>
  <si>
    <t>Climate Craft &amp; Dove Science Academy Es (Okc)</t>
  </si>
  <si>
    <t>oklahoma city</t>
  </si>
  <si>
    <t>4613</t>
  </si>
  <si>
    <t>Barker Redbacks</t>
  </si>
  <si>
    <t>AARNet / Innovation First International &amp; Barker College</t>
  </si>
  <si>
    <t>http://team4613.org/</t>
  </si>
  <si>
    <t>https://www.facebook.com/barkercollegerobotics</t>
  </si>
  <si>
    <t>https://twitter.com/frc4613</t>
  </si>
  <si>
    <t>https://github.com/team4613-barkerredbacks</t>
  </si>
  <si>
    <t>4614</t>
  </si>
  <si>
    <t>Purple Monkey Dishwasher</t>
  </si>
  <si>
    <t>Macquarie University/FIRST Team 3132 &amp; St Marys Senior High School</t>
  </si>
  <si>
    <t>St Marys</t>
  </si>
  <si>
    <t>4615</t>
  </si>
  <si>
    <t>Steel Trojans</t>
  </si>
  <si>
    <t>Veterans of Foreign Wars Charles Nitterhouse Post 1599/Penn State Mont Alto Campus,/Newcomer Associates/Brechbill and Helman Construction Company, Inc./L.B. Water Service/Vacon, Inc./Nitterhouse Concrete Products/Franklin Storage/BWise Manufacturing/Cumberland Valley Tree Service Landscape/Catoctin Lighting Services/Earthnet Energy/AMVETS Post 224/Dennis E. Black Engineering/Foxhole Technology Mission Essential/Manitowoc Crane/Volvo Construction Equipment/C.A.S.D. Foundation/Fayetteville Contractors, Inc./Domino's Pizza (Chambersburg, Pa)/Trickling Springs Creamry (Chambersburg, Pa.)/American Legion Detrich-Brechbill Post 612 &amp; Chambersburg Area Career Magnet School</t>
  </si>
  <si>
    <t>http://frcteam4615.weebly.com</t>
  </si>
  <si>
    <t>4616</t>
  </si>
  <si>
    <t>Team Pharaohs</t>
  </si>
  <si>
    <t>Qualcomm/Learning Tools for Global Schools&amp;Montgomery Senior High</t>
  </si>
  <si>
    <t>http://pharaohs4616.com</t>
  </si>
  <si>
    <t>4617</t>
  </si>
  <si>
    <t>DAUN ( Dumbledore's Army of United Nerds)</t>
  </si>
  <si>
    <t>RBC Phillips Hager and North &amp; Family Friends &amp; WE FIRST &amp; Family Friends</t>
  </si>
  <si>
    <t>4618</t>
  </si>
  <si>
    <t>Newman Robotics</t>
  </si>
  <si>
    <t>Hamilton Wentworth Catholic District School Board / GM Canada / RBC Royal Bank / Union Gas / ArcelorMittal / Aqua Force Industrial Services / Knights of Columbus Council 7969 / The Optimist Club / Enrico Palone / Knights of Columbus Council 14421 / BNA Logistics / LPG Inventory Solutions &amp; Cardinal Newman Catholic Secondary School</t>
  </si>
  <si>
    <t>http://newmanrobotics.ca</t>
  </si>
  <si>
    <t>4619</t>
  </si>
  <si>
    <t>HawkBots</t>
  </si>
  <si>
    <t>The Boeing Company/Option One Engineering/Kuster Family/Precision Matthews/Los Al Dental Implants/Cool King/The Rinks &amp; Ocean View High</t>
  </si>
  <si>
    <t>http://team4619.com</t>
  </si>
  <si>
    <t>https://www.facebook.com/team4619</t>
  </si>
  <si>
    <t>https://www.instagram.com/team4619</t>
  </si>
  <si>
    <t>4620</t>
  </si>
  <si>
    <t>Tec de Monterrey Robotics</t>
  </si>
  <si>
    <t>4621</t>
  </si>
  <si>
    <t>Yotta Robota</t>
  </si>
  <si>
    <t>TEN-66 LLC/General Electric/jcpenney &amp; Stitch Pretty</t>
  </si>
  <si>
    <t>http://yottarobota.com</t>
  </si>
  <si>
    <t>4622</t>
  </si>
  <si>
    <t>Academy at the Lakes</t>
  </si>
  <si>
    <t>http://academyatthelakes.org</t>
  </si>
  <si>
    <t>4623</t>
  </si>
  <si>
    <t>Flyer Robotics</t>
  </si>
  <si>
    <t>Pentair &amp; Little Falls Senior High</t>
  </si>
  <si>
    <t>https://www.facebook.com/littlefallsrobotics</t>
  </si>
  <si>
    <t>https://twitter.com/flyerrobotics</t>
  </si>
  <si>
    <t>4624</t>
  </si>
  <si>
    <t>Rebel Alliance</t>
  </si>
  <si>
    <t>Bosch/ISD 761 Foundation Grant/American Legion Post #77/R &amp; K Electric/Wenger/Apex Painting/Amesbury TRUTH/Federated Insurance&amp;Owatonna Senior High</t>
  </si>
  <si>
    <t>Owatonna</t>
  </si>
  <si>
    <t>http://owatonna4624.wixsite.com/4624</t>
  </si>
  <si>
    <t>https://www.facebook.com/first-robotics-owatonna-212297038900626</t>
  </si>
  <si>
    <t>https://twitter.com/owatonna4624</t>
  </si>
  <si>
    <t>https://www.instagram.com/owatonna4624</t>
  </si>
  <si>
    <t>4625</t>
  </si>
  <si>
    <t>Trappers</t>
  </si>
  <si>
    <t>Syncrude/Shell/FRC West/Fort McMurray Catholic School District/MindFuel&amp;Father Patrick Mercredi High School</t>
  </si>
  <si>
    <t>Fort Mcmurray</t>
  </si>
  <si>
    <t>https://www.facebook.com/fmcpn.ab</t>
  </si>
  <si>
    <t>4626</t>
  </si>
  <si>
    <t>Iron Centaurs</t>
  </si>
  <si>
    <t>Pentair/Cargil/Centaur Foundation/21st Century Grant Program &amp; Brooklyn Center Secondary</t>
  </si>
  <si>
    <t>Brooklyn Center</t>
  </si>
  <si>
    <t>4627</t>
  </si>
  <si>
    <t>Manning Robotics</t>
  </si>
  <si>
    <t>Rockwell Automation / Springbank Management / General Electric / Heritage Rotary Club(Calgary) / PC Corp / August Electronics / CP-Canadian Pacific / FIRST West / Titan Innovative Designs &amp; Ernest Manning High School</t>
  </si>
  <si>
    <t>http://4627.ca</t>
  </si>
  <si>
    <t>4628</t>
  </si>
  <si>
    <t>Sintian Robotics</t>
  </si>
  <si>
    <t>United Technologies &amp; Hamden High School</t>
  </si>
  <si>
    <t>Hamden</t>
  </si>
  <si>
    <t>4629</t>
  </si>
  <si>
    <t>Dorado Bots</t>
  </si>
  <si>
    <t>Boeing/M3 Engineering/Ephibian/NPL Construction Co/Pima County Joint Technical Education District &amp; CANYON DEL ORO HIGH SCHOOL</t>
  </si>
  <si>
    <t>4630</t>
  </si>
  <si>
    <t>Robodragon</t>
  </si>
  <si>
    <t>Clinton High School</t>
  </si>
  <si>
    <t>4631</t>
  </si>
  <si>
    <t>Tsuu T'ina</t>
  </si>
  <si>
    <t>jcpenney &amp; Tsuu Tina High School</t>
  </si>
  <si>
    <t>Tssuu T'ina</t>
  </si>
  <si>
    <t>4632</t>
  </si>
  <si>
    <t>Monti-Pythons</t>
  </si>
  <si>
    <t>Pentair &amp; Monticello Senior High</t>
  </si>
  <si>
    <t>Monticello</t>
  </si>
  <si>
    <t>http://theburts2010.wix.com/themontipythons</t>
  </si>
  <si>
    <t>4633</t>
  </si>
  <si>
    <t>Rockwell Automation / Skeans &amp; Bishop O'Byrne High School</t>
  </si>
  <si>
    <t>4634</t>
  </si>
  <si>
    <t>The Wolfbotz</t>
  </si>
  <si>
    <t>Blue Spark Energy &amp; Bishop McNally High School</t>
  </si>
  <si>
    <t>https://www.facebook.com/team4634</t>
  </si>
  <si>
    <t>https://twitter.com/wolfbotz</t>
  </si>
  <si>
    <t>4635</t>
  </si>
  <si>
    <t>Botbusters</t>
  </si>
  <si>
    <t>Prepa Tec. TecnolÃ³gico de Monterrey.</t>
  </si>
  <si>
    <t>Nuevo LeÃ³n</t>
  </si>
  <si>
    <t>http://botbusters.rocks</t>
  </si>
  <si>
    <t>https://www.facebook.com/team4635</t>
  </si>
  <si>
    <t>https://twitter.com/team4635</t>
  </si>
  <si>
    <t>https://www.instagram.com/botbusters4635</t>
  </si>
  <si>
    <t>4636</t>
  </si>
  <si>
    <t>PHRD Robotics Team</t>
  </si>
  <si>
    <t>Cam Oulton</t>
  </si>
  <si>
    <t>Westlock</t>
  </si>
  <si>
    <t>4637</t>
  </si>
  <si>
    <t>BambieBotz</t>
  </si>
  <si>
    <t>Comcast NBC/US Navy/2017 FIRST Hardship Grant/Utaski Fund&amp;St Hubert Catholic High School for Girls</t>
  </si>
  <si>
    <t>https://www.facebook.com/bambiebotz4637</t>
  </si>
  <si>
    <t>https://twitter.com/bambiebotz4637</t>
  </si>
  <si>
    <t>4638</t>
  </si>
  <si>
    <t>Northwest Boosters Club/Native Engineering Solutions/Extreme Success Academic Tutoring/Morgan Stanley&amp;Northwest High</t>
  </si>
  <si>
    <t>Germantown</t>
  </si>
  <si>
    <t>http://www.jagbotics.org</t>
  </si>
  <si>
    <t>4639</t>
  </si>
  <si>
    <t>NALCO Champion/Bechtel/Dow Chemical/PTC/FIRSTÂ® in Texas&amp;Seven Lakes High School</t>
  </si>
  <si>
    <t>http://www.team4639.org</t>
  </si>
  <si>
    <t>4640</t>
  </si>
  <si>
    <t>Metallic Panthers 4640</t>
  </si>
  <si>
    <t>Infusion &amp; Frederick Douglas Academy Ii Secondary School</t>
  </si>
  <si>
    <t>4641</t>
  </si>
  <si>
    <t>HazMat Hawks</t>
  </si>
  <si>
    <t>Trinity Materials, Inc./Red Oak ISD/First in Texas/Citizens National Bank of Texas/Sonic, Red Oak, TX/Surveying and Mapping, LLC/Academy, Waxahachie/Maximillian McKnight, Sam and Charlotte Hanna, Robert and Lorena Villa, Bill Miller, David and Debra Cowger, Alan and Angela Perkins, Karen Bizzell, Bob Williams, John Braden, Peggy Cobb, Stephen Anderson, Chris Solomon, Gregory McKnight&amp;Red Oak H S</t>
  </si>
  <si>
    <t>Red Oak</t>
  </si>
  <si>
    <t>http://shocknawe4641.wix.com/redoakrobotics4641</t>
  </si>
  <si>
    <t>4642</t>
  </si>
  <si>
    <t>Eastman Chemical / ESG / TVA / ASME &amp; Sullivan South</t>
  </si>
  <si>
    <t>4643</t>
  </si>
  <si>
    <t>Thunderbird Robotics</t>
  </si>
  <si>
    <t>Roplast Industries, Inc./RCBS (Outdoor Vista)/Transfer Flow, Inc/All Metals Supply/The Brin Wojcicki Foundation/Mary Lake-Thompson, Ltd./Edward Jones Investments - Kevin Bertis/Metalworks/C &amp; N Heating and Air/Skyline Steel Erectors, Inc./Rabobank&amp;Family/Community</t>
  </si>
  <si>
    <t>Butte County</t>
  </si>
  <si>
    <t>http://www.thunderbirdrobotics.org</t>
  </si>
  <si>
    <t>4644</t>
  </si>
  <si>
    <t>Mountainburg High School</t>
  </si>
  <si>
    <t>Mountainburg</t>
  </si>
  <si>
    <t>4645</t>
  </si>
  <si>
    <t>X-Machina</t>
  </si>
  <si>
    <t>IDEX/Fluid Management/DevLinks Robotics&amp;Lane Technical High School</t>
  </si>
  <si>
    <t>http://xmachina4645.com</t>
  </si>
  <si>
    <t>https://twitter.com/x_machina4645</t>
  </si>
  <si>
    <t>4646</t>
  </si>
  <si>
    <t xml:space="preserve">Team ASAP </t>
  </si>
  <si>
    <t>John Deere/Des Moines Area Community College (DMACC)/Monsanto Fund/Quality Manufacturing Corporation/Scheufler Farms/Iowa STEAM Innovation Zone&amp;4-H Youth Development Organization</t>
  </si>
  <si>
    <t>http://www.team4646.org/</t>
  </si>
  <si>
    <t>https://www.facebook.com/4646asap</t>
  </si>
  <si>
    <t>https://twitter.com/team4646</t>
  </si>
  <si>
    <t>https://github.com/frc4646</t>
  </si>
  <si>
    <t>4647</t>
  </si>
  <si>
    <t>Vista Vortex</t>
  </si>
  <si>
    <t>Tecumseh Vista Academy Secondary</t>
  </si>
  <si>
    <t>4648</t>
  </si>
  <si>
    <t>Techno-Tech</t>
  </si>
  <si>
    <t>3M&amp;Jordan Secondary</t>
  </si>
  <si>
    <t>Jordan</t>
  </si>
  <si>
    <t>http://technotechrobotics.com/technotech/</t>
  </si>
  <si>
    <t>4649</t>
  </si>
  <si>
    <t>HeavyMech</t>
  </si>
  <si>
    <t>Shevah-Mofet</t>
  </si>
  <si>
    <t>TEL AVIV</t>
  </si>
  <si>
    <t>4650</t>
  </si>
  <si>
    <t>The Vo</t>
  </si>
  <si>
    <t>Whitestone Capital &amp; Newark Vocational High School</t>
  </si>
  <si>
    <t>4651</t>
  </si>
  <si>
    <t>FrostBots</t>
  </si>
  <si>
    <t>NASA &amp; Dover-Eyota</t>
  </si>
  <si>
    <t>Eyota</t>
  </si>
  <si>
    <t>4652</t>
  </si>
  <si>
    <t>WolfTech</t>
  </si>
  <si>
    <t>Goldendale High School</t>
  </si>
  <si>
    <t>Goldendale</t>
  </si>
  <si>
    <t>4653</t>
  </si>
  <si>
    <t>Ironmen Robotics</t>
  </si>
  <si>
    <t>Picatinny Arsenal/Manhattan College/TSItouch &amp; Don Bosco Prep High School</t>
  </si>
  <si>
    <t>Ramsey</t>
  </si>
  <si>
    <t>4654</t>
  </si>
  <si>
    <t>NASA/Mount Baker High School &amp; Mount Baker Senior High</t>
  </si>
  <si>
    <t>4655</t>
  </si>
  <si>
    <t>Stateline Robotics</t>
  </si>
  <si>
    <t>UTC Aerospace Systems / Taylor Company / Woodward / Women of Today's Manufacturing / North American Tool / Dick's Refrigeration / IEEE / Advanced Machine - Hennig / J.L.Clark / Blackhawk Bank / Regal Cutting Tool / Schneider Electric / ChemTool / Raycar Gear and Machine / Forest City Gear / Rockford Bank and Trust / Entre Computer Solutions / Weldments, Inc. / American Aluminum Extrusion / Briarwood Builders / Kenzley Title Group / Title Underwriters  &amp; Hononegah High School</t>
  </si>
  <si>
    <t>Rockton</t>
  </si>
  <si>
    <t>https://twitter.com/honorobo4655</t>
  </si>
  <si>
    <t>4656</t>
  </si>
  <si>
    <t>Rock Solid Robotics</t>
  </si>
  <si>
    <t>Cliffs Foundation/Stanley LaBounty Agate Robotics/Krech Ojard and Associates/Cooperative Light and Power/Hahn Machinery/Maher Trucking/Northland Foundation/Northshore Steel &amp; Two Harbors Secondary</t>
  </si>
  <si>
    <t>Two Harbors</t>
  </si>
  <si>
    <t>http://twoharborsrobotics.com</t>
  </si>
  <si>
    <t>4657</t>
  </si>
  <si>
    <t>St. Croix Falls School District/Polaris Industries/Trollhaugen Ski &amp; Recreation Area/White Bear Machine/Great Mats/Hauge Dental/Falls Orthodontics/Northern Electricians Inc./Dresser Trap Rock/River Valley Graphics&amp;Saint Croix Falls High</t>
  </si>
  <si>
    <t>Saint Croix Falls</t>
  </si>
  <si>
    <t>https://sites.google.com/a/scfschools.com/scf-and-nasa-robotics/</t>
  </si>
  <si>
    <t>4658</t>
  </si>
  <si>
    <t>Trojanbots</t>
  </si>
  <si>
    <t>DOUGHERTY COMPREHENSIVE HIGH SCHOOL</t>
  </si>
  <si>
    <t>4659</t>
  </si>
  <si>
    <t>General Motors of Canada Limited &amp; Port Credit SS</t>
  </si>
  <si>
    <t>4660</t>
  </si>
  <si>
    <t>----</t>
  </si>
  <si>
    <t>Horizonte Instruction and Training Center</t>
  </si>
  <si>
    <t>4661</t>
  </si>
  <si>
    <t>The Red Pirates</t>
  </si>
  <si>
    <t>hertzog &amp; hertzog</t>
  </si>
  <si>
    <t>bet-hasmonai</t>
  </si>
  <si>
    <t>4662</t>
  </si>
  <si>
    <t>Byte Sized Robotics</t>
  </si>
  <si>
    <t>Boeing / Autodesk / Oregon Department of Education / Washington FIRST Robotics &amp; Scappoose High School</t>
  </si>
  <si>
    <t>Scappoose</t>
  </si>
  <si>
    <t xml:space="preserve">https://sites.google.com/site/shsrobotics4662 </t>
  </si>
  <si>
    <t>4663</t>
  </si>
  <si>
    <t>Belle Plaine School &amp;Belle Plaine Senior High</t>
  </si>
  <si>
    <t>Belle Plaine</t>
  </si>
  <si>
    <t>4664</t>
  </si>
  <si>
    <t>Butler Bots</t>
  </si>
  <si>
    <t>Pentair &amp; Andover Senior High</t>
  </si>
  <si>
    <t>Andover</t>
  </si>
  <si>
    <t>https://twitter.com/frc4664</t>
  </si>
  <si>
    <t>4665</t>
  </si>
  <si>
    <t>Predators</t>
  </si>
  <si>
    <t>3M and Medtronics &amp; Glencoe-Silver Lake Senior High</t>
  </si>
  <si>
    <t>Glencoe</t>
  </si>
  <si>
    <t>http://predators4665.org</t>
  </si>
  <si>
    <t>https://www.facebook.com/gsl4665</t>
  </si>
  <si>
    <t>https://twitter.com/gslpredators</t>
  </si>
  <si>
    <t>https://github.com/predatorsrobotics</t>
  </si>
  <si>
    <t>4666</t>
  </si>
  <si>
    <t>Woodcreek High School</t>
  </si>
  <si>
    <t>Roseville</t>
  </si>
  <si>
    <t>http://robowolves.com</t>
  </si>
  <si>
    <t>4667</t>
  </si>
  <si>
    <t>Synergy</t>
  </si>
  <si>
    <t>TecMilenio Campus Cuernavaca</t>
  </si>
  <si>
    <t>Cuernavaca</t>
  </si>
  <si>
    <t>MOR</t>
  </si>
  <si>
    <t>http://www.synergy4667.com</t>
  </si>
  <si>
    <t>4668</t>
  </si>
  <si>
    <t>jcpenney &amp; Salmen High School</t>
  </si>
  <si>
    <t>4669</t>
  </si>
  <si>
    <t>Galileo ESM Robotics</t>
  </si>
  <si>
    <t>BlackRock/Bloomberg/Autodesk/Intuitive Surgical&amp;Galileo High</t>
  </si>
  <si>
    <t>4670</t>
  </si>
  <si>
    <t>The Pirates</t>
  </si>
  <si>
    <t>Southside ISD / 2015 FRC Hardship Grant &amp; SOUTHSIDE H S</t>
  </si>
  <si>
    <t>San Antoino</t>
  </si>
  <si>
    <t>http://www.southsideisd.org</t>
  </si>
  <si>
    <t>4671</t>
  </si>
  <si>
    <t>Mechaneers</t>
  </si>
  <si>
    <t>Pierz ISD 484 / Pierz Fire Department / Pierz Lions Club / Pentair / MoTek / Kenneth Lashinski &amp; Healy Secondary</t>
  </si>
  <si>
    <t>Pierz</t>
  </si>
  <si>
    <t>http://www.pierz.k12.mn.us</t>
  </si>
  <si>
    <t>4672</t>
  </si>
  <si>
    <t>Youth in Black</t>
  </si>
  <si>
    <t>4673</t>
  </si>
  <si>
    <t>Solar Engineering</t>
  </si>
  <si>
    <t>Honeywell Aerospace Systems Laboratory Company / FundaciÃ³n Azteca / Mexicana Logistics / Accuride International &amp; CBTIS 21 &amp; CETYS PREPARATORIA</t>
  </si>
  <si>
    <t>BCN</t>
  </si>
  <si>
    <t>4674</t>
  </si>
  <si>
    <t>Robojacks</t>
  </si>
  <si>
    <t>Boston Scientific &amp; Bemidji Senior High</t>
  </si>
  <si>
    <t>4675</t>
  </si>
  <si>
    <t>jcpenney/NASA &amp; North Olmsted High School</t>
  </si>
  <si>
    <t>North Olmsted</t>
  </si>
  <si>
    <t>4676</t>
  </si>
  <si>
    <t>Battery Chargers</t>
  </si>
  <si>
    <t>AMOS ALONZO STAGG HIGH SCHOOL</t>
  </si>
  <si>
    <t>Palos Hills</t>
  </si>
  <si>
    <t>4677</t>
  </si>
  <si>
    <t>RHHS Robotics Team</t>
  </si>
  <si>
    <t>Richmond Hill High School</t>
  </si>
  <si>
    <t>4678</t>
  </si>
  <si>
    <t>CyberCavs</t>
  </si>
  <si>
    <t>Bostech/Karos Health/Hansma Automotive/Wellington Construction/Databind&amp;Woodland Christian High School</t>
  </si>
  <si>
    <t>Breslau</t>
  </si>
  <si>
    <t>http://www.cybercavs.com</t>
  </si>
  <si>
    <t>https://www.facebook.com/cybercavs4678</t>
  </si>
  <si>
    <t>https://www.instagram.com/frc_cybercavs_4678</t>
  </si>
  <si>
    <t>4679</t>
  </si>
  <si>
    <t>Dragonators</t>
  </si>
  <si>
    <t>IDEA College Preparatory</t>
  </si>
  <si>
    <t>San Benito</t>
  </si>
  <si>
    <t>4680</t>
  </si>
  <si>
    <t>Az-Tech Eagles</t>
  </si>
  <si>
    <t>General Motors/DTE Energy Foundation/Detroit Labs/Ideal Group/Comcast NBCUniversal/Robotics Engineering Center of Detroit at the DHDC&amp;Cesar Chavez High School</t>
  </si>
  <si>
    <t>http://www.facebook.com/AzTechEagles/</t>
  </si>
  <si>
    <t>https://www.facebook.com/aztecheagles</t>
  </si>
  <si>
    <t>https://twitter.com/ccahs_gearheads</t>
  </si>
  <si>
    <t>https://www.instagram.com/team_4680</t>
  </si>
  <si>
    <t>4681</t>
  </si>
  <si>
    <t>Murphy's law</t>
  </si>
  <si>
    <t>The Boeing Company &amp; Archbishop Murphy High School</t>
  </si>
  <si>
    <t>4682</t>
  </si>
  <si>
    <t>Bishop Blanchet High School, PACCAR Inc, &amp;Bishop Blanchet High School</t>
  </si>
  <si>
    <t>http://teambravebots.com/</t>
  </si>
  <si>
    <t>4683</t>
  </si>
  <si>
    <t>Full-metal Robotics</t>
  </si>
  <si>
    <t>The Boeing Company &amp; Lakewood High School</t>
  </si>
  <si>
    <t xml:space="preserve">Marysville </t>
  </si>
  <si>
    <t>4684</t>
  </si>
  <si>
    <t>eSharks</t>
  </si>
  <si>
    <t>Nepperhan Community Center / The Riverside Church of NY / ConEdison / Roosevelt High School / NASA &amp; ROOSEVELT HIGH SCHOOL</t>
  </si>
  <si>
    <t>4685</t>
  </si>
  <si>
    <t>Aztlavolt</t>
  </si>
  <si>
    <t>Centro de Servicios en ComunicaciÃ³n SA DE CV/MARO CapacitaciÃ³n y ConsultorÃ­a S.C./AXIS Communications/2017 FRCÂ® Hardship Grant/Innovacril&amp;Universidad Tecmilenio</t>
  </si>
  <si>
    <t>Azcapotzalco</t>
  </si>
  <si>
    <t>http://aztlavoltfrc.wixsite.com/aztlavolt-4685</t>
  </si>
  <si>
    <t>4686</t>
  </si>
  <si>
    <t>Nay Ah Shing</t>
  </si>
  <si>
    <t>Nay Ah Shing School</t>
  </si>
  <si>
    <t>Onamia</t>
  </si>
  <si>
    <t>4687</t>
  </si>
  <si>
    <t>Carlson Family Foundation &amp; Orono Senior High</t>
  </si>
  <si>
    <t>Long Lake</t>
  </si>
  <si>
    <t>4688</t>
  </si>
  <si>
    <t>Saints Bot</t>
  </si>
  <si>
    <t>Fiat Chrysler Automobiles (FCA) / Toldo Foundation / Centerline Windsor Ltd. &amp; St. Anne's Catholic High School</t>
  </si>
  <si>
    <t>Belle River</t>
  </si>
  <si>
    <t>http://saintsbot.com</t>
  </si>
  <si>
    <t>https://www.facebook.com/saintsbot4688</t>
  </si>
  <si>
    <t>4689</t>
  </si>
  <si>
    <t>ROyal BOTS</t>
  </si>
  <si>
    <t>Royal High School</t>
  </si>
  <si>
    <t>Pattison</t>
  </si>
  <si>
    <t>4690</t>
  </si>
  <si>
    <t>WD-40</t>
  </si>
  <si>
    <t>Science IUPUI/Rolls-Royce/TechPoint Foundation for Youth &amp; BOYS &amp; GIRLS CLUBS INDIANAPOLIS</t>
  </si>
  <si>
    <t>indianapolis</t>
  </si>
  <si>
    <t>4691</t>
  </si>
  <si>
    <t>Meadowvale</t>
  </si>
  <si>
    <t>4692</t>
  </si>
  <si>
    <t>Metal Mallards</t>
  </si>
  <si>
    <t>OSPI/Weyerhaeuser/Microsoft /Google/Toutle Lake School Dist./Boeing/Bezos Family Foundation/Trailer Station/Waite Speciality Machine /Applied Industrial Technologies/Marine Vietnam Veterans &amp;Toutle Lake High School</t>
  </si>
  <si>
    <t>Toutle</t>
  </si>
  <si>
    <t>4693</t>
  </si>
  <si>
    <t>Team Rock-It</t>
  </si>
  <si>
    <t>Boston Scientific &amp; Rockford Secondary</t>
  </si>
  <si>
    <t>http://robotics.district.rockford.k12.mn.us/modules/groups/integrated_home.phtml?gid=4927915</t>
  </si>
  <si>
    <t>4694</t>
  </si>
  <si>
    <t>Atomic Armadillos</t>
  </si>
  <si>
    <t>CNS/Bezos Family Foundation/Texas Workforce Commission/Rhodes Architecture /Franks Repair Plumbing/Timeless Designs/IEEE/Mr. Bill/Eddie Larkin/Guardian Development&amp;Amarillo Area Ctr for Advanced Lrn</t>
  </si>
  <si>
    <t>https://twitter.com/armadillos4694</t>
  </si>
  <si>
    <t>4695</t>
  </si>
  <si>
    <t>Chowchilla Robotics</t>
  </si>
  <si>
    <t>2014 FRC Hardship Grant &amp; Chowchilla Union High School</t>
  </si>
  <si>
    <t>Chowchilla</t>
  </si>
  <si>
    <t>4696</t>
  </si>
  <si>
    <t>RoboAzTechs</t>
  </si>
  <si>
    <t>Texas Workforce Commission/2016 FRC Hardship Grant/BEZOS Foundation&amp;El Dorado H S</t>
  </si>
  <si>
    <t>el paso</t>
  </si>
  <si>
    <t>http://www.roboaztechs.org</t>
  </si>
  <si>
    <t>https://twitter.com/roboaztech</t>
  </si>
  <si>
    <t>4697</t>
  </si>
  <si>
    <t>Globe High</t>
  </si>
  <si>
    <t>Globe</t>
  </si>
  <si>
    <t>4698</t>
  </si>
  <si>
    <t>Rio Raidicons</t>
  </si>
  <si>
    <t>Rio Americano High</t>
  </si>
  <si>
    <t>http://r2riorobotics.weebly.com/</t>
  </si>
  <si>
    <t>4699</t>
  </si>
  <si>
    <t>ESCT-Flammes</t>
  </si>
  <si>
    <t>Ã‰cole secondaire catholique ThÃ©riault</t>
  </si>
  <si>
    <t>Timmins</t>
  </si>
  <si>
    <t>4700</t>
  </si>
  <si>
    <t>Calhoun Community High School</t>
  </si>
  <si>
    <t>4701</t>
  </si>
  <si>
    <t>Warriors (Team W.I.R.E.)</t>
  </si>
  <si>
    <t>NASA/Georgia Power/DIRTT Environmental Solutions/CST Covers/HUSSEY GAY BELL/Tharpe Engineering Group &amp; Jenkins High School</t>
  </si>
  <si>
    <t>http://hvjrobotics.weebly.com</t>
  </si>
  <si>
    <t>4702</t>
  </si>
  <si>
    <t>CyberDoggz</t>
  </si>
  <si>
    <t>jcpenney &amp; Schurz High School</t>
  </si>
  <si>
    <t>4703</t>
  </si>
  <si>
    <t>Rozum</t>
  </si>
  <si>
    <t>University of Minnesota/APQ Engineering, Inc &amp; MENAHGA SECONDARY</t>
  </si>
  <si>
    <t>Menahga</t>
  </si>
  <si>
    <t>4704</t>
  </si>
  <si>
    <t>Northern Lights Robotics</t>
  </si>
  <si>
    <t>District School Board ontario Northeast/Union Gas/Argosy/Hollinger Golf Club/Lakeshore Gold/BDI Timmins/SMC Pneumatics &amp; Timmins High and Vocational School</t>
  </si>
  <si>
    <t>http://dev.4704.ca</t>
  </si>
  <si>
    <t>4705</t>
  </si>
  <si>
    <t>Full Metal Kats</t>
  </si>
  <si>
    <t>Henry J. Kaiser High School</t>
  </si>
  <si>
    <t>4706</t>
  </si>
  <si>
    <t>Bulls</t>
  </si>
  <si>
    <t>jcpenney &amp; Miami Northwestern Senior High School</t>
  </si>
  <si>
    <t>4707</t>
  </si>
  <si>
    <t>TEAM FORCE</t>
  </si>
  <si>
    <t>Comunidad Educativa Lux Mundi</t>
  </si>
  <si>
    <t>4708</t>
  </si>
  <si>
    <t>Geon Hayarden</t>
  </si>
  <si>
    <t>Nave Eitan</t>
  </si>
  <si>
    <t>4709</t>
  </si>
  <si>
    <t>Stem-azing</t>
  </si>
  <si>
    <t>Hillcrest High School</t>
  </si>
  <si>
    <t>4710</t>
  </si>
  <si>
    <t>Bot-Busters</t>
  </si>
  <si>
    <t>Ponderosa High School</t>
  </si>
  <si>
    <t>Shingle Springs</t>
  </si>
  <si>
    <t>http://bot-busters.co.cc</t>
  </si>
  <si>
    <t>4711</t>
  </si>
  <si>
    <t>The Flying Aces</t>
  </si>
  <si>
    <t>Gene Haas Foundation/Aerovironment Inc./College of the Canyons/Monster Loans/Haas Automation Inc./Conversions Technology/DP Technology Corp./Dassault SystÃ¨mes SolidWorks Corp. /Pump Services Company, Inc. &amp; Architecture, Construction &amp; Engineering Charter H &amp; Career Education Center</t>
  </si>
  <si>
    <t>Camarillo</t>
  </si>
  <si>
    <t>http://flyingaces4711.weebly.com</t>
  </si>
  <si>
    <t>https://www.instagram.com/acerobotics4711</t>
  </si>
  <si>
    <t>4712</t>
  </si>
  <si>
    <t>TracBots</t>
  </si>
  <si>
    <t>Kibbutz Neve Eitan</t>
  </si>
  <si>
    <t>4713</t>
  </si>
  <si>
    <t>Adom Robotics</t>
  </si>
  <si>
    <t>jcpenney &amp; Tepekent Anadolu Lisesi</t>
  </si>
  <si>
    <t>4714</t>
  </si>
  <si>
    <t>The Millennium Falcons</t>
  </si>
  <si>
    <t>Huguenot High</t>
  </si>
  <si>
    <t>4715</t>
  </si>
  <si>
    <t>Big Bay de Noc Bear Bots</t>
  </si>
  <si>
    <t>I.Q. Designs INC.&amp;Big Bay De Noc School</t>
  </si>
  <si>
    <t>Cooks</t>
  </si>
  <si>
    <t>4716</t>
  </si>
  <si>
    <t>Purple Raiders</t>
  </si>
  <si>
    <t>Fiat Chrysler Automobiles (FCA), Rockwell Automation, St. Clair College, Petretta Construction Inc., Atlas Tube JMC Steel Grp, Hebert Financial Group, Sunshine Group, Assumption 'ACS' Catholic School Advisory Council &amp; Assumption College Catholic High School</t>
  </si>
  <si>
    <t>4717</t>
  </si>
  <si>
    <t>The Outlaws</t>
  </si>
  <si>
    <t>Bezos Family Foundation/First in Texas/Texas Workforce Commission&amp;Lubbock H S</t>
  </si>
  <si>
    <t>http://www.facebook.com/Team4717</t>
  </si>
  <si>
    <t>4718</t>
  </si>
  <si>
    <t>University of Waterloo / TCDSB &amp; Saint John Paul II C.S.S.</t>
  </si>
  <si>
    <t>http://robopanthers4718.wix.com/</t>
  </si>
  <si>
    <t>4719</t>
  </si>
  <si>
    <t>Sir Winston Churchill</t>
  </si>
  <si>
    <t>4720</t>
  </si>
  <si>
    <t>R2JAG2</t>
  </si>
  <si>
    <t>jcpenney &amp; Jack James High School</t>
  </si>
  <si>
    <t>4721</t>
  </si>
  <si>
    <t>Tiger Bots</t>
  </si>
  <si>
    <t>FedEx Services &amp; Mitchell High School</t>
  </si>
  <si>
    <t>http://mitchelltigerbots.weebly.com/</t>
  </si>
  <si>
    <t>4722</t>
  </si>
  <si>
    <t>Cyberian Soldiers</t>
  </si>
  <si>
    <t>jcpenney &amp; Northwestern High School</t>
  </si>
  <si>
    <t>4723</t>
  </si>
  <si>
    <t>EARTH</t>
  </si>
  <si>
    <t>Universidad TECMILENIO/The Boeing Company/FundaciÃ³n Azteca/FIRST | For inspiration and recognition of science and technology/Grupo CIPSA/Softtek - IT Services and Business Process Solutions/Innova Travel/DiseÃ±o Industrial MecÃ¡nico y Servicios de AutomatizaciÃ³n S.A. de C.V./Swiss Clima S.A. de C.V.&amp;Universidad TECMILENIO Campus Puebla</t>
  </si>
  <si>
    <t>Puebla</t>
  </si>
  <si>
    <t>http://www.facebook.com/earth4723</t>
  </si>
  <si>
    <t>https://www.facebook.com/earth4723</t>
  </si>
  <si>
    <t>https://www.instagram.com/earth4723oficial</t>
  </si>
  <si>
    <t>4724</t>
  </si>
  <si>
    <t>ShakedTech</t>
  </si>
  <si>
    <t>Shaked</t>
  </si>
  <si>
    <t>Kibbutz  Sde Eliyahu</t>
  </si>
  <si>
    <t>4725</t>
  </si>
  <si>
    <t>GeDarcaNator</t>
  </si>
  <si>
    <t>×¨×©×ª ×“×¨×›× / ×§×•× ×“×•××™×˜ / ×ž×›×•×Ÿ ×•×™×¦×ž×Ÿ / ×—×™×œ ×”××•×•×™×¨ ×”×™×©×¨××œ×™ / ×•×™×§×˜×•×¨×™ / ×¦×™× ×•×¨ ×•×¤×¨×— / ×¡×•×œ×•×ž×•×Ÿ ×•×‘× ×™×• / ×¤×œ××¤×œ ×“×ž×ª×™ / × ×’×¨×™×™×ª ××¤×¨×™×‘×¨ / ×‘×•×¨×§×¡ ×’×“×¨×” &amp; Darca high school Gedera</t>
  </si>
  <si>
    <t>Gedera</t>
  </si>
  <si>
    <t>Southern</t>
  </si>
  <si>
    <t>4726</t>
  </si>
  <si>
    <t>Robo Dynasty</t>
  </si>
  <si>
    <t>OSPI/Google/Bezos Foundation&amp;Asotin Jr Sr High</t>
  </si>
  <si>
    <t>Asotin</t>
  </si>
  <si>
    <t>http://www.aasd.wednet.edu/site/Default.aspx?PageID=617</t>
  </si>
  <si>
    <t>4727</t>
  </si>
  <si>
    <t>RoboFX</t>
  </si>
  <si>
    <t>Carleton University School of Engineering and Design &amp; St. Francis Xavier High School</t>
  </si>
  <si>
    <t>http://team4727.tk</t>
  </si>
  <si>
    <t>4728</t>
  </si>
  <si>
    <t>Rocori Robotics</t>
  </si>
  <si>
    <t>Meditronics/UMC&amp;Rocori Senior High</t>
  </si>
  <si>
    <t>Cold Spring</t>
  </si>
  <si>
    <t>4729</t>
  </si>
  <si>
    <t>EMUs (Experimental Mayhem Unit)</t>
  </si>
  <si>
    <t>University of NSW &amp; University of NSW</t>
  </si>
  <si>
    <t>http://www.first.unsw.edu.au</t>
  </si>
  <si>
    <t>4730</t>
  </si>
  <si>
    <t>Terminators</t>
  </si>
  <si>
    <t>NASA/SWE/Department of Education/Dougherty County Schools System/Women in Technology/Cycle World/Albany Technical College/3D Systems and The Coca Cola Company &amp; Monroe High School</t>
  </si>
  <si>
    <t>4731</t>
  </si>
  <si>
    <t>MONARCH-E</t>
  </si>
  <si>
    <t xml:space="preserve">Prepa Tec ITESM Campus Morelia </t>
  </si>
  <si>
    <t>Morelia</t>
  </si>
  <si>
    <t>MichoacÃ¡n</t>
  </si>
  <si>
    <t>http://www.monarche4731.com</t>
  </si>
  <si>
    <t>4732</t>
  </si>
  <si>
    <t>SWC Robotics</t>
  </si>
  <si>
    <t>Phil Riegle/Professional Engineers Ontario - Lakehead Chapter/AECON/Lakehead Public Schools/Argosy/2017 FRCÂ® Hardship Grant/Tetra Tech Canada Inc./Somerville-Aecon JV (IPF)/Rio Tinto Canada Diamond Exploration Inc/Summit Pipeline Services ULC/Perozak's/Lakehead Iron Works/Signs Now/Impact Promotions/CAA - North &amp; East Ontario&amp;SIR WINSTON CHURCHILL COLLEGIATE &amp; VI</t>
  </si>
  <si>
    <t>Thunder Bay</t>
  </si>
  <si>
    <t>http://4732.ca/</t>
  </si>
  <si>
    <t>https://twitter.com/swc4732</t>
  </si>
  <si>
    <t>4733</t>
  </si>
  <si>
    <t>Scarlett Robotics</t>
  </si>
  <si>
    <t>Fortress Engineering &amp; Dr. EP Scarlett High School</t>
  </si>
  <si>
    <t>http://www.scarlettrobotics.com</t>
  </si>
  <si>
    <t>4734</t>
  </si>
  <si>
    <t>The Iron Plainsmen</t>
  </si>
  <si>
    <t>Texas Workforce Commission/Scoggin Dickey Parts Center/Monsanto /G T Service and Machine/Pick Up PALS/Parkhill Smith and Cooper/KS Supply/Advance Graphix/Teinert Metals/Batterey Joe/SGS Engineering /First National Bank &amp; Monterey H S</t>
  </si>
  <si>
    <t>4735</t>
  </si>
  <si>
    <t>DEROF</t>
  </si>
  <si>
    <t>Industrias PeÃ±oles / Grupo Simsa &amp;Universidad TecMilenio Campus Laguna</t>
  </si>
  <si>
    <t>https://www.facebook.com/DesertRoboFalcons</t>
  </si>
  <si>
    <t>https://twitter.com/derof4735</t>
  </si>
  <si>
    <t>4736</t>
  </si>
  <si>
    <t>Temp</t>
  </si>
  <si>
    <t>Los Osos High School</t>
  </si>
  <si>
    <t>Rancho Cucamonga</t>
  </si>
  <si>
    <t>4737</t>
  </si>
  <si>
    <t>Atomigators</t>
  </si>
  <si>
    <t>Meritor, Inc. &amp; West Bloomfield High School</t>
  </si>
  <si>
    <t>West Bloomfield</t>
  </si>
  <si>
    <t>https://twitter.com/wbhsrobotics</t>
  </si>
  <si>
    <t>4738</t>
  </si>
  <si>
    <t>Patribots</t>
  </si>
  <si>
    <t>Qualcomm/Northrop-Grumman/SPAWAR/National Defense Education Program/All Star Glass/Patrick Henry High School Foundation/Arrow Machines Industry/Citywide Courier/Natural Networks, Inc./Adams Avenue Association/SolidWorks&amp;Henry High</t>
  </si>
  <si>
    <t>http://frcpatribots.wix.com</t>
  </si>
  <si>
    <t>4739</t>
  </si>
  <si>
    <t>Thunderbolts Robotics</t>
  </si>
  <si>
    <t>Gains5/Sentral&amp;Normanhurst boys high school</t>
  </si>
  <si>
    <t>Normanhurst</t>
  </si>
  <si>
    <t>http://normorobo.tk</t>
  </si>
  <si>
    <t>4740</t>
  </si>
  <si>
    <t>Sparta Bots</t>
  </si>
  <si>
    <t>Nissan North America/Universal Robotics/Doerfer Companies Wright Industries/Barge, Waggoner, Sumner &amp; Canon, Inc/Cummins Station/Tennessee State University College of Engineering/Adventure Science Center/ARMY ROTC &amp; Stratford Comp High School</t>
  </si>
  <si>
    <t>4741</t>
  </si>
  <si>
    <t>WingNuts</t>
  </si>
  <si>
    <t>Daktronics/Medtronic &amp; Redwood Valley Senior High</t>
  </si>
  <si>
    <t>Redwood Falls</t>
  </si>
  <si>
    <t>http://redwoodareaschools.com/page/4716</t>
  </si>
  <si>
    <t>4742</t>
  </si>
  <si>
    <t>JaliScience</t>
  </si>
  <si>
    <t>EISAC</t>
  </si>
  <si>
    <t>Tlaquepaque</t>
  </si>
  <si>
    <t>JAL</t>
  </si>
  <si>
    <t>http://jalisciencezmg.wix.com/jalisciencezmg</t>
  </si>
  <si>
    <t>https://twitter.com/jaliscience4742</t>
  </si>
  <si>
    <t>4743</t>
  </si>
  <si>
    <t>STEAM Engine</t>
  </si>
  <si>
    <t>jcpenney/Clawson Rotary Club &amp; STEAM Education Group</t>
  </si>
  <si>
    <t>4744</t>
  </si>
  <si>
    <t>Ninjas</t>
  </si>
  <si>
    <t>Hadera's Development Foundation/Amal group/Hadera's City Hall/Ministry of Education&amp;AMAL HADERA of science &amp; arts</t>
  </si>
  <si>
    <t>http://4744ninjas.wixsite.com/ninjas</t>
  </si>
  <si>
    <t>https://www.facebook.com/ninjas4744</t>
  </si>
  <si>
    <t>https://www.instagram.com/ninjas4744</t>
  </si>
  <si>
    <t>4745</t>
  </si>
  <si>
    <t>Mets Robotics</t>
  </si>
  <si>
    <t>Little Maumelle Waste Water / 2015 FRC Hardship Grant &amp; E-STEM PUBLIC CHARTER HIGH SCHOOL</t>
  </si>
  <si>
    <t>little rock</t>
  </si>
  <si>
    <t>4746</t>
  </si>
  <si>
    <t>Alpha Gear</t>
  </si>
  <si>
    <t xml:space="preserve">UNIVERSIDAD TECMILENIO CAMPUS LAS TORRES </t>
  </si>
  <si>
    <t>https://www.facebook.com/AlphaGear4746/</t>
  </si>
  <si>
    <t>4747</t>
  </si>
  <si>
    <t>Texas Workforce Commission / Bezos Foundation / FIRST in Texas &amp; Home School</t>
  </si>
  <si>
    <t>Los Fresnos</t>
  </si>
  <si>
    <t>4748</t>
  </si>
  <si>
    <t>Bulldog Autobots</t>
  </si>
  <si>
    <t>Boeing /SPAWAR/The Citadel/NASA&amp;Burke High</t>
  </si>
  <si>
    <t>4749</t>
  </si>
  <si>
    <t>Pisgah Robotics</t>
  </si>
  <si>
    <t>GE Volunteers/Averna/Genesis Technology USA &amp; Mount Pisgah Christian School</t>
  </si>
  <si>
    <t>http://www.pisgahrobotics.org/</t>
  </si>
  <si>
    <t>4750</t>
  </si>
  <si>
    <t>BERT</t>
  </si>
  <si>
    <t>The Paul D. Sergi Foundation/Bloomberg/Lockheed Martin/Circuit Tech Assembly/TD Bank/Air Systems, Inc.&amp;Bishop Eustace Prep School</t>
  </si>
  <si>
    <t>Pennsauken</t>
  </si>
  <si>
    <t>http://www.eustace.org/robotics</t>
  </si>
  <si>
    <t>https://twitter.com/bert4750</t>
  </si>
  <si>
    <t>4751</t>
  </si>
  <si>
    <t>Robo Warriors</t>
  </si>
  <si>
    <t>jcpenney &amp; Henry Wise Wood</t>
  </si>
  <si>
    <t>4752</t>
  </si>
  <si>
    <t>Ursus Robotica</t>
  </si>
  <si>
    <t>Upper Arlington High School</t>
  </si>
  <si>
    <t>4753</t>
  </si>
  <si>
    <t>Bexley Lions</t>
  </si>
  <si>
    <t>Bexley Education Foundation / UVG Ltd / Columbus College of Art and Design / The Argosy Foundation &amp; Bexley High School</t>
  </si>
  <si>
    <t>Bexley</t>
  </si>
  <si>
    <t>4754</t>
  </si>
  <si>
    <t>RoBenedicts</t>
  </si>
  <si>
    <t>St. Benedict High School</t>
  </si>
  <si>
    <t>4755</t>
  </si>
  <si>
    <t>M^3</t>
  </si>
  <si>
    <t>jcpenney/Comcast &amp; Multicultural Academy</t>
  </si>
  <si>
    <t>4757</t>
  </si>
  <si>
    <t>Talos</t>
  </si>
  <si>
    <t>elisra/ministry of education/kkl jnf-Leonore Groger/AUTO COOL/PINAT HA'SHLOSHA ISRAELI GRILL/CHECK POINT/PETACH TIKWA MUNICIPALITY&amp;Ehad Haam</t>
  </si>
  <si>
    <t>https://www.facebook.com/4757talos</t>
  </si>
  <si>
    <t>4758</t>
  </si>
  <si>
    <t>RoboBlazers</t>
  </si>
  <si>
    <t>The General Motors Foundation &amp; Central High School</t>
  </si>
  <si>
    <t>4759</t>
  </si>
  <si>
    <t>Devil Robotics</t>
  </si>
  <si>
    <t>FIRST Team 3132 &amp; Claremont College</t>
  </si>
  <si>
    <t>Hobart</t>
  </si>
  <si>
    <t>TAS</t>
  </si>
  <si>
    <t>4760</t>
  </si>
  <si>
    <t>Golden Eagles</t>
  </si>
  <si>
    <t>jcpenney &amp; Watanabe High School at Christel House Academy</t>
  </si>
  <si>
    <t>4761</t>
  </si>
  <si>
    <t>The Robockets</t>
  </si>
  <si>
    <t>United Technologies/Analog Devices/CloudHealth Tech/Raytheon/Teradyne/Rethink Robotics/Reading Educational Foundation/BAE Systems/Gath Electric/Nelson Burbank/White Mountains/Textron Systems&amp;Reading Memorial High</t>
  </si>
  <si>
    <t>Reading</t>
  </si>
  <si>
    <t>http://robockets.org</t>
  </si>
  <si>
    <t>https://www.facebook.com/frcteam4761</t>
  </si>
  <si>
    <t>https://twitter.com/frc4761</t>
  </si>
  <si>
    <t>https://github.com/team4761</t>
  </si>
  <si>
    <t>https://www.instagram.com/robockets.4761</t>
  </si>
  <si>
    <t>4762</t>
  </si>
  <si>
    <t>Robo-Saints</t>
  </si>
  <si>
    <t>Boston Scientific/Argosy Foundation/St. Charles High School/Watlow &amp;St. Charles Secondary</t>
  </si>
  <si>
    <t>St. Charles</t>
  </si>
  <si>
    <t>4763</t>
  </si>
  <si>
    <t>i to the Fourth Robotics</t>
  </si>
  <si>
    <t>Reliable Sheet Metal/Brown-Pacific, Inc./Boeing/Virgin Galactic/Industrial Fastener Institute/Slotsy Tours/Welch and Co./Van Cline and Associates/Raytheon&amp;Neighborhood Group</t>
  </si>
  <si>
    <t>http://i4th.org</t>
  </si>
  <si>
    <t>4764</t>
  </si>
  <si>
    <t>4765</t>
  </si>
  <si>
    <t>PWRUP</t>
  </si>
  <si>
    <t>Brin Wojcicki Foundation/Solidworks&amp;Pinewood School</t>
  </si>
  <si>
    <t>4766</t>
  </si>
  <si>
    <t>4767</t>
  </si>
  <si>
    <t>C4</t>
  </si>
  <si>
    <t>PPG / CCS CTE / Baldor Electric Company / Cleveland Community College &amp; Cleveland County Schools</t>
  </si>
  <si>
    <t>Shelby</t>
  </si>
  <si>
    <t>4768</t>
  </si>
  <si>
    <t>Michigan Engineering Zone (MEZ)/Ford Motor Company/Freescale/Google/BASF/Toyota/McNaughton-McKay Electric Company/DADARA/The Berg Family &amp; Detroit Institute of Technology at Cody</t>
  </si>
  <si>
    <t>4769</t>
  </si>
  <si>
    <t>Nerdvana</t>
  </si>
  <si>
    <t>The Gomes Family/Dixie Hollins HS STEM Club/CareerSource Pinellas Education Foundation/TutorWorks/Chipolte Resturants/University of Central Florida/State of Florida/Doolittle Institute /Blaine Buxton of SalesForce&amp;Dixie M. Hollins High School</t>
  </si>
  <si>
    <t>Saint Petersburg</t>
  </si>
  <si>
    <t>https://www.facebook.com/Nerdvana-FRC-Team-4769-593553827373177/</t>
  </si>
  <si>
    <t>https://www.facebook.com/nerdvana-frc-team-4769-593553827373177</t>
  </si>
  <si>
    <t>4770</t>
  </si>
  <si>
    <t>EDW Robotics</t>
  </si>
  <si>
    <t>E.D. White Catholic High School</t>
  </si>
  <si>
    <t>Thibodaux</t>
  </si>
  <si>
    <t>4771</t>
  </si>
  <si>
    <t>Match</t>
  </si>
  <si>
    <t>TecMilenio Morelia</t>
  </si>
  <si>
    <t>MIC</t>
  </si>
  <si>
    <t>4772</t>
  </si>
  <si>
    <t>Optimistic Skyz</t>
  </si>
  <si>
    <t>Boeing / Harbor Freight / Calmac Mfg. Corp / jcpenney &amp; Opportunity Skyway</t>
  </si>
  <si>
    <t>4773</t>
  </si>
  <si>
    <t>Steel Horses</t>
  </si>
  <si>
    <t>Con Edison/Pershing Square &amp; Harry S Truman High School</t>
  </si>
  <si>
    <t>4774</t>
  </si>
  <si>
    <t>The Drop Bears</t>
  </si>
  <si>
    <t>The University of Sydney/Australian Centre for Field Robotics/Warren Smith &amp; Partners/Symantec Corporation/Telstra/Ekard Concepts/Hebden Architects&amp;The University of Sydney</t>
  </si>
  <si>
    <t>http://www.thedropbears.org.au</t>
  </si>
  <si>
    <t>https://www.facebook.com/frc4774</t>
  </si>
  <si>
    <t>https://twitter.com/frcthedropbears</t>
  </si>
  <si>
    <t>https://github.com/thedropbears</t>
  </si>
  <si>
    <t>https://www.instagram.com/frc_thedropbears</t>
  </si>
  <si>
    <t>4775</t>
  </si>
  <si>
    <t>Aztech Robotics</t>
  </si>
  <si>
    <t>FUNDACION AZTECA / GRUPO SALINAS / ITALIKA &amp; PLANTEL AZTECA</t>
  </si>
  <si>
    <t>http://www.aztechrobotics.com.mx</t>
  </si>
  <si>
    <t>4776</t>
  </si>
  <si>
    <t>S.C.O.T.S. Bots</t>
  </si>
  <si>
    <t>Ford Motor Company/Autodesk, Inc./General Motors Company/Thai Summit America Corporation/Mugg &amp; Bopps Convenience Stores/First National Bank/Chem-Trend, Inc./BWI Group/Bulldog Factory Service/Evana Automation/Grupo Antolin/J.J. Jinkleheimer &amp; Company/ZF TRW/Miller &amp; Company, Inc./Automated Control Systems/Bluewater Technologies/Dr. Justino &amp; The Smile Engineers/Five Star Signs/The Home Depot of Howell/The Howell Education Foundation/Lowe's of Howell/W4 Signs/Our Blessings Consignment Emporium/Rousseaux's Excavating, Inc./The University of Michigan-Flint/The Lightbulb Connection &amp; Howell High School</t>
  </si>
  <si>
    <t>http://www.scotsbots.org</t>
  </si>
  <si>
    <t>4777</t>
  </si>
  <si>
    <t>Spirit Robotics</t>
  </si>
  <si>
    <t>Hatch/Team Frank&amp;St. Marcellinus SS</t>
  </si>
  <si>
    <t>https://twitter.com/team4777</t>
  </si>
  <si>
    <t>4778</t>
  </si>
  <si>
    <t>Stormbots</t>
  </si>
  <si>
    <t>Mark and Theresa Fleischhacker Foundation / Rockwell Automation / Stratasys &amp; Chanhassen High School</t>
  </si>
  <si>
    <t>Chanhassen</t>
  </si>
  <si>
    <t>https://twitter.com/stormbots4778</t>
  </si>
  <si>
    <t>4779</t>
  </si>
  <si>
    <t>RoboSapiens</t>
  </si>
  <si>
    <t>PTM Corporation/FCA Foundation/Cargill Corporation/Ford Motor Company/Franks Pharmacy and Advanced Care/SMR Corporation/AutoCraft/Fox Manufacturing/DTE Energy/Knights of Columbus&amp;Cardinal Mooney Catholic</t>
  </si>
  <si>
    <t>Marine City</t>
  </si>
  <si>
    <t>4780</t>
  </si>
  <si>
    <t>Tenacious Drones</t>
  </si>
  <si>
    <t>Constellation Schools/NASA Glenn Research Center: Office of Education/Apex Family Foundation&amp;Constellation Schools: Parma Community</t>
  </si>
  <si>
    <t>http://www.team4780.com</t>
  </si>
  <si>
    <t>4781</t>
  </si>
  <si>
    <t>Connersville Sr High School</t>
  </si>
  <si>
    <t>4782</t>
  </si>
  <si>
    <t>Borrebots CSN</t>
  </si>
  <si>
    <t>ITESM Campus Sonora Norte</t>
  </si>
  <si>
    <t>Hermosillo</t>
  </si>
  <si>
    <t>Sonora</t>
  </si>
  <si>
    <t>4783</t>
  </si>
  <si>
    <t>Telus Canada/Carleton University/Mitel/IEEE Canada/Organization Metrics/General Bearing/Loucon Metal &amp; Longfileds-Davidson Heights Secondary School</t>
  </si>
  <si>
    <t>Nepean</t>
  </si>
  <si>
    <t>http://LDHSSrobotics.com</t>
  </si>
  <si>
    <t>https://www.facebook.com/team4783</t>
  </si>
  <si>
    <t>https://twitter.com/roboravens</t>
  </si>
  <si>
    <t>4784</t>
  </si>
  <si>
    <t>ATOM</t>
  </si>
  <si>
    <t>××•×¨×’×•×Ÿ ×•×™×œ×•× ×•×ª ×•×”×¦×œ×œ×” ×œ×‘×™×ª/Biosense webster/rashi foundation&amp;HOME SCHOOL&amp;Nir Haemek</t>
  </si>
  <si>
    <t>http://www.nirhaemek.org.il</t>
  </si>
  <si>
    <t>4785</t>
  </si>
  <si>
    <t>Clovis High School</t>
  </si>
  <si>
    <t>4786</t>
  </si>
  <si>
    <t>Nicolet FEAR</t>
  </si>
  <si>
    <t>NASA/GE Volunteers of GE Healthcare/Rockwell Automation/Todd's Tools LLC/Nicolet High School Foundation/Snap-On/Johnson Controls, Inc./Milwaukee School of Engineering (MSOE) &amp; Nicolet High</t>
  </si>
  <si>
    <t xml:space="preserve">http://www.nicoletfear.com </t>
  </si>
  <si>
    <t>4787</t>
  </si>
  <si>
    <t>Axiom</t>
  </si>
  <si>
    <t>Society of Women Engineers/American Society of Mechanical Engineers/2017 FRCÂ® Hardship Grant/S &amp; C Electric Company&amp;Northside College Preparatory Hs</t>
  </si>
  <si>
    <t>http://northsiderobotics.org</t>
  </si>
  <si>
    <t>https://twitter.com/ncp_robotics</t>
  </si>
  <si>
    <t>4788</t>
  </si>
  <si>
    <t>Ace of Spanners</t>
  </si>
  <si>
    <t>Curtin University / Government of Western Australia, Department of Education, School Pathways Program &amp; Curtin University</t>
  </si>
  <si>
    <t>Bentley</t>
  </si>
  <si>
    <t>Western Australia</t>
  </si>
  <si>
    <t>4789</t>
  </si>
  <si>
    <t>VB Electras</t>
  </si>
  <si>
    <t>jcpenney &amp; Martin Van Buren</t>
  </si>
  <si>
    <t>4790</t>
  </si>
  <si>
    <t>Yigal-Alon</t>
  </si>
  <si>
    <t>Yigal Alon</t>
  </si>
  <si>
    <t>Rishon Le-Zion</t>
  </si>
  <si>
    <t>4791</t>
  </si>
  <si>
    <t>Pandroids</t>
  </si>
  <si>
    <t>Washington High School</t>
  </si>
  <si>
    <t>4792</t>
  </si>
  <si>
    <t>Desert Storm</t>
  </si>
  <si>
    <t>International Union of Operating Engineers, Local #12/Jerry L. Due Memorial Education Fund/The Robertson Family/David &amp; Loretta Thrush&amp;Cheyenne High School</t>
  </si>
  <si>
    <t>4793</t>
  </si>
  <si>
    <t>OOBotics</t>
  </si>
  <si>
    <t>Robotics Institute of Maine / 2014 FRC Hardship Grant &amp; Old Orchard Beach High School</t>
  </si>
  <si>
    <t>old Orchard Beach</t>
  </si>
  <si>
    <t>4794</t>
  </si>
  <si>
    <t>infinity</t>
  </si>
  <si>
    <t>shaab</t>
  </si>
  <si>
    <t>4795</t>
  </si>
  <si>
    <t>EastBots</t>
  </si>
  <si>
    <t>SIM RTP&amp;East Chapel Hill High</t>
  </si>
  <si>
    <t>http://www.eastbots.com</t>
  </si>
  <si>
    <t>https://twitter.com/team4795</t>
  </si>
  <si>
    <t>4796</t>
  </si>
  <si>
    <t>Cyber Dragons</t>
  </si>
  <si>
    <t>APR/The Lloyd and Carole Carney Foundation&amp;Academy of the Pacific Rim Charter Public School</t>
  </si>
  <si>
    <t>4797</t>
  </si>
  <si>
    <t>Bryant HS</t>
  </si>
  <si>
    <t>Con Edison &amp; William Cullen Bryant HS</t>
  </si>
  <si>
    <t>4798</t>
  </si>
  <si>
    <t>Toxic Robos</t>
  </si>
  <si>
    <t>Texas Workforce Commission/Society of Woman Engineering &amp; KELTON SCHOOL</t>
  </si>
  <si>
    <t>Wheeler</t>
  </si>
  <si>
    <t>4799</t>
  </si>
  <si>
    <t>Lazbuddie Robotics</t>
  </si>
  <si>
    <t>Texas Workforce Commission, Bezos Foundation&amp;Lazbuddie School&amp;Lazbuddie School</t>
  </si>
  <si>
    <t>Lazbuddie</t>
  </si>
  <si>
    <t>http://classroom.lazbuddieisd.org/webs/laz.robotics12/</t>
  </si>
  <si>
    <t>4800</t>
  </si>
  <si>
    <t>Rage Against the Machines</t>
  </si>
  <si>
    <t>Comfort Engineering &amp; Northwest Career and Technical Academy</t>
  </si>
  <si>
    <t>http://www.nwctarobotics.com</t>
  </si>
  <si>
    <t>4801</t>
  </si>
  <si>
    <t>Blacktown Boys</t>
  </si>
  <si>
    <t>Macquarie University &amp; Blacktown Boys High School</t>
  </si>
  <si>
    <t>Blacktown</t>
  </si>
  <si>
    <t>http://www.robotics4801.webs.com</t>
  </si>
  <si>
    <t>4802</t>
  </si>
  <si>
    <t>BLACKTOWN GIRLS: Unidentified Moving Machines</t>
  </si>
  <si>
    <t>Macquarie University&amp;Blacktown Girls High School</t>
  </si>
  <si>
    <t>https://www.facebook.com/unidentifiedmovingmachinesumm</t>
  </si>
  <si>
    <t>https://twitter.com/frc_team4802</t>
  </si>
  <si>
    <t>https://www.instagram.com/frc_team4802</t>
  </si>
  <si>
    <t>4803</t>
  </si>
  <si>
    <t>The Superbots</t>
  </si>
  <si>
    <t>jcpenney &amp; Western Area CTC</t>
  </si>
  <si>
    <t>http://www.wactc.net/First</t>
  </si>
  <si>
    <t>4804</t>
  </si>
  <si>
    <t>Port PiraTech</t>
  </si>
  <si>
    <t>Google/Rockwell Automation/GE Volunteers of GE Healthcare/Blanking Systems Inc./GenMet/RAM Tool Inc.&amp;Port Washington High</t>
  </si>
  <si>
    <t>http://portpiratech.com/</t>
  </si>
  <si>
    <t>4805</t>
  </si>
  <si>
    <t>Robotic Warriors</t>
  </si>
  <si>
    <t>SOPHIE B. WRIGHT INST.OF ACADEMIC EXCELLENCE</t>
  </si>
  <si>
    <t>4806</t>
  </si>
  <si>
    <t>St. Peter Catholic High School</t>
  </si>
  <si>
    <t>Orleans</t>
  </si>
  <si>
    <t>4807</t>
  </si>
  <si>
    <t>Jag Squad</t>
  </si>
  <si>
    <t>YCDSB &amp; Jean Vanier Catholic High School</t>
  </si>
  <si>
    <t>4808</t>
  </si>
  <si>
    <t>GM Canada &amp; St. Francis Xavier S.S.</t>
  </si>
  <si>
    <t>4809</t>
  </si>
  <si>
    <t>Black Knight Robotics</t>
  </si>
  <si>
    <t>Moore Fan Company &amp; Marceline High</t>
  </si>
  <si>
    <t>Marceline</t>
  </si>
  <si>
    <t>4810</t>
  </si>
  <si>
    <t>I AM Robot</t>
  </si>
  <si>
    <t>NASA/Ford Motor Company/Stylmark/American Instrumentation/Zf TRW/Continental Corporation &amp; International  Academy of Macomb</t>
  </si>
  <si>
    <t>http://iarobotics.com</t>
  </si>
  <si>
    <t>https://twitter.com/iamrobot4810</t>
  </si>
  <si>
    <t>https://www.instagram.com/iamrobotteam4810</t>
  </si>
  <si>
    <t>4811</t>
  </si>
  <si>
    <t>Majestic Eagles</t>
  </si>
  <si>
    <t>Utica Community Schools/General Motors &amp; Madison High School</t>
  </si>
  <si>
    <t>4812</t>
  </si>
  <si>
    <t>Crosby Robotics Team</t>
  </si>
  <si>
    <t>UTC / Sikorsky Aircraft / jcpenney &amp; Crosby High School</t>
  </si>
  <si>
    <t>4813</t>
  </si>
  <si>
    <t>NOT PAY FOR THIS TEAM</t>
  </si>
  <si>
    <t>shen zhen da da le le</t>
  </si>
  <si>
    <t>Shen zhen</t>
  </si>
  <si>
    <t>4814</t>
  </si>
  <si>
    <t>Incubator</t>
  </si>
  <si>
    <t>Western University &amp; WE FIRST Incubator</t>
  </si>
  <si>
    <t>https://twitter.com/frc4814</t>
  </si>
  <si>
    <t>4815</t>
  </si>
  <si>
    <t>ELECTROPANTHERS</t>
  </si>
  <si>
    <t>ABRAMS FOUNDATION / Kuka / THYSSEN KRUPP MATERIALS NA &amp; Center Line High School</t>
  </si>
  <si>
    <t>http://frc4815.weebly.com/</t>
  </si>
  <si>
    <t>4816</t>
  </si>
  <si>
    <t>Gadget Girls</t>
  </si>
  <si>
    <t>Girl Scouts North Carolina Coastal Pines &amp;Girls Scouts of the U.S.A.</t>
  </si>
  <si>
    <t>http://gadgetgirlsrobotics.weebly.com</t>
  </si>
  <si>
    <t>4817</t>
  </si>
  <si>
    <t>One Degree North</t>
  </si>
  <si>
    <t>Pratt &amp; Whitney/Autodesk    &amp; Singapore American School</t>
  </si>
  <si>
    <t>Singapore</t>
  </si>
  <si>
    <t>Central Singapore</t>
  </si>
  <si>
    <t>http://sasrobotics.com</t>
  </si>
  <si>
    <t>4818</t>
  </si>
  <si>
    <t>The Herd</t>
  </si>
  <si>
    <t>John Deere / Microsoft / Weisgram / North Dakota Space Grant Consortium / Scheels / Otter Tail Power / ND CTE Dept / Packer Backers / Molex / Diamond J Customs / JDP Automation / PTC / Butler / Cook Endodontics / Brenco Cleaning Equimpent / Midwest Coating Inc / BTD Custom Metal Work / Bell State Bank and Trust / Houston Engineering / SAE North Central Section / Ostroms Ace Hardware / Fargo 3D Printing / Gadget Garage / AIC Maintenance / Trail King Industries / Sanford Health / FM Engineers Club / Agassiz Chemical &amp; Equipment / McNeilus Steel / FM Home and Patio / Fargo Automation / High Point Networks &amp; West Fargo High School</t>
  </si>
  <si>
    <t>West Fargo</t>
  </si>
  <si>
    <t>http://wfrobotics.org</t>
  </si>
  <si>
    <t>https://www.facebook.com/wfrobotics</t>
  </si>
  <si>
    <t>https://twitter.com/wfrobotics</t>
  </si>
  <si>
    <t>4819</t>
  </si>
  <si>
    <t>Flat Mountain Mechanics</t>
  </si>
  <si>
    <t>Michael Engineering, Ltd./American Mitsuba/Mears/Isabella Bank/The UPS Store/Miller Shoes/Living Books Curriculum/Pleasant Graphics/Bills Custom Fab/Stanton Construction/Typesetting Plus/Mid Michigan Community Action Agency/Optimists International/Roy and Lavonne Balcom/Manitowoc - Delfield &amp; Gratiot Isabella RESD  &amp; Gratiot Isabella RESD</t>
  </si>
  <si>
    <t>http://www.team4819.com</t>
  </si>
  <si>
    <t>4820</t>
  </si>
  <si>
    <t>Huey Tlatoani</t>
  </si>
  <si>
    <t>Instituto TecnolÃ³gico y de Estudios Superiores de Monterrey</t>
  </si>
  <si>
    <t>Zapopan</t>
  </si>
  <si>
    <t>http://team4820.wix.com/team4820</t>
  </si>
  <si>
    <t>https://twitter.com/team4820</t>
  </si>
  <si>
    <t>4821</t>
  </si>
  <si>
    <t>Cyberus</t>
  </si>
  <si>
    <t>Leidos/Bezos Family Foundation/Google/FIRST Chesapeake/Annie's ACE Hardware&amp;E L  Haynes Pcs Kansas Avenue Campus&amp;District of Columbia International School</t>
  </si>
  <si>
    <t>http://team4821.weebly.com/</t>
  </si>
  <si>
    <t>4822</t>
  </si>
  <si>
    <t>Bemidji LumberBots</t>
  </si>
  <si>
    <t>Bemidji High School</t>
  </si>
  <si>
    <t>4823</t>
  </si>
  <si>
    <t>Cyber-Manes</t>
  </si>
  <si>
    <t>HTC &amp; LORIS HIGH &amp; LORIS HIGH</t>
  </si>
  <si>
    <t>Loris</t>
  </si>
  <si>
    <t>4824</t>
  </si>
  <si>
    <t>BerryBotics</t>
  </si>
  <si>
    <t>LMC Workholding/AndyMark/Cass County Community Foundation/City of Logansport/SmallParts Inc./Myers Spring&amp;Logansport Comm High Sch</t>
  </si>
  <si>
    <t>Logansport</t>
  </si>
  <si>
    <t>http://lhs.lcsc.k12.in.us/pages/Logansport_High_School/BerryBotics</t>
  </si>
  <si>
    <t>4825</t>
  </si>
  <si>
    <t>The Coltenoids</t>
  </si>
  <si>
    <t>Toycen Industries &amp; Ashbury College</t>
  </si>
  <si>
    <t>https://twitter.com/frc4825</t>
  </si>
  <si>
    <t>4826</t>
  </si>
  <si>
    <t>Deceptibots</t>
  </si>
  <si>
    <t>General Motors &amp; Harper Woods High School</t>
  </si>
  <si>
    <t>Harper Woods</t>
  </si>
  <si>
    <t>4827</t>
  </si>
  <si>
    <t>Minerbotics</t>
  </si>
  <si>
    <t>Negaunee High School</t>
  </si>
  <si>
    <t>Negaunee</t>
  </si>
  <si>
    <t>4828</t>
  </si>
  <si>
    <t>Federal Express/Qualcomm/Swift Creek Robotics&amp;William G Enloe High</t>
  </si>
  <si>
    <t>http://www.roboeagles.org/</t>
  </si>
  <si>
    <t>https://www.facebook.com/team4828</t>
  </si>
  <si>
    <t>https://twitter.com/frc4828</t>
  </si>
  <si>
    <t>https://github.com/roboeagles4828</t>
  </si>
  <si>
    <t>4829</t>
  </si>
  <si>
    <t>Google/Gene Haas Foundation/Piedmont Metalworks/Public School Foundation/Chapel Hill High School PTSA&amp;Chapel Hill High</t>
  </si>
  <si>
    <t>4830</t>
  </si>
  <si>
    <t>ROBOT  2E</t>
  </si>
  <si>
    <t>UnitedTechnologies Corporation (UTC) &amp; Shenzhen No2 Experimental School</t>
  </si>
  <si>
    <t>Shenzhen</t>
  </si>
  <si>
    <t>www.2e.cn</t>
  </si>
  <si>
    <t>4831</t>
  </si>
  <si>
    <t>FIRST PARTICIPATE</t>
  </si>
  <si>
    <t>UnitedTechnologies Corporation (UTC) / DaDaLeLe &amp; Longgang specialized secondary schools &amp; Shenzhen LongCheng High School</t>
  </si>
  <si>
    <t>4832</t>
  </si>
  <si>
    <t>CroBots</t>
  </si>
  <si>
    <t>jcpenney &amp; GearUp</t>
  </si>
  <si>
    <t>Carencro</t>
  </si>
  <si>
    <t>4833</t>
  </si>
  <si>
    <t>Bangarang</t>
  </si>
  <si>
    <t>Disney / LEIDOS / FIRST Robotics &amp; Timber Creek High School</t>
  </si>
  <si>
    <t>4834</t>
  </si>
  <si>
    <t>Detroi</t>
  </si>
  <si>
    <t>4835</t>
  </si>
  <si>
    <t>Junkyard Dawgs</t>
  </si>
  <si>
    <t>Manistique Elks Club #632 / YETI Key Club / Manistique Rotary Club / Schoolcraft Memorial Hospital / Carmeuse Lime and Stone / Graymont &amp; Manistique Middle and High School</t>
  </si>
  <si>
    <t>Manistique</t>
  </si>
  <si>
    <t>4836</t>
  </si>
  <si>
    <t>Zai</t>
  </si>
  <si>
    <t>EnseÃ±anza e InvestigaciÃ³n Superior, A. C.</t>
  </si>
  <si>
    <t>Chihuahua</t>
  </si>
  <si>
    <t>4838</t>
  </si>
  <si>
    <t>Bosch Corp./GM Foundation Grant/CERKL L.L.C.&amp;River Rouge</t>
  </si>
  <si>
    <t>River Rouge</t>
  </si>
  <si>
    <t>4839</t>
  </si>
  <si>
    <t>Hematites</t>
  </si>
  <si>
    <t>Fox Motors of Negaunee / Cliffs / Castaing Family Foundation / jcpenney &amp; Ishpeming High School</t>
  </si>
  <si>
    <t>4840</t>
  </si>
  <si>
    <t>The Panthers</t>
  </si>
  <si>
    <t>Redford Union High School</t>
  </si>
  <si>
    <t>4841</t>
  </si>
  <si>
    <t>Optimal Robotics</t>
  </si>
  <si>
    <t>NASA/Freeport McMoRan Inc/Tucson Unified School District/Lazy Ark Ranch/Career Technical Ed/Patio Pools/Pima Community College/Competitive Engineering/Industrial Tool and Die Engineering &amp; Palo Verde High Magnet School</t>
  </si>
  <si>
    <t>http://www.optimalrobotics.net</t>
  </si>
  <si>
    <t>4842</t>
  </si>
  <si>
    <t>Botrregos</t>
  </si>
  <si>
    <t>Honeywell Aerospace / Arvixe, LLC / American Industries &amp; Prepatec Campus Chihuahua</t>
  </si>
  <si>
    <t>http://www.botrregos4842.com</t>
  </si>
  <si>
    <t>4843</t>
  </si>
  <si>
    <t>Mystery Science Robotics</t>
  </si>
  <si>
    <t>jcpenney &amp; Gentry</t>
  </si>
  <si>
    <t>Gentry</t>
  </si>
  <si>
    <t>4844</t>
  </si>
  <si>
    <t>The Eagles</t>
  </si>
  <si>
    <t>Oakridge High School</t>
  </si>
  <si>
    <t>4845</t>
  </si>
  <si>
    <t>Lion's Pride</t>
  </si>
  <si>
    <t>Big Daddy's Burgers/Moline Machinery/Saturn Systems&amp;Lakeview Christian Academy</t>
  </si>
  <si>
    <t>http://Lakeview Robotics - Lion's Pride (Facebook)</t>
  </si>
  <si>
    <t>4846</t>
  </si>
  <si>
    <t>G.I. Frost Bots</t>
  </si>
  <si>
    <t>21st Century Charter School &amp; 21St Century Charter Sch of Gary</t>
  </si>
  <si>
    <t>Gary</t>
  </si>
  <si>
    <t>4847</t>
  </si>
  <si>
    <t>Techno-Logic Trojans</t>
  </si>
  <si>
    <t>Green Sea Floyds High</t>
  </si>
  <si>
    <t>Green Sea</t>
  </si>
  <si>
    <t>4848</t>
  </si>
  <si>
    <t>Black Knights</t>
  </si>
  <si>
    <t>jcpenney &amp; School Liaison Office</t>
  </si>
  <si>
    <t>4849</t>
  </si>
  <si>
    <t>Rock City Robots</t>
  </si>
  <si>
    <t>Arkansas FIRST / Best Buy / The Innovation Hub / Rock City Robots / Trique Manufacturing / HAAS / ArkansasPerfectHome.com &amp; Family Friends</t>
  </si>
  <si>
    <t>www.RockCityRobots.com</t>
  </si>
  <si>
    <t>https://twitter.com/frc4849</t>
  </si>
  <si>
    <t>4850</t>
  </si>
  <si>
    <t>Mr. Parks' Robotics</t>
  </si>
  <si>
    <t>jcpenney &amp; Gordon Parks High School Alternative Learning Center</t>
  </si>
  <si>
    <t>4851</t>
  </si>
  <si>
    <t>JungleBots</t>
  </si>
  <si>
    <t>The Chrysler Foundation/Ford Motor Company/Michigan Engineering Zone/Google/Toyota/McNaughton-McKay Company/The Berg Family/DADARA &amp; Southeastern High School</t>
  </si>
  <si>
    <t>4852</t>
  </si>
  <si>
    <t>The Eliminators</t>
  </si>
  <si>
    <t>Shallowater Boys &amp; Girls Club</t>
  </si>
  <si>
    <t>Shallowater</t>
  </si>
  <si>
    <t>4853</t>
  </si>
  <si>
    <t>Wildcat 4H Club</t>
  </si>
  <si>
    <t>Idalou</t>
  </si>
  <si>
    <t>http://Firstinidalou.org</t>
  </si>
  <si>
    <t>4854</t>
  </si>
  <si>
    <t>GM Foundation/United Way/University of Michigan Engineering Zone (MEZ)/Google/Ford Motor Company/Toyota/McNaughton-McKay Electric Company/The Berg Family/DADARA &amp; Ford High School</t>
  </si>
  <si>
    <t>4855</t>
  </si>
  <si>
    <t>Entergy/Palisades Nuclear Power Plant/Apex Controls/Vibracoustic/Rotary Club of South Haven/South Haven Public Schools/South Haven Public Schools Foundation/Kiwanis of South Haven/Jensen's Excavating/Hardt Insurance/DeGrandchamp Farms/Getman Corporation/Woodham's Ford Lincoln/The Wise Family/Coastal Clean/Edward Jones (Peter Van Vooren and Paul Hix)/John's Stereo/Goodnough Family/South Haven Family Dentistry/Dr. Robert Herrera/Taste/Wolverine Hardware&amp;South Haven High School</t>
  </si>
  <si>
    <t>South Haven</t>
  </si>
  <si>
    <t>http://www.ramageddon.com/index.php</t>
  </si>
  <si>
    <t>4856</t>
  </si>
  <si>
    <t>The Brearley School &amp; THE CHAPIN SCHOOL LTD</t>
  </si>
  <si>
    <t>https://twitter.com/frc4856</t>
  </si>
  <si>
    <t>4857</t>
  </si>
  <si>
    <t>Jets</t>
  </si>
  <si>
    <t>North Central Area High School</t>
  </si>
  <si>
    <t>Powers</t>
  </si>
  <si>
    <t>4858</t>
  </si>
  <si>
    <t>New Home ISD</t>
  </si>
  <si>
    <t>New Home</t>
  </si>
  <si>
    <t>4859</t>
  </si>
  <si>
    <t>The CyBears</t>
  </si>
  <si>
    <t>McNeilus Steel, Inc./The University of Minnesota College of Science and Engineering/Best Buy Company &amp; Byron Senior High School</t>
  </si>
  <si>
    <t>Byron</t>
  </si>
  <si>
    <t>http://byron4859.weebly.com/</t>
  </si>
  <si>
    <t>https://www.facebook.com/bhsfirstrobotics</t>
  </si>
  <si>
    <t>4900</t>
  </si>
  <si>
    <t>Magic Island Robotics</t>
  </si>
  <si>
    <t>Fors / IFSC &amp; AIDTEC SC &amp; Florianopolis Public School District</t>
  </si>
  <si>
    <t>Florianopolis</t>
  </si>
  <si>
    <t>4901</t>
  </si>
  <si>
    <t>Garnet Squadron</t>
  </si>
  <si>
    <t>University of South Carolina College of Engineering and Computing / Bosch / Bosch Rexroth Corporation / Intel / Fluor Corporation &amp; 4-H Garnet Squadron Robotics</t>
  </si>
  <si>
    <t>http://www.garnetsquadron.com/</t>
  </si>
  <si>
    <t>4902</t>
  </si>
  <si>
    <t>The Wildebots</t>
  </si>
  <si>
    <t>2014 FRC Rookie Grant &amp; Robert Bateman High School</t>
  </si>
  <si>
    <t>4903</t>
  </si>
  <si>
    <t>Fiat Chrysler Automobiles/Centerline (Windsor) Limited/Dan Kane Chevy Buick/Buick/General Motors Canada/Brave Control Solutions/Tregaskiss/Radix/St. Clair College/Advance Business Machines/Sandra Chappus - Realtor/Build A Mold&amp;Vincent Massey Secondary School</t>
  </si>
  <si>
    <t>http://www.masseyrobotics.com</t>
  </si>
  <si>
    <t>4904</t>
  </si>
  <si>
    <t>Bot-Provoking</t>
  </si>
  <si>
    <t>Google/Brin-Wojcicki Foundation/BAE P&amp;S/NVIDIA/Lamrock Fund and Silicon Valley Community Foundation/McCracken Family/Marc Tarpenning and Erika Shillinger/GrabCAD/Dassault Systems/Maxx Metals/Progforce&amp;the Nueva School</t>
  </si>
  <si>
    <t>http://www.botprovoking.org</t>
  </si>
  <si>
    <t>https://github.com/roboticsteam4904</t>
  </si>
  <si>
    <t>4905</t>
  </si>
  <si>
    <t>Andromeda One</t>
  </si>
  <si>
    <t>Boston Scientific/Linear Technology/Ayer Shirley Education Foundation/Schneider Electric/ECI Techology/BAE Systems/SOLIDWORKS/Ayer Moving &amp; Storage&amp;AYER SHIRLEY REGIONAL HIGH SCHOOL</t>
  </si>
  <si>
    <t>Ayer</t>
  </si>
  <si>
    <t>http://andromedaone.wordpress.com</t>
  </si>
  <si>
    <t>https://www.facebook.com/frc4905</t>
  </si>
  <si>
    <t>https://twitter.com/frc4905</t>
  </si>
  <si>
    <t>https://www.instagram.com/frc4905</t>
  </si>
  <si>
    <t>4906</t>
  </si>
  <si>
    <t>The Collective</t>
  </si>
  <si>
    <t>Robotics Institute of Maine/Mid-Maine Technical Center&amp;Mid-Maine Technical Center</t>
  </si>
  <si>
    <t>Waterville</t>
  </si>
  <si>
    <t>http://www.team4906.com</t>
  </si>
  <si>
    <t>https://www.facebook.com/team4906</t>
  </si>
  <si>
    <t>4907</t>
  </si>
  <si>
    <t>Thunderstamps</t>
  </si>
  <si>
    <t>Parkside Collegiate Institute</t>
  </si>
  <si>
    <t>https://www.facebook.com/pcirobotics</t>
  </si>
  <si>
    <t>https://twitter.com/thunder_stamps</t>
  </si>
  <si>
    <t>https://www.instagram.com/team4907</t>
  </si>
  <si>
    <t>4908</t>
  </si>
  <si>
    <t>Duxbury Dragons</t>
  </si>
  <si>
    <t>Duxbury Public Schools/PTC/AirCycler/Colonial Saw/Liz Bone Realty/Anchor Press&amp;Duxbury High</t>
  </si>
  <si>
    <t>Duxbury</t>
  </si>
  <si>
    <t>https://www.facebook.com/duxburyrobotics</t>
  </si>
  <si>
    <t>https://twitter.com/duxburyrobotics</t>
  </si>
  <si>
    <t>https://github.com/duxburyrobotics</t>
  </si>
  <si>
    <t>https://www.instagram.com/duxburyrobotics</t>
  </si>
  <si>
    <t>4909</t>
  </si>
  <si>
    <t>Bionics</t>
  </si>
  <si>
    <t>MRSI Systems/PTC/Analog Devices/Raytheon &amp; Billerica Memorial High School</t>
  </si>
  <si>
    <t>Billerica</t>
  </si>
  <si>
    <t>http://www.team4909.org/</t>
  </si>
  <si>
    <t>https://www.facebook.com/team4909</t>
  </si>
  <si>
    <t>https://twitter.com/team4909</t>
  </si>
  <si>
    <t>https://github.com/frcteam4909</t>
  </si>
  <si>
    <t>https://www.instagram.com/team4909</t>
  </si>
  <si>
    <t>4910</t>
  </si>
  <si>
    <t>East Cobb Robotics</t>
  </si>
  <si>
    <t>GE Volunteers/Neighborhood Group/UTC Automated Logic/Lockheed Martin/Branch Properties/Best Buy/PTC/Cobb EMC/Honeywell Safety/Kroger</t>
  </si>
  <si>
    <t>http://www.eastcobbrobotics.org</t>
  </si>
  <si>
    <t>https://twitter.com/frcteam4910</t>
  </si>
  <si>
    <t>4911</t>
  </si>
  <si>
    <t>Microsoft/Electroimpact/Boeing/Ward Phillips/SuperGraphics/GM Nameplate/Society of Women Engineers/Lodestar Marketing Group/Romac Industries/Alaska Airlines/Intellectual Ventures/Reign Sportsmanagers.com/F5 Networks &amp; King's Schools</t>
  </si>
  <si>
    <t>http://cyberknights4911.com/</t>
  </si>
  <si>
    <t>4912</t>
  </si>
  <si>
    <t>TVA &amp; Brainerd High School</t>
  </si>
  <si>
    <t>Chattanooga</t>
  </si>
  <si>
    <t>4913</t>
  </si>
  <si>
    <t>Huskyteers</t>
  </si>
  <si>
    <t>Pryme Radio Products/Olive Commerce&amp;Fairmont Preparatory Academy</t>
  </si>
  <si>
    <t>https://www.facebook.com/huskyteers</t>
  </si>
  <si>
    <t>4914</t>
  </si>
  <si>
    <t>Ontario Sheet Metal Workers and Roofers Conference/Xerox Canada/TDSB &amp; VICTORIA PARK COLLEGIATE INSTITUTE</t>
  </si>
  <si>
    <t>http://robotics.victoriaparkci.ca</t>
  </si>
  <si>
    <t>https://www.facebook.com/team4914</t>
  </si>
  <si>
    <t>https://twitter.com/team4914</t>
  </si>
  <si>
    <t>https://www.youtube.com/team4914</t>
  </si>
  <si>
    <t>https://github.com/team4914</t>
  </si>
  <si>
    <t>4915</t>
  </si>
  <si>
    <t>Spartronics</t>
  </si>
  <si>
    <t>Boeing/Bainbridge Schools Foundation/Office of Superintendent of Public Instruction/Xerox/Microsoft/Google/Bainbridge Island School District&amp;Bainbridge High School</t>
  </si>
  <si>
    <t>Bainbridge Island</t>
  </si>
  <si>
    <t>http://spartronics4915.com/</t>
  </si>
  <si>
    <t>https://twitter.com/spartronics4915</t>
  </si>
  <si>
    <t>4916</t>
  </si>
  <si>
    <t>H.V.L Robotics</t>
  </si>
  <si>
    <t>AIDTEC / 28 CRE &amp; E.E.E.M Heitor Villa Lobos</t>
  </si>
  <si>
    <t>4917</t>
  </si>
  <si>
    <t>Sir Lancerbot</t>
  </si>
  <si>
    <t>Sytematix Inc./Elmira Pet Products/Google&amp;Elmira District Secondary School</t>
  </si>
  <si>
    <t>http://www.4917.ca</t>
  </si>
  <si>
    <t>4918</t>
  </si>
  <si>
    <t>The Roboctopi</t>
  </si>
  <si>
    <t>Jefferson County 4-H/Washington State OSPI/The Boeing Company/Washington FIRST Robotics/Microsoft Corporation/F5 Networks/Atlas Technologies/Dassault SystÃ¨mes Solidworks Corporation/Leidos&amp;Port Townsend High School&amp;Chimacum High School&amp;Jefferson Community School</t>
  </si>
  <si>
    <t>Port Townsend</t>
  </si>
  <si>
    <t>http://www.team4918.org</t>
  </si>
  <si>
    <t>4919</t>
  </si>
  <si>
    <t>Leodroids</t>
  </si>
  <si>
    <t>DOD STEM/Qualcomm/Menard Family Foundation/CJ's Custom Shop/Armed Forces Communications and Electronics Association/Argosy Foundation/Lemon Grove Rotary Club&amp;Liberty Charter</t>
  </si>
  <si>
    <t>Lemon Grove</t>
  </si>
  <si>
    <t>4920</t>
  </si>
  <si>
    <t>Belle River Automatons</t>
  </si>
  <si>
    <t>Valiant Machine and Tool/FCA Foundation/Colasanti Controls/Belle River Firefighters Association/Lomar Machine Repair/Reko &amp; Canada</t>
  </si>
  <si>
    <t>http://team4920.weebly.com/</t>
  </si>
  <si>
    <t>https://twitter.com/automatons4920</t>
  </si>
  <si>
    <t>https://www.instagram.com/automatons4920</t>
  </si>
  <si>
    <t>4921</t>
  </si>
  <si>
    <t>HDHS HAWKTOBOTS</t>
  </si>
  <si>
    <t xml:space="preserve">Fiat Chrysler Automotive Group, Design Systems Canada &amp; Harrow District High School </t>
  </si>
  <si>
    <t>Harrow</t>
  </si>
  <si>
    <t>4922</t>
  </si>
  <si>
    <t>Tartans</t>
  </si>
  <si>
    <t>Chrysler of Canada &amp; Walkerville Collegiate</t>
  </si>
  <si>
    <t>4923</t>
  </si>
  <si>
    <t>LaserBots</t>
  </si>
  <si>
    <t>FCA / Argosy Foundation / FIRST Canada / Dr. Anthony Prsa / Forest Glade Optimist Club  &amp; St. Joseph's Catholic High School</t>
  </si>
  <si>
    <t>http://laserrobotics.wix.com/laserbots#!oursponsors/ce9v</t>
  </si>
  <si>
    <t>4924</t>
  </si>
  <si>
    <t>STEM Pythons</t>
  </si>
  <si>
    <t>TVA &amp; STEM School Chattanooga</t>
  </si>
  <si>
    <t>https://twitter.com/stempythons</t>
  </si>
  <si>
    <t>https://www.instagram.com/stempythons</t>
  </si>
  <si>
    <t>4925</t>
  </si>
  <si>
    <t xml:space="preserve">The Resistance </t>
  </si>
  <si>
    <t>Governor Wentworth Regional School District / Vanderheiden Foundation / United Technologies / Town of Middleton / Meredith Village Savings Bank  &amp; Kingswood Regional High School</t>
  </si>
  <si>
    <t>Wolfeboro</t>
  </si>
  <si>
    <t>https://sites.google.com/a/student.govwentworth.k12.nh.us/the-resistance-4925/</t>
  </si>
  <si>
    <t>4926</t>
  </si>
  <si>
    <t>GalacTech</t>
  </si>
  <si>
    <t>Faurecia/Cummins Inc./Charles Geckler/Precise Tooling Solutions/Elwood Staffing/Purdue Polytechnic Institute/Valeo/Christopher Stephen Corporation/Impact Forge Group Inc/Nikkei Mc Aluminum America Inc/Ivy Tech Community College/C W Guthrie Consulting&amp;Columbus East High School&amp;Columbus North High School</t>
  </si>
  <si>
    <t>https://www.facebook.com/columbus-robotics-385539754895807</t>
  </si>
  <si>
    <t>https://twitter.com/frc_team_4926</t>
  </si>
  <si>
    <t>4927</t>
  </si>
  <si>
    <t>Marauders</t>
  </si>
  <si>
    <t>MT VERNON HIGH SCHOOL</t>
  </si>
  <si>
    <t>Fortville</t>
  </si>
  <si>
    <t>4928</t>
  </si>
  <si>
    <t>Arabian Knights</t>
  </si>
  <si>
    <t>Manor Hall International School</t>
  </si>
  <si>
    <t>Al Ain</t>
  </si>
  <si>
    <t>Abu ZÂ¸aby (Abu Dhabi)</t>
  </si>
  <si>
    <t>United Arab Emirates</t>
  </si>
  <si>
    <t>http://www.facebook.com/FRC4928</t>
  </si>
  <si>
    <t>4929</t>
  </si>
  <si>
    <t>Maroon Monsoon</t>
  </si>
  <si>
    <t>AERO MANUFACTURING CORPORATION / Raytheon &amp; Whittier Reg Voc</t>
  </si>
  <si>
    <t>Haverhill</t>
  </si>
  <si>
    <t>4930</t>
  </si>
  <si>
    <t>Electric Mayhem</t>
  </si>
  <si>
    <t>Unifrax/Sleep Inn/Autodesk/Nichols School &amp; Nichols School</t>
  </si>
  <si>
    <t>http://robotics.nicholsschool.org/</t>
  </si>
  <si>
    <t>https://www.facebook.com/nicholsrobotics</t>
  </si>
  <si>
    <t>https://twitter.com/frc4930</t>
  </si>
  <si>
    <t>https://www.instagram.com/electricmayhem4930</t>
  </si>
  <si>
    <t>4931</t>
  </si>
  <si>
    <t>Edwardsville Technologies</t>
  </si>
  <si>
    <t>The Boeing Company / Red Hat / PTC / Lewis and Clark Community College / DOD STEM &amp; Edwardsville Robotics Club</t>
  </si>
  <si>
    <t>Edwardsville</t>
  </si>
  <si>
    <t>http://www.evilletech.com</t>
  </si>
  <si>
    <t>https://twitter.com/frc4931</t>
  </si>
  <si>
    <t>https://www.youtube.com/frc4931</t>
  </si>
  <si>
    <t>https://github.com/frc-4931</t>
  </si>
  <si>
    <t>4932</t>
  </si>
  <si>
    <t>FCA Foundation/Rotary Club of Leamington /Union Gas/St. Clair College/Liquid Capital Midwest Corporation/J. Morin Trenching/Insight Advantage /Southpoint Industrial Supply (SIS) &amp; Cardinal Carter Catholic Secondary School</t>
  </si>
  <si>
    <t>Leamington</t>
  </si>
  <si>
    <t>https://4932cougarrobotics.wordpress.com/</t>
  </si>
  <si>
    <t>4933</t>
  </si>
  <si>
    <t>Code Green</t>
  </si>
  <si>
    <t>Tinker AFB/Liberty Partners &amp; Green Country Technology Center</t>
  </si>
  <si>
    <t>Okmulgee</t>
  </si>
  <si>
    <t>http://jhanun.wix.com/greenmachine4933</t>
  </si>
  <si>
    <t>4934</t>
  </si>
  <si>
    <t>Gear Warriors</t>
  </si>
  <si>
    <t>Uplift Hampton Preparatory</t>
  </si>
  <si>
    <t>4935</t>
  </si>
  <si>
    <t>T-Rex</t>
  </si>
  <si>
    <t>Bosch/Bosch Rexroth/Coldwell Banker Comercial MECA/Jenkins Electric/Tolleson and Saul/Livingston and Haven/SolidWorks/Phase 3 Marketing/Westart Video/Ad Concepts/Lane Construction&amp;Olympic Community of Schools</t>
  </si>
  <si>
    <t>http://trex4935.com</t>
  </si>
  <si>
    <t>https://twitter.com/trex4935</t>
  </si>
  <si>
    <t>4936</t>
  </si>
  <si>
    <t>Viral Vortex</t>
  </si>
  <si>
    <t>Chrysler Canada/Centerline /St. Clair College/TVA - Parents Council&amp;Tecumseh Vista Academy</t>
  </si>
  <si>
    <t>http://www.viralvortex.weebly.com</t>
  </si>
  <si>
    <t>4937</t>
  </si>
  <si>
    <t>Santa Cruz Robotics</t>
  </si>
  <si>
    <t>AIDTEC / Universidade de Santa Cruz do Sul UNISC &amp; Santa Cruz do Sul School District</t>
  </si>
  <si>
    <t>Santa Cruz do Sul</t>
  </si>
  <si>
    <t>4938</t>
  </si>
  <si>
    <t>Chrysler Fiat /St. Clair College/College Boreal/Max Die Group&amp;Ecole secondaire Michel-Gratton</t>
  </si>
  <si>
    <t>4939</t>
  </si>
  <si>
    <t>Allspark9</t>
  </si>
  <si>
    <t>Pratt &amp; Whitney Canada/Computer Sciences Corporation/United Technologies Corporation/HydroOne Brampton/GM Canada&amp;CENTRAL PEEL SECONDARY SCHOOL</t>
  </si>
  <si>
    <t>http://Team4939.ca</t>
  </si>
  <si>
    <t>https://twitter.com/frc4939</t>
  </si>
  <si>
    <t>4940</t>
  </si>
  <si>
    <t>The Narmco Group / Siemens Canada / FCA Foundation / Paragon Professional Engineering &amp; Holy Names Catholic High School</t>
  </si>
  <si>
    <t>http://www.knightvisionrobotics.com</t>
  </si>
  <si>
    <t>4941</t>
  </si>
  <si>
    <t>RoboBibb</t>
  </si>
  <si>
    <t>NASA/Middle Georgia State University/DOD STEM/Bibb County CTAE/Bibb County School District/Robins Financial Credit Union/Best Buy &amp; Rutland High School &amp; Central High School &amp; Howard High School</t>
  </si>
  <si>
    <t>https://www.facebook.com/teamrobobibb</t>
  </si>
  <si>
    <t>4942</t>
  </si>
  <si>
    <t>Spartech</t>
  </si>
  <si>
    <t>Camso/Tardif Diesel inc./Ã‰quipe FrÃ©dÃ©rick Proteau, RBC Dominion valeurs mobiliÃ¨res inc./Club Optimiste Rock Forest inc./Fondation du SalÃ©sien/CAPS/M.I. Integration/Estrie Marine/Atelier Ã‰pure/B2B2C/Innovasys/Innovations Voltflex/Construction Longer/Diesel Sherbrooke/TÃ©lÃ©guidÃ© Sherbrooke/Urbano&amp;Le SalÃ©sien</t>
  </si>
  <si>
    <t>4943</t>
  </si>
  <si>
    <t xml:space="preserve">"R Cubed"  </t>
  </si>
  <si>
    <t>SHSM UGDSB/HONDA CANADA/GV M Intergration/KTH/Rotary Club of Shelburne/Brock Solutions/Lions club of Shelburne/Diesel Trucking/Pheonix Trucking&amp;Centre Dufferin District High School&amp;Centre Dufferin District High School&amp;Highland heights&amp;Centre Dufferin District High School</t>
  </si>
  <si>
    <t>Shelburne</t>
  </si>
  <si>
    <t>4944</t>
  </si>
  <si>
    <t>The Hi Fives</t>
  </si>
  <si>
    <t>Chevron/Grand Junction Business Incubator/Native Navigation/Capco, Inc./Williams &amp;Hi Fives Robotics</t>
  </si>
  <si>
    <t>Grand Junction</t>
  </si>
  <si>
    <t>4945</t>
  </si>
  <si>
    <t>Titanium-Wrecks</t>
  </si>
  <si>
    <t>Worcester TEC Hub/Neighborhood Group/NASA/Neighborhood Group/Andrew Chase</t>
  </si>
  <si>
    <t>Snow Hill</t>
  </si>
  <si>
    <t>http://www.team-t-wrecks.org</t>
  </si>
  <si>
    <t>4946</t>
  </si>
  <si>
    <t>The Alpha Dogs</t>
  </si>
  <si>
    <t>Husky Injection Molding Systems Ltd./Bolton Rotary Club/Rotogran International/Humberview Secondary School&amp;Humberview Secondary</t>
  </si>
  <si>
    <t>http://4946.ca</t>
  </si>
  <si>
    <t>https://www.facebook.com/4946alphadogs</t>
  </si>
  <si>
    <t>https://twitter.com/4946alphadogs</t>
  </si>
  <si>
    <t>4947</t>
  </si>
  <si>
    <t>Fenix</t>
  </si>
  <si>
    <t>GE Aviation Bromont / Solidxperts / Banque Nationale du Canada / Nez rouge Cowansville / Bourque mÃ©tal / Les amis de Massey-Vanier / Ville de Cowansville (tournoi de golf du maire) / SociÃ©tÃ© de dÃ©veloppement Ã©conomique de Bromont / Jean Coutu Julie Coderre Cowansville / Walmart Cowansville / Commission scolaire Val-des-Cerfs / Campus Brome-Missisquoi / Usinage Altech / Manufacture Scorpion / Laser AMP / Atelier GO / Groupe Carbonneau / Show Devant / Boulet et Desrosiers / Kindo design / La Quintescence / Formule Ford &amp; Ã‰cole secondaire Massey-Vanier</t>
  </si>
  <si>
    <t>Cowansville</t>
  </si>
  <si>
    <t>http://www.fenix4947.csvdc.qc.ca</t>
  </si>
  <si>
    <t>4948</t>
  </si>
  <si>
    <t>Buccaneers</t>
  </si>
  <si>
    <t>Oswego High School</t>
  </si>
  <si>
    <t>4949</t>
  </si>
  <si>
    <t>Robo Panthers</t>
  </si>
  <si>
    <t>City of College Park, MD/DoDSTEM/Leidos/Solidworks Corporation/Best Buy Foundation&amp;Parkdale High</t>
  </si>
  <si>
    <t>Riverdale</t>
  </si>
  <si>
    <t>http://www.phsrobopanthers.org</t>
  </si>
  <si>
    <t>4950</t>
  </si>
  <si>
    <t>Centaures</t>
  </si>
  <si>
    <t>Power Corporation/Banque Nationale/Fondation des PremiÃ¨res-Seigneuries/Commission scolaire des PremiÃ¨res-Seigneuries/Centre de Formation en transport de la CSDPS/Ville de QuÃ©bec/Famille Beaudoin/Entreprise CamÃ©lÃ©on/Corporation STERIS Canada/Maintenance V. Boudreault/Boucherie Jos Rousseau &amp; Ecole La Courvilloise</t>
  </si>
  <si>
    <t>4951</t>
  </si>
  <si>
    <t>CDS Cyclones</t>
  </si>
  <si>
    <t>Ross Family/Lewandowski Family/Mantella Venture Partners&amp;The Country Day School</t>
  </si>
  <si>
    <t>King</t>
  </si>
  <si>
    <t>4952</t>
  </si>
  <si>
    <t>Les Carnicas</t>
  </si>
  <si>
    <t>Armtex/Argosy Fundation/Conceptromex/Quais Bertrand/Desjardins, Caisse du lac-MemphrÃ©magog/La Maison Olea/Wall-mart, Magog/UniversitÃ© de Sherbrooke/Ludovic St-Laurent/Robotique FIRST QuÃ©bec &amp; Ecole La Ruche</t>
  </si>
  <si>
    <t>Magog</t>
  </si>
  <si>
    <t>http://carnicas4952.csdessommets.qc.ca</t>
  </si>
  <si>
    <t>4953</t>
  </si>
  <si>
    <t>Laser Beam</t>
  </si>
  <si>
    <t>Shenzhen Second Senior High School &amp; Shenzhen DADALELE Culture Communication Co., LTD</t>
  </si>
  <si>
    <t>Guangdong</t>
  </si>
  <si>
    <t>4954</t>
  </si>
  <si>
    <t>Palindrome Robotics</t>
  </si>
  <si>
    <t>Benevity/Saviak, Inc./Greenhill Pharmacy/Expedia CruiseShipCenters&amp;4-H Youth Development Organization</t>
  </si>
  <si>
    <t>http://www.team4954.org/</t>
  </si>
  <si>
    <t>https://www.facebook.com/frc4954</t>
  </si>
  <si>
    <t>4955</t>
  </si>
  <si>
    <t>LA Tech</t>
  </si>
  <si>
    <t>Youth Fusion Jeunesse/CAE/Lester B. Pearson School Board/Pearson Education Foundation/Megatel/CITÃ‰ Enseignes/3DSystems/Canadawide Scientific/Coulage Adams Casting/SolidWorks&amp;Lakeside Academy</t>
  </si>
  <si>
    <t>Lachine</t>
  </si>
  <si>
    <t>http://www.frc4955.com</t>
  </si>
  <si>
    <t>4956</t>
  </si>
  <si>
    <t>Robosharks</t>
  </si>
  <si>
    <t>Alcoa-Howmet / Viking Tool / FIRST in Michigan / Mike's Family Pharmacy / Fastenal / Argosy Foundation &amp; Whitehall Senior High School &amp; Montague High School &amp; White Lake Area Community Ed. &amp; Shelby High School</t>
  </si>
  <si>
    <t>https://twitter.com/team4956</t>
  </si>
  <si>
    <t>4957</t>
  </si>
  <si>
    <t>Lynx</t>
  </si>
  <si>
    <t>UTC/Fusion Jeunesse/CSPI/Ã‰cole Daniel-Johnson&amp;Ecole Daniel Johnson</t>
  </si>
  <si>
    <t>http://daniel-johnson4957lynx.yolasite.com/</t>
  </si>
  <si>
    <t>4958</t>
  </si>
  <si>
    <t>First Robotics Competition / Whelen Engineering / M &amp; W Soils Engineering, Inc / OPIE, Inc / Moore Nanotechnology &amp; Fall Mountain Regional High School</t>
  </si>
  <si>
    <t>Langdon</t>
  </si>
  <si>
    <t>https://sites.google.com/a/apps.sau60.org/fmrhs/robotics</t>
  </si>
  <si>
    <t>4959</t>
  </si>
  <si>
    <t>North Kansas City Schools/Holland 1916 Nameplate/Staley High School/Falcon Club/KC STEM Alliance/Big Red Decorative Concrete&amp;Staley High</t>
  </si>
  <si>
    <t>http://www.staleyrobotics.com/</t>
  </si>
  <si>
    <t>https://twitter.com/team4959</t>
  </si>
  <si>
    <t>4960</t>
  </si>
  <si>
    <t>Polibot San Carlos</t>
  </si>
  <si>
    <t>DBT Group / Ilustre Municipalidad de San Carlos &amp; Liceo Politecnico Capitan Ignacio Carrera Pinto</t>
  </si>
  <si>
    <t>San Carlos</t>
  </si>
  <si>
    <t>BI</t>
  </si>
  <si>
    <t>4961</t>
  </si>
  <si>
    <t>Shock and Awe-sum</t>
  </si>
  <si>
    <t>Venture Global Engineering/Metro Bolt and Fastener/Modus Via Communication/FCA Foundation/State of Michigan/Ford Motor Company/Lapeer County Community Foundation&amp;Almont High School</t>
  </si>
  <si>
    <t>Almont</t>
  </si>
  <si>
    <t>http://FRC4961.org</t>
  </si>
  <si>
    <t>4962</t>
  </si>
  <si>
    <t>Knight Tech Robotics</t>
  </si>
  <si>
    <t>Honeywell / SolidWorks / 3D Systems / Coca-Cola Company / Employees of Microchip / David Ford &amp; METRO TECH HIGH SCHOOL</t>
  </si>
  <si>
    <t>http://www.phoenixunion.org/Page/12649</t>
  </si>
  <si>
    <t>4963</t>
  </si>
  <si>
    <t>RoboJets</t>
  </si>
  <si>
    <t>Charles Hart</t>
  </si>
  <si>
    <t>4964</t>
  </si>
  <si>
    <t>LA Streetbots</t>
  </si>
  <si>
    <t>Theodore Roosevelt Senior High School</t>
  </si>
  <si>
    <t>http://www.lastreetbots.com</t>
  </si>
  <si>
    <t>4965</t>
  </si>
  <si>
    <t>FIRE</t>
  </si>
  <si>
    <t>BOSCH/Tri-County Technical College/Neighborhood Group</t>
  </si>
  <si>
    <t>https://twitter.com/frc4965</t>
  </si>
  <si>
    <t>https://github.com/frc-4965-fire</t>
  </si>
  <si>
    <t>4966</t>
  </si>
  <si>
    <t>Condor Force Robot</t>
  </si>
  <si>
    <t>SIP, ROTATECNO, CHILE COLOMBIA</t>
  </si>
  <si>
    <t>RM</t>
  </si>
  <si>
    <t>http://www.condorforcerobot.cl</t>
  </si>
  <si>
    <t>4967</t>
  </si>
  <si>
    <t>That ONE Team-OurNextEngineers</t>
  </si>
  <si>
    <t>DieBotics/Preferred Tool &amp; Die/DeWys Manufacturing/Solidworks/Pridgeon and Clay/L-3 Aviation Products/Cronin's Construction&amp;Paradise Teams</t>
  </si>
  <si>
    <t>http://www.ThatONETeam.org</t>
  </si>
  <si>
    <t>https://www.facebook.com/thatoneteam</t>
  </si>
  <si>
    <t>https://twitter.com/team4967</t>
  </si>
  <si>
    <t>https://www.instagram.com/frc_4967</t>
  </si>
  <si>
    <t>4968</t>
  </si>
  <si>
    <t>GM Canada/Goodman School of Mining/Greater Sudbury Concrete Works/Ryan Cox Family Alumni/Paul Rintala Construction/2017 FRC Hardship Grant&amp;Lively District Secondary &amp;Lively District Secondary School</t>
  </si>
  <si>
    <t>4969</t>
  </si>
  <si>
    <t>Iron FeNix</t>
  </si>
  <si>
    <t>AVW Technologies / Landstown High School Governor's STEM Academy &amp; Landstown High</t>
  </si>
  <si>
    <t>http:///www.digitalengineeringlab.com</t>
  </si>
  <si>
    <t>4970</t>
  </si>
  <si>
    <t>ICE Cubed</t>
  </si>
  <si>
    <t>EMP &amp; Bark River-Harris Jr/Sr High School</t>
  </si>
  <si>
    <t>Harris</t>
  </si>
  <si>
    <t>4971</t>
  </si>
  <si>
    <t>River</t>
  </si>
  <si>
    <t>Columbia River</t>
  </si>
  <si>
    <t>4972</t>
  </si>
  <si>
    <t>TEAM BORUSAN</t>
  </si>
  <si>
    <t>BORUSAN ASIM KOCABIYIK TECHNICAL AND INDUSTRIAL HIGH SCHOOL</t>
  </si>
  <si>
    <t>Esenyurt</t>
  </si>
  <si>
    <t>4973</t>
  </si>
  <si>
    <t>Gator Gears</t>
  </si>
  <si>
    <t>Gateway High</t>
  </si>
  <si>
    <t>http://GatorGearRobotics.weebly.com</t>
  </si>
  <si>
    <t>4974</t>
  </si>
  <si>
    <t>Bluestanbul</t>
  </si>
  <si>
    <t>sisli endustri meslek lisesi</t>
  </si>
  <si>
    <t>Buyukcekmece</t>
  </si>
  <si>
    <t>4975</t>
  </si>
  <si>
    <t>Team RobotISTs</t>
  </si>
  <si>
    <t>BEYKENT OKULLARI</t>
  </si>
  <si>
    <t>istanbul</t>
  </si>
  <si>
    <t>4976</t>
  </si>
  <si>
    <t>Flodraulic/Samuel Automotive/Pratt and Whitney Canada/ITK Vector Inc/Milacron/Mold Masters/GE Healthcare/Superior Glove Ltd/Rotary Club of Georgetown/Intlvac Inc&amp;Georgetown District High School</t>
  </si>
  <si>
    <t>Georgetown</t>
  </si>
  <si>
    <t>http://www.4976.ca</t>
  </si>
  <si>
    <t>4977</t>
  </si>
  <si>
    <t>Iron Lion</t>
  </si>
  <si>
    <t>DEACERO S.A.P. I. de C.V. / Museo del Acero, A.C., horno3 / MD Branding / CIMR / Arehin / Sumitomo / Usaria / Doter / Tacos Chema / ifm / Durosa / Fusion Grafica / Borda Imagen Digital, BID &amp; Museo del Acero A.C., horno3</t>
  </si>
  <si>
    <t>http://www.ironlion4977.com</t>
  </si>
  <si>
    <t>4978</t>
  </si>
  <si>
    <t>General Informatics/Peters Wealth Advisors &amp; the Dunham School</t>
  </si>
  <si>
    <t>https://sites.google.com/a/dunhamschool.org/tiger-robotics/</t>
  </si>
  <si>
    <t>4979</t>
  </si>
  <si>
    <t>DevilStorm Robotics</t>
  </si>
  <si>
    <t>Craftsman/Hinsdale Central Booster Club/Associates in Nephrology/Immersive Touch/The Shepardsons/American Physician Institute&amp;Hinsdale Central High School</t>
  </si>
  <si>
    <t>Hinsdale</t>
  </si>
  <si>
    <t>4980</t>
  </si>
  <si>
    <t>Canine Crusaders</t>
  </si>
  <si>
    <t>Bezos Family Foundation / Columbia Cedar / Avista / Colmac Industries / Hewes Craft / Hachisoft Corporation / Boise Cascade / URS Electronics &amp; Kettle Falls High School</t>
  </si>
  <si>
    <t>Kettle Falls</t>
  </si>
  <si>
    <t>http://www.4980robotics.com</t>
  </si>
  <si>
    <t>4981</t>
  </si>
  <si>
    <t>Grifftechs</t>
  </si>
  <si>
    <t>IDEA CP Alamo</t>
  </si>
  <si>
    <t>Alamo</t>
  </si>
  <si>
    <t>4982</t>
  </si>
  <si>
    <t>Olympus Robotics</t>
  </si>
  <si>
    <t>BAE Systems/Fort Wayne Metals/Franklin Electric/Metal Spinners/PHD/Tuthill &amp; Homestead Senior High School</t>
  </si>
  <si>
    <t>4983</t>
  </si>
  <si>
    <t>IronBots</t>
  </si>
  <si>
    <t>State of Michigan Department of Education/Airway Automation/Mancelona Educational Foundation/First Federal Bank of Northern Michigan/Steel Tank/Northwest Michigan Industrial Association/Universal Cleaners of Traverse City/Cone Drive&amp;Mancelona High School</t>
  </si>
  <si>
    <t>Mancelona</t>
  </si>
  <si>
    <t>https://www.facebook.com/MancelonaHSRobotics</t>
  </si>
  <si>
    <t>4984</t>
  </si>
  <si>
    <t>BULLSEYE</t>
  </si>
  <si>
    <t>NASA/Berggren Family/BAE Systems/National Defense Education Program/Qualcomm/Vaniman Manufacturing/Microsoft/Abbott &amp; Rancho Christian School</t>
  </si>
  <si>
    <t>http://team4984.com</t>
  </si>
  <si>
    <t>4985</t>
  </si>
  <si>
    <t>elkSPLOSION</t>
  </si>
  <si>
    <t>NASA/Prototype Radio 97.1 &amp; Round Valley High School</t>
  </si>
  <si>
    <t>Eagar</t>
  </si>
  <si>
    <t>4986</t>
  </si>
  <si>
    <t>2014 FRC Rookie Grant &amp; Vermilion Country School</t>
  </si>
  <si>
    <t>Tower</t>
  </si>
  <si>
    <t>https://www.facebook.com/pages/VCS-Ironeagles-team4986/1390565804531680?ref=bookmarks</t>
  </si>
  <si>
    <t>4987</t>
  </si>
  <si>
    <t>MegaRams</t>
  </si>
  <si>
    <t>Worcester Academy</t>
  </si>
  <si>
    <t>http://megarams4987.tumblr.com/</t>
  </si>
  <si>
    <t>4988</t>
  </si>
  <si>
    <t>Cedarville High School/Kozma Welding and Fabrication/Carmeuse Lime and Stone/Les Cheneaux Club/Soo Coop Credit Union/2014 FRC Rookie Grant &amp; Cedarville High School</t>
  </si>
  <si>
    <t>Cedarville</t>
  </si>
  <si>
    <t>4989</t>
  </si>
  <si>
    <t>Shelby County Schools &amp; SOUTHWIND HIGH SCHOOL</t>
  </si>
  <si>
    <t>4990</t>
  </si>
  <si>
    <t>Gryphon Robotics</t>
  </si>
  <si>
    <t>Crystal Springs Uplands School</t>
  </si>
  <si>
    <t>Burlingame</t>
  </si>
  <si>
    <t>http://gryphonrobotics.org</t>
  </si>
  <si>
    <t>https://www.facebook.com/team-4990-gryphon-robotics-1426615664305947</t>
  </si>
  <si>
    <t>4991</t>
  </si>
  <si>
    <t>Bechtel/Williams Foundaion/Argo AI/Uber Advanced Technology Center, LLC/Bridgeville-South Fayette Rotary Cub/Jason Salesk, CEO Argo AI, LLC/Steel Dynamics Inc, Techs Division&amp;Chartiers Valley Hs</t>
  </si>
  <si>
    <t>Bridgeville</t>
  </si>
  <si>
    <t>http://Horsepower4991.org</t>
  </si>
  <si>
    <t>https://www.facebook.com/horsepower4991</t>
  </si>
  <si>
    <t>https://twitter.com/horsepower4991</t>
  </si>
  <si>
    <t>https://www.instagram.com/horsepower4991_</t>
  </si>
  <si>
    <t>4992</t>
  </si>
  <si>
    <t>Stackpole International/Siemens/York Trafalgar/Halton District School Board, HDSB/Halton Pathways/HDSB Technological Education/Discovery Precision Machining&amp;Craig Kielburger Secondary School</t>
  </si>
  <si>
    <t>http://www.4992.ca</t>
  </si>
  <si>
    <t>4993</t>
  </si>
  <si>
    <t>Molten Steel</t>
  </si>
  <si>
    <t>New Century Academy</t>
  </si>
  <si>
    <t>Hutchinson</t>
  </si>
  <si>
    <t>4994</t>
  </si>
  <si>
    <t>Kingston Robo-Cards</t>
  </si>
  <si>
    <t>Midwest Steel/SOLIDWORKS&amp;Kingston High School</t>
  </si>
  <si>
    <t>http://team4994.weebly.com/</t>
  </si>
  <si>
    <t>https://twitter.com/team4994</t>
  </si>
  <si>
    <t>4995</t>
  </si>
  <si>
    <t>Paradise Area Community Foundation / State of Michigan / Argosy / 2016 FRCÂ® Hardship Grant &amp; Whitefish Township School</t>
  </si>
  <si>
    <t>Paradise</t>
  </si>
  <si>
    <t>4996</t>
  </si>
  <si>
    <t>RHS FIRST Robotics Enterprise: Team SPOT</t>
  </si>
  <si>
    <t>2014 FRC Rookie Grant / SAME (Society of American Military Engineers) &amp; RICHLANDS HIGH</t>
  </si>
  <si>
    <t>Richlands</t>
  </si>
  <si>
    <t>http://www.firstteamspot.com</t>
  </si>
  <si>
    <t>4997</t>
  </si>
  <si>
    <t>The Golden Machine</t>
  </si>
  <si>
    <t>Long Beach Polytechnic High School / The Roddenberry Foundation / NASA / The Boeing Company &amp; Long Beach Polytechnic High School &amp; Woodrow Wilson Classical High School &amp; Classical Conversations Long Beach</t>
  </si>
  <si>
    <t>http://lbpolyrobotics.org</t>
  </si>
  <si>
    <t>4998</t>
  </si>
  <si>
    <t>TESLA</t>
  </si>
  <si>
    <t>Genesee Intermediate School District/University of Michigan&amp;Genesee Early College</t>
  </si>
  <si>
    <t>http://team4998.com</t>
  </si>
  <si>
    <t>4999</t>
  </si>
  <si>
    <t>Boeing &amp; Neighborhood Group &amp; Polytechnic High &amp; Sato Academy of Math and Science</t>
  </si>
  <si>
    <t>http://team4999.org/</t>
  </si>
  <si>
    <t>5000</t>
  </si>
  <si>
    <t>NASA/PTC &amp; Hingham High</t>
  </si>
  <si>
    <t>Hingham</t>
  </si>
  <si>
    <t>http://hinghamrobotics.weebly.com</t>
  </si>
  <si>
    <t>5001</t>
  </si>
  <si>
    <t>Fast and Serious</t>
  </si>
  <si>
    <t>DOVE Science Academy Tulsa/Tinker Airforce/Team Tinker/American Electric Power (AEP) &amp; Dove Science Academy (Tulsa)</t>
  </si>
  <si>
    <t>5002</t>
  </si>
  <si>
    <t>Federal Express/United Technologies/Tennessee Valley Authority/Collierville Schools/University of Memphis&amp;Collierville High School</t>
  </si>
  <si>
    <t>Collierville</t>
  </si>
  <si>
    <t>http://dragonrobotics.org</t>
  </si>
  <si>
    <t>5003</t>
  </si>
  <si>
    <t>Topperbotics</t>
  </si>
  <si>
    <t>Mathy Construction/Best Buy/Onalaska Education Foundation&amp;Onalaska High</t>
  </si>
  <si>
    <t>https://www.instagram.com/onatopperbotics</t>
  </si>
  <si>
    <t>5004</t>
  </si>
  <si>
    <t>Gravity Loop</t>
  </si>
  <si>
    <t>Robotic Explorers</t>
  </si>
  <si>
    <t>http://gravityloop5004.com/</t>
  </si>
  <si>
    <t>5005</t>
  </si>
  <si>
    <t>RoboBucs</t>
  </si>
  <si>
    <t>Boyd-Buchanan School</t>
  </si>
  <si>
    <t>http://Www.robobucs.com</t>
  </si>
  <si>
    <t>5006</t>
  </si>
  <si>
    <t>Apophis</t>
  </si>
  <si>
    <t>RCAL Products Inc./Data Forms Inc./Advanture Subaru/PACMAC Inc.&amp;Haas Hall Academy</t>
  </si>
  <si>
    <t>Prairie Grove</t>
  </si>
  <si>
    <t>5007</t>
  </si>
  <si>
    <t>Phantomechanics</t>
  </si>
  <si>
    <t>Design Architecture Senior High</t>
  </si>
  <si>
    <t>5008</t>
  </si>
  <si>
    <t>(robo)LIONS</t>
  </si>
  <si>
    <t>University of Michigan-College of Engineering/NASA/Berg Family/DADRA/Google/Ford Motor Company/Toyota/McNaughton-McKay Electric Company &amp; University Yes Academy</t>
  </si>
  <si>
    <t>5009</t>
  </si>
  <si>
    <t>Techno Inventors of Puerto Rico</t>
  </si>
  <si>
    <t>Techno Inventors, Inc. &amp; Techno Inventors of Puerto Rico</t>
  </si>
  <si>
    <t>Guaynabo</t>
  </si>
  <si>
    <t>http://technoinventors.com</t>
  </si>
  <si>
    <t>5010</t>
  </si>
  <si>
    <t>Tiger Dynasty</t>
  </si>
  <si>
    <t>Rolls Royce/Allison Transmission/Keihin/Clear Object/BioMicrobics/Watermark Engineered Products Sales/Roche/Fishers Tiger Stripes/Waterjet Cutting of Indiana/CloudOne/Bluelock/Walmart Neighborhood Markets/Allied Automation/Realize, Inc./Flexware Innovation/Marian/Probo Medical/Forum Credit Union/PolyLok/NetFor/AstBury&amp;Fishers High School</t>
  </si>
  <si>
    <t>Fishers</t>
  </si>
  <si>
    <t>http://tigerdynasty.org</t>
  </si>
  <si>
    <t>https://twitter.com/frc5010</t>
  </si>
  <si>
    <t>5011</t>
  </si>
  <si>
    <t>Desert star</t>
  </si>
  <si>
    <t>STEM High School</t>
  </si>
  <si>
    <t>Ksifa</t>
  </si>
  <si>
    <t>https://sites.google.com/site/stemfrc/home</t>
  </si>
  <si>
    <t>5012</t>
  </si>
  <si>
    <t>Gryffingear</t>
  </si>
  <si>
    <t>NASA/NASA Armstrong Flight Research Center/Best Buy/Society of Women Engineers/Northrop Grumman/Lockheed Martin/Department of Defense/College of the Canyons/Choices in Learning National Foundation/Warnack Foundation/Antelope Valley College/BAE Systems/AERO Institute/National Defense Education Program/Pacific Coast Powder Coating/Vision Engineering/Antelope Valley Cancer Center/AVCPR Training/Olivarez Family/Balcorta Family/Darbari Family/Martin Family/Germita Family&amp;The Palmdale Aerospace Academy</t>
  </si>
  <si>
    <t>http://www.gryffingear.com</t>
  </si>
  <si>
    <t>5013</t>
  </si>
  <si>
    <t>KC STEM Alliance / Roll-On Transportation / Custom Cut Metals &amp; Park Hill High</t>
  </si>
  <si>
    <t>http://trobots.org</t>
  </si>
  <si>
    <t>https://twitter.com/parkhilltrobots</t>
  </si>
  <si>
    <t>https://www.instagram.com/trobotsfrc5013</t>
  </si>
  <si>
    <t>5014</t>
  </si>
  <si>
    <t>Argosy Foundation &amp; Allen Academy</t>
  </si>
  <si>
    <t>5015</t>
  </si>
  <si>
    <t>SWAT Bots Robotics</t>
  </si>
  <si>
    <t>Microsoft/Schlumberger/Rob's No Frills/NALCO Champion/Airdrie Rotary Club/Airdrie Chamber of Commerce/Watches N More Promotional Products/Northstar Academy/East Lake Welding&amp;Neighborhood Group&amp;Neighborhood Group&amp;Neighborhood Group</t>
  </si>
  <si>
    <t>Airdrie</t>
  </si>
  <si>
    <t>5016</t>
  </si>
  <si>
    <t>Huntington Robotics</t>
  </si>
  <si>
    <t>Dr. Inna Gellerman, DDS/CDFS Law/Palacios Law Group/Atlantic Auto Group/SnakeTray/LuHi Summer Programs/National Grid&amp;Huntington High School</t>
  </si>
  <si>
    <t>http://team5016.com</t>
  </si>
  <si>
    <t>https://www.facebook.com/team5016</t>
  </si>
  <si>
    <t>https://twitter.com/htonrobotics</t>
  </si>
  <si>
    <t>https://www.instagram.com/huntingtonrobotics</t>
  </si>
  <si>
    <t>5017</t>
  </si>
  <si>
    <t>Dow / FIRST GLBR / Gemini Group / McDonalds Food and Family Center / Tower Automotive &amp; Harbor Beach Community High School</t>
  </si>
  <si>
    <t>Harbor Beach</t>
  </si>
  <si>
    <t>5018</t>
  </si>
  <si>
    <t>The Droids You're Looking For</t>
  </si>
  <si>
    <t>WEST ORANGE HIGH</t>
  </si>
  <si>
    <t>Winter Garden</t>
  </si>
  <si>
    <t>5019</t>
  </si>
  <si>
    <t>Gearbox Heroes</t>
  </si>
  <si>
    <t>Mathy Construction/First Supply/Wehrs Machine &amp; Racing Products/Torrance Casting Inc./Lautz Lassig Custom Builders/Union State Bank/1st Community Credit Union/Pischke Motors/Bahr Electric&amp;West Salem High&amp;Coulee Christian School</t>
  </si>
  <si>
    <t>West Salem</t>
  </si>
  <si>
    <t>https://www.facebook.com/gearboxheroes</t>
  </si>
  <si>
    <t>https://twitter.com/gearboxheroes</t>
  </si>
  <si>
    <t>5020</t>
  </si>
  <si>
    <t>CavBOTS</t>
  </si>
  <si>
    <t>Dorman High School/NASA/SEW Eurodrive/Spartanburg Steele &amp; Dorman High</t>
  </si>
  <si>
    <t>Roebuck</t>
  </si>
  <si>
    <t>5021</t>
  </si>
  <si>
    <t>Bright Shiny Things</t>
  </si>
  <si>
    <t>Center for Innovation &amp; Central High School</t>
  </si>
  <si>
    <t>Grand Forks</t>
  </si>
  <si>
    <t>5022</t>
  </si>
  <si>
    <t>Rat Rod Robotics</t>
  </si>
  <si>
    <t>Washington County Board of Education  / Eastman Chemical Company / TVA / United Grinding / United Capital Lending / Lori Dowling Keller Williams Realty &amp; David Crockett High School</t>
  </si>
  <si>
    <t>Jonesborough</t>
  </si>
  <si>
    <t>https://www.facebook.com/frc5022</t>
  </si>
  <si>
    <t>https://twitter.com/dchs_frc</t>
  </si>
  <si>
    <t>https://www.youtube.com/channelucpkk3x4cleanc_uz_nhjriq</t>
  </si>
  <si>
    <t>https://www.instagram.com/dchs_frc</t>
  </si>
  <si>
    <t>5023</t>
  </si>
  <si>
    <t>Furious Disco Ninjas</t>
  </si>
  <si>
    <t>San Mateo Union School District &amp; CAPUCHINO HIGH</t>
  </si>
  <si>
    <t>San Bruno</t>
  </si>
  <si>
    <t>http://team5023.org</t>
  </si>
  <si>
    <t>5024</t>
  </si>
  <si>
    <t>TR Electronics/Union Gas/Brain and Mind Institute - Western University/Icon Insulation/Byron Optometry/TechAlliance/Solidworks&amp;HB Beal Secondary School</t>
  </si>
  <si>
    <t>http://raiderrobotics.org/index.html</t>
  </si>
  <si>
    <t>https://www.facebook.com/raiderrobotics5024</t>
  </si>
  <si>
    <t>https://twitter.com/bealrobot</t>
  </si>
  <si>
    <t>5025</t>
  </si>
  <si>
    <t>ENIGMA</t>
  </si>
  <si>
    <t>Meziere Enterprise / Qualcomm / Ledcor / CBS Scientific / Swing Innovations / McSweeney Family / Merlin CSI / SolidWorks &amp; Cathedral Catholic High School</t>
  </si>
  <si>
    <t>http://enigma5025.wix.com/enigma5025</t>
  </si>
  <si>
    <t>5026</t>
  </si>
  <si>
    <t>Iron Panthers</t>
  </si>
  <si>
    <t>Brin Wojcicki Foundation/BAE/Intuitive Surgical/Datron/OSIsoft/Solidworks/San Mateo Union High School Gate Parents Group/Iron Panther Families &amp; Burlingame High</t>
  </si>
  <si>
    <t>http://burlingamerobotics.com</t>
  </si>
  <si>
    <t>https://www.facebook.com/ironpanthers</t>
  </si>
  <si>
    <t>https://twitter.com/ironpanthers</t>
  </si>
  <si>
    <t>https://www.youtube.com/channeluctumx6dgakybcu7g5bukyeq</t>
  </si>
  <si>
    <t>https://www.instagram.com/ironpanthers</t>
  </si>
  <si>
    <t>5027</t>
  </si>
  <si>
    <t>Event Horizon</t>
  </si>
  <si>
    <t>Qualcomm / Brin Wojcicki Foundation /  Intuitive Surgical, Inc / Metaswitch / Boston Scientific / Argosy Foundation / FIRST rookie grant &amp; Andrew P. Hill High</t>
  </si>
  <si>
    <t>5028</t>
  </si>
  <si>
    <t>Seacoast Robotics</t>
  </si>
  <si>
    <t>Seacoast Collegiate High School</t>
  </si>
  <si>
    <t>Santa Rosa Beach</t>
  </si>
  <si>
    <t>5029</t>
  </si>
  <si>
    <t>Batchelor Institute</t>
  </si>
  <si>
    <t>Google/Macquarie University/FIRST Team 3132 &amp; Batchelor Institute</t>
  </si>
  <si>
    <t>Batchelor</t>
  </si>
  <si>
    <t>Northern Territory</t>
  </si>
  <si>
    <t>5030</t>
  </si>
  <si>
    <t>The Second Mouse</t>
  </si>
  <si>
    <t>SUNY Polytechnic Institute &amp; New Hartford Senior High School &amp; Thomas R Proctor High School &amp; Whitesboro High School</t>
  </si>
  <si>
    <t>Utica</t>
  </si>
  <si>
    <t>http://www.team5030.com</t>
  </si>
  <si>
    <t>https://www.facebook.com/firstteam5030</t>
  </si>
  <si>
    <t>https://twitter.com/firstteam5030</t>
  </si>
  <si>
    <t>https://www.instagram.com/firstteam5030</t>
  </si>
  <si>
    <t>5031</t>
  </si>
  <si>
    <t xml:space="preserve"> Mustangs</t>
  </si>
  <si>
    <t>Toronto District School Board/Quanser/Dr. Tom Lee/Microsoft/A&amp;K Technologies Inc.&amp;Downsview secondary</t>
  </si>
  <si>
    <t>http://www.downsviewrobotics.weebly.com</t>
  </si>
  <si>
    <t>5032</t>
  </si>
  <si>
    <t>United Technologies/Microsoft Canada /General Motors Canada&amp;Meadowvale secondary</t>
  </si>
  <si>
    <t>5033</t>
  </si>
  <si>
    <t>Beavertronics</t>
  </si>
  <si>
    <t>Armatec: Survivability Solutions/Thames Valley District School Board/Formet Industries/A &amp; W Dorchester/Lioness Club of South Dorchester&amp;Lord Dorchester Secondary School</t>
  </si>
  <si>
    <t>5034</t>
  </si>
  <si>
    <t>River City Robotics</t>
  </si>
  <si>
    <t>TVA &amp; Red Bank High School &amp; Chattanooga Girls Leadership Academy</t>
  </si>
  <si>
    <t>5035</t>
  </si>
  <si>
    <t>eNimkii</t>
  </si>
  <si>
    <t>Union Gas Limited/Canador College/Nipissing First Nation &amp; Nbisiing Secondary School &amp; Nbisiing Secondary Shool</t>
  </si>
  <si>
    <t>5036</t>
  </si>
  <si>
    <t>The Robo Devils</t>
  </si>
  <si>
    <t>Sir Wilfrid Laurier/TDSB/TD Bank/Microsoft Canada/Clear Tool Design Inc. &amp; School</t>
  </si>
  <si>
    <t>Scarborough</t>
  </si>
  <si>
    <t>http://team5036.com/</t>
  </si>
  <si>
    <t>https://www.facebook.com/team5036</t>
  </si>
  <si>
    <t>https://twitter.com/team5036</t>
  </si>
  <si>
    <t>https://www.youtube.com/team5036</t>
  </si>
  <si>
    <t>5037</t>
  </si>
  <si>
    <t>Panther BOTS</t>
  </si>
  <si>
    <t>Greenbrier High School</t>
  </si>
  <si>
    <t>Greenbrier</t>
  </si>
  <si>
    <t>5038</t>
  </si>
  <si>
    <t>MEGIDDO LIONS</t>
  </si>
  <si>
    <t>Megiddo Regional Council/Tama Plastic Industry/World ORT/UNESCO&amp;Megiddo regional High School</t>
  </si>
  <si>
    <t xml:space="preserve">Megiddo Regional Council </t>
  </si>
  <si>
    <t>http://www.megiddo-robotics.co.il</t>
  </si>
  <si>
    <t>5039</t>
  </si>
  <si>
    <t>Irish Iron</t>
  </si>
  <si>
    <t>Rockwell Automation/Langtree Controls Limited/Sylvan Automation Ltd./ISA Sarnia Section/Solidworks/Electrozad Supply/PEO Sarnia Section/Sandrin/NOVA Chemicals/Integra Technologies/TJI&amp;St. Patrick's Catholic High School</t>
  </si>
  <si>
    <t>http://www.frc5039.com/</t>
  </si>
  <si>
    <t>5040</t>
  </si>
  <si>
    <t>BoltBot</t>
  </si>
  <si>
    <t>Shelby County Schools &amp; BOLTON HIGH SCHOOL &amp; BOLTON HIGH SCHOOL</t>
  </si>
  <si>
    <t>5041</t>
  </si>
  <si>
    <t>CyBears</t>
  </si>
  <si>
    <t>Monsanto Fund/Rockwell Collins/Hoffman Family/Hoover Presidential Library/Twinkle Co&amp;West Branch High School</t>
  </si>
  <si>
    <t>https://5041cybearrobotics.wordpress.com/</t>
  </si>
  <si>
    <t>5042</t>
  </si>
  <si>
    <t>Native Bots</t>
  </si>
  <si>
    <t>Salt River high School</t>
  </si>
  <si>
    <t>5043</t>
  </si>
  <si>
    <t>Challenger</t>
  </si>
  <si>
    <t>Challenger Space Center of Arizona &amp; Challenger Space Center</t>
  </si>
  <si>
    <t>5044</t>
  </si>
  <si>
    <t>MBA Big Red Robots</t>
  </si>
  <si>
    <t>Montgomery Bell Academy</t>
  </si>
  <si>
    <t>http://mbarobots.com</t>
  </si>
  <si>
    <t>5045</t>
  </si>
  <si>
    <t>SpartaBot</t>
  </si>
  <si>
    <t>FedEx/Fastenal/ Society of Information Managers/Quality Iron Fabricators&amp;White Station High School</t>
  </si>
  <si>
    <t>http://team5045.com</t>
  </si>
  <si>
    <t>https://www.facebook.com/wshsrobotics</t>
  </si>
  <si>
    <t>https://twitter.com/team5045</t>
  </si>
  <si>
    <t>https://github.com/team5045</t>
  </si>
  <si>
    <t>5046</t>
  </si>
  <si>
    <t>Jacked Up Jackets</t>
  </si>
  <si>
    <t>Haacks Farm Greenhouses/HORSCH/Blue Flame Propane/Foster Blue Water Oil/Sunrise Convenience Stores/Green Stone Farm Credit Services/Richmond Steel, Inc./Talmer Bank and Trust/ARGOSY Foundation/2014 FRC Rookie Grant &amp; Memphis High School</t>
  </si>
  <si>
    <t>http://team5046</t>
  </si>
  <si>
    <t>5047</t>
  </si>
  <si>
    <t>DV CONQUISTABOTS</t>
  </si>
  <si>
    <t>Boeing / Texas Workforce Commission  / 3M &amp; Del Valle Hs</t>
  </si>
  <si>
    <t>http://www.dvsystems1.weebly.com</t>
  </si>
  <si>
    <t>5048</t>
  </si>
  <si>
    <t>Michigan Department of Education/Argosy Foundation/Imlay City School District/FCA &amp; Imlay City High School</t>
  </si>
  <si>
    <t>Imlay City</t>
  </si>
  <si>
    <t>http://www.Spartronics5048.com</t>
  </si>
  <si>
    <t>5049</t>
  </si>
  <si>
    <t>NASA/Brady Industries/Arcata Associates, Inc./FIRST Nevada &amp; Sunrise Mountain High School</t>
  </si>
  <si>
    <t>http://smhstech.com</t>
  </si>
  <si>
    <t>5050</t>
  </si>
  <si>
    <t>Cow Town Robotics</t>
  </si>
  <si>
    <t>Ford Motor Company/DADARA/Diamond Alternative/Resources Unlimited Company/Newport Internal Medicine/Flex N Gate &amp; Airport Senior High School</t>
  </si>
  <si>
    <t>Carleton</t>
  </si>
  <si>
    <t>www.facebook.com/JetRobots5050</t>
  </si>
  <si>
    <t>https://www.facebook.com/cowtownrobotics5050</t>
  </si>
  <si>
    <t>5051</t>
  </si>
  <si>
    <t>Fast Eddie Community Robotics</t>
  </si>
  <si>
    <t>Fast Eddie Community Robotics  / 2014 FRC Rookie Grant / 2015 FRC Hardship Grant / Baagwating Community Group / Township of Scugog / Signworks Canada / Tutorwiz Education Centre / The Bagg Group / Radioactive Hotspot / Molly Maid / Maximum Signs / Loctite / CARBODSKI &amp; Neighborhood Group</t>
  </si>
  <si>
    <t>5052</t>
  </si>
  <si>
    <t>The RoboLobos</t>
  </si>
  <si>
    <t>Texas Workforce Commission/National Instruments &amp; Cedar Park H S</t>
  </si>
  <si>
    <t>Cedar Park</t>
  </si>
  <si>
    <t>http://team5052.com/</t>
  </si>
  <si>
    <t>5053</t>
  </si>
  <si>
    <t>Lakers</t>
  </si>
  <si>
    <t>Fiat Chrysler Automobiles/Takata/Perficient/BAE Systems/Knights of Columbus/Barton Malow/Compressor Engineering Corp./Ekhart&amp;Our Lady of the Lakes Catholic School</t>
  </si>
  <si>
    <t>https://www.lakerrobotics.com</t>
  </si>
  <si>
    <t>5054</t>
  </si>
  <si>
    <t>Noobum Roboticum</t>
  </si>
  <si>
    <t>Marine Math and Science Academy</t>
  </si>
  <si>
    <t>5055</t>
  </si>
  <si>
    <t>robodogs</t>
  </si>
  <si>
    <t>Boeing / NASA / Intralox &amp; Laitram Corp / Daming Automation &amp; Clark Prep High School</t>
  </si>
  <si>
    <t>5056</t>
  </si>
  <si>
    <t>MegaHurtz</t>
  </si>
  <si>
    <t>Michigan Gateway Community Foundation | YAC/TransCanada Corporation/Pam's Signs and Truck Lettering/Bosch-Rexroth/C&amp;S Machine/United Federal Credit Union/Eagle Technologies/Honor Credit Union/XPO Logistics (Express-1)/Buchanan-Galien Lions Club/MORGAN MANAGEMENT GROUP LLC&amp;Buchanan High School</t>
  </si>
  <si>
    <t>http://www.MegaHurtzRobotics.org</t>
  </si>
  <si>
    <t>5057</t>
  </si>
  <si>
    <t>RoboBusters</t>
  </si>
  <si>
    <t>Raytheon/Texas Workforce Commission &amp; School of Science and Engineering</t>
  </si>
  <si>
    <t>http://www.frc5057.com</t>
  </si>
  <si>
    <t>5058</t>
  </si>
  <si>
    <t>CGLA Mustang Innovators</t>
  </si>
  <si>
    <t>Chattanooga Girls Leadership Academy</t>
  </si>
  <si>
    <t>5059</t>
  </si>
  <si>
    <t>The Midnight Cicadas</t>
  </si>
  <si>
    <t>Resolution Copper Company / Science Foundation Arizona &amp; Globe High School</t>
  </si>
  <si>
    <t>http://www.midnightcicadas.com</t>
  </si>
  <si>
    <t>5060</t>
  </si>
  <si>
    <t>KnighTech</t>
  </si>
  <si>
    <t>Farmington Sr. High</t>
  </si>
  <si>
    <t>https://sites.google.com/a/farmington.k12.mo.us/pltw1/fhsfirst</t>
  </si>
  <si>
    <t>5061</t>
  </si>
  <si>
    <t>Woodstock Academy</t>
  </si>
  <si>
    <t>5062</t>
  </si>
  <si>
    <t>Tuba City High School</t>
  </si>
  <si>
    <t>Tuba City</t>
  </si>
  <si>
    <t>5063</t>
  </si>
  <si>
    <t>BuzzBots</t>
  </si>
  <si>
    <t>Metglass Inc. / Altman Animal Hospital / Anderson Brothers Bank / HTC / Dan O. James / Aynor Napa Auto Parts / National Guard / Town of Aynor / Owens Steel &amp; Machine Works / Aynor Building Supply / Charles F. Edge / Aynor Tire Mart / Rabons Inc. / Santino's Pizza Aynor / Nye's Pharmacy / Authentic Signs / Starwood Landscaping / Hucks Painting / Becky McElhaney / Alford Signs &amp; AYNOR HIGH</t>
  </si>
  <si>
    <t>Aynor</t>
  </si>
  <si>
    <t>http://aynorrobotics.com</t>
  </si>
  <si>
    <t>5064</t>
  </si>
  <si>
    <t>OpCom</t>
  </si>
  <si>
    <t>2014 FRC Rookie Grant &amp; Progressive Academy</t>
  </si>
  <si>
    <t>Edmonton</t>
  </si>
  <si>
    <t>http://5064.ca</t>
  </si>
  <si>
    <t>5065</t>
  </si>
  <si>
    <t>Frontier International Academy &amp; Frontier International Academy</t>
  </si>
  <si>
    <t>detroit</t>
  </si>
  <si>
    <t>5066</t>
  </si>
  <si>
    <t>Singularity</t>
  </si>
  <si>
    <t>Gentherm/Toyota/Rockwell Automation/Ford/Michigan Department of Education &amp; Saline High School</t>
  </si>
  <si>
    <t>Saline</t>
  </si>
  <si>
    <t>http://salinerobotics.org</t>
  </si>
  <si>
    <t>5067</t>
  </si>
  <si>
    <t>Steiner Steel Storm</t>
  </si>
  <si>
    <t>Terdata Corporation/FORD&amp;Rudolf Steiner School of Ann Arbor</t>
  </si>
  <si>
    <t>5068</t>
  </si>
  <si>
    <t>The Outsiders</t>
  </si>
  <si>
    <t>2014 FRC Rookie Grant &amp; Experiencia Preparatory Academy</t>
  </si>
  <si>
    <t>5069</t>
  </si>
  <si>
    <t>The Iron Giants</t>
  </si>
  <si>
    <t>NASA/Bretford/Lippert Industries/Edwardsburg Public Schools/KIK Custom Products &amp; Edwardsburg High School</t>
  </si>
  <si>
    <t>Edwardsburg</t>
  </si>
  <si>
    <t>http://irongiants.org</t>
  </si>
  <si>
    <t>5070</t>
  </si>
  <si>
    <t>Gearnotics</t>
  </si>
  <si>
    <t>Synergistic STEM Outreach Center/NRG/Texas Workforce Commission/New Beginings Church/First in Texas/Baham and Sons Machine Works&amp;Neighborhood Group</t>
  </si>
  <si>
    <t>5071</t>
  </si>
  <si>
    <t>Corner Canyon</t>
  </si>
  <si>
    <t>http://www.cchsfirst.weebly.com</t>
  </si>
  <si>
    <t>5072</t>
  </si>
  <si>
    <t>Marinelock LLC/DeTour Area Schools/Sune's Home Center/DeTour Drummond Community Credit Union/Drummond Island Yacht Haven/Drummond Island Digest/Soo Coop Credit Union/Action Building and Construction/Eastern Upper Peninsula Intermediate School District&amp;Detour High School</t>
  </si>
  <si>
    <t>De Tour Village</t>
  </si>
  <si>
    <t>5073</t>
  </si>
  <si>
    <t>Michigan Department of Education/2014 FRC Rookie Grant/Team 1025 &amp; WINANS ACADEMY HIGH SCHOOL</t>
  </si>
  <si>
    <t>5074</t>
  </si>
  <si>
    <t>RoboMustangs</t>
  </si>
  <si>
    <t>Gwinnett County Public Schools/CEISMC-GoSTEM/ViaSat&amp;Meadowcreek High School</t>
  </si>
  <si>
    <t>http://www.meadowcreekfrc.com/</t>
  </si>
  <si>
    <t>https://www.instagram.com/mhsrobomustangs</t>
  </si>
  <si>
    <t>5075</t>
  </si>
  <si>
    <t>Science Foundation Arizona / Cochise Robotics Foundations &amp; TOMBSTONE HIGH SCHOOL</t>
  </si>
  <si>
    <t>Tombstone</t>
  </si>
  <si>
    <t>5076</t>
  </si>
  <si>
    <t>Ontario Power Generation/Lear Corporation/J. Clarke Richardson/Durham District School Board (DDSB)&amp;HOME SCHOOL</t>
  </si>
  <si>
    <t>http://www.team5076.org/</t>
  </si>
  <si>
    <t>https://www.facebook.com/frc5076</t>
  </si>
  <si>
    <t>https://twitter.com/frc5076</t>
  </si>
  <si>
    <t>5077</t>
  </si>
  <si>
    <t>RoboCards</t>
  </si>
  <si>
    <t>Jim and Carole Halloran and  Family/Cardinal Mooney Women's Retiree Club/NASA Glenn Research Center&amp;Cardinal Mooney High School</t>
  </si>
  <si>
    <t>5078</t>
  </si>
  <si>
    <t>ROBO-KAOS</t>
  </si>
  <si>
    <t>WILCO/ASHER ENGINEERING&amp;CALGARY CHRISTIAN SCHOOL</t>
  </si>
  <si>
    <t>http://robo-kaos.com</t>
  </si>
  <si>
    <t>5079</t>
  </si>
  <si>
    <t>LGS</t>
  </si>
  <si>
    <t>Lahore Grammar School Defence</t>
  </si>
  <si>
    <t>Lahore</t>
  </si>
  <si>
    <t>PB</t>
  </si>
  <si>
    <t>Pakistan</t>
  </si>
  <si>
    <t>5080</t>
  </si>
  <si>
    <t>Robot Alchemy Manipulators</t>
  </si>
  <si>
    <t>Boeing &amp; DICKINSON (JOHN) HIGH SCHOOL</t>
  </si>
  <si>
    <t>5081</t>
  </si>
  <si>
    <t>Lumbernators</t>
  </si>
  <si>
    <t>Family Friends/NASA</t>
  </si>
  <si>
    <t>Bay City</t>
  </si>
  <si>
    <t>5082</t>
  </si>
  <si>
    <t>Northmen Robotics</t>
  </si>
  <si>
    <t>OAK PARK HIGH</t>
  </si>
  <si>
    <t>http://oakparkfirstrobotics.weebly.com/</t>
  </si>
  <si>
    <t>5083</t>
  </si>
  <si>
    <t>PUMAS</t>
  </si>
  <si>
    <t>Ã‰cole J H Picard</t>
  </si>
  <si>
    <t>5084</t>
  </si>
  <si>
    <t>Corunna Robotics Team FridgeBot</t>
  </si>
  <si>
    <t>4th Rock Fabrications/Stappywear Screenprinting/TEREX/Mid States Bolt and Screw/SLH Metals/CASM &amp; Corunna High School</t>
  </si>
  <si>
    <t>Corunna</t>
  </si>
  <si>
    <t>http://www.corunnarobotics.com</t>
  </si>
  <si>
    <t>5085</t>
  </si>
  <si>
    <t>LakerBots</t>
  </si>
  <si>
    <t>Daimler Trucks North America/Oregon Department of Education/Maverick Hardware/Automated TEK Systems/Pacific Ag Systems/Eagle Vaneer/Coca-Cola/Ambient IT Solutions/EKOCYCLE/Coyote Steel/Multicraft Plastics/Intel/Shelton Turnbull Printing/Caddy McKeown/Barncraft/Hearing Associates/Harbor Freight/Ickle Company/Little Lake Logging &amp; Construction/New Legacy Woodcraft/NASA/Carl Shepherd Consulting &amp; Triangle Lake Charter School</t>
  </si>
  <si>
    <t>Blachly</t>
  </si>
  <si>
    <t xml:space="preserve">http://lakerbots5085.com </t>
  </si>
  <si>
    <t>5086</t>
  </si>
  <si>
    <t>Cadillac Connectors</t>
  </si>
  <si>
    <t>Cadillac Area Industrial Group/Cadillac Area Community Foundation/Cadillac Castings/Rexair/Borg Warner/Kendall Electric Supply/Avon Automotive/Baker College of Cadillac/DK Design, Stagg Machine, Cadillac ENT, Exxon Mobile, Godfrey Chevrolet&amp;Cadillac Senior High School</t>
  </si>
  <si>
    <t>Cadillac</t>
  </si>
  <si>
    <t>5087</t>
  </si>
  <si>
    <t>Marsden High School</t>
  </si>
  <si>
    <t>West Ryde</t>
  </si>
  <si>
    <t>5088</t>
  </si>
  <si>
    <t>Engadine Robots</t>
  </si>
  <si>
    <t>Engadine Consolidated Schools</t>
  </si>
  <si>
    <t>Engadine</t>
  </si>
  <si>
    <t>5089</t>
  </si>
  <si>
    <t>Robo-Nerds</t>
  </si>
  <si>
    <t>Roddenberry Foundation/ THE WILLIAM C. BANNERMAN FOUNDATION &amp;Benjamin Franklin Senior High</t>
  </si>
  <si>
    <t>5090</t>
  </si>
  <si>
    <t>Torque-Nados</t>
  </si>
  <si>
    <t>FCA  Foundation/DADARA FORD Motor Company/Trenton Educational Foundation/IBM/State of Michigan Grant/Smellie Family Foundation/Dewsburry Manufacturing/Trenton Kiwanis/Trenton Rotary/Gorno Ford/Rodgers Chevrolet/Sonne Family Dental/Tom and Sue Neubecker/Royal Arc/Mans Lumber/Dassault Systems-Solidworks&amp;Trenton High School</t>
  </si>
  <si>
    <t>https://sites.google.com/a/trentonschools.com/frc5090/</t>
  </si>
  <si>
    <t>5091</t>
  </si>
  <si>
    <t>Squirrels</t>
  </si>
  <si>
    <t>De La Salle College</t>
  </si>
  <si>
    <t>5092</t>
  </si>
  <si>
    <t>The Anne and Max Tanenbaum Community Hebrew Academy of Toronto Wallenberg Campus</t>
  </si>
  <si>
    <t>5093</t>
  </si>
  <si>
    <t>Tech-Sets</t>
  </si>
  <si>
    <t>TECNOLÃ“GICO DE MONTERREY CAMPUS SINALOA</t>
  </si>
  <si>
    <t>Culiacan</t>
  </si>
  <si>
    <t>Sinaloa</t>
  </si>
  <si>
    <t>https://www.facebook.com/TechSets.FIRST</t>
  </si>
  <si>
    <t>5094</t>
  </si>
  <si>
    <t>Routes Transport Group / Doug White / Harold M. Brathwaite Secondary School / First Robotics Competition &amp; Harold M. Brathwaite Secondary School</t>
  </si>
  <si>
    <t>5095</t>
  </si>
  <si>
    <t>RoBeauce</t>
  </si>
  <si>
    <t>Groupe Canam / Manac / Cimic / Rotobec / Comact / PHL / MÃ©canium / Garaga / BMR / Carrefour Saint-Georges / AquaBeauce / Boa-Franc &amp; Polyvalente de St-Georges</t>
  </si>
  <si>
    <t>Saint-Georges</t>
  </si>
  <si>
    <t>http://robeauce.org</t>
  </si>
  <si>
    <t>5096</t>
  </si>
  <si>
    <t>The Teutonic Force</t>
  </si>
  <si>
    <t>NASA/GE Healthcare/Rockwell Automation/AMI/WAGO/Excel Engineering/Pferd/Dynamic Engineering Solutions &amp; Germantown High</t>
  </si>
  <si>
    <t>http://www.theteutonicforce.weebly.com</t>
  </si>
  <si>
    <t>https://www.facebook.com/the-teutonic-force-181987698830546</t>
  </si>
  <si>
    <t>https://www.instagram.com/theteutonicforce</t>
  </si>
  <si>
    <t>5097</t>
  </si>
  <si>
    <t>Phantom</t>
  </si>
  <si>
    <t>Phantom Robotics</t>
  </si>
  <si>
    <t>Folsom</t>
  </si>
  <si>
    <t>http://www.phantomrobotics.org</t>
  </si>
  <si>
    <t>5098</t>
  </si>
  <si>
    <t>STING - R</t>
  </si>
  <si>
    <t>NASA/ClayCo Electric Company/Convergence/NKC Iron and Metal/Rockwell Automation/Best Buy/KC STEM Alliance/North Kansas City Education Foundation/Lowe's /First Missouri Bank/North Kansas City Nuts &amp; Bolts/America*s NAVY/Northtown PTSA/Sam's Club/Regal Plastics/Walmart &amp; North Kansas City High</t>
  </si>
  <si>
    <t>http://www.northtownrobotics.com</t>
  </si>
  <si>
    <t>5099</t>
  </si>
  <si>
    <t>Cyberian Tigers</t>
  </si>
  <si>
    <t>Applied Visions Inc/Northtrop Grumman/LuHi Summer Programs/General Fibre Products/Selectrode Industries&amp;Northport Senior High School</t>
  </si>
  <si>
    <t>Northport</t>
  </si>
  <si>
    <t>http://www.team5099.com</t>
  </si>
  <si>
    <t>5100</t>
  </si>
  <si>
    <t>Romanoid</t>
  </si>
  <si>
    <t>Walt Disney Imagineering / The Harrison Trust / AndyMark &amp; Los Angeles Senior High &amp; Los Angeles Senior High</t>
  </si>
  <si>
    <t>http://romanoid5100.blogspot.com</t>
  </si>
  <si>
    <t>5101</t>
  </si>
  <si>
    <t>Braves</t>
  </si>
  <si>
    <t>Johnson O'Malley (JOM)/San Carlos Unified School District&amp;San Carlos Secondary&amp;San Carlos Unified School District #20 Alternative</t>
  </si>
  <si>
    <t>5102</t>
  </si>
  <si>
    <t>The Underbots</t>
  </si>
  <si>
    <t xml:space="preserve">Aluma-Tech CNC Machining/MindBody/Allan Hancock College/2014 FRC Rookie Grant/Santa Maria Electric Inc./L3 Maripro&amp;Police Activities League </t>
  </si>
  <si>
    <t>Santa Maria</t>
  </si>
  <si>
    <t>http://team5102.com</t>
  </si>
  <si>
    <t>5103</t>
  </si>
  <si>
    <t xml:space="preserve">JÃ¤egernauts </t>
  </si>
  <si>
    <t>Texas Workforce Commision/Comal ISD/Comal Education Foundation&amp;Alamo Colleges - Memorial Early College H S</t>
  </si>
  <si>
    <t>5104</t>
  </si>
  <si>
    <t>BreakerBots</t>
  </si>
  <si>
    <t>Pacific Grove USD/Houston Center for Contemporary Craft/Karen &amp; Rick Hargrove/Apple, Inc./NDEP/HireVue/Rolo's Level-It Installations&amp;Pacific Grove High</t>
  </si>
  <si>
    <t>Pacific Grove</t>
  </si>
  <si>
    <t>https://www.facebook.com/FRCPGHSRobotics5104/</t>
  </si>
  <si>
    <t>https://www.facebook.com/frcpghsrobotics5104</t>
  </si>
  <si>
    <t>https://twitter.com/frc5104</t>
  </si>
  <si>
    <t>https://www.instagram.com/breakerbots</t>
  </si>
  <si>
    <t>5105</t>
  </si>
  <si>
    <t>Pioneer Academy</t>
  </si>
  <si>
    <t>5106</t>
  </si>
  <si>
    <t>High Impact Technologies</t>
  </si>
  <si>
    <t>After Hours IT Solutions Inc / S.S White Technologies Inc / SMECO &amp; Northern High &amp; Huntingtown High School</t>
  </si>
  <si>
    <t>Sunderland</t>
  </si>
  <si>
    <t>https://www.facebook.com/HITTeam5106</t>
  </si>
  <si>
    <t>5107</t>
  </si>
  <si>
    <t xml:space="preserve">The Neurotoxins </t>
  </si>
  <si>
    <t>Bill's Furniture Factory &amp; UPLAND HIGH</t>
  </si>
  <si>
    <t>Upland</t>
  </si>
  <si>
    <t>5108</t>
  </si>
  <si>
    <t>Can-O-Bolts</t>
  </si>
  <si>
    <t>Paxon School for Advanced Studies</t>
  </si>
  <si>
    <t>5109</t>
  </si>
  <si>
    <t>Gladiator Robotics</t>
  </si>
  <si>
    <t>Meggitt Training Systems/Adobe/Sovereign Systems/GE&amp;Johns Creek High School</t>
  </si>
  <si>
    <t>https://www.team5109.org/</t>
  </si>
  <si>
    <t>https://www.facebook.com/gladiatorrobotics</t>
  </si>
  <si>
    <t>https://twitter.com/jchsrobotics</t>
  </si>
  <si>
    <t>https://www.instagram.com/jchsrobotics</t>
  </si>
  <si>
    <t>5110</t>
  </si>
  <si>
    <t>Robo Herd</t>
  </si>
  <si>
    <t>Elk Rapids Rotary Club/General Motors/Ford Motor Company/Draper Construction /Microline Technology/TranTek Automation/Northwestern Michigan College&amp;Elk Rapids High School</t>
  </si>
  <si>
    <t>Elk Rapids</t>
  </si>
  <si>
    <t>5111</t>
  </si>
  <si>
    <t>SaxonBots</t>
  </si>
  <si>
    <t>OSPI iGrants/Ham on Regal/SPEEA/Itron Corporation/Wendle Motors/Haskins Steel &amp; Ferris High School</t>
  </si>
  <si>
    <t>5112</t>
  </si>
  <si>
    <t>The Gongoliers</t>
  </si>
  <si>
    <t>Ponaganset STEM Academy&amp;Ponaganset High School</t>
  </si>
  <si>
    <t>North Scituate</t>
  </si>
  <si>
    <t>http://www.thegongoliers.com/#homepage</t>
  </si>
  <si>
    <t>https://www.facebook.com/5112gongoliers</t>
  </si>
  <si>
    <t>https://twitter.com/thegongoliers</t>
  </si>
  <si>
    <t>https://github.com/gongoliers</t>
  </si>
  <si>
    <t>https://www.instagram.com/frcgongoliers5112</t>
  </si>
  <si>
    <t>5113</t>
  </si>
  <si>
    <t>Combustible Lemons</t>
  </si>
  <si>
    <t>Lockheed Martin/OPEX Corporation/ASRC Federal Mission Solutions/Comcast NBCUniversal&amp;Moorestown High</t>
  </si>
  <si>
    <t>Moorestown</t>
  </si>
  <si>
    <t>http://www.mhsfirst.org</t>
  </si>
  <si>
    <t>https://twitter.com/frc5113</t>
  </si>
  <si>
    <t>5114</t>
  </si>
  <si>
    <t>BorgWarner/MasterCard/Banner/Delphi/Amcor Rigid Plastics &amp; Fenton Senior High School</t>
  </si>
  <si>
    <t>http://www.fentonrobotics5114.com/</t>
  </si>
  <si>
    <t>5115</t>
  </si>
  <si>
    <t>Wheaton High</t>
  </si>
  <si>
    <t>http://www.wheatonroboticsfirst.com</t>
  </si>
  <si>
    <t>https://www.facebook.com/knightriderswheatonroboticsteam5115</t>
  </si>
  <si>
    <t>https://twitter.com/knightrider5115</t>
  </si>
  <si>
    <t>https://github.com/frc-team5115</t>
  </si>
  <si>
    <t>5116</t>
  </si>
  <si>
    <t>Silicon Claymore</t>
  </si>
  <si>
    <t>Allsold.ca / Qsine &amp; Silicon Claymores (FRC West Community Team)</t>
  </si>
  <si>
    <t>5117</t>
  </si>
  <si>
    <t>Community</t>
  </si>
  <si>
    <t>Robert Thirsk High School</t>
  </si>
  <si>
    <t>5118</t>
  </si>
  <si>
    <t>KHS</t>
  </si>
  <si>
    <t>Kainai High School</t>
  </si>
  <si>
    <t>Standoff</t>
  </si>
  <si>
    <t>5119</t>
  </si>
  <si>
    <t>Team STEAM</t>
  </si>
  <si>
    <t>Lawrence Schools Foundation/Vin Solutions/Hallmark Cards, Inc./Jayhawk Plastics&amp;Lawrence Free State High&amp;Lawrence High&amp;Lawrence Virtual High School&amp;Bishop Seabury Academy</t>
  </si>
  <si>
    <t>http://www.teamsteamrobotics.com</t>
  </si>
  <si>
    <t>5120</t>
  </si>
  <si>
    <t>Robo-Jags</t>
  </si>
  <si>
    <t>Lisa Academy</t>
  </si>
  <si>
    <t>5121</t>
  </si>
  <si>
    <t>California Teachers Association Institute For Teaching &amp; Hillcrest High School</t>
  </si>
  <si>
    <t>http://www.robopolies.weebly.com</t>
  </si>
  <si>
    <t>5122</t>
  </si>
  <si>
    <t>robOTies</t>
  </si>
  <si>
    <t>RSU #34 School District / The Robotics Institute of Maine / SWE / UMaine IEEE Club / Bearing Specialty / Fairchild Semiconductor / Poirier's Garage Inc. / Dairy Queen (Old Town) / Woody Talcove / Formtek Maine &amp; Old Town High School</t>
  </si>
  <si>
    <t>Old Town</t>
  </si>
  <si>
    <t>http://www.team5122.com/</t>
  </si>
  <si>
    <t>5123</t>
  </si>
  <si>
    <t>Mechadogs</t>
  </si>
  <si>
    <t>Con Edison/Yonkers Police Athletic League/trendGit/Fios by Verizon/Sound Associates, Inc.&amp;Yonkers High School</t>
  </si>
  <si>
    <t>http://mechadogs.org/</t>
  </si>
  <si>
    <t>https://www.facebook.com/mechadogs</t>
  </si>
  <si>
    <t>https://twitter.com/mechadogs</t>
  </si>
  <si>
    <t>https://www.youtube.com/mechadogs</t>
  </si>
  <si>
    <t>https://www.instagram.com/mechadogs</t>
  </si>
  <si>
    <t>5124</t>
  </si>
  <si>
    <t>West Torrance Robotics</t>
  </si>
  <si>
    <t>Boeing/Raytheon/Torrance Education Foundation &amp; West High</t>
  </si>
  <si>
    <t>http://www.westtorrancerobotics.org</t>
  </si>
  <si>
    <t>https://www.facebook.com/whsroboticsclub</t>
  </si>
  <si>
    <t>https://twitter.com/wtrobotics</t>
  </si>
  <si>
    <t>https://www.youtube.com/channeluceehjvrdesqh7o9beo0z_xq</t>
  </si>
  <si>
    <t>https://www.instagram.com/wtrobotics</t>
  </si>
  <si>
    <t>5125</t>
  </si>
  <si>
    <t>Hawks on the Horizon</t>
  </si>
  <si>
    <t>Concept Schools &amp; Horizon Science Academy McKinley Park</t>
  </si>
  <si>
    <t>5126</t>
  </si>
  <si>
    <t>Electromagnetic Panthers (E.M.P.)</t>
  </si>
  <si>
    <t>Musselman &amp; Hall/Overhead Door/Regal Plastic/Rosie B's Tax Service/Law Office of Jane Francis, LLC/Leibrand's Riverside Automotive/Kucharo Sound/Pride Martial Arts /Bonefish Grill/OPES Commercial Real Estate/Worth Harley-Davidson/Panzon's Mexican Restaurant&amp;Park Hill South High</t>
  </si>
  <si>
    <t>http://www.frc5126.com</t>
  </si>
  <si>
    <t>5127</t>
  </si>
  <si>
    <t>Red Hurricane</t>
  </si>
  <si>
    <t>Semia  &amp; Northeast Yucai School</t>
  </si>
  <si>
    <t>Shenyang</t>
  </si>
  <si>
    <t>Liaoning</t>
  </si>
  <si>
    <t>5128</t>
  </si>
  <si>
    <t>Shenzhen Middle School Team</t>
  </si>
  <si>
    <t>Semia  &amp; Shenzhen School</t>
  </si>
  <si>
    <t>shenzhen</t>
  </si>
  <si>
    <t>5129</t>
  </si>
  <si>
    <t>Digital Devils</t>
  </si>
  <si>
    <t>UTC  &amp; Plainville High School</t>
  </si>
  <si>
    <t>Plainville</t>
  </si>
  <si>
    <t>5130</t>
  </si>
  <si>
    <t>Undercogs</t>
  </si>
  <si>
    <t>NORTH MYRTLE BEACH HIGH</t>
  </si>
  <si>
    <t>LIttle River</t>
  </si>
  <si>
    <t>5131</t>
  </si>
  <si>
    <t>Rockets Robots2014</t>
  </si>
  <si>
    <t>Auburn Public School</t>
  </si>
  <si>
    <t>5132</t>
  </si>
  <si>
    <t>2017 FRC Hardship Grant/Honeywell&amp;4-H Youth Development Organization&amp;Sims Academy of Innovation and Technology</t>
  </si>
  <si>
    <t>http://barrowrobotics.webs.com/</t>
  </si>
  <si>
    <t>https://www.facebook.com/barrowrobotics</t>
  </si>
  <si>
    <t>5133</t>
  </si>
  <si>
    <t>ITESM</t>
  </si>
  <si>
    <t>Aguascalientes</t>
  </si>
  <si>
    <t>http://www.teambluesteel.com</t>
  </si>
  <si>
    <t>5134</t>
  </si>
  <si>
    <t>Clovis FFA/CURIE/Ashwood Construction Inc./AndyMark/Central Valley Robotics (CVR)&amp;Reagan Educational Center</t>
  </si>
  <si>
    <t>https://www.recrobotics.weebly.com</t>
  </si>
  <si>
    <t>5135</t>
  </si>
  <si>
    <t>Black Unicorns</t>
  </si>
  <si>
    <t>Trellidor Ltd. &amp; Mekif Yehud</t>
  </si>
  <si>
    <t>Yehud</t>
  </si>
  <si>
    <t>5136</t>
  </si>
  <si>
    <t>Mechapirates</t>
  </si>
  <si>
    <t>Lockheed Martin/Solvang Rotary/VanderStahl Scientific&amp;Santa Ynez Valley Union High</t>
  </si>
  <si>
    <t>Santa Ynez</t>
  </si>
  <si>
    <t>http://www.team5136.org</t>
  </si>
  <si>
    <t>5137</t>
  </si>
  <si>
    <t>Iron Kodiaks</t>
  </si>
  <si>
    <t>Nordson Asymtek/Qualcomm/SKF/2014 FRC Rookie Grant/TE Connectivity Foundation/BAE Systems/Society of Women Engineers/Harbor Freight Escondido/CustomInk/John Mendlein/Dave Whipple Sheet Metal, Inc. &amp; Mission Hills High School</t>
  </si>
  <si>
    <t>http://www.team5137.com</t>
  </si>
  <si>
    <t>https://www.facebook.com/team5137</t>
  </si>
  <si>
    <t>5138</t>
  </si>
  <si>
    <t>Maine East FIRST</t>
  </si>
  <si>
    <t>Maine East High School</t>
  </si>
  <si>
    <t>Park Ridge</t>
  </si>
  <si>
    <t>5139</t>
  </si>
  <si>
    <t>Nellis Eagles</t>
  </si>
  <si>
    <t>Nellis Composite Squadron</t>
  </si>
  <si>
    <t>5140</t>
  </si>
  <si>
    <t>Systematic Targeting Of Robotic Mayhem (S.T.O.R.M.)</t>
  </si>
  <si>
    <t>Mother Margaret Mary High School / Brokel Industries (BriteSteel) / Worley Parsons LTD / 2014 FRC Rookie Grant &amp; MMM Robotics</t>
  </si>
  <si>
    <t>5141</t>
  </si>
  <si>
    <t>PRIDE Robotics</t>
  </si>
  <si>
    <t>North Kansas City School District/Peerless Conveyor/North Kansas City Schools Education Foundation/KC STEM Alliance/Reach for the Stars, Inc/Argosy Foundation Grant/Sears/Coulston Construction &amp; Winnetonka High</t>
  </si>
  <si>
    <t>http://www.priderobotics.com</t>
  </si>
  <si>
    <t>5142</t>
  </si>
  <si>
    <t>Robo Dominators</t>
  </si>
  <si>
    <t>United Technologies/Northeastern Utilities/NextGen Technologies LLC &amp; Engineering - Science University Magnet School &amp; GForce STEM</t>
  </si>
  <si>
    <t>West Haven</t>
  </si>
  <si>
    <t>5143</t>
  </si>
  <si>
    <t>ThunderHawks</t>
  </si>
  <si>
    <t>ALI &amp; Grand Rapids Senior High</t>
  </si>
  <si>
    <t>5144</t>
  </si>
  <si>
    <t>P.R.E.D.A.T.O.R.S</t>
  </si>
  <si>
    <t>Lenawee Intermediate School District &amp; Lisd Tech Center</t>
  </si>
  <si>
    <t>Adrian</t>
  </si>
  <si>
    <t>5145</t>
  </si>
  <si>
    <t>WolfBotics</t>
  </si>
  <si>
    <t>Society of Women Engineers &amp; St Francis Catholic High School</t>
  </si>
  <si>
    <t>https://twitter.com/wolfbotics</t>
  </si>
  <si>
    <t>https://www.instagram.com/wolfbotics</t>
  </si>
  <si>
    <t>5146</t>
  </si>
  <si>
    <t>Rusty Knights</t>
  </si>
  <si>
    <t>Boeing &amp; Lakewood High School</t>
  </si>
  <si>
    <t>Hebron</t>
  </si>
  <si>
    <t>5147</t>
  </si>
  <si>
    <t>Morenet &amp; Fulton Sr. High</t>
  </si>
  <si>
    <t>Fulton</t>
  </si>
  <si>
    <t>5148</t>
  </si>
  <si>
    <t>New Berlin Blitz</t>
  </si>
  <si>
    <t>Joy Global/PPG Industries/GE Volunteers/Krones Inc&amp;New Berlin Middle/High&amp;Eisenhower Middle/High</t>
  </si>
  <si>
    <t>New Berlin</t>
  </si>
  <si>
    <t>http://www.team5148.org</t>
  </si>
  <si>
    <t>https://www.facebook.com/blitz5148</t>
  </si>
  <si>
    <t>https://twitter.com/blitz5148</t>
  </si>
  <si>
    <t>5149</t>
  </si>
  <si>
    <t>TroyBotics</t>
  </si>
  <si>
    <t>NASA / Rensselaer Polytechnic Institute / National Grid / New York Tech Valley First Sponsors &amp; Troy High School</t>
  </si>
  <si>
    <t>5150</t>
  </si>
  <si>
    <t>Hybrid Hornets</t>
  </si>
  <si>
    <t>Kearsley Community Schools/State of Michigan/Flexible Automation/General Motors/Lear Corporation/Huron Web Printing and Graphics/Applegate Chevrolet/Magna/Michigan Lumber Co/Kearsley Lake Terrace/D &amp; T Computers /Kathy &amp; Joe Poniatowski/Mid-States Bolt &amp; Screw Co./IntelLiDrives Inc  /Creative Foam Corp - PDC/DewPoint/Interstate Batteries of Flint/Security First Insurance Company/Goyette Mechanical/Tompkin's Ace Hardware/Flint Firefighters/Construction Fasteners/Landaal Packaging Systems/Flint Auto Upholstery/StepDaddyLadder.com/Bob's Pizza Co/Brown &amp; Sons Automotive Co/O'Reilly's Auto Parts&amp;Kearsley High School</t>
  </si>
  <si>
    <t>http://www.HybridHornets.weebly.com</t>
  </si>
  <si>
    <t>https://www.facebook.com/hybridhornets</t>
  </si>
  <si>
    <t>https://twitter.com/frc5150</t>
  </si>
  <si>
    <t>5151</t>
  </si>
  <si>
    <t>JANE ADDAMS HIGH SCHOOL FOR ACADEMIC CAREERS</t>
  </si>
  <si>
    <t>bronx</t>
  </si>
  <si>
    <t>5152</t>
  </si>
  <si>
    <t>Alotobots</t>
  </si>
  <si>
    <t>Peloton Inc/Otsego Public Schools Foundation/Esper Electric/Cronen Signs/Cronen Signs/Steensma Lawn and Tractor/Safari Cirucuits/Klein Tools/Misumi/Bob's Hardware/HTSE INC &amp; Otsego High School</t>
  </si>
  <si>
    <t>Otsego</t>
  </si>
  <si>
    <t>5153</t>
  </si>
  <si>
    <t>EAST at HHS</t>
  </si>
  <si>
    <t>Ducommun/Justus Cabinet and Supply/Carroll Electric/Kiwanis/Arvest/Wal-Mart/Y Drive In/Source Gas/Pam Montoya/Anstaff/Bumper to Bumper/Campbell's &amp; Huntsville High School</t>
  </si>
  <si>
    <t>https://www.facebook.com/pages/EAST-at-Huntsville-High-School/208057585988673?ref=hl</t>
  </si>
  <si>
    <t>5154</t>
  </si>
  <si>
    <t>Gulf Shores High School</t>
  </si>
  <si>
    <t>Gulf Shores</t>
  </si>
  <si>
    <t>5155</t>
  </si>
  <si>
    <t>Bischer Ready Mix/Gemini Plastics Incorporated/Valley Enterprises (Ubly)/Woman's Life Chapter 813 Ubly/Rick Thompson Chevrolet Ubly/Wal-Mart Foundation/Gemini Group Incorporated/Dow Chemical Harbor Beach Division/Michigan Sugar/Maurer Welding/Lenny's Auto Body/Family and Friends of Team 5155&amp;Ubly Community High School</t>
  </si>
  <si>
    <t>Ubly</t>
  </si>
  <si>
    <t>5156</t>
  </si>
  <si>
    <t>Laker Robots</t>
  </si>
  <si>
    <t>Laker High School</t>
  </si>
  <si>
    <t>Pigeon</t>
  </si>
  <si>
    <t>5157</t>
  </si>
  <si>
    <t>Roboprime Cardinals</t>
  </si>
  <si>
    <t>St. Charles College</t>
  </si>
  <si>
    <t>5158</t>
  </si>
  <si>
    <t>5159</t>
  </si>
  <si>
    <t>Bengal Robotics</t>
  </si>
  <si>
    <t>2014 FRC Rookie Grant &amp; Brighton High</t>
  </si>
  <si>
    <t>http://bengalrobotics.weebly.com/</t>
  </si>
  <si>
    <t>5160</t>
  </si>
  <si>
    <t>Cary Academy/Norfleet Family/Honeywell/George B. Handran/Grows Method Software/Enhanced Heating and Air LLC/Moe's Cary/Fisher Family/Matton Family/Cary Sew-N-Vac/Hamm Family&amp;Cary Academy</t>
  </si>
  <si>
    <t>http://team5160.com</t>
  </si>
  <si>
    <t>https://twitter.com/robotics5160</t>
  </si>
  <si>
    <t>https://www.instagram.com/chargers5160</t>
  </si>
  <si>
    <t>5161</t>
  </si>
  <si>
    <t xml:space="preserve">Trojan Technicians </t>
  </si>
  <si>
    <t>The Doornick Foundation &amp; Plainwell High School</t>
  </si>
  <si>
    <t>Plainwell</t>
  </si>
  <si>
    <t>http://www.Trojantech5161.com</t>
  </si>
  <si>
    <t>5162</t>
  </si>
  <si>
    <t xml:space="preserve">The Big Red Theory </t>
  </si>
  <si>
    <t>Ferris State University: College of Engineering Technology/Argosy Foundation/State of Michigan&amp;Big Rapids High School</t>
  </si>
  <si>
    <t>Big Rapids</t>
  </si>
  <si>
    <t>http://brobotics5162.weebly.com</t>
  </si>
  <si>
    <t>https://twitter.com/brobotics5162</t>
  </si>
  <si>
    <t>5163</t>
  </si>
  <si>
    <t>The Aluminum Warriors</t>
  </si>
  <si>
    <t>Boston Scientific / EMC / Bose &amp; Hopkinton High</t>
  </si>
  <si>
    <t>5164</t>
  </si>
  <si>
    <t>Robusters</t>
  </si>
  <si>
    <t>Bishop Alexander Carter C.S.S.</t>
  </si>
  <si>
    <t>5165</t>
  </si>
  <si>
    <t>5166</t>
  </si>
  <si>
    <t>Fabricators</t>
  </si>
  <si>
    <t>Sanofi/Nexteer Automotive/R &amp; M Machine Tool/Dow Chemical Company&amp;Freeland Middle School/High School</t>
  </si>
  <si>
    <t>Freeland</t>
  </si>
  <si>
    <t>http://www.freelandroboticsclub.com</t>
  </si>
  <si>
    <t>5167</t>
  </si>
  <si>
    <t>Vi-Bots</t>
  </si>
  <si>
    <t>Family of Rose Decker/Cargill /MAPAL Inc/QCS/TI Automotive/Russell Electric/ZF/B&amp;T Electric/State of Michigan/Marysville Community Foundation/Marshall E. Campbell Company/Artfull Beans LLC/Genisys Credit Union/Blue Water Boring/Blue Water Glass/Blue Water Controls/Lee Schenck/Solidworks/Serv-Plas LC/Carol Sherer/Surburban Bolt/Custom Tractor Products/Mary and Richard Russel/Mark DenUyl Construction&amp;Marysville High School</t>
  </si>
  <si>
    <t>http://www.team5167.weebly.com</t>
  </si>
  <si>
    <t>5168</t>
  </si>
  <si>
    <t>Guardian Angels</t>
  </si>
  <si>
    <t>NASA &amp; Warren Easton Senior High School</t>
  </si>
  <si>
    <t xml:space="preserve">http://www.facebook.com/frc5168 </t>
  </si>
  <si>
    <t>5169</t>
  </si>
  <si>
    <t>The Armadillos</t>
  </si>
  <si>
    <t>Road Kill Robotics</t>
  </si>
  <si>
    <t>Senatobia</t>
  </si>
  <si>
    <t>5170</t>
  </si>
  <si>
    <t>Buchholz High School</t>
  </si>
  <si>
    <t>5171</t>
  </si>
  <si>
    <t>Brin Wojcicki Foundation/Apple/Naval Post Graduate School of Monterey /Gary Ray/Carmel Lahaina Utility Services, INC/Alvarez Technology Group/Vikram Duvvoori/Pinnacle Technology Services/E.J. Bauman, Inc./Chris Meckel/MUH-TAY-ZIK | HOF-FER&amp;York School</t>
  </si>
  <si>
    <t>http://yorkrobotics.weebly.com/</t>
  </si>
  <si>
    <t>https://www.facebook.com/yorkrobotics</t>
  </si>
  <si>
    <t>https://www.instagram.com/yorkrobotics</t>
  </si>
  <si>
    <t>5172</t>
  </si>
  <si>
    <t>American Legion Post 88/Central Boiler/Altoz/University of Minnesota/Polaris /Pelan Companies LLC/DRB Fabrication/Hlucny Repair/Langaas Trucking/Greenbush Ace Hardware, Inc./Greenbush Veterinary Clinic/Karlstad Insurance Agency/Northern Nature Seed Co. LLC/Border State Bank/Middle River Sportsman's Club/Mattracks/Agassi Insurance Agency/DW Mechanical/Wahl Bros Racing, Inc/MarKIt County Grain LLC/CHS Ag Services&amp;Greenbush-Middle River Senior High</t>
  </si>
  <si>
    <t>Greenbush</t>
  </si>
  <si>
    <t>http://www.5172gators.org</t>
  </si>
  <si>
    <t>5173</t>
  </si>
  <si>
    <t>Fennville Public Schools/Metallurgical High Vacuum Corporation/Skerbeck Entertainment Group/Gentex Corporation/Lakewood Construction/D Designs/Gold Coast Farms/2017 FRC Hardship Grant&amp;Fennville Public High School</t>
  </si>
  <si>
    <t>Fennville</t>
  </si>
  <si>
    <t>https://www.facebook.com/fennvillearearobotics</t>
  </si>
  <si>
    <t>5174</t>
  </si>
  <si>
    <t>Enterprise</t>
  </si>
  <si>
    <t>Raiff Hummus / Abu Hasan Inc. / Abu Abed Abdel Rahim and sons. / Ort Educatoinal Network / Baccara Geva / Biosense Webster / Habonim / Grafikal &amp; Ort Achva Gilboa High School &amp; Amal Emek Harod High School</t>
  </si>
  <si>
    <t>Naura</t>
  </si>
  <si>
    <t>5175</t>
  </si>
  <si>
    <t>Pickford High School</t>
  </si>
  <si>
    <t>Pickford</t>
  </si>
  <si>
    <t>5176</t>
  </si>
  <si>
    <t>RoboBills</t>
  </si>
  <si>
    <t>ST LOUIS UNIVERSITY HIGH SCHOOL</t>
  </si>
  <si>
    <t>5177</t>
  </si>
  <si>
    <t>Hatchets</t>
  </si>
  <si>
    <t>Bad Axe High School</t>
  </si>
  <si>
    <t>200 North Barrie Rd</t>
  </si>
  <si>
    <t>5178</t>
  </si>
  <si>
    <t>The Nerdy Birds</t>
  </si>
  <si>
    <t>Baldor Electric &amp; Farmington High School</t>
  </si>
  <si>
    <t>5179</t>
  </si>
  <si>
    <t>Les SÃ©nateurs</t>
  </si>
  <si>
    <t>Soucy International inc./C.M.I. inc./Ã‰quipements Y. Perreault inc./Les Fournitures Industrielles MÃ©ga LtÃ©e/DÃ©putÃ© SÃ©bastien Schneeberger/DÃ©putÃ© AndrÃ© Lamontagne/DÃ©putÃ© FranÃ§ois Choquette/Matritech inc.&amp;CollÃ¨ge St-Bernard</t>
  </si>
  <si>
    <t>Drummondville</t>
  </si>
  <si>
    <t>http://www.senateurs5179.com</t>
  </si>
  <si>
    <t>5180</t>
  </si>
  <si>
    <t>2014 FRC Rookie Grant/FN Manufacturing/Richland School District 2 &amp; Blythewood High</t>
  </si>
  <si>
    <t>https://sites.google.com/a/richland2.org/robotics-club/</t>
  </si>
  <si>
    <t>5181</t>
  </si>
  <si>
    <t>La Salle Robotics</t>
  </si>
  <si>
    <t>Aegis Industrial Software Corporation/Strictly Residential Services /Fitzpatrick Funeral Home/Treasured Signs/Lockheed Martin/The Boeing Company&amp;La Salle College High School</t>
  </si>
  <si>
    <t>Glenside</t>
  </si>
  <si>
    <t>https://www.lschs.org/clubs-activities/robotics</t>
  </si>
  <si>
    <t>5182</t>
  </si>
  <si>
    <t>Chieftainators</t>
  </si>
  <si>
    <t>2014 FRC Rookie Grant &amp; Union High School</t>
  </si>
  <si>
    <t>Dowagiac</t>
  </si>
  <si>
    <t>5183</t>
  </si>
  <si>
    <t>Gaylord High School/Voc. Bldg.</t>
  </si>
  <si>
    <t>Gaylord</t>
  </si>
  <si>
    <t>https://www.facebook.com/frc5183gaylord/</t>
  </si>
  <si>
    <t>5184</t>
  </si>
  <si>
    <t>TITANICS</t>
  </si>
  <si>
    <t>Harry Ainlay</t>
  </si>
  <si>
    <t>5185</t>
  </si>
  <si>
    <t>Dial-Up Grizzlies</t>
  </si>
  <si>
    <t>SysGen Solutions Group / Meg Energy / Ritz Enterprises Ltd. / FIRST / Catholic Separate School District &amp; St. Martin de Porres High School</t>
  </si>
  <si>
    <t>5186</t>
  </si>
  <si>
    <t>Cybears</t>
  </si>
  <si>
    <t>NISSAN North America Inc/Tennessee State University/Precision Wood Products/SMC Corporation of America/Geek Media Expo/Precision Metalforming Association/Yates Services/Fastenal/Davis Groupe/Motion Industries/Clark Iron &amp; Metal/Jerry Cain/Mike Bailey&amp;Antioch High School</t>
  </si>
  <si>
    <t>5187</t>
  </si>
  <si>
    <t>TEAM ON IT</t>
  </si>
  <si>
    <t>NASA / Best Buy &amp; The On It Foundation</t>
  </si>
  <si>
    <t>http://theonitfoundation.org/robotics-2014</t>
  </si>
  <si>
    <t>5188</t>
  </si>
  <si>
    <t>Area 5188 : Classified Robotics</t>
  </si>
  <si>
    <t>Rose Hulman/Novelis/Waterjet Cutting of Indiana/Lawrenco/Vigo County School Corporation&amp;Terre Haute South Vigo High Sch&amp;Terre Haute North Vigo High Sch&amp;West Vigo High School</t>
  </si>
  <si>
    <t>http://classifiedrobotics.com/</t>
  </si>
  <si>
    <t>5189</t>
  </si>
  <si>
    <t>SABRE</t>
  </si>
  <si>
    <t>KC Stem Alliance&amp;Sumner Academy of Arts &amp; Science</t>
  </si>
  <si>
    <t>https://www.facebook.com/SumnerAcademyRobotics</t>
  </si>
  <si>
    <t>5190</t>
  </si>
  <si>
    <t>Green Hope Falcons</t>
  </si>
  <si>
    <t>United Therapeutics/Qualcomm/Gamma Technologies/National Instuments/Green Hope PTSA&amp;Green Hope High</t>
  </si>
  <si>
    <t>http://www.ghrobotics.org</t>
  </si>
  <si>
    <t>5191</t>
  </si>
  <si>
    <t>LANCERobotics</t>
  </si>
  <si>
    <t>Lasalle Secondary School</t>
  </si>
  <si>
    <t>http://www.lancerobotics.com</t>
  </si>
  <si>
    <t>5192</t>
  </si>
  <si>
    <t>Dream Academy</t>
  </si>
  <si>
    <t>5193</t>
  </si>
  <si>
    <t>Pantheon</t>
  </si>
  <si>
    <t>Saginaw Arts and Sciences Academy</t>
  </si>
  <si>
    <t>5194</t>
  </si>
  <si>
    <t>Gobles Voltage</t>
  </si>
  <si>
    <t>Smalley Machine/Rendon &amp; Sons/Forrest Automotive/Lakeland Search Group/Healy True Value Hardware/Gobles Public Schools&amp;Gobles High School</t>
  </si>
  <si>
    <t>5195</t>
  </si>
  <si>
    <t>The Renegade</t>
  </si>
  <si>
    <t>2015 FRC Hardship Grant &amp; WYNNE HIGH SCHOOL</t>
  </si>
  <si>
    <t>Wynne</t>
  </si>
  <si>
    <t>5196</t>
  </si>
  <si>
    <t>Breaking Bot</t>
  </si>
  <si>
    <t>Inerjy/TekWik/Europa Metal Fabricators Inc./Motorola Solutions Foundation/FPL &amp; Marjory Stoneman Douglas High School</t>
  </si>
  <si>
    <t>http://team5196.com/</t>
  </si>
  <si>
    <t>https://www.facebook.com/team5196</t>
  </si>
  <si>
    <t>https://twitter.com/team5196</t>
  </si>
  <si>
    <t>https://www.youtube.com/team5196</t>
  </si>
  <si>
    <t>https://www.instagram.com/msd_robotics</t>
  </si>
  <si>
    <t>5197</t>
  </si>
  <si>
    <t>DCP @ NW</t>
  </si>
  <si>
    <t>Ford Motor Company / DADARA / MEZ  / 2016 FRC Hardship Grant &amp; Home School &amp; Northwestern High School</t>
  </si>
  <si>
    <t>5198</t>
  </si>
  <si>
    <t>Knight Tech</t>
  </si>
  <si>
    <t>NASA &amp; North Valley High School</t>
  </si>
  <si>
    <t>Grants Pass</t>
  </si>
  <si>
    <t>5199</t>
  </si>
  <si>
    <t>Robot Dolphins From Outer Space</t>
  </si>
  <si>
    <t>Masimo/Haas Foundation/Boeing/Qualcomm/Fastenal/Western Digital/CIRO Design/TechSpace/FUGU Corp./NASA/Omnica Corporation/Industrial Metal Supply Co./Prime Fabrication&amp;Dana Hills High</t>
  </si>
  <si>
    <t>Dana Point</t>
  </si>
  <si>
    <t>http://www.RobotDolphins.com</t>
  </si>
  <si>
    <t>5200</t>
  </si>
  <si>
    <t>Alchesay Falcon</t>
  </si>
  <si>
    <t>NASA/Science Foundation Arizona &amp; Alchesay High School</t>
  </si>
  <si>
    <t>5201</t>
  </si>
  <si>
    <t>North Branch Bad News Broncos</t>
  </si>
  <si>
    <t>&amp;North Branch High School</t>
  </si>
  <si>
    <t>http://www.BroncoBots5201.com</t>
  </si>
  <si>
    <t>5202</t>
  </si>
  <si>
    <t>NewRo Bots</t>
  </si>
  <si>
    <t>City of New Rochelle Youth Bureau &amp; New Rochelle High School</t>
  </si>
  <si>
    <t>New Rochelle</t>
  </si>
  <si>
    <t>http://nrhs.nred.org/group_profile_view.aspx?id=1a04f708-1195-451b-a571-e39c9f60962d</t>
  </si>
  <si>
    <t>5203</t>
  </si>
  <si>
    <t>Volatile Chaos Inhibitors</t>
  </si>
  <si>
    <t>Meridian High School</t>
  </si>
  <si>
    <t>5204</t>
  </si>
  <si>
    <t>AAM/MVB/Safety Glasses, USA/Kadant/Precision Wire Forms, Inc./Motion Industries/Waste Management/2017 FRC Hardship Grant/Metal Technologies/Kendall Electric&amp;Three Rivers High School</t>
  </si>
  <si>
    <t>Three Rivers</t>
  </si>
  <si>
    <t>5205</t>
  </si>
  <si>
    <t>FullMetal-Jackets</t>
  </si>
  <si>
    <t>Caster Concepts&amp;Concord High School&amp;Mason High School&amp;Jackson Area Career Center</t>
  </si>
  <si>
    <t>5206</t>
  </si>
  <si>
    <t>A's Gurias</t>
  </si>
  <si>
    <t>AIDTEC / General Motors / Carbe Viaturas &amp; Gravatai Public School District</t>
  </si>
  <si>
    <t>5207</t>
  </si>
  <si>
    <t>Bearcepticons</t>
  </si>
  <si>
    <t>2017 FRCÂ® Hardship Grant&amp;Coolidge High School</t>
  </si>
  <si>
    <t>Coolidge</t>
  </si>
  <si>
    <t>https://www.facebook.com/CoolidgeRobotics/</t>
  </si>
  <si>
    <t>5208</t>
  </si>
  <si>
    <t>TALON Robotics</t>
  </si>
  <si>
    <t>Turlock Christian Schools</t>
  </si>
  <si>
    <t>5209</t>
  </si>
  <si>
    <t>Rectify</t>
  </si>
  <si>
    <t>Qualcomm/MakerPlace/Atom Computer/FIRST Robotics/A to Z Metal Finishing/FRC Team 1266: The Devil Duckies/FRC Team 1572: The Hammerheads/Industrial Metal Supply/Ridout Plastics/The Camac Family/The Piranahchi Family/Silent Service - Lopez Family&amp;Ideate High Academy&amp;Family/Community</t>
  </si>
  <si>
    <t>http://team5209.weebly.com</t>
  </si>
  <si>
    <t>5210</t>
  </si>
  <si>
    <t>Milpitas Xtreme Robotics &amp; Milpitas High School</t>
  </si>
  <si>
    <t>5211</t>
  </si>
  <si>
    <t>Tuiuteam</t>
  </si>
  <si>
    <t>AIDTEC / 28 CRE &amp; E.E.E.M Tuiuti High school</t>
  </si>
  <si>
    <t>5212</t>
  </si>
  <si>
    <t xml:space="preserve">TAMSformers Robotics </t>
  </si>
  <si>
    <t>Texas Workforce Commission &amp; Texas Academy of Mathematics and Science</t>
  </si>
  <si>
    <t>http://tamsrobotics.org</t>
  </si>
  <si>
    <t>5213</t>
  </si>
  <si>
    <t xml:space="preserve">St. Ignace SHIELD </t>
  </si>
  <si>
    <t>Lasalle High School</t>
  </si>
  <si>
    <t>Saint Ignace</t>
  </si>
  <si>
    <t>5214</t>
  </si>
  <si>
    <t>The Mighty CavBots</t>
  </si>
  <si>
    <t>The FCA Foundation/Michigan Department of Education, Office of Education Improvement and Innovation,  2014-2015 Section 99h: Competitive FIRST Robotics Grants/K &amp; K Stamping Company/DeRonne TrueValue Hardware/Roy O'Brien, Inc. - Ford/Michigan First Credit Union/Michael &amp;  Jackie Damiani Family/Charles &amp; Patricia Jackson Family/James &amp; Kelly Stinson Family/Ms. Ruthie Russell/The Mark &amp; Heidi Sturgis Family/James P. Ryan Family&amp;South Lake High School</t>
  </si>
  <si>
    <t>Saint Clair Shores</t>
  </si>
  <si>
    <t>http://themightycavbots.com</t>
  </si>
  <si>
    <t>5215</t>
  </si>
  <si>
    <t>Steagles</t>
  </si>
  <si>
    <t>Kremin Inc.  &amp; Frankenmuth High School</t>
  </si>
  <si>
    <t>Frankenmuth</t>
  </si>
  <si>
    <t>5216</t>
  </si>
  <si>
    <t>E-Ville Empire</t>
  </si>
  <si>
    <t>Bay Composite /Dow Chemical/FIRST of the Great Lake Bay Region/MDE/DieStampco/Industrial Covert Unlimited LLC/Maier and Associates/Larsen Graphics/Kerkau Manufacturing/Graff Chevrolet&amp;Garber High School</t>
  </si>
  <si>
    <t>Essexville</t>
  </si>
  <si>
    <t>http://www.e-hps.net</t>
  </si>
  <si>
    <t>5217</t>
  </si>
  <si>
    <t>Ford/Global Educational Excellence/Michigan Department of Education/O'Reilly's Auto Parts/Logitech/Deborah Belanger/Kim Stevens/Roma Bakery/Halal Pizza/LG/Best Buy/Quality Auto Service/Dearborn Fire Deaprtment/Harbor Freight Tool Company &amp; Riverside Academy West</t>
  </si>
  <si>
    <t>http://robocats5217.wixsite.com/west</t>
  </si>
  <si>
    <t>5218</t>
  </si>
  <si>
    <t>System Overload</t>
  </si>
  <si>
    <t>Science Foundation Arizona &amp; CIBOLA HIGH SCHOOL</t>
  </si>
  <si>
    <t>5219</t>
  </si>
  <si>
    <t>TeknoSquad</t>
  </si>
  <si>
    <t>Johnson Research &amp; Development/D &amp; A Transportation/2017 FRC Hardship Grant/Solidworks/Publix/Panera Bread&amp;Future Seekers, Inc.</t>
  </si>
  <si>
    <t>East Point</t>
  </si>
  <si>
    <t>www.futurewarbots5219.weebly.com</t>
  </si>
  <si>
    <t>5220</t>
  </si>
  <si>
    <t>John Glenn High School</t>
  </si>
  <si>
    <t>Westland</t>
  </si>
  <si>
    <t>5221</t>
  </si>
  <si>
    <t>Project Freelance</t>
  </si>
  <si>
    <t>Argosy Foundation / St. Clair College / FedEx / Ursula Burns Xerox Corporation / DEKA Foundation / Microsoft / UTC / Computers For Kids / Vollmer and Fahrhall &amp; Sandwich Teen Action Group &amp; New Beginnings &amp; J.L. Forster &amp; Century Secondary School &amp; W.E. Tech Alliance</t>
  </si>
  <si>
    <t>http://www.thestag.ca</t>
  </si>
  <si>
    <t>5222</t>
  </si>
  <si>
    <t>JackBotics</t>
  </si>
  <si>
    <t>Great Lakes Bay Region Robotics &amp; Arthur Hill High School</t>
  </si>
  <si>
    <t>https://www.facebook.com/jackbotics5222</t>
  </si>
  <si>
    <t>https://twitter.com/ahhsjackbotics</t>
  </si>
  <si>
    <t>https://www.instagram.com/frc5222</t>
  </si>
  <si>
    <t>5223</t>
  </si>
  <si>
    <t>Hillman Gearheads</t>
  </si>
  <si>
    <t>Hillman Gearheads  / A&amp;M Metalworks, LLC / Moran Iron Works, Inc / Silver Maple Custom Machining / Bernard Building Center: Hillman  / Fochman Carquest, Hillman &amp; HILLMAN COMMUNITY JR/SR HIGH SCHOOL</t>
  </si>
  <si>
    <t>Hillman</t>
  </si>
  <si>
    <t>https://www.facebook.com/hillmanhighschoolgearheadsroboticsteam</t>
  </si>
  <si>
    <t>5224</t>
  </si>
  <si>
    <t>Panther Power</t>
  </si>
  <si>
    <t>Dow / Magline / Richardson / Sullivan's Exteriors &amp; Standish-Sterling Central High School</t>
  </si>
  <si>
    <t>5225</t>
  </si>
  <si>
    <t>The Shambotz</t>
  </si>
  <si>
    <t>GM Foundation/Argosy Foundation/2014 FRC Rookie Grant/Michigan Department of Education &amp; East Detroit High School</t>
  </si>
  <si>
    <t>Eastpointe</t>
  </si>
  <si>
    <t>5226</t>
  </si>
  <si>
    <t>Syn. Surgers</t>
  </si>
  <si>
    <t>Academy West High School &amp; Academy West Alternative High School</t>
  </si>
  <si>
    <t>5227</t>
  </si>
  <si>
    <t>Eagle Elite</t>
  </si>
  <si>
    <t>McDonalds/Maple Hill Auto Group/Hedges Vet. Clinic/Diekema Hamann&amp;Schoolcraft High School</t>
  </si>
  <si>
    <t>Schoolcraft</t>
  </si>
  <si>
    <t>5228</t>
  </si>
  <si>
    <t>Lethbridge Community Team</t>
  </si>
  <si>
    <t>5229</t>
  </si>
  <si>
    <t>Heritage Hawkbots</t>
  </si>
  <si>
    <t>Dow Chemical  &amp; Heritage High School</t>
  </si>
  <si>
    <t>https://www.facebook.com/HeritageHawkbots</t>
  </si>
  <si>
    <t>5230</t>
  </si>
  <si>
    <t>The Resistance</t>
  </si>
  <si>
    <t>State of Michigan  / Alpena Public Schools / Alpena County Youth and Rec / Employment Services I / PCI Manufacturing / LaFarge &amp; Alpena High School</t>
  </si>
  <si>
    <t xml:space="preserve">Alpena </t>
  </si>
  <si>
    <t>5231</t>
  </si>
  <si>
    <t>Radical Jays</t>
  </si>
  <si>
    <t>Shepherd Public Schools/WDS Enterprises, Inc./Morbark, INC./Aircraft Precision Products (APPI)/Highland Plastics/Brink's Machine Company/MLT Transport, L.L.C/Pleasant Optics/JBS Contracting, Inc. &amp; Shepherd  High School</t>
  </si>
  <si>
    <t>Shepherd</t>
  </si>
  <si>
    <t>http://5231rad.weebly.com/</t>
  </si>
  <si>
    <t>5232</t>
  </si>
  <si>
    <t>Talons</t>
  </si>
  <si>
    <t>Lahti Charitable Trust/Aluminum Cabinet Company/Minnesota Power/Sam's Club/Arrowhead Manufactures and Fabricators Association (AMFA)/Lake Superior Carl Perkins Consortium/Harley Davidson/Curtis Oil Company/Creative Arcade/Mae and Norm Livgard/Urshan Retirement/Kraus Anderson Construction/MN Power Employees Credit Union/RJ Sport and Cycle/Hermantown Federal Credit Union/Teamsters Union Local 346/Lake Country Masonry/Cutting Edge Graphics&amp;Hermantown Senior High</t>
  </si>
  <si>
    <t>Hermantown</t>
  </si>
  <si>
    <t>http://www.talons5232.com</t>
  </si>
  <si>
    <t>5233</t>
  </si>
  <si>
    <t>COLUMBIA CENTRAL HIGH SCHOOL</t>
  </si>
  <si>
    <t>5234</t>
  </si>
  <si>
    <t>MarauderBots</t>
  </si>
  <si>
    <t>FORD /SolidWorks/Ovid-Elsie Area Schools/Applebee Oil and Propane/Nate's Autobody and Collision /Sparrow Hospital Clinton Campus/Security Federal Credit Union&amp;Ovid-Elsie High School</t>
  </si>
  <si>
    <t>Elsie</t>
  </si>
  <si>
    <t>http://www.marauderbots.com/</t>
  </si>
  <si>
    <t>5235</t>
  </si>
  <si>
    <t>Gears of Fortune</t>
  </si>
  <si>
    <t>Chesaning Union High School</t>
  </si>
  <si>
    <t>Chesaning</t>
  </si>
  <si>
    <t>http://team5235.com</t>
  </si>
  <si>
    <t>5236</t>
  </si>
  <si>
    <t>Man O' War Robotics</t>
  </si>
  <si>
    <t>NY Tech Valley FIRST/National Grid/Aztech Geothermal, LLC/Cambridge Valley Machining USA/Cambridge Central School/Noble ACE Hardware /17Mile VARAK Park/Raycor of Schnecdaty &amp;Cambridge Junior-Senior High School</t>
  </si>
  <si>
    <t>5237</t>
  </si>
  <si>
    <t>Bears</t>
  </si>
  <si>
    <t>Wyandotte</t>
  </si>
  <si>
    <t>5238</t>
  </si>
  <si>
    <t>Falconators</t>
  </si>
  <si>
    <t>Jaksa Heating &amp; Cooling &amp; Lakeville High School</t>
  </si>
  <si>
    <t>Otisville</t>
  </si>
  <si>
    <t>5239</t>
  </si>
  <si>
    <t>Harper Woods Pioneers</t>
  </si>
  <si>
    <t>General Motors/State of Michigan &amp; Harper Woods High School</t>
  </si>
  <si>
    <t>5240</t>
  </si>
  <si>
    <t>Udder Chaos</t>
  </si>
  <si>
    <t>Clarkson University / The Robot Zone / Novelis &amp; NNYRA &amp; Altmar Parish Williamstown (APW) High School &amp; Northwood School</t>
  </si>
  <si>
    <t>5241</t>
  </si>
  <si>
    <t>Tribe-Borgs</t>
  </si>
  <si>
    <t>SWBC&amp;Antonian College Preparatory High School</t>
  </si>
  <si>
    <t>http://www.tribe-borgs.com</t>
  </si>
  <si>
    <t>5242</t>
  </si>
  <si>
    <t>Texas Workforce Comission/Texas Instruments/Luminant Energy/Dell-EMC&amp;Woodrow Wilson H S</t>
  </si>
  <si>
    <t>http://woodrowrobocats56.wixsite.com/mysite</t>
  </si>
  <si>
    <t>https://www.facebook.com/wwhsrobocats</t>
  </si>
  <si>
    <t>5243</t>
  </si>
  <si>
    <t>Centreville Robotics</t>
  </si>
  <si>
    <t>Zoom Consulting/Leidos/Booz Allen/Adaptive Methods/CSC/TapHere! Technology/General Dynamics/Stellar Solutions/NAVSEA/NDEP/Rev3 Adventure&amp;Centreville High</t>
  </si>
  <si>
    <t>Centreville</t>
  </si>
  <si>
    <t>http://www.centrevillerobotics.net/</t>
  </si>
  <si>
    <t>https://www.facebook.com/centrevillerobotics</t>
  </si>
  <si>
    <t>https://twitter.com/cvhsrobotics</t>
  </si>
  <si>
    <t>5244</t>
  </si>
  <si>
    <t>LNHS</t>
  </si>
  <si>
    <t>Loy Norrix High School</t>
  </si>
  <si>
    <t>5245</t>
  </si>
  <si>
    <t>Grass Lake High School</t>
  </si>
  <si>
    <t>Grass Lake</t>
  </si>
  <si>
    <t>5246</t>
  </si>
  <si>
    <t>Tech Tribe</t>
  </si>
  <si>
    <t>Whirlpool Corporation / Hartford Public Schools Foundation / Lane Automotive / Whirlpool Corporation &amp; Hartford High School</t>
  </si>
  <si>
    <t>5247</t>
  </si>
  <si>
    <t>NASA/EJ/The Zone/NWMIA/Charlevoix State Bank/NMI Prototype Machining /J&amp;J AUTO/McDonald's of East Jordan/Subway of East Jordan/State of Michigan &amp; East Jordan High School</t>
  </si>
  <si>
    <t>East Jordan</t>
  </si>
  <si>
    <t>5248</t>
  </si>
  <si>
    <t>Robo-Saxons</t>
  </si>
  <si>
    <t>Hastings Area Schools/Pyper Tool and Engineering/Crop Marks Printing/Hastings Area Schools Maintenance Department/J-ad graphics/TnR Machine/Society of Women Engineers/Consumers Energy/FlexFab/Hastings Fiberglass/Kellogg Community College/Cedar Creek Machining Training&amp;Hastings High School</t>
  </si>
  <si>
    <t>http://www.facebook.com/Team5248</t>
  </si>
  <si>
    <t>5249</t>
  </si>
  <si>
    <t>Revere Robotics</t>
  </si>
  <si>
    <t>GE Volunteers of GE Healthcare &amp; REVERE HIGH SCHOOL</t>
  </si>
  <si>
    <t>http://www.revererobotics.weebly.com</t>
  </si>
  <si>
    <t>5250</t>
  </si>
  <si>
    <t>Kinetic</t>
  </si>
  <si>
    <t>Brin Wojcicki Foundation / SolidWorks Corporation &amp; Capital Christian School</t>
  </si>
  <si>
    <t>SACRAMENTO</t>
  </si>
  <si>
    <t>http://kineticrobotics.info</t>
  </si>
  <si>
    <t>5251</t>
  </si>
  <si>
    <t>C3 WAYbots</t>
  </si>
  <si>
    <t>C3 Ventures/PPG/Flint Cultural Center/Michigan Furniture Repair&amp;WAY Academy-Flint</t>
  </si>
  <si>
    <t>5252</t>
  </si>
  <si>
    <t>WAY Academy</t>
  </si>
  <si>
    <t>5253</t>
  </si>
  <si>
    <t>Bigfork Backwoods Bots</t>
  </si>
  <si>
    <t>Medtronics/Henkel/Bergquist Company/Bigfork Valley Foundation/ISD 318 Endowment Fund/Applied Learning Institute&amp;Bigfork Secondary&amp;Bigfork Secondary</t>
  </si>
  <si>
    <t>Bigfork</t>
  </si>
  <si>
    <t>5254</t>
  </si>
  <si>
    <t>HYPE</t>
  </si>
  <si>
    <t>Xerox/TCSD Foundation/Memory Map /Community of Trumansburg NY &amp; Charles O Dickerson High School</t>
  </si>
  <si>
    <t>Trumansburg</t>
  </si>
  <si>
    <t>http://frc5254.com</t>
  </si>
  <si>
    <t>https://www.facebook.com/frc5254</t>
  </si>
  <si>
    <t>https://twitter.com/frc5254</t>
  </si>
  <si>
    <t>5255</t>
  </si>
  <si>
    <t>MUSKEGON HEIGHTS HIGH SCHOOL</t>
  </si>
  <si>
    <t>5256</t>
  </si>
  <si>
    <t>Atomic Vikings</t>
  </si>
  <si>
    <t>Carbon Green BioEnergy/Cargill/APEC/Barry Community Foundation/Ionia County Community Foundation/Lakewood Educational Foundation/Lakewood Public Schools/Musgrove Grain/Ionia County Community Foundation Youth Advisory Council/Sunfield Area SPYS/Best Tax Service&amp;Lakewood High School</t>
  </si>
  <si>
    <t>Lake Odessa</t>
  </si>
  <si>
    <t>http://www.lakewoodrobotics.org</t>
  </si>
  <si>
    <t>https://www.facebook.com/atomicvikings</t>
  </si>
  <si>
    <t>https://twitter.com/lwrobo</t>
  </si>
  <si>
    <t>https://www.instagram.com/atomicvikings5256</t>
  </si>
  <si>
    <t>5257</t>
  </si>
  <si>
    <t>CometKaze</t>
  </si>
  <si>
    <t>Warren Masonic Lodge #427 / Coleman Lions Club / Huhtamaki / SPACE â€“ Midland &amp; Coleman Junion/Senior High School</t>
  </si>
  <si>
    <t>Coleman</t>
  </si>
  <si>
    <t>http://colemanschools.net/robotics</t>
  </si>
  <si>
    <t>5258</t>
  </si>
  <si>
    <t>Flyers</t>
  </si>
  <si>
    <t>Lewis University</t>
  </si>
  <si>
    <t>Romeoville</t>
  </si>
  <si>
    <t>5259</t>
  </si>
  <si>
    <t>Magic Smoke</t>
  </si>
  <si>
    <t>AndyMark  Inc / Jacksonville Education Foundation / FIRST / Jacksonville High School &amp; JACKSONVILLE HIGH SCHOOL</t>
  </si>
  <si>
    <t>5260</t>
  </si>
  <si>
    <t>Owosso Operating System</t>
  </si>
  <si>
    <t>Hankerd Sportswear/FORD Motor Company/Allied Motion /Cook Family Foundation&amp;Owosso High School</t>
  </si>
  <si>
    <t>Owosso</t>
  </si>
  <si>
    <t>5261</t>
  </si>
  <si>
    <t>Cyber Shock</t>
  </si>
  <si>
    <t>NRG &amp; Humble ISD &amp; Summer Creek H S &amp; Kingwood Park H S &amp; Humble H S &amp; Atascocita H S</t>
  </si>
  <si>
    <t>5262</t>
  </si>
  <si>
    <t>Robotum Manus</t>
  </si>
  <si>
    <t>Cullman Robotics Club</t>
  </si>
  <si>
    <t>Cullman</t>
  </si>
  <si>
    <t>5263</t>
  </si>
  <si>
    <t>Robo-Bucs</t>
  </si>
  <si>
    <t>Ford Motor Co/DADARA &amp; Riverview Community High School</t>
  </si>
  <si>
    <t>http://www.riverviewschools.com/education/club/club.php?sectionid=764&amp;</t>
  </si>
  <si>
    <t>5264</t>
  </si>
  <si>
    <t>The Integers</t>
  </si>
  <si>
    <t>Summit School, Summit Upper School, Queens</t>
  </si>
  <si>
    <t>5265</t>
  </si>
  <si>
    <t>Radical Impact</t>
  </si>
  <si>
    <t>Saunders Electronics/Robotics Institute of Maine &amp; Cheverus High School</t>
  </si>
  <si>
    <t>http://cheverus5265.org</t>
  </si>
  <si>
    <t>5267</t>
  </si>
  <si>
    <t>Cougar</t>
  </si>
  <si>
    <t>Marc Garneau</t>
  </si>
  <si>
    <t>5268</t>
  </si>
  <si>
    <t>The BioMech Falcons</t>
  </si>
  <si>
    <t>Garmin/Henderson Engineers/Olathe Public Schools Foundation/Mule's Welding and Fab&amp;Olathe South Sr High</t>
  </si>
  <si>
    <t>http://www.biomechfalcons.com/</t>
  </si>
  <si>
    <t>https://twitter.com/5268biomech</t>
  </si>
  <si>
    <t>5269</t>
  </si>
  <si>
    <t>Sonic Sci-borgs</t>
  </si>
  <si>
    <t>Kennedy FIRST Robotics / Alan Bromborsky / The Calcagno Family / The Barbieri Family / CACI &amp; John F. Kennedy High School</t>
  </si>
  <si>
    <t>http://kennedyrobotics5269.weebly.com</t>
  </si>
  <si>
    <t>5270</t>
  </si>
  <si>
    <t>KULTUR LISESI</t>
  </si>
  <si>
    <t>KULTUR HIG SCHOOL</t>
  </si>
  <si>
    <t>ISTANBUL</t>
  </si>
  <si>
    <t>5271</t>
  </si>
  <si>
    <t>Open Circuits</t>
  </si>
  <si>
    <t>Open World Learning Community</t>
  </si>
  <si>
    <t>5272</t>
  </si>
  <si>
    <t>Argobots</t>
  </si>
  <si>
    <t>Van High School</t>
  </si>
  <si>
    <t>Van</t>
  </si>
  <si>
    <t>5273</t>
  </si>
  <si>
    <t>desert robot</t>
  </si>
  <si>
    <t>ksifa schools</t>
  </si>
  <si>
    <t>Kuseyfe</t>
  </si>
  <si>
    <t>5274</t>
  </si>
  <si>
    <t>Teichert Foundation/SCUSD CTE /Brin Wojcicki Foundation &amp; Rosemont High</t>
  </si>
  <si>
    <t>https://sites.google.com/site/rosemontroboticsclub5274/home</t>
  </si>
  <si>
    <t>5275</t>
  </si>
  <si>
    <t>T.I.M.E.-Bots</t>
  </si>
  <si>
    <t>Rame Aircraft Maintenance / Scott Equipment Company / MVEC / RTI / Roundbank &amp; New Prague Senior High</t>
  </si>
  <si>
    <t>New Prague</t>
  </si>
  <si>
    <t>5276</t>
  </si>
  <si>
    <t>Edgar Allan Ohms</t>
  </si>
  <si>
    <t>Solid Works / Pasco County Library System / The Breakfast Nook / Boca Bearings / Cook Machinery Company, LLC / Tampa Technik  / Central Pasco Chamber of Commerce &amp; Land O Lakes Library Teen Advisory Board</t>
  </si>
  <si>
    <t>http://edgarallanohms.weebly.com/</t>
  </si>
  <si>
    <t>https://www.facebook.com/team5276</t>
  </si>
  <si>
    <t>5277</t>
  </si>
  <si>
    <t>Rowville SC</t>
  </si>
  <si>
    <t>BAE Systems Australia &amp; Rowville Secondary College</t>
  </si>
  <si>
    <t>Rowville</t>
  </si>
  <si>
    <t>VIC</t>
  </si>
  <si>
    <t>5278</t>
  </si>
  <si>
    <t>Los Clasicos</t>
  </si>
  <si>
    <t>FRC Rookie Grant &amp; Cristo Rey Jesuit High School Twin Cities</t>
  </si>
  <si>
    <t>5279</t>
  </si>
  <si>
    <t>Bionic Eagles</t>
  </si>
  <si>
    <t>New London Technology/Mid-Atlantic Broadband&amp;Altavista High</t>
  </si>
  <si>
    <t>Altavista</t>
  </si>
  <si>
    <t>http://www.team5279.com/</t>
  </si>
  <si>
    <t>5280</t>
  </si>
  <si>
    <t>5281</t>
  </si>
  <si>
    <t>PyroNinjas</t>
  </si>
  <si>
    <t>Choctawhatchee High School</t>
  </si>
  <si>
    <t>5282</t>
  </si>
  <si>
    <t>Graff Chevrolet/Durand Area Schools/Riverside Market/Ace Hardware/Bowden's Body Shop&amp;Durand Area High School</t>
  </si>
  <si>
    <t>Durand</t>
  </si>
  <si>
    <t>http://team5282.org</t>
  </si>
  <si>
    <t>5283</t>
  </si>
  <si>
    <t>Torque Team</t>
  </si>
  <si>
    <t>KING HIGH SCHOOL</t>
  </si>
  <si>
    <t>http://TorqueRobotics.com</t>
  </si>
  <si>
    <t>https://www.facebook.com/frcteam5283</t>
  </si>
  <si>
    <t>5284</t>
  </si>
  <si>
    <t>The Monarchs</t>
  </si>
  <si>
    <t>Harbor Teacher Preparation Academy</t>
  </si>
  <si>
    <t>5285</t>
  </si>
  <si>
    <t>Sea Kings Robotics</t>
  </si>
  <si>
    <t>Boeing/Google/Peninsula Education Foundation &amp; Palos Verdes High</t>
  </si>
  <si>
    <t>5286</t>
  </si>
  <si>
    <t>Trojonix</t>
  </si>
  <si>
    <t>Robotics Institute of Maine &amp; THORNTON ACADEMY</t>
  </si>
  <si>
    <t>Saco</t>
  </si>
  <si>
    <t>5287</t>
  </si>
  <si>
    <t>FLARE</t>
  </si>
  <si>
    <t>Above Signs and Glass / Greater Texas Foundation / Texas Workforce Commission &amp; Community Christian School</t>
  </si>
  <si>
    <t>5288</t>
  </si>
  <si>
    <t>Argosy Foundation / DYNA-MIG / Fantastic Nails and Spa / Adelaide Motors / Adelina Rose Inc / Core Solutions &amp; Mother Teresa Catholic Secondary School</t>
  </si>
  <si>
    <t>http://techthings.ca/5288/</t>
  </si>
  <si>
    <t>5289</t>
  </si>
  <si>
    <t>Medabots</t>
  </si>
  <si>
    <t>Bloomberg Lp/Perishing Square Foundation &amp; Graham Windham Beacon</t>
  </si>
  <si>
    <t>5290</t>
  </si>
  <si>
    <t>Mechanical Howl</t>
  </si>
  <si>
    <t>Medtronic/Team Vantage/DQ Tools/Polaris/Solid Works&amp;North Lakes Academy 56</t>
  </si>
  <si>
    <t>5291</t>
  </si>
  <si>
    <t>Emperius</t>
  </si>
  <si>
    <t>Goldwater</t>
  </si>
  <si>
    <t>Eilat</t>
  </si>
  <si>
    <t>http://emperiuseilat5291.wix.com/5291</t>
  </si>
  <si>
    <t>5292</t>
  </si>
  <si>
    <t>Cougar-Tron Squad</t>
  </si>
  <si>
    <t>Grassland School</t>
  </si>
  <si>
    <t>Grassland</t>
  </si>
  <si>
    <t>http://www.aspenview.org/grass/index.php?option=com_content&amp;view=article&amp;id=75&amp;Itemid=101</t>
  </si>
  <si>
    <t>5293</t>
  </si>
  <si>
    <t>Metal Crusaders</t>
  </si>
  <si>
    <t>Nordson Corporation/Gwinnett County Public Schools &amp; Duluth High School</t>
  </si>
  <si>
    <t>5294</t>
  </si>
  <si>
    <t>The Cooley Group &amp; AS 220</t>
  </si>
  <si>
    <t>Providence/Pawtucket</t>
  </si>
  <si>
    <t>5295</t>
  </si>
  <si>
    <t>Aldernating Current</t>
  </si>
  <si>
    <t>DS SolidWorks Corp/Shelton School District/Onshape/OSPI/The Community Foundation of South Puget Sound/Google/FIRST Washington/Green Diamond Resource Company/DTI/FASTENAL Tumwater/Pro-Build Shelton/F5 NETWORKS/Taylor Shellfish Farms/Oakland Bay Landscaping/Andrew Hospador/Alan Walker PE/BlackStarPrint.com&amp;Shelton High School&amp;4-H Youth Development Organization</t>
  </si>
  <si>
    <t>http://frcteam5295aldernatingcurrent.blogspot.com/</t>
  </si>
  <si>
    <t>https://www.facebook.com/aldernatingcurrent5295</t>
  </si>
  <si>
    <t>5296</t>
  </si>
  <si>
    <t>James Fowler</t>
  </si>
  <si>
    <t>5297</t>
  </si>
  <si>
    <t>BOLTZAP</t>
  </si>
  <si>
    <t>GUANGDONG Experimental High School</t>
  </si>
  <si>
    <t>Guangzhou</t>
  </si>
  <si>
    <t>https://gt.gdsyzx.cn</t>
  </si>
  <si>
    <t>5298</t>
  </si>
  <si>
    <t>E-TECH CHARGERS</t>
  </si>
  <si>
    <t>Con Edison/National Grid/LaGuardia Community College (CUNY)/The Bezos Foundation/Pershing Square/Liberty Partnership at LaGuardia Community College/The Early College Initiative at CUNY/Siegel Family Endowment&amp;Energy Tech High School</t>
  </si>
  <si>
    <t>http://www.energytechschool.org/content/team-5298-robotics</t>
  </si>
  <si>
    <t>https://twitter.com/team5298</t>
  </si>
  <si>
    <t>https://www.instagram.com/team5298</t>
  </si>
  <si>
    <t>5299</t>
  </si>
  <si>
    <t>Winger Tech</t>
  </si>
  <si>
    <t>Red Wing Shoe Foundation / Capital Safety / Neufab Specialty Fabricators / Boston Scientific / Argosy International / Red Wing Manufacturer's Association / Jones Family Foundation / Red Wing Public Schools Foundation / Express Personnel Services &amp; Red Wing Senior High</t>
  </si>
  <si>
    <t>http://www.gowingers.com/page/show/1232607-rwhs-robotics</t>
  </si>
  <si>
    <t>5300</t>
  </si>
  <si>
    <t>Clio High School</t>
  </si>
  <si>
    <t>Clio</t>
  </si>
  <si>
    <t>5301</t>
  </si>
  <si>
    <t>RBT</t>
  </si>
  <si>
    <t>Jilin Normal University Affiliated High School CHINA &amp; SHENZHEN DADALELE CULTURE COMMUNICATION CO.,LTD</t>
  </si>
  <si>
    <t>CHUANGCHUN</t>
  </si>
  <si>
    <t>5302</t>
  </si>
  <si>
    <t>DA lian feng ye guoji</t>
  </si>
  <si>
    <t>DALIAN</t>
  </si>
  <si>
    <t>5303</t>
  </si>
  <si>
    <t>Power Train</t>
  </si>
  <si>
    <t>DADALELE</t>
  </si>
  <si>
    <t>ZhengZhou</t>
  </si>
  <si>
    <t>5304</t>
  </si>
  <si>
    <t>Stone</t>
  </si>
  <si>
    <t>HIGH SCHOOL ATTACHED TO NORTHEAST NORMAL UNIVERSITY &amp; SHENZHEN DADALELE CULTURE COMMUNICATION CO.,LTD</t>
  </si>
  <si>
    <t>5305</t>
  </si>
  <si>
    <t>Screw</t>
  </si>
  <si>
    <t>SHENZHEN DADALELE CULTURE COMMUNICATION CO.,LTD</t>
  </si>
  <si>
    <t>Wuhan</t>
  </si>
  <si>
    <t>5306</t>
  </si>
  <si>
    <t>R2</t>
  </si>
  <si>
    <t xml:space="preserve"> Shenzhen DADALELE Culture Communication Co., LTD  &amp; Chongqing NO.37 Middle School &amp; China Urban Youth Robotic Alliance</t>
  </si>
  <si>
    <t>CHONGQING</t>
  </si>
  <si>
    <t>Chongqing</t>
  </si>
  <si>
    <t>5307</t>
  </si>
  <si>
    <t>Mechanical Dragon</t>
  </si>
  <si>
    <t>Shenzhen Zero UAV Tech.Co.,LTD &amp; SHEN ZHEN SECOND SENIOR HIGH SCHOOL</t>
  </si>
  <si>
    <t>SHEN ZHEN</t>
  </si>
  <si>
    <t>http://www.sz2grobot.com</t>
  </si>
  <si>
    <t>5308</t>
  </si>
  <si>
    <t xml:space="preserve">Wuhan Yangtze </t>
  </si>
  <si>
    <t>Wuhan Foreign Languages School/Dong Feng motor&amp;Wuhan Foreign Languages School</t>
  </si>
  <si>
    <t>Hubei</t>
  </si>
  <si>
    <t>http://www.teamjy.com</t>
  </si>
  <si>
    <t>5309</t>
  </si>
  <si>
    <t>Robbery</t>
  </si>
  <si>
    <t>chuangchun</t>
  </si>
  <si>
    <t>5310</t>
  </si>
  <si>
    <t>Eagles Apex</t>
  </si>
  <si>
    <t>Picatinny Arsenal/NDEP/Estate of Helen Matekel/Assemblyman Thomas Giblin/NorthEast Regional Councile of Carpenters &amp; East Orange STEM Academy &amp; East Orange STEM Academy</t>
  </si>
  <si>
    <t>East Orange</t>
  </si>
  <si>
    <t>5311</t>
  </si>
  <si>
    <t>Colombian Space Stars</t>
  </si>
  <si>
    <t>SENA/Fundacion Global AC&amp;T/Space Cookies &amp; Global Foundation of Colombia</t>
  </si>
  <si>
    <t>Bogota</t>
  </si>
  <si>
    <t>Distrito Capital de BogotÃ¡</t>
  </si>
  <si>
    <t>Colombia</t>
  </si>
  <si>
    <t>http://Space%20Stars%20on%20Facebook</t>
  </si>
  <si>
    <t>5312</t>
  </si>
  <si>
    <t>Lobotics</t>
  </si>
  <si>
    <t>Industrias PeÃ±oles&amp;Escuela Carlos Pereyra</t>
  </si>
  <si>
    <t>http://www.lobotics5312.com</t>
  </si>
  <si>
    <t>https://www.facebook.com/lobotics5312</t>
  </si>
  <si>
    <t>https://twitter.com/lobotics5312</t>
  </si>
  <si>
    <t>5313</t>
  </si>
  <si>
    <t>CIBERBOTS</t>
  </si>
  <si>
    <t>5314</t>
  </si>
  <si>
    <t>Ice Bots</t>
  </si>
  <si>
    <t>Moeller Aerospace Technology/Thomson's Management, Inc Avis of Pellston &amp; Pellston Middle/High School</t>
  </si>
  <si>
    <t>Pellston</t>
  </si>
  <si>
    <t>http://pellstonrobotics.org</t>
  </si>
  <si>
    <t>5315</t>
  </si>
  <si>
    <t>Panther Robot</t>
  </si>
  <si>
    <t>Peyton Robotics</t>
  </si>
  <si>
    <t>Peyton</t>
  </si>
  <si>
    <t>5316</t>
  </si>
  <si>
    <t>The Architects</t>
  </si>
  <si>
    <t>Impact Operations/Cascade Engineering/ADAC Automotive/Saranac Community Schools/Montcalm Community College/Challenge Manufacturing&amp;Saranac High School&amp;Neighborhood Group&amp;Home School</t>
  </si>
  <si>
    <t>Saranac</t>
  </si>
  <si>
    <t>http://www.robotics5316.org</t>
  </si>
  <si>
    <t>https://www.facebook.com/robotics5316</t>
  </si>
  <si>
    <t>https://twitter.com/robotics5316</t>
  </si>
  <si>
    <t>https://github.com/robotics5316</t>
  </si>
  <si>
    <t>5317</t>
  </si>
  <si>
    <t>Redhawk Robotics</t>
  </si>
  <si>
    <t>Koyo Bearings/Richland School District Two&amp;Westwood High School</t>
  </si>
  <si>
    <t>https://sites.google.com/a/richland2.org/redhawks-robotics/</t>
  </si>
  <si>
    <t>5318</t>
  </si>
  <si>
    <t>DigiDigger</t>
  </si>
  <si>
    <t>NASA/Saloon #10/Black Hills Energy/Lead/Deadwood Chamber of Commerce/Lead/Deadwood School District &amp; Lead-Deadwood High School - 01</t>
  </si>
  <si>
    <t>Lead</t>
  </si>
  <si>
    <t>5320</t>
  </si>
  <si>
    <t>Cyber Hornets</t>
  </si>
  <si>
    <t>Texas Workforce Commission &amp; LORENZO H S</t>
  </si>
  <si>
    <t>Lorenzo</t>
  </si>
  <si>
    <t>5321</t>
  </si>
  <si>
    <t>Medicengineers</t>
  </si>
  <si>
    <t>AmerÄ±can Medical High School</t>
  </si>
  <si>
    <t>5322</t>
  </si>
  <si>
    <t>Southern River</t>
  </si>
  <si>
    <t>Southern River College</t>
  </si>
  <si>
    <t>Gosnels</t>
  </si>
  <si>
    <t>5323</t>
  </si>
  <si>
    <t>Mechanized Mayhem</t>
  </si>
  <si>
    <t>SPAWAR / W E Curling / Dominion Power / A-Team Ship Repair &amp; GREAT BRIDGE HIGH &amp; GREAT BRIDGE HIGH &amp; GREAT BRIDGE HIGH</t>
  </si>
  <si>
    <t>5324</t>
  </si>
  <si>
    <t>Trillium Lakelands District School Board/Haliburton Rotary Club/ 2017 FRCÂ® Hardship Grant&amp;Haliburton Highlands Secondary School</t>
  </si>
  <si>
    <t>Haliburton</t>
  </si>
  <si>
    <t>5325</t>
  </si>
  <si>
    <t>Hurricanes</t>
  </si>
  <si>
    <t>Laitram Industries/SPAWAR  Navy Cyber Security&amp;L.W. Higgins High School</t>
  </si>
  <si>
    <t>5326</t>
  </si>
  <si>
    <t>Optimus PRIN</t>
  </si>
  <si>
    <t>Principia School/Boeing/Monsanto&amp;the Principia School</t>
  </si>
  <si>
    <t>http://robots@principia.edu</t>
  </si>
  <si>
    <t>5327</t>
  </si>
  <si>
    <t>Griffin Robotics</t>
  </si>
  <si>
    <t>Fairfield County School District &amp; Fairfield Career and Technology Center &amp; Fairfield Central High</t>
  </si>
  <si>
    <t>Winnsboro</t>
  </si>
  <si>
    <t>http://www.griffinrobotics.org</t>
  </si>
  <si>
    <t>5328</t>
  </si>
  <si>
    <t>APCR</t>
  </si>
  <si>
    <t>APC Robotics</t>
  </si>
  <si>
    <t>Astana</t>
  </si>
  <si>
    <t>AST</t>
  </si>
  <si>
    <t>Kazakhstan</t>
  </si>
  <si>
    <t>5329</t>
  </si>
  <si>
    <t>S(A^3)S</t>
  </si>
  <si>
    <t>School for Advanced Studies - South &amp; School for Advanced Studies-Homestead &amp; Academy for Advanced Academics</t>
  </si>
  <si>
    <t>5330</t>
  </si>
  <si>
    <t>CBTIS 001 FRESNILLO</t>
  </si>
  <si>
    <t>CBTIS 001</t>
  </si>
  <si>
    <t>FRESNILLO</t>
  </si>
  <si>
    <t>ZAC</t>
  </si>
  <si>
    <t>5331</t>
  </si>
  <si>
    <t>Lightning Bots</t>
  </si>
  <si>
    <t>BAE Systems/Google/Rockwell Automation/National Instruments/Telstra/CSIRO/AArnet &amp; Macquarie University</t>
  </si>
  <si>
    <t>5332</t>
  </si>
  <si>
    <t>Toaster Tech</t>
  </si>
  <si>
    <t>Robojackets/2014 FRC Rookie Grant/WIT/Lost World Adventures &amp; LEAD</t>
  </si>
  <si>
    <t>http://www.toastertech.org</t>
  </si>
  <si>
    <t>5333</t>
  </si>
  <si>
    <t>Can't C#</t>
  </si>
  <si>
    <t>Curtin Engineering Outreach/Government of Western Australia, Department of Education, School Pathways Program/BAE Systems/Altronics/AECOM/FastBrick Robotics/Cisco/Telstra/The Big Picture Factory&amp;Curtin University</t>
  </si>
  <si>
    <t>Perth</t>
  </si>
  <si>
    <t>https://www.facebook.com/frc5333</t>
  </si>
  <si>
    <t>https://github.com/frc5333</t>
  </si>
  <si>
    <t>5334</t>
  </si>
  <si>
    <t>BUHOS77</t>
  </si>
  <si>
    <t>CENTRO DE ESTUDIOS TECNOLÃ“GICOS INDUSTRIAL Y DE SERVICIOS NÂ° 77</t>
  </si>
  <si>
    <t>LEÃ“N</t>
  </si>
  <si>
    <t>GUA</t>
  </si>
  <si>
    <t>http://WWW.rht8805.url.ph</t>
  </si>
  <si>
    <t>5335</t>
  </si>
  <si>
    <t>Charles W. Flanagan High School</t>
  </si>
  <si>
    <t>http://flanaganhighschool.com</t>
  </si>
  <si>
    <t>5336</t>
  </si>
  <si>
    <t xml:space="preserve">Longhorn </t>
  </si>
  <si>
    <t>Automation Direct &amp; Lambert High School</t>
  </si>
  <si>
    <t>5337</t>
  </si>
  <si>
    <t>Real Steel</t>
  </si>
  <si>
    <t>Brogdon Electric &amp; HCS Early College High School</t>
  </si>
  <si>
    <t>5338</t>
  </si>
  <si>
    <t>RoboLoCo</t>
  </si>
  <si>
    <t>Orbital ATK, Inc. /Janelia Farm Research Campus/The Boeing Company/Loudoun County Public Schools/The PTR Group &amp; Loudoun Academy of Engineering &amp; Technology &amp; C. S. Monroe Technology Ctr. &amp; Academy of Science</t>
  </si>
  <si>
    <t>http://www.roboloco.org</t>
  </si>
  <si>
    <t>5339</t>
  </si>
  <si>
    <t>AcenTek/Mathy Construction/Ingersol Rand/Best Buy/FlexCraft&amp;Houston Secondary</t>
  </si>
  <si>
    <t>http://hurricanerobotics.com/</t>
  </si>
  <si>
    <t>5340</t>
  </si>
  <si>
    <t>FAIRBotics</t>
  </si>
  <si>
    <t>FAIR SCHOOL DOWNTOWN</t>
  </si>
  <si>
    <t>5341</t>
  </si>
  <si>
    <t>Mr. Thomas Donlon</t>
  </si>
  <si>
    <t>5342</t>
  </si>
  <si>
    <t>The Greyhounds</t>
  </si>
  <si>
    <t>TAFT ISD &amp; TAFT ISD</t>
  </si>
  <si>
    <t>TAFT</t>
  </si>
  <si>
    <t>http://teachersites.schoolworld.com/webpages/skymath/robotic.cfm</t>
  </si>
  <si>
    <t>5343</t>
  </si>
  <si>
    <t>Environmental Charter High School</t>
  </si>
  <si>
    <t>Raytheon &amp; Environmental Charter High School</t>
  </si>
  <si>
    <t>Lawndale</t>
  </si>
  <si>
    <t>5344</t>
  </si>
  <si>
    <t>STEEL-ROBID</t>
  </si>
  <si>
    <t>Qualitas CompaÃ±ia de Seguros S.A. de C.V./ORACLE/ENCONTRACK &amp; IDR</t>
  </si>
  <si>
    <t>Benito Juarez</t>
  </si>
  <si>
    <t>http://www.idr.mx</t>
  </si>
  <si>
    <t>5345</t>
  </si>
  <si>
    <t>BOLTS</t>
  </si>
  <si>
    <t>Granger High School</t>
  </si>
  <si>
    <t>5346</t>
  </si>
  <si>
    <t>Atlas Engineering</t>
  </si>
  <si>
    <t>Neighborhood Group/BATC/ATK Propulsion Systems/Ford Dealership/Browz</t>
  </si>
  <si>
    <t>Perry</t>
  </si>
  <si>
    <t>5347</t>
  </si>
  <si>
    <t>Gryphons</t>
  </si>
  <si>
    <t>the Cambridge School of Weston</t>
  </si>
  <si>
    <t>5348</t>
  </si>
  <si>
    <t>3M/Steelcraft/Port-a-dock/Forward Technologies/Taccom&amp;Dassel-Cokato Senior High</t>
  </si>
  <si>
    <t>Cokato</t>
  </si>
  <si>
    <t>https://sites.google.com/dc.k12.mn.us/chargerrobotics</t>
  </si>
  <si>
    <t>5349</t>
  </si>
  <si>
    <t>Troop 709 Caughdenoy, NY</t>
  </si>
  <si>
    <t>Central Square</t>
  </si>
  <si>
    <t>5350</t>
  </si>
  <si>
    <t>Hope Robotics</t>
  </si>
  <si>
    <t>Chicago Hope Academy</t>
  </si>
  <si>
    <t>5351</t>
  </si>
  <si>
    <t>T-STEM Robotics</t>
  </si>
  <si>
    <t>Irvin High School</t>
  </si>
  <si>
    <t>5400</t>
  </si>
  <si>
    <t>WARP</t>
  </si>
  <si>
    <t>NASA/Howard Products Inc./BAE Systems/Technocopia/Jerry's Hardware &amp; Worcester Area Robotics Project</t>
  </si>
  <si>
    <t>http://www.facebook.com/frcteamwarp</t>
  </si>
  <si>
    <t>5401</t>
  </si>
  <si>
    <t>Fightin' Robotic Owls</t>
  </si>
  <si>
    <t>The Boeing Company/Pennsylvania Steel/Coren Metal Inc./Village Catering/Old Skillz Graffik Garmentz/Tech Cycle Performance Products&amp;Bensalem Twp Hs</t>
  </si>
  <si>
    <t>Bensalem</t>
  </si>
  <si>
    <t>http://team5401.org/</t>
  </si>
  <si>
    <t>5402</t>
  </si>
  <si>
    <t>Iron Kings</t>
  </si>
  <si>
    <t>FCA Foundation/American Legion Post 415/AndyMark/Zeck Farms/The Andersons&amp;Lewis Cass Jr-Sr High School</t>
  </si>
  <si>
    <t>Walton</t>
  </si>
  <si>
    <t>5403</t>
  </si>
  <si>
    <t>Aluminosity</t>
  </si>
  <si>
    <t>General Motors/Baxter/DOD/Stone Gate Arts and Education Center/In-Fab Inc./C&amp;M Conveyor/D&amp;M Tool Corporation/Whitney Tool Company/Kirby Risk&amp;Aluminosity Team 5403</t>
  </si>
  <si>
    <t>http://www.aluminosity.org</t>
  </si>
  <si>
    <t>5404</t>
  </si>
  <si>
    <t>Gearaffes</t>
  </si>
  <si>
    <t>Philadelphia Scientific/Vaughan/New Age Industries/Boeing/Crown Metal  &amp; North Montco Tech Career Center &amp; North Penn Shs</t>
  </si>
  <si>
    <t>http://www.FRC5404.org</t>
  </si>
  <si>
    <t>5405</t>
  </si>
  <si>
    <t>Red Bank High School</t>
  </si>
  <si>
    <t>TVA / NASA &amp; RED BANK HIGH SCHOOL</t>
  </si>
  <si>
    <t>5406</t>
  </si>
  <si>
    <t>Celt-X</t>
  </si>
  <si>
    <t>HWCDSB/GEA Canada/Arcellor Mittal Dofasco/McMaster Innovation Park&amp;Bishop Ryan Catholic Secondary School</t>
  </si>
  <si>
    <t>http://5406.ca</t>
  </si>
  <si>
    <t>5407</t>
  </si>
  <si>
    <t>Vulcan Spring &amp; Manufacturing Company/Scott Rankin/The Boeing Company/Aspen Resource Group /AIM Academy &amp; AIM ACADEMY</t>
  </si>
  <si>
    <t>Conshohocken</t>
  </si>
  <si>
    <t>https://www.facebook.com/team5407</t>
  </si>
  <si>
    <t>https://twitter.com/team5407</t>
  </si>
  <si>
    <t>5408</t>
  </si>
  <si>
    <t>KENNEDYcache</t>
  </si>
  <si>
    <t>Centerline (Windsor) Ltd. / St. Clair College / 2015 FRC Rookie Grant / FIRST Robotics Canada / Proto-Plastics Canada, Ltd. &amp; Hon. W.C. Kennedy Collegiate Institute</t>
  </si>
  <si>
    <t>http://kennedyrobotics.wix.com/kennedycache</t>
  </si>
  <si>
    <t>5409</t>
  </si>
  <si>
    <t>Siemens Canada / Halton District School Board / Pathways / LeoChem / Film.ca / Brampton Brick / B-Safe Electric &amp; Garth Webb Secondary School</t>
  </si>
  <si>
    <t>5410</t>
  </si>
  <si>
    <t>Motorola Solutions Foundation/Vozzcom&amp;North Broward Preparatory School</t>
  </si>
  <si>
    <t>http://www.eaglebotics.org</t>
  </si>
  <si>
    <t>https://www.facebook.com/nbps-eaglebotics-104013840010620</t>
  </si>
  <si>
    <t>https://twitter.com/eaglebotics</t>
  </si>
  <si>
    <t>https://github.com/nbpseaglebotics</t>
  </si>
  <si>
    <t>https://www.instagram.com/nbps_eaglebotics</t>
  </si>
  <si>
    <t>5411</t>
  </si>
  <si>
    <t>PowerEagle</t>
  </si>
  <si>
    <t>Lockheed Martin/First in Texas&amp;Prosper H S</t>
  </si>
  <si>
    <t>Prosper</t>
  </si>
  <si>
    <t>5412</t>
  </si>
  <si>
    <t>Impossible Robotics</t>
  </si>
  <si>
    <t>Victron Energy/Hanzehogeschool/H-Tronics/NHLHogescool/HR Groep/C&amp;W Snijtechniek/Neopost Technologies BV/YP-Your Partner/Ventura Systems/Philips/Ultimaker/Kisuma Chemicals/Kwant Controls/Vos Systems/JB Besturingstechniek/Cadmatic/Region of Smart Factories/Altium&amp;Ubbo Emmius</t>
  </si>
  <si>
    <t>Groningen</t>
  </si>
  <si>
    <t>http://impossible-robotics.com</t>
  </si>
  <si>
    <t>https://www.facebook.com/impossible.robotics</t>
  </si>
  <si>
    <t>https://twitter.com/team5412</t>
  </si>
  <si>
    <t>5413</t>
  </si>
  <si>
    <t>Stellar Robotics</t>
  </si>
  <si>
    <t>North Central State College/ArcelorMittal/Regional Manufacturing Coalition/Ontario Christian Church/TASCO Thompson &amp; Sons Co. Inc./New Look Beauty Shop/The Bellevue Manufacturing Co./Stoneridge Inc./Applebee's Grill &amp; Bar, Ontario&amp;Ontario High School&amp;Home School&amp;Galion High School</t>
  </si>
  <si>
    <t>http://www.firstroboticsmansfield.com</t>
  </si>
  <si>
    <t>5414</t>
  </si>
  <si>
    <t>Pearadox</t>
  </si>
  <si>
    <t>NASA/NRG Energy/IMCO/Former Fab/Texas Workforce Commission /United Safety/Aura Engineering/Primrose of Clear Lake &amp; Pearland ISD</t>
  </si>
  <si>
    <t>Pearland</t>
  </si>
  <si>
    <t>http://www.pearadox5414.org</t>
  </si>
  <si>
    <t>https://www.facebook.com/frc5414</t>
  </si>
  <si>
    <t>https://twitter.com/frc5414</t>
  </si>
  <si>
    <t>https://www.youtube.com/pearlandfrc</t>
  </si>
  <si>
    <t>5415</t>
  </si>
  <si>
    <t>Microsoft Mexico / Rotula / 2015 FRC Rookie Grant / Peerless- AV / Kramer / Aiisa / Tecnosolutions / Mexico City  / SSL / Smart Touch / Solid Works &amp; Centro Escolar Cedros</t>
  </si>
  <si>
    <t>http://bears.com.mx</t>
  </si>
  <si>
    <t>5416</t>
  </si>
  <si>
    <t>TaRDIS</t>
  </si>
  <si>
    <t>NASA / Katy ISD / Texas Workforce / PTC / Phillips 66 / Schlumberger / Kingsland Dental Group  &amp; Taylor H S</t>
  </si>
  <si>
    <t>http://team5416.com</t>
  </si>
  <si>
    <t>https://www.facebook.com/mevmakers</t>
  </si>
  <si>
    <t>5417</t>
  </si>
  <si>
    <t>Texas Instruments/Inuvio/FIRST in Texas/Peterbilt/Peter Balyta/Boeing/IBM/KONE at AllenPlace/Texas Workforce Commission/BAE Systems/Perot Museum of Nature and Science/Petri Electric/Greg Gorman/William Lanza/FCS Construction/Multisensory Reading Center&amp;Allen H S</t>
  </si>
  <si>
    <t>Allen</t>
  </si>
  <si>
    <t>http://team5417.wixsite.com/home</t>
  </si>
  <si>
    <t>https://www.facebook.com/frcteam5417</t>
  </si>
  <si>
    <t>https://twitter.com/allenrobotics</t>
  </si>
  <si>
    <t>5418</t>
  </si>
  <si>
    <t>The Sonic Screwdrivers</t>
  </si>
  <si>
    <t>Ball Corporation &amp; Hubbard High School</t>
  </si>
  <si>
    <t>Hubbard</t>
  </si>
  <si>
    <t>5419</t>
  </si>
  <si>
    <t>Natural Disasters</t>
  </si>
  <si>
    <t>Google/Heather Bowden, Bowden Family Foundation /Brin Wojckicki Foundation /Berkeley High School Development Group/Hass Family/Berkeley Public Schools Fund/Berkeley High School &amp;StemPunk Kids</t>
  </si>
  <si>
    <t>Berkeley</t>
  </si>
  <si>
    <t>5420</t>
  </si>
  <si>
    <t>Velocity</t>
  </si>
  <si>
    <t>Cumberland County College/SteamWorks Makerspace - City of Bridgeton/PSE&amp;G/Walmart/Shiloh Borough/Dunkin Donuts&amp;South Jersey Robotics - Bridgeton</t>
  </si>
  <si>
    <t>Bridgeton</t>
  </si>
  <si>
    <t>http://sjrobotics.com</t>
  </si>
  <si>
    <t>5421</t>
  </si>
  <si>
    <t>Birch Bots</t>
  </si>
  <si>
    <t>BIRCH WATHEN LENOX SCHOOL</t>
  </si>
  <si>
    <t>http://www.BirchBots.com</t>
  </si>
  <si>
    <t>https://www.facebook.com/birchbots</t>
  </si>
  <si>
    <t>https://www.instagram.com/frc5421</t>
  </si>
  <si>
    <t>5422</t>
  </si>
  <si>
    <t>Stormgears FRC</t>
  </si>
  <si>
    <t>SMC LTC/Creation Station, LLC/United Technologies (UTC)/Analog Devices/SolidWorks/E.T. Duval &amp; Sons/NetScout/Raytheon/Ekaru/Hunter Automation/Add-A-Sign, LLC/Westford Rotary Club/Mathworks/Nichols Family/Hunter Plastics/Bose&amp;Middlesex County Robotics Club, Inc.</t>
  </si>
  <si>
    <t>http://www.stormgears.org</t>
  </si>
  <si>
    <t>https://www.facebook.com/stormgears5422</t>
  </si>
  <si>
    <t>https://twitter.com/stormgearsfrc</t>
  </si>
  <si>
    <t>5423</t>
  </si>
  <si>
    <t>HopCo  Robo</t>
  </si>
  <si>
    <t>Brown Badgett Technology Center/Berry Plastics/City of Madisonville &amp; James Madison Middle School &amp; Madisonville North Hopkins High School</t>
  </si>
  <si>
    <t>Madisonville</t>
  </si>
  <si>
    <t>5424</t>
  </si>
  <si>
    <t>Rogue Robots</t>
  </si>
  <si>
    <t>Christian Home Educators of Midland/Awaken Leadership Center/FIRST of the Great Lakes Bay Region/Sanford Hardware/Midland Steel/Prime Fasteners/Ace Hardware/Northwood University&amp;Home School</t>
  </si>
  <si>
    <t>5425</t>
  </si>
  <si>
    <t>RVA Coder Collective</t>
  </si>
  <si>
    <t>CodeVA/Eureka Workshop/Mayor's Youth Academy/Strickland Machine Company/Farmer Machine/NP Technologies, LLC/Best Buy - Glen Allen/City of Richmond &amp; The RVA Coder Collective</t>
  </si>
  <si>
    <t>5426</t>
  </si>
  <si>
    <t>E.J. Lajeunesse</t>
  </si>
  <si>
    <t>SouthWestern Manufacturing/St. Clair College/CSCProvidence &amp; Ã‰cole Secondaire E. J. Lajeunesse</t>
  </si>
  <si>
    <t>5427</t>
  </si>
  <si>
    <t>Steel Talons</t>
  </si>
  <si>
    <t>Texas Workforce Commission/Katy Technology and Education Foundation/Society for Information Mgmt/Katy Area EDC/Yesudas Manimala &amp; Chevron Matching Employee Funds/Oceaneering&amp;Obra D. Tompkins High School</t>
  </si>
  <si>
    <t>http://www.tompkins-robotics.weebly.com</t>
  </si>
  <si>
    <t>https://twitter.com/frc5427</t>
  </si>
  <si>
    <t>5428</t>
  </si>
  <si>
    <t>Breaking Bots</t>
  </si>
  <si>
    <t>Rookie Grant/General Motors Canada/Lions Club&amp;Markham District High School</t>
  </si>
  <si>
    <t>https://www.facebook.com/5428breakingbots</t>
  </si>
  <si>
    <t>https://twitter.com/frc5428</t>
  </si>
  <si>
    <t>https://www.youtube.com/breakingbots</t>
  </si>
  <si>
    <t>https://www.instagram.com/5428breakingbots</t>
  </si>
  <si>
    <t>5429</t>
  </si>
  <si>
    <t>Engelstad Family Foundation/Gene Haas Foundation/KUKA/4 The Team!/Krispy Kreme/All American Design Center&amp;Sierra Vista High School</t>
  </si>
  <si>
    <t>http://blackknightrobots.weebly.com/</t>
  </si>
  <si>
    <t>5430</t>
  </si>
  <si>
    <t>Pirate Robolution</t>
  </si>
  <si>
    <t>Dow Chemical/Bishop WiseCarver/NRG Energy/Hunter Hawk Mfg./USS Posco/Steve Hazelton &amp; Pittsburg Senior High</t>
  </si>
  <si>
    <t>5431</t>
  </si>
  <si>
    <t>Flowserve/Rockwell Collins/Texas Institute of Science/PTC/FIRST In Texas /Cali Kind/Texas Workforce Commission/Microsoft/Texas Instruments /BAE/Alliance Data/TIL Investments /Plano ISD/Titan Robotics Booster Club&amp;Academy High School</t>
  </si>
  <si>
    <t>Plano</t>
  </si>
  <si>
    <t>http://tinyurl.com/academyrobotics</t>
  </si>
  <si>
    <t>https://twitter.com/5431frc</t>
  </si>
  <si>
    <t>https://github.com/frc5431</t>
  </si>
  <si>
    <t>5432</t>
  </si>
  <si>
    <t>NASA &amp; Phineas Banning Senior High &amp; Banning Academies of Creative and Innovative Sciences</t>
  </si>
  <si>
    <t>https://sites.google.com/site/autopilotsrobotics/</t>
  </si>
  <si>
    <t>5433</t>
  </si>
  <si>
    <t>Blinding Light</t>
  </si>
  <si>
    <t>Webster Christian School</t>
  </si>
  <si>
    <t>5434</t>
  </si>
  <si>
    <t>Tru Vue/Mercury/MRG/SolidWorks&amp;Faribault Senior High</t>
  </si>
  <si>
    <t>https://www.facebook.com/falcon.robotics</t>
  </si>
  <si>
    <t>https://twitter.com/falcon_robotics</t>
  </si>
  <si>
    <t>https://www.instagram.com/faribault.robotics</t>
  </si>
  <si>
    <t>5435</t>
  </si>
  <si>
    <t>RoboMomoTrufflez</t>
  </si>
  <si>
    <t>Neighborhood Group</t>
  </si>
  <si>
    <t>5436</t>
  </si>
  <si>
    <t>Cyber Cats</t>
  </si>
  <si>
    <t>American Axle &amp; Manufacturing, Inc./GM/FCA/DENSO International America/GSI Electrical/State of MI FRC Grant/ND Industries/EASi Engineering/Aggressive Air Compressor/Friends &amp; Families of the Cybercats/Adambots FRC Team 245/Detroit Pump &amp; Manufacturing Co./Stoney Creek PTSA/Animal Advocates Veterinary Hospital&amp;Stoney Creek High School</t>
  </si>
  <si>
    <t>http://www.cybercats5436.com</t>
  </si>
  <si>
    <t>https://twitter.com/frc5436</t>
  </si>
  <si>
    <t>5437</t>
  </si>
  <si>
    <t>Rocky Balboabots</t>
  </si>
  <si>
    <t>Rockline Industries, Inc / First Western Bank / AEP- Southwestern Electric Power Company / Representative Jon Eubanks / SolidWorks / Booneville Vending &amp; Booneville High School</t>
  </si>
  <si>
    <t>Booneville</t>
  </si>
  <si>
    <t>http://www.rocky-balboabots.org/</t>
  </si>
  <si>
    <t>5438</t>
  </si>
  <si>
    <t>Technological Terrors</t>
  </si>
  <si>
    <t>Eastern Millwork Inc. / NASA / 2016 Rookie Grant / Panepinto Properties / Weichert Realtors  / Donovan Group / LC Auto Repair &amp; St Peters Preparatory School</t>
  </si>
  <si>
    <t>http://robotics.spprep.org/</t>
  </si>
  <si>
    <t>5439</t>
  </si>
  <si>
    <t>Festo Canada/Orizon/Maxi/Fusion jeunesse/Metal Bernard/Jean coutu/Lenovo Canada/La fudgerie Charlesbourg/ChÃ¢teauvert Assurance/Thomas O'Connell inc./Richelieu International (fondation richelieu QuÃ©bec-Ancienne-Lorette/Ville de QuÃ©bec&amp;Polyvalente de Charlesbourg</t>
  </si>
  <si>
    <t>http://huskies5439.ca/</t>
  </si>
  <si>
    <t>5440</t>
  </si>
  <si>
    <t>Les Chevaliers FIRST</t>
  </si>
  <si>
    <t>Future Electronics/Fondation Jules Dallaire/Ecole secondarie de La Seigneurie/Fondation des Premieres Seigneuries/Ville de QuÃ©bec/Centre de formation en Transport de Charlesbourg/IGA Laflamme/Batterie Expert&amp;Ã‰cole de la Seigneurie</t>
  </si>
  <si>
    <t>http://www.leschevaliersfirst.com</t>
  </si>
  <si>
    <t>5441</t>
  </si>
  <si>
    <t>Arsenal</t>
  </si>
  <si>
    <t>Hewitt &amp; Ã‰cole du Coteau</t>
  </si>
  <si>
    <t>Mascouche</t>
  </si>
  <si>
    <t>5442</t>
  </si>
  <si>
    <t>Mechanical Monarchy</t>
  </si>
  <si>
    <t>NASA/AutonomouStuff/Caterpillar Inc. &amp; Washington Comm High School</t>
  </si>
  <si>
    <t>https://sites.google.com/a/wacohi.net/panther-engineering/</t>
  </si>
  <si>
    <t>https://twitter.com/team5442</t>
  </si>
  <si>
    <t>5443</t>
  </si>
  <si>
    <t>Les PATenteux</t>
  </si>
  <si>
    <t>Delom Services/HÃ©roux Devtek/Commission scolaire de la Pointe de l'ÃŽle/Ã‰cole Secondaire de la Pointe-Aux-Trembles&amp;Ecole secondaire de la pointe-aux-trembles</t>
  </si>
  <si>
    <t>5444</t>
  </si>
  <si>
    <t>VObotik</t>
  </si>
  <si>
    <t>Robotique FIRST QuÃ©bec / CÃ©gep de Trois-RiviÃ¨res / ComitÃ© de parents du SÃ©minaire St-Joseph  / Modoc &amp; SÃ©minaire Saint-Joseph</t>
  </si>
  <si>
    <t>Trois-RiviÃ¨res</t>
  </si>
  <si>
    <t>http://vobotik.com</t>
  </si>
  <si>
    <t>https://twitter.com/frc_5444</t>
  </si>
  <si>
    <t>5445</t>
  </si>
  <si>
    <t>Rushing Peacock</t>
  </si>
  <si>
    <t>Yunnan Vista Educational Information Consultant Co. Ltd / Shenzhen DADALELE Culture Communication Co., LTD  &amp; Kunming High School United</t>
  </si>
  <si>
    <t>Kunming</t>
  </si>
  <si>
    <t>Yunnan</t>
  </si>
  <si>
    <t>5446</t>
  </si>
  <si>
    <t>Pink Detectives</t>
  </si>
  <si>
    <t>NASA/Neighborhood Group/viaRobotics/United Therapeutics Corporation/Mathnasium Cary Park</t>
  </si>
  <si>
    <t>5447</t>
  </si>
  <si>
    <t>Team Robotica</t>
  </si>
  <si>
    <t>Houthoofd Builders/Kuhl Construction/Dairy Barn/Custom Creations/SC Johnson/Unionville-Sebewaing High School&amp;Unionville-Sebewaing High School</t>
  </si>
  <si>
    <t>Sebewaing</t>
  </si>
  <si>
    <t>5448</t>
  </si>
  <si>
    <t>CC Automationeers</t>
  </si>
  <si>
    <t>Federal Screw Works&amp;Crossroads Charter Academy (7-12)</t>
  </si>
  <si>
    <t>https://frc5448.com</t>
  </si>
  <si>
    <t>5449</t>
  </si>
  <si>
    <t>The High School Affiliated to Renmin University of China</t>
  </si>
  <si>
    <t>5450</t>
  </si>
  <si>
    <t>St. Helens Robotics and Engineering Club (SHREC)</t>
  </si>
  <si>
    <t>Daimler/Boeing/Lower Columbia Engineering/Cascades/Madden Industrial Craftsmen/Christenson Electric/Dyno Nobel/Pellham Cutting/Oregon Aero/Dahlgren's/Solagen/KOHI&amp;St Helens High School</t>
  </si>
  <si>
    <t>Saint Helens</t>
  </si>
  <si>
    <t>https://www.facebook.com/shhsrobotics</t>
  </si>
  <si>
    <t>https://www.instagram.com/shrec5450</t>
  </si>
  <si>
    <t>5451</t>
  </si>
  <si>
    <t>supernova</t>
  </si>
  <si>
    <t xml:space="preserve"> Shenzhen DADALELE Culture Communication Co., LTD  &amp; The Hight School attached to Tsinghua Unviersity</t>
  </si>
  <si>
    <t>http://www.team5451.com/cn/</t>
  </si>
  <si>
    <t>5452</t>
  </si>
  <si>
    <t>Aurora Robot</t>
  </si>
  <si>
    <t>China Urban Youth Robotics Alliance &amp; Quanzhou Science and Technology Museum &amp; quanzhou Xiandai High school &amp; Quanzhou fifth middle school &amp; quanzhou NO.7 High  school</t>
  </si>
  <si>
    <t>quanzhou</t>
  </si>
  <si>
    <t>Fujian</t>
  </si>
  <si>
    <t>5453</t>
  </si>
  <si>
    <t>RED COMET</t>
  </si>
  <si>
    <t>DADALELE &amp; China Urban Youth Robotic Alliance &amp; Shenzhen High School United</t>
  </si>
  <si>
    <t>5454</t>
  </si>
  <si>
    <t>Wild Fire</t>
  </si>
  <si>
    <t>Ozark STEM &amp; CrossChurch 4-H</t>
  </si>
  <si>
    <t>Rogers</t>
  </si>
  <si>
    <t>http://5454wildfirefrc.weebly.com/</t>
  </si>
  <si>
    <t>5455</t>
  </si>
  <si>
    <t xml:space="preserve">shenzhen pingshan high school </t>
  </si>
  <si>
    <t>shenzhen pingshan high school</t>
  </si>
  <si>
    <t>5456</t>
  </si>
  <si>
    <t>hua nan shi fan da xue fushu zhong xue</t>
  </si>
  <si>
    <t>hua dong  shi fan da xue fu shu zhongxue</t>
  </si>
  <si>
    <t>guangzhou</t>
  </si>
  <si>
    <t>5457</t>
  </si>
  <si>
    <t>Falcobots</t>
  </si>
  <si>
    <t>Robotech Educational Services Inc. &amp; Burlington Twp High</t>
  </si>
  <si>
    <t>5458</t>
  </si>
  <si>
    <t>Digital Minds</t>
  </si>
  <si>
    <t>Brin Wojcicki Foundation/Woodland Schools Foundation/Monsanto/King-White Family Foundation/Clark Pacific/Yocha Dehe Foundation&amp;Pioneer High&amp;Woodland Senior High</t>
  </si>
  <si>
    <t>http://digitalminds5458.org</t>
  </si>
  <si>
    <t>5459</t>
  </si>
  <si>
    <t>Ipswich TIGERS (Technologically Inclined Group of Engineering Robotics Students)</t>
  </si>
  <si>
    <t>Lynx System Developers, Inc. / Analog Devices Inc. &amp; Ipswich High</t>
  </si>
  <si>
    <t>Ipswich</t>
  </si>
  <si>
    <t>http://www.ipswich5459.com</t>
  </si>
  <si>
    <t>5460</t>
  </si>
  <si>
    <t>Strike Zone</t>
  </si>
  <si>
    <t>Lapeer Center For Innovation/General Motors Corporation/Cypress Computer Systems, Inc./State of Michigan DOE Grant/The Robot Space/Lapeer County Community Foundation/Jim Riehl's Friendly Chrysler Jeep Dealership/Rotary Club of Lapeer&amp;Zemmer Junior High School&amp;Lapeer Community High School</t>
  </si>
  <si>
    <t>http://www.first5460.com</t>
  </si>
  <si>
    <t>https://www.facebook.com/lapeerstrikezone</t>
  </si>
  <si>
    <t>https://twitter.com/strikezone5460</t>
  </si>
  <si>
    <t>5461</t>
  </si>
  <si>
    <t>V.E.R.N.</t>
  </si>
  <si>
    <t>Micron Foundation / Open Lab Idaho &amp; Learning for Life Post #4</t>
  </si>
  <si>
    <t>https://www.facebook.com/ExplorerPost4/</t>
  </si>
  <si>
    <t>5462</t>
  </si>
  <si>
    <t>2PawR (2 Paw Robotics)</t>
  </si>
  <si>
    <t>NASA/Ford/Rockwell Automation/Parker Hannifin &amp; Paw Paw High School</t>
  </si>
  <si>
    <t>Paw Paw</t>
  </si>
  <si>
    <t>https://sites.google.com/a/ppps.org/paw-paw-high-school-robotics/</t>
  </si>
  <si>
    <t>5463</t>
  </si>
  <si>
    <t>Civil Air Patrol/Boeing  /Paradise Economic and Community Development &amp; Nellis Composite Squadron</t>
  </si>
  <si>
    <t>5464</t>
  </si>
  <si>
    <t>Bluejacket Robotics</t>
  </si>
  <si>
    <t>Motek - Team Industries/Polaris/Granger Machine INC/Donatelle/BJ Baas Builders INC/Blaine Festival/Arrow Tank &amp; Engineering/RA Nelson Concrete &amp; Masonary LLC/Pattern Mold &amp; Design INC/Kennedy Scales INC/Stone Mountain Pet Lodge&amp;Cambridge-Isanti High School</t>
  </si>
  <si>
    <t>http://www.facebook.com/Bluejacket-Robotics</t>
  </si>
  <si>
    <t>5465</t>
  </si>
  <si>
    <t>Binary Bots</t>
  </si>
  <si>
    <t>State Farm Insurance  / City of Chandler /  Maricopa County Attorneyâ€™s Office / Walmart / Si Se Puede Foundation / Arizona State University / TechShop &amp; Si Se Puede Foundation</t>
  </si>
  <si>
    <t>http://binarybots.wix.com/binary-bots-team5465</t>
  </si>
  <si>
    <t>5466</t>
  </si>
  <si>
    <t>Shanghai Xiang Ming High School Of China</t>
  </si>
  <si>
    <t>Shanghai</t>
  </si>
  <si>
    <t>5467</t>
  </si>
  <si>
    <t>RoboTractors</t>
  </si>
  <si>
    <t>Hitachi Automotive/Ford Motor Company&amp;Fordson High School</t>
  </si>
  <si>
    <t>5468</t>
  </si>
  <si>
    <t>Chaos Theory</t>
  </si>
  <si>
    <t>AutoDesk /FLIR/Outback Manufacturing/Duane Stevens/Van Valkenburg Design/CBT Nuggets/Trip Wire/Brooks Resources/BLJ Attorneys at Law/Daimler Trucking/Slayden Construction Group/Network 911, Scot Brees/ISCO Manufacturing Solutions/Commercial Powder Coating/Skyline Dental/Hendrix, Brinich &amp; Bertalan LLP/Sylva International/German Master Tech/Susan Metzdorf/Next Development Group&amp;Summit High School</t>
  </si>
  <si>
    <t>http://summitrobotics.com</t>
  </si>
  <si>
    <t>https://www.facebook.com/summitrobotics</t>
  </si>
  <si>
    <t>https://github.com/summitroboticsfrc2017</t>
  </si>
  <si>
    <t>5469</t>
  </si>
  <si>
    <t>Anderson Advanced STEM Academy/Texas Workforce Commission/FIRST in Texas/2015 FRC Rookie Grant/Coca Cola Company/3D Systems &amp; FLARE Community Robotics Organization</t>
  </si>
  <si>
    <t>http://www.flare5469.org</t>
  </si>
  <si>
    <t>5470</t>
  </si>
  <si>
    <t>The Cowpunchers</t>
  </si>
  <si>
    <t>Coopersville High School</t>
  </si>
  <si>
    <t>Coopersville</t>
  </si>
  <si>
    <t>5471</t>
  </si>
  <si>
    <t>W.Hi.R.R.</t>
  </si>
  <si>
    <t xml:space="preserve"> Robotics Institute of Maine/Maine National Guard&amp;Winthrop High School</t>
  </si>
  <si>
    <t>http://www.team5471.org/</t>
  </si>
  <si>
    <t>https://www.facebook.com/winthroprobotics</t>
  </si>
  <si>
    <t>5472</t>
  </si>
  <si>
    <t>Snap-on Tools/American Automobile Association/LexisNexis/Sick Inc./Mimessi Auto Design/Partsmaster/Classic Fence/Lenovo/Boca Bearings/Saito's Japanese Steakhouse&amp;American Heritage School - Boca/Delray</t>
  </si>
  <si>
    <t>http://www.team5472.com</t>
  </si>
  <si>
    <t>5473</t>
  </si>
  <si>
    <t>Team Spitfire.</t>
  </si>
  <si>
    <t>NASA/GE Aviation Systems/Michigan Department of Education/SolidWorks/Relevant Networks &amp; West Michigan Aviation Academy</t>
  </si>
  <si>
    <t>http://aviatorsrobotics.com</t>
  </si>
  <si>
    <t>5474</t>
  </si>
  <si>
    <t>clairemonster</t>
  </si>
  <si>
    <t>Clairemont High</t>
  </si>
  <si>
    <t>5475</t>
  </si>
  <si>
    <t>Thunder</t>
  </si>
  <si>
    <t>Desert Vista Math Department/Desert Vista Science Department/BAE Systems &amp; Desert Vista High School</t>
  </si>
  <si>
    <t>https://sites.google.com/site/thunderfrc/home</t>
  </si>
  <si>
    <t>5476</t>
  </si>
  <si>
    <t>Y Bridge 4H</t>
  </si>
  <si>
    <t>Y Bridge 4H Club / NASA / Table Rock Lake Community Foundation / Dynatek Labs / Team 2590 Nemesis Cares &amp; Shares / Stone County Commissioners / Stone County Library / Galena Vision of Hope / Mark &amp; Andrea Schultz / Wightman Construction / Bob &amp; Marie McKee  / Republic Kiwanis Club &amp; Y Bridge 4H Club</t>
  </si>
  <si>
    <t>Galena</t>
  </si>
  <si>
    <t>http://Frc5476.org</t>
  </si>
  <si>
    <t>5477</t>
  </si>
  <si>
    <t>NuBotX - Nubotics STEAMPunk</t>
  </si>
  <si>
    <t>NASA &amp; National University Academy</t>
  </si>
  <si>
    <t>http://www.nubotx.com</t>
  </si>
  <si>
    <t>5478</t>
  </si>
  <si>
    <t>Pershing Doughbots</t>
  </si>
  <si>
    <t>NASA / Deloitte LLP / Ford Motor Company / Michigan Engineering Zone / Google / Toyota / McNaughton-McKay Electric Company / The Berg Family / DADARA / DTE Energy &amp; Pershing High School</t>
  </si>
  <si>
    <t>5479</t>
  </si>
  <si>
    <t>Cafe Bot</t>
  </si>
  <si>
    <t>St. Louis Science Center / St. Louis Community College - Florissant Valley / St. Louis Public Library / Mechakana / Argosy Foundation / SAIC / Nidec / Midwest Specialty Fabricators / Optimist Club of Clayton / Woolpert / Anime Eggroll - St. Louis Anime and Comic Store / ABNA Engineering &amp; Home School</t>
  </si>
  <si>
    <t>http://www.cafebot.org</t>
  </si>
  <si>
    <t>5480</t>
  </si>
  <si>
    <t>FYRE (FIRST Young Robotics Engineers)</t>
  </si>
  <si>
    <t>The Davidson Academy/University of Nevada Reno, Office of Research and Innovation/University of Nevada Reno, Innevation Center, Powered by Switch/Smartdraw/Jensen Metal Tech/Western Nevada Supply/Panavise/Newmont Mining/Wayne's Auto Center/Clickbond/Ozmen Foundation/NAPA/Vital Systems/Wet Labs &amp; Family/Community</t>
  </si>
  <si>
    <t>http://www.fyrerobotics.org</t>
  </si>
  <si>
    <t>5481</t>
  </si>
  <si>
    <t>Bristol Bots</t>
  </si>
  <si>
    <t>BRISTOL HIGH SCHOOL</t>
  </si>
  <si>
    <t>Bristolville</t>
  </si>
  <si>
    <t>5482</t>
  </si>
  <si>
    <t>Roarbotics</t>
  </si>
  <si>
    <t>Lovett School</t>
  </si>
  <si>
    <t>5483</t>
  </si>
  <si>
    <t>GD-Bots</t>
  </si>
  <si>
    <t>Oxford Dodge Chrysler/Maarel Services Inc./Courtesy Ford Lincoln/Millar Sports Chiropractic/International Name Plate Supplies Ltd./MacDonald Evenden Lawyers &amp;ECOLE SECONDARIE GABRIEL DUMONT</t>
  </si>
  <si>
    <t>https://www.facebook.com/team5483</t>
  </si>
  <si>
    <t>https://twitter.com/team5483</t>
  </si>
  <si>
    <t>https://github.com/team-5483</t>
  </si>
  <si>
    <t>5484</t>
  </si>
  <si>
    <t>Career Academy Robotics - Memento Vitam</t>
  </si>
  <si>
    <t>Career Academy South Bend&amp;Career Academy South Bend</t>
  </si>
  <si>
    <t>http://www.team5484.com</t>
  </si>
  <si>
    <t>https://www.facebook.com/team5484</t>
  </si>
  <si>
    <t>https://twitter.com/frc5484</t>
  </si>
  <si>
    <t>https://www.instagram.com/frc5484</t>
  </si>
  <si>
    <t>5485</t>
  </si>
  <si>
    <t>Manual T-Bots</t>
  </si>
  <si>
    <t>Manual High School</t>
  </si>
  <si>
    <t>5486</t>
  </si>
  <si>
    <t>Robotic Turmoil</t>
  </si>
  <si>
    <t>Lake Linden-Hubbell High School</t>
  </si>
  <si>
    <t>Lake Linden</t>
  </si>
  <si>
    <t>5487</t>
  </si>
  <si>
    <t>MDE &amp; Caro Middle School</t>
  </si>
  <si>
    <t>Caro</t>
  </si>
  <si>
    <t>5488</t>
  </si>
  <si>
    <t>Baronbotix</t>
  </si>
  <si>
    <t>BONITA VISTA SENIOR HIGH</t>
  </si>
  <si>
    <t>5489</t>
  </si>
  <si>
    <t>CSI Golden Eagle Robotics</t>
  </si>
  <si>
    <t>NASA &amp; College of Southern Idaho</t>
  </si>
  <si>
    <t>https://www.facebook.com/pages/FRC-5489-CSI-Robotics/211552695559324?fref=nf</t>
  </si>
  <si>
    <t>5490</t>
  </si>
  <si>
    <t>The Dark Byte</t>
  </si>
  <si>
    <t>Moravian Academy</t>
  </si>
  <si>
    <t>Bethlehem</t>
  </si>
  <si>
    <t>5491</t>
  </si>
  <si>
    <t>Murdock Middle/High &amp; the Winchendon School</t>
  </si>
  <si>
    <t>Winchendon</t>
  </si>
  <si>
    <t>https://twitter.com/frc5491</t>
  </si>
  <si>
    <t>https://www.instagram.com/frc5491</t>
  </si>
  <si>
    <t>5492</t>
  </si>
  <si>
    <t>Winner's Circle Robo Jockeys</t>
  </si>
  <si>
    <t>UPS/Kentucky Colonels/FrankDesign/FirstBuild/University of Louisville JB School of Engineering/Covenant Services, Inc/Big Ass Solutions/NSF National Science Foundation/United Auto Workers Union/Ford/Papa John's Pizza&amp;Dupont Manual High&amp;Family/Community</t>
  </si>
  <si>
    <t>https://www.frc5492.org</t>
  </si>
  <si>
    <t>https://twitter.com/frc5492robotics</t>
  </si>
  <si>
    <t>5493</t>
  </si>
  <si>
    <t>SMAbotics AG</t>
  </si>
  <si>
    <t>Comcast NBCUniversal/Lockheed-Martin/Charter/University of Denver  &amp; St Mary'S Academy</t>
  </si>
  <si>
    <t>Englewood</t>
  </si>
  <si>
    <t>http://smabotics.com</t>
  </si>
  <si>
    <t>5494</t>
  </si>
  <si>
    <t>Bizarbots Robotics</t>
  </si>
  <si>
    <t>Holbrook Jr Sr High</t>
  </si>
  <si>
    <t>Holbrook</t>
  </si>
  <si>
    <t>http://bizarbots.org</t>
  </si>
  <si>
    <t>5495</t>
  </si>
  <si>
    <t>Boeing/Washington OSPI/Buchanan Automation/TSI/Snohomish Education Foundation/Skills Inc./Snohomish High School ASB/Google/Corestone Construction Services&amp;Snohomish High School</t>
  </si>
  <si>
    <t>5496</t>
  </si>
  <si>
    <t>Banks Integration/Cello &amp; Maudru Construction Company/Standard Iron &amp; Metals/The Lavender Family/Chevron/Genentech/Buckingham Charter SHIELD Foundation/The Liddicoet Family/Vacaville Public Education Foundation/Pacific ACE Hardware /Vanden Robotics Foundation/The Laffitte Family/JC Grafix/The LaRowe Family/Brin Wojcicki Foundation/United Airlines/Whit Whitman &amp; Elise P. Buckingham Charter Magnet High</t>
  </si>
  <si>
    <t>https://sites.google.com/a/vacavilleusd.org/roboknights/</t>
  </si>
  <si>
    <t>5497</t>
  </si>
  <si>
    <t>Foxes</t>
  </si>
  <si>
    <t>SILVERTON HIGH SCHOOL</t>
  </si>
  <si>
    <t>Silverton</t>
  </si>
  <si>
    <t>5498</t>
  </si>
  <si>
    <t>Wired Devils</t>
  </si>
  <si>
    <t>Henkel AG &amp; Co./Sika Corporation/Fiat Chrysler Automobiles/Ford Motor Company/MEGS/BASF/Grosse Ile Educational Foundation/John and Nancy Colina/Grosse Ile Bridge Company/Autoliv/Solidworks/Guacamole Mexican Restaurant&amp;Grosse Ile High School</t>
  </si>
  <si>
    <t>Grosse Ile</t>
  </si>
  <si>
    <t>http://WiredDevils.net</t>
  </si>
  <si>
    <t>https://twitter.com/wireddevils5498</t>
  </si>
  <si>
    <t>5499</t>
  </si>
  <si>
    <t>The Bay Orangutans</t>
  </si>
  <si>
    <t>Lakireddy Family/Alberts Family Foundation/Google/Gorilla Metals/Berkeley Screen Printing Company/SolidWorks/Acosta Sheet Metal Manufacturing /Hasselgren Engineering/HSC Electronic Supply&amp;Berkeley High</t>
  </si>
  <si>
    <t>http://team5499.org</t>
  </si>
  <si>
    <t>https://github.com/team5499</t>
  </si>
  <si>
    <t>https://www.instagram.com/team5499</t>
  </si>
  <si>
    <t>5500</t>
  </si>
  <si>
    <t>Jaguars Robotics &amp; ROVs</t>
  </si>
  <si>
    <t>Motorcar Parts of America (MPA)&amp;Cabrillo (Juan Rodriguez) High</t>
  </si>
  <si>
    <t>5501</t>
  </si>
  <si>
    <t>Burr Oak High School</t>
  </si>
  <si>
    <t>Burr Oak</t>
  </si>
  <si>
    <t>5502</t>
  </si>
  <si>
    <t>Cobrots</t>
  </si>
  <si>
    <t>Martinrea/Cobra Motorcycle Mfg/Mr Rooter/OrbitForm/Ross Eng &amp; Design/Rotary Club/StockHouse Printing/Solidworks/Jonesville Tool/Walmart&amp;Jonesville High School</t>
  </si>
  <si>
    <t>Jonesville</t>
  </si>
  <si>
    <t>http://www.jonesvillerobotics.com</t>
  </si>
  <si>
    <t>5503</t>
  </si>
  <si>
    <t>Smithville Tiger Trons</t>
  </si>
  <si>
    <t>NASA &amp; Smithville H S</t>
  </si>
  <si>
    <t>5504</t>
  </si>
  <si>
    <t>The Loose Connections</t>
  </si>
  <si>
    <t>Pinconning High School</t>
  </si>
  <si>
    <t xml:space="preserve">Pinconning </t>
  </si>
  <si>
    <t>5505</t>
  </si>
  <si>
    <t>V2 Robotics</t>
  </si>
  <si>
    <t>PCI Manuf / Employment Services, Inc. / State of Michigan / Alpena County Youth and Rec / LaFarge / Alpena Public Schools &amp; Alpena High School</t>
  </si>
  <si>
    <t>Alpena</t>
  </si>
  <si>
    <t>5506</t>
  </si>
  <si>
    <t>Viking Landers</t>
  </si>
  <si>
    <t>RSU #20/Robotics Institute of Maine/SolidWorks/GitHub/Belfast Rotary Club&amp;Searsport District High School</t>
  </si>
  <si>
    <t>Searsport</t>
  </si>
  <si>
    <t>http://team5506.org</t>
  </si>
  <si>
    <t>5507</t>
  </si>
  <si>
    <t>George Washington High</t>
  </si>
  <si>
    <t>https://www.facebook.com/gwhsrobotics</t>
  </si>
  <si>
    <t>https://www.instagram.com/gwhsrobotics129</t>
  </si>
  <si>
    <t>5508</t>
  </si>
  <si>
    <t>Wolfbots</t>
  </si>
  <si>
    <t>Bechtel/TVA/ALCOA-TN&amp;Family/Community</t>
  </si>
  <si>
    <t>5509</t>
  </si>
  <si>
    <t>Like a Boss.</t>
  </si>
  <si>
    <t>MDE Grant/CPI Fluid Engineering/Dow Chemical/FIRST GLBR&amp;Midland High School</t>
  </si>
  <si>
    <t>5510</t>
  </si>
  <si>
    <t>The Da Vinci Coders</t>
  </si>
  <si>
    <t>Boeing / Igus / Roddenberry Foundation / SOLIDWORKS / EstosConnectors / Cooler Master &amp; Alexander Hamilton Senior High</t>
  </si>
  <si>
    <t>http://team5510.weebly.com</t>
  </si>
  <si>
    <t>5511</t>
  </si>
  <si>
    <t>Cortechs Robotics</t>
  </si>
  <si>
    <t>John Deere/TE Connectivity/Cisco/ADR Hydrocut/IBM /Duke Energy&amp;Cortechs Robotics</t>
  </si>
  <si>
    <t>http://www.cortechsrobotics.com</t>
  </si>
  <si>
    <t>5512</t>
  </si>
  <si>
    <t>Pizza MecÃ¡nica</t>
  </si>
  <si>
    <t>Municipalidad de Recoleta/CorporaciÃ³n Cultural de Recoleta/Casillas CargoSud/FundaciÃ³n Prosegur/Rotatecno Chile/Robotics Lab SCL/Ministerio de EducaciÃ³n - Programa InglÃ©s Abre Puertas/Microsoft Chile&amp;Centro Cultural Juvenil de TecnologÃ­a y RobÃ³tica Educativa Aplicada de Recoleta - S.T.E.M. Academy&amp;Liceo ValentÃ­n Letelier</t>
  </si>
  <si>
    <t>Recoleta</t>
  </si>
  <si>
    <t>https://www.pizzamecanica.cl/</t>
  </si>
  <si>
    <t>https://www.facebook.com/team5512</t>
  </si>
  <si>
    <t>5513</t>
  </si>
  <si>
    <t>Monroe Robotics</t>
  </si>
  <si>
    <t>NASA &amp; JAMES MONROE HIGH</t>
  </si>
  <si>
    <t>monroeengineering.org</t>
  </si>
  <si>
    <t>5514</t>
  </si>
  <si>
    <t>MavBots</t>
  </si>
  <si>
    <t>NASA/Nordson ASYMTEK/Booz Allen Hamilton/ViaSat/Fine Technology Solutions/Dassault Systemes SOLIDWORKS/VMC Machine/San Dieguito Union High School District&amp;La Costa Canyon High</t>
  </si>
  <si>
    <t>Carlsbad</t>
  </si>
  <si>
    <t>http://lccrobotics.org/</t>
  </si>
  <si>
    <t>5515</t>
  </si>
  <si>
    <t>Blue Power Robotics</t>
  </si>
  <si>
    <t xml:space="preserve">Novelis , Inc./Autodesk, Inc./Beijing Sineva Co., Ltd./iFlyTech Co., Ltd./Maisui Maker Space Co., Ltd./Jiangsu Josun Air Conditioner Co., Ltd./Turing Robot Co., Ltd./Roboterra, Inc./Blue Lemon Trade &amp; Business Co., Ltd./Home Think Science &amp; Technology Co., Ltd.&amp;High School affiliated to Shanghai Jiao Tong University&amp;China Urban Youth Robotic Alliance&amp;Shenzhen DADALELE Culture Communication Co., LTD </t>
  </si>
  <si>
    <t>http://www.team5515.com</t>
  </si>
  <si>
    <t>https://www.facebook.com/bluepowerrobotics</t>
  </si>
  <si>
    <t>5516</t>
  </si>
  <si>
    <t>Iron Maple</t>
  </si>
  <si>
    <t>Dual Smart Multi-function Kitchen Appliance/æ­æ­ä¹ä¹/Fujicaæ·±åœ³å¸‚å¯Œå£«æ™ºèƒ½ç³»ç»Ÿæœ‰é™å…¬å¸/DJI innovation&amp;Shenzhen(Nanshan)Concord College of Sino-Canada</t>
  </si>
  <si>
    <t>https://www.instagram.com/ironmaple</t>
  </si>
  <si>
    <t>5517</t>
  </si>
  <si>
    <t>District 5517 The Engineers on Fire</t>
  </si>
  <si>
    <t>Flexible Automations / Genesee Polymers Foundation / Genysis Credit Union / Lazy Gecko Robotics / Mid State Bolt and Screw / Michigan Department of Education / Shamrock Steel / Chemco / Meinburg Party Rental / J &amp; K Canvas &amp; Madison Academy - High School</t>
  </si>
  <si>
    <t>Burton</t>
  </si>
  <si>
    <t>https://www.facebook.com/frc5517</t>
  </si>
  <si>
    <t>https://twitter.com/frc5517</t>
  </si>
  <si>
    <t>https://github.com/frc5517</t>
  </si>
  <si>
    <t>5518</t>
  </si>
  <si>
    <t>Techno Wolves</t>
  </si>
  <si>
    <t>Techno Wolves Robotics Booster Club/Ingenuitas/Qualcomm/Solidworks&amp;Wake Ncsu Stem Echs</t>
  </si>
  <si>
    <t>http://www.technowolves.org/</t>
  </si>
  <si>
    <t>https://www.facebook.com/technowolves</t>
  </si>
  <si>
    <t>https://twitter.com/technowolves</t>
  </si>
  <si>
    <t>https://github.com/technowolves5518</t>
  </si>
  <si>
    <t>https://www.instagram.com/technowolves</t>
  </si>
  <si>
    <t>5519</t>
  </si>
  <si>
    <t>LASS Robotics</t>
  </si>
  <si>
    <t xml:space="preserve">Nachi Robotic Systems/FCA Foundation   ( Fiat Chrysler Automobiles)/Bolton Home Depot&amp;Louise Arbour </t>
  </si>
  <si>
    <t>http://www.lassrobotics.com</t>
  </si>
  <si>
    <t>5520</t>
  </si>
  <si>
    <t>Duck and Cover</t>
  </si>
  <si>
    <t>NASA/PTC &amp; Henrico County 4-H</t>
  </si>
  <si>
    <t>www.duckandcover7037.org</t>
  </si>
  <si>
    <t>5521</t>
  </si>
  <si>
    <t>WOLF TEAM ROBOTICS</t>
  </si>
  <si>
    <t>Municipio de SopÃ³ &amp; Technological Training School &amp; Robotics club</t>
  </si>
  <si>
    <t>SOPO</t>
  </si>
  <si>
    <t>Cundinamarca</t>
  </si>
  <si>
    <t>NP</t>
  </si>
  <si>
    <t>5522</t>
  </si>
  <si>
    <t>Stargazer</t>
  </si>
  <si>
    <t>Shenzhen DADALELE Culture Communication Co., LTD  &amp; Shenzhen high school of  science</t>
  </si>
  <si>
    <t xml:space="preserve">Shenzhen </t>
  </si>
  <si>
    <t>5523</t>
  </si>
  <si>
    <t>5524</t>
  </si>
  <si>
    <t xml:space="preserve">MacroProcessors </t>
  </si>
  <si>
    <t>Meijer of Birch Run  / Saginaw Community Foundation  / Graff Chevrolet of Bay City  / United Financial Credit Union  / Nexteer / General Motors / Consumers Energy  / Ford  / Birch Run Rotary Club  / Birch Run High School  / Goalpost Pizza of Birch Run / Mid Michigan Screen Printing &amp; Birch Run High School</t>
  </si>
  <si>
    <t xml:space="preserve">Birch Run </t>
  </si>
  <si>
    <t>5525</t>
  </si>
  <si>
    <t>Alcona Tool Cats</t>
  </si>
  <si>
    <t>Employment Services Inc./Alpena Community College/Northern Precision/Barton City Eagles Club/Solid Works/MDE/FIRST/Alcona Honor Society &amp; Alcona Community High School</t>
  </si>
  <si>
    <t>http://toolcats5525.wix.com/alconaschools</t>
  </si>
  <si>
    <t>5526</t>
  </si>
  <si>
    <t>tCATs</t>
  </si>
  <si>
    <t>Industrias PeÃ±oles &amp; Colegio Americano de Torreon</t>
  </si>
  <si>
    <t>http://www.tcats5526.com</t>
  </si>
  <si>
    <t>https://www.facebook.com/tcats5526</t>
  </si>
  <si>
    <t>https://twitter.com/tcats5526</t>
  </si>
  <si>
    <t>5527</t>
  </si>
  <si>
    <t>Cyber Phoenix</t>
  </si>
  <si>
    <t>International Academy of Flint (K-12)</t>
  </si>
  <si>
    <t>http://iaf-sabis.net</t>
  </si>
  <si>
    <t>5528</t>
  </si>
  <si>
    <t>Ultime Keranna</t>
  </si>
  <si>
    <t>Institut Secondaire Keranna/ARNO/Fondation Keranna/AGT robotique/Omnimedia/UQTR/Canadian Tire/CarriÃ¨res Trois-RiviÃ¨res/MF2 Aero&amp;Institut Secondaire Keranna</t>
  </si>
  <si>
    <t>Trois-Rivieres</t>
  </si>
  <si>
    <t>http://www.ultime5528.com</t>
  </si>
  <si>
    <t>https://twitter.com/ultime5528</t>
  </si>
  <si>
    <t>5529</t>
  </si>
  <si>
    <t>Visalia Vanquishers</t>
  </si>
  <si>
    <t>NASA/Brin Wojcicki Foundation /Visalia Unified School District/PTC &amp; EL DIAMANTE HIGH</t>
  </si>
  <si>
    <t>Visalia</t>
  </si>
  <si>
    <t>5530</t>
  </si>
  <si>
    <t>The Lawnmowers</t>
  </si>
  <si>
    <t>Ford/ ZF/Sakti3&amp;Greenhills School</t>
  </si>
  <si>
    <t>http://ghlawnmowers.org</t>
  </si>
  <si>
    <t>5531</t>
  </si>
  <si>
    <t>Ford Motor  &amp; Dearborn High School</t>
  </si>
  <si>
    <t>5532</t>
  </si>
  <si>
    <t>The G.O.A.T.S</t>
  </si>
  <si>
    <t>University Preparatory Academy (Psad)-High School</t>
  </si>
  <si>
    <t>5533</t>
  </si>
  <si>
    <t>Electric Horse Power</t>
  </si>
  <si>
    <t>5534</t>
  </si>
  <si>
    <t>Onaway Onabots</t>
  </si>
  <si>
    <t>Moran Iron Works &amp; IAI (Industrial Arts Institute)/Republic Services (Elk Run Land Fill)/Village Corner Store (Exxon Mobil)/PIE&amp;G CO-OP/Carmeuse/Onaway Custom Embroidery/Master Potter and Flint Institute of Art Instructor Guy Adamec/Tom's Family Market/Top Of Michigan Appraisals/Nowak Window Glass &amp; Cabinetry/Hobson Electric Co., INC/Onaway Area Community Schools/State of Mi FRC grant/Michigan Association of Retired School Personnel/White Tail Drilling&amp;Onaway Senior High School</t>
  </si>
  <si>
    <t>Onaway</t>
  </si>
  <si>
    <t>5535</t>
  </si>
  <si>
    <t>Bionic Bison</t>
  </si>
  <si>
    <t>Creative Manufacturing/JR Automation/Big C Lumber/Carris Reels/Jeff Roberts Paint Co./Lazer Graphics/Rios&amp;New Buffalo Senior High School</t>
  </si>
  <si>
    <t>New Buffalo</t>
  </si>
  <si>
    <t>http://newbuffalorobotics.weebly.com/</t>
  </si>
  <si>
    <t>5536</t>
  </si>
  <si>
    <t>Titan Alliance</t>
  </si>
  <si>
    <t>Engineering Preparatory Academy Albany Technical College / Motorola Solutions Foundation &amp; THE TITAN ALLIANCE</t>
  </si>
  <si>
    <t>http://www.titanrobotics.us</t>
  </si>
  <si>
    <t>5537</t>
  </si>
  <si>
    <t>Dia and the Brobots feat. J-Kwelin</t>
  </si>
  <si>
    <t>MAHARISHI SCHOOL OF ENLIGHTENMENT</t>
  </si>
  <si>
    <t>5538</t>
  </si>
  <si>
    <t>Vikingbots</t>
  </si>
  <si>
    <t>Kuka Robotics/Hemlock Semi Conductor/Home Depot/Merrill Technologies Group/Dow Chemical/Gary Blower/Saginaw Community Foundation/Nexteer/First in the Great Lakes Bay Region&amp;Swan Valley High School</t>
  </si>
  <si>
    <t>http://svhsrobotics.weebly.com/</t>
  </si>
  <si>
    <t>5539</t>
  </si>
  <si>
    <t>DVHS Cyborgs</t>
  </si>
  <si>
    <t>Desert View High School</t>
  </si>
  <si>
    <t>5540</t>
  </si>
  <si>
    <t>Lincoln High School Tigers</t>
  </si>
  <si>
    <t>Abraham Lincoln Senior High</t>
  </si>
  <si>
    <t>http://www.alhsrobotics.webs.com</t>
  </si>
  <si>
    <t>5541</t>
  </si>
  <si>
    <t>Shakopee Robotics</t>
  </si>
  <si>
    <t>Amazon Fulfillment/Emerson/Bayer/Entrust Datacard/KEB/TORO&amp;Shakopee Senior High</t>
  </si>
  <si>
    <t>Shakopee</t>
  </si>
  <si>
    <t>http://www.shakopeerobotics.org</t>
  </si>
  <si>
    <t>5542</t>
  </si>
  <si>
    <t>RoboHerd</t>
  </si>
  <si>
    <t>BUFFALO SENIOR HIGH</t>
  </si>
  <si>
    <t>5543</t>
  </si>
  <si>
    <t>M.I.N.T.T.Z - Mechanically Insane Nerdy Tech Teenz</t>
  </si>
  <si>
    <t xml:space="preserve">MINTTZ &amp; E3 Robotics </t>
  </si>
  <si>
    <t>5544</t>
  </si>
  <si>
    <t>SWIFT Robotics</t>
  </si>
  <si>
    <t>FIRST FRC / St. Anthony of Padua Catholic Church / Novetta Technology / Pinehurst Medical Clinic &amp; SWIFT Robotics Youth Club</t>
  </si>
  <si>
    <t>Southern Pines</t>
  </si>
  <si>
    <t>http://Swiftrobotics.net</t>
  </si>
  <si>
    <t>5545</t>
  </si>
  <si>
    <t>PiedmontSTEM</t>
  </si>
  <si>
    <t>Piedmont District</t>
  </si>
  <si>
    <t>concord</t>
  </si>
  <si>
    <t>5546</t>
  </si>
  <si>
    <t>âš’ï¸ A.R.T. âš’ï¸</t>
  </si>
  <si>
    <t>United Technologies (UTC)/Summit Information Solutions/Society of American Military Engineers/Leebcor Services LLC/Timmons Group/Cabrera Services/United States Army/VRMCA/Waste Management/Relay Electric, LLC&amp;Appomattox Regional Gov. Sch.</t>
  </si>
  <si>
    <t>https://argsrobotics.com</t>
  </si>
  <si>
    <t>5547</t>
  </si>
  <si>
    <t>The Talons</t>
  </si>
  <si>
    <t>Globe Sprinkler/Colvin's Plumbing and Heating of Hale/Kochers Market of Hale/Fernelious Chevrolet of Rose City/Main Street Pizza of Hale&amp;Hale High School</t>
  </si>
  <si>
    <t>Hale</t>
  </si>
  <si>
    <t>https://twitter.com/thetalons5547</t>
  </si>
  <si>
    <t>5548</t>
  </si>
  <si>
    <t>Psi Factor</t>
  </si>
  <si>
    <t>5549</t>
  </si>
  <si>
    <t>Gryphons.exe</t>
  </si>
  <si>
    <t>Nvidia/Harris Teeter/General Dynamics/Jamie Hyneman&amp;Marshall High</t>
  </si>
  <si>
    <t>http://frc5549gryphonsexe.org/</t>
  </si>
  <si>
    <t>https://www.facebook.com/team-5549-gryphonsexe-1639920309663238</t>
  </si>
  <si>
    <t>https://twitter.com/team_5549</t>
  </si>
  <si>
    <t>https://www.instagram.com/team5549</t>
  </si>
  <si>
    <t>5550</t>
  </si>
  <si>
    <t>Broncho Bots</t>
  </si>
  <si>
    <t>SAIC/NDEP and Team Tinker/Boeing/Bethany First Church of the Nazarene/Southern Nazarene University/G &amp; A  Lance Trust/DARR &amp; COLLINS, L.L.C.  Consulting Engineers/EduSkills&amp;Bethany Hs</t>
  </si>
  <si>
    <t>Bethany</t>
  </si>
  <si>
    <t>5551</t>
  </si>
  <si>
    <t>Harding Revolution</t>
  </si>
  <si>
    <t>Harding Academy of Memphis</t>
  </si>
  <si>
    <t>5552</t>
  </si>
  <si>
    <t>SENSORED</t>
  </si>
  <si>
    <t>Proto, Inc &amp; 2016 Hardship Grant</t>
  </si>
  <si>
    <t>Green Bay</t>
  </si>
  <si>
    <t>http://www.sensored5552.com</t>
  </si>
  <si>
    <t>https://twitter.com/sensored5552</t>
  </si>
  <si>
    <t>5553</t>
  </si>
  <si>
    <t>Robo'Lyon</t>
  </si>
  <si>
    <t>Wattway by COLAS/Groupe NOÃ‹L/SDRA/Philippe Cochet, DÃ©putÃ© du RhÃ´ne/RÃ©gion Auvergne-RhÃ´ne-Alpes/APMG/APEL Notre Dame de Bellegarde/Concept &amp; Impression/CPE  Ã‰cole d'ingÃ©nieurs en Chimie, Physique et Electronique/IDRAC Business School/Domadoo/KMH &amp;Notre Dame de Bellegarde</t>
  </si>
  <si>
    <t>Neuville-sur-SaÃ´ne</t>
  </si>
  <si>
    <t>RhÃ´ne</t>
  </si>
  <si>
    <t>France</t>
  </si>
  <si>
    <t>http://www.robolyon.com</t>
  </si>
  <si>
    <t>https://www.facebook.com/robolyonoff</t>
  </si>
  <si>
    <t>https://twitter.com/robolyonoff</t>
  </si>
  <si>
    <t>https://www.instagram.com/robolyonoff</t>
  </si>
  <si>
    <t>https://www.periscope.tv/robolyonoff</t>
  </si>
  <si>
    <t>5554</t>
  </si>
  <si>
    <t>The Poros</t>
  </si>
  <si>
    <t>F.T.K Solutions/×’×œ ×›×™×¤×•×£/ROTEM - a Munters company&amp;ort yad labovich</t>
  </si>
  <si>
    <t>http://theporos.wixsite.com/theporos</t>
  </si>
  <si>
    <t>https://www.facebook.com/theporos5554</t>
  </si>
  <si>
    <t>https://twitter.com/theporos</t>
  </si>
  <si>
    <t>https://www.instagram.com/theporos5554</t>
  </si>
  <si>
    <t>5555</t>
  </si>
  <si>
    <t>NASA/Arogosy Foundation/2015 FRC First of Michigan Rookie Grant/Fitzgerald Foundation/SOLIDWORKS/Aramark &amp; Fitzgerald Senior High School</t>
  </si>
  <si>
    <t>http://ischool.fitz.k12.mi.us/fhsrobotics/index.html</t>
  </si>
  <si>
    <t>5556</t>
  </si>
  <si>
    <t>Carriagetown Robotics</t>
  </si>
  <si>
    <t>NASA/Analog Devices/Merrimac Tool Company &amp; Amesbury High &amp; Sparhawk School</t>
  </si>
  <si>
    <t>Amesbury</t>
  </si>
  <si>
    <t>https://www.facebook.com/carriagetownrobotics</t>
  </si>
  <si>
    <t>https://twitter.com/frcteam5556</t>
  </si>
  <si>
    <t>https://www.instagram.com/team5556</t>
  </si>
  <si>
    <t>5557</t>
  </si>
  <si>
    <t>BB-R8ERS</t>
  </si>
  <si>
    <t>NASA/MaverixLab/American Capital Advisors Group/Access Builders &amp; Gulliver Pinecrest Preparatory School</t>
  </si>
  <si>
    <t>http://team5557.org</t>
  </si>
  <si>
    <t>https://www.facebook.com/the-bb-8-raiders-635797096525219</t>
  </si>
  <si>
    <t>5558</t>
  </si>
  <si>
    <t>Ad Astra</t>
  </si>
  <si>
    <t>Sahinkaya College</t>
  </si>
  <si>
    <t>Bursa</t>
  </si>
  <si>
    <t>http://www.frcadastra.com</t>
  </si>
  <si>
    <t>5559</t>
  </si>
  <si>
    <t>Gear Grinders</t>
  </si>
  <si>
    <t>Camden-Frontier High School</t>
  </si>
  <si>
    <t>Camden</t>
  </si>
  <si>
    <t>http://www.camdenfrontierrobotics.org</t>
  </si>
  <si>
    <t>5560</t>
  </si>
  <si>
    <t>Central Lake Trobotics</t>
  </si>
  <si>
    <t>Chris Corbett/EJ/Dayton Lamina/Armour Express/SMC/Mortensen Funeral Home/Central Lake Public Schools&amp;Central Lake Public School</t>
  </si>
  <si>
    <t>Central Lake</t>
  </si>
  <si>
    <t>5561</t>
  </si>
  <si>
    <t>Esys Automation/Kettering University/Solidworks&amp;Flushing High School</t>
  </si>
  <si>
    <t>https://www.flushingschools.org/Page/1169</t>
  </si>
  <si>
    <t>5562</t>
  </si>
  <si>
    <t>Laker Logistics</t>
  </si>
  <si>
    <t>Glen Lake Community Schools &amp; Maple City-Glen Lake Jr/Sr High School</t>
  </si>
  <si>
    <t>Maple City</t>
  </si>
  <si>
    <t>http://glenlakerobotics5562.weebly.com/</t>
  </si>
  <si>
    <t>5563</t>
  </si>
  <si>
    <t>Phalanx</t>
  </si>
  <si>
    <t>St Marys Jr-Sr High School</t>
  </si>
  <si>
    <t>http://stmaryslynn.com/FIRST</t>
  </si>
  <si>
    <t>5564</t>
  </si>
  <si>
    <t>Granville Boys</t>
  </si>
  <si>
    <t>Granville Boys High School</t>
  </si>
  <si>
    <t>5565</t>
  </si>
  <si>
    <t>Auburn Girls</t>
  </si>
  <si>
    <t>Auburn Girls High School</t>
  </si>
  <si>
    <t>5566</t>
  </si>
  <si>
    <t>Sugar Rush</t>
  </si>
  <si>
    <t>Sugar Rush &amp; Clements H S</t>
  </si>
  <si>
    <t xml:space="preserve">Sugar Land </t>
  </si>
  <si>
    <t>http://www.innoventiverobotics.org</t>
  </si>
  <si>
    <t>5567</t>
  </si>
  <si>
    <t xml:space="preserve">Code Red Robotics </t>
  </si>
  <si>
    <t>Ford Motor Company /Toyota Motor Company &amp;Milan High School</t>
  </si>
  <si>
    <t>https://twitter.com/5567codered</t>
  </si>
  <si>
    <t>5568</t>
  </si>
  <si>
    <t xml:space="preserve">Solid Rock </t>
  </si>
  <si>
    <t>Harrison French Associates/The Boeing Company/Precision Compacting Technologies/SolidWorks/Sugar Creek Model Railroad Club &amp; Rogers High School &amp; Life Way Christian School &amp; Bentonville High School</t>
  </si>
  <si>
    <t>Bentonville</t>
  </si>
  <si>
    <t>https://www.facebook.com/solidrockrobotics</t>
  </si>
  <si>
    <t>5569</t>
  </si>
  <si>
    <t>Friendship Pcs Tech Prep</t>
  </si>
  <si>
    <t>5570</t>
  </si>
  <si>
    <t>Ookpik</t>
  </si>
  <si>
    <t>Fusion Jeunesse/Polytechnique/CAE/NANUK/Proto Concept Inc.&amp;AcadÃ©mie de Roberval</t>
  </si>
  <si>
    <t>5571</t>
  </si>
  <si>
    <t>RATCHET</t>
  </si>
  <si>
    <t>Knox County Schools / CNS / TVA / TSPE / ALCOA / Pitts &amp; Lake / Bertelkamp Automation / USI Motors / Blaze Pizza / Kendall Electric / Carlex Glass / AIS / Marcos Pizza / AMS / MDF / IEEE / TN FIRST &amp; Bearden High School</t>
  </si>
  <si>
    <t>5572</t>
  </si>
  <si>
    <t>ROSBOTS</t>
  </si>
  <si>
    <t>Tesoro Foundation/Texas Workforce Commission&amp;Lee H S</t>
  </si>
  <si>
    <t>http://www.frc5572.org</t>
  </si>
  <si>
    <t>https://www.facebook.com/rosbots</t>
  </si>
  <si>
    <t>https://twitter.com/frc5572rosbots</t>
  </si>
  <si>
    <t>https://www.instagram.com/rosbots5572</t>
  </si>
  <si>
    <t>5573</t>
  </si>
  <si>
    <t>Ivanhoe</t>
  </si>
  <si>
    <t>Macquarie University/FIRST Team 3132 &amp; Ivanhoe Central School</t>
  </si>
  <si>
    <t>5574</t>
  </si>
  <si>
    <t>P.A.N.T.H.E.R.S.</t>
  </si>
  <si>
    <t>Steelcase/Consumer's Energy &amp; Grand Rapids University Preparatory Academy</t>
  </si>
  <si>
    <t>5575</t>
  </si>
  <si>
    <t>SHOCK</t>
  </si>
  <si>
    <t>Big E's  Smoke Shack / Whi-Ski Inn / Northwest Hydraulics &amp; Engineering INC. / Meijer / Matelski Lumber / Truck &amp; Trailer Specialties of Boyne Falls, Inc. / Art's Auto &amp; Truck Parts Inc. / Valley Truck Parts / Traditional Truck Service / Zaremba Equipment Inc. / AIS Construction Equipment / Petoskey Plastics   &amp; Boyne Falls Public School</t>
  </si>
  <si>
    <t>Boyne Falls</t>
  </si>
  <si>
    <t>http://www,boynefallsshock.com</t>
  </si>
  <si>
    <t>5576</t>
  </si>
  <si>
    <t>Team Terminator</t>
  </si>
  <si>
    <t>Spirit Lake High School</t>
  </si>
  <si>
    <t>https://www.facebook.com/spiritlakerobotics</t>
  </si>
  <si>
    <t>5577</t>
  </si>
  <si>
    <t>Kinematic Wolves</t>
  </si>
  <si>
    <t>General Motors/Fanuc/Ideal Group/Detroit Hispanic Development Corporation/Society of Women Engineers &amp; Detroit Cristo Rey High School</t>
  </si>
  <si>
    <t>5578</t>
  </si>
  <si>
    <t>Metro Mechanical Monsters</t>
  </si>
  <si>
    <t xml:space="preserve">NASA &amp; Metro Technology Centers STEM Academy </t>
  </si>
  <si>
    <t>5579</t>
  </si>
  <si>
    <t>LEE COUNTY HIGH SCHOOL</t>
  </si>
  <si>
    <t>https://sites.google.com/a/lee.k12.ga.us/fix/lchs-robotics</t>
  </si>
  <si>
    <t>5580</t>
  </si>
  <si>
    <t>BRAEZEN KNIGHTS</t>
  </si>
  <si>
    <t>Cedarbrae Collegiate Institute</t>
  </si>
  <si>
    <t>5581</t>
  </si>
  <si>
    <t>FRC Rookie Grant / Carol Logan / Peel District School Board / Undisclosed &amp; Judith Nyman Secondary School</t>
  </si>
  <si>
    <t>5582</t>
  </si>
  <si>
    <t>Rex Machina</t>
  </si>
  <si>
    <t>Delta Global Systems&amp;Trinity Christian School</t>
  </si>
  <si>
    <t>Sharpsburg</t>
  </si>
  <si>
    <t>http://www.rexmachinatcs.com/</t>
  </si>
  <si>
    <t>https://www.facebook.com/rexmachinatcs</t>
  </si>
  <si>
    <t>https://twitter.com/rexmachinatcs</t>
  </si>
  <si>
    <t>https://www.youtube.com/channelucufl62h9w8qbb6l3qqtd4cg</t>
  </si>
  <si>
    <t>https://www.instagram.com/rexmachinatcs</t>
  </si>
  <si>
    <t>5583</t>
  </si>
  <si>
    <t>SistamatiK</t>
  </si>
  <si>
    <t>Monsanto/Boeing/Afton Chemical/Donald and Vita Felin&amp;Rosati-Kain High School</t>
  </si>
  <si>
    <t>http://www.facebook.com/pages/FRC-5583-SistamatiK/826778470711878</t>
  </si>
  <si>
    <t>5584</t>
  </si>
  <si>
    <t>i c robotics</t>
  </si>
  <si>
    <t>AARNet/ADDE/BAE Systems Australia/Bendigo Bank/Ford Australia/Knox City Council/Macquarie University/SETEC/QMS&amp;Neighborhood Group</t>
  </si>
  <si>
    <t>Boronia</t>
  </si>
  <si>
    <t>http://www.versiontree.com/icrobotics</t>
  </si>
  <si>
    <t>5585</t>
  </si>
  <si>
    <t>Blood, Sweat &amp; Gears</t>
  </si>
  <si>
    <t>New York Tech Valley FIRST Sponsors  / Edmeston Rotary Club / 2016 FRCÂ® Hardship Grant / 2015 FRC Rookie Grant / Edmeston School District &amp; Edmeston Central School</t>
  </si>
  <si>
    <t>Edmeston</t>
  </si>
  <si>
    <t>http://www.edmestoncentralschool.net/</t>
  </si>
  <si>
    <t>5586</t>
  </si>
  <si>
    <t>Bond Brigade</t>
  </si>
  <si>
    <t>Kohler Company/Kiel Machine Works/HUI Manufacturing/Sargento/Amerequip&amp;Kiel High</t>
  </si>
  <si>
    <t>Kiel</t>
  </si>
  <si>
    <t>http://bondbrigade.weebly.com</t>
  </si>
  <si>
    <t>5587</t>
  </si>
  <si>
    <t>Tc Williams High</t>
  </si>
  <si>
    <t>https://www.facebook.com/tcwilliamsrobotics</t>
  </si>
  <si>
    <t>https://twitter.com/titansrobotics</t>
  </si>
  <si>
    <t>https://github.com/team5587</t>
  </si>
  <si>
    <t>https://www.instagram.com/titansrobotics</t>
  </si>
  <si>
    <t>5588</t>
  </si>
  <si>
    <t>Holy Names Academy</t>
  </si>
  <si>
    <t>https://twitter.com/first_team5588</t>
  </si>
  <si>
    <t>https://www.instagram.com/first_team5588</t>
  </si>
  <si>
    <t>5589</t>
  </si>
  <si>
    <t>Gosnell Wealth Management Group / Thames Valley District School Board / North American Stamping Group / STEM / Trans Mit &amp; Woodstock Collegiate Institute</t>
  </si>
  <si>
    <t>Woodstock</t>
  </si>
  <si>
    <t>http://tvdsb.ca/woodstock/FIRST</t>
  </si>
  <si>
    <t>5590</t>
  </si>
  <si>
    <t>Alumiboti</t>
  </si>
  <si>
    <t>St. Joseph's Collegiate Institute/Buffalo Model Boat Club/Bearing Distributors, Inc.&amp;St Joseph'S Collegiate Institute</t>
  </si>
  <si>
    <t>http://www.sjcialumiboti.com</t>
  </si>
  <si>
    <t>5591</t>
  </si>
  <si>
    <t>Manta Mechanics</t>
  </si>
  <si>
    <t>NASA &amp; MAST@FIU</t>
  </si>
  <si>
    <t>5592</t>
  </si>
  <si>
    <t>Far North Robotics</t>
  </si>
  <si>
    <t>Trinity Anglican School</t>
  </si>
  <si>
    <t>Cairns</t>
  </si>
  <si>
    <t>Queensland</t>
  </si>
  <si>
    <t>5593</t>
  </si>
  <si>
    <t>Tassie Tigers</t>
  </si>
  <si>
    <t>University of Tasmania</t>
  </si>
  <si>
    <t>Tasmania</t>
  </si>
  <si>
    <t>5594</t>
  </si>
  <si>
    <t>GI Joz</t>
  </si>
  <si>
    <t>Novelis &amp; Crew 338 &amp; THE Village Toccoa</t>
  </si>
  <si>
    <t>Toccoa</t>
  </si>
  <si>
    <t>5595</t>
  </si>
  <si>
    <t>NRHS TigerBytes</t>
  </si>
  <si>
    <t>Bosch Packaging/Nordson Extrusion Dies Industries, LLC &amp; New Richmond High</t>
  </si>
  <si>
    <t>New Richmond</t>
  </si>
  <si>
    <t>5596</t>
  </si>
  <si>
    <t>Modern Machine &amp; Tool Ltd./Hardship Grant/Hyundai/RBC Investments/T.C.D.S.B. - Specilaist High Skills Major &amp;Mary Ward C.H.S.</t>
  </si>
  <si>
    <t>5597</t>
  </si>
  <si>
    <t>RoboMaidens</t>
  </si>
  <si>
    <t>&amp;Father Patrick Mercredi High School</t>
  </si>
  <si>
    <t>5598</t>
  </si>
  <si>
    <t>sjmp</t>
  </si>
  <si>
    <t>First Robotics Canada / TDCSB / First Rookie Grant / Ryerson University / RBC All Girls Team Grant &amp; St. Joseph's Morrow Park C.S.S.</t>
  </si>
  <si>
    <t>5599</t>
  </si>
  <si>
    <t>The Sentinels</t>
  </si>
  <si>
    <t>Bezos Foundation/LAUF Engineering /Gino's Bayside &amp; Benjamin N Cardozo High School</t>
  </si>
  <si>
    <t>Bayside</t>
  </si>
  <si>
    <t>5600</t>
  </si>
  <si>
    <t>Taiyuan Beijing Team</t>
  </si>
  <si>
    <t xml:space="preserve">Northern Jiaotong University High School &amp; Shanxi Province Science and Technology Association Taiyuan City Fifth Middle School </t>
  </si>
  <si>
    <t>5601</t>
  </si>
  <si>
    <t>Lonch Robotastic</t>
  </si>
  <si>
    <t>Lonch Group / Phoenix Contact China / Nanjing Kangni Technology Industry CO.,LTD. / Nanjing Nanyouxin Communication Device Company &amp; Nanjing Foreign Language School &amp; High School Affiliated to Nanjing Normal University</t>
  </si>
  <si>
    <t>Nanjing</t>
  </si>
  <si>
    <t>Jiangsu</t>
  </si>
  <si>
    <t>5602</t>
  </si>
  <si>
    <t>XJTLU Team</t>
  </si>
  <si>
    <t>XJTLU Affiliated High School</t>
  </si>
  <si>
    <t>Suzhou</t>
  </si>
  <si>
    <t>5603</t>
  </si>
  <si>
    <t>Rise of the Warrior Bots</t>
  </si>
  <si>
    <t>Nexteer/Dow Corning &amp; Bay City Western High School</t>
  </si>
  <si>
    <t>http://www.whswebs.com/robotics</t>
  </si>
  <si>
    <t>5604</t>
  </si>
  <si>
    <t>Feixueqingzang</t>
  </si>
  <si>
    <t>Second High School Affiliated with Qinghai Normal University</t>
  </si>
  <si>
    <t>Xi'ning</t>
  </si>
  <si>
    <t>Qinghai</t>
  </si>
  <si>
    <t>5605</t>
  </si>
  <si>
    <t>Team DaoZu</t>
  </si>
  <si>
    <t>Qingdao No. 2 High School</t>
  </si>
  <si>
    <t>Qingdao</t>
  </si>
  <si>
    <t>Shandong</t>
  </si>
  <si>
    <t>5606</t>
  </si>
  <si>
    <t>Blue Hurricane</t>
  </si>
  <si>
    <t>Dongbei Yucai School</t>
  </si>
  <si>
    <t>5607</t>
  </si>
  <si>
    <t>Team Firewall</t>
  </si>
  <si>
    <t>JanTech Services&amp;Wakefield High</t>
  </si>
  <si>
    <t>http://firewallrobotics.com</t>
  </si>
  <si>
    <t>5608</t>
  </si>
  <si>
    <t>Lassiter Robotics</t>
  </si>
  <si>
    <t>GE Volunteers/United Technologies/2015 FRC Rookie Grant/MDT Software/Milwaukee Tools/The Home Depot &amp; Lassiter High School</t>
  </si>
  <si>
    <t>http://www.LassiterRobotics.org</t>
  </si>
  <si>
    <t>5609</t>
  </si>
  <si>
    <t>COOL School</t>
  </si>
  <si>
    <t>GLADWIN COMMUNITY ALTERNATIVE H.S.</t>
  </si>
  <si>
    <t>Gladwin</t>
  </si>
  <si>
    <t>5610</t>
  </si>
  <si>
    <t>Turbulence  (Saugatuck Robotics)</t>
  </si>
  <si>
    <t>Haworth/ThreeJoy Associates/Gentex /Whirlpool&amp;Saugatuck High School</t>
  </si>
  <si>
    <t>Saugatuck</t>
  </si>
  <si>
    <t>5611</t>
  </si>
  <si>
    <t>Neon Tigers</t>
  </si>
  <si>
    <t>Verden Hs</t>
  </si>
  <si>
    <t>Verden</t>
  </si>
  <si>
    <t>5612</t>
  </si>
  <si>
    <t>Bentley Senior High School</t>
  </si>
  <si>
    <t>https://github.com/team5612</t>
  </si>
  <si>
    <t>5613</t>
  </si>
  <si>
    <t>ThunderDogs</t>
  </si>
  <si>
    <t>The Boeing Company/First National Bank of Alamogordo/OteroSTEM/ETV/United States Air Force/Farmers Insurance John Glass &amp; Alamogordo High</t>
  </si>
  <si>
    <t>Alamogordo</t>
  </si>
  <si>
    <t>http://www.thunderdogs5613.com</t>
  </si>
  <si>
    <t>https://twitter.com/thunderdogs5613</t>
  </si>
  <si>
    <t>5614</t>
  </si>
  <si>
    <t>Team Sycamore</t>
  </si>
  <si>
    <t>Perion Network Ltd./Elbit Systems/Giraff/Gan Sipur Cafe/Robotec Technologies/Art Design&amp;Katzir Gymnasium</t>
  </si>
  <si>
    <t>Holon</t>
  </si>
  <si>
    <t>http://teamsycamore5614.org</t>
  </si>
  <si>
    <t>https://www.facebook.com/teamsycamore5614</t>
  </si>
  <si>
    <t>https://twitter.com/teamsycamore</t>
  </si>
  <si>
    <t>https://www.instagram.com/teamsycamore5614</t>
  </si>
  <si>
    <t>5615</t>
  </si>
  <si>
    <t>Miners RC</t>
  </si>
  <si>
    <t>2015 FRC Rookie Grant &amp; Fort McMurray Composite High School</t>
  </si>
  <si>
    <t>Fort McMurray</t>
  </si>
  <si>
    <t>5616</t>
  </si>
  <si>
    <t>CHOCTAWHATCHEE SENIOR HIGH SCHOOL</t>
  </si>
  <si>
    <t>http://www.team5616.com</t>
  </si>
  <si>
    <t>5617</t>
  </si>
  <si>
    <t>Northern Lights</t>
  </si>
  <si>
    <t>Brian Vaughan</t>
  </si>
  <si>
    <t>5618</t>
  </si>
  <si>
    <t>PLS</t>
  </si>
  <si>
    <t>Plessisville</t>
  </si>
  <si>
    <t>http://www.pls5618.tk</t>
  </si>
  <si>
    <t>https://www.facebook.com/pls5618</t>
  </si>
  <si>
    <t>5619</t>
  </si>
  <si>
    <t>General Motors&amp;Jalen Rose Leadership Academy</t>
  </si>
  <si>
    <t>5620</t>
  </si>
  <si>
    <t>Community Team 1</t>
  </si>
  <si>
    <t>Calgary Community Teams</t>
  </si>
  <si>
    <t>5621</t>
  </si>
  <si>
    <t>Oklahoma Department of Education/Boeing&amp;North Hs</t>
  </si>
  <si>
    <t>5622</t>
  </si>
  <si>
    <t>Green Hornets</t>
  </si>
  <si>
    <t>State of Michigan/Montcalm Community College/Greenville Tool &amp; Die/Belcan Engineering Group/2017 FRCÂ® Hardship Grant/Anderson &amp; Girls Orchards&amp;Central Montcalm High School</t>
  </si>
  <si>
    <t>Stanton</t>
  </si>
  <si>
    <t>5623</t>
  </si>
  <si>
    <t>Robotic Rams</t>
  </si>
  <si>
    <t>Frederick Construction, Inc./Hedrick Associates&amp;Galesburg-Augusta High School</t>
  </si>
  <si>
    <t>http://roboticrams5623.weebly.com</t>
  </si>
  <si>
    <t>5624</t>
  </si>
  <si>
    <t>TIGER TECH Robotics</t>
  </si>
  <si>
    <t>NASA/Picatinny Arsenal &amp; South Plainfield High</t>
  </si>
  <si>
    <t>South Plainfield</t>
  </si>
  <si>
    <t>5625</t>
  </si>
  <si>
    <t>TrojanBots</t>
  </si>
  <si>
    <t>NASA/AEF/Boeing/MEDB - Maui economic Development Baord/FedEx/Tsukuihama Orthopedics Clinic/Friends of Hawaii Robotics/Oceanic TIme Warner/KS Engineering/Zuken Inc./McDonalds of Hawaii/BAE Systems/PTC &amp; St Anthony Jr/Sr High School</t>
  </si>
  <si>
    <t>http://www.sasmaui.org</t>
  </si>
  <si>
    <t>5626</t>
  </si>
  <si>
    <t>Nu-matic Ninjas</t>
  </si>
  <si>
    <t>Cargill/Emerson/Medtronic /NYA VFW/Central Booster Club/Jerry's Frame/Wigen Water Technologies/Orange Ball Creative &amp;Central High School</t>
  </si>
  <si>
    <t>Norwood Young America</t>
  </si>
  <si>
    <t>http://raiders.central.k12.mn.us/domain/700</t>
  </si>
  <si>
    <t>5627</t>
  </si>
  <si>
    <t>Ï€rtz (Pi-rates)</t>
  </si>
  <si>
    <t>NASA/Solar Turbines/Qualcomm &amp; Southwest Senior High</t>
  </si>
  <si>
    <t>http://www.sohengineering.org</t>
  </si>
  <si>
    <t>5628</t>
  </si>
  <si>
    <t>cyborg chakra</t>
  </si>
  <si>
    <t>Neighborhood Group/2015 FRC Rookie Grant/Leidos</t>
  </si>
  <si>
    <t>5629</t>
  </si>
  <si>
    <t>Community Team 2</t>
  </si>
  <si>
    <t>5630</t>
  </si>
  <si>
    <t>Canada Crew</t>
  </si>
  <si>
    <t>Microsoft Canada/Laser Equations/General Electric/Metal Alloy Fabrication Ltd/Alberta Distance Learning Centre/Raven.gg&amp;Calgary Community Teams</t>
  </si>
  <si>
    <t>http://5630crt.com</t>
  </si>
  <si>
    <t>5631</t>
  </si>
  <si>
    <t>SpartanDroids</t>
  </si>
  <si>
    <t>SHSM / FIRST Rookie Grant / Linamar Corporation / NGF Canada / Speed River Timing / Don Stevenson Insurance Group / ETSM / Balluff &amp; Centennial CVI</t>
  </si>
  <si>
    <t>http://www.spartandroids.com</t>
  </si>
  <si>
    <t>5632</t>
  </si>
  <si>
    <t>The Asimovians</t>
  </si>
  <si>
    <t>Georgia Power/Argosy Foundation/NCR Foundation/River Oak Realty Group&amp;Columbia County 4-H Robotics</t>
  </si>
  <si>
    <t>Appling</t>
  </si>
  <si>
    <t>http:///www.theasimovians.web.com</t>
  </si>
  <si>
    <t>5633</t>
  </si>
  <si>
    <t>Hyde Phoenix</t>
  </si>
  <si>
    <t>Maine Institute of Robotics/2015 FRC Rookie Grant &amp; Hyde School</t>
  </si>
  <si>
    <t>Bath</t>
  </si>
  <si>
    <t>5634</t>
  </si>
  <si>
    <t>Jesterminators</t>
  </si>
  <si>
    <t>5635</t>
  </si>
  <si>
    <t>Demacia</t>
  </si>
  <si>
    <t>ministry of education/The City of Ness Ziona/Orbotech/ledico/argentols/Solidworks/Stratasys/Galshvav/Dantech&amp;ben gorion&amp;Ben Yehuda&amp;Golda Meir</t>
  </si>
  <si>
    <t>nes ziona</t>
  </si>
  <si>
    <t>https://www.facebook.com/demacia-5635-582710275184237</t>
  </si>
  <si>
    <t>5636</t>
  </si>
  <si>
    <t>MooNa</t>
  </si>
  <si>
    <t>MoonA-Space for change  &amp; Dier Al Asad  &amp; Majd el Kurum &amp; Psagot Karmiel</t>
  </si>
  <si>
    <t>Majd el Kurum</t>
  </si>
  <si>
    <t>5637</t>
  </si>
  <si>
    <t>North Minneapolis Robotics</t>
  </si>
  <si>
    <t>North Senior High</t>
  </si>
  <si>
    <t>5638</t>
  </si>
  <si>
    <t>LQPV Robotics</t>
  </si>
  <si>
    <t>Cargill/Minnwest Bank&amp;Lac Qui Parle Valley Secondary</t>
  </si>
  <si>
    <t>http://team5638.org</t>
  </si>
  <si>
    <t>5639</t>
  </si>
  <si>
    <t>Loose Wires</t>
  </si>
  <si>
    <t>Psja Southwest H S</t>
  </si>
  <si>
    <t>5640</t>
  </si>
  <si>
    <t>Pegasus Robotics</t>
  </si>
  <si>
    <t>NDEP / NAVSEA / Comcast NBC Universal &amp; CARVER HS</t>
  </si>
  <si>
    <t>http://hsesrobotics.com</t>
  </si>
  <si>
    <t>5641</t>
  </si>
  <si>
    <t>Byron First United Methodist Church/Atlas Technologies/O &amp; S Tool/Michigan Dept. of Education &amp; Byron Area High School</t>
  </si>
  <si>
    <t>http://team5641.com</t>
  </si>
  <si>
    <t>5642</t>
  </si>
  <si>
    <t>Mumford Mustangs</t>
  </si>
  <si>
    <t>Michigan Engineering Zone/Freescale /Ford Motor Company &amp; Mumford High School</t>
  </si>
  <si>
    <t>5643</t>
  </si>
  <si>
    <t>Boys and Girls Clubs of Wayne County</t>
  </si>
  <si>
    <t>5644</t>
  </si>
  <si>
    <t xml:space="preserve">FHS </t>
  </si>
  <si>
    <t>FAIRFIELD HIGH SCHOOL</t>
  </si>
  <si>
    <t>5645</t>
  </si>
  <si>
    <t>Community Team 4</t>
  </si>
  <si>
    <t>5646</t>
  </si>
  <si>
    <t>Spider-Bots</t>
  </si>
  <si>
    <t>Town N Country Boys &amp; Girls Club &amp; Webb Middle School</t>
  </si>
  <si>
    <t>5647</t>
  </si>
  <si>
    <t>BadgerBots</t>
  </si>
  <si>
    <t>Manual Arts Senior High</t>
  </si>
  <si>
    <t>5648</t>
  </si>
  <si>
    <t>Melbourne RoboCats</t>
  </si>
  <si>
    <t>Swinburneâ€™s Innovation Precinct/Ford Australia/BAE Systems/Salesforce/Invetech/Rockwell Automation/Boeing Corporation &amp; Greater Melbourne Area High Schools</t>
  </si>
  <si>
    <t>Hawthorn</t>
  </si>
  <si>
    <t>http://www.melbournerobocats.org</t>
  </si>
  <si>
    <t>https://www.facebook.com/melbournerobocats</t>
  </si>
  <si>
    <t>5649</t>
  </si>
  <si>
    <t>The Pithons</t>
  </si>
  <si>
    <t>News Corporation / Team 1884- Griffins &amp; The UCL Academy</t>
  </si>
  <si>
    <t>CMD</t>
  </si>
  <si>
    <t>5650</t>
  </si>
  <si>
    <t>Carbonite Crusaders</t>
  </si>
  <si>
    <t>Chippewa Valley Schools / Ford / FIAT Chysler  / PTI  Plastics &amp; Dakota High School &amp; Chippewa Valley High School</t>
  </si>
  <si>
    <t>Macomb</t>
  </si>
  <si>
    <t>5651</t>
  </si>
  <si>
    <t>Jaguar Engineers</t>
  </si>
  <si>
    <t>NASA &amp; Maynard H. Jackson- Jr. High School</t>
  </si>
  <si>
    <t>5652</t>
  </si>
  <si>
    <t>Carleton University Faculty of Engineering and Design&amp;Notre Dame High School</t>
  </si>
  <si>
    <t>5653</t>
  </si>
  <si>
    <t>Iron Mosquitos</t>
  </si>
  <si>
    <t>Medtronic&amp;Babbitt Secondary</t>
  </si>
  <si>
    <t>Babbitt</t>
  </si>
  <si>
    <t>http://ironmos5653.wix.com/web-studio-blog</t>
  </si>
  <si>
    <t>https://twitter.com/frc5653</t>
  </si>
  <si>
    <t>5654</t>
  </si>
  <si>
    <t>tapuach pais arad</t>
  </si>
  <si>
    <t>5655</t>
  </si>
  <si>
    <t>KelRot</t>
  </si>
  <si>
    <t>Kabatas Erkek Lisesi</t>
  </si>
  <si>
    <t>http://www.keltechonline.com</t>
  </si>
  <si>
    <t>5656</t>
  </si>
  <si>
    <t>Panther-bots</t>
  </si>
  <si>
    <t>Cabot Freshman Academy</t>
  </si>
  <si>
    <t>Cabot</t>
  </si>
  <si>
    <t>5657</t>
  </si>
  <si>
    <t>Rawhide Robotics</t>
  </si>
  <si>
    <t>Legend of Rawhide/Niobrara Electric Association/Allbright's True Value/Valley Motor Supply/Covered Wagon Motel/NASA Consortium&amp;Niobrara County High School</t>
  </si>
  <si>
    <t>Lusk</t>
  </si>
  <si>
    <t>5658</t>
  </si>
  <si>
    <t>STORMBOTICS</t>
  </si>
  <si>
    <t>Medtronic/Midwest Excavating and Drainage/United Valley Bank/Terog Manufacturing/Cenex/Rominski Plumbing and Heating/KodaBank/D&amp;D Commodities LTD/Sunsdahl TV and Appliance/Nordling Farms/Bremer Bank/Stephen American Legion/Schiller Farms&amp;Stephen-Argyle Central High School</t>
  </si>
  <si>
    <t>Stephen</t>
  </si>
  <si>
    <t>http://www.sac.k12.mn.us</t>
  </si>
  <si>
    <t>5659</t>
  </si>
  <si>
    <t>Team Supreme</t>
  </si>
  <si>
    <t>Blue Light Energy/Chaleff and Rogers Architects/The Turck Family/Gennaro Cabinet &amp; Millwork Inc./Harold McMahon Plumbing Solutions/Hampton Tennis Company/SAV-ON Printing /RJ Painting/Mickey's Carting/Mickey's Mowing/Long Island Computer Networks/Advanced Occupational Therapy Services &amp; Bridgehampton School</t>
  </si>
  <si>
    <t>Bridgehampton</t>
  </si>
  <si>
    <t>5660</t>
  </si>
  <si>
    <t>A.R.T. Atherton Robotics Team</t>
  </si>
  <si>
    <t>Palace Jewelers of Davison/City of Burton /Burton Chamber of Commerce/Bishop International Airport /Nehring's Market /Rotary Club of Burton/Consumers Energy Foundation/State Representative Charles Smiley/Genesee Ceramic Tile and Crystal Fieldhouse &amp; Atherton High School</t>
  </si>
  <si>
    <t xml:space="preserve">http://www.athertonschools.org/AHS/Department/31-Robotics </t>
  </si>
  <si>
    <t>https://www.facebook.com/atherton-robotics-team-1515333385392397</t>
  </si>
  <si>
    <t>5661</t>
  </si>
  <si>
    <t>Magliner / Roll-Rite Inc / Globe Sprinkler Systems / Three County Club &amp; Whittemore-Prescott Area H.S.</t>
  </si>
  <si>
    <t>Whittemore</t>
  </si>
  <si>
    <t>http://Whittemorbotics.com</t>
  </si>
  <si>
    <t>5662</t>
  </si>
  <si>
    <t>A Flock of Nerds</t>
  </si>
  <si>
    <t>Four County Community Foundation/Lapeer County Community Foundation&amp;Dryden High School</t>
  </si>
  <si>
    <t>Dryden</t>
  </si>
  <si>
    <t>http://flockofnerds.weebly.com/</t>
  </si>
  <si>
    <t>5663</t>
  </si>
  <si>
    <t>Ground Control</t>
  </si>
  <si>
    <t>Curtin Engineering Outreach/The School Pathways Program, The Australian Government Department of Defence/BAE Systems/Altronics/AECOM/FastBrick Robotics/Cisco/Telstra/The Big Picture Factory/Macquarie University, Rockwell Automation, AndyMark&amp;Curtin University</t>
  </si>
  <si>
    <t>https://www.facebook.com/frc5663</t>
  </si>
  <si>
    <t>5664</t>
  </si>
  <si>
    <t>ADAC Automotive/Muskegon Community Foundation &amp;Muskegon High School</t>
  </si>
  <si>
    <t>5665</t>
  </si>
  <si>
    <t>Sainte Pulcherie fransÄ±z lisesi,Enka Teknik okullarÄ±, Robert COLLEGE ,Ulus Musevi lisesi/Saint Pucherie HÄ±gh School/Enka TecnÄ±c Schools/KOTON /MAVÄ° JEANS/ELÄ°PS SAFETY PROFATIONAL /VANEZIA PALACE&amp;Robert College&amp;Sainte-PulchÃ©rie French High School&amp;ENKA TECNIC SCHOOL</t>
  </si>
  <si>
    <t>http://WWW.SPARC5665.COM</t>
  </si>
  <si>
    <t>https://www.facebook.com/sparc5665</t>
  </si>
  <si>
    <t>5666</t>
  </si>
  <si>
    <t>Purple Lightning</t>
  </si>
  <si>
    <t>NRG &amp; STEMCivics Charter School</t>
  </si>
  <si>
    <t>https://twitter.com/FRCteam5666</t>
  </si>
  <si>
    <t>5667</t>
  </si>
  <si>
    <t>The Digital Eagles</t>
  </si>
  <si>
    <t>New Albany High School/Buckeye Interactive LLC/James T. Hutta DDS/Tarek Monowar, Keller Williams Realty Agent&amp;New Albany High School</t>
  </si>
  <si>
    <t>New Albany</t>
  </si>
  <si>
    <t>http://www.nahsrobotics.org</t>
  </si>
  <si>
    <t>https://www.facebook.com/frcteam5667</t>
  </si>
  <si>
    <t>https://twitter.com/frcteam5667</t>
  </si>
  <si>
    <t>https://www.instagram.com/digitaleagles5667</t>
  </si>
  <si>
    <t>5668</t>
  </si>
  <si>
    <t>NHHS1</t>
  </si>
  <si>
    <t>North Hastings High School</t>
  </si>
  <si>
    <t>Bancroft</t>
  </si>
  <si>
    <t>5669</t>
  </si>
  <si>
    <t>Techmen</t>
  </si>
  <si>
    <t>Don Bosco Technical Institute &amp; Don Bosco Technical Institute</t>
  </si>
  <si>
    <t>http://frctechmen-com.webs.com/</t>
  </si>
  <si>
    <t>5670</t>
  </si>
  <si>
    <t>Al-Hayah</t>
  </si>
  <si>
    <t>Al-hayah secondary school</t>
  </si>
  <si>
    <t>5671</t>
  </si>
  <si>
    <t>ROBIN, RobÃ³tica Inemita</t>
  </si>
  <si>
    <t>INEM JosÃ© FÃ©lix de Restrepo</t>
  </si>
  <si>
    <t>MedellÃ­n</t>
  </si>
  <si>
    <t>ANT</t>
  </si>
  <si>
    <t>5672</t>
  </si>
  <si>
    <t>First Nations-STEM</t>
  </si>
  <si>
    <t>Metal Supermarkets/Jazz Solar/TestMark/Economic Club of Canada/Loco Beanz/Microsoft Canada Team/RBC Wealth Management/Xerox/SNO Lab&amp;Wikwemikong High School</t>
  </si>
  <si>
    <t>Wikwemikong</t>
  </si>
  <si>
    <t>http://team5672.weebly.com</t>
  </si>
  <si>
    <t>https://www.facebook.com/wikwemikongroboticsteam</t>
  </si>
  <si>
    <t>https://twitter.com/team5672</t>
  </si>
  <si>
    <t>5673</t>
  </si>
  <si>
    <t>CougBorgs</t>
  </si>
  <si>
    <t>Consortium College Preparatory High School</t>
  </si>
  <si>
    <t>5674</t>
  </si>
  <si>
    <t>The Gearhounds</t>
  </si>
  <si>
    <t>General Motors/Alro Steel/Eaton Rapids Public Schools/Eaton Rapids Public Schools Education Foundation/Michigan Department of Education/Sound EFX Production Services&amp;Eaton Rapids Senior High School</t>
  </si>
  <si>
    <t>Eaton Rapids</t>
  </si>
  <si>
    <t>5675</t>
  </si>
  <si>
    <t>KVCC the Groves/Michigan Department of Education/Albemarle Corporation/Mattawan Consolidated Schools/Paw Paw Veterinary Clinic/Mol-Son/Western Diversified Plastics/Esto Connectors/Alro Metals and Plastic/White Pine Winery and Vineyards, LLC&amp;Mattawan High School</t>
  </si>
  <si>
    <t>Mattawan</t>
  </si>
  <si>
    <t>http://www.mattawanwiredcats.org</t>
  </si>
  <si>
    <t>5676</t>
  </si>
  <si>
    <t>The H.E.R.O.E.S</t>
  </si>
  <si>
    <t>Martinrea of Jonesville/Jim Condon/Hillsdale Community Schools /DMC Associates inc./Kiwanis of Hillsdale/Dr. Colin Mayers/The Hillsdale Market House/Stillwell Ford and Lincoln/DRS. Jameson and Nolan/Paragon Metals/G&amp;G Glass/Technique Inc./Michigan Department of Education&amp;Hillsdale High School</t>
  </si>
  <si>
    <t>Hillsdale</t>
  </si>
  <si>
    <t>http://hillsdalerobotics.wixsite.com/robotics</t>
  </si>
  <si>
    <t>5677</t>
  </si>
  <si>
    <t>The Subatomic Smarticles</t>
  </si>
  <si>
    <t>Apple Inc/BAE P &amp; S/Brin Wojcicki Foundation/Cadence Design Systems/Intuitive Surgical/MDR Precision/Microsoft Corporation/Monta Vista Financial/NVIDIA/The TechShop/The Subatomic Smarticles&amp;Palo Alto Robotics Club</t>
  </si>
  <si>
    <t>http://www.team5677.com</t>
  </si>
  <si>
    <t>https://www.facebook.com/subatomicsmarticles</t>
  </si>
  <si>
    <t>https://github.com/team5677robotics</t>
  </si>
  <si>
    <t>5678</t>
  </si>
  <si>
    <t>Knightrise</t>
  </si>
  <si>
    <t>NASA &amp; STEM3 Academy</t>
  </si>
  <si>
    <t>Valley Glen</t>
  </si>
  <si>
    <t>http://www.stem3academy.org</t>
  </si>
  <si>
    <t>https://twitter.com/team_5678</t>
  </si>
  <si>
    <t>5679</t>
  </si>
  <si>
    <t>Girls on Fire</t>
  </si>
  <si>
    <t>Inmar, Inc/Ecolab/Kiwidyne Labs/ABCO/Virago, LLC/ Math-Aids.Com/RGC Construction&amp;Girls on Fire</t>
  </si>
  <si>
    <t>Winston Salem</t>
  </si>
  <si>
    <t>http://www.girlsonfire5679.com</t>
  </si>
  <si>
    <t>https://twitter.com/girlsonfire5679</t>
  </si>
  <si>
    <t>https://www.youtube.com/channelucdadztqqvosgdyh3oy8sg7a</t>
  </si>
  <si>
    <t>https://github.com/girlsonfire5679</t>
  </si>
  <si>
    <t>https://www.instagram.com/firstgirlsonfire</t>
  </si>
  <si>
    <t>5680</t>
  </si>
  <si>
    <t>KYS Robotics</t>
  </si>
  <si>
    <t>C.W.Jefferys CI</t>
  </si>
  <si>
    <t>5681</t>
  </si>
  <si>
    <t>Southwest H S</t>
  </si>
  <si>
    <t>5682</t>
  </si>
  <si>
    <t>Equus Engineering</t>
  </si>
  <si>
    <t>Texas Workforce Commission &amp; North Mesquite H S</t>
  </si>
  <si>
    <t>Mesquite</t>
  </si>
  <si>
    <t>5683</t>
  </si>
  <si>
    <t>RAVE</t>
  </si>
  <si>
    <t>Auburn Riverside High School</t>
  </si>
  <si>
    <t>5684</t>
  </si>
  <si>
    <t>Iron Mechs</t>
  </si>
  <si>
    <t>Lockheed Martin /2015 FRC Rookie Grant/Picatinny Arsenal/Mission Solutions LLC/Tuchman Foundation&amp;Trenton Catholic School Upper School</t>
  </si>
  <si>
    <t>https://trentoncatholic.org/robotics</t>
  </si>
  <si>
    <t>5685</t>
  </si>
  <si>
    <t>Robo Terriers</t>
  </si>
  <si>
    <t>Litchfield High School</t>
  </si>
  <si>
    <t>http://www.rkangas2.wix.com/roboterriers</t>
  </si>
  <si>
    <t>5686</t>
  </si>
  <si>
    <t>Wirecats</t>
  </si>
  <si>
    <t>United Technologies &amp; Ethel Walker School</t>
  </si>
  <si>
    <t>http://frc5686.wix.com/wirecats#!meet-the-team/cshm</t>
  </si>
  <si>
    <t>5687</t>
  </si>
  <si>
    <t>The Outliers</t>
  </si>
  <si>
    <t>Baxter Academy for Science &amp; Technology</t>
  </si>
  <si>
    <t>https://www.facebook.com/theoutliers5687</t>
  </si>
  <si>
    <t>https://github.com/frc5687</t>
  </si>
  <si>
    <t>https://www.instagram.com/5687theoutliers</t>
  </si>
  <si>
    <t>5688</t>
  </si>
  <si>
    <t>Robo Cats</t>
  </si>
  <si>
    <t>Pittsford Area Schools&amp;Pittsford Area High School</t>
  </si>
  <si>
    <t>5689</t>
  </si>
  <si>
    <t>CK Cyber Pack</t>
  </si>
  <si>
    <t>St. Clair College/Union Gas/FIRST Canada &amp; Neighborhood Group</t>
  </si>
  <si>
    <t>https://www.ckcyberpack.com/</t>
  </si>
  <si>
    <t>https://twitter.com/ckcyberpack5689</t>
  </si>
  <si>
    <t>https://github.com/ckcyberpack</t>
  </si>
  <si>
    <t>https://www.instagram.com/ckcyberpack5689</t>
  </si>
  <si>
    <t>5690</t>
  </si>
  <si>
    <t>SubZero Robotics</t>
  </si>
  <si>
    <t>Rockwell Automation/Burns &amp; McDonnell/Thrivent Financial/Minnesota Power Foundation/Lake Superior Carl Perkins Consortium/ALLETE Clean Energy/Nordex/Siemens/Minnesota Power Employees Credit Union&amp;Esko High School</t>
  </si>
  <si>
    <t>Esko</t>
  </si>
  <si>
    <t>http://www.subzerorobotics.wordpress.com</t>
  </si>
  <si>
    <t>https://www.facebook.com/esko-subzero-robotics-team-5690-695407257248414</t>
  </si>
  <si>
    <t>https://twitter.com/subzerorobotics</t>
  </si>
  <si>
    <t>5691</t>
  </si>
  <si>
    <t>Team Tiger</t>
  </si>
  <si>
    <t>WHITEHAVEN HIGH SCHOOL</t>
  </si>
  <si>
    <t>5692</t>
  </si>
  <si>
    <t>ChiefBots</t>
  </si>
  <si>
    <t>Cheboygan Area High School</t>
  </si>
  <si>
    <t>Cheboygan</t>
  </si>
  <si>
    <t>5693</t>
  </si>
  <si>
    <t>Springport High School</t>
  </si>
  <si>
    <t>SPRINGPORT HIGH SCHOOL</t>
  </si>
  <si>
    <t>Springport</t>
  </si>
  <si>
    <t>5694</t>
  </si>
  <si>
    <t>Hamady Hawks</t>
  </si>
  <si>
    <t>Hamady Community High School</t>
  </si>
  <si>
    <t>http:///www.hamadyhawks.net</t>
  </si>
  <si>
    <t>5695</t>
  </si>
  <si>
    <t>Heavy Duty Eagles</t>
  </si>
  <si>
    <t>Detroit Diesel / Western Golf and Country Club &amp; Lee M. Thurston High School</t>
  </si>
  <si>
    <t>5696</t>
  </si>
  <si>
    <t>Faraday</t>
  </si>
  <si>
    <t>Universidad Tecmilenio/FRUTIMAR/FundaciÃ³n Azteca de Grupo Salinas/Tecnosolum/Talleres "Ruiz"/A Takear!&amp;Universidad Tecmilenio</t>
  </si>
  <si>
    <t>Villahermosa</t>
  </si>
  <si>
    <t>Tabasco</t>
  </si>
  <si>
    <t>5697</t>
  </si>
  <si>
    <t>Dynamic Restoration Inc/Nexteer/Iwen Tool and Supply/Grasel Graphics/Hungry Howie's/Amigo&amp;Bridgeport High School</t>
  </si>
  <si>
    <t>5698</t>
  </si>
  <si>
    <t>DECATUR HIGH SCHOOL</t>
  </si>
  <si>
    <t>5699</t>
  </si>
  <si>
    <t>Robo Sapiens</t>
  </si>
  <si>
    <t>Forest Hill Collegiate Institute</t>
  </si>
  <si>
    <t>5700</t>
  </si>
  <si>
    <t>SOTA Cyberdragons</t>
  </si>
  <si>
    <t>3RD Stone Design/Planetbox/Solidworks/Lux Research/New Relic &amp; Academy of Arts and Sciences &amp; Ruth Asawa San Francisco Sch of the Arts, a Public</t>
  </si>
  <si>
    <t>http://www.team5700.org/</t>
  </si>
  <si>
    <t>5701</t>
  </si>
  <si>
    <t>Indigo Ninjas</t>
  </si>
  <si>
    <t>Yukai Engineering Inc. &amp; Family/Community</t>
  </si>
  <si>
    <t>Shinjuku</t>
  </si>
  <si>
    <t>TÃ´kyÃ´</t>
  </si>
  <si>
    <t>Japan</t>
  </si>
  <si>
    <t>http://www.indigoninjas.com</t>
  </si>
  <si>
    <t>5702</t>
  </si>
  <si>
    <t>Robotawatomi</t>
  </si>
  <si>
    <t>Stewart Manufacturing/Hannahville Indian Community/Hannahvill PTSA/Bark River Lions Club/Neff Engineering/J and S Auto Service/Nah Tah Wash PSA &amp; Nah Tah Wahsh Public School Academy &amp; Nah Tah Wahsh Public School Academy</t>
  </si>
  <si>
    <t>Wilson</t>
  </si>
  <si>
    <t>5703</t>
  </si>
  <si>
    <t>Eagles Crew</t>
  </si>
  <si>
    <t>Wineman Technology/Dow Corporation&amp;The Midland Academy</t>
  </si>
  <si>
    <t>5704</t>
  </si>
  <si>
    <t>Blended Learning Academies</t>
  </si>
  <si>
    <t>Blended Learning Academies Credit Recovery High School</t>
  </si>
  <si>
    <t>5705</t>
  </si>
  <si>
    <t>DESERT EAGLES</t>
  </si>
  <si>
    <t>John Deere &amp; CONALEP</t>
  </si>
  <si>
    <t>http://www.frcdeserteagles.com/index.html</t>
  </si>
  <si>
    <t>5706</t>
  </si>
  <si>
    <t>Tahquamenon Phenomenon</t>
  </si>
  <si>
    <t>NEWBERRY HIGH SCHOOL</t>
  </si>
  <si>
    <t>Newberry</t>
  </si>
  <si>
    <t>5707</t>
  </si>
  <si>
    <t>Roseville High School Robotics</t>
  </si>
  <si>
    <t>ROSEVILLE HIGH SCHOOL</t>
  </si>
  <si>
    <t>5708</t>
  </si>
  <si>
    <t>Zebrotics</t>
  </si>
  <si>
    <t>Ford Motor Company/Dura-Pack/ZF Group/Plastomer Corporation/Zingerman's Mail Order/MakerWorks&amp;Community High School</t>
  </si>
  <si>
    <t>5709</t>
  </si>
  <si>
    <t>Rudyard Nerf Herders</t>
  </si>
  <si>
    <t>Michigan Department of Education/Kinross Fabrication &amp; Machining/St. James Community/Domino's of Sault Ste. Marie/Rudyard Historical Society &amp; Rudyard High School</t>
  </si>
  <si>
    <t>Rudyard</t>
  </si>
  <si>
    <t>http://www.frc5709.com</t>
  </si>
  <si>
    <t>5710</t>
  </si>
  <si>
    <t>The O-Bots</t>
  </si>
  <si>
    <t>DART Foundation/DART Container/ALRO/Optimist Club/Charlotte Public Schools/Kiwanis/Johnsons Workbench/Insty-Prints/Silk Screen Stuff&amp;Charlotte Senior High School</t>
  </si>
  <si>
    <t>http://charlotteobots.wix.com/robotics</t>
  </si>
  <si>
    <t>5711</t>
  </si>
  <si>
    <t>Battling Bathers</t>
  </si>
  <si>
    <t>Mount Clemens High School</t>
  </si>
  <si>
    <t>Mt. Clemens</t>
  </si>
  <si>
    <t>5712</t>
  </si>
  <si>
    <t>Hemlock's Gray Matter</t>
  </si>
  <si>
    <t>Kurek Tool Inc/Interpower/Nexteer/Dow Chemical Company/FIRST of the Great Lakes Bay Region/Michigan Department of Education/MetroFab&amp;Hemlock High School</t>
  </si>
  <si>
    <t>Hemlock</t>
  </si>
  <si>
    <t>http://team5712.org</t>
  </si>
  <si>
    <t>https://twitter.com/roboticshhs</t>
  </si>
  <si>
    <t>5713</t>
  </si>
  <si>
    <t>Beecher Cyber Bucs</t>
  </si>
  <si>
    <t>Tank Truck Service and Sales&amp;Beecher High School</t>
  </si>
  <si>
    <t>Mount Morris</t>
  </si>
  <si>
    <t>5714</t>
  </si>
  <si>
    <t xml:space="preserve">Accidental Success </t>
  </si>
  <si>
    <t>Ojibwe Charter School</t>
  </si>
  <si>
    <t>5715</t>
  </si>
  <si>
    <t>DRC</t>
  </si>
  <si>
    <t>Amal&amp;Dabburiya High School</t>
  </si>
  <si>
    <t>Dabburiya</t>
  </si>
  <si>
    <t>5716</t>
  </si>
  <si>
    <t>Keybot-HGO</t>
  </si>
  <si>
    <t>TecnologÃ­co de Monterrey</t>
  </si>
  <si>
    <t>pachuca</t>
  </si>
  <si>
    <t>5717</t>
  </si>
  <si>
    <t>Sasquach</t>
  </si>
  <si>
    <t>Ivy Academy</t>
  </si>
  <si>
    <t>Soddy Daisy</t>
  </si>
  <si>
    <t>5718</t>
  </si>
  <si>
    <t>Campion Bears</t>
  </si>
  <si>
    <t>St. Edmund Campion</t>
  </si>
  <si>
    <t>5719</t>
  </si>
  <si>
    <t>Pink Titans</t>
  </si>
  <si>
    <t>Toronto District School Board/General Motors Canada/First Robotics Canada&amp;David &amp; Mary Thomson Collegiate Institute</t>
  </si>
  <si>
    <t>http://www.PinkTitans.ca</t>
  </si>
  <si>
    <t>5720</t>
  </si>
  <si>
    <t>Jagobotics</t>
  </si>
  <si>
    <t>Hinckley-Finlayson Secondary</t>
  </si>
  <si>
    <t>Hinckley</t>
  </si>
  <si>
    <t>5721</t>
  </si>
  <si>
    <t>Wolf Pack</t>
  </si>
  <si>
    <t>Cedar Ridge High School</t>
  </si>
  <si>
    <t>5722</t>
  </si>
  <si>
    <t>Seahawks</t>
  </si>
  <si>
    <t>Walton County School District &amp; South Walton High School</t>
  </si>
  <si>
    <t>http://WWW.SWHSROBOTICS.COM</t>
  </si>
  <si>
    <t>5723</t>
  </si>
  <si>
    <t>Robert Land Academy</t>
  </si>
  <si>
    <t>Wellandport</t>
  </si>
  <si>
    <t>5724</t>
  </si>
  <si>
    <t>Rockwell Automation/IEEE/Plastics One/Salem Electric/Fame Allergy, PC/Chick-Fil-A/Mac &amp; Bob's/West Salem Collision Center/Eagle American LLC/John M. Oakey &amp; Son/Jones Car Company/Howells Motor Freight&amp;Salem High</t>
  </si>
  <si>
    <t>http://shsrobotics.us</t>
  </si>
  <si>
    <t>5725</t>
  </si>
  <si>
    <t>Cerberus</t>
  </si>
  <si>
    <t>Young Parkyn &amp; McNab/Lethbridge Iron Works/University of Lethbridge/Alcoa/Pratt &amp; Whitney Canada - Lethbridge &amp;Chinook High School&amp;Winston Churchill High School</t>
  </si>
  <si>
    <t>Lethbridge</t>
  </si>
  <si>
    <t>http://www.frc5725.com/</t>
  </si>
  <si>
    <t>5726</t>
  </si>
  <si>
    <t>RHUMBOTZ</t>
  </si>
  <si>
    <t>Texas Workforce Commission / TESORO &amp; STEM Early College High School</t>
  </si>
  <si>
    <t>https://www.facebook.com/STEM-ECHS-Robotics-232793157072084/info/?tab=page_info</t>
  </si>
  <si>
    <t>5727</t>
  </si>
  <si>
    <t>REaCH Omegabytes</t>
  </si>
  <si>
    <t>FaceBook/Duke Energy/Rutherford County Schools/Advantage Direct/Chris Hensley Construction&amp;Rutherford Co Early College Hi&amp;Family/Community</t>
  </si>
  <si>
    <t>Spindale</t>
  </si>
  <si>
    <t>5728</t>
  </si>
  <si>
    <t>CCybernetics</t>
  </si>
  <si>
    <t>Maria Carrillo High School Parents Association/National Instruments/Brin Wojcicki Foundation/180 Studios&amp;Maria Carrillo High</t>
  </si>
  <si>
    <t>5729</t>
  </si>
  <si>
    <t>Lennox Monsanto MAAD Dragons</t>
  </si>
  <si>
    <t>Lennox Industries/Monsanto/Menard Manufacturing/Adams Fertilizer Equipment MFG/Arkansas County 4-H Council&amp;Dewitt High School</t>
  </si>
  <si>
    <t>De Witt</t>
  </si>
  <si>
    <t>5730</t>
  </si>
  <si>
    <t xml:space="preserve">The Professionals </t>
  </si>
  <si>
    <t>Jack Henry/Monett R-1 School District/Clark Industries/EFCO/IMEC/Ozark Mountain Installations/International Dehydrated Foods&amp;Monett High</t>
  </si>
  <si>
    <t>http://www.frc5730.com</t>
  </si>
  <si>
    <t>5731</t>
  </si>
  <si>
    <t>Tiny Giants</t>
  </si>
  <si>
    <t>Macquarie University &amp; Yanco Agricultural High School</t>
  </si>
  <si>
    <t>Yanco</t>
  </si>
  <si>
    <t>5732</t>
  </si>
  <si>
    <t xml:space="preserve"> ROBOTIGERS</t>
  </si>
  <si>
    <t>Bloomfield High</t>
  </si>
  <si>
    <t>http://Pending</t>
  </si>
  <si>
    <t>5733</t>
  </si>
  <si>
    <t>NGeek</t>
  </si>
  <si>
    <t>Saints John Neumann &amp; Maria Goretti Catholic High School</t>
  </si>
  <si>
    <t>http://neumanngorettihs.org</t>
  </si>
  <si>
    <t>5734</t>
  </si>
  <si>
    <t>RoboReign</t>
  </si>
  <si>
    <t>Augusta Utilities/J Edward Enoch/Textron/JW Welding&amp;Richmond County Technical Career Magnet School</t>
  </si>
  <si>
    <t>Augusta</t>
  </si>
  <si>
    <t>http://www.RoboReign.com</t>
  </si>
  <si>
    <t>5735</t>
  </si>
  <si>
    <t>Control Freaks</t>
  </si>
  <si>
    <t>Analog Devices Inc./Mathworks/The Village Bank/Teradyne/BAE Systems/SolidWorks/Bose/Raytheon/MiddleSex Savings Bank/Wayland High School&amp;Wayland High School</t>
  </si>
  <si>
    <t>https://twitter.com/ctrlfreaks5735</t>
  </si>
  <si>
    <t>5736</t>
  </si>
  <si>
    <t>Kingsmen</t>
  </si>
  <si>
    <t>Kings Park High School</t>
  </si>
  <si>
    <t>Kings Park</t>
  </si>
  <si>
    <t>5737</t>
  </si>
  <si>
    <t>Mars Style</t>
  </si>
  <si>
    <t>NetPosa / Mars Style Tech(Beijing)CO. LTD / Space Cookies  / zhongsou / 1898 cafe / BUPT &amp; Neighborhood Group</t>
  </si>
  <si>
    <t>5738</t>
  </si>
  <si>
    <t>warriors</t>
  </si>
  <si>
    <t>CHASE Machine &amp; Engineering / IGUS / Airline Hydraulics &amp; CENTRAL FALLS SENIOR HIGH SCHOOL</t>
  </si>
  <si>
    <t>Central Falls</t>
  </si>
  <si>
    <t>5739</t>
  </si>
  <si>
    <t>Crestbots</t>
  </si>
  <si>
    <t>NCR Foundation / FIRST in Texas &amp; Hillcrest H S</t>
  </si>
  <si>
    <t>http://Hillcrestbots.weebly.com</t>
  </si>
  <si>
    <t>5740</t>
  </si>
  <si>
    <t>CWNC - Trojanators</t>
  </si>
  <si>
    <t>Paul's Chrome Plating/Future Pos, Inc/Russel Standard Corporation&amp;Cardinal Wuerl North Catholic High School</t>
  </si>
  <si>
    <t>Cranberry Township</t>
  </si>
  <si>
    <t xml:space="preserve">http://trojanators.weebly.com/ </t>
  </si>
  <si>
    <t>5741</t>
  </si>
  <si>
    <t>ALICE H S</t>
  </si>
  <si>
    <t>Alice</t>
  </si>
  <si>
    <t>5742</t>
  </si>
  <si>
    <t>Walnut Grove Secondary School</t>
  </si>
  <si>
    <t>Langley</t>
  </si>
  <si>
    <t>5743</t>
  </si>
  <si>
    <t>Robo-Wolves</t>
  </si>
  <si>
    <t>Jacksonville Lighthouse Charter School CPA</t>
  </si>
  <si>
    <t>5744</t>
  </si>
  <si>
    <t>Broken Gears</t>
  </si>
  <si>
    <t>Project GRAD Knoxville/Cornerstone Foundation/Alcoa/Technology Cooperative Eric Johnson/Knox County Schools/TN Valley Authority - Charles Spencer &amp; Austin East High/Magnet</t>
  </si>
  <si>
    <t>5745</t>
  </si>
  <si>
    <t>Michigan Department of Education / Eagle Technologies Group / Newman's Own Foundation / The Pokagon Fund, Inc. / JR Automation Technologies, LLC / Dassault Systemes SolidWorks Corporation / River Valley School District / Clear Sky Investments / Gladiator GarageWorks / Bridgman Public Schools / Whirlpool Corporation / Edgewater Automation / Siemans of Bridgman / Dominion Chevrolet / Whistle Stop Grocery / Younggreen and Sons, Inc. / Big C Lumber of Three Oaks / Hardingâ€™sâ€™ Friendly Market of Three Oaks / Pike Funeral Home / Farm Bureau Insurance (Resseguie Financial Group) / Fifth Third Bank of Three Oaks / M &amp; M Die Cast, Inc. / New Buffalo Savings Bank / Tomâ€™s Plumbing and Trenching of Lakeside, LLC / Baroda City Mills / Fairchild Industries / American Industrial Supply Services / 2015 FRC Hardship Grant / ArtFX &amp; River Valley High School &amp; Bridgman High School</t>
  </si>
  <si>
    <t>Three Oaks</t>
  </si>
  <si>
    <t>5746</t>
  </si>
  <si>
    <t>Human Error</t>
  </si>
  <si>
    <t>Whelen Engineering / SavvyOptics / Paulson Training &amp; Valley Regional High School</t>
  </si>
  <si>
    <t>Deep River</t>
  </si>
  <si>
    <t>5747</t>
  </si>
  <si>
    <t>Athena</t>
  </si>
  <si>
    <t>Makif Vav &amp; makif vav</t>
  </si>
  <si>
    <t>beer sheva</t>
  </si>
  <si>
    <t>https://www.facebook.com/Athena5747</t>
  </si>
  <si>
    <t>https://www.facebook.com/athena5747</t>
  </si>
  <si>
    <t>https://www.instagram.com/athena_5747</t>
  </si>
  <si>
    <t>5748</t>
  </si>
  <si>
    <t>Octo Ï€ Rates</t>
  </si>
  <si>
    <t>Microsoft/RobotExtrusions.com/U.S. FIRST/Office of Superintendent of Public Instruction/Dr. Peter C. Wagner, DMD/Wilco Agronomy Center/Adna School District/Two Chicks Bakery &amp; Brewing/FIRST Washington/Lyden Jeffers/L &amp; E Bottling&amp;Adna Middle/High School</t>
  </si>
  <si>
    <t>Adna</t>
  </si>
  <si>
    <t>http://Search Adna Octo Pirates on Facebook</t>
  </si>
  <si>
    <t>5749</t>
  </si>
  <si>
    <t>Tokyo Technical Samurai</t>
  </si>
  <si>
    <t>Japan Robotics Education Promotional Organization &amp; Tokyo Technical Samurai</t>
  </si>
  <si>
    <t>Aoki,Kawaguchi-shi</t>
  </si>
  <si>
    <t>Saitama</t>
  </si>
  <si>
    <t>http://tokyotechnicalsamurai.ml</t>
  </si>
  <si>
    <t>5750</t>
  </si>
  <si>
    <t>Martian Mechanics</t>
  </si>
  <si>
    <t>Family Friends</t>
  </si>
  <si>
    <t>5751</t>
  </si>
  <si>
    <t>Myerbott</t>
  </si>
  <si>
    <t>VALLEY REGIONAL HIGH SCHOOL</t>
  </si>
  <si>
    <t>5752</t>
  </si>
  <si>
    <t>Beverly Panthers</t>
  </si>
  <si>
    <t>2015 FRC Rookie Grant / Fiduciary Trust / Beverly Education Foundation &amp; Beverly High</t>
  </si>
  <si>
    <t>Beverly</t>
  </si>
  <si>
    <t>https://twitter.com/frc5752</t>
  </si>
  <si>
    <t>https://github.com/frc-5752</t>
  </si>
  <si>
    <t>5753</t>
  </si>
  <si>
    <t>St. Joseph Academy Flashes</t>
  </si>
  <si>
    <t>Rankin-Hinman/W &amp; O/SFSI Engineering, Design and Project Management/Solar Stik &amp; St Joseph Academy</t>
  </si>
  <si>
    <t>St. Augustine</t>
  </si>
  <si>
    <t>5754</t>
  </si>
  <si>
    <t>Brooks Academy Robotics</t>
  </si>
  <si>
    <t>Texas Workforce Commission&amp;Brooks Academy of Science and Engineering</t>
  </si>
  <si>
    <t>5755</t>
  </si>
  <si>
    <t>Central Catholic Robotics</t>
  </si>
  <si>
    <t>CPS Energy &amp; CENTRAL CATHOLIC HIGH SCHOOL</t>
  </si>
  <si>
    <t>5756</t>
  </si>
  <si>
    <t>R.E.C'in Crew</t>
  </si>
  <si>
    <t>Detroit Hispanic Dev Cor</t>
  </si>
  <si>
    <t>5757</t>
  </si>
  <si>
    <t>ST MARY'S PREPARATORY SCHOOL</t>
  </si>
  <si>
    <t>5758</t>
  </si>
  <si>
    <t>C-Bots</t>
  </si>
  <si>
    <t>Carnahan Sch. of the Future</t>
  </si>
  <si>
    <t>http://www.urbanfuturestl.org</t>
  </si>
  <si>
    <t>5759</t>
  </si>
  <si>
    <t>TroBotics</t>
  </si>
  <si>
    <t>General Motors of Canada / First Rookie Grant / First Canada / Tsubaki of Canada Limited &amp; Turner Fenton Secondary School</t>
  </si>
  <si>
    <t>5760</t>
  </si>
  <si>
    <t>The Marinators</t>
  </si>
  <si>
    <t>MARINA HIGH</t>
  </si>
  <si>
    <t>Marina</t>
  </si>
  <si>
    <t>http://Marinators.Jimdo.com</t>
  </si>
  <si>
    <t>5761</t>
  </si>
  <si>
    <t>Illawarra</t>
  </si>
  <si>
    <t>Illawarra Christian School / FIRST Team 3132 &amp; Neighborhood Group</t>
  </si>
  <si>
    <t>Cordeaux Heights</t>
  </si>
  <si>
    <t>http://www.illawarra-5761.org</t>
  </si>
  <si>
    <t>5762</t>
  </si>
  <si>
    <t>FranklinBots</t>
  </si>
  <si>
    <t>Franklin County Schools</t>
  </si>
  <si>
    <t>Louisburg</t>
  </si>
  <si>
    <t>http://franklinbots.tk</t>
  </si>
  <si>
    <t>5763</t>
  </si>
  <si>
    <t>Syncroness/Sil-Terhar Motors&amp;Legacy High School</t>
  </si>
  <si>
    <t>Broomfield</t>
  </si>
  <si>
    <t>http://lightningrobotics.xyz</t>
  </si>
  <si>
    <t>5764</t>
  </si>
  <si>
    <t>Grasshopper Bots</t>
  </si>
  <si>
    <t>SUNY Sullivan / 2015 FRC Rookie Grant / Ideation Studios LLC / Center for Discovery &amp; TRI-VALLEY SECONDARY SCHOOL</t>
  </si>
  <si>
    <t>Loch Sheldrake</t>
  </si>
  <si>
    <t>5765</t>
  </si>
  <si>
    <t>ToroBots</t>
  </si>
  <si>
    <t>Esteban Torres High School</t>
  </si>
  <si>
    <t>5766</t>
  </si>
  <si>
    <t>ET Robotics</t>
  </si>
  <si>
    <t>Analogic &amp; Essex Technical High School</t>
  </si>
  <si>
    <t>5767</t>
  </si>
  <si>
    <t>VPE and Veritas Robotics</t>
  </si>
  <si>
    <t>Home School</t>
  </si>
  <si>
    <t>http://www.vpe-VeritasRobotics.org</t>
  </si>
  <si>
    <t>5768</t>
  </si>
  <si>
    <t>Leuzinger Resistors</t>
  </si>
  <si>
    <t>LEUZINGER HIGH</t>
  </si>
  <si>
    <t>5769</t>
  </si>
  <si>
    <t>Radio Rangers R^2</t>
  </si>
  <si>
    <t>SANTA FE H S</t>
  </si>
  <si>
    <t>Santa Fe</t>
  </si>
  <si>
    <t>5770</t>
  </si>
  <si>
    <t xml:space="preserve">ReMIT </t>
  </si>
  <si>
    <t>CITY HONORS COLLEGE PREPARATORY CHARTER</t>
  </si>
  <si>
    <t>5771</t>
  </si>
  <si>
    <t>Marfa Robohorns</t>
  </si>
  <si>
    <t>Texas Workforce Commission &amp; Marfa Junior/Senior High</t>
  </si>
  <si>
    <t>Marfa</t>
  </si>
  <si>
    <t>https://www.facebook.com/MarfaRobotics</t>
  </si>
  <si>
    <t>5772</t>
  </si>
  <si>
    <t>The Mighty Morphin Power Bots</t>
  </si>
  <si>
    <t>James A. Garfield Senior High</t>
  </si>
  <si>
    <t xml:space="preserve">Los Angeles </t>
  </si>
  <si>
    <t>5773</t>
  </si>
  <si>
    <t>YAFL Mechatronics</t>
  </si>
  <si>
    <t>Yasar Acar Fen Lisesi</t>
  </si>
  <si>
    <t>http://www.yaflmechatronics.com</t>
  </si>
  <si>
    <t>5774</t>
  </si>
  <si>
    <t>Maximum Overload</t>
  </si>
  <si>
    <t>Heroes Alliance Flint</t>
  </si>
  <si>
    <t>5775</t>
  </si>
  <si>
    <t>CRHS RoboCats</t>
  </si>
  <si>
    <t>Texas Workforce Commission&amp;Cross Roads H S</t>
  </si>
  <si>
    <t>Malakoff</t>
  </si>
  <si>
    <t>http://www.facebook.com/CrossRoadsHighSchoolRobotics</t>
  </si>
  <si>
    <t>5776</t>
  </si>
  <si>
    <t>Lakeshore Collegiate I</t>
  </si>
  <si>
    <t>5777</t>
  </si>
  <si>
    <t>Static Storm</t>
  </si>
  <si>
    <t>Sumter Career and Technology Center</t>
  </si>
  <si>
    <t>Sumter</t>
  </si>
  <si>
    <t>5778</t>
  </si>
  <si>
    <t>The Power-Struck Girls</t>
  </si>
  <si>
    <t>ACADEMY OF OUR LADY</t>
  </si>
  <si>
    <t>5779</t>
  </si>
  <si>
    <t>CB Tech</t>
  </si>
  <si>
    <t>Columbia Basin Technical Skills Center</t>
  </si>
  <si>
    <t>5780</t>
  </si>
  <si>
    <t>Harvesters</t>
  </si>
  <si>
    <t>PAMPA H S</t>
  </si>
  <si>
    <t>Pampa</t>
  </si>
  <si>
    <t>5781</t>
  </si>
  <si>
    <t xml:space="preserve">Petchey Robotics Team </t>
  </si>
  <si>
    <t>Bloomberg &amp; The Petchey Academy</t>
  </si>
  <si>
    <t>https://twitter.com/petcheyrobotics</t>
  </si>
  <si>
    <t>5782</t>
  </si>
  <si>
    <t>Sullivan 4H-Newport</t>
  </si>
  <si>
    <t>Fez Inc. Inc.</t>
  </si>
  <si>
    <t>5783</t>
  </si>
  <si>
    <t>RoboDucks</t>
  </si>
  <si>
    <t>URENCO USA/Eunice Public Schools/Cardinal Hardware &amp; Eunice High</t>
  </si>
  <si>
    <t>Eunice</t>
  </si>
  <si>
    <t>5784</t>
  </si>
  <si>
    <t>MI Dept. of Education/Nexteer &amp; Vassar Senior High School</t>
  </si>
  <si>
    <t>Vassar</t>
  </si>
  <si>
    <t>https://twitter.com/team5784</t>
  </si>
  <si>
    <t>5785</t>
  </si>
  <si>
    <t>The Shield</t>
  </si>
  <si>
    <t>Dow/Edgen Murray Group/ISC&amp;St Josephs Academy</t>
  </si>
  <si>
    <t>5786</t>
  </si>
  <si>
    <t>Pro-Botics</t>
  </si>
  <si>
    <t>NORTH HILLS SCHOOL</t>
  </si>
  <si>
    <t>http://unhprobotics.co.vu</t>
  </si>
  <si>
    <t>5800</t>
  </si>
  <si>
    <t>3M &amp; AIDTEC &amp; IFSC</t>
  </si>
  <si>
    <t>FLORIANOPOLIS</t>
  </si>
  <si>
    <t>Santa Catarina</t>
  </si>
  <si>
    <t>http://www.mi5800.wordpress.com</t>
  </si>
  <si>
    <t>https://www.facebook.com/mi5800</t>
  </si>
  <si>
    <t>https://github.com/magicislandfrc</t>
  </si>
  <si>
    <t>https://www.instagram.com/frc5800</t>
  </si>
  <si>
    <t>5801</t>
  </si>
  <si>
    <t>CTC Inspire</t>
  </si>
  <si>
    <t>Clarcor Industrial Air (Legacy Foundation)/Argosy Foundation/Fort Osage School District/Aspen Contracting &amp; Car. &amp; Tech. Ctr. at Ft. Osage</t>
  </si>
  <si>
    <t>http://www.ctcinspire.org</t>
  </si>
  <si>
    <t>https://www.facebook.com/frc5801</t>
  </si>
  <si>
    <t>https://twitter.com/frc5801</t>
  </si>
  <si>
    <t>5802</t>
  </si>
  <si>
    <t>Los STEMateros</t>
  </si>
  <si>
    <t>Boyle Heights STEM Academy</t>
  </si>
  <si>
    <t>5803</t>
  </si>
  <si>
    <t>Apex Robotics</t>
  </si>
  <si>
    <t>AeroTEC Inc/The Boeing Company/Oak Harbor Freight Lines/C4 Labs/Concept Systems Inc/WestCoast Products LLC/First Tech Credit Union/Washington FIRST Robotics/Alaska Airlines/Friends and Family of Apex Robotics/Prism Graphics&amp;Seattle Christian Schools</t>
  </si>
  <si>
    <t>Seatac</t>
  </si>
  <si>
    <t>http://www.apexfrc.com</t>
  </si>
  <si>
    <t>5804</t>
  </si>
  <si>
    <t>TORCH</t>
  </si>
  <si>
    <t>Collegiate School</t>
  </si>
  <si>
    <t>5805</t>
  </si>
  <si>
    <t>SMbly Required</t>
  </si>
  <si>
    <t>NASA/Boeing/SMCHS Mother's Club/Pacific Life/Genentech/Toshiba /Western Digital /Aggressive Design &amp; Santa Margarita Catholic High School</t>
  </si>
  <si>
    <t>https://twitter.com/smblyrequired</t>
  </si>
  <si>
    <t>https://www.youtube.com/channelucf8b5avtjesifln3sxm9sva</t>
  </si>
  <si>
    <t>5806</t>
  </si>
  <si>
    <t>Horace Mann School</t>
  </si>
  <si>
    <t>http://www.frc5806.org</t>
  </si>
  <si>
    <t>https://www.facebook.com/frc5806</t>
  </si>
  <si>
    <t>https://github.com/frc5806</t>
  </si>
  <si>
    <t>5807</t>
  </si>
  <si>
    <t>CANbotics</t>
  </si>
  <si>
    <t>Canadore College / Ontario Power Generation / Atlas Copco / FIRST Rookie Grant / FIRST Canada &amp; CANbotics Community Robotics</t>
  </si>
  <si>
    <t>http://5807canbotics.ca</t>
  </si>
  <si>
    <t>5808</t>
  </si>
  <si>
    <t>Revive Robotics</t>
  </si>
  <si>
    <t>LIFE Robotics &amp; Neighborhood Group</t>
  </si>
  <si>
    <t>5809</t>
  </si>
  <si>
    <t>The Jesubots</t>
  </si>
  <si>
    <t>A. Zahner &amp; Rockhurst High School</t>
  </si>
  <si>
    <t>http://www.jesubots.org/</t>
  </si>
  <si>
    <t>https://www.facebook.com/the-jesubots-1574267276128955</t>
  </si>
  <si>
    <t>5810</t>
  </si>
  <si>
    <t>X-Bots</t>
  </si>
  <si>
    <t>Willick Engineering /X-Bots &amp; Neighborhood Group</t>
  </si>
  <si>
    <t>http://www.xbotsrobotics.com</t>
  </si>
  <si>
    <t>https://www.facebook.com/xbotsfrc</t>
  </si>
  <si>
    <t>5811</t>
  </si>
  <si>
    <t>BONDS</t>
  </si>
  <si>
    <t>NASA/University of Dayton &amp; Dayton Early College Academy, Inc &amp; K12 Gallery &amp; TEJAS</t>
  </si>
  <si>
    <t>http://bondsrobotics.com</t>
  </si>
  <si>
    <t>5812</t>
  </si>
  <si>
    <t>Drewbotics</t>
  </si>
  <si>
    <t>Argosy Foundation / Comcast NBCUniversal / First in Texas and Dell / Xerox &amp; Charles R. Drew High School</t>
  </si>
  <si>
    <t>5813</t>
  </si>
  <si>
    <t>Morpheus</t>
  </si>
  <si>
    <t>AAVID THERMALLOY, LLC/Murali Ravel, D.M.D., P.C./Kernan Performance Composites/Allegro MicroSystems, LLC/FIRST in NH Fund/SOLIDWORKS/Spear Family/Kancherlapalli Family/Wong Family/Kovio's K-9&amp;Neighborhood Group</t>
  </si>
  <si>
    <t>http://5813.frc.team</t>
  </si>
  <si>
    <t>5814</t>
  </si>
  <si>
    <t>ROBOTA</t>
  </si>
  <si>
    <t>3M/Fabian Cruz, PE PLLC/Banco del Pacifico S.A.&amp;The Polythecnic Team: Escuela Superior Politecnica del Litoral (ESPOL)</t>
  </si>
  <si>
    <t>Guayaquil</t>
  </si>
  <si>
    <t>Guayas</t>
  </si>
  <si>
    <t>http://www.robota5814-ec.org/</t>
  </si>
  <si>
    <t>https://www.instagram.com/robota_5814</t>
  </si>
  <si>
    <t>5815</t>
  </si>
  <si>
    <t>Bond Science Engineer</t>
  </si>
  <si>
    <t>SHENZHEN</t>
  </si>
  <si>
    <t>5816</t>
  </si>
  <si>
    <t>GRA-V Robotics</t>
  </si>
  <si>
    <t>OCPS Foundation / Duke Energy/Lockheed Martin/Walt Disney World Resorts/Mitsubishi Hitachi Power Systems/Fluid Power Society/ECIA Foundation/Gra-V Support Network&amp;Orange Technical College - Mid Florida Campus</t>
  </si>
  <si>
    <t>http://gra-v.org</t>
  </si>
  <si>
    <t>https://www.facebook.com/grav.robotics</t>
  </si>
  <si>
    <t>https://twitter.com/frc_5816</t>
  </si>
  <si>
    <t>https://www.instagram.com/frc5816</t>
  </si>
  <si>
    <t>5817</t>
  </si>
  <si>
    <t>Uni-Rex</t>
  </si>
  <si>
    <t>ADCO/Sanger Unified&amp;Sanger High</t>
  </si>
  <si>
    <t>Sanger</t>
  </si>
  <si>
    <t>5818</t>
  </si>
  <si>
    <t>Riviera Robotics</t>
  </si>
  <si>
    <t>Virgil Elings/Hendrix Manufacturing/FLIR/Architectural Millwork/Check Yourself Inc./Axis Machine/Bosch/MMI IntriPlex Technologies/Neal Feay Company/True Precision Machining/Bowlus Engineering/M and J Engineering/Rincon Engineering/Santa Barbara Industrial Finishing/Valley Precision Products/ARMABOT&amp;Riviera Robotics</t>
  </si>
  <si>
    <t>Santa Barbara</t>
  </si>
  <si>
    <t>http://rivierarobotics.org/</t>
  </si>
  <si>
    <t>5819</t>
  </si>
  <si>
    <t>Mecha Makos</t>
  </si>
  <si>
    <t>Motorola Solutions &amp; Mast Academy</t>
  </si>
  <si>
    <t>Key Biscayne</t>
  </si>
  <si>
    <t>5820</t>
  </si>
  <si>
    <t>PathFinder</t>
  </si>
  <si>
    <t>Shenzhen DADALELE Culture Communication Co., LTD  &amp; YULIN HIGH-TECH ZONE COMPLETE SECONDARY SCHOOL</t>
  </si>
  <si>
    <t>YuLin</t>
  </si>
  <si>
    <t>Shanxi</t>
  </si>
  <si>
    <t>5821</t>
  </si>
  <si>
    <t>The Saunders Robotics Club</t>
  </si>
  <si>
    <t>First Canada &amp; Saunders Secondary School</t>
  </si>
  <si>
    <t>5822</t>
  </si>
  <si>
    <t>WolfByte</t>
  </si>
  <si>
    <t>NASA/Monsanto/Motorola Mobility/Abbott &amp; St Ignatius College Prep</t>
  </si>
  <si>
    <t>http://www.sicprobotics.com</t>
  </si>
  <si>
    <t>https://twitter.com/sicprobotics</t>
  </si>
  <si>
    <t>5823</t>
  </si>
  <si>
    <t>ACE</t>
  </si>
  <si>
    <t xml:space="preserve">Airland / Dadalele / labplus &amp; Shenzhen  United </t>
  </si>
  <si>
    <t>http://www.frc5823.com</t>
  </si>
  <si>
    <t>5824</t>
  </si>
  <si>
    <t>Orion</t>
  </si>
  <si>
    <t>Waykids STEM Education Schoool</t>
  </si>
  <si>
    <t>SHANGHAI</t>
  </si>
  <si>
    <t>5825</t>
  </si>
  <si>
    <t>Amherst Robotics</t>
  </si>
  <si>
    <t>General Amherst  High School</t>
  </si>
  <si>
    <t>Amherstburg</t>
  </si>
  <si>
    <t>5826</t>
  </si>
  <si>
    <t>Avis Automata</t>
  </si>
  <si>
    <t>Lumber Jack Tools/Cray Inc./Machine Tool Camp/Phillips Medisize/Sold4U Auctions/K. Wolter Engineering/JAMF Software&amp;Chippewa Falls High</t>
  </si>
  <si>
    <t>Chippewa Falls</t>
  </si>
  <si>
    <t>https://www.facebook.com/avisautomata/</t>
  </si>
  <si>
    <t>https://www.facebook.com/avisautomata</t>
  </si>
  <si>
    <t>5827</t>
  </si>
  <si>
    <t>Code Purple</t>
  </si>
  <si>
    <t>NASA/OSPI WA/WA First /Lake Washington School Foundation/Microsoft  &amp; Lake Washington High School</t>
  </si>
  <si>
    <t>http://lwhsrobotics.com</t>
  </si>
  <si>
    <t>5828</t>
  </si>
  <si>
    <t>Westover High School</t>
  </si>
  <si>
    <t>5829</t>
  </si>
  <si>
    <t>AwtyBots</t>
  </si>
  <si>
    <t>Awty International School/Lincoln Electric/Texas Metal Specialty/Surface Techniques&amp;Awty International School</t>
  </si>
  <si>
    <t>http://www.awtybots.org</t>
  </si>
  <si>
    <t>https://twitter.com/awtybots5829</t>
  </si>
  <si>
    <t>5830</t>
  </si>
  <si>
    <t>LIFE Engineering</t>
  </si>
  <si>
    <t>NRTC/DoDSTEM/Maryland Space Business Roundtable/MattressMan&amp;Home School</t>
  </si>
  <si>
    <t>Lanham</t>
  </si>
  <si>
    <t>http://www.team5830.org</t>
  </si>
  <si>
    <t>https://www.facebook.com/frcteam5830</t>
  </si>
  <si>
    <t>https://twitter.com/life_5830</t>
  </si>
  <si>
    <t>5831</t>
  </si>
  <si>
    <t>Revolution Maker</t>
  </si>
  <si>
    <t>Pui Ching Middle School Macau</t>
  </si>
  <si>
    <t>Macau</t>
  </si>
  <si>
    <t>Macau (Aomen)</t>
  </si>
  <si>
    <t>5832</t>
  </si>
  <si>
    <t>FULL OF AMBITION</t>
  </si>
  <si>
    <t>Shenzhen DADALELE Culture Communication Co., LTD  &amp; Zhongshan south China normal university affiliated high school of middle school</t>
  </si>
  <si>
    <t>zhongshan</t>
  </si>
  <si>
    <t>5833</t>
  </si>
  <si>
    <t>Team-5833</t>
  </si>
  <si>
    <t>YMCA</t>
  </si>
  <si>
    <t>5834</t>
  </si>
  <si>
    <t>R3P2</t>
  </si>
  <si>
    <t xml:space="preserve">Toronto District School Board/FIRST Rookie Grant/Riverdale Collegiate/Charlie's Meat and Seafood/Toronto Beaches Lions Club/Epsilon Learning Centres&amp;Riverdale Collegiate Institute </t>
  </si>
  <si>
    <t>https://riverdalerobotics.com</t>
  </si>
  <si>
    <t>5835</t>
  </si>
  <si>
    <t>Sage Robotics</t>
  </si>
  <si>
    <t>Sage Hill School</t>
  </si>
  <si>
    <t>Newport Coast</t>
  </si>
  <si>
    <t>http://sagehillrobotics.org</t>
  </si>
  <si>
    <t>https://www.facebook.com/sagerobotics</t>
  </si>
  <si>
    <t>https://twitter.com/sagehillrobot</t>
  </si>
  <si>
    <t>https://www.youtube.com/channelucorzlwvzd5tzwp_rrvkrzqq</t>
  </si>
  <si>
    <t>https://github.com/sage-hill-robotics</t>
  </si>
  <si>
    <t>https://www.instagram.com/sagehillrobotics</t>
  </si>
  <si>
    <t>5836</t>
  </si>
  <si>
    <t>Mechanic Mutts</t>
  </si>
  <si>
    <t>Mccluer South-Berkeley High</t>
  </si>
  <si>
    <t xml:space="preserve">Ferguson </t>
  </si>
  <si>
    <t>5837</t>
  </si>
  <si>
    <t>Unity4Tech</t>
  </si>
  <si>
    <t>John Deere/Denso/Iowa Governor's STEM Advisory Council&amp;East High School</t>
  </si>
  <si>
    <t>5838</t>
  </si>
  <si>
    <t>Mitochondria</t>
  </si>
  <si>
    <t>Yunnan Vista Educational Information Consultant Co. Ltd / Shenzhen DADALELE Culture Communication Co., LTD  &amp; Kunming NO.1 High School CIE</t>
  </si>
  <si>
    <t xml:space="preserve">Kunming </t>
  </si>
  <si>
    <t>5839</t>
  </si>
  <si>
    <t>Blue Whales</t>
  </si>
  <si>
    <t>Dassault Systems Corporation (China)/Ford Motor Research &amp; Engineering Co.Std/Shanghai San Ze Technology Co. Ltd/Hong Ai Charity/Nanjing pliers Intelligent Technology Co. Ltd./Healthcare Co.Ltd.&amp;Nanjing Foreign Language School&amp;High School Affiliated to Nanjing Normal University &amp;High School Affiliated of Nanjing Normal University Jiangning campus&amp;Nan Jing Jian Ning High School</t>
  </si>
  <si>
    <t>https://www.facebook.com/blue-whale-frc-5839-892038104245286</t>
  </si>
  <si>
    <t>https://twitter.com/bluewhale_5839</t>
  </si>
  <si>
    <t>5840</t>
  </si>
  <si>
    <t>Shock Wave</t>
  </si>
  <si>
    <t>Hope H. Campbell/Lucy Stone/Flint Holdings&amp;Terrell High School</t>
  </si>
  <si>
    <t>Dawson</t>
  </si>
  <si>
    <t>5841</t>
  </si>
  <si>
    <t>Argosy Foundation/EAG Association/Jay Mason, Realtor/Gareth Glewwe/Jethro Reid/GReGen Lab Equipment/G.R. Orozco/Brecoflex/Eric McGaha/T.E. Connectivity/16 hz/Bimba/SAPA/Automation Direct/Digi-Key/MAXBotix/Tableau/Autodesk/Lockheed Martin/VEX Robotics&amp;Gov. Thomas Johnson High</t>
  </si>
  <si>
    <t>5842</t>
  </si>
  <si>
    <t>NASA/Pasco Education Foundation/Southern Manufacturing Technologies/Suncoast Credit Union/Universal Labeling Systems &amp; River Ridge High School</t>
  </si>
  <si>
    <t>New Port Richey</t>
  </si>
  <si>
    <t>https://twitter.com/rrhs_robotics</t>
  </si>
  <si>
    <t>5843</t>
  </si>
  <si>
    <t>Flurb</t>
  </si>
  <si>
    <t>NASA/Cargill Salt Company/SMR Automotive/State of Michigan, Department of Education/FCA Foundation &amp; St. Clair High School</t>
  </si>
  <si>
    <t>East China</t>
  </si>
  <si>
    <t>5844</t>
  </si>
  <si>
    <t>Phoenix Tech</t>
  </si>
  <si>
    <t>Josiah Quincy</t>
  </si>
  <si>
    <t>5845</t>
  </si>
  <si>
    <t>Twisted Gears</t>
  </si>
  <si>
    <t>Boeing /The Argosy Foundation/NASA/Jason and Hannah Jeffries/PPG Foundation&amp;East Limestone High Sch</t>
  </si>
  <si>
    <t>http://twistedgears5845.weebly.com/</t>
  </si>
  <si>
    <t>5846</t>
  </si>
  <si>
    <t>Southcoast Corsairs</t>
  </si>
  <si>
    <t>University of Massachusetts Dartmouth/Naval Undersea Warfare Center/DoDSTEM/Southcoast Educational Robotics Foundation &amp; Family/Community</t>
  </si>
  <si>
    <t>North Dartmouth</t>
  </si>
  <si>
    <t>https://www.facebook.com/SouthCoastCorsairs/</t>
  </si>
  <si>
    <t>https://www.facebook.com/frc5846</t>
  </si>
  <si>
    <t>https://twitter.com/frc5846</t>
  </si>
  <si>
    <t>https://www.instagram.com/frc5846</t>
  </si>
  <si>
    <t>5847</t>
  </si>
  <si>
    <t>Ironclad</t>
  </si>
  <si>
    <t>BBCHS Academic Foundation/e2i, Inc./Nucor/IOI Loders Croklaan/Valley Glass/Huber Group/Chicago Dough Pizza Company/CSL Behring/Argosy Foundation&amp;Bradley-Bourbonnais C High School</t>
  </si>
  <si>
    <t>Bradley</t>
  </si>
  <si>
    <t>http://www.ironclad5847.com</t>
  </si>
  <si>
    <t>https://twitter.com/bbchsrobotics</t>
  </si>
  <si>
    <t>5848</t>
  </si>
  <si>
    <t>ROBO C3</t>
  </si>
  <si>
    <t>Calhoun County High School/NASA/Motorola&amp;Calhoun County Middle/High School</t>
  </si>
  <si>
    <t>5849</t>
  </si>
  <si>
    <t>Joker</t>
  </si>
  <si>
    <t>Qingdao Laoshan Yucai School</t>
  </si>
  <si>
    <t>http://www.cuyra.cn</t>
  </si>
  <si>
    <t>5850</t>
  </si>
  <si>
    <t>Guangzhou  lego xueyuan</t>
  </si>
  <si>
    <t>Shenzhen DADALELE Culture Communication Co., LTD &amp; Guangzhou  lego xuanyuan</t>
  </si>
  <si>
    <t>5851</t>
  </si>
  <si>
    <t>Striking Vikings</t>
  </si>
  <si>
    <t>Mary R. Stauffer Foundation / Kiwanis Foundation / Columbia Memorial Space Center / Stay Gallery / South Pacific Steel and Tube, Inc / Downey Federal Credit Union / NASA / YamoNautics / B.A.D. Enterprises / RPM Twelve Media / Preferred Impressions / Gaucho Grill / Cartosian Associates / Downey Jaguar and Land Rover Services &amp; Downey High</t>
  </si>
  <si>
    <t>Downey</t>
  </si>
  <si>
    <t>http://team5851.com</t>
  </si>
  <si>
    <t>5852</t>
  </si>
  <si>
    <t xml:space="preserve">Illusion Robotics </t>
  </si>
  <si>
    <t>NASA &amp; El Capitan High School</t>
  </si>
  <si>
    <t>Merced</t>
  </si>
  <si>
    <t>https://www.facebook.com/illusionrobotics</t>
  </si>
  <si>
    <t>https://twitter.com/illusion5852</t>
  </si>
  <si>
    <t>https://www.instagram.com/illusionrobotics</t>
  </si>
  <si>
    <t>5853</t>
  </si>
  <si>
    <t>FEAR The Termigators</t>
  </si>
  <si>
    <t>Arbor Preparatory High School</t>
  </si>
  <si>
    <t>5854</t>
  </si>
  <si>
    <t>GLITCH</t>
  </si>
  <si>
    <t>UNC Asheville/Argosy Foundation/TE Connectivity/GE Foundation/Robert and Barbara Bell&amp;Neighborhood Group</t>
  </si>
  <si>
    <t>http://team5854.com</t>
  </si>
  <si>
    <t>5855</t>
  </si>
  <si>
    <t>Blue Collar Bruisers</t>
  </si>
  <si>
    <t>Joy Global / GE Volunteers of GE Healthcare &amp; Central High</t>
  </si>
  <si>
    <t>5856</t>
  </si>
  <si>
    <t>Argosy Foundation/Lockheed Martin&amp;Crosby High School</t>
  </si>
  <si>
    <t>5857</t>
  </si>
  <si>
    <t>Walnut Valley Robotics</t>
  </si>
  <si>
    <t>NASA/Walnut Valley Robotics/IvyMax/National Aeronautics and Space Administration (NASA)/Penske Mercedes Benz of West Covina/The Wah Family/The Chou Family/Walmart &amp; Neighborhood Group &amp; Family Friends</t>
  </si>
  <si>
    <t>Walnut</t>
  </si>
  <si>
    <t>http://www.team5857.com</t>
  </si>
  <si>
    <t>https://www.facebook.com/walnutvalleyrobotics</t>
  </si>
  <si>
    <t>https://twitter.com/wvr5857</t>
  </si>
  <si>
    <t>https://www.youtube.com/channeluczjcnnyc245vxbs6hwyaysg</t>
  </si>
  <si>
    <t>https://www.instagram.com/walnutvalleyrobotics5857</t>
  </si>
  <si>
    <t>5858</t>
  </si>
  <si>
    <t xml:space="preserve">Golden Hurricane </t>
  </si>
  <si>
    <t>NASA/NASA MSFC/Boeing/Northrop Grumman/Pathfinder/PTC/HudsonAlpha Institute for Biotechnology/Synapse/University of Alabama in Huntsville/DoD / MDA &amp; Columbia High School</t>
  </si>
  <si>
    <t>5859</t>
  </si>
  <si>
    <t>i</t>
  </si>
  <si>
    <t>Argosy/Fortier CPA/Solidworks &amp; Family/Community &amp; Family/Community</t>
  </si>
  <si>
    <t>Canton de Hatley</t>
  </si>
  <si>
    <t>http://frci.weebly.com/</t>
  </si>
  <si>
    <t>5860</t>
  </si>
  <si>
    <t>Full Metal Muskrats</t>
  </si>
  <si>
    <t>NASA/Ford/Algonac Community Schools/Island Machine &amp; Engineering &amp; Algonac High School</t>
  </si>
  <si>
    <t>Algonac</t>
  </si>
  <si>
    <t>http://algonacrobotics.com</t>
  </si>
  <si>
    <t>5861</t>
  </si>
  <si>
    <t>ManGeKyo</t>
  </si>
  <si>
    <t>www.asiafrc.com / Xiaodong Zhao Makerlab / ChaiChaiLeLe / Shenzhen Science and Cognitation Research Associasion / Beijing No.4 middle school net school Guangzhou branch &amp; Beijing No.4 middle school net school Guangzhou branch</t>
  </si>
  <si>
    <t>http://www.asiafrc.com/index.php/en/chinese-team/team-5861/</t>
  </si>
  <si>
    <t>5862</t>
  </si>
  <si>
    <t>Atomic Disco Robotic Engineers</t>
  </si>
  <si>
    <t>www.piedmontstem.com</t>
  </si>
  <si>
    <t>5863</t>
  </si>
  <si>
    <t>Brusly HS Robotics</t>
  </si>
  <si>
    <t>Brusly High School</t>
  </si>
  <si>
    <t>Port Allen</t>
  </si>
  <si>
    <t>5864</t>
  </si>
  <si>
    <t>Robo-Pelicans</t>
  </si>
  <si>
    <t>Port Allen High School</t>
  </si>
  <si>
    <t>5865</t>
  </si>
  <si>
    <t>Droide</t>
  </si>
  <si>
    <t>Argosy Foundation/Canadian Tire/Cyber Generation/Cyber Impact/Provincial Informatique/Brault et Bouthillier/Genik/RobotShop/Coffres-forts C.B. 2000 Inc.&amp;College Saint-Sacrement</t>
  </si>
  <si>
    <t>http://droide5865.com</t>
  </si>
  <si>
    <t>https://twitter.com/droide5865</t>
  </si>
  <si>
    <t>5866</t>
  </si>
  <si>
    <t>Fe [Iron] Tigers</t>
  </si>
  <si>
    <t>Texas Workforce Commission/Bayer Crop Science/Century Trailer Company Inc.&amp;Frenship H S</t>
  </si>
  <si>
    <t>Wolfforth</t>
  </si>
  <si>
    <t>http://jholloway59.wixsite.com/frenshipengineering</t>
  </si>
  <si>
    <t>5867</t>
  </si>
  <si>
    <t>fighters science</t>
  </si>
  <si>
    <t>Universidad Tecmilenio</t>
  </si>
  <si>
    <t>Los Mochis</t>
  </si>
  <si>
    <t>5868</t>
  </si>
  <si>
    <t>UTM Veracruz</t>
  </si>
  <si>
    <t>Universidad Tecmilenio Campus Veracruz</t>
  </si>
  <si>
    <t>Veracruz</t>
  </si>
  <si>
    <t>VER</t>
  </si>
  <si>
    <t>5869</t>
  </si>
  <si>
    <t>Radical Robotics</t>
  </si>
  <si>
    <t>Bechtel Group Foundation/Argosy Foundation/Department of Defense - STEM/Lockheed-Martin/The Cregier Family &amp; Quartz Hill High</t>
  </si>
  <si>
    <t>http://www.qhhsfrc.weebly.com</t>
  </si>
  <si>
    <t>5870</t>
  </si>
  <si>
    <t>League of Logic</t>
  </si>
  <si>
    <t>BOS Automation - Innovations in Automation/Sodecia - Global Tech &amp; Automation Center/Thames Valley District School Board/Argosy Foundation/FIRST Robotics Canada /Solid Works&amp;Sir Frederick Banting S.S</t>
  </si>
  <si>
    <t>http://leagueoflogic.ca</t>
  </si>
  <si>
    <t>https://www.facebook.com/leagueoflogic5870</t>
  </si>
  <si>
    <t>https://twitter.com/frc5870</t>
  </si>
  <si>
    <t>https://www.instagram.com/team5870</t>
  </si>
  <si>
    <t>5871</t>
  </si>
  <si>
    <t>Chickadees</t>
  </si>
  <si>
    <t>Boise State University College of Engineering/Micron Foundation/MJ Murdock Charitable Trust&amp;Treasure Valley High Schools</t>
  </si>
  <si>
    <t>http://coen.boisestate.edu/firstrobotics</t>
  </si>
  <si>
    <t>5872</t>
  </si>
  <si>
    <t>NASA/Motorola Solutions Foundation/Business Light Engineering of the Motorola Solutions Inc./NASA Robotics Alliance Project/FIRST Organization/SolidWorks/PTC/SEI Wireless Solutions &amp; Western High School</t>
  </si>
  <si>
    <t>http://www.thewiredcats.com/</t>
  </si>
  <si>
    <t>https://www.facebook.com/frc-5872-western-wiredcats-893925140715155</t>
  </si>
  <si>
    <t>5873</t>
  </si>
  <si>
    <t>Farmersville Robotics</t>
  </si>
  <si>
    <t>Farmersville H S</t>
  </si>
  <si>
    <t>http://farmersvillerobotics.wix.com/farmersvillerobotics</t>
  </si>
  <si>
    <t>5874</t>
  </si>
  <si>
    <t xml:space="preserve">CIPHER </t>
  </si>
  <si>
    <t>Gobierno de Nuevo Laredo 2016-2018/(STI) Super Transporte Internacional S.A. de C.V/Carlos CantÃº Rosas/FernÃ¡ndez Logistics/Sony MÃ©xico&amp;Universidad Tecmilenio Campus Nuevo Laredo</t>
  </si>
  <si>
    <t>Nuevo Laredo</t>
  </si>
  <si>
    <t>Tamaulipas</t>
  </si>
  <si>
    <t>http://cipher5874.com/</t>
  </si>
  <si>
    <t>5875</t>
  </si>
  <si>
    <t>Fernley STEM Council/Argossy Foundation/Gleason Family/Lyon Family/Greater Nevada Agency&amp;Fernley High School&amp;Family Friends</t>
  </si>
  <si>
    <t>Fernley</t>
  </si>
  <si>
    <t>http://not yet</t>
  </si>
  <si>
    <t>5876</t>
  </si>
  <si>
    <t>ARTEMIS</t>
  </si>
  <si>
    <t>Argosy Foundation/Ford Australia/Telstra for Kids/Sell &amp; Parker Metal Recycling &amp; Abbotsleigh</t>
  </si>
  <si>
    <t>Wahroonga</t>
  </si>
  <si>
    <t>http://www.facebook.com/artemisrobotics</t>
  </si>
  <si>
    <t>5877</t>
  </si>
  <si>
    <t>Mechalodons</t>
  </si>
  <si>
    <t>Santiago High</t>
  </si>
  <si>
    <t>http://team5877.com</t>
  </si>
  <si>
    <t>5878</t>
  </si>
  <si>
    <t>The Great Lakers</t>
  </si>
  <si>
    <t>NASA/The Locker Room/Kathleen Krenz/Tri County Building Centers/The Spot Marketing, Inc./Apt Technologies, Inc./Mackinac Mittens/State of Michigan/Mackinac Island Community Foundation/Mackinac Island Public School &amp; Mackinac Island School</t>
  </si>
  <si>
    <t>Mackinac Island</t>
  </si>
  <si>
    <t>http://www.facebook.com/FRC5878</t>
  </si>
  <si>
    <t>5879</t>
  </si>
  <si>
    <t>Shadow of Orion</t>
  </si>
  <si>
    <t xml:space="preserve">China Youth Maker </t>
  </si>
  <si>
    <t>5880</t>
  </si>
  <si>
    <t>AF North HS</t>
  </si>
  <si>
    <t>Afnorth Elem/High School</t>
  </si>
  <si>
    <t>Limburg</t>
  </si>
  <si>
    <t>5881</t>
  </si>
  <si>
    <t>TVHS Dragons</t>
  </si>
  <si>
    <t>NASA/GlobalFoundries/GE/Rensselaer Polytechnic Institute/National Grid/KLA-Tencor/Time Warner Cable/Lam Research/M+W Group/Applied Materials/Turner Construction/Mattson Technology/SCREEN/WONIK IPS USA, Inc/SOLIDWORKS/PDF Solutions/TVHS Foundation &amp; Tech Valley High School</t>
  </si>
  <si>
    <t>5882</t>
  </si>
  <si>
    <t>SHOCK &amp; AWE &amp; Norman County East Secondary</t>
  </si>
  <si>
    <t>Twin Valley</t>
  </si>
  <si>
    <t>5883</t>
  </si>
  <si>
    <t>Spice Gears</t>
  </si>
  <si>
    <t>3M / PBF / GT85 / PTI / FIRST CANADA / CEWAR / Bank Spoldzielczy Ziemi Krasnickiej / FANUC / Wschodni Klaster Innowacji / NABOR &amp; Zespol Szkol nr 3</t>
  </si>
  <si>
    <t>Krasnik</t>
  </si>
  <si>
    <t>Lubelskie</t>
  </si>
  <si>
    <t>Poland</t>
  </si>
  <si>
    <t>http://spicegears.pl</t>
  </si>
  <si>
    <t>https://www.facebook.com/spicegears</t>
  </si>
  <si>
    <t>https://twitter.com/spicegears</t>
  </si>
  <si>
    <t>https://www.instagram.com/spicegears</t>
  </si>
  <si>
    <t>5884</t>
  </si>
  <si>
    <t>Gray Storm</t>
  </si>
  <si>
    <t>SDSU Mechatronics/Family Friends</t>
  </si>
  <si>
    <t>5885</t>
  </si>
  <si>
    <t>Villanova WiredCats</t>
  </si>
  <si>
    <t>Argosy Foundation/Centerline/St. Clair College/Control Systems International &amp; MTE Controls/WFCU/TD Bank&amp;St. Thomas of Villanova</t>
  </si>
  <si>
    <t>https://www.facebook.com/wiredcats5885</t>
  </si>
  <si>
    <t>https://twitter.com/wiredcats5885</t>
  </si>
  <si>
    <t>5886</t>
  </si>
  <si>
    <t>LAAE</t>
  </si>
  <si>
    <t>Los Altos High</t>
  </si>
  <si>
    <t>Hacienda Heights</t>
  </si>
  <si>
    <t>5887</t>
  </si>
  <si>
    <t>IMPERATOR</t>
  </si>
  <si>
    <t>ITESM PUEBLA ITE430714KI0</t>
  </si>
  <si>
    <t>https://www.facebook.com/imperator5887</t>
  </si>
  <si>
    <t>https://twitter.com/imperator5887</t>
  </si>
  <si>
    <t>https://www.instagram.com/imperator5887</t>
  </si>
  <si>
    <t>5888</t>
  </si>
  <si>
    <t>FIRST In Texas / BB-8 Builders Club / Coronado High School-LISD / City Bank / Ventura / Robinson, Burdette, Martin &amp; Seright, LLP / BSA  Consulting Engineers / Sam's Club / Irrigation Dynamics &amp; Coronado H S</t>
  </si>
  <si>
    <t>5889</t>
  </si>
  <si>
    <t>Commandobots</t>
  </si>
  <si>
    <t>Cascia Hall Preparatory School</t>
  </si>
  <si>
    <t>http://commandorobotics.com/</t>
  </si>
  <si>
    <t>5890</t>
  </si>
  <si>
    <t>Tec Milenio Durango</t>
  </si>
  <si>
    <t>Universidad Tec Milenio Campus Durango</t>
  </si>
  <si>
    <t>5891</t>
  </si>
  <si>
    <t>UASGC Robosquad</t>
  </si>
  <si>
    <t>The Urban Assembly School for Global Commerce</t>
  </si>
  <si>
    <t>https://www.facebook.com/uasgc-robosquad-1671158833149874</t>
  </si>
  <si>
    <t>https://twitter.com/robosquad5891</t>
  </si>
  <si>
    <t>https://www.instagram.com/robosquad5891</t>
  </si>
  <si>
    <t>5892</t>
  </si>
  <si>
    <t>Energy HEROs</t>
  </si>
  <si>
    <t>NASA/Phillips 66/Schlumberger/6ft/Texas Workforce Commission/Hasty-Bake, Inc/Roberts Tax Appeals/H-E-B Tournament of Champions/Kids Xplore/Legion Worx&amp;Energy Institute High School</t>
  </si>
  <si>
    <t>http://www.facebook.com/team5892</t>
  </si>
  <si>
    <t>https://www.facebook.com/team5892</t>
  </si>
  <si>
    <t>https://twitter.com/frc5892</t>
  </si>
  <si>
    <t>5893</t>
  </si>
  <si>
    <t>International Grammar School</t>
  </si>
  <si>
    <t>Argosy Foundation &amp; International Grammar School</t>
  </si>
  <si>
    <t>Ultimo</t>
  </si>
  <si>
    <t>http://www.rigsteam.com</t>
  </si>
  <si>
    <t>5894</t>
  </si>
  <si>
    <t>JEHS CyberJags</t>
  </si>
  <si>
    <t>Texas Workforce Commission /FIRST in Texas Foundation/Amaida Machine Shop/TerraBella Environmental Services&amp;Economedes H S</t>
  </si>
  <si>
    <t>5895</t>
  </si>
  <si>
    <t>Peddie School Robotics</t>
  </si>
  <si>
    <t>NASA/Versum Materials/HSBC/Boeing/MultiMix/Updata Partners/Allentown Inc/ClearBridge Investments &amp; Peddie School</t>
  </si>
  <si>
    <t>http://www.peddie.org/Page/Academics/Digital-Fabrication-Laboratory/Peddie-Robotics</t>
  </si>
  <si>
    <t>https://www.facebook.com/peddierobotics</t>
  </si>
  <si>
    <t>https://github.com/peddierobotics</t>
  </si>
  <si>
    <t>https://www.instagram.com/peddierobotics</t>
  </si>
  <si>
    <t>5896</t>
  </si>
  <si>
    <t>Fire 6</t>
  </si>
  <si>
    <t>5897</t>
  </si>
  <si>
    <t>APEX Robotics</t>
  </si>
  <si>
    <t>Dow Chemical Canada / Argosy Foundation &amp; Calgary Protospace Ltd.</t>
  </si>
  <si>
    <t>http://apexroboticsfrc.weebly.com/</t>
  </si>
  <si>
    <t>https://www.facebook.com/apexrobotics</t>
  </si>
  <si>
    <t>https://twitter.com/team5897</t>
  </si>
  <si>
    <t>5898</t>
  </si>
  <si>
    <t>RoboFalcons</t>
  </si>
  <si>
    <t>Integrated Systems Inc./Sam Carbis Solutions Inc.&amp;Darlington High</t>
  </si>
  <si>
    <t>5899</t>
  </si>
  <si>
    <t>FROST</t>
  </si>
  <si>
    <t>NASA/PTC/Smartsheet.com/Lockheed Martin/Comcast NBC Universal  &amp; Highlands Ranch High School</t>
  </si>
  <si>
    <t>http://frc5899.org</t>
  </si>
  <si>
    <t>5900</t>
  </si>
  <si>
    <t>Career Blazer Robotics Team - The Fighting Mongooses</t>
  </si>
  <si>
    <t>NASA &amp; Whitfield County Career Academy</t>
  </si>
  <si>
    <t>Dalton</t>
  </si>
  <si>
    <t>https://sites.google.com/wcsga.net/team5900</t>
  </si>
  <si>
    <t>5901</t>
  </si>
  <si>
    <t>General Motor Company/National Aeronautics and  Space Administration NASA/DTE Energy &amp; Voyageur Consortium High School</t>
  </si>
  <si>
    <t>5902</t>
  </si>
  <si>
    <t>The Wire Clippers</t>
  </si>
  <si>
    <t>Clipper Foundation / Portsmouth Naval Shipyard / DoD STEM &amp; New Heights &amp; Portsmouth High School</t>
  </si>
  <si>
    <t>http://www.newheightsonline.org</t>
  </si>
  <si>
    <t>5903</t>
  </si>
  <si>
    <t>ThorBots</t>
  </si>
  <si>
    <t>Vernon Communications/Vernon Electric/Westby Coop Credit Union/American Family Insurance Phil Strand Agent/Lely Robotics Rick Rugg Agent/Ann Kurth/S &amp; S Cycle/Chaseburg Manufacturing/Argosy Foundation &amp; Westby High</t>
  </si>
  <si>
    <t>Westby</t>
  </si>
  <si>
    <t>https://sites.google.com/a/westby-norse.org/official-district-website/</t>
  </si>
  <si>
    <t>5904</t>
  </si>
  <si>
    <t>Iron 101</t>
  </si>
  <si>
    <t>5905</t>
  </si>
  <si>
    <t>RoboCorps</t>
  </si>
  <si>
    <t>Family/Community</t>
  </si>
  <si>
    <t>http://team5905.weebly.com</t>
  </si>
  <si>
    <t>5906</t>
  </si>
  <si>
    <t>Titanium Badgers</t>
  </si>
  <si>
    <t>&amp;Bennington Secondary School</t>
  </si>
  <si>
    <t>Bennington</t>
  </si>
  <si>
    <t>5907</t>
  </si>
  <si>
    <t>CC Shambots</t>
  </si>
  <si>
    <t>Ford/FCA/Renesas/The Village Workshop/4M Industries/FIRST&amp;Catholic Central High School</t>
  </si>
  <si>
    <t>http://www.ccshambots.com</t>
  </si>
  <si>
    <t>https://www.instagram.com/ccshambots</t>
  </si>
  <si>
    <t>5908</t>
  </si>
  <si>
    <t>Hunting Company/Rudolph Medical Associates/Texas Workforce Commission/Lena-Ngoc Nguyen Tax and services/Best Burgers/Stafford MSD&amp;Stafford H S</t>
  </si>
  <si>
    <t>http://www.spartans5908robotics.com</t>
  </si>
  <si>
    <t>5909</t>
  </si>
  <si>
    <t>Cardinal Gibbons Cyber Chiefs</t>
  </si>
  <si>
    <t>Cardinal Gibbons High School</t>
  </si>
  <si>
    <t>5910</t>
  </si>
  <si>
    <t>Supertronix</t>
  </si>
  <si>
    <t>Commission Scolaire des Mont et MarÃ©es/Robotique FIRST QuÃ©bec/Argosy foundation/CÃ©gep de Matane/Caisse Desjardins de la Matanie/Excellence/Ferblanterie de Matane/Syndicats des enseignants et enseignantes du CÃ©gep de Matane/Innovation maritime/National/Centre de dÃ©veloppement et de recherche en Imagerie NumÃ©rique (CDRIN)/Fondation du CÃ©gep de Matane/PiÃ¨ces d'auto SÃ©lects/OpDaq/SolidWorks/JMN/Groupe Bouffard/MÃ©tal en feuilles/Tembec/Coop du CÃ©gep de Matane/Fabrication TJD/Scierie L'AncÃ¨dre/BMR/Pneus CÃ´tÃ©s/Venant Caron Matane LtÃ©e./Hart/Metallium/Chaussure POP&amp;Polyvalente de Matane</t>
  </si>
  <si>
    <t>Matane</t>
  </si>
  <si>
    <t>https://www.facebook.com/supertronix5910/</t>
  </si>
  <si>
    <t>https://www.facebook.com/supertronix5910</t>
  </si>
  <si>
    <t>5911</t>
  </si>
  <si>
    <t>PARAGON</t>
  </si>
  <si>
    <t>Toronto District School Board/Rookie Grant/Ryerson University Faculty of Engineering/Black and McDonald&amp;Stephen Leacock CI</t>
  </si>
  <si>
    <t>5912</t>
  </si>
  <si>
    <t>Heritage Robotics</t>
  </si>
  <si>
    <t>Gene Haas Foundation/FIRST Robotics/Abbylane Farms/NRCEA/Precision Metalworks&amp;Heritage Christian School</t>
  </si>
  <si>
    <t>5913</t>
  </si>
  <si>
    <t>Patriotics</t>
  </si>
  <si>
    <t>Pequot Tool and Manufacturing / Johnson Machine and Tool &amp; Pequot Lakes Senior High</t>
  </si>
  <si>
    <t>Pequot Lakes</t>
  </si>
  <si>
    <t>http://patriotics186.weebly.com</t>
  </si>
  <si>
    <t>5914</t>
  </si>
  <si>
    <t>Caledonia Robotic Warriors</t>
  </si>
  <si>
    <t>Mathy Construction Co./Acentek/American Legion Post #191/Joe Welch Equipment/Seven Rivers Region Coalition/Caledonia Haulers/Masonic Lodge/Konkel Wood Products/Hoskins Electric/Merchant Bank/Fastenal/Caledonia Lions/Brownsville Lions/Eitzen Lions/Sir Lancersir Bots #2977/Just Stitch it, Meisch Upholstery/Miken Sports/Kids Corner&amp;Caledonia Senior High</t>
  </si>
  <si>
    <t>Caledonia</t>
  </si>
  <si>
    <t>http://cps.k12.mn.us/page/3841</t>
  </si>
  <si>
    <t>5915</t>
  </si>
  <si>
    <t xml:space="preserve">Mercy Midnight Storm </t>
  </si>
  <si>
    <t>General Motors  / Partnership for Innovation in Education / Detroit Hispanic Development Corporation / PTC Creo  / Gen Therm  / FIRST Robotics  / Ideal Group  &amp; Mercy Education Project</t>
  </si>
  <si>
    <t>5916</t>
  </si>
  <si>
    <t>ELEKTRON</t>
  </si>
  <si>
    <t>UNIVERSIDAD TECMILENIO</t>
  </si>
  <si>
    <t>Reynosa</t>
  </si>
  <si>
    <t>5917</t>
  </si>
  <si>
    <t>Supernova</t>
  </si>
  <si>
    <t>Pine Lake Preparatory</t>
  </si>
  <si>
    <t>5918</t>
  </si>
  <si>
    <t>Pumatron</t>
  </si>
  <si>
    <t>Cristo Rey Kansas City</t>
  </si>
  <si>
    <t>5919</t>
  </si>
  <si>
    <t>JoCo RoBos</t>
  </si>
  <si>
    <t>Johnston Community College</t>
  </si>
  <si>
    <t>Smithfield</t>
  </si>
  <si>
    <t>https://twitter.com/frc5919</t>
  </si>
  <si>
    <t>5920</t>
  </si>
  <si>
    <t>VIKotics</t>
  </si>
  <si>
    <t>FFA/Washington FIRST Robotics/Hagan Foundation /Office Superintendent of Public Instruction /NASA/DIGILENT/Schweitzer Engineering Labratories&amp;Palouse High School</t>
  </si>
  <si>
    <t>Palouse</t>
  </si>
  <si>
    <t>http://www.garpal.net</t>
  </si>
  <si>
    <t>5921</t>
  </si>
  <si>
    <t>Binary Power</t>
  </si>
  <si>
    <t xml:space="preserve">Argosy Foundation  / Phillips, Hager and North  / FIRST Robotics Canada / SolidWorks / T. L. Kennedy Secondary School &amp; TL Kennedy </t>
  </si>
  <si>
    <t>https://twitter.com/frc_5921</t>
  </si>
  <si>
    <t>5922</t>
  </si>
  <si>
    <t>scots</t>
  </si>
  <si>
    <t>Thistletown C.I.</t>
  </si>
  <si>
    <t>5923</t>
  </si>
  <si>
    <t>Juggerbots</t>
  </si>
  <si>
    <t>NASA/Freeport LNG/Angleton Education Foundation/Chicken Express/Olin Corporation/Angleton Sheet Metal/CenterPoint Energy/3M/Texas Workforce Commission/FIRST in Texas Foundation/BASF/Dow Chemical &amp; Angleton H S</t>
  </si>
  <si>
    <t>Angleton</t>
  </si>
  <si>
    <t>5924</t>
  </si>
  <si>
    <t>The Cat Machine</t>
  </si>
  <si>
    <t>St Ignatius College Preparatory</t>
  </si>
  <si>
    <t>http://team5924.org</t>
  </si>
  <si>
    <t>https://www.facebook.com/team5924</t>
  </si>
  <si>
    <t>https://twitter.com/team5924</t>
  </si>
  <si>
    <t>5925</t>
  </si>
  <si>
    <t>Holden High Robotics</t>
  </si>
  <si>
    <t>Holden High</t>
  </si>
  <si>
    <t>Holden</t>
  </si>
  <si>
    <t>5926</t>
  </si>
  <si>
    <t>Da MOOse</t>
  </si>
  <si>
    <t>Blue Water Sorting/how2winscholarships.com/GE Digital/Washington School Restoration &amp; Storage/L&amp;L Products/Empire Wire &amp; Supply/FIRST&amp;Family/Community</t>
  </si>
  <si>
    <t>http://www.team5926.org</t>
  </si>
  <si>
    <t>https://www.facebook.com/frc5926</t>
  </si>
  <si>
    <t>https://twitter.com/frc5926</t>
  </si>
  <si>
    <t>https://www.instagram.com/frc5926</t>
  </si>
  <si>
    <t>5927</t>
  </si>
  <si>
    <t>iCademy Globetrotters</t>
  </si>
  <si>
    <t>L&amp;D addheasives/K2 metals /Ridgeview industries &amp;iCademy Global</t>
  </si>
  <si>
    <t>5928</t>
  </si>
  <si>
    <t>MetalBoost</t>
  </si>
  <si>
    <t>Herzelia</t>
  </si>
  <si>
    <t>https://www.facebook.com/profile.php</t>
  </si>
  <si>
    <t>5929</t>
  </si>
  <si>
    <t>The Jolly Robots</t>
  </si>
  <si>
    <t>Team Industries/John Deere &amp; Lake Park Audubon Secondary</t>
  </si>
  <si>
    <t>Lake Park</t>
  </si>
  <si>
    <t>http://www.thejollyrobots.com</t>
  </si>
  <si>
    <t>5930</t>
  </si>
  <si>
    <t>Lunar Kitties</t>
  </si>
  <si>
    <t>NASA / OSDE / Chappell Supply / Walker and Sons &amp; Newcastle Hs</t>
  </si>
  <si>
    <t>Newcastle</t>
  </si>
  <si>
    <t>5931</t>
  </si>
  <si>
    <t>Micron Foundation / Rocky Mountain Robotics Coalition / HP &amp; Explorer Post 5932</t>
  </si>
  <si>
    <t>Caldwell</t>
  </si>
  <si>
    <t>5932</t>
  </si>
  <si>
    <t>Quetzales</t>
  </si>
  <si>
    <t>Universidad Tecmilenio Campus Merida</t>
  </si>
  <si>
    <t>MÃ©rida</t>
  </si>
  <si>
    <t>YucatÃ¡n</t>
  </si>
  <si>
    <t>http://www.quetzales5932.org</t>
  </si>
  <si>
    <t>5933</t>
  </si>
  <si>
    <t>JudgeMent Call</t>
  </si>
  <si>
    <t>FIRST Rookie Grant/Utah STEM Grant/Control4/3M/Granite Technical Institute/Trench Shoring Services/Ancestry.com/CVE &amp; Judge Memorial Catholic High School</t>
  </si>
  <si>
    <t>Salt lake City</t>
  </si>
  <si>
    <t>https://www.facebook.com/judgementcall5933</t>
  </si>
  <si>
    <t>https://twitter.com/jmrobotics_5933</t>
  </si>
  <si>
    <t>https://github.com/jmchs-robotics</t>
  </si>
  <si>
    <t>https://www.instagram.com/judgerobotics_5933</t>
  </si>
  <si>
    <t>5934</t>
  </si>
  <si>
    <t>Crowbotics</t>
  </si>
  <si>
    <t>Monsanto Fund/Northern Illinois University&amp;De Kalb High School</t>
  </si>
  <si>
    <t>DeKalb</t>
  </si>
  <si>
    <t>http://www.crowbotics.org</t>
  </si>
  <si>
    <t>5935</t>
  </si>
  <si>
    <t>Iowa Governor's STEM Advisory Council/Grinnell-Newburg Community School District/Grinnell Mutual Reinsurance Company/Image First Signs/Pagliai's Italian Pizza/West Side Diner Family Restaurant/Grinnell Realty/Sumner Tree Service&amp;Grinnell Community Senior High School</t>
  </si>
  <si>
    <t>Grinnell</t>
  </si>
  <si>
    <t>http://ghstechtigers.weebly.com/</t>
  </si>
  <si>
    <t>https://www.facebook.com/frctechtigers</t>
  </si>
  <si>
    <t>5936</t>
  </si>
  <si>
    <t>Chesapeake Science Point</t>
  </si>
  <si>
    <t>5937</t>
  </si>
  <si>
    <t>MI-Robotics</t>
  </si>
  <si>
    <t>Google/Microsoft/Pagliacci Pizza/Mercer Island Robotics Parent Group/Mercer Island Schools Foundation/Mercer Island School District &amp; Mercer Island High School</t>
  </si>
  <si>
    <t>Mercer Island</t>
  </si>
  <si>
    <t>http://www.mercerislandschools.org/domain/1603</t>
  </si>
  <si>
    <t>5938</t>
  </si>
  <si>
    <t>Razor Steel Robotics</t>
  </si>
  <si>
    <t>NASA/Century Engineering Inc./Schwan's Home Delivery/Orthodontics on Silver Lake &amp; 4-H Youth Development Organization</t>
  </si>
  <si>
    <t>http://www.razorsteelrobotics.com</t>
  </si>
  <si>
    <t>5939</t>
  </si>
  <si>
    <t>Lakes Lancers</t>
  </si>
  <si>
    <t>Lakes High School</t>
  </si>
  <si>
    <t>5940</t>
  </si>
  <si>
    <t>B.R.E.A.D.</t>
  </si>
  <si>
    <t>NASA/Oracle Education Foundation/Google/Apple/West Coast Products/DeVincezi Metal/Dassault SystÃ¨mes/Gene Haas Foundation &amp; Design Tech High School</t>
  </si>
  <si>
    <t>http://team5940.org</t>
  </si>
  <si>
    <t>https://www.facebook.com/team5940bread</t>
  </si>
  <si>
    <t>https://twitter.com/frc5940</t>
  </si>
  <si>
    <t>https://github.com/bread5940</t>
  </si>
  <si>
    <t>5941</t>
  </si>
  <si>
    <t>SPQL</t>
  </si>
  <si>
    <t>OSPI-WA/The Murdock Foundation/Washington FIRST Robotics/Intellectual Ventures/Crane Aerospace/Major League Pizza &amp; Everett High School</t>
  </si>
  <si>
    <t>5942</t>
  </si>
  <si>
    <t>Walla Walla High School</t>
  </si>
  <si>
    <t>Walla Walla</t>
  </si>
  <si>
    <t>5943</t>
  </si>
  <si>
    <t>The Bad News Gears</t>
  </si>
  <si>
    <t>NASA/FIRST/GlobalFoundries/GE/ASML/M+W Group/KLA-Tencor/Rensselaer Polytechnic Institute/Time Warner/National Grid/Mattson Technology/Lam Research/Applied Materials/Turner Construction/SCREEN USA/Wonik IPS/PDF Solutions/PepsiCo, Inc./New York Tech Valley FIRST Sponsors/Eagle Eye Electric/PowerSerg Data Systems &amp; Carmel High School</t>
  </si>
  <si>
    <t>http://team5943.org</t>
  </si>
  <si>
    <t>https://www.facebook.com/carmelrobotics</t>
  </si>
  <si>
    <t>https://twitter.com/badnewsgearsfrc</t>
  </si>
  <si>
    <t>https://www.instagram.com/carmelrobotics</t>
  </si>
  <si>
    <t>5944</t>
  </si>
  <si>
    <t>Robotic Pioneers</t>
  </si>
  <si>
    <t>NASA/Rolls Royce/Mallory/Dow/Mrs. Sanders &amp; Mooresville High School</t>
  </si>
  <si>
    <t>5945</t>
  </si>
  <si>
    <t>|CTRL| (Absolute Control)</t>
  </si>
  <si>
    <t>Greenebaum Enterprises/United Therapautics, /Eaton/Black &amp; Veatch/FIRST/Hackground&amp;Neighborhood Group</t>
  </si>
  <si>
    <t>http://frc.thehackground.org</t>
  </si>
  <si>
    <t>https://www.facebook.com/team5945</t>
  </si>
  <si>
    <t>https://twitter.com/team5945</t>
  </si>
  <si>
    <t>https://www.instagram.com/team5945</t>
  </si>
  <si>
    <t>5946</t>
  </si>
  <si>
    <t>The SPartans</t>
  </si>
  <si>
    <t>Osmaniye Organized Industrial Zone / KÄ±vanÃ§ Group / TAV airport / Kahve Duniyasi / Intercity &amp; Private Sainte PulchÃ©rie French High School &amp; EyÃ¼boÄŸlu High School</t>
  </si>
  <si>
    <t>5947</t>
  </si>
  <si>
    <t>Robojags</t>
  </si>
  <si>
    <t>Genesee Valley Central School</t>
  </si>
  <si>
    <t>5948</t>
  </si>
  <si>
    <t>Lebotics</t>
  </si>
  <si>
    <t>Tec de Monterrey/Baxter &amp; Instituto TecnolÃ³gico y de estudios superiores de Monterrey</t>
  </si>
  <si>
    <t>Xochitepec</t>
  </si>
  <si>
    <t>Morelos</t>
  </si>
  <si>
    <t>5949</t>
  </si>
  <si>
    <t>TechGarage</t>
  </si>
  <si>
    <t>STEM HQ &amp; TechGarage</t>
  </si>
  <si>
    <t>5950</t>
  </si>
  <si>
    <t>NASA/Tunstall High School/Golden Leaf Bistro/Danville Dental Associates/MAACO/White Oak Automotive/Dos Torros Meat Market/Paul Miller DDS/Loparex/Triangle Cycles/Middle Border Forward/Argosy Foundation/HellermannTyton/Devenport Energy / Exxon Mobil/Danville Armed Forces Association/Columbia Wood Products/Woodall Cheverlet/Spurrior Orthodontics/Thompson Insurance Agency/Sartomer Arkema Group/Mid Atlantic Broadband Communities Corperation &amp; Tunstall High</t>
  </si>
  <si>
    <t>Dry Fork</t>
  </si>
  <si>
    <t>http://www.team5950.org</t>
  </si>
  <si>
    <t>https://www.facebook.com/team5950</t>
  </si>
  <si>
    <t>https://twitter.com/team5950</t>
  </si>
  <si>
    <t>https://www.instagram.com/team5950</t>
  </si>
  <si>
    <t>5951</t>
  </si>
  <si>
    <t>M.A Robotics</t>
  </si>
  <si>
    <t>Josh and Judy Weston / Tel-Aviv municipality / Stephen and Margaret Kohn &amp; the Natan Alterman school - Tichonet</t>
  </si>
  <si>
    <t>https://www.facebook.com/makers.assemble</t>
  </si>
  <si>
    <t>https://www.instagram.com/makers_assemble</t>
  </si>
  <si>
    <t>5952</t>
  </si>
  <si>
    <t>RoBuck</t>
  </si>
  <si>
    <t>Hewitt/Banque nationale/HÃ©roux Devtek/Fondations Desjardins/Microsoft/CrÃ©ations Orange Carotte/Commission scolaire Matguerite Bourgeoys&amp;Ecole secondaire Monseigneur Richard</t>
  </si>
  <si>
    <t>https://www.facebook.com/5259frcteam/timeline</t>
  </si>
  <si>
    <t>5953</t>
  </si>
  <si>
    <t>NOLA BOTS</t>
  </si>
  <si>
    <t>5954</t>
  </si>
  <si>
    <t>Portable Chargers</t>
  </si>
  <si>
    <t>Mid-Atlantic Broadband/Benchmark Community Bank/Kenbridge Construction Company/Virginia Marble/Lunenburg County Chamber of Commerce/Bailey Stews/Karen Joyner, Mary Kay Consultant/Lewis Welding/Berry's Barber Shop/Cool Spring Christian Church/Cal and Meredith Spencer/Dr. Michael Campbell DDS/Poplar Pointe Marine/Bank of Charlotte County/Browning Funeral Home/Betty Williams/Kenbridge Building Supply/Next In Line/Wilktech Inc./Wallace Auto Parts/Nathan Shortridge/Victoria Volunteer Fire Department/Food Depot&amp;Central High</t>
  </si>
  <si>
    <t>https://sites.google.com/k12lcps.org/portable-chargers/home</t>
  </si>
  <si>
    <t>5955</t>
  </si>
  <si>
    <t>FESTO/Argosy Foundation/South Country Lions Club&amp;Bellport Senior High School</t>
  </si>
  <si>
    <t>Bellport</t>
  </si>
  <si>
    <t>5956</t>
  </si>
  <si>
    <t>La Salle Catholic College Preparatory</t>
  </si>
  <si>
    <t>Milwaukie</t>
  </si>
  <si>
    <t>5957</t>
  </si>
  <si>
    <t>CAT 5 CyberCanes</t>
  </si>
  <si>
    <t>Governor's STEM Academy  /Bayport Credit Union  /Gray8 Design/The Apprentice School    &amp;Heritage High</t>
  </si>
  <si>
    <t>http://cat5cybercanes.org/</t>
  </si>
  <si>
    <t>https://www.facebook.com/c5cybercanes</t>
  </si>
  <si>
    <t>https://twitter.com/c5cybercanes</t>
  </si>
  <si>
    <t>https://www.instagram.com/cat5_cybercanes</t>
  </si>
  <si>
    <t>5958</t>
  </si>
  <si>
    <t>Blue Wave Robotics</t>
  </si>
  <si>
    <t>NASA / Chase Machine and Engineering, Inc. / Airline Hydraulics / Neff Automation / Igus Inc. / Nordson, Inc / Petersen Family in Memory of Carl Nomura &amp; Hope High School &amp; 360 High School</t>
  </si>
  <si>
    <t>5959</t>
  </si>
  <si>
    <t>Titanium Rams</t>
  </si>
  <si>
    <t>Argosy Foundation &amp; Instituto Tecnologico y de Estudios Superiores de Monterrey Campus Tampico</t>
  </si>
  <si>
    <t>Tampico</t>
  </si>
  <si>
    <t>https://www.facebook.com/titaniumrams/</t>
  </si>
  <si>
    <t>5960</t>
  </si>
  <si>
    <t>Mighty ROBO-RANGERS</t>
  </si>
  <si>
    <t>NASA Robotics Alliance Project/ Argosy Foundation/ Texas Workforce Commission / FIRST In Texas Foundation/ RGV SMART 3/ Mission Consolidated Independent School District&amp;Mission H S&amp;Alton Memorial Jr High</t>
  </si>
  <si>
    <t>http://roborangers5960.wixsite.com/frc5960</t>
  </si>
  <si>
    <t>5961</t>
  </si>
  <si>
    <t>the pythons</t>
  </si>
  <si>
    <t>Municipality of Rehovot / Machshirei Tnuaa / Solid Works &amp; Neighborhood Group</t>
  </si>
  <si>
    <t>rehovot</t>
  </si>
  <si>
    <t>5962</t>
  </si>
  <si>
    <t>perSEVERE</t>
  </si>
  <si>
    <t>NASA/Merrimack Valley Robotics/Ruland Manufacturing/IBM/Boston Scientific/University of Massachusetts Lowell/Analog Devices &amp; Neighborhood Group</t>
  </si>
  <si>
    <t>http://www.mvrobotics.net</t>
  </si>
  <si>
    <t>https://www.facebook.com/frcteam5962</t>
  </si>
  <si>
    <t>https://twitter.com/frcteam5962</t>
  </si>
  <si>
    <t>5963</t>
  </si>
  <si>
    <t>CA Frost High School</t>
  </si>
  <si>
    <t>Ca Frost Environmental Science Academy</t>
  </si>
  <si>
    <t>5964</t>
  </si>
  <si>
    <t>The Praetorians</t>
  </si>
  <si>
    <t>Voorheesville School District/Voorheesville Community and School Foundation/New York Tech Valley FIRST Sponsors/US FIRST/Bechtel Corportation/QualityPM, Inc./SM Home Inspection/Tech Vallley First Sponsors/Atlas Copco Comptec LLC &amp;Clayton a Bouton High School</t>
  </si>
  <si>
    <t>Voorheesville</t>
  </si>
  <si>
    <t>http://www.team5964vhs.com</t>
  </si>
  <si>
    <t>5965</t>
  </si>
  <si>
    <t>Power Struck Girls</t>
  </si>
  <si>
    <t>NASA/Capital One &amp; Academy of Our Lady</t>
  </si>
  <si>
    <t>https://sites.google.com/site/aolpowerstruckrobotics/home</t>
  </si>
  <si>
    <t>5966</t>
  </si>
  <si>
    <t>HB Oiler Brobotics</t>
  </si>
  <si>
    <t>Solidworks/Autodesk&amp;Huntington Beach High</t>
  </si>
  <si>
    <t>http://HBHSRobot.com</t>
  </si>
  <si>
    <t>https://github.com/hbhsrobot</t>
  </si>
  <si>
    <t>5967</t>
  </si>
  <si>
    <t>Freedom High</t>
  </si>
  <si>
    <t>5968</t>
  </si>
  <si>
    <t>Cyborg Indians</t>
  </si>
  <si>
    <t>USD 383/The Argosy Foundation/Civic Plus/Garmin /McDonalds-Alta Prairie Inc./Schwab Eaton/Walson Ink &amp; Manhattan High School West/East Campus</t>
  </si>
  <si>
    <t>https://www.facebook.com/cyborgindians</t>
  </si>
  <si>
    <t>https://twitter.com/cyborg_indians</t>
  </si>
  <si>
    <t>https://github.com/cyborg-indians-5968</t>
  </si>
  <si>
    <t>https://www.instagram.com/cyborg_indians</t>
  </si>
  <si>
    <t>5969</t>
  </si>
  <si>
    <t>English Skunkworks</t>
  </si>
  <si>
    <t>the English High</t>
  </si>
  <si>
    <t>http://www.team5969.com</t>
  </si>
  <si>
    <t>https://twitter.com/team5969</t>
  </si>
  <si>
    <t>5970</t>
  </si>
  <si>
    <t>BeaverTronics</t>
  </si>
  <si>
    <t>Daimler Trucks North America/Pacific Northwest Grant/ORTOP/IRC Aluminum/BPS Robotics/Oregon Bolt, Inc./Lombard Bakery/Koeber's/Blue Star Donuts/Solemate Socks&amp;Beaverton High School</t>
  </si>
  <si>
    <t>5971</t>
  </si>
  <si>
    <t>Raider Robotics Team</t>
  </si>
  <si>
    <t>Entergy/Laitrim&amp;Archbishop Rummel High School</t>
  </si>
  <si>
    <t>5972</t>
  </si>
  <si>
    <t>Juarezbots</t>
  </si>
  <si>
    <t>Universidad TecMilenio Campus Ciudad Juarez</t>
  </si>
  <si>
    <t>juarez</t>
  </si>
  <si>
    <t>5973</t>
  </si>
  <si>
    <t>Moonshots</t>
  </si>
  <si>
    <t>Rockwell Automation / North Royalton High &amp; Gilmour Academy</t>
  </si>
  <si>
    <t>Gates Mills</t>
  </si>
  <si>
    <t>http://gilmourfirst.org</t>
  </si>
  <si>
    <t>https://twitter.com/gilmourfirst</t>
  </si>
  <si>
    <t>5974</t>
  </si>
  <si>
    <t>Mechanical Dragons</t>
  </si>
  <si>
    <t>American International School of Utah</t>
  </si>
  <si>
    <t>5975</t>
  </si>
  <si>
    <t>Beta Blues</t>
  </si>
  <si>
    <t>Puppet Labs/Tripwire/First Tech Credit Union/NASA/Boeing /Reiersgaard/K Barrier&amp;St Marys Academy</t>
  </si>
  <si>
    <t>5976</t>
  </si>
  <si>
    <t>CyberSaders</t>
  </si>
  <si>
    <t>CMH Friends of the Arts/Larpen Metallurgical/MSOE/Weldall Manufacturing, Inc./Aries Industries, Inc./Boyle-Frederickson, S.C./GE Foundation/Standard Electric/Dave Stearns&amp;Catholic Memorial High School</t>
  </si>
  <si>
    <t>http://cybersaders5976.weebly.com/</t>
  </si>
  <si>
    <t>https://www.facebook.com/cybersaders5976</t>
  </si>
  <si>
    <t>5977</t>
  </si>
  <si>
    <t>Rosemary Anderson H S/POIC</t>
  </si>
  <si>
    <t>The Portland Chapter Links &amp; Rosemary Anderson High School/Portland Oic</t>
  </si>
  <si>
    <t>http://Yet to be determined</t>
  </si>
  <si>
    <t>5978</t>
  </si>
  <si>
    <t>Roboplugs</t>
  </si>
  <si>
    <t>Speedway Senior High School</t>
  </si>
  <si>
    <t>Speedway</t>
  </si>
  <si>
    <t>5979</t>
  </si>
  <si>
    <t>Long Reach High</t>
  </si>
  <si>
    <t>5980</t>
  </si>
  <si>
    <t>East Grand Rapids Robotics</t>
  </si>
  <si>
    <t>State of Michigan Department of Education/Marjorie Neubig/EGR Schools Foundation/Argosy Foundation/EGR Academic Boosters/Ergoquest/Precision Metal Association/Steelcase Model Shop/SalesPad/Hand Surgery Center/Data Strategy&amp;East Grand Rapids High School</t>
  </si>
  <si>
    <t>http://www.egrrobotics.org/</t>
  </si>
  <si>
    <t>https://www.facebook.com/eastgrandrapidsrobotics</t>
  </si>
  <si>
    <t>https://twitter.com/egrrobotics</t>
  </si>
  <si>
    <t>https://www.instagram.com/egrrobotics5980</t>
  </si>
  <si>
    <t>5981</t>
  </si>
  <si>
    <t>Thunderbotz</t>
  </si>
  <si>
    <t>Dennis Fullerton/Mike Kliewer/SMC/Texas Workforce Commission &amp;Karen Wagner H S</t>
  </si>
  <si>
    <t>5982</t>
  </si>
  <si>
    <t xml:space="preserve">Circuits  of Destruction </t>
  </si>
  <si>
    <t>Nexteer &amp; Merrill High School</t>
  </si>
  <si>
    <t>Merrill</t>
  </si>
  <si>
    <t>5983</t>
  </si>
  <si>
    <t>Blast Furnace Bots</t>
  </si>
  <si>
    <t>Lithgow High School</t>
  </si>
  <si>
    <t>Lithgow</t>
  </si>
  <si>
    <t>https://sites.google.com/a/education.nsw.gov.au/robotics-team/</t>
  </si>
  <si>
    <t>5984</t>
  </si>
  <si>
    <t>Salina Robocats</t>
  </si>
  <si>
    <t>Argosy Foundation/First Hardship Grant/American Electric Power (AEP)/Salina Public School&amp;Salina Hs</t>
  </si>
  <si>
    <t>5985</t>
  </si>
  <si>
    <t>Project Bucephalus</t>
  </si>
  <si>
    <t>Project Bucephalus Robotics/University of Wollongong/Wollongong West Public School/Argosy Foundation/Moneywise Accounting/Total Aerospace Solutions/CAD International/Dapto Citizens and Bowling Club/Scouts Australia&amp;Neighborhood Group</t>
  </si>
  <si>
    <t>Wollongong</t>
  </si>
  <si>
    <t>http://www.projectb.net.au</t>
  </si>
  <si>
    <t>https://www.facebook.com/projectbucephalus</t>
  </si>
  <si>
    <t>https://github.com/team5985</t>
  </si>
  <si>
    <t>5986</t>
  </si>
  <si>
    <t>Iron Fangs</t>
  </si>
  <si>
    <t>Texas Workforce Commission /Eureka Sheet Metal/Booz Allen Hamilton/Dassault Systems SolidWorks&amp;Central Catholic High School&amp;Providence Catholic School</t>
  </si>
  <si>
    <t>5987</t>
  </si>
  <si>
    <t>Galaxia</t>
  </si>
  <si>
    <t>Hebrew Reali of Haifa School</t>
  </si>
  <si>
    <t>http://www.galaxia5987.com/</t>
  </si>
  <si>
    <t>https://www.facebook.com/frc.reali</t>
  </si>
  <si>
    <t>https://www.instagram.com/galaxia_5987</t>
  </si>
  <si>
    <t>5988</t>
  </si>
  <si>
    <t>Narooma</t>
  </si>
  <si>
    <t>Narooma High School</t>
  </si>
  <si>
    <t>5989</t>
  </si>
  <si>
    <t>Ewen-Trout Creek Consolidated School</t>
  </si>
  <si>
    <t>Ewen</t>
  </si>
  <si>
    <t>5990</t>
  </si>
  <si>
    <t>TRIGON</t>
  </si>
  <si>
    <t>Dassault Systems/Argosy Foundation/Wix.com&amp;Amit Boys Modiin</t>
  </si>
  <si>
    <t>Modiin</t>
  </si>
  <si>
    <t>http://www.trigonfrc.info</t>
  </si>
  <si>
    <t>https://www.facebook.com/frc-trigon-5990-166552703679365</t>
  </si>
  <si>
    <t>https://www.instagram.com/trigon5990</t>
  </si>
  <si>
    <t>5991</t>
  </si>
  <si>
    <t>Highwater Ethanol Plant/Meadowland Farmers Coop/John Valentine/Wendorff Welding/State Farm /FIRST Robotics/Medtronics&amp;Westbrook-Walnut Grove Secondary</t>
  </si>
  <si>
    <t>Westbrook</t>
  </si>
  <si>
    <t>5992</t>
  </si>
  <si>
    <t>Seton Hall Preparatory School</t>
  </si>
  <si>
    <t>West Orange</t>
  </si>
  <si>
    <t>5993</t>
  </si>
  <si>
    <t>Istech Robotic Society</t>
  </si>
  <si>
    <t>H&amp;G Makine/Bind Chocolates/Ä°stek Servis A.Åž./SEPA/Euromak/Bilgi University&amp;Ä°stek Ã–zel Bilge KaÄŸan Liseleri</t>
  </si>
  <si>
    <t>Florya</t>
  </si>
  <si>
    <t>http://www.team5993.com</t>
  </si>
  <si>
    <t>https://www.facebook.com/istech-robotics-society-1206376942711419</t>
  </si>
  <si>
    <t>5994</t>
  </si>
  <si>
    <t>Captain Retros</t>
  </si>
  <si>
    <t>Pratt &amp; Whitney Canada/Battat/United Technologies Corporation/CSC Charitable Foundation/CSC/FIRST/TIS Show Services/Anonymous Donor (BetaBot)/LCC&amp;Lower Canada College</t>
  </si>
  <si>
    <t>http://team5994.lcc.ca/</t>
  </si>
  <si>
    <t>5995</t>
  </si>
  <si>
    <t>Servo Serpents</t>
  </si>
  <si>
    <t>Rancho Mirage High School</t>
  </si>
  <si>
    <t>Rancho Mirage</t>
  </si>
  <si>
    <t>5996</t>
  </si>
  <si>
    <t>R.U.R.</t>
  </si>
  <si>
    <t>PORG - gymnazium a zakladni skola, o.p.s.</t>
  </si>
  <si>
    <t>Prague</t>
  </si>
  <si>
    <t>Praha 8</t>
  </si>
  <si>
    <t>Czech Republic</t>
  </si>
  <si>
    <t>https://www.facebook.com/porgrobotics</t>
  </si>
  <si>
    <t>https://twitter.com/rur_5996</t>
  </si>
  <si>
    <t>5997</t>
  </si>
  <si>
    <t>Knightling Boltz</t>
  </si>
  <si>
    <t>East Iberville Elementary/High School</t>
  </si>
  <si>
    <t>St. Gabriel</t>
  </si>
  <si>
    <t>5998</t>
  </si>
  <si>
    <t>E.A.R.L and the Chillbots</t>
  </si>
  <si>
    <t>NASA/Packaging Corporation of America &amp; Falls Secondary</t>
  </si>
  <si>
    <t>International Falls</t>
  </si>
  <si>
    <t>5999</t>
  </si>
  <si>
    <t>Byte Force</t>
  </si>
  <si>
    <t>Chapman's Auto Repair/First National Bank/Glen Metalcraft/Granite Ledge Electric/Craig Jergens/Kochâ€™s Hardware Hank/Hy-Tech Auto/Hi-Way Auto Sales/Harris Hardwoods&amp;Milaca Secondary High</t>
  </si>
  <si>
    <t>Milaca</t>
  </si>
  <si>
    <t>6000</t>
  </si>
  <si>
    <t>Firehawk Robotics</t>
  </si>
  <si>
    <t>NASA &amp; Shalhevet School</t>
  </si>
  <si>
    <t>6001</t>
  </si>
  <si>
    <t>CIP</t>
  </si>
  <si>
    <t>Montessori School Medellin / The Columbus School / Marymount School Medellin / Colegio San Jose de las Vegas / Colegio Colombo Britanico Medellin / Compania de Maria Medellin &amp; Colombian Innovation Program</t>
  </si>
  <si>
    <t>Medellin</t>
  </si>
  <si>
    <t>Antioquia</t>
  </si>
  <si>
    <t>http://ciprobotica.weebly.com/</t>
  </si>
  <si>
    <t>https://www.facebook.com/ciprobotics</t>
  </si>
  <si>
    <t>https://twitter.com/ciprobotica</t>
  </si>
  <si>
    <t>https://www.instagram.com/cip_robotica</t>
  </si>
  <si>
    <t>6002</t>
  </si>
  <si>
    <t>ZooBOTix</t>
  </si>
  <si>
    <t>F&amp;A FABRICATING /  Michigan Department of Education / Argosy Foundation / ALRO Steel &amp; Kalamazoo Central High School</t>
  </si>
  <si>
    <t>http://kcentralrobotics.blogspot.com/</t>
  </si>
  <si>
    <t>6003</t>
  </si>
  <si>
    <t>SUM</t>
  </si>
  <si>
    <t>NASA/AFCEA/Campbell University/Argosy Foundation &amp; Triton High &amp; Harnett Central High &amp; Overhills High School</t>
  </si>
  <si>
    <t>Buies Creek</t>
  </si>
  <si>
    <t>http://www.facebook.com/sumrobotics</t>
  </si>
  <si>
    <t>6004</t>
  </si>
  <si>
    <t>f(x) Robotics</t>
  </si>
  <si>
    <t>f(x) Robotics/Duke Energy Foundation/Leidos/Town of Smithfield&amp;Smithfield-Selma High</t>
  </si>
  <si>
    <t>http://team6004.com/</t>
  </si>
  <si>
    <t>6005</t>
  </si>
  <si>
    <t>Cardinaltronics</t>
  </si>
  <si>
    <t>Pennies from Heaven/FRC Rookie Grant/State of Michigan/OxyChem/MetalWorks/Mason County Eastern Schools/Custer VFW/Mason-Lake Oceana Math and Science Network&amp;Mason County Eastern Junior High/High School</t>
  </si>
  <si>
    <t>Custer</t>
  </si>
  <si>
    <t>http://cardinaltronics6005.weebly.com/</t>
  </si>
  <si>
    <t>6006</t>
  </si>
  <si>
    <t>Albury High School</t>
  </si>
  <si>
    <t>Murray High School</t>
  </si>
  <si>
    <t>Albury</t>
  </si>
  <si>
    <t>6007</t>
  </si>
  <si>
    <t>RoboPod</t>
  </si>
  <si>
    <t>Camden Haven High School</t>
  </si>
  <si>
    <t>laurieton</t>
  </si>
  <si>
    <t>6008</t>
  </si>
  <si>
    <t>Princess Margaret Secondary</t>
  </si>
  <si>
    <t>6009</t>
  </si>
  <si>
    <t>cyberheart</t>
  </si>
  <si>
    <t>Argosy Foundation 2016 Rookie Grant/Toronto Catholic District School Board/Local 27-Carpenters and Allied Workers /Ellard-Willson Engineering Ltd./Corel Contracting Inc./CSPC/Humbervale  Montessori School/Local 353 - International Brotherhood of Electrical Workers/703 Promotions/PROAX Technologies/Split Auto Collision/Local 30 Sheet Metal Workers' &amp; Roofers' /Mi5 Print &amp; Digital/Davies, Ward, Phillips &amp; Vineberg/MDA Corporation/Paper Wenches/Funding Matters Inc.&amp;Father John Redmond C.S.S.</t>
  </si>
  <si>
    <t>https://www.facebook.com/team-6009-cyberheart-1064007006953683</t>
  </si>
  <si>
    <t>https://twitter.com/cyberheart6009</t>
  </si>
  <si>
    <t>https://www.instagram.com/cyberheart6009</t>
  </si>
  <si>
    <t>6010</t>
  </si>
  <si>
    <t>Teravolts</t>
  </si>
  <si>
    <t>Universidad Tecmilenio Campus MazatlÃ¡n</t>
  </si>
  <si>
    <t>MazatlÃ¡n</t>
  </si>
  <si>
    <t>6011</t>
  </si>
  <si>
    <t>Cyber Trojans</t>
  </si>
  <si>
    <t>Sturgis High School</t>
  </si>
  <si>
    <t>6012</t>
  </si>
  <si>
    <t>STEAMROLLERS</t>
  </si>
  <si>
    <t>Indiana University School of Informatics and Computing/Argosy Foundation/Allied Automation/Sandy &amp; Danny Daugherty/DoD STEM/Lawrence County STEAM/The PI Labs/Turner Contracting Inc/Bedford Federal Savings Bank/INFAB/Tri-County Builders/Stimulus Engineering/Indiana Steel &amp; Engineering Corp/Architectural Stone Fabricators/Whitney Tool Company/BowHead/Atchison Eye Care/Remax Realty/Southern Indiana Home Inspections/PYNCO/Limestone Robotics&amp;Family/Community</t>
  </si>
  <si>
    <t>http://www.frc6012.org</t>
  </si>
  <si>
    <t>6013</t>
  </si>
  <si>
    <t>ZF-TRW &amp; Cornerstone Health+Technology High School</t>
  </si>
  <si>
    <t>https://twitter.com/robowolves6013</t>
  </si>
  <si>
    <t>6014</t>
  </si>
  <si>
    <t>RC Roboteam</t>
  </si>
  <si>
    <t>Alonet Bilgi Teknolojileri A.Åž. / Microsoft / Mavi Jeans / TefaÅŸ A.Åž. / Ã‡evik MÃ¼hendislik Makina Sanayi ve Ticaret LTD. ÅžTÄ°. / Yamiba / Beyoglu Rotaract Club &amp; Robert College</t>
  </si>
  <si>
    <t>http://rcroboteam.com</t>
  </si>
  <si>
    <t>6015</t>
  </si>
  <si>
    <t>Juicy Bots</t>
  </si>
  <si>
    <t>Juicy Platters / MAR ROBOTICS / FIRST ROBOTICS ROOKIE GRANT &amp; Hackensack High</t>
  </si>
  <si>
    <t>6016</t>
  </si>
  <si>
    <t>Hackettstown High</t>
  </si>
  <si>
    <t>Hackettstown</t>
  </si>
  <si>
    <t>6017</t>
  </si>
  <si>
    <t>Cyberius</t>
  </si>
  <si>
    <t xml:space="preserve">TecnolÃ³gico de Monterrey, Campus Santa Catarina/General Motors Mexico/Nexcon Auomation/I-CTEC - Instituto de Ciencias y TecnologÃ­as Aplicadas/Planta Mitras, SA de CV/RDLP Arquitectos&amp;Tecnologico de Monterrey, Campus Santa Catarina. </t>
  </si>
  <si>
    <t>http://cyberius.team</t>
  </si>
  <si>
    <t>6018</t>
  </si>
  <si>
    <t>TICK</t>
  </si>
  <si>
    <t>High School Attached to Northwestern Normal University</t>
  </si>
  <si>
    <t>Lanzhou</t>
  </si>
  <si>
    <t>Gansu</t>
  </si>
  <si>
    <t>6019</t>
  </si>
  <si>
    <t>Metabots</t>
  </si>
  <si>
    <t xml:space="preserve">Lapeer </t>
  </si>
  <si>
    <t>6020</t>
  </si>
  <si>
    <t>JGHS</t>
  </si>
  <si>
    <t>6021</t>
  </si>
  <si>
    <t>Team T.I.G.E.R.S</t>
  </si>
  <si>
    <t>Sussex Central High</t>
  </si>
  <si>
    <t>6022</t>
  </si>
  <si>
    <t>Wrench Warmers</t>
  </si>
  <si>
    <t>Minimizer/Metal Services/Boeing/Blooming Prairie Education Foundation/First Farmers &amp; Merchants&amp;Blooming Prairie Secondary</t>
  </si>
  <si>
    <t>Blooming Prairie</t>
  </si>
  <si>
    <t>http://www.wrenchwarmers6022.com/</t>
  </si>
  <si>
    <t>6023</t>
  </si>
  <si>
    <t>DISCBOTS</t>
  </si>
  <si>
    <t>Novelis/Johnson Research &amp; Development/100 Scholars Robotics Alliance/Argosy Foundation/Lockheed Martin/DoD STEM/Five Star Hospitality &amp; Development/Lee's Grocery Store/First Alliance Church &amp;International Student Center</t>
  </si>
  <si>
    <t>Atanta</t>
  </si>
  <si>
    <t>https://www.facebook.com/discbots2015/?fref=ts</t>
  </si>
  <si>
    <t>6024</t>
  </si>
  <si>
    <t>R Factor</t>
  </si>
  <si>
    <t>Larsen &amp; Toubro/Wellspun India Limited/Infosys Foundation&amp;Neighborhood Group</t>
  </si>
  <si>
    <t>Mumbai</t>
  </si>
  <si>
    <t>Maharashtra</t>
  </si>
  <si>
    <t>India</t>
  </si>
  <si>
    <t>http://rfactor-frc6024.com/</t>
  </si>
  <si>
    <t>https://www.facebook.com/teamrfactorindia</t>
  </si>
  <si>
    <t>https://twitter.com/rfactorindia</t>
  </si>
  <si>
    <t>https://www.instagram.com/teamrfactorindia</t>
  </si>
  <si>
    <t>6025</t>
  </si>
  <si>
    <t>Adroit Androids</t>
  </si>
  <si>
    <t>Bahcesehir Anatolian Highschool</t>
  </si>
  <si>
    <t>http://team6025.com/</t>
  </si>
  <si>
    <t>https://www.facebook.com/adroitandroids</t>
  </si>
  <si>
    <t>https://twitter.com/adroitandroids</t>
  </si>
  <si>
    <t>https://github.com/adroitandroids6025</t>
  </si>
  <si>
    <t>https://www.instagram.com/adroitandroids</t>
  </si>
  <si>
    <t>6026</t>
  </si>
  <si>
    <t>Tiger Strike</t>
  </si>
  <si>
    <t>NASA/American Electric Power/FlightSafety International/Broken Arrow Public Schools/Tactical Electronics &amp; Broken Arrow Hs</t>
  </si>
  <si>
    <t>http://team6026.com</t>
  </si>
  <si>
    <t>6027</t>
  </si>
  <si>
    <t>Brain Waves</t>
  </si>
  <si>
    <t>Owens Corning Science &amp; Technology/Newark Catholic High School/Newark Catholic High School Faculty/NASA Glenn/J-Craftsman/Workout Anytime/cori/The Landing/RT/ML Wade&amp;Newark Catholic High School</t>
  </si>
  <si>
    <t>https://newarkcatholic.org/robotics/</t>
  </si>
  <si>
    <t>https://www.facebook.com/frcteam6027</t>
  </si>
  <si>
    <t>https://twitter.com/frcteam6027</t>
  </si>
  <si>
    <t>6028</t>
  </si>
  <si>
    <t>Rs Artisan</t>
  </si>
  <si>
    <t>Shenzhen DADALELE Culture Communication Co., LTD  &amp; WUHAN RAYSON SCHOOL</t>
  </si>
  <si>
    <t>6029</t>
  </si>
  <si>
    <t>Wayne Metropolitan Community Action Agency/Ford Motor Company/21st CCLC-Lincoln Park High School/Lincoln Park Exchange Club&amp;Lincoln Park High School</t>
  </si>
  <si>
    <t>6030</t>
  </si>
  <si>
    <t>Tarbiya 360</t>
  </si>
  <si>
    <t>6031</t>
  </si>
  <si>
    <t>Pentwater</t>
  </si>
  <si>
    <t>6032</t>
  </si>
  <si>
    <t>NASA/DMax/Dayton Progress/Yaskawa Motoman/Reynolds Machinery/Chapel Electric/South Metro Regional Chamber of Commerce/Insignia Graphics/Farmers Merchant Bank/SolidWorks &amp; West Carrollton High School</t>
  </si>
  <si>
    <t>West Carrollton</t>
  </si>
  <si>
    <t>https://twitter.com/robopirates6032</t>
  </si>
  <si>
    <t>https://www.instagram.com/robopirates6032</t>
  </si>
  <si>
    <t>6033</t>
  </si>
  <si>
    <t>Gaget Agents</t>
  </si>
  <si>
    <t>Weber Brothers Sawmill, INC/Pro Comm Inc. /Hammer Restoration, Inc./Ken N. Krystal Myers/Mears Corporation/Great Lakes Bay Reigon/Finnerty Builders/unified Brands&amp;Beal City High School</t>
  </si>
  <si>
    <t>6034</t>
  </si>
  <si>
    <t>Eagle Storm</t>
  </si>
  <si>
    <t>Boeing &amp; North Technical</t>
  </si>
  <si>
    <t>6035</t>
  </si>
  <si>
    <t>House of Ulladulla</t>
  </si>
  <si>
    <t>Ulladulla High School</t>
  </si>
  <si>
    <t>Ulladulla</t>
  </si>
  <si>
    <t>http://FB house of ulladulla Game of drones</t>
  </si>
  <si>
    <t>6036</t>
  </si>
  <si>
    <t>Peninsula Robotics</t>
  </si>
  <si>
    <t>Apple/Argosy Foundation/BAE Systems/Verizon/Genentech/Qualcomm/The Brin Wojcicki Fund/Microsoft/BS Solidworks/Slack/Github&amp;Palo Alto Youth Robotics Association</t>
  </si>
  <si>
    <t>http://www.team6036.weebly.com</t>
  </si>
  <si>
    <t>6037</t>
  </si>
  <si>
    <t>Vikings 51</t>
  </si>
  <si>
    <t>North Mecklenburg High</t>
  </si>
  <si>
    <t>6038</t>
  </si>
  <si>
    <t>ITOBOT</t>
  </si>
  <si>
    <t>SAMSUNG ACADEMY / SAMSUNG ELECTRONICS /FIKRET YUKSEL FOUNDATION/ISTANBUL CHAMBER OF COMMERCE/TURKISH AIRLINES&amp;Ä°stanbul Ticaret OdasÄ± Anadolu Meslek Lisesi</t>
  </si>
  <si>
    <t>Bayrampasa</t>
  </si>
  <si>
    <t>http://team6038.com</t>
  </si>
  <si>
    <t>https://www.facebook.com/itobot6038</t>
  </si>
  <si>
    <t>6039</t>
  </si>
  <si>
    <t>Cypress Circuits</t>
  </si>
  <si>
    <t>Stevenson School - Pebble Beach Campus</t>
  </si>
  <si>
    <t>Pebble Beach</t>
  </si>
  <si>
    <t>http://cypresscircuits.com</t>
  </si>
  <si>
    <t>6040</t>
  </si>
  <si>
    <t>Getobotics</t>
  </si>
  <si>
    <t>Argosy Foundation / Concordia Institute of Aerospace Design and Innovation (CIADI) / MTL Bagel / Dominoes Cote St-Luc / Dagwoods Lachine / Concordia Mechanical and Industrial Engineering Department / Law Garoub / Podio / VEXPro and CTR / Le Virunga &amp; Family Friends &amp; Tyndale St-Georges Community Center &amp; Pierre Laporte High School</t>
  </si>
  <si>
    <t>6041</t>
  </si>
  <si>
    <t>Catholic Central High School</t>
  </si>
  <si>
    <t>6042</t>
  </si>
  <si>
    <t>Robocamp</t>
  </si>
  <si>
    <t>Colegio Cambridge</t>
  </si>
  <si>
    <t>Calera</t>
  </si>
  <si>
    <t>6043</t>
  </si>
  <si>
    <t>Allegan Tigers Robotics Team</t>
  </si>
  <si>
    <t>Allegan High School</t>
  </si>
  <si>
    <t>Allegan</t>
  </si>
  <si>
    <t>6044</t>
  </si>
  <si>
    <t>Moose Lake Secondary</t>
  </si>
  <si>
    <t>Moose Lake</t>
  </si>
  <si>
    <t>6045</t>
  </si>
  <si>
    <t>LiGHT SABRES</t>
  </si>
  <si>
    <t>Sartell Senior High</t>
  </si>
  <si>
    <t>Sartell</t>
  </si>
  <si>
    <t>https://app.schoology.com/course/427785809/materials</t>
  </si>
  <si>
    <t>6046</t>
  </si>
  <si>
    <t>Tecking</t>
  </si>
  <si>
    <t>First Rookie Grant / FRC Canada / B.C. Instruments / KingBridge &amp; King City Secondary School &amp; King City Secondary School</t>
  </si>
  <si>
    <t>King City</t>
  </si>
  <si>
    <t>6047</t>
  </si>
  <si>
    <t>Proctor Frostbyte</t>
  </si>
  <si>
    <t>CN Railroad &amp; Proctor Senior High</t>
  </si>
  <si>
    <t>Proctor</t>
  </si>
  <si>
    <t>6048</t>
  </si>
  <si>
    <t>Ant-valanche</t>
  </si>
  <si>
    <t>Riverside Christian Academy</t>
  </si>
  <si>
    <t>6049</t>
  </si>
  <si>
    <t>Titan X</t>
  </si>
  <si>
    <t>Vishay/Amal /Ledico/Keren Rashi/Lihman/Cimatron/Kamag/First/×ž×•×¢×¦×ª ×¢×•×‘×“×™× ×™× ×”×ž×œ×—&amp;lihman</t>
  </si>
  <si>
    <t>https://www.facebook.com/titanx6049</t>
  </si>
  <si>
    <t>https://www.instagram.com/titanx6049</t>
  </si>
  <si>
    <t>6050</t>
  </si>
  <si>
    <t>Wee Waa Bush Bots</t>
  </si>
  <si>
    <t>Wee Waa High School</t>
  </si>
  <si>
    <t>Wee Waa</t>
  </si>
  <si>
    <t>6051</t>
  </si>
  <si>
    <t>RocktaÏ€</t>
  </si>
  <si>
    <t>Texas Workforce Commission &amp; Judson H S</t>
  </si>
  <si>
    <t>Converse</t>
  </si>
  <si>
    <t>6052</t>
  </si>
  <si>
    <t>Clarke Road Trojans</t>
  </si>
  <si>
    <t>FIRST Robotics Canada/Argosy Foundation/Thames Valley District School Board/FIRST Rookie Grant &amp; Clarke Road Secondary School</t>
  </si>
  <si>
    <t>6053</t>
  </si>
  <si>
    <t>Smolarz Dentistry/Village Market/Augusta RV&amp;Colon High School</t>
  </si>
  <si>
    <t>Colon</t>
  </si>
  <si>
    <t>6054</t>
  </si>
  <si>
    <t>The Dukes</t>
  </si>
  <si>
    <t>NEOFRA/PPG Industries/GM/Ritenour Group/Ventra - Salem/PJ3 Menagerie Farms/Mogadore Veterinary Hospital /Milano Auto Sales and Tire Center/Custom Signs &amp; Graphics &amp; Marlington High School</t>
  </si>
  <si>
    <t>6055</t>
  </si>
  <si>
    <t xml:space="preserve">Boss Robotics </t>
  </si>
  <si>
    <t>KYE-YAC International /Future Fuel Chemical Company /Batesville High School /Scott Wood Chrysler /First Community Bank /Intimidator UTVs /Ballistic Specialties /Flower's Foods /Bad Boy Mowers /Richardson's Fabrication /Mark Martin Powersports&amp;Batesville High School</t>
  </si>
  <si>
    <t>Batesville</t>
  </si>
  <si>
    <t>https://www.facebook.com/BatesvilleRobotics/</t>
  </si>
  <si>
    <t>6056</t>
  </si>
  <si>
    <t>Brotherhood of Steel</t>
  </si>
  <si>
    <t>Northland Lumber Co.&amp;Rothsay Secondary</t>
  </si>
  <si>
    <t>Rothsay</t>
  </si>
  <si>
    <t>6057</t>
  </si>
  <si>
    <t>6058</t>
  </si>
  <si>
    <t>ROBOTURK</t>
  </si>
  <si>
    <t>ISOV&amp;Ä°SOV DinÃ§kÃ¶k Mesleki ve Teknik Lisesi</t>
  </si>
  <si>
    <t>Besiktas</t>
  </si>
  <si>
    <t>http://www.roboturk.org/</t>
  </si>
  <si>
    <t>https://www.facebook.com/frcroboturk6058</t>
  </si>
  <si>
    <t>https://twitter.com/frcroboturk6058</t>
  </si>
  <si>
    <t>6059</t>
  </si>
  <si>
    <t>System Overload Robotics</t>
  </si>
  <si>
    <t>Orchard Supply Hardware of Livermore/Home Depot/Aria Technologies/Google&amp;Livermore Valley Charter Preparatory High</t>
  </si>
  <si>
    <t>Livermore</t>
  </si>
  <si>
    <t>http://www.lvcprobotics.org</t>
  </si>
  <si>
    <t>https://www.facebook.com/frc6059</t>
  </si>
  <si>
    <t>https://twitter.com/frc6059</t>
  </si>
  <si>
    <t>https://www.instagram.com/frc6059</t>
  </si>
  <si>
    <t>6060</t>
  </si>
  <si>
    <t>Circuit Serpents</t>
  </si>
  <si>
    <t>Karl's Hardware/Recurrent Energy/Arcata/Southwest Coating Service LLC/Teletronics technology Corporation/ITEA/L3 Communications/Skurka/Symvionics, Inc./ATRE/EloTek&amp;Rosamond High</t>
  </si>
  <si>
    <t>Rosamond</t>
  </si>
  <si>
    <t>http://bit.ly/RosamondHighRobotics</t>
  </si>
  <si>
    <t>6061</t>
  </si>
  <si>
    <t>Carbon Crusaders</t>
  </si>
  <si>
    <t>Bengalla/Muswellbrook Shire Council/Australian Goverment/Aarnet/Muswellbrook Rotary Club/Muswellbrook Lioness Club&amp;Muswellbrook High School</t>
  </si>
  <si>
    <t>Muswellbrook</t>
  </si>
  <si>
    <t>6062</t>
  </si>
  <si>
    <t>WHAM (Willyama High Advanced Mechatronics)</t>
  </si>
  <si>
    <t>Willyama High School</t>
  </si>
  <si>
    <t>Broken Hill</t>
  </si>
  <si>
    <t>6063</t>
  </si>
  <si>
    <t>QLA Pineapples</t>
  </si>
  <si>
    <t>Grace Lutheran College</t>
  </si>
  <si>
    <t>Rothwell</t>
  </si>
  <si>
    <t>http://www.gracerobotics.org/</t>
  </si>
  <si>
    <t>6064</t>
  </si>
  <si>
    <t>IstanBULLS</t>
  </si>
  <si>
    <t>EAE Electrical /CONSYS Communications, Audio&amp;Visual/PROASIST Technical Services/Candogdu Insurance/Eski Polat Hardware/Sisli Municipality/Raunt Education/Istanbul Chamber of Commerce /Istanbul Ayvansaray University/Dogus Kalip/Landers Display &amp; Sisli Technical and Vocational High School &amp; Sisli Technical and Vocational High School Scout Team</t>
  </si>
  <si>
    <t>http://www.team6064.org</t>
  </si>
  <si>
    <t>https://www.facebook.com/istanbulls6064</t>
  </si>
  <si>
    <t>https://twitter.com/istanbulls6064</t>
  </si>
  <si>
    <t>https://github.com/istanbulls</t>
  </si>
  <si>
    <t>https://www.instagram.com/istanbulls6064</t>
  </si>
  <si>
    <t>6065</t>
  </si>
  <si>
    <t>Titanium Dragons</t>
  </si>
  <si>
    <t>Feyen Zylstra / Walker Tool &amp; Die / DeWys Manufacturing / Competition Engineering &amp; Kenowa Hills High School</t>
  </si>
  <si>
    <t>https://twitter.com/frc6065</t>
  </si>
  <si>
    <t>6066</t>
  </si>
  <si>
    <t>Rambler Robotics</t>
  </si>
  <si>
    <t>Arrow Homes/McBain Rural Agricultural Schools &amp; Mcbain High School</t>
  </si>
  <si>
    <t>McBain</t>
  </si>
  <si>
    <t>6067</t>
  </si>
  <si>
    <t>Underdogs</t>
  </si>
  <si>
    <t>Wolgast Coproration/NexTeer&amp;St. Charles Community High School</t>
  </si>
  <si>
    <t>6068</t>
  </si>
  <si>
    <t>Delta Overload</t>
  </si>
  <si>
    <t>Gentry High School</t>
  </si>
  <si>
    <t>Indianola</t>
  </si>
  <si>
    <t>6069</t>
  </si>
  <si>
    <t>BHS Robotics</t>
  </si>
  <si>
    <t>NRG &amp; Bloomington High</t>
  </si>
  <si>
    <t>6070</t>
  </si>
  <si>
    <t>Pratt &amp; Whitney Canada: Gryphon Machine</t>
  </si>
  <si>
    <t>Pratt and Whitney Canada/Glenforest Secondary School - Peel District School Board/Cancam/Paradigm Electronics/FIRST Canada Argosy / FRC Rookie Grant/CSC Charitable Foundation/MP Omar Alghabra - Mississauga Centre/Councillor Chris Fonseca - Mississauga Ward 3/Balluff Canada&amp;Glenforest Secondary School</t>
  </si>
  <si>
    <t>http://frc6070.ca</t>
  </si>
  <si>
    <t>6071</t>
  </si>
  <si>
    <t>Bot Central</t>
  </si>
  <si>
    <t>SC Johnson/The Dow Chemical Company/GLOBE Fire Sprinklers/Argosy Foundation/State of Michigan/Nexteer/Chemical Bank/Graff Chevrolet Bay City/GLBR - Great Lakes Bay Region/Bay City Public School District &amp;Bay City Central High School</t>
  </si>
  <si>
    <t>https://www.facebook.com/FRCTeam6071/</t>
  </si>
  <si>
    <t>6072</t>
  </si>
  <si>
    <t>Triton Tech</t>
  </si>
  <si>
    <t>Corona Del Mar High</t>
  </si>
  <si>
    <t>Newport Beach</t>
  </si>
  <si>
    <t>http://www.tritontech6072.com/</t>
  </si>
  <si>
    <t>6073</t>
  </si>
  <si>
    <t>Cav-Bots</t>
  </si>
  <si>
    <t>Buffalo Wild Wings/AndyMark FIRST Choice/Nexteer/Michigan Dept of Education/Carrollton Public School/Argosy Foundation/Dow Chemical&amp;Carrollton High School&amp;Carrollton Middle School</t>
  </si>
  <si>
    <t>http://www.carrolltonpublicschools.org/</t>
  </si>
  <si>
    <t>6074</t>
  </si>
  <si>
    <t>RoscoBots</t>
  </si>
  <si>
    <t>Roscommon High School &amp; Roscommon High School</t>
  </si>
  <si>
    <t>Roscommon</t>
  </si>
  <si>
    <t>http://rothneyr.wix.com/frc6074</t>
  </si>
  <si>
    <t>6075</t>
  </si>
  <si>
    <t>Leland Zebrotics</t>
  </si>
  <si>
    <t>Leland Education Foundation/American Proficiency Institute/Trantek Automation/Little Fish Woodworks/Kyle Evans Design/Biggs Construction Inc/Shugart Builders/Aleshire Custom Coverings/Barnum/Manitou Island Transit&amp;Leland Public School</t>
  </si>
  <si>
    <t>Leland</t>
  </si>
  <si>
    <t>http://lelandzebrotics.weebly.com</t>
  </si>
  <si>
    <t>6076</t>
  </si>
  <si>
    <t>Northport High School</t>
  </si>
  <si>
    <t>http://www.northportschools.org</t>
  </si>
  <si>
    <t>6077</t>
  </si>
  <si>
    <t>Wiking Kujon</t>
  </si>
  <si>
    <t>Community Foundation for Northeast Michigan/Cadillac Products Automotive Company/Employment Services Incorporated/PCI ProCal/Posen Citizens Academic Council/Carmeuse Lime &amp; Stone/Hincka Logging/Styma Potato Farms/Kowalski Farms/Posen Area Chamber of Commerce&amp;Posen Consolidated High School</t>
  </si>
  <si>
    <t>Posen</t>
  </si>
  <si>
    <t>https://www.facebook.com/team6077</t>
  </si>
  <si>
    <t>6078</t>
  </si>
  <si>
    <t>Jason Frost/Jason Frost/Sonya Burns/Cantrallcan The Handyman/Mike's Village Resturant/Fairchild, Lebel and Rice, PC/Boji Group/Dean Transportation/E. Lansing Masonic lodge #480/IBEW Local 665/Toomey Properties/Bob Olson - Voice overs/Grand Travers Pie Company/Granger/Olga's kitchen/TBD/LLMCF-IBEW Local 665 + NECA/Bethanne Roberts&amp;Holt Senior High School</t>
  </si>
  <si>
    <t>Holt</t>
  </si>
  <si>
    <t>http://holtrobotics.weebly.com/</t>
  </si>
  <si>
    <t>6079</t>
  </si>
  <si>
    <t>Jay's Auto Service/North Menominee county community schools&amp;North Central Area Junior/Senior High School</t>
  </si>
  <si>
    <t>6080</t>
  </si>
  <si>
    <t>A.D. Johnston First</t>
  </si>
  <si>
    <t>Bessemer</t>
  </si>
  <si>
    <t>6081</t>
  </si>
  <si>
    <t>Digital Dislocators</t>
  </si>
  <si>
    <t>Michigan Department of Education/Worth Repeating/Manchester Community Schools Foundation/LaRock Dental/Wolverine Sports/Marion Grain Elevator/A Platt Properties&amp;Manchester High School</t>
  </si>
  <si>
    <t>https://www.facebook.com/manchesterfrc</t>
  </si>
  <si>
    <t>6082</t>
  </si>
  <si>
    <t>Calgary Tech Coalition (CTC)</t>
  </si>
  <si>
    <t>North Hill Centre / Laser Equations / Qsine &amp; Alberta Tech Alliance Association</t>
  </si>
  <si>
    <t>6083</t>
  </si>
  <si>
    <t>Overlooking</t>
  </si>
  <si>
    <t>Concordia Middle School</t>
  </si>
  <si>
    <t>Chiayi</t>
  </si>
  <si>
    <t>https://www.facebook.com/overlooking6083</t>
  </si>
  <si>
    <t>https://github.com/team6083</t>
  </si>
  <si>
    <t>6084</t>
  </si>
  <si>
    <t>Swoop Robotics</t>
  </si>
  <si>
    <t>Aiken College and Career High School</t>
  </si>
  <si>
    <t>CINCINNATI</t>
  </si>
  <si>
    <t>6085</t>
  </si>
  <si>
    <t>Green Devil Bots</t>
  </si>
  <si>
    <t>Michigan Department of Education/FIRST Robitcs/Maple Valley Plastics/Raub Rae Farm/Bartle Farms/Kohler Oil &amp; Propane/Tri-County Bank/Banks Farms Inc./PB Trucking/MAC Tools-Cade Distributing/Denso/Solidworks/Grupo Antolin Michigan Inc./Flatlands Loyal Riders M/C/Brown City Rotary/Air Tite Insulation&amp;Brown City High School</t>
  </si>
  <si>
    <t>Brown City</t>
  </si>
  <si>
    <t>http://browncitydevilbots6085.weebly.com/</t>
  </si>
  <si>
    <t>6086</t>
  </si>
  <si>
    <t>Ignition</t>
  </si>
  <si>
    <t>U.S. Speedo 5/Ray Powell/Knights of Columbus 10170/Mt. Morris Consolidated Schools&amp;IGNITE Academy</t>
  </si>
  <si>
    <t>Mt. Morris</t>
  </si>
  <si>
    <t>http://www.mtmorrisschools.org/MECC/Portal/robotics-team-6086</t>
  </si>
  <si>
    <t>6087</t>
  </si>
  <si>
    <t>Cybertronic Lancers</t>
  </si>
  <si>
    <t>Ellsworth Community School</t>
  </si>
  <si>
    <t>Ellsworth</t>
  </si>
  <si>
    <t>6088</t>
  </si>
  <si>
    <t>Stephenson Eagles</t>
  </si>
  <si>
    <t>Stephenson</t>
  </si>
  <si>
    <t>6089</t>
  </si>
  <si>
    <t>Cyber Cougars</t>
  </si>
  <si>
    <t>Studz Hardware&amp;Annapolis High School</t>
  </si>
  <si>
    <t>6090</t>
  </si>
  <si>
    <t>Wayland Wildcats</t>
  </si>
  <si>
    <t>Wayland Union Education Foundation/John Deere/Taco Boy/Gun Lake Tribe/GreenMark Equipment/Gentex/Hopkins Propane&amp;Wayland High School</t>
  </si>
  <si>
    <t>https://www.facebook.com/wus6090</t>
  </si>
  <si>
    <t>https://twitter.com/frc6090</t>
  </si>
  <si>
    <t>6091</t>
  </si>
  <si>
    <t>Eagle 1</t>
  </si>
  <si>
    <t>Deckerville Community High School</t>
  </si>
  <si>
    <t>Deckerville</t>
  </si>
  <si>
    <t>6092</t>
  </si>
  <si>
    <t>Q-Bots</t>
  </si>
  <si>
    <t>Quincy High School</t>
  </si>
  <si>
    <t>6093</t>
  </si>
  <si>
    <t>Unplugged</t>
  </si>
  <si>
    <t>Sandusky Alumni Foundation/Michigan Department of Education/Sanilac County Community Foundation/Production Development Systems/Humana/SolidWorks/Sandusky District Library/Suburban Bolt&amp;Sandusky High School</t>
  </si>
  <si>
    <t>Sandusky</t>
  </si>
  <si>
    <t>https://www.facebook.com/Unplugged-1719331418298246/</t>
  </si>
  <si>
    <t>6094</t>
  </si>
  <si>
    <t>Whitehall Senior High School &amp; Montague High School</t>
  </si>
  <si>
    <t>Montague</t>
  </si>
  <si>
    <t>6095</t>
  </si>
  <si>
    <t>PARDUX</t>
  </si>
  <si>
    <t>Istanbul Fatih Anadolu ve Fen Lisesi</t>
  </si>
  <si>
    <t>6096</t>
  </si>
  <si>
    <t>UPSM Cobras</t>
  </si>
  <si>
    <t>University Preparatory Science and Math (Psad) Hig</t>
  </si>
  <si>
    <t>6097</t>
  </si>
  <si>
    <t xml:space="preserve">Botcats </t>
  </si>
  <si>
    <t>State Farm of Manistee/Wellston Boosters/Northwoods Products&amp;Brethren High School</t>
  </si>
  <si>
    <t>Brethren</t>
  </si>
  <si>
    <t>6098</t>
  </si>
  <si>
    <t>bIrobot</t>
  </si>
  <si>
    <t>Beaver Island Community School</t>
  </si>
  <si>
    <t>Beaver Island</t>
  </si>
  <si>
    <t>http://birobot.org</t>
  </si>
  <si>
    <t>6099</t>
  </si>
  <si>
    <t>Osborn College Preparatory Academy</t>
  </si>
  <si>
    <t>6100</t>
  </si>
  <si>
    <t>MSMohawks</t>
  </si>
  <si>
    <t>AutoCast&amp;Morley Stanwood High School</t>
  </si>
  <si>
    <t>Morley</t>
  </si>
  <si>
    <t>6101</t>
  </si>
  <si>
    <t>Strange Quarks</t>
  </si>
  <si>
    <t>Washtenaw Technical Middle College</t>
  </si>
  <si>
    <t>6102</t>
  </si>
  <si>
    <t>Montabella Junior/Senior High</t>
  </si>
  <si>
    <t>Blanchard</t>
  </si>
  <si>
    <t>6103</t>
  </si>
  <si>
    <t xml:space="preserve">Green Daemons </t>
  </si>
  <si>
    <t>Plaquemine Senior High School</t>
  </si>
  <si>
    <t>Plaquemine</t>
  </si>
  <si>
    <t>6104</t>
  </si>
  <si>
    <t>Desert Eagles</t>
  </si>
  <si>
    <t>Elbit Systems / Amal group / Rashi Foundation &amp; Ha Rav - Thumi</t>
  </si>
  <si>
    <t>Ofakim</t>
  </si>
  <si>
    <t>6105</t>
  </si>
  <si>
    <t>Firebirds with Skills</t>
  </si>
  <si>
    <t>Argosy Foundation / TVA &amp; Pearl Cohn Magnet High School</t>
  </si>
  <si>
    <t>https://twitter.com/pc_robotics17</t>
  </si>
  <si>
    <t>6106</t>
  </si>
  <si>
    <t>Tec Gear</t>
  </si>
  <si>
    <t>General Motors Mexico &amp; Tecnologico de Monterrey Campus  Irapuato</t>
  </si>
  <si>
    <t>Irapuato</t>
  </si>
  <si>
    <t>http://www.tecgear6106.com/</t>
  </si>
  <si>
    <t>6107</t>
  </si>
  <si>
    <t>Cyber Jagzz</t>
  </si>
  <si>
    <t>4SIGHT, INC. / Huntsville City Schools / Mind Gear Labs / Nicole Tool &amp; Die  &amp; SPI Huntsville</t>
  </si>
  <si>
    <t>6108</t>
  </si>
  <si>
    <t>DRAGONBOTS</t>
  </si>
  <si>
    <t>Clintondale High School</t>
  </si>
  <si>
    <t>6109</t>
  </si>
  <si>
    <t>Longhorn Robotics</t>
  </si>
  <si>
    <t>Payson High School</t>
  </si>
  <si>
    <t>Payson</t>
  </si>
  <si>
    <t>6110</t>
  </si>
  <si>
    <t>Doc Botics</t>
  </si>
  <si>
    <t>General Motors/Ontario Power Generation/Argosy Foundation/Messier-Bugatti-Dowty/Redi Fire Services/Kabrecom&amp;Archbishop Denis O' Connor</t>
  </si>
  <si>
    <t>http://www.docrobotics.com</t>
  </si>
  <si>
    <t>6111</t>
  </si>
  <si>
    <t>Gear Knights</t>
  </si>
  <si>
    <t>Texas Workforce Commission&amp;All-Male College Preparatory Academy</t>
  </si>
  <si>
    <t>http://www.facebook.com/mlcparobotics</t>
  </si>
  <si>
    <t>6112</t>
  </si>
  <si>
    <t>Cyberstangs</t>
  </si>
  <si>
    <t>Neenah Paper/Munising Rotary/Sault Tribe/Munising News and Alger County Shopper/ALTRAN/Hiawatha Telephone Company/Bowerman Funeral Home&amp;Munising High and Middle School</t>
  </si>
  <si>
    <t>Munising</t>
  </si>
  <si>
    <t>6113</t>
  </si>
  <si>
    <t>M.A.R.C. 1</t>
  </si>
  <si>
    <t>Enstrom Helicopter Corporation / Menominee Area Public Schools &amp; Menominee High School</t>
  </si>
  <si>
    <t>Menominee</t>
  </si>
  <si>
    <t>6114</t>
  </si>
  <si>
    <t>Do the Thing</t>
  </si>
  <si>
    <t>Hamilton High School</t>
  </si>
  <si>
    <t>6115</t>
  </si>
  <si>
    <t>Ellington Saints</t>
  </si>
  <si>
    <t>6116</t>
  </si>
  <si>
    <t>Garden City High School</t>
  </si>
  <si>
    <t>6117</t>
  </si>
  <si>
    <t>Wingspan</t>
  </si>
  <si>
    <t>Brose/FCA Foundation/Reliance One/Knights of Columbus/Movement/Centric Solutions Group&amp;Pontiac Academy for Excellence</t>
  </si>
  <si>
    <t>https://wingspan6117.com/</t>
  </si>
  <si>
    <t>https://www.facebook.com/wingspan6117</t>
  </si>
  <si>
    <t>https://twitter.com/frc6117</t>
  </si>
  <si>
    <t>https://www.instagram.com/frc6117</t>
  </si>
  <si>
    <t>6118</t>
  </si>
  <si>
    <t>Dunedoo Central School</t>
  </si>
  <si>
    <t>Dunedoo</t>
  </si>
  <si>
    <t>6119</t>
  </si>
  <si>
    <t>Prototype Pumas</t>
  </si>
  <si>
    <t>Mattson Paint &amp; Custom, Aaron Everhart /TJ Rampit , Ted Short /Case Welding and Fabrication/Family Farm and Home&amp;Pansophia Academy</t>
  </si>
  <si>
    <t>Coldwater</t>
  </si>
  <si>
    <t>6120</t>
  </si>
  <si>
    <t>Merritt Academy</t>
  </si>
  <si>
    <t>6121</t>
  </si>
  <si>
    <t>Crawford AuSable School District/Grayling High School/Grayling Youth Booster Club/Airway Automation/Aggressive Manufacturing Innovations, Inc/Alro Steel/Kodiak Group/MIchelson Memorial United Methodist Church/Xpress Copy/G. &amp; G. Gentelia/R and J McBride/McDonald's Grayling/Century 21 River Country Real Estate/AJD Forest Products/Hart Dealerships/Crawford County United Way/Denholm Family Chiropractic/Grayling Hospital for Animals/Matt LaFontaine Automotive/The Medicine Shoppe/Suchey Chiropractic/David Reichelderfer/Community Mediation Services&amp;Grayling High School</t>
  </si>
  <si>
    <t>Grayling</t>
  </si>
  <si>
    <t>6122</t>
  </si>
  <si>
    <t>Bear Lake High School</t>
  </si>
  <si>
    <t>Bear Lake</t>
  </si>
  <si>
    <t>6123</t>
  </si>
  <si>
    <t>Mad Scientist Club</t>
  </si>
  <si>
    <t>Lake Elsinore Unified&amp;Lakeside High</t>
  </si>
  <si>
    <t>Lake Elsinore</t>
  </si>
  <si>
    <t>6124</t>
  </si>
  <si>
    <t>Overdrive</t>
  </si>
  <si>
    <t>Summit High</t>
  </si>
  <si>
    <t>6125</t>
  </si>
  <si>
    <t>FIRST Robotics Canada/Toronto Catholic District School Board/Argosy Foundation FRC Rookie Grant &amp; Monsignor Percy Johnson Catholic Secondary School</t>
  </si>
  <si>
    <t>6126</t>
  </si>
  <si>
    <t>Robo-Blazers</t>
  </si>
  <si>
    <t>Texas Workforce Commission &amp; KIPP University Prep High School</t>
  </si>
  <si>
    <t>6127</t>
  </si>
  <si>
    <t>BHS Pumatrons</t>
  </si>
  <si>
    <t>Employees of Microchip, Inc.  / Cochise Robotics Association / 2016 FRCÂ® Hardship Grant &amp; Bisbee High School</t>
  </si>
  <si>
    <t>Bisbee</t>
  </si>
  <si>
    <t>6128</t>
  </si>
  <si>
    <t>The Automatics</t>
  </si>
  <si>
    <t>Hart High School</t>
  </si>
  <si>
    <t>Hart</t>
  </si>
  <si>
    <t>6129</t>
  </si>
  <si>
    <t>Shadle Park</t>
  </si>
  <si>
    <t>Shadle Park High School</t>
  </si>
  <si>
    <t>6130</t>
  </si>
  <si>
    <t>Vipers</t>
  </si>
  <si>
    <t>Argosy Foundation / Ryerson University / Toshiba &amp; St. Patrick's CSS</t>
  </si>
  <si>
    <t>http://www.frc6130.wix.com/vipers</t>
  </si>
  <si>
    <t>https://twitter.com/frc6130</t>
  </si>
  <si>
    <t>6131</t>
  </si>
  <si>
    <t>NLR Robotics</t>
  </si>
  <si>
    <t>Nlr High School-West Campus</t>
  </si>
  <si>
    <t>North Little Rock</t>
  </si>
  <si>
    <t>6132</t>
  </si>
  <si>
    <t>Iron Rangers</t>
  </si>
  <si>
    <t>Crosby-Ironton Secondary</t>
  </si>
  <si>
    <t>Crosby</t>
  </si>
  <si>
    <t>http://rangerrobotics.weebly.com/</t>
  </si>
  <si>
    <t>6133</t>
  </si>
  <si>
    <t>Haltom Robotics</t>
  </si>
  <si>
    <t>Amwell Fabrication Services Incorporated/Lockheed Martin/Birdville Education Foundation/Bell Helicopter/Argosy Foundation/FIRST in Texas Foundation/Mouser/Birdville ISD&amp;Haltom H S</t>
  </si>
  <si>
    <t>6134</t>
  </si>
  <si>
    <t>Robo Ram</t>
  </si>
  <si>
    <t>Prepa Tec Campus Guadalajara</t>
  </si>
  <si>
    <t>Jalisco</t>
  </si>
  <si>
    <t>6135</t>
  </si>
  <si>
    <t>Arctos</t>
  </si>
  <si>
    <t>Toronto District School Board / FIRST Robotics Canada &amp; Bloor C.I.</t>
  </si>
  <si>
    <t>http://Arctos6135.ca</t>
  </si>
  <si>
    <t>https://www.facebook.com/arctos6135</t>
  </si>
  <si>
    <t>https://twitter.com/arctos6135</t>
  </si>
  <si>
    <t>https://www.youtube.com/channelucqcmytpvdqs9uj_p5bcxrww</t>
  </si>
  <si>
    <t>https://www.instagram.com/arctos6135</t>
  </si>
  <si>
    <t>6136</t>
  </si>
  <si>
    <t>Old Redford Academy - High</t>
  </si>
  <si>
    <t>6137</t>
  </si>
  <si>
    <t>Red Theory</t>
  </si>
  <si>
    <t>Constantine High School</t>
  </si>
  <si>
    <t>Constantine</t>
  </si>
  <si>
    <t>6138</t>
  </si>
  <si>
    <t>Centreville High School</t>
  </si>
  <si>
    <t>6139</t>
  </si>
  <si>
    <t>HGCCA</t>
  </si>
  <si>
    <t>Heart of Georgia College &amp; Career Academy</t>
  </si>
  <si>
    <t>6140</t>
  </si>
  <si>
    <t>SMT Titans</t>
  </si>
  <si>
    <t>TCDSB/ FIRST Inspires Hardship Grant/Argosy Foundation First Rookie Grant/Ontario Power Generation/RBC Wealth Management&amp;Blessed Mother Teresa Catholic Secondary School</t>
  </si>
  <si>
    <t>http://6140robotics@gmail.com</t>
  </si>
  <si>
    <t>https://twitter.com/smtrobotics</t>
  </si>
  <si>
    <t>6141</t>
  </si>
  <si>
    <t>Senator O'Connor College School</t>
  </si>
  <si>
    <t>Argosy Foundation First Rookie Grant/Robert Hill Construction/Microsoft&amp;Senator O'Connor College School</t>
  </si>
  <si>
    <t>https://www.instagram.com/team6141</t>
  </si>
  <si>
    <t>6142</t>
  </si>
  <si>
    <t>Cross Keys High School</t>
  </si>
  <si>
    <t>6143</t>
  </si>
  <si>
    <t>APEX Automation</t>
  </si>
  <si>
    <t>Evangel Heights Christian Academy</t>
  </si>
  <si>
    <t>Sarver</t>
  </si>
  <si>
    <t>6144</t>
  </si>
  <si>
    <t>Angelbots Gold</t>
  </si>
  <si>
    <t>Johnson and Johnson /Valtrek/Bezos Family Foundation /Dell/Lockheed Martin/National Instruments&amp;Loretto Academy</t>
  </si>
  <si>
    <t>6145</t>
  </si>
  <si>
    <t>Wakulla High School</t>
  </si>
  <si>
    <t>Crawfordville</t>
  </si>
  <si>
    <t>6146</t>
  </si>
  <si>
    <t>Blackjacks</t>
  </si>
  <si>
    <t>Dawson-Boyd Secondary</t>
  </si>
  <si>
    <t>https://www.facebook.com/dawsonboydrobotics</t>
  </si>
  <si>
    <t>https://twitter.com/dbhsrobotics</t>
  </si>
  <si>
    <t>6147</t>
  </si>
  <si>
    <t>Tonkabots</t>
  </si>
  <si>
    <t>Argosy Foundation/Medtronic/Kurt Schmelzer&amp;Mound-Westonka High School</t>
  </si>
  <si>
    <t>Mound</t>
  </si>
  <si>
    <t>http://westonka-activities.com/robotics</t>
  </si>
  <si>
    <t>6148</t>
  </si>
  <si>
    <t>CASS Electro Knights</t>
  </si>
  <si>
    <t>6149</t>
  </si>
  <si>
    <t>hand by hand</t>
  </si>
  <si>
    <t>matnas arara nagev</t>
  </si>
  <si>
    <t>arara negev</t>
  </si>
  <si>
    <t>6150</t>
  </si>
  <si>
    <t>BlueBotics</t>
  </si>
  <si>
    <t>Adrian Schools Education Foundation/Anderson Development Company/Dr. Michael Ballard/LISD &amp;Adrian High School</t>
  </si>
  <si>
    <t>6151</t>
  </si>
  <si>
    <t>Ironwood</t>
  </si>
  <si>
    <t>6152</t>
  </si>
  <si>
    <t>ROBO-FALCONS</t>
  </si>
  <si>
    <t>Star International Academy</t>
  </si>
  <si>
    <t>DEARBORN HEIGHTS</t>
  </si>
  <si>
    <t>6153</t>
  </si>
  <si>
    <t>Blue Crew</t>
  </si>
  <si>
    <t>Mt Blue High School</t>
  </si>
  <si>
    <t>6154</t>
  </si>
  <si>
    <t>Universal Robots</t>
  </si>
  <si>
    <t>Frederikssund</t>
  </si>
  <si>
    <t>South Denmark</t>
  </si>
  <si>
    <t>Denmark</t>
  </si>
  <si>
    <t>6155</t>
  </si>
  <si>
    <t>ElektraBots</t>
  </si>
  <si>
    <t>Lackland AFB CCSD/Best Buy/Dell&amp;Young Women'S Leadership Academy</t>
  </si>
  <si>
    <t>6156</t>
  </si>
  <si>
    <t>Infinity Robotics Team</t>
  </si>
  <si>
    <t>ITESM Campus ObregÃ³n</t>
  </si>
  <si>
    <t>Ciudad Obregon</t>
  </si>
  <si>
    <t>6157</t>
  </si>
  <si>
    <t>Ragnarok</t>
  </si>
  <si>
    <t>Marshall County High School</t>
  </si>
  <si>
    <t>Benton</t>
  </si>
  <si>
    <t>6158</t>
  </si>
  <si>
    <t>PiRbot2</t>
  </si>
  <si>
    <t>FRC FIRST Grant/WIAT42 One Class At A Time Program (sponsord by Pepsi, Little Caesar's and America's First)/slobberpuppy/Red Mountain Makers &amp; Woodlawn Magnet High School</t>
  </si>
  <si>
    <t>6159</t>
  </si>
  <si>
    <t>ALIANZA MEDELLIN</t>
  </si>
  <si>
    <t>Secretaria de Educacion de Medellin</t>
  </si>
  <si>
    <t>roboticaafdm.hol.es</t>
  </si>
  <si>
    <t>6160</t>
  </si>
  <si>
    <t>Bombatrons</t>
  </si>
  <si>
    <t>Environmental Consulting Testing Inc/Barnum Area Community Club/Northland Custom Builders/Arrowhead Manufacturers &amp; Fabricators Association&amp;Barnum Secondary</t>
  </si>
  <si>
    <t>Barnum</t>
  </si>
  <si>
    <t>http://bombatrons.weebly.com</t>
  </si>
  <si>
    <t>https://www.facebook.com/bombatrons</t>
  </si>
  <si>
    <t>6161</t>
  </si>
  <si>
    <t>Equilibrium</t>
  </si>
  <si>
    <t>McCann Fabrication/Bruns Brothers/GANTTPro/TKS Design Studio, LLC&amp;Gray-New Gloucester High School</t>
  </si>
  <si>
    <t>Gray</t>
  </si>
  <si>
    <t>https://www.facebook.com/gngrobotics6161</t>
  </si>
  <si>
    <t>https://twitter.com/gngrobotics6161</t>
  </si>
  <si>
    <t>6162</t>
  </si>
  <si>
    <t>Cap Alpaca</t>
  </si>
  <si>
    <t>2017 FRCÂ® Hardship Grant/2016 FRCÂ® Hardship Grant&amp;London International Academy</t>
  </si>
  <si>
    <t>http://www.liastem.ca</t>
  </si>
  <si>
    <t>https://www.facebook.com/frc6162</t>
  </si>
  <si>
    <t>https://twitter.com/capfrc</t>
  </si>
  <si>
    <t>6163</t>
  </si>
  <si>
    <t>Jackson-Olin High Sch</t>
  </si>
  <si>
    <t>6164</t>
  </si>
  <si>
    <t>Moonshot Slaybots</t>
  </si>
  <si>
    <t>Monsanto /Iowa Governor's STEM Advisory Council/John Deere/FRC-First Robotics Competition/COMMUNITY FOUNDATION OF NORTHEAST IOWA/Mike Albers Construction/Yellow Jacket Enterprises, LLC/Dike-New Hartford CSD&amp;Dike-New Hartford High School</t>
  </si>
  <si>
    <t>Dike</t>
  </si>
  <si>
    <t>http://dnhrobotics.weebly.com/</t>
  </si>
  <si>
    <t>6165</t>
  </si>
  <si>
    <t>OZEL SAMI CAKIR FATIH FEN VE ANADOLU LISELERI</t>
  </si>
  <si>
    <t>https://twitter.com/teamaurora6165</t>
  </si>
  <si>
    <t>6166</t>
  </si>
  <si>
    <t>Thorobotics</t>
  </si>
  <si>
    <t>Argosy Foundation / Sergeant Laboratories / Tim Baer and Chris Staley &amp; Holmen High</t>
  </si>
  <si>
    <t>Holmen</t>
  </si>
  <si>
    <t>http://www.holmen.k12.wi.us/Page/8840</t>
  </si>
  <si>
    <t>6167</t>
  </si>
  <si>
    <t>CB Bearbots</t>
  </si>
  <si>
    <t>Carvers Bay High</t>
  </si>
  <si>
    <t>Hemingway</t>
  </si>
  <si>
    <t>http://cbhbearbots.weebly.com</t>
  </si>
  <si>
    <t>6168</t>
  </si>
  <si>
    <t>alzahrawi</t>
  </si>
  <si>
    <t>alzahrawi junior high school</t>
  </si>
  <si>
    <t>iksal</t>
  </si>
  <si>
    <t>6169</t>
  </si>
  <si>
    <t>Chaos Squad</t>
  </si>
  <si>
    <t>Lacombe Composite High School</t>
  </si>
  <si>
    <t>Lacombe</t>
  </si>
  <si>
    <t>http://www.unitedroboticslacombe.weebly.com</t>
  </si>
  <si>
    <t>6170</t>
  </si>
  <si>
    <t>Vitronik</t>
  </si>
  <si>
    <t>Robert Bosch San Luis PotosÃ­/Universidad Tecmilenio Campus San Luis Potosi/Hardship-Restricted&amp;Universidad TecMilenio</t>
  </si>
  <si>
    <t>San Luis PototosÃ­</t>
  </si>
  <si>
    <t>https://www.facebook.com/Vitronik6170</t>
  </si>
  <si>
    <t>6171</t>
  </si>
  <si>
    <t>âš› Chain Reaction âš›</t>
  </si>
  <si>
    <t>Lear Corporation /G Systems/Regal Research &amp; Manufacturing/Texas Workforce Commission &amp;Plano Sr H S</t>
  </si>
  <si>
    <t>http://www.chainreaction6171.org/</t>
  </si>
  <si>
    <t>6172</t>
  </si>
  <si>
    <t>The Mad Dogs</t>
  </si>
  <si>
    <t>Lawrence High School</t>
  </si>
  <si>
    <t>6173</t>
  </si>
  <si>
    <t>Elgin Metal Mayhem</t>
  </si>
  <si>
    <t>Elgin H S</t>
  </si>
  <si>
    <t>6174</t>
  </si>
  <si>
    <t>Kaprekar's Constants</t>
  </si>
  <si>
    <t>Winters High</t>
  </si>
  <si>
    <t>Winters</t>
  </si>
  <si>
    <t>http://www.wintershsrobotics.com</t>
  </si>
  <si>
    <t>6175</t>
  </si>
  <si>
    <t>Mystery Machine</t>
  </si>
  <si>
    <t>Eden Valley Secondary</t>
  </si>
  <si>
    <t>Eden Valley</t>
  </si>
  <si>
    <t>6176</t>
  </si>
  <si>
    <t>MTS</t>
  </si>
  <si>
    <t>Minnesota Transitions Middle</t>
  </si>
  <si>
    <t>MInneapolis</t>
  </si>
  <si>
    <t>6177</t>
  </si>
  <si>
    <t>Atomic-Robotic-Dogs</t>
  </si>
  <si>
    <t>NASA &amp; Booker T. Washington - Early College Small School</t>
  </si>
  <si>
    <t>6178</t>
  </si>
  <si>
    <t>Vanier Collegiate Institute</t>
  </si>
  <si>
    <t>Moose Jaw</t>
  </si>
  <si>
    <t>http://vanier.htcsd.ca/robotics/</t>
  </si>
  <si>
    <t>6179</t>
  </si>
  <si>
    <t>PhotonBox</t>
  </si>
  <si>
    <t>Shenzhen Middle School</t>
  </si>
  <si>
    <t>6180</t>
  </si>
  <si>
    <t xml:space="preserve">Mechanical Lions </t>
  </si>
  <si>
    <t>Juan Diego Academy</t>
  </si>
  <si>
    <t>6181</t>
  </si>
  <si>
    <t>Cryptic Cyborgs</t>
  </si>
  <si>
    <t>Northwest State Community College / Swanton Welding Company / Chase Brass and Copper, LLC / Ohio Manufacturing Extension Partnership / Advanced Manufacturing Consortium / Pioneer Industrial Systems / Wauseon Machine / McNaughton-McKay / Black Swamp Safety Council / Fulton County Economic Development / Four County Career Center &amp; Neighborhood Group</t>
  </si>
  <si>
    <t>Archbold</t>
  </si>
  <si>
    <t>6182</t>
  </si>
  <si>
    <t>6183</t>
  </si>
  <si>
    <t>RIGS - Robotics Inspired Greenland Students</t>
  </si>
  <si>
    <t>Greenland High School</t>
  </si>
  <si>
    <t>Greenland</t>
  </si>
  <si>
    <t>6184</t>
  </si>
  <si>
    <t>Leon Robotics Team</t>
  </si>
  <si>
    <t>University of Central Florida/Metal Fabrication Tallahassee/Aegis Business Systems&amp;Leon High School</t>
  </si>
  <si>
    <t>https://www.facebook.com/leonrobotics</t>
  </si>
  <si>
    <t>https://twitter.com/leonrobotics</t>
  </si>
  <si>
    <t>https://github.com/frc-team-6184</t>
  </si>
  <si>
    <t>https://www.instagram.com/leonrobotics6184</t>
  </si>
  <si>
    <t>6185</t>
  </si>
  <si>
    <t>TV Patriots</t>
  </si>
  <si>
    <t>Argosy Foundation &amp; Tri-Village High School</t>
  </si>
  <si>
    <t>New Madison</t>
  </si>
  <si>
    <t>6186</t>
  </si>
  <si>
    <t>Knights of the Claw</t>
  </si>
  <si>
    <t>&amp;Hope High School</t>
  </si>
  <si>
    <t>Hope</t>
  </si>
  <si>
    <t>6187</t>
  </si>
  <si>
    <t>Narrabri High School- Kaputar Klockworks</t>
  </si>
  <si>
    <t>Civeo/Simply Print Anything/Cotton Research and Development Corporation&amp;Narrabri High School</t>
  </si>
  <si>
    <t>Narrabri</t>
  </si>
  <si>
    <t>6188</t>
  </si>
  <si>
    <t>Sting Robotics</t>
  </si>
  <si>
    <t>6189</t>
  </si>
  <si>
    <t>Cyber Raiders</t>
  </si>
  <si>
    <t>Amelia County High</t>
  </si>
  <si>
    <t>Amelia</t>
  </si>
  <si>
    <t>6190</t>
  </si>
  <si>
    <t>Will-er Run</t>
  </si>
  <si>
    <t>Canton Preparatory High School</t>
  </si>
  <si>
    <t>6191</t>
  </si>
  <si>
    <t>TFG</t>
  </si>
  <si>
    <t>GOLF GIFTS &amp; GALLERY(Dean Chudy (President))&amp;Taipei First Girls High School</t>
  </si>
  <si>
    <t>6192</t>
  </si>
  <si>
    <t>IEA Robotim</t>
  </si>
  <si>
    <t>Immib Erkan Avci Tekniki ve Mesleki Anadolu Lisesi</t>
  </si>
  <si>
    <t>6193</t>
  </si>
  <si>
    <t>The Legend of Robotics</t>
  </si>
  <si>
    <t>SC Johnson/FIRST Great Lakes Bay Region and Dow/Nexteer/Eaton Corporation/SWS Trimac/Kevin Wray Financials/Bellsmith Graphic Design Studio&amp;All Saints Central High School</t>
  </si>
  <si>
    <t>http://www.frc6193.com</t>
  </si>
  <si>
    <t>6194</t>
  </si>
  <si>
    <t>The Aftershocks</t>
  </si>
  <si>
    <t>Mid-Atlantic Broadband/Cumberland County Public Schools Foundation/AMCOR Packaging/Dr. &amp; Mrs. Daniel Kingsley/Joe Giles Signs Inc.&amp;Cumberland High</t>
  </si>
  <si>
    <t>Cumberland</t>
  </si>
  <si>
    <t>http://cucps.k12.us.va</t>
  </si>
  <si>
    <t>6195</t>
  </si>
  <si>
    <t>GOLDBOTS</t>
  </si>
  <si>
    <t>Leon M Goldstein High School for the Sciences</t>
  </si>
  <si>
    <t>6196</t>
  </si>
  <si>
    <t>Spontaneous Disassembly</t>
  </si>
  <si>
    <t>Texas Workforce Commission &amp; a &amp; M Cons H S</t>
  </si>
  <si>
    <t>College Station</t>
  </si>
  <si>
    <t>6197</t>
  </si>
  <si>
    <t>Semia United</t>
  </si>
  <si>
    <t>Semia Team</t>
  </si>
  <si>
    <t>6198</t>
  </si>
  <si>
    <t>Bayou Bots</t>
  </si>
  <si>
    <t>Boy Scout Troop 10 -  First Baptist Church, Inc.</t>
  </si>
  <si>
    <t>Pensacola</t>
  </si>
  <si>
    <t>6199</t>
  </si>
  <si>
    <t>E-Hawks</t>
  </si>
  <si>
    <t>INDUSTRIAS PENOLES/UNIVERSIDAD AUTONOMA DE LA LAGUNA, A.C./GRUPO REVUELTAS/FERBUS/LAGACERO&amp;UNIVERSIDAD AUTONOMA DE LA LAGUNA, A.C.</t>
  </si>
  <si>
    <t>TorreÃ³n</t>
  </si>
  <si>
    <t>https://www.facebook.com/ehawksual</t>
  </si>
  <si>
    <t>https://twitter.com/ehawks6199</t>
  </si>
  <si>
    <t>6200</t>
  </si>
  <si>
    <t>Xrams</t>
  </si>
  <si>
    <t>ETHICON  Johnson and Johnson/Align Technology/ITESM/Club Rotario/Mezonia/Export Pallets de MÃ©xico/PROD DESIGN/Alianza Comunicaciones/MMI/ADE/PROBITSA/DASA grupo Inmobiliario/ZARO/Top Soluciones/Comercializadora LOLIS&amp;ITESM</t>
  </si>
  <si>
    <t>JuÃ¡rez</t>
  </si>
  <si>
    <t>6201</t>
  </si>
  <si>
    <t>Somerville Public Schools&amp;Somerville High</t>
  </si>
  <si>
    <t>http://thehighlanders6201.weebly.com/</t>
  </si>
  <si>
    <t>https://twitter.com/highlanders6201</t>
  </si>
  <si>
    <t>https://www.instagram.com/frc6201</t>
  </si>
  <si>
    <t>6202</t>
  </si>
  <si>
    <t>The Centurions</t>
  </si>
  <si>
    <t>Child Welfare</t>
  </si>
  <si>
    <t>6203</t>
  </si>
  <si>
    <t>Titanium Knights Robotics</t>
  </si>
  <si>
    <t>Argosy Foundation &amp; Bergen Acads Hackensack</t>
  </si>
  <si>
    <t>http://team6203.com/</t>
  </si>
  <si>
    <t>6204</t>
  </si>
  <si>
    <t>Team Pedare</t>
  </si>
  <si>
    <t>Design and Technology Teachers Association of South Australia/Sanders Bulk Transport&amp;Pedare Christian College</t>
  </si>
  <si>
    <t>http://www.pedarecc.sa.edu.au/learning/beyond-the-classroom/first-robotics-competition-2017/</t>
  </si>
  <si>
    <t>6205</t>
  </si>
  <si>
    <t>SD Tech</t>
  </si>
  <si>
    <t>Gezhi High School</t>
  </si>
  <si>
    <t>6206</t>
  </si>
  <si>
    <t>Shandong T</t>
  </si>
  <si>
    <t>Taiyuan Foreign Language School</t>
  </si>
  <si>
    <t>Taiyuan</t>
  </si>
  <si>
    <t>Shaanxi</t>
  </si>
  <si>
    <t>6207</t>
  </si>
  <si>
    <t>Beichen</t>
  </si>
  <si>
    <t>Changchun No. 4 High School</t>
  </si>
  <si>
    <t>Changchun</t>
  </si>
  <si>
    <t>Jilin</t>
  </si>
  <si>
    <t>6208</t>
  </si>
  <si>
    <t>Mechstangs</t>
  </si>
  <si>
    <t>Portage Central High School</t>
  </si>
  <si>
    <t>6209</t>
  </si>
  <si>
    <t>Texas Workforce Commission &amp; Southcrest Christian School</t>
  </si>
  <si>
    <t>6210</t>
  </si>
  <si>
    <t>The Dragons Lair</t>
  </si>
  <si>
    <t>City Academy</t>
  </si>
  <si>
    <t>6211</t>
  </si>
  <si>
    <t>Hayden Robotics</t>
  </si>
  <si>
    <t>6212</t>
  </si>
  <si>
    <t>Kaniva College</t>
  </si>
  <si>
    <t>Kaniva</t>
  </si>
  <si>
    <t>6213</t>
  </si>
  <si>
    <t>Team Quantum</t>
  </si>
  <si>
    <t>Bowie High</t>
  </si>
  <si>
    <t>6214</t>
  </si>
  <si>
    <t>PHEnix</t>
  </si>
  <si>
    <t>Duke Energy Grant/Argosy Foundation/ORC/Anne Weinberger/Tyler Bletsch/Irma McLeod/Leen the Graphics Queen&amp;Pender High&amp;Pender Early College&amp;Topsail High&amp;Heide Trask High</t>
  </si>
  <si>
    <t>Burgaw</t>
  </si>
  <si>
    <t>https://sites.google.com/pender.k12.nc.us/phenix/home</t>
  </si>
  <si>
    <t>https://github.com/6214frc</t>
  </si>
  <si>
    <t>6215</t>
  </si>
  <si>
    <t>Armored Eagles</t>
  </si>
  <si>
    <t>Compass Youth Center</t>
  </si>
  <si>
    <t>http://www.compassyouthcenters.org</t>
  </si>
  <si>
    <t>6216</t>
  </si>
  <si>
    <t xml:space="preserve">movers and shakers </t>
  </si>
  <si>
    <t>little town robotics academy</t>
  </si>
  <si>
    <t>chester</t>
  </si>
  <si>
    <t>6217</t>
  </si>
  <si>
    <t>Bomb-Botz</t>
  </si>
  <si>
    <t>Gemini Sign Products/IBM/Quality One WOodworking&amp;Cannon Falls Sec.</t>
  </si>
  <si>
    <t>Cannon Falls</t>
  </si>
  <si>
    <t>6218</t>
  </si>
  <si>
    <t>FTM6218</t>
  </si>
  <si>
    <t>Preparatoria Tecmilenio</t>
  </si>
  <si>
    <t>6219</t>
  </si>
  <si>
    <t>Cuttin' Edge Robotics</t>
  </si>
  <si>
    <t>Sullivan Central High School</t>
  </si>
  <si>
    <t>Blountville</t>
  </si>
  <si>
    <t>http://cuttinedgerobotics.weebly.com</t>
  </si>
  <si>
    <t>6220</t>
  </si>
  <si>
    <t>MEME Team</t>
  </si>
  <si>
    <t>Boeing/Build It Workspace/Neighborhood Group &amp; Los Alamitos High</t>
  </si>
  <si>
    <t>Los Alamitos</t>
  </si>
  <si>
    <t>http://www.losalrobotics.com</t>
  </si>
  <si>
    <t>https://twitter.com/losal_frc</t>
  </si>
  <si>
    <t>https://www.instagram.com/losalfrc</t>
  </si>
  <si>
    <t>6221</t>
  </si>
  <si>
    <t>Miami High School</t>
  </si>
  <si>
    <t>6222</t>
  </si>
  <si>
    <t>Hemingway Tigers</t>
  </si>
  <si>
    <t>Hemingway High</t>
  </si>
  <si>
    <t>6223</t>
  </si>
  <si>
    <t>Arsenal Engineering</t>
  </si>
  <si>
    <t>NASA/Rockwell Automation/Menomonee Falls Optimist Club &amp; Menomonee Falls High</t>
  </si>
  <si>
    <t>Menomonee Falls</t>
  </si>
  <si>
    <t>http://www.fallsathletics.org/page/show/2145654-technology-education-robotics</t>
  </si>
  <si>
    <t>https://twitter.com/falls_robotics</t>
  </si>
  <si>
    <t>https://github.com/arsenal-engineering</t>
  </si>
  <si>
    <t>6224</t>
  </si>
  <si>
    <t>The Saints</t>
  </si>
  <si>
    <t>St Dominic Regional High School</t>
  </si>
  <si>
    <t>http://www.stdomsmaine.org/</t>
  </si>
  <si>
    <t>6225</t>
  </si>
  <si>
    <t>GRA Roarin' Robotics</t>
  </si>
  <si>
    <t>Access Able Designs/Treasure Coast Maker Space/Ignite Your World, DBA Truth Church/Funds 2 Function/Argosy Foundation/KurTrox&amp;Golden Rule Academy</t>
  </si>
  <si>
    <t>http://www.GoldenRuleAcademy.net</t>
  </si>
  <si>
    <t>6226</t>
  </si>
  <si>
    <t>Blue Devils</t>
  </si>
  <si>
    <t>Argosy Foundation/2017 FRCÂ® Hardship Grant/IT Edge/Matrix NAC/The Adair Family/The Gibson Family&amp;Burlington City High</t>
  </si>
  <si>
    <t>https://www.facebook.com/bluedevilsfrc6226</t>
  </si>
  <si>
    <t>6227</t>
  </si>
  <si>
    <t>Robohovers</t>
  </si>
  <si>
    <t>The Middle School Attached to Northwestern Polytechnical University  / ROBOTERRA &amp; Family Friends</t>
  </si>
  <si>
    <t>Xi'An</t>
  </si>
  <si>
    <t>6228</t>
  </si>
  <si>
    <t>Mat Robotics</t>
  </si>
  <si>
    <t>Ministry of Education / Odeabank / Arena Advertising / Trio Machine / Turkish Airlines / Metalinoks / Sisli Municipality / Hisim Group / Fikret Yuksel Foundation / Metal Yapi &amp; Macka Akif Tuncel Vocational and Technical High School</t>
  </si>
  <si>
    <t>http://matrobotics.tk</t>
  </si>
  <si>
    <t>6229</t>
  </si>
  <si>
    <t>spartans</t>
  </si>
  <si>
    <t xml:space="preserve">a-electronics / General Motors / SIMANCAS / DGETI &amp; CBTis 203.   </t>
  </si>
  <si>
    <t>metepec</t>
  </si>
  <si>
    <t>http://spartans6229.esy.es</t>
  </si>
  <si>
    <t>6230</t>
  </si>
  <si>
    <t>shadow wolfs</t>
  </si>
  <si>
    <t xml:space="preserve">ORT Harmatz College Givat Ram / Bardarian Brothers Ltd. / Citadis Israel Ltd. &amp; ORT Harmatz College Givat Ram 	</t>
  </si>
  <si>
    <t>6231</t>
  </si>
  <si>
    <t>AKINCILAR</t>
  </si>
  <si>
    <t>Haydar AkÄ±n Mesleki Teknik Anadolu LÄ±sesÄ± &amp; Immib Bahcelievler Erkan Avci Mesleki ve Teknik Anadolu Lisesi</t>
  </si>
  <si>
    <t>6232</t>
  </si>
  <si>
    <t>Florya Bisons</t>
  </si>
  <si>
    <t>Turkish Airlines/istanbul city municipality/Karbosan/Birboy Tekstil/Raunt/Eteration/Robotus/Cam Merkezi/Pano Metal/AydoÄŸan DoÄŸrama/Mask Reklam&amp;Florya Koleji</t>
  </si>
  <si>
    <t>https://www.facebook.com/florya-koleji-bisons-176609429345968</t>
  </si>
  <si>
    <t>6233</t>
  </si>
  <si>
    <t>Phoe-Bots</t>
  </si>
  <si>
    <t>6234</t>
  </si>
  <si>
    <t>Madson</t>
  </si>
  <si>
    <t>kuna</t>
  </si>
  <si>
    <t>6235</t>
  </si>
  <si>
    <t>Dell / NCR / Holcim / God's Garden Pre-School / DBL S Ranch / Texas Workforce &amp; Midlothian Heritage High School</t>
  </si>
  <si>
    <t>6236</t>
  </si>
  <si>
    <t>Robots at The Center of the Universe</t>
  </si>
  <si>
    <t>DANKEL, Inc. / Haze Battery USA / Lilliput's Dollhouses / Diversitec / Colonial Ford / Lawrence Equipment &amp; Hanover County 4H</t>
  </si>
  <si>
    <t>http://www.ratcotu.org</t>
  </si>
  <si>
    <t>6237</t>
  </si>
  <si>
    <t>Martin Motion</t>
  </si>
  <si>
    <t>Martin Engineering/Regional Office of Education - 21st Century Grant &amp; Neighborhood Group</t>
  </si>
  <si>
    <t>Neponset</t>
  </si>
  <si>
    <t>http://www.motion.martin-eng.com/</t>
  </si>
  <si>
    <t>6238</t>
  </si>
  <si>
    <t>East Jefferson High School</t>
  </si>
  <si>
    <t>http://www.tvdsb.ca/Westminster.cfm</t>
  </si>
  <si>
    <t>6239</t>
  </si>
  <si>
    <t>The Irrational Engineers</t>
  </si>
  <si>
    <t>NASA/Landmark Properties/Home Depot - Bowie/Steam Rising Incorporated/Schaeffer Photographer/Single Point Construction&amp;Family/Community</t>
  </si>
  <si>
    <t>Upper Marlboro</t>
  </si>
  <si>
    <t>http://www.theirrationalengineers.com</t>
  </si>
  <si>
    <t>https://www.facebook.com/irrationaleng</t>
  </si>
  <si>
    <t>https://twitter.com/irrationaleng</t>
  </si>
  <si>
    <t>https://www.instagram.com/irrationaleng</t>
  </si>
  <si>
    <t>6240</t>
  </si>
  <si>
    <t>Eagles of the Knight</t>
  </si>
  <si>
    <t>Warren County High &amp; Warren Early College High &amp; Warren New Tech High</t>
  </si>
  <si>
    <t>6241</t>
  </si>
  <si>
    <t>Mt Greylock Robotics Team</t>
  </si>
  <si>
    <t>Mt Greylock Reg High</t>
  </si>
  <si>
    <t>Williamstown</t>
  </si>
  <si>
    <t>https://twitter.com/da_robotics</t>
  </si>
  <si>
    <t>6242</t>
  </si>
  <si>
    <t>Greene Machine</t>
  </si>
  <si>
    <t>Belton H S</t>
  </si>
  <si>
    <t>Belton</t>
  </si>
  <si>
    <t>6243</t>
  </si>
  <si>
    <t>Raiders Robotics</t>
  </si>
  <si>
    <t>ECOLE SECONDAIRE LINDSAY THURBER COMPREHENSIVE HIGH SCHOOL</t>
  </si>
  <si>
    <t>6244</t>
  </si>
  <si>
    <t>Reese Rockets High School Robotics</t>
  </si>
  <si>
    <t>Reese High School</t>
  </si>
  <si>
    <t>Reese</t>
  </si>
  <si>
    <t>6245</t>
  </si>
  <si>
    <t>Innovos Robotics</t>
  </si>
  <si>
    <t>http://www.innovosrobotics.org</t>
  </si>
  <si>
    <t>6246</t>
  </si>
  <si>
    <t>Union Knight Robotics</t>
  </si>
  <si>
    <t>Union High School</t>
  </si>
  <si>
    <t>La Porte City</t>
  </si>
  <si>
    <t>https://www.facebook.com/Union-Knights-Robotics-FRC-Team-286031215076524/</t>
  </si>
  <si>
    <t>6248</t>
  </si>
  <si>
    <t>Millbrook High School</t>
  </si>
  <si>
    <t>Millbrook High</t>
  </si>
  <si>
    <t>6300</t>
  </si>
  <si>
    <t>Northwood School Robotics</t>
  </si>
  <si>
    <t>NASA/NEW YORK TECH VALLEY FIRST SPONSORS &amp; Northwood School</t>
  </si>
  <si>
    <t>Lake Placid</t>
  </si>
  <si>
    <t>6301</t>
  </si>
  <si>
    <t>Nerointellect-sim Engineering &amp; Robot Design Soiree   N.E.R.D.S.</t>
  </si>
  <si>
    <t>SolidWorks&amp;Bristol-Plymouth Voc Tech</t>
  </si>
  <si>
    <t>Taunton</t>
  </si>
  <si>
    <t>6302</t>
  </si>
  <si>
    <t>Tech Devils</t>
  </si>
  <si>
    <t>Greeneville High School</t>
  </si>
  <si>
    <t>Greeneville</t>
  </si>
  <si>
    <t>6304</t>
  </si>
  <si>
    <t xml:space="preserve">eagle </t>
  </si>
  <si>
    <t>The Argosy Foundation/Zhenjiang Investment Consulting Co., Ltd&amp;Zhenjiang Vocational &amp; Technical College</t>
  </si>
  <si>
    <t>zhenjiang</t>
  </si>
  <si>
    <t>http://www.team6304.com</t>
  </si>
  <si>
    <t>6305</t>
  </si>
  <si>
    <t>Stable Circuits</t>
  </si>
  <si>
    <t>NASA &amp; Clovis North High</t>
  </si>
  <si>
    <t>6306</t>
  </si>
  <si>
    <t>Atonement Academy CrewStators</t>
  </si>
  <si>
    <t>DoD STEM-Restricted/Analytical Scientific&amp;The Atonement Academy</t>
  </si>
  <si>
    <t>6307</t>
  </si>
  <si>
    <t>Courtland High School</t>
  </si>
  <si>
    <t>Courtland High</t>
  </si>
  <si>
    <t>6308</t>
  </si>
  <si>
    <t>SPCS - Hafabots</t>
  </si>
  <si>
    <t>Saint Paul Christian School</t>
  </si>
  <si>
    <t>Yigo</t>
  </si>
  <si>
    <t>Guam</t>
  </si>
  <si>
    <t>6309</t>
  </si>
  <si>
    <t>SPCS - Koko Tek</t>
  </si>
  <si>
    <t>6312</t>
  </si>
  <si>
    <t>Hippocampinae</t>
  </si>
  <si>
    <t>Christchurch School</t>
  </si>
  <si>
    <t>Christchurch</t>
  </si>
  <si>
    <t>6313</t>
  </si>
  <si>
    <t>Hippocampus</t>
  </si>
  <si>
    <t>6314</t>
  </si>
  <si>
    <t>DM Robotics (Wolf Pack)</t>
  </si>
  <si>
    <t>Employees of Microchip Technology/Boeing/DM Site Council /33 North Partners/Lewis Roca Rothgerber Christie/DMHS PTO&amp;Desert Mountain High School</t>
  </si>
  <si>
    <t>https://www.facebook.com/dmrobotics6314</t>
  </si>
  <si>
    <t>https://www.instagram.com/dm.robotics</t>
  </si>
  <si>
    <t>6315</t>
  </si>
  <si>
    <t>Code Error 404</t>
  </si>
  <si>
    <t>Texas Workforce Commission&amp;Harmony Science Academy - Laredo</t>
  </si>
  <si>
    <t>6317</t>
  </si>
  <si>
    <t>Disruptive Innovation</t>
  </si>
  <si>
    <t>NASA/John Deere/STEM Innovators &amp; West High School</t>
  </si>
  <si>
    <t>https://davenportwest.github.io/6317/</t>
  </si>
  <si>
    <t>https://twitter.com/west_inspire</t>
  </si>
  <si>
    <t>6318</t>
  </si>
  <si>
    <t>FE Freedom Engineers</t>
  </si>
  <si>
    <t>Freedom Area School District/Metal Products/Baum Machine/Ricos/Eagle Plastics/Subway&amp;Freedom High</t>
  </si>
  <si>
    <t>Freedom</t>
  </si>
  <si>
    <t>https://sites.google.com/a/freedomschools.k12.wi.us/fe-6318/</t>
  </si>
  <si>
    <t>6319</t>
  </si>
  <si>
    <t>ENKI-NOVA</t>
  </si>
  <si>
    <t>TECMILENIO CAMPUS LOS MOCHIS</t>
  </si>
  <si>
    <t>AHOME</t>
  </si>
  <si>
    <t>https://www.facebook.com/EnkiNovaUTM/</t>
  </si>
  <si>
    <t>6320</t>
  </si>
  <si>
    <t>Iron Hawks</t>
  </si>
  <si>
    <t>Iowa Governor's STEM Advisory Council/Royal Alliance Monaghan Financial Services, LTD. /Maquoketa Valle Coop/Loecke Building Services/Simon's Feed/Regional Medical Center/FIRST&amp;West Delaware High School</t>
  </si>
  <si>
    <t>https://twitter.com/frcwd</t>
  </si>
  <si>
    <t>https://www.instagram.com/frc6320</t>
  </si>
  <si>
    <t>6321</t>
  </si>
  <si>
    <t>R-Cubed  Rouse Raider Robotics</t>
  </si>
  <si>
    <t>NASA/Texas Workforce Commission/Leander Educational Excellence Foundation/Leander ISD/SolidWorks/FIRST in Texas/Integrated Metal Products &amp; Rouse H S</t>
  </si>
  <si>
    <t>Leander</t>
  </si>
  <si>
    <t>http://www.rouserobotics.org</t>
  </si>
  <si>
    <t>https://twitter.com/roborouse</t>
  </si>
  <si>
    <t>6322</t>
  </si>
  <si>
    <t>ONECLAY A.R.M.O.R.Y.</t>
  </si>
  <si>
    <t>Orange Park High School &amp; Oakleaf High School</t>
  </si>
  <si>
    <t>Orange Park</t>
  </si>
  <si>
    <t>6323</t>
  </si>
  <si>
    <t>Halton District School Board/JMP Engineering/ABC Group/L3 Wescam/Douglas Dental Care/UPS Battery Inc./Procor&amp;Dr. Frank J Hayden Secondary School</t>
  </si>
  <si>
    <t>http://haydenrobotics.ca</t>
  </si>
  <si>
    <t>6324</t>
  </si>
  <si>
    <t>Salem High School</t>
  </si>
  <si>
    <t>https://www.facebook.com/salemrobotics</t>
  </si>
  <si>
    <t>https://twitter.com/salem_robotics</t>
  </si>
  <si>
    <t>https://www.youtube.com/channelucc2lzgkyilseevvwxbqca0g</t>
  </si>
  <si>
    <t>6325</t>
  </si>
  <si>
    <t>Reset Robotics</t>
  </si>
  <si>
    <t>Georgia Robotics Alliance/Big Blue Saw/Siemens /STREM HQ &amp; Family/Community</t>
  </si>
  <si>
    <t>http://www.resetrobotics.org</t>
  </si>
  <si>
    <t>https://www.facebook.com/resetrobotics</t>
  </si>
  <si>
    <t>https://twitter.com/resetrobotics</t>
  </si>
  <si>
    <t>https://www.youtube.com/resetroboticsorg</t>
  </si>
  <si>
    <t>https://github.com/resetrobotics</t>
  </si>
  <si>
    <t>https://www.instagram.com/resetrobotics</t>
  </si>
  <si>
    <t>6326</t>
  </si>
  <si>
    <t>âš¡ Baltimore Bolts âš¡</t>
  </si>
  <si>
    <t>NASA/Maryland Space Business Roundtable/Stanley Black &amp; Decker/Sylvan Learning Center/Abell Foundation/Open Works/Baltimore Robotics Center &amp; National Academy Foundation &amp; Paul Laurence Dunbar High &amp; Mergenthaler Vocational-Technical High &amp; Western High</t>
  </si>
  <si>
    <t>http://www.baltimorebolts.com</t>
  </si>
  <si>
    <t>https://www.facebook.com/bmorebolts</t>
  </si>
  <si>
    <t>https://twitter.com/bmorebolts</t>
  </si>
  <si>
    <t>https://www.instagram.com/bmorebolts</t>
  </si>
  <si>
    <t>6327</t>
  </si>
  <si>
    <t>Tin Men</t>
  </si>
  <si>
    <t>NASA/4-H of Delaware County/Penn State/The Eastern Pennsylvania Robotics Alliance &amp; Family/Community</t>
  </si>
  <si>
    <t>Media</t>
  </si>
  <si>
    <t>6328</t>
  </si>
  <si>
    <t>Mechanical Advantage</t>
  </si>
  <si>
    <t>NASA/Littleton Electic Light &amp; Water Departments/iRobot &amp; Littleton STEM Education Foundation</t>
  </si>
  <si>
    <t>http://www.littletonrobotics.org</t>
  </si>
  <si>
    <t>https://www.facebook.com/mechanical.advantage.littleton</t>
  </si>
  <si>
    <t>https://twitter.com/frc6328</t>
  </si>
  <si>
    <t>https://www.instagram.com/frc6328</t>
  </si>
  <si>
    <t>6329</t>
  </si>
  <si>
    <t>The Bucks' Wrath</t>
  </si>
  <si>
    <t>NASA/Robotics Institute of Maine/Northeast Cable Construction/IDEX/Maine Maritime Academy/Foster &amp; Company LLP, Certified Public Accountants/Orland Pump Repair and Drain Cleaning/MELMAC/The Jellison Family/The Ginn Family/Alan Nelson&amp;Bucksport High School</t>
  </si>
  <si>
    <t>Bucksport</t>
  </si>
  <si>
    <t>https://www.facebook.com/thebuckswrath/</t>
  </si>
  <si>
    <t>https://www.facebook.com/thebuckswrath</t>
  </si>
  <si>
    <t>6330</t>
  </si>
  <si>
    <t>6330 - Arc Angels</t>
  </si>
  <si>
    <t>ST. JOAN OF ARC CATHOLIC SECONDARY SCHOOL</t>
  </si>
  <si>
    <t>6331</t>
  </si>
  <si>
    <t>Sabotage</t>
  </si>
  <si>
    <t>Argosy Foundation/FCA /Certa Oppertune/Lowes Canada/REKO Tool and Mold&amp;ECOLE SECONDAIRE L'ESSOR</t>
  </si>
  <si>
    <t>http://lessorrobotics.ca</t>
  </si>
  <si>
    <t>https://www.facebook.com/sabotagerobotics</t>
  </si>
  <si>
    <t>https://twitter.com/@sabotage6331</t>
  </si>
  <si>
    <t>6332</t>
  </si>
  <si>
    <t>Bull City Botics</t>
  </si>
  <si>
    <t>NASA/Mertek/Adam Dickinson/Alon Greyber, Emily Spero, Elizabeth Beyer, Ben Bartnik/Scott and Lori Resnick/Kontek/American Underground &amp; Riverside High</t>
  </si>
  <si>
    <t>http://bullcitybotics.co</t>
  </si>
  <si>
    <t>https://www.facebook.com/bullcitybotics</t>
  </si>
  <si>
    <t>https://twitter.com/bullcitybotics</t>
  </si>
  <si>
    <t>https://www.instagram.com/bullcitybotics</t>
  </si>
  <si>
    <t>6333</t>
  </si>
  <si>
    <t>Scavenger Robotics</t>
  </si>
  <si>
    <t>Putnam High School</t>
  </si>
  <si>
    <t>Putnam</t>
  </si>
  <si>
    <t>6334</t>
  </si>
  <si>
    <t>Luck Stone/J&amp;A Innovations, LLC/KSA Interiors, LLC/Meridian &amp;Institute for Science Technology Engineering &amp; Math</t>
  </si>
  <si>
    <t>http://aluminatirobotics.weebly.com/</t>
  </si>
  <si>
    <t>6335</t>
  </si>
  <si>
    <t>Terminal Velocity</t>
  </si>
  <si>
    <t>NASA &amp; 4-H Youth Development Organization</t>
  </si>
  <si>
    <t>6336</t>
  </si>
  <si>
    <t>Javawockies</t>
  </si>
  <si>
    <t>Junior Optimist International</t>
  </si>
  <si>
    <t>Springwater</t>
  </si>
  <si>
    <t>https://www.facebook.com/javawockies-robotics-1378190895554976</t>
  </si>
  <si>
    <t>6337</t>
  </si>
  <si>
    <t>Maine Central Institute Robotics</t>
  </si>
  <si>
    <t>Robotics Institute of Maine/Argosy Foundation&amp;Maine Central Institute</t>
  </si>
  <si>
    <t>Pittsfield</t>
  </si>
  <si>
    <t>https://www.facebook.com/MCIRobotics/</t>
  </si>
  <si>
    <t>6338</t>
  </si>
  <si>
    <t>DRIVING STEEL</t>
  </si>
  <si>
    <t>SS. Cyril &amp; Methodius Homeschool Group</t>
  </si>
  <si>
    <t>6339</t>
  </si>
  <si>
    <t>Pelican Falls First Nation High School</t>
  </si>
  <si>
    <t>Pelican Falls Science Tech Club &amp; PELICAN FALLS FIRST NATION HIGH SCHOOL</t>
  </si>
  <si>
    <t>Sioux Lookout</t>
  </si>
  <si>
    <t>6340</t>
  </si>
  <si>
    <t>Marist Screaming Eagles</t>
  </si>
  <si>
    <t>NASA/GE Power/ASYS Automation LLC &amp; Marist School</t>
  </si>
  <si>
    <t>6341</t>
  </si>
  <si>
    <t>Etowah Electric Eagles</t>
  </si>
  <si>
    <t>NASA/Towne Lake Optimist Club/Inalfa Roof Systems, Inc/Lowe's/Georgia Science Teachers Associations/Cherokee County Educational Foundation (CCEF)/Kronos Incorporated/Morgan's ACE Hardware &amp; Etowah High School</t>
  </si>
  <si>
    <t>https://www.facebook.com/electriceagles</t>
  </si>
  <si>
    <t>https://twitter.com/etowahrobotics</t>
  </si>
  <si>
    <t>https://github.com/etowahrobotics</t>
  </si>
  <si>
    <t>6342</t>
  </si>
  <si>
    <t>BT Robotics</t>
  </si>
  <si>
    <t>Bishop Tonnos Catholic Secondary School</t>
  </si>
  <si>
    <t>Ancaster</t>
  </si>
  <si>
    <t>https://www.facebook.com/bt-robotics-208084663005642</t>
  </si>
  <si>
    <t>https://twitter.com/frc6342</t>
  </si>
  <si>
    <t>https://www.instagram.com/btrobotics6342</t>
  </si>
  <si>
    <t>6343</t>
  </si>
  <si>
    <t>Steel Ridge Robotics</t>
  </si>
  <si>
    <t>Daimler Trucks North America/OSPI Washington/Boeing/M.J. Murdock Charitable Trust/SPEEA/Elkhart Plastics/Holbrook Concrete Construction, Inc/The Kirkelie Family/Tektronix/Applied Motion Systems/Mystic Escapes/The Stryker Family/The Holter Family/The Recker Family/The DeMay Family/Ridgefield School District&amp;Ridgefield High School</t>
  </si>
  <si>
    <t>https://steelridge6343.com</t>
  </si>
  <si>
    <t>6344</t>
  </si>
  <si>
    <t>Yale Jiggawattz</t>
  </si>
  <si>
    <t>Yale Senior High School</t>
  </si>
  <si>
    <t>Yale</t>
  </si>
  <si>
    <t>https://www.facebook.com/frcteam6344</t>
  </si>
  <si>
    <t>https://www.instagram.com/frc_team6344</t>
  </si>
  <si>
    <t>6345</t>
  </si>
  <si>
    <t>Nimrod Nation</t>
  </si>
  <si>
    <t>Watersmeet Township School</t>
  </si>
  <si>
    <t>Watersmeet</t>
  </si>
  <si>
    <t>6346</t>
  </si>
  <si>
    <t>Norwalk High School Robotics</t>
  </si>
  <si>
    <t>Norwalk High School</t>
  </si>
  <si>
    <t>6347</t>
  </si>
  <si>
    <t>St. James Lions</t>
  </si>
  <si>
    <t>ST. JAMES HIGH SCHOOL</t>
  </si>
  <si>
    <t>6348</t>
  </si>
  <si>
    <t>HORUS</t>
  </si>
  <si>
    <t>ITESM PREPA TEC COLIMA</t>
  </si>
  <si>
    <t>COLIMA</t>
  </si>
  <si>
    <t>Colima</t>
  </si>
  <si>
    <t>http://www.horuscolima.com</t>
  </si>
  <si>
    <t>6349</t>
  </si>
  <si>
    <t>Albany High Indians</t>
  </si>
  <si>
    <t>NASA &amp; Albany High School</t>
  </si>
  <si>
    <t>6350</t>
  </si>
  <si>
    <t>The Enumclaw Hornets</t>
  </si>
  <si>
    <t>Enumclaw Sr High School</t>
  </si>
  <si>
    <t>Enumclaw</t>
  </si>
  <si>
    <t>6351</t>
  </si>
  <si>
    <t>Rundle College Robotics</t>
  </si>
  <si>
    <t>Rundle College Jr./Sr. High School</t>
  </si>
  <si>
    <t>6352</t>
  </si>
  <si>
    <t>LAUNCH TEAM</t>
  </si>
  <si>
    <t>Toyota North America/Arizona Challenger Space Center/AZFirst/Steve Sanghi Family Foundation/James A Unruh Family Foundation/FRC Team Paradise 1165 Robotics Club/Bechtel&amp;Family/Community</t>
  </si>
  <si>
    <t>6353</t>
  </si>
  <si>
    <t>Zodiac</t>
  </si>
  <si>
    <t>Argosy Foundation/GitHub&amp;No.2 High School of East China Normal University</t>
  </si>
  <si>
    <t>https://www.team6353.com</t>
  </si>
  <si>
    <t>https://twitter.com/team6353</t>
  </si>
  <si>
    <t>https://github.com/zodiacefz</t>
  </si>
  <si>
    <t>6354</t>
  </si>
  <si>
    <t>Jiayi Superhuman Strength</t>
  </si>
  <si>
    <t>Shanghai Jiading No.1 High School</t>
  </si>
  <si>
    <t>6355</t>
  </si>
  <si>
    <t>Robots Over Parma</t>
  </si>
  <si>
    <t>Buca-Sadowski Family/FIRST Robotics/Grace Church/NASA Glenn Research Center&amp;Family/Community&amp;Family/Community</t>
  </si>
  <si>
    <t>6356</t>
  </si>
  <si>
    <t>MetaRobotics</t>
  </si>
  <si>
    <t>Meta Academy</t>
  </si>
  <si>
    <t>http://www.metarobotics.org</t>
  </si>
  <si>
    <t>6357</t>
  </si>
  <si>
    <t>The Spring Konstant</t>
  </si>
  <si>
    <t>NASA/Thorlabs/Texas Workforce Commission/FIRST in Texas/Dripping Springs ISD &amp; Dripping Springs H S</t>
  </si>
  <si>
    <t>Dripping Springs</t>
  </si>
  <si>
    <t>6358</t>
  </si>
  <si>
    <t xml:space="preserve">The Buhlian Operators </t>
  </si>
  <si>
    <t>Buhl High School</t>
  </si>
  <si>
    <t>Buhl</t>
  </si>
  <si>
    <t>6359</t>
  </si>
  <si>
    <t>TechKnow Difficulties</t>
  </si>
  <si>
    <t>NASA &amp; Family/Community</t>
  </si>
  <si>
    <t>https://www.facebook.com/techknow-difficulties-frc-team-6359-348680861962291</t>
  </si>
  <si>
    <t>6360</t>
  </si>
  <si>
    <t>Quanzhou No.5 Middle School</t>
  </si>
  <si>
    <t>Quanzhou No.5 Middle School &amp; Quanzhou No.5 Middle School</t>
  </si>
  <si>
    <t>Quanzhou</t>
  </si>
  <si>
    <t>6361</t>
  </si>
  <si>
    <t>The Blazer</t>
  </si>
  <si>
    <t>Shanghai Fengxian Shuguang High School</t>
  </si>
  <si>
    <t>6362</t>
  </si>
  <si>
    <t>Shengxue Corps</t>
  </si>
  <si>
    <t>Shanghai fengxian secondary specialized school</t>
  </si>
  <si>
    <t>6363</t>
  </si>
  <si>
    <t>Ricebird Robotics</t>
  </si>
  <si>
    <t>First in Texas/Texas Workforce Commission /Argosy FRC Rookie Grant/EA Collins and Sons&amp;El Campo H S</t>
  </si>
  <si>
    <t>El Campo</t>
  </si>
  <si>
    <t>6364</t>
  </si>
  <si>
    <t>Ten Ton Robotics</t>
  </si>
  <si>
    <t>Microsoft Canada&amp;WEST VANCOUVER SCHOOL DISTRICT 45&amp;WEST VANCOUVER SECONDARY SCHOOL&amp;ROCKRIDGE SECONDARY SCHOOL&amp;ECOLE SENTINEL SECONDARY SCHOOL</t>
  </si>
  <si>
    <t>West Vancouver</t>
  </si>
  <si>
    <t>https://www.facebook.com/TenTonRobotics/</t>
  </si>
  <si>
    <t>6365</t>
  </si>
  <si>
    <t>Imperial star destroyer</t>
  </si>
  <si>
    <t>Shanghai Huangpu Teenagers Science and Technology Activity Center</t>
  </si>
  <si>
    <t>6366</t>
  </si>
  <si>
    <t>RAM Rodz Robotics</t>
  </si>
  <si>
    <t>NASA/BOSCH LLC/Bosch Rexroth Corporation &amp; Hillcrest High</t>
  </si>
  <si>
    <t>Simpsonville</t>
  </si>
  <si>
    <t>6367</t>
  </si>
  <si>
    <t>The ElectroLights</t>
  </si>
  <si>
    <t>NASA/Anchor Labs/H. E. Moore Corp. &amp; Edward Brooke Charter School</t>
  </si>
  <si>
    <t>https://twitter.com/team6367</t>
  </si>
  <si>
    <t>6368</t>
  </si>
  <si>
    <t>Unknown</t>
  </si>
  <si>
    <t>Shanghai Fengxian High School &amp; Schoole name</t>
  </si>
  <si>
    <t>6369</t>
  </si>
  <si>
    <t>Mercenary Robotics</t>
  </si>
  <si>
    <t>Argosy Foundation/Texas Workforce Commission/Best Buy McKinney/Emerson Process Management/Texas Instruments/Loews McKinney Store #2878/McKinney Lions Club&amp;Family/Community</t>
  </si>
  <si>
    <t>6370</t>
  </si>
  <si>
    <t>Texas Titans</t>
  </si>
  <si>
    <t>San Antonio Competition Robotics Alliance, Inc. (SACRA)/NewTek/Insurancelabs/The Blake Family/Lone Star Powder Coating &amp; Family/Community</t>
  </si>
  <si>
    <t>Helotes</t>
  </si>
  <si>
    <t>http://www.texastitans.org</t>
  </si>
  <si>
    <t>6371</t>
  </si>
  <si>
    <t>Dead Robotics Society</t>
  </si>
  <si>
    <t>Iowa Governor's STEM Advisory Council/Spencer Community Schools Foundation/Spencer Community School District&amp;Spencer High School</t>
  </si>
  <si>
    <t>Spencer</t>
  </si>
  <si>
    <t>6372</t>
  </si>
  <si>
    <t>Chi-squared Robotics</t>
  </si>
  <si>
    <t>NASA/NXP Semiconductors N.V./Plasma Robotics, FRC Team 2403/Wireless Signal Solutions/Friends and Family of Chi-squared Robotics &amp; Edu-Prize</t>
  </si>
  <si>
    <t>6373</t>
  </si>
  <si>
    <t>NASA/TVA/EPB &amp; Chattanooga Robotics</t>
  </si>
  <si>
    <t>6374</t>
  </si>
  <si>
    <t>NanChong Union</t>
  </si>
  <si>
    <t>Nanchong  Robotics  Association</t>
  </si>
  <si>
    <t>Nan Chong</t>
  </si>
  <si>
    <t>Sichuan</t>
  </si>
  <si>
    <t>6375</t>
  </si>
  <si>
    <t>MCÂ²</t>
  </si>
  <si>
    <t>The High School Affiliated to Renmin University of China (The Combined School )</t>
  </si>
  <si>
    <t>6376</t>
  </si>
  <si>
    <t>Further Dream</t>
  </si>
  <si>
    <t>Fengxian Zhiyuan high school</t>
  </si>
  <si>
    <t>6377</t>
  </si>
  <si>
    <t>Howdy Bots</t>
  </si>
  <si>
    <t>NASA/3M/Microchip Technology/NXP/ATX Robotics&amp;Home School</t>
  </si>
  <si>
    <t>http://www.howdybots.org</t>
  </si>
  <si>
    <t>https://www.facebook.com/frc6377</t>
  </si>
  <si>
    <t>https://twitter.com/howdybots6377</t>
  </si>
  <si>
    <t>https://www.instagram.com/howdybots</t>
  </si>
  <si>
    <t>6378</t>
  </si>
  <si>
    <t>LYNX</t>
  </si>
  <si>
    <t>STEPHEN LEWIS HIGH SCHOOL</t>
  </si>
  <si>
    <t>https://twitter.com/frc6378</t>
  </si>
  <si>
    <t>6379</t>
  </si>
  <si>
    <t>Terabyte of Ram</t>
  </si>
  <si>
    <t>Iowa Governors STEM Advisory Council/John Deere&amp;Southeast Polk High School</t>
  </si>
  <si>
    <t>Pleasant Hill</t>
  </si>
  <si>
    <t>https://sites.google.com/a/southeastpolk.org/southeast-polk-first-robotics-competition/</t>
  </si>
  <si>
    <t>6380</t>
  </si>
  <si>
    <t>VÄ°ZYON KOLEJÄ°</t>
  </si>
  <si>
    <t>http://team6380.wixsite.com/orion</t>
  </si>
  <si>
    <t>6381</t>
  </si>
  <si>
    <t>Red Raider Robotics</t>
  </si>
  <si>
    <t>NASA &amp; Family/Community &amp; North High</t>
  </si>
  <si>
    <t>Sheboygan</t>
  </si>
  <si>
    <t>http://redraiderrobotics6381.weebly.com/</t>
  </si>
  <si>
    <t>6382</t>
  </si>
  <si>
    <t>RoboHornz</t>
  </si>
  <si>
    <t>NASA &amp; Rancho Buena Vista High</t>
  </si>
  <si>
    <t>6383</t>
  </si>
  <si>
    <t>PLUG&amp;PLAY</t>
  </si>
  <si>
    <t>æ·±åœ³å¸‚ç¦æ™¯å¤–å›½è¯­å­¦æ ¡</t>
  </si>
  <si>
    <t>6384</t>
  </si>
  <si>
    <t>Hisar Ravens</t>
  </si>
  <si>
    <t>Hisar School</t>
  </si>
  <si>
    <t>Gokturk ISTANBUL</t>
  </si>
  <si>
    <t>http://www.hisarravens.com</t>
  </si>
  <si>
    <t>https://www.facebook.com/hisarravens</t>
  </si>
  <si>
    <t>https://twitter.com/hisar_ravens</t>
  </si>
  <si>
    <t>https://www.instagram.com/hisarravens</t>
  </si>
  <si>
    <t>6385</t>
  </si>
  <si>
    <t>TrueMoe</t>
  </si>
  <si>
    <t>Jinhua Foreign Language School &amp; Jinhua Aiqing High School &amp; Jinhua No.1 High School &amp; Jinhua No.4 Middle School</t>
  </si>
  <si>
    <t>Jinhua</t>
  </si>
  <si>
    <t>Zhejiang</t>
  </si>
  <si>
    <t>https://truemoe.cn</t>
  </si>
  <si>
    <t>6386</t>
  </si>
  <si>
    <t xml:space="preserve"> TEAM GTMC </t>
  </si>
  <si>
    <t>Toyota  &amp; CUYRA</t>
  </si>
  <si>
    <t>GUANGZHOU</t>
  </si>
  <si>
    <t>6387</t>
  </si>
  <si>
    <t>Discobots Canada</t>
  </si>
  <si>
    <t>Amazon /Penn Real Estate Group/TD bank&amp;Family/Community</t>
  </si>
  <si>
    <t>http://bramptonrobotics.org</t>
  </si>
  <si>
    <t>https://www.facebook.com/bramptonrobotics</t>
  </si>
  <si>
    <t>https://twitter.com/bramptonrobotic</t>
  </si>
  <si>
    <t>6388</t>
  </si>
  <si>
    <t>WonderWorks Robotics</t>
  </si>
  <si>
    <t>EyÃ¼boÄŸlu EÄŸitim KurumlarÄ±</t>
  </si>
  <si>
    <t>https://www.facebook.com/wonder-works-robotics-1120491258028810</t>
  </si>
  <si>
    <t>6389</t>
  </si>
  <si>
    <t>Matster Mechanist</t>
  </si>
  <si>
    <t>high school affiliated to nanjing normal university jiangning campus</t>
  </si>
  <si>
    <t>6390</t>
  </si>
  <si>
    <t xml:space="preserve">Hephaestus </t>
  </si>
  <si>
    <t>Microsoft/IBEW213/The Argosy Foundation &amp;NORTH SURREY SECONDARY SCHOOL</t>
  </si>
  <si>
    <t>https://roboticshephaestus3.wixsite.com</t>
  </si>
  <si>
    <t>https://www.facebook.com/nss-spartan-robotics-1332139666826469</t>
  </si>
  <si>
    <t>https://twitter.com/nss_hephaestus</t>
  </si>
  <si>
    <t>6391</t>
  </si>
  <si>
    <t>Ursuline Bearbotics</t>
  </si>
  <si>
    <t>Ursuline Academy</t>
  </si>
  <si>
    <t>6392</t>
  </si>
  <si>
    <t>Dimension Creator</t>
  </si>
  <si>
    <t>Jinan high school united</t>
  </si>
  <si>
    <t>Chengdu</t>
  </si>
  <si>
    <t>6393</t>
  </si>
  <si>
    <t>Pioneer</t>
  </si>
  <si>
    <t>å¨å°¼å°”ï¼ˆä¸­å›½ï¼‰-Vernierï¼ˆChina Shanghaiï¼‰/Intelï¼ˆChinaï¼‰/æ­æ­ä¹ä¹/ä¸­å›½åŸŽå¸‚é’å°‘å¹´æœºå™¨äººè”ç›Ÿ&amp;fujingwaixiao</t>
  </si>
  <si>
    <t>Zhengzhou</t>
  </si>
  <si>
    <t>Hunan</t>
  </si>
  <si>
    <t>http://www.team6393.com</t>
  </si>
  <si>
    <t>6394</t>
  </si>
  <si>
    <t>MITO</t>
  </si>
  <si>
    <t>Suzhou Foreign Language School&amp;futian</t>
  </si>
  <si>
    <t>6395</t>
  </si>
  <si>
    <t xml:space="preserve">Xindu No.2 High School </t>
  </si>
  <si>
    <t>nanshanzhongxue</t>
  </si>
  <si>
    <t xml:space="preserve">Chengdu </t>
  </si>
  <si>
    <t>6396</t>
  </si>
  <si>
    <t>Steel Tempest</t>
  </si>
  <si>
    <t>Pensacola Private School of Liberal Arts</t>
  </si>
  <si>
    <t>http://www.frssteeltempest.com</t>
  </si>
  <si>
    <t>https://www.facebook.com/steeltempestrobotics</t>
  </si>
  <si>
    <t>6397</t>
  </si>
  <si>
    <t>Romero Robotics</t>
  </si>
  <si>
    <t>ARCHBISHOP ROMERO SECONDARY SCHOOL</t>
  </si>
  <si>
    <t>6398</t>
  </si>
  <si>
    <t>Kilo-bots</t>
  </si>
  <si>
    <t>NASA &amp; Santa Paula High</t>
  </si>
  <si>
    <t>Santa Paula</t>
  </si>
  <si>
    <t>6399</t>
  </si>
  <si>
    <t>Jinan foreign language school</t>
  </si>
  <si>
    <t>æµŽå—å¤–å›½è¯­</t>
  </si>
  <si>
    <t>JINAN</t>
  </si>
  <si>
    <t>6400</t>
  </si>
  <si>
    <t>The Manhattan Project</t>
  </si>
  <si>
    <t>Manhattan FIRST Robotics/FORMation Architecture/Sofie Family&amp;Family/Community</t>
  </si>
  <si>
    <t>http://manhattanfirstrobotics.com</t>
  </si>
  <si>
    <t>6401</t>
  </si>
  <si>
    <t>Clarkstown North 8-Bit Rams</t>
  </si>
  <si>
    <t>NASA &amp; Clarkstown North Senior High School</t>
  </si>
  <si>
    <t>New City</t>
  </si>
  <si>
    <t>https://www.facebook.com/frc6401</t>
  </si>
  <si>
    <t>https://twitter.com/frc6401</t>
  </si>
  <si>
    <t>https://www.instagram.com/frc6401</t>
  </si>
  <si>
    <t>6402</t>
  </si>
  <si>
    <t>GOKTURKLER</t>
  </si>
  <si>
    <t>KARTAL BELEDÄ°YESÄ°/ONDER ASANSOR/Ã–ZMAKSAN/YAVUZLAR ALÃœMÄ°NYUM/ISUZU ANADOLU GRUBU/Ã–NDER ASANSÃ–R/KARTAL BELEDÄ°YESÄ°&amp;ATALAR MESLEKÄ° VE TEKNÄ°K ANADOLU LÄ°SESÄ°&amp;Ä°MMÄ°B Erkan AvcÄ± Mesleki ve Teknik Anadolu Lisesi</t>
  </si>
  <si>
    <t>Ä°STANBUL</t>
  </si>
  <si>
    <t>http://www.roboatalar.com</t>
  </si>
  <si>
    <t>6403</t>
  </si>
  <si>
    <t>D.P. Todd Secondary</t>
  </si>
  <si>
    <t>Microsoft&amp;D.P. TODD SECONDARY SCHOOL</t>
  </si>
  <si>
    <t>Prince George</t>
  </si>
  <si>
    <t>6404</t>
  </si>
  <si>
    <t>Brazilian Storm</t>
  </si>
  <si>
    <t>Novelis/Rockwell Collins&amp;EE Alceu Maynard AraÃºjo</t>
  </si>
  <si>
    <t>SÃ£o JosÃ© dos Campos</t>
  </si>
  <si>
    <t>https://www.facebook.com/brazilianstorm6404</t>
  </si>
  <si>
    <t>https://www.instagram.com/brazilian_storm6404</t>
  </si>
  <si>
    <t>6405</t>
  </si>
  <si>
    <t>EntreBots</t>
  </si>
  <si>
    <t>http:///www.EntreBots.com</t>
  </si>
  <si>
    <t>6406</t>
  </si>
  <si>
    <t>Cyber Scorpions</t>
  </si>
  <si>
    <t>Country Grocer /Bellavance Welding Ltd./Island Marine Construction Ltd./Windsor Plywood/Gulf Islands Secondary Parent Advisory Council/Uptown Pizza/Celebrity Accents/Microsoft/FIRST Robotics&amp;GULF ISLANDS SECONDARY SCHOOL</t>
  </si>
  <si>
    <t>Salt Spring Island</t>
  </si>
  <si>
    <t>6407</t>
  </si>
  <si>
    <t>DEVOLT</t>
  </si>
  <si>
    <t>MasRobots&amp;Universidad Tecmilenio campus Chihuahua</t>
  </si>
  <si>
    <t>https://www.facebook.com/Devolt-FRC-567472640110257/</t>
  </si>
  <si>
    <t>6408</t>
  </si>
  <si>
    <t>Syntechs</t>
  </si>
  <si>
    <t>Microsoft Canada&amp;HERITAGE WOODS SECONDARY SCHOOL</t>
  </si>
  <si>
    <t>Port Moody</t>
  </si>
  <si>
    <t>6409</t>
  </si>
  <si>
    <t>Odrinias</t>
  </si>
  <si>
    <t>Bahcesehir Okullari Lisesi</t>
  </si>
  <si>
    <t>Edirne</t>
  </si>
  <si>
    <t>https://www.facebook.com/odrinias-6409-339740046417971</t>
  </si>
  <si>
    <t>https://twitter.com/odrinias6409</t>
  </si>
  <si>
    <t>https://www.instagram.com/odinias6409</t>
  </si>
  <si>
    <t>6410</t>
  </si>
  <si>
    <t>Supreme Eagles</t>
  </si>
  <si>
    <t>Dave's Barbaque &amp; Everett Alvarez High</t>
  </si>
  <si>
    <t>Salinas</t>
  </si>
  <si>
    <t>http://MarkMentze.weebly.com</t>
  </si>
  <si>
    <t>6411</t>
  </si>
  <si>
    <t>Jordan High Gravediggers</t>
  </si>
  <si>
    <t>IM Flash Technologies/Argosy Foundation/Academy Mortgage/Canyons Education Foundation/The DODO Restaurant/Steve and Susan Philpott/Porcupine Pub &amp; Grill/MedOne Capital/Mountain America Credit Union&amp;Jordan High</t>
  </si>
  <si>
    <t>http://jhsmaker.com</t>
  </si>
  <si>
    <t>6412</t>
  </si>
  <si>
    <t>For Sale By Owner</t>
  </si>
  <si>
    <t>Metro High School</t>
  </si>
  <si>
    <t>Cedar Rapids</t>
  </si>
  <si>
    <t>6413</t>
  </si>
  <si>
    <t>Degrees of Freedom</t>
  </si>
  <si>
    <t>NASA/Si Se Puede Foundation/Frontera Funds/Phoenix community Development and Investment Corporation /Arizona State University /TechShop/State Farm/Chandler Unified School District/Maricopa County Attorney's Office/General Motors &amp; Family/Community</t>
  </si>
  <si>
    <t>https://www.facebook.com/sspfdof</t>
  </si>
  <si>
    <t>6414</t>
  </si>
  <si>
    <t>Voyager</t>
  </si>
  <si>
    <t>Xinyi Glass Coporation/Argosy Foundation&amp;Shenzhen Foreign Languages School</t>
  </si>
  <si>
    <t>http://www.sfls-frc.com</t>
  </si>
  <si>
    <t>https://www.facebook.com/sflsfrc</t>
  </si>
  <si>
    <t>https://twitter.com/6414voyager</t>
  </si>
  <si>
    <t>6415</t>
  </si>
  <si>
    <t>GULTEPE ROBOTICS</t>
  </si>
  <si>
    <t>GULTEPE MESLEK VE TEKNIK LÄ°SESÄ°(GULTEPE TECNHNICAL HIGH SCHOOL)</t>
  </si>
  <si>
    <t>https://www.facebook.com/grt6415</t>
  </si>
  <si>
    <t>https://twitter.com/grt6415</t>
  </si>
  <si>
    <t>6416</t>
  </si>
  <si>
    <t>MEV MAKERS</t>
  </si>
  <si>
    <t>&amp;MEV KOLEJÄ° Ã–ZEL BÃœYÃœKÃ‡EKMECE OKULLARI</t>
  </si>
  <si>
    <t>BÃ¼yÃ¼kÃ§ekmece</t>
  </si>
  <si>
    <t>https://www.facebook.com/MEVMAKERS/</t>
  </si>
  <si>
    <t>https://www.instagram.com/mevmakers</t>
  </si>
  <si>
    <t>6417</t>
  </si>
  <si>
    <t>Fridolins</t>
  </si>
  <si>
    <t>Glarner Regionalbank/Glarner Energie/Marti Engineering AG, Mitloedi /Landolt Naefels/SKS Rehab AG, Schwanden/Source Graphics GmbH/NORD Drivesystems/Zahnarztpraxis Dr. Michael Eberle/Baeckerei Gabriel/Goethe AG Metallwarenfabrik Glarus&amp;Kantonsschule Glarus</t>
  </si>
  <si>
    <t>Glarus</t>
  </si>
  <si>
    <t>Switzerland</t>
  </si>
  <si>
    <t>6418</t>
  </si>
  <si>
    <t>The Missfits</t>
  </si>
  <si>
    <t>Apple/MK Think/The Brin Wojcicki Foundation/Fluxion Biosciences/Goldieblox/Solidworks/The Butze Family/Empire Natural Gas &amp; Family/Community</t>
  </si>
  <si>
    <t>https://www.team6418.org</t>
  </si>
  <si>
    <t>6419</t>
  </si>
  <si>
    <t>NASA/Iowa Governor's STEM Advisory Council/John Deere/Scrum Tzu/West Des Moines Community Schools/City of West Des Moines &amp; Valley High School</t>
  </si>
  <si>
    <t>West Des Moines</t>
  </si>
  <si>
    <t>http://www.IowaICE.org</t>
  </si>
  <si>
    <t>https://www.facebook.com/frciowaice</t>
  </si>
  <si>
    <t>https://twitter.com/iowaice</t>
  </si>
  <si>
    <t>6420</t>
  </si>
  <si>
    <t>Fire Island Robotics (Muscatine Iowa)</t>
  </si>
  <si>
    <t>NASA/Iowa Governor's STEM Advisory Council/HNI Corporation -- Hon and Allsteel/Community Foundation of Greater Muscatine (CFGM)/John Deere/Monsanto/TEAM Staffing Solutions/Hoffmann Inc./Kent Corporation&amp;Muscatine High School</t>
  </si>
  <si>
    <t>Muscatine</t>
  </si>
  <si>
    <t>https://twitter.com/frc_6420</t>
  </si>
  <si>
    <t>https://github.com/frc-6420</t>
  </si>
  <si>
    <t>https://www.instagram.com/fireislandrobotics</t>
  </si>
  <si>
    <t>6421</t>
  </si>
  <si>
    <t>WARRIORBOTS</t>
  </si>
  <si>
    <t>Muskego Norway School District/Argosy Foundation/Carlisle Interconnect Technologies/Wisconsin Department of Public Instruction/The PST Group/Home Depot - Mukwonago #4921/Badger Meter/Engineering Specialists, Inc./PPG&amp;Muskego High</t>
  </si>
  <si>
    <t>Muskego</t>
  </si>
  <si>
    <t>6422</t>
  </si>
  <si>
    <t>GearHeadz</t>
  </si>
  <si>
    <t>North Atlantic Industries/Argosy Foundation/Tesla Science Center, Shoreham/North Shore Youth Council/Eagle Control&amp;Family/Community</t>
  </si>
  <si>
    <t>Rocky Point</t>
  </si>
  <si>
    <t>http://www.rockypointroboticsclub.com</t>
  </si>
  <si>
    <t>6423</t>
  </si>
  <si>
    <t>Ward Melville High School</t>
  </si>
  <si>
    <t>NASA &amp; Ward Melville Senior High School</t>
  </si>
  <si>
    <t>East Setauket</t>
  </si>
  <si>
    <t>6424</t>
  </si>
  <si>
    <t>Stealth Panther Robotics</t>
  </si>
  <si>
    <t>NASA/Knob Noster Schools/Whiteman Air Force Base 509th Bomb Wing/W &amp; M Steel/Waterloo/Northrop Grumman &amp; Knob Noster High</t>
  </si>
  <si>
    <t>Knob Noster</t>
  </si>
  <si>
    <t>https://www.facebook.com/stealthpantherrobotics</t>
  </si>
  <si>
    <t>6425</t>
  </si>
  <si>
    <t>Coldwater Cardinals</t>
  </si>
  <si>
    <t>Coldwater Board of Public Utilities/Michigan Department of Education/Sekisui Volteck/Southern Michigan Bank &amp; Trust/Pepperco/Alro Steel&amp;Coldwater High School</t>
  </si>
  <si>
    <t>6426</t>
  </si>
  <si>
    <t>Robo Gladiators</t>
  </si>
  <si>
    <t>6427</t>
  </si>
  <si>
    <t>GLENDALE HIGH SCHOOL</t>
  </si>
  <si>
    <t>6428</t>
  </si>
  <si>
    <t>STEMINEERS</t>
  </si>
  <si>
    <t>http://www.coopersvillescience.org</t>
  </si>
  <si>
    <t>6429</t>
  </si>
  <si>
    <t>4th Dimension</t>
  </si>
  <si>
    <t>Zorlu Holding A.Åž./Vestel A.Åž./Fiket YÃ¼ksel Foundation/EBILTEM-TTO/TORA Makina KalÄ±p Ä°malat A.Åž./TELESET Elektromekanik San. ve Tic. A.Åž.&amp;GÃ¼zelbahÃ§e BahÃ§eÅŸehir Fen Ve Teknoloji Lisesi</t>
  </si>
  <si>
    <t>GÃ¼zelbahÃ§e</t>
  </si>
  <si>
    <t>Izmir</t>
  </si>
  <si>
    <t>https://www.facebook.com/frc4thdimension</t>
  </si>
  <si>
    <t>https://twitter.com/frc4thdimension</t>
  </si>
  <si>
    <t>6430</t>
  </si>
  <si>
    <t>Kalsedon</t>
  </si>
  <si>
    <t>EskiÅŸehir GeliÅŸim High School For Science</t>
  </si>
  <si>
    <t>EskiÅŸehir</t>
  </si>
  <si>
    <t>Eskisehir</t>
  </si>
  <si>
    <t>https://twitter.com/kalsedonfrc</t>
  </si>
  <si>
    <t>6431</t>
  </si>
  <si>
    <t>NoktaParantez</t>
  </si>
  <si>
    <t>http://frc.hisarcs.com</t>
  </si>
  <si>
    <t>https://www.facebook.com/noktaparantez-1799269920310833</t>
  </si>
  <si>
    <t>https://twitter.com/noktaparantez</t>
  </si>
  <si>
    <t>https://www.instagram.com/teamnoktaparantez</t>
  </si>
  <si>
    <t>6432</t>
  </si>
  <si>
    <t>St Cathodes</t>
  </si>
  <si>
    <t>St Catherine's School</t>
  </si>
  <si>
    <t>Waverley</t>
  </si>
  <si>
    <t>6433</t>
  </si>
  <si>
    <t>To Be Decided</t>
  </si>
  <si>
    <t>Hangzhou #4 High School</t>
  </si>
  <si>
    <t>Hangzhou</t>
  </si>
  <si>
    <t>6434</t>
  </si>
  <si>
    <t>Bossley Park High School</t>
  </si>
  <si>
    <t>Bossley Park High School/Tripolis Civil Engineering/AARNET&amp;Bossley Park High School</t>
  </si>
  <si>
    <t>Bossley Park</t>
  </si>
  <si>
    <t>https://twitter.com/wolfgang6434</t>
  </si>
  <si>
    <t>https://www.instagram.com/wolfgang6434</t>
  </si>
  <si>
    <t>6435</t>
  </si>
  <si>
    <t>MetaLevent</t>
  </si>
  <si>
    <t>Astra/BeltaÅŸ VakfÄ± - BeÅŸiktaÅŸ Belediyesi/Ä°sotÃ¼rk YapÄ±&amp;Etiler Anadolu Lisesi</t>
  </si>
  <si>
    <t>http://www.metalevent.org</t>
  </si>
  <si>
    <t>https://www.facebook.com/metalevent6435</t>
  </si>
  <si>
    <t>https://twitter.com/metalevent</t>
  </si>
  <si>
    <t>https://www.instagram.com/metalevent6435</t>
  </si>
  <si>
    <t>6436</t>
  </si>
  <si>
    <t>PARS ROBOTÄ°C TEAM</t>
  </si>
  <si>
    <t>BORSA ISTANBUL BASAKSEHIR MESLEKÄ° VE TEKNÄ°K ANADOLU LISESI</t>
  </si>
  <si>
    <t>BASAKSEHIR</t>
  </si>
  <si>
    <t>6437</t>
  </si>
  <si>
    <t>The Pacific Quakers</t>
  </si>
  <si>
    <t>NASA/Autodesk/Mentor Graphics/Intel/Goodwill &amp; Franklin High School</t>
  </si>
  <si>
    <t>6438</t>
  </si>
  <si>
    <t>MEF THUNDER FTD</t>
  </si>
  <si>
    <t xml:space="preserve">MEF </t>
  </si>
  <si>
    <t>6439</t>
  </si>
  <si>
    <t>tanx</t>
  </si>
  <si>
    <t>Shanghai Shixi High School</t>
  </si>
  <si>
    <t>6440</t>
  </si>
  <si>
    <t>Canobolas</t>
  </si>
  <si>
    <t>Canobolas Rural Technology High School</t>
  </si>
  <si>
    <t>6441</t>
  </si>
  <si>
    <t>MADE</t>
  </si>
  <si>
    <t>Nanjing Foreign Language School &amp; High School Affiliated to Nanjing Normal University</t>
  </si>
  <si>
    <t>6442</t>
  </si>
  <si>
    <t>Modern Americans</t>
  </si>
  <si>
    <t>NASA &amp; Pendleton High School</t>
  </si>
  <si>
    <t>6443</t>
  </si>
  <si>
    <t>6444</t>
  </si>
  <si>
    <t>Prepa Tec Chihuahua</t>
  </si>
  <si>
    <t>Instituto TecnolÃ³gico y de Estudios Superiores de Monterrey Campus Chihuahua</t>
  </si>
  <si>
    <t>6445</t>
  </si>
  <si>
    <t>CTEC Robotics</t>
  </si>
  <si>
    <t>NASA &amp; Career and Technical Education Center (CTEC)</t>
  </si>
  <si>
    <t>6446</t>
  </si>
  <si>
    <t>Redhawks</t>
  </si>
  <si>
    <t>Westwood High School</t>
  </si>
  <si>
    <t>6447</t>
  </si>
  <si>
    <t>Bad 2 the Bone</t>
  </si>
  <si>
    <t>Bingara Central School</t>
  </si>
  <si>
    <t>Bingara</t>
  </si>
  <si>
    <t>6448</t>
  </si>
  <si>
    <t xml:space="preserve">LBJ Early College High School </t>
  </si>
  <si>
    <t>NASA/NXP&amp;Lbj High School</t>
  </si>
  <si>
    <t>6449</t>
  </si>
  <si>
    <t>DigiBots</t>
  </si>
  <si>
    <t>LIving Waters Lutheran College</t>
  </si>
  <si>
    <t>Warnbro</t>
  </si>
  <si>
    <t>6450</t>
  </si>
  <si>
    <t>The Reaper</t>
  </si>
  <si>
    <t>Jinhua Foreign Language School</t>
  </si>
  <si>
    <t xml:space="preserve">Jinhua </t>
  </si>
  <si>
    <t>6451</t>
  </si>
  <si>
    <t>Wired Warriors</t>
  </si>
  <si>
    <t>NASA/Rolls Royce/Endress Hauser/Schieber Family/Sherri Hartman Bookeeping/Indiana Realty Pros/Dow Aggrosciences/AndyMark &amp; Whiteland Community High Sch</t>
  </si>
  <si>
    <t>Whiteland</t>
  </si>
  <si>
    <t>https://whitelandrobotics.com</t>
  </si>
  <si>
    <t>6452</t>
  </si>
  <si>
    <t>GPrep Thumpin Pup</t>
  </si>
  <si>
    <t>Gonzaga Preparatory School</t>
  </si>
  <si>
    <t>6453</t>
  </si>
  <si>
    <t>Bog Bots!</t>
  </si>
  <si>
    <t>Society of Women Engineers/Agrosy Foundation&amp;Kelliher Secondary</t>
  </si>
  <si>
    <t>Kelliher</t>
  </si>
  <si>
    <t>https://www.facebook.com/bogbots6453</t>
  </si>
  <si>
    <t>6454</t>
  </si>
  <si>
    <t>Chicken Strips</t>
  </si>
  <si>
    <t>Delta High School</t>
  </si>
  <si>
    <t>6455</t>
  </si>
  <si>
    <t>The Coded Collective</t>
  </si>
  <si>
    <t>NASA &amp; Columbus High School</t>
  </si>
  <si>
    <t>https://www.facebook.com/columbusfrc</t>
  </si>
  <si>
    <t>https://twitter.com/columbusfrc</t>
  </si>
  <si>
    <t>6456</t>
  </si>
  <si>
    <t>Oregon Trail Academy Wi-Fires</t>
  </si>
  <si>
    <t>Daimler/Mt. Hood Polaris/Creative Fences and Decks/Elite Car Audio/Rock Ranch/Rob Stephenson/Cynthia Aki&amp;Oregon Trail Academy</t>
  </si>
  <si>
    <t>Boring</t>
  </si>
  <si>
    <t>6457</t>
  </si>
  <si>
    <t>Roots Charter High School</t>
  </si>
  <si>
    <t>NASA/Raytheon/First Robotics &amp; Roots Charter High School</t>
  </si>
  <si>
    <t>6458</t>
  </si>
  <si>
    <t>Semiahmoo Robotics</t>
  </si>
  <si>
    <t>SEMIAHMOO SECONDARY SCHOOL</t>
  </si>
  <si>
    <t>http://semirobotix.wixsite.com/semi</t>
  </si>
  <si>
    <t>6459</t>
  </si>
  <si>
    <t>AG Robotik</t>
  </si>
  <si>
    <t>Bilin Software/QNB Finansbank/IB Tech/Mercedes-Benz/Fikret Yuksel Foundation/Delta Regulator/IÅŸÄ±l Tekstil/OKULSER Turizm/FibaBank/KurtoÄŸlu AlÃ¼minyum/Ã‡ukurova Engineering/Mode-Tech/Alaturka Digital/Sigma MÃ¼hendislik/Formaram&amp;ALKEV Schools</t>
  </si>
  <si>
    <t>http://www.agrobotik-tr.com</t>
  </si>
  <si>
    <t>6460</t>
  </si>
  <si>
    <t>Air Guardians</t>
  </si>
  <si>
    <t>Family/Community &amp; NASA</t>
  </si>
  <si>
    <t>6461</t>
  </si>
  <si>
    <t>Iron Stallions</t>
  </si>
  <si>
    <t>FIRST Robotics Canada/McGavin Farm Equipment/D and D Automation/Ideal Supply&amp;F.E. MADILL SECONDARY SCHOOL</t>
  </si>
  <si>
    <t>6462</t>
  </si>
  <si>
    <t>techJOYnT</t>
  </si>
  <si>
    <t>6463</t>
  </si>
  <si>
    <t>Ulster BOCES</t>
  </si>
  <si>
    <t>NASA/NY Tech Valley FIRST/Ulster BOCES &amp; Ulster Boces</t>
  </si>
  <si>
    <t>Port Ewen</t>
  </si>
  <si>
    <t>http://ulsterboces.org</t>
  </si>
  <si>
    <t>6464</t>
  </si>
  <si>
    <t>Danger Noodle Danger</t>
  </si>
  <si>
    <t>NASA &amp; Seminole Hs</t>
  </si>
  <si>
    <t>https://www.facebook.com/frcteam6464dnd</t>
  </si>
  <si>
    <t>https://twitter.com/frcteam6464dnd</t>
  </si>
  <si>
    <t>6465</t>
  </si>
  <si>
    <t>Decipher</t>
  </si>
  <si>
    <t>NASA/First Tech Federal Credit Union &amp; Cascades Academy of Central Oregon</t>
  </si>
  <si>
    <t>6466</t>
  </si>
  <si>
    <t>Stanfield Secondary School</t>
  </si>
  <si>
    <t>Stanfield</t>
  </si>
  <si>
    <t>6467</t>
  </si>
  <si>
    <t>Lenox High School</t>
  </si>
  <si>
    <t>Lenox</t>
  </si>
  <si>
    <t>6468</t>
  </si>
  <si>
    <t>The Positronic Panthers</t>
  </si>
  <si>
    <t>Faux Paws- St. Augustine Florida/Tata Consultancy Services/State of Florida/FIRST Robotics/Stellar Academy of Engineering/Foray Investment Group&amp;Allen D Nease Senior High School</t>
  </si>
  <si>
    <t>Ponte Vedra</t>
  </si>
  <si>
    <t>6469</t>
  </si>
  <si>
    <t>Junkyard Dogs</t>
  </si>
  <si>
    <t>Goochland High</t>
  </si>
  <si>
    <t>6470</t>
  </si>
  <si>
    <t>Templeton STEM</t>
  </si>
  <si>
    <t>TEMPLETON SECONDARY SCHOOL</t>
  </si>
  <si>
    <t>6471</t>
  </si>
  <si>
    <t>Lee County High School Trojans</t>
  </si>
  <si>
    <t>NASA &amp; Lee County High School</t>
  </si>
  <si>
    <t>http://www.lee.k12.ga.us/lchs/index.php</t>
  </si>
  <si>
    <t>6472</t>
  </si>
  <si>
    <t>H-TECH</t>
  </si>
  <si>
    <t>Turkish Airlines Technic/MK Medya ReklamcÄ±lÄ±k/E.M.A.S/SubasÄ± Customs Brokerage/Istanbul Gelisim University/Istanbul Chamber of Commerce/Uskudar City Hall&amp;HaydarpaÅŸa Mesleki ve Teknik Anadolu Lisesi</t>
  </si>
  <si>
    <t>uskudar</t>
  </si>
  <si>
    <t>6473</t>
  </si>
  <si>
    <t>Rock Star Robotics</t>
  </si>
  <si>
    <t>Boys &amp; Girls Clubs of America</t>
  </si>
  <si>
    <t>http://rockstarrobotics.wixsite.com/rockstarrobot</t>
  </si>
  <si>
    <t>6474</t>
  </si>
  <si>
    <t>Armijo Robotics</t>
  </si>
  <si>
    <t>NASA/Genentech/Vanden Robotics Foundation/Tencate Advanced Composites/Google/Grange and Armijo Robotics Foundation &amp; Armijo High</t>
  </si>
  <si>
    <t>6475</t>
  </si>
  <si>
    <t>Helium-3</t>
  </si>
  <si>
    <t>6476</t>
  </si>
  <si>
    <t>Coonabarabran High School</t>
  </si>
  <si>
    <t>Connabarabran High School</t>
  </si>
  <si>
    <t>Connabarabran</t>
  </si>
  <si>
    <t>6477</t>
  </si>
  <si>
    <t>Conqueror of Istanbul</t>
  </si>
  <si>
    <t>Other HS</t>
  </si>
  <si>
    <t>6478</t>
  </si>
  <si>
    <t>CASHS Bot Team</t>
  </si>
  <si>
    <t>Cecil Andrews SHS</t>
  </si>
  <si>
    <t>Seville Grove</t>
  </si>
  <si>
    <t>6479</t>
  </si>
  <si>
    <t>AzTech</t>
  </si>
  <si>
    <t>NASA/BAE Systems/Integrated Device Technology Inc/Jan's Inc./Copper State Bolt &amp; Nut Company/Industrial Metal Supply Co./Dassault SystÃ¨mes SOLIDWORKS Corp. &amp; Corona Del Sol High School</t>
  </si>
  <si>
    <t>https://twitter.com/cdsrobotics</t>
  </si>
  <si>
    <t>https://github.com/team6479</t>
  </si>
  <si>
    <t>6480</t>
  </si>
  <si>
    <t>SAGE Robotics</t>
  </si>
  <si>
    <t>NASA/ General Dynamics Mission Systems&amp;Sage Academy Charter School</t>
  </si>
  <si>
    <t>6481</t>
  </si>
  <si>
    <t>Argosy Foundation Rookie Grant/FIRST Canada Rookie Grant/Thames Valley District School Board/Lions Club of Parkhill/BDM Millwrights/Meridian Lightweight Technologies Inc./North Middlesex District High School/Cargill Canada/Mitchell's Home Building Centre/Nicholson Builders, Inc./Brian Gregory Heating, Cooling and Air Quality, Inc./Mainstreet Credit Union/CIBC - Parkhill/Commonwealth Financial/Dortman's/Mr. Kelly/Mr. Twynstra/New-Life Mills/Joe Nirta/Royal Canadian Legion of Parkhill/Siemens/Union Gas/South End Trucking/Town and Country Insurance/School House Restaurant&amp;NORTH MIDDLESEX DISTRICT HIGH SCHOOL</t>
  </si>
  <si>
    <t>Parkhill</t>
  </si>
  <si>
    <t>https://www.facebook.com/Team6481</t>
  </si>
  <si>
    <t>6482</t>
  </si>
  <si>
    <t>AZFirst/Steve Sanghi Family Foundation/James. A. Unruh Family Foundation/Gervasio &amp; Associates&amp;Joseph City High School</t>
  </si>
  <si>
    <t>Joseph City</t>
  </si>
  <si>
    <t>6483</t>
  </si>
  <si>
    <t>CHARGER</t>
  </si>
  <si>
    <t>Universidad Tec Milenio campus Ciudad Juarez</t>
  </si>
  <si>
    <t>6484</t>
  </si>
  <si>
    <t>TechKnowLogic</t>
  </si>
  <si>
    <t>NASA/Fort Miller Group/Battenkill Fiber/McPhilips Insurance/Knights of Columbus/Hallam-ICS/Greenwich Teachers Assocation/Tech Valley First/Phantom Lab &amp; Greenwich Junior-Senior High School</t>
  </si>
  <si>
    <t>http://greenwichrobotics.org</t>
  </si>
  <si>
    <t>6485</t>
  </si>
  <si>
    <t>Matheson's Mecha Mustangs</t>
  </si>
  <si>
    <t>L A Matheson Secondary School</t>
  </si>
  <si>
    <t>6486</t>
  </si>
  <si>
    <t>6487</t>
  </si>
  <si>
    <t>Clockwork Knights</t>
  </si>
  <si>
    <t>Shanghai Foreign Language School Affiliated To SISU &amp; Shanghai Foreign Language School Affiliated To SISU</t>
  </si>
  <si>
    <t>6488</t>
  </si>
  <si>
    <t>NASA/Woodgroup Mustang Engineering/Texas Workforce Commission &amp; Mayde Creek H S</t>
  </si>
  <si>
    <t>6489</t>
  </si>
  <si>
    <t>Bronco Robotics</t>
  </si>
  <si>
    <t>NASA/Entergy &amp; Zachary High School</t>
  </si>
  <si>
    <t>Zachary</t>
  </si>
  <si>
    <t>6490</t>
  </si>
  <si>
    <t>Wychoff Foundation/Sidco Filter Corp&amp;Geneva High School</t>
  </si>
  <si>
    <t>6491</t>
  </si>
  <si>
    <t>International Vehicle Research, Inc./Bill Isherwood/Johnny Doo&amp;Family/Community</t>
  </si>
  <si>
    <t>Fairhope</t>
  </si>
  <si>
    <t>6492</t>
  </si>
  <si>
    <t>S.W.A.T</t>
  </si>
  <si>
    <t>Pangburn High School</t>
  </si>
  <si>
    <t>Pangburn</t>
  </si>
  <si>
    <t>6493</t>
  </si>
  <si>
    <t>Red Steel</t>
  </si>
  <si>
    <t>Michigan Department of Education/Dow Chemical/Argosy FRC Rookie Grant/Nexteer&amp;Great Lakes Bay Early College</t>
  </si>
  <si>
    <t>University Center</t>
  </si>
  <si>
    <t>https://www.facebook.com/redsteel6493</t>
  </si>
  <si>
    <t>https://twitter.com/redsteel6493</t>
  </si>
  <si>
    <t>https://www.instagram.com/redsteel6493</t>
  </si>
  <si>
    <t>6494</t>
  </si>
  <si>
    <t>Wings of Liberty</t>
  </si>
  <si>
    <t>Shanghai Jianping High School</t>
  </si>
  <si>
    <t>6495</t>
  </si>
  <si>
    <t>Future Star</t>
  </si>
  <si>
    <t>FIRST China Robotics Association</t>
  </si>
  <si>
    <t>6496</t>
  </si>
  <si>
    <t>6497</t>
  </si>
  <si>
    <t>Future Forward</t>
  </si>
  <si>
    <t>6498</t>
  </si>
  <si>
    <t>Castle High School</t>
  </si>
  <si>
    <t>NASA &amp; Castle High School</t>
  </si>
  <si>
    <t>Newburgh</t>
  </si>
  <si>
    <t>6499</t>
  </si>
  <si>
    <t>6500</t>
  </si>
  <si>
    <t>GearCats</t>
  </si>
  <si>
    <t>NASA/United Therapeutics/John Deere &amp; Millbrook High</t>
  </si>
  <si>
    <t>http://millbrookrobotics.com/</t>
  </si>
  <si>
    <t>6502</t>
  </si>
  <si>
    <t>DARC SIDE</t>
  </si>
  <si>
    <t>NASA/University of Washington &amp; Durham Academy</t>
  </si>
  <si>
    <t>6503</t>
  </si>
  <si>
    <t>Iron Dragon</t>
  </si>
  <si>
    <t>Seattle World School</t>
  </si>
  <si>
    <t>6504</t>
  </si>
  <si>
    <t xml:space="preserve">Falls Church High School Robotics (FCR) Jag bots (Rookies 2017!) - aka Jagwires 2.0 - aka Jagbotz - aka Twitter: @FIRST_FRC_6504 </t>
  </si>
  <si>
    <t>DODStem/AFCEA/Teachers, Parents, Coaches and Mentors&amp;Falls Church High</t>
  </si>
  <si>
    <t>https://twitter.com/first_frc_6504</t>
  </si>
  <si>
    <t>6505</t>
  </si>
  <si>
    <t>ElectroPanthers</t>
  </si>
  <si>
    <t>DoDSTEM &amp; Washington Math Science Tech Pcs</t>
  </si>
  <si>
    <t>6506</t>
  </si>
  <si>
    <t>Steel Boot</t>
  </si>
  <si>
    <t>Salinas High</t>
  </si>
  <si>
    <t>6507</t>
  </si>
  <si>
    <t>ARGOSY FOUNDATION /BOEING  &amp; Universidad TecMilenio Campus Reynosa</t>
  </si>
  <si>
    <t>http://elektron-6507.webnode.mx/</t>
  </si>
  <si>
    <t>6508</t>
  </si>
  <si>
    <t>Hastings Secondary College Westport Campus</t>
  </si>
  <si>
    <t>Port Macquarie</t>
  </si>
  <si>
    <t>6509</t>
  </si>
  <si>
    <t>Souther River College</t>
  </si>
  <si>
    <t>Gosnells</t>
  </si>
  <si>
    <t>6510</t>
  </si>
  <si>
    <t>Pymble Pride</t>
  </si>
  <si>
    <t>Pymble Ladies College/Pymble Ladies College Ex-Student Union/Ultraflex&amp;Pymble Ladies' College</t>
  </si>
  <si>
    <t>Pymble</t>
  </si>
  <si>
    <t>https://www.facebook.com/PymbleLCrobotics/</t>
  </si>
  <si>
    <t>https://www.facebook.com/pymblelcrobotics</t>
  </si>
  <si>
    <t>6511</t>
  </si>
  <si>
    <t>Oberoi</t>
  </si>
  <si>
    <t>Oberoi International School</t>
  </si>
  <si>
    <t>6512</t>
  </si>
  <si>
    <t>Argosy Foundation/American Nuclear Society/Archer Daniels Midland/Duke Energy/Brunswick Electric Membership Corporation/Brunswick County Schools&amp;Family/Community</t>
  </si>
  <si>
    <t>Bolivia</t>
  </si>
  <si>
    <t>6513</t>
  </si>
  <si>
    <t>Wyverns Robotics</t>
  </si>
  <si>
    <t>HD Supply - Brafasco - Concord/North Canadian Tools/Gama Engineering/Briar Group Air Systems/Rajpura Transport/Tokyo Auto Collision/Fotowurx/Dr. Fabio D'Ambrosi/Gary Machado&amp;Woodbridge College</t>
  </si>
  <si>
    <t>https://www.facebook.com/team6513</t>
  </si>
  <si>
    <t>https://twitter.com/wyvern_robotics</t>
  </si>
  <si>
    <t>https://www.instagram.com/wyvernrobotics</t>
  </si>
  <si>
    <t>6514</t>
  </si>
  <si>
    <t>Sutton Robotics League</t>
  </si>
  <si>
    <t>SUTTON DISTRICT HIGH SCHOOL</t>
  </si>
  <si>
    <t>Sutton West</t>
  </si>
  <si>
    <t>6515</t>
  </si>
  <si>
    <t>Unimatics</t>
  </si>
  <si>
    <t>Calexico High</t>
  </si>
  <si>
    <t>6516</t>
  </si>
  <si>
    <t>Robonados</t>
  </si>
  <si>
    <t>Warren County Career Center</t>
  </si>
  <si>
    <t>6517</t>
  </si>
  <si>
    <t>Team FTW</t>
  </si>
  <si>
    <t>Knox County School District/Argosy Foundation/Alcoa Aluminum/DeRoyal/DeRoyal/Consolidated Nuclear Systems/Jupiter Entertainment/UT-Batelle (ORNL)&amp;South Doyle High School</t>
  </si>
  <si>
    <t>http://ftw-robotics.wixsite.com/ftw-robotics</t>
  </si>
  <si>
    <t>6518</t>
  </si>
  <si>
    <t>NASA/AZ FIRST/Bolle/A Quality Electric &amp; Boulder Creek High School</t>
  </si>
  <si>
    <t>https://www.facebook.com/JagBots6518/</t>
  </si>
  <si>
    <t>6519</t>
  </si>
  <si>
    <t>The Vegas Vortechs</t>
  </si>
  <si>
    <t>Argosy Foundation/Performance Contracting, Inc./Marnell Companies, LLC/Bombard Electric, LLC/Nevada Precision Sheet Metal &amp; Southwest Career and Technical Academy</t>
  </si>
  <si>
    <t>6520</t>
  </si>
  <si>
    <t>Hanoi Amsterdam School</t>
  </si>
  <si>
    <t>Hanoi-Amsterdam High School for the Gifted</t>
  </si>
  <si>
    <t>hanoi</t>
  </si>
  <si>
    <t>Ha Noi</t>
  </si>
  <si>
    <t>Vietnam</t>
  </si>
  <si>
    <t>https://www.facebook.com/greenamsrobotics</t>
  </si>
  <si>
    <t>6521</t>
  </si>
  <si>
    <t>FPT</t>
  </si>
  <si>
    <t>6522</t>
  </si>
  <si>
    <t>Tomaree High School</t>
  </si>
  <si>
    <t>FRC Team 3132 "Thunder Down Under" &amp; Tomaree High School</t>
  </si>
  <si>
    <t>Salamander Bay</t>
  </si>
  <si>
    <t>6523</t>
  </si>
  <si>
    <t>Condobolin</t>
  </si>
  <si>
    <t>Condobolin High School</t>
  </si>
  <si>
    <t>6524</t>
  </si>
  <si>
    <t>Cecil Andrews Senior High School</t>
  </si>
  <si>
    <t>6525</t>
  </si>
  <si>
    <t>Greater Sydney Robotics</t>
  </si>
  <si>
    <t>Sydney TAFE</t>
  </si>
  <si>
    <t>6526</t>
  </si>
  <si>
    <t>Cyber Rangers</t>
  </si>
  <si>
    <t>NASA/Texas Workforce Commission &amp; Naaman Forest H S</t>
  </si>
  <si>
    <t>http://NFHSREO.weebly.com</t>
  </si>
  <si>
    <t>6527</t>
  </si>
  <si>
    <t>Short SirKit</t>
  </si>
  <si>
    <t>NASA &amp; Seminole High School &amp; Crooms Academy of Information Technology &amp; Lake Brantley High School &amp; Lyman High School &amp; Lake Mary High School</t>
  </si>
  <si>
    <t>Lake Mary</t>
  </si>
  <si>
    <t>6528</t>
  </si>
  <si>
    <t>Terror Byte{s}</t>
  </si>
  <si>
    <t>Oscar A. Carlson High School</t>
  </si>
  <si>
    <t>Rockwood</t>
  </si>
  <si>
    <t>6529</t>
  </si>
  <si>
    <t>Beantown Blitz</t>
  </si>
  <si>
    <t>O'Bryant Sch Math/Science</t>
  </si>
  <si>
    <t>Roxbury Crossing</t>
  </si>
  <si>
    <t>6530</t>
  </si>
  <si>
    <t>Ra</t>
  </si>
  <si>
    <t>Sunnyslope High School</t>
  </si>
  <si>
    <t>6531</t>
  </si>
  <si>
    <t>Commercial Tool &amp; Die&amp;Cedar Springs High School</t>
  </si>
  <si>
    <t>Cedar Springs</t>
  </si>
  <si>
    <t>6532</t>
  </si>
  <si>
    <t>Ben Carson Blue Jays</t>
  </si>
  <si>
    <t>Benjamin Carson High School of Science and Medicine</t>
  </si>
  <si>
    <t>6533</t>
  </si>
  <si>
    <t>Beaver Tech</t>
  </si>
  <si>
    <t>Beaverton High School</t>
  </si>
  <si>
    <t>6534</t>
  </si>
  <si>
    <t>Saints Scholars</t>
  </si>
  <si>
    <t>Grand Rapids Ellington Academy of Arts and Technology</t>
  </si>
  <si>
    <t>http://www.greaat.com</t>
  </si>
  <si>
    <t>6535</t>
  </si>
  <si>
    <t>Edison Chargers</t>
  </si>
  <si>
    <t>Edison High</t>
  </si>
  <si>
    <t>6536</t>
  </si>
  <si>
    <t>TheDarkSide</t>
  </si>
  <si>
    <t>West High School</t>
  </si>
  <si>
    <t>Vinton</t>
  </si>
  <si>
    <t>6537</t>
  </si>
  <si>
    <t>WIHS Robotics</t>
  </si>
  <si>
    <t>Windsor Islamic High School</t>
  </si>
  <si>
    <t>http://www.wihs.ca</t>
  </si>
  <si>
    <t>6538</t>
  </si>
  <si>
    <t>Linc-Bots</t>
  </si>
  <si>
    <t>TeCat Performance/Carlisle-Wortman Associates/UAW Local 898&amp;Lincoln Senior High School</t>
  </si>
  <si>
    <t>https://www.facebook.com/team6538</t>
  </si>
  <si>
    <t>https://twitter.com/lincolnrobotic</t>
  </si>
  <si>
    <t>6539</t>
  </si>
  <si>
    <t>Success Robotics Team</t>
  </si>
  <si>
    <t>Ontonagon Area Jr/Sr High School</t>
  </si>
  <si>
    <t>Ontonagon</t>
  </si>
  <si>
    <t>6540</t>
  </si>
  <si>
    <t>Dynamo</t>
  </si>
  <si>
    <t>Argosy/Power Corporation/Hewitt/Commission Scolaire Marguerite-Bourgeoys (CSMB)&amp;ECOLE PIERRE LAPORTE</t>
  </si>
  <si>
    <t>Mont-Royal</t>
  </si>
  <si>
    <t>6541</t>
  </si>
  <si>
    <t>T-FROGS</t>
  </si>
  <si>
    <t>Compagnons du devoir</t>
  </si>
  <si>
    <t>LA TALAUDIERE</t>
  </si>
  <si>
    <t>Loire</t>
  </si>
  <si>
    <t>6542</t>
  </si>
  <si>
    <t>Pittsburg High School&amp;Pittsburg High</t>
  </si>
  <si>
    <t>6543</t>
  </si>
  <si>
    <t>pumaTECH</t>
  </si>
  <si>
    <t>Pinnacle Academy</t>
  </si>
  <si>
    <t>Oakton</t>
  </si>
  <si>
    <t>6544</t>
  </si>
  <si>
    <t>A-Team Robotics</t>
  </si>
  <si>
    <t>http://www.a-teamrobotics.com</t>
  </si>
  <si>
    <t>6545</t>
  </si>
  <si>
    <t>Tawas Braves</t>
  </si>
  <si>
    <t>Tawas Area High School</t>
  </si>
  <si>
    <t>Tawas City</t>
  </si>
  <si>
    <t>6546</t>
  </si>
  <si>
    <t>NaatsisÊ¼Ã¡Ã¡n Robotics</t>
  </si>
  <si>
    <t>L3 Technologies /American Indian Services/Sahara Cares/AndyMark/TrailersPlus/FRC Team 3132 "Thunder Down Under" /San Juan County Commission/Navajo Generating Station&amp;Navajo Mountain High</t>
  </si>
  <si>
    <t>Navajo Mountain</t>
  </si>
  <si>
    <t>6547</t>
  </si>
  <si>
    <t>Flaming Metal Robotics</t>
  </si>
  <si>
    <t>Magnolia West H S &amp; Magnolia West H S</t>
  </si>
  <si>
    <t>Magnolia</t>
  </si>
  <si>
    <t>6548</t>
  </si>
  <si>
    <t>Perry RAMBOTS</t>
  </si>
  <si>
    <t>Chem Trend&amp;Perry High School</t>
  </si>
  <si>
    <t>6549</t>
  </si>
  <si>
    <t>caseville eagles</t>
  </si>
  <si>
    <t>Caseville High School</t>
  </si>
  <si>
    <t>Caseville</t>
  </si>
  <si>
    <t>6550</t>
  </si>
  <si>
    <t xml:space="preserve">Wildcat Robotics </t>
  </si>
  <si>
    <t>Evart High School</t>
  </si>
  <si>
    <t>Evart</t>
  </si>
  <si>
    <t>6551</t>
  </si>
  <si>
    <t>MOOTeam</t>
  </si>
  <si>
    <t>4-H Youth Development Organization</t>
  </si>
  <si>
    <t>http://scc4hrobotics.com</t>
  </si>
  <si>
    <t>6552</t>
  </si>
  <si>
    <t>Houghton Lake Community Schools/Home Depot of Houghton Lake #2769 (Store Manager: Jeromy Werra)&amp;Houghton Lake High School</t>
  </si>
  <si>
    <t>Houghton Lake</t>
  </si>
  <si>
    <t>6553</t>
  </si>
  <si>
    <t>Roboticus</t>
  </si>
  <si>
    <t>Rio Mesa High</t>
  </si>
  <si>
    <t>6554</t>
  </si>
  <si>
    <t>PEI (Paulus Engineering, Inc)/AC Pro/Backman Investments LLC/Advance Lift Mortors/SI Mortorsports /Borjas Family/One Team Reality /Rad Custom Printing/Technicolor&amp;Family/Community</t>
  </si>
  <si>
    <t>La Mirada</t>
  </si>
  <si>
    <t>https://www.phoenix6554.com</t>
  </si>
  <si>
    <t>https://www.facebook.com/phoenixfrc6554</t>
  </si>
  <si>
    <t>https://twitter.com/phoenixfrc6554</t>
  </si>
  <si>
    <t>https://www.instagram.com/phoenix_robotics_frc_6554</t>
  </si>
  <si>
    <t>6555</t>
  </si>
  <si>
    <t>Ã–zel Åžahinkaya Koleji</t>
  </si>
  <si>
    <t>6556</t>
  </si>
  <si>
    <t>Waldron Bot Heads</t>
  </si>
  <si>
    <t>Waldron High School</t>
  </si>
  <si>
    <t>Waldron</t>
  </si>
  <si>
    <t>6557</t>
  </si>
  <si>
    <t>Baraga Area High School</t>
  </si>
  <si>
    <t>Baraga</t>
  </si>
  <si>
    <t>6558</t>
  </si>
  <si>
    <t>Aluminum Sting</t>
  </si>
  <si>
    <t>L'Anse Manufacturing/Re/Max Douglass - Chris DeForge 906-482-1000/Lake Superior Design&amp;L'Anse High School</t>
  </si>
  <si>
    <t>Lanse</t>
  </si>
  <si>
    <t>https://www.facebook.com/lanserobotics</t>
  </si>
  <si>
    <t>6559</t>
  </si>
  <si>
    <t>Bay-Arenac</t>
  </si>
  <si>
    <t>Bay-Arenac Isd</t>
  </si>
  <si>
    <t>6560</t>
  </si>
  <si>
    <t>Charging Champions</t>
  </si>
  <si>
    <t>http://www.chargingchampions.org</t>
  </si>
  <si>
    <t>https://www.facebook.com/chargingchampions</t>
  </si>
  <si>
    <t>https://twitter.com/frcteamcc</t>
  </si>
  <si>
    <t>https://www.instagram.com/chargingchampions</t>
  </si>
  <si>
    <t>6561</t>
  </si>
  <si>
    <t>Omecha Wolf Pack</t>
  </si>
  <si>
    <t>Gateway to Success Academy</t>
  </si>
  <si>
    <t>Scottville</t>
  </si>
  <si>
    <t>6562</t>
  </si>
  <si>
    <t>She Heroes</t>
  </si>
  <si>
    <t>DELL/Texas Workforce Commission&amp;Mercedes H S</t>
  </si>
  <si>
    <t>Mercedes</t>
  </si>
  <si>
    <t>6563</t>
  </si>
  <si>
    <t xml:space="preserve">Correlieu Secondary </t>
  </si>
  <si>
    <t>CORRELIEU SECONDARY SCHOOL</t>
  </si>
  <si>
    <t>Quesnel</t>
  </si>
  <si>
    <t>6564</t>
  </si>
  <si>
    <t>TDSS Titans</t>
  </si>
  <si>
    <t>Tommy Douglas Secondary School</t>
  </si>
  <si>
    <t>6565</t>
  </si>
  <si>
    <t xml:space="preserve">Team Bobcat </t>
  </si>
  <si>
    <t>NASA &amp; Arapahoe Charter School</t>
  </si>
  <si>
    <t>Arapahoe</t>
  </si>
  <si>
    <t>6566</t>
  </si>
  <si>
    <t>Lamphere Robotics</t>
  </si>
  <si>
    <t>Lamphere High School</t>
  </si>
  <si>
    <t>6567</t>
  </si>
  <si>
    <t xml:space="preserve">Lake Shore High School </t>
  </si>
  <si>
    <t>Lake Shore High School</t>
  </si>
  <si>
    <t>6568</t>
  </si>
  <si>
    <t>Decatur Robotics Team</t>
  </si>
  <si>
    <t>Decatur High School</t>
  </si>
  <si>
    <t>6569</t>
  </si>
  <si>
    <t>Lake Shore Systems, Inc./Great Lakes Sound &amp; Vibration/Parsons of Eagle River, Ghevrolet &amp; Buick/M &amp; M Powersports/MEDC/American Doc Pros/Forever Flowers/WUPY Y101/The Taper Nook/Lake Superior Credit Union/Citizens State Bank/Nonesuch Gallery/Hawley Lumber Company/Blake's Auto Repair/Jim and Karen Bradley/Peninsula Graphics/Weisinger Forest Products/Hegg Plumbing and Heating/Ontonagon and White Pine Rotary Club/Domitrovich Insurance Agency /Michigan Department of Education/Syl's Cafe&amp;Ontonagon Area Jr/Sr High School</t>
  </si>
  <si>
    <t>6570</t>
  </si>
  <si>
    <t>Whiteford Bobcats</t>
  </si>
  <si>
    <t>Michigan Department of Education&amp;Whiteford High School</t>
  </si>
  <si>
    <t>Ottawa Lake</t>
  </si>
  <si>
    <t>6571</t>
  </si>
  <si>
    <t>Lakeview Wildcats</t>
  </si>
  <si>
    <t>W.B. Fabricators Lakeview, Mi. office 989-352-8206  cell 989-287-2658/PBS Personal Buisness Systems   4004 Chicago Dr.SW Grandville Mi 49418/Rays of Hope  Grand Rapids, Mi.&amp;Lakeview High School</t>
  </si>
  <si>
    <t>6572</t>
  </si>
  <si>
    <t>Forest Area</t>
  </si>
  <si>
    <t>Forest Area High School</t>
  </si>
  <si>
    <t>Fife Lake</t>
  </si>
  <si>
    <t>6573</t>
  </si>
  <si>
    <t>Alanson Vikings</t>
  </si>
  <si>
    <t>Alanson Public School</t>
  </si>
  <si>
    <t>Alanson</t>
  </si>
  <si>
    <t>6574</t>
  </si>
  <si>
    <t>Ferradermis</t>
  </si>
  <si>
    <t>Argosy Foundation/Kiwanis Whitewater Breakfast Club/Whitewater Kiwanis Foundation/MacLean-Fogg Component Solutions/Whitewater Manufacturing/HSI Rentals/Greater Whitewater Committee, Inc./Home Lumber/Kachel Financial Group/Dirk Maroske/Anonymous Community Members/Generac Power Systems/First Citizens State Bank/Wisconsin Makers&amp;Whitewater High</t>
  </si>
  <si>
    <t>Whitewater</t>
  </si>
  <si>
    <t>http://www.whs.wwusd.org/page/4572</t>
  </si>
  <si>
    <t>https://www.facebook.com/ferradermis</t>
  </si>
  <si>
    <t>6575</t>
  </si>
  <si>
    <t>Tempe T-Rex</t>
  </si>
  <si>
    <t>Tempe High School</t>
  </si>
  <si>
    <t>6576</t>
  </si>
  <si>
    <t>High School Science Education</t>
  </si>
  <si>
    <t>Hanoi</t>
  </si>
  <si>
    <t>6577</t>
  </si>
  <si>
    <t>South City International School</t>
  </si>
  <si>
    <t>FRC Team 3132 &amp; South City International School</t>
  </si>
  <si>
    <t>Kolkata</t>
  </si>
  <si>
    <t>West Bengal</t>
  </si>
  <si>
    <t>6578</t>
  </si>
  <si>
    <t>G D Goenka</t>
  </si>
  <si>
    <t>New Delhi</t>
  </si>
  <si>
    <t>Delhi</t>
  </si>
  <si>
    <t>6579</t>
  </si>
  <si>
    <t>Komplete Kaos Inc</t>
  </si>
  <si>
    <t>Helensburgh</t>
  </si>
  <si>
    <t>http://kompletekaos.org/</t>
  </si>
  <si>
    <t>https://www.facebook.com/kompletekaosfrc</t>
  </si>
  <si>
    <t>https://github.com/kompletekaosfrc</t>
  </si>
  <si>
    <t>https://www.instagram.com/6579.kompletekaos</t>
  </si>
  <si>
    <t>6580</t>
  </si>
  <si>
    <t>Griffons</t>
  </si>
  <si>
    <t>Marshall Academy</t>
  </si>
  <si>
    <t>6581</t>
  </si>
  <si>
    <t xml:space="preserve">Hancock Bulldogs </t>
  </si>
  <si>
    <t>Hancock Central High School</t>
  </si>
  <si>
    <t>6582</t>
  </si>
  <si>
    <t>Vestabots</t>
  </si>
  <si>
    <t>Michigan Department of Education/Aggressive Tooling, Inc./Edmore Electric/FIRST of Michigan&amp;Vestaburg Community High School</t>
  </si>
  <si>
    <t>Vestaburg</t>
  </si>
  <si>
    <t>http:// www.vestabots6582.weebly.com</t>
  </si>
  <si>
    <t>6583</t>
  </si>
  <si>
    <t>New School High</t>
  </si>
  <si>
    <t>6584</t>
  </si>
  <si>
    <t>AHC Transformers</t>
  </si>
  <si>
    <t>NASA/Valboost/ATI (Ascend through Innovation)/Close.io/1st Choice Collision/Montgomery Adult Day Care &amp; Academy of the Holy Cross</t>
  </si>
  <si>
    <t>Kensington</t>
  </si>
  <si>
    <t>http://www.academyoftheholycross.org/</t>
  </si>
  <si>
    <t>6585</t>
  </si>
  <si>
    <t>Lobotron</t>
  </si>
  <si>
    <t>AZFirst/Steve Sanghi Family Foundation/James. A. Unruh Family Foundation&amp;Many Farms High School</t>
  </si>
  <si>
    <t>Many Farms</t>
  </si>
  <si>
    <t>6586</t>
  </si>
  <si>
    <t>Arkansas High School</t>
  </si>
  <si>
    <t>6587</t>
  </si>
  <si>
    <t>WCA Cougars</t>
  </si>
  <si>
    <t>Will Carleton Charter School Academy</t>
  </si>
  <si>
    <t>6588</t>
  </si>
  <si>
    <t>Lawton High School</t>
  </si>
  <si>
    <t>http://www.lawtoncs.org</t>
  </si>
  <si>
    <t>6589</t>
  </si>
  <si>
    <t>Cardinal.EXE</t>
  </si>
  <si>
    <t>Sollman &amp; Sons Mold &amp; Tool Inc&amp;Bloomingdale Middle and High School</t>
  </si>
  <si>
    <t>Bloomingdale</t>
  </si>
  <si>
    <t>6590</t>
  </si>
  <si>
    <t>SaviTech</t>
  </si>
  <si>
    <t>Transit Tech CTE High School</t>
  </si>
  <si>
    <t>6591</t>
  </si>
  <si>
    <t>Panther Powered</t>
  </si>
  <si>
    <t>Chem Trend/Alro Steel/Alro Plastics/Boss Engineering/DeMint Graphics/Carney Automotive/SRSLY/A.C. Allen/52 Landscape/Abbot &amp; Fillmore - InsuranceMichigan.com/L &amp; B Outlet/Hatch&amp;Stockbridge High School</t>
  </si>
  <si>
    <t>Stockbridge</t>
  </si>
  <si>
    <t>6592</t>
  </si>
  <si>
    <t>Sexton Redbots</t>
  </si>
  <si>
    <t>Chem-Trend/Padnos&amp;J.W. Sexton High School</t>
  </si>
  <si>
    <t>6593</t>
  </si>
  <si>
    <t>6594</t>
  </si>
  <si>
    <t>VIKING NATION</t>
  </si>
  <si>
    <t>Everett High School</t>
  </si>
  <si>
    <t>6595</t>
  </si>
  <si>
    <t>QUAKE</t>
  </si>
  <si>
    <t>Underground Printing/Chem-Trend/Padnos&amp;Eastern High School</t>
  </si>
  <si>
    <t>6596</t>
  </si>
  <si>
    <t>Ashley BearBots</t>
  </si>
  <si>
    <t>Ashley High School</t>
  </si>
  <si>
    <t>Ashley</t>
  </si>
  <si>
    <t>6597</t>
  </si>
  <si>
    <t>Saginaw Learn to Earn Academy</t>
  </si>
  <si>
    <t>6599</t>
  </si>
  <si>
    <t>Northport Wildcats</t>
  </si>
  <si>
    <t>Northport Public School</t>
  </si>
  <si>
    <t>6600</t>
  </si>
  <si>
    <t>Baldwin Panthers</t>
  </si>
  <si>
    <t>Mason-Lake Oceana Mathematics and Science Center &amp;Baldwin Senior High School</t>
  </si>
  <si>
    <t>6601</t>
  </si>
  <si>
    <t>Easy Company</t>
  </si>
  <si>
    <t>https://www.facebook.com/frc6601</t>
  </si>
  <si>
    <t>6602</t>
  </si>
  <si>
    <t>Belle Bots</t>
  </si>
  <si>
    <t>Mt St Mary Academy</t>
  </si>
  <si>
    <t>6603</t>
  </si>
  <si>
    <t>Cornerstone Crushers</t>
  </si>
  <si>
    <t>SOUTH EAST CORNERSTONE SCHOOL DIVISION 209</t>
  </si>
  <si>
    <t>Weyburn</t>
  </si>
  <si>
    <t>6604</t>
  </si>
  <si>
    <t>ITAC</t>
  </si>
  <si>
    <t>Argosy Foundation/Eurodrip /Antartic ice/Industrias Recio&amp;UNIVERSIDAD TECMILENIO CAMPUS CULIACAN</t>
  </si>
  <si>
    <t>CULIACAN</t>
  </si>
  <si>
    <t>6605</t>
  </si>
  <si>
    <t>SynergyCuernavaca</t>
  </si>
  <si>
    <t>Universidad Tecmilenio Campus Cuernavaca</t>
  </si>
  <si>
    <t>https://www.facebook.com/synergy-6605</t>
  </si>
  <si>
    <t>6606</t>
  </si>
  <si>
    <t>PINK HAWKS</t>
  </si>
  <si>
    <t xml:space="preserve">Universidad Tecmilenio Campus Toluca/General Motors MÃ©xico/Boeing/Solidworks/Rockwell Automation/Argosy Foundation/SimpleWater/CNCMEXICO/EQUALITY/RIDGID/PINKHAWKS MENTORS&amp;UNIVERSIDAD TECMILENIO </t>
  </si>
  <si>
    <t>6607</t>
  </si>
  <si>
    <t>ARMY ROBOT TECHNOLOGY</t>
  </si>
  <si>
    <t>6608</t>
  </si>
  <si>
    <t>ARCADIA</t>
  </si>
  <si>
    <t>UNIVERSIDAD TECMILENIO CAMPUS GUADALAJARA SUR</t>
  </si>
  <si>
    <t>https://www.instagram.com/arcadia.robotica</t>
  </si>
  <si>
    <t>6609</t>
  </si>
  <si>
    <t>Suwannee Bulldogs</t>
  </si>
  <si>
    <t>Suwannee High School</t>
  </si>
  <si>
    <t>http://Suwannee Robotics  (facebook)</t>
  </si>
  <si>
    <t>6610</t>
  </si>
  <si>
    <t>Robot Roll Call</t>
  </si>
  <si>
    <t>Bendle High School</t>
  </si>
  <si>
    <t>6611</t>
  </si>
  <si>
    <t>Au Gres Robotics</t>
  </si>
  <si>
    <t>Au Gres-Sims Middle and High School</t>
  </si>
  <si>
    <t>Au Gres</t>
  </si>
  <si>
    <t>6612</t>
  </si>
  <si>
    <t>Tech NO Logic</t>
  </si>
  <si>
    <t>Deer Valley High</t>
  </si>
  <si>
    <t>6613</t>
  </si>
  <si>
    <t>Gogebic Range Robotics</t>
  </si>
  <si>
    <t>Hurley High</t>
  </si>
  <si>
    <t>Hurley</t>
  </si>
  <si>
    <t>https://www.facebook.com/gogebicrangerobotics</t>
  </si>
  <si>
    <t>6614</t>
  </si>
  <si>
    <t>ROBOTEDIST</t>
  </si>
  <si>
    <t>TED Ä°STANBUL KOLEJÄ° VAKFI Ã–ZEL Ã–ÄžRETÄ°M KURUMLARI Ä°KTÄ°SADÄ° Ä°ÅžLETMESÄ°&amp;TED ISTANBUL COLLEGE FOUNDATION PRIVATE HIGH SCHOOL</t>
  </si>
  <si>
    <t>http://www.robotedist.org</t>
  </si>
  <si>
    <t>6615</t>
  </si>
  <si>
    <t>Belleville Tigers</t>
  </si>
  <si>
    <t>Belleville High School</t>
  </si>
  <si>
    <t>6616</t>
  </si>
  <si>
    <t>Mechanical Pumas</t>
  </si>
  <si>
    <t>Western International High School</t>
  </si>
  <si>
    <t>6617</t>
  </si>
  <si>
    <t>NASA BHS Black Hawks Robotics Club</t>
  </si>
  <si>
    <t>NASA &amp; Bellingham High School</t>
  </si>
  <si>
    <t>6618</t>
  </si>
  <si>
    <t>WARHBOTS</t>
  </si>
  <si>
    <t>Jamison Industries Inc./Flat Rock Metal/The Metty Family&amp;Flat Rock Community High School</t>
  </si>
  <si>
    <t>6619</t>
  </si>
  <si>
    <t>GravitechX</t>
  </si>
  <si>
    <t>Livermore High</t>
  </si>
  <si>
    <t>http://www.gravitechx.org/</t>
  </si>
  <si>
    <t>6620</t>
  </si>
  <si>
    <t>The Northmen</t>
  </si>
  <si>
    <t>NASA/Control Automation Group/National Marker Corporation &amp; North Smithfield High School</t>
  </si>
  <si>
    <t>Slatersville</t>
  </si>
  <si>
    <t>https://sites.google.com/site/roboticsinnshs/home</t>
  </si>
  <si>
    <t>6621</t>
  </si>
  <si>
    <t>Artemis Robotics Team (ART)</t>
  </si>
  <si>
    <t>Chatham High School</t>
  </si>
  <si>
    <t>http://fischer-science.weebly.com/</t>
  </si>
  <si>
    <t>6622</t>
  </si>
  <si>
    <t>Stan Robotix</t>
  </si>
  <si>
    <t>Fondation du CollÃ¨ge Stanislas/ApescM/Argosy Foundation/Savoir faire linux/Mon sÃ©rum/Rona CDN&amp;COLLEGE STANISLAS</t>
  </si>
  <si>
    <t>Outremont</t>
  </si>
  <si>
    <t>https://www.facebook.com/stanrobotix6622</t>
  </si>
  <si>
    <t>https://twitter.com/stan_robotix</t>
  </si>
  <si>
    <t>https://www.instagram.com/stan.robotix</t>
  </si>
  <si>
    <t>6623</t>
  </si>
  <si>
    <t>Robot Maroc</t>
  </si>
  <si>
    <t>Ecole SupÃ©rieure de GÃ©nie Civil et des Nouvelles Technologies</t>
  </si>
  <si>
    <t>MeknÃ¨s</t>
  </si>
  <si>
    <t>Morocco</t>
  </si>
  <si>
    <t>6624</t>
  </si>
  <si>
    <t>Marinette RoboMarines</t>
  </si>
  <si>
    <t>Marinette High</t>
  </si>
  <si>
    <t>6625</t>
  </si>
  <si>
    <t>Ä°EA Robotics</t>
  </si>
  <si>
    <t>Ä°MMÄ°B Erkan AvcÄ± Mesleki ve Teknik Anadolu Lisesi</t>
  </si>
  <si>
    <t>Ä°stanbul</t>
  </si>
  <si>
    <t>6626</t>
  </si>
  <si>
    <t>Andrews High School</t>
  </si>
  <si>
    <t>Andrews High</t>
  </si>
  <si>
    <t>Andrews</t>
  </si>
  <si>
    <t>6627</t>
  </si>
  <si>
    <t>Niles Nordic Knights</t>
  </si>
  <si>
    <t>JR Automation Technologies/Argosy Foundation/Cottage Inn Pizza of Niles/State of Michigan&amp;Niles Senior High School</t>
  </si>
  <si>
    <t>http://www.nordic-knights.com</t>
  </si>
  <si>
    <t>6628</t>
  </si>
  <si>
    <t>KMS ROBOTICS</t>
  </si>
  <si>
    <t>Argosy Foundation/Geoff Martha - Medtronic Executive&amp;Kerkhoven Secondary</t>
  </si>
  <si>
    <t>Kerkhoven</t>
  </si>
  <si>
    <t>6629</t>
  </si>
  <si>
    <t>Concord Boyne Kestrels</t>
  </si>
  <si>
    <t>Concord Academy:Boyne</t>
  </si>
  <si>
    <t>6630</t>
  </si>
  <si>
    <t>F.U.N.  (FieRCely Uknighted Nation)</t>
  </si>
  <si>
    <t>John Deere/FIRST/Leighty Fund/DuPont Pioneer â€“ Hanson Seed/Mitchell International&amp;Union High School</t>
  </si>
  <si>
    <t>6631</t>
  </si>
  <si>
    <t>6632</t>
  </si>
  <si>
    <t>NHSS Robotics</t>
  </si>
  <si>
    <t>Northview Heights Secondary School</t>
  </si>
  <si>
    <t>https://www.facebook.com/nhssrobotics</t>
  </si>
  <si>
    <t>https://twitter.com/nhssrobotics</t>
  </si>
  <si>
    <t>https://www.instagram.com/nhssrobotics</t>
  </si>
  <si>
    <t>6633</t>
  </si>
  <si>
    <t>Robo-Elephants</t>
  </si>
  <si>
    <t>Detroit Delta Preparatory Academy for Social Justice</t>
  </si>
  <si>
    <t>6634</t>
  </si>
  <si>
    <t>Phoenix Forces 6634</t>
  </si>
  <si>
    <t xml:space="preserve">HQ ROOKIE GRANT/BOEING&amp;Universidad Tecmilenio Campus San NicolÃ¡s </t>
  </si>
  <si>
    <t>San NicolÃ¡s de los Garza</t>
  </si>
  <si>
    <t>https://www.facebook.com/6634phoenixforces/?fref=ts</t>
  </si>
  <si>
    <t>6635</t>
  </si>
  <si>
    <t>JPEC Falcons</t>
  </si>
  <si>
    <t>Jackson Preparatory &amp; Early College</t>
  </si>
  <si>
    <t>6636</t>
  </si>
  <si>
    <t>Full Metal Beavers</t>
  </si>
  <si>
    <t>NASA &amp; Jamaica Gateway to the Sciences</t>
  </si>
  <si>
    <t>6637</t>
  </si>
  <si>
    <t>Wolf Robotics</t>
  </si>
  <si>
    <t>North Menominee County Community Schools&amp;Carney-Nadeau School</t>
  </si>
  <si>
    <t>Carney</t>
  </si>
  <si>
    <t>6638</t>
  </si>
  <si>
    <t>Fulton Pirates</t>
  </si>
  <si>
    <t>Fulton High School</t>
  </si>
  <si>
    <t>Middleton</t>
  </si>
  <si>
    <t>6639</t>
  </si>
  <si>
    <t xml:space="preserve">Mechanical Minds </t>
  </si>
  <si>
    <t>Duke Energy &amp;Saint Stephens High</t>
  </si>
  <si>
    <t>Hickory</t>
  </si>
  <si>
    <t>6640</t>
  </si>
  <si>
    <t>Metal Eagles</t>
  </si>
  <si>
    <t>Arkansas FIRST  Incorporate/Exxon Mobile/Molex&amp;Mayflower High School</t>
  </si>
  <si>
    <t>Mayflower</t>
  </si>
  <si>
    <t>6641</t>
  </si>
  <si>
    <t>GSLRobotX</t>
  </si>
  <si>
    <t>Galatasaray High School</t>
  </si>
  <si>
    <t>6642</t>
  </si>
  <si>
    <t>Harrison Hornets</t>
  </si>
  <si>
    <t>Harrison Community High School</t>
  </si>
  <si>
    <t>6643</t>
  </si>
  <si>
    <t>Walnuts and Bolts</t>
  </si>
  <si>
    <t>Walden Iii High</t>
  </si>
  <si>
    <t>Racine</t>
  </si>
  <si>
    <t>https://www.facebook.com/first-team-6643-walnuts-and-bolts-415247052171968</t>
  </si>
  <si>
    <t>https://twitter.com/team6643</t>
  </si>
  <si>
    <t>https://www.instagram.com/6643_walnutsandbolts</t>
  </si>
  <si>
    <t>6644</t>
  </si>
  <si>
    <t>Atomic Automatons</t>
  </si>
  <si>
    <t>Rocklin High</t>
  </si>
  <si>
    <t>Rocklin</t>
  </si>
  <si>
    <t>6645</t>
  </si>
  <si>
    <t>Alloy Obsession</t>
  </si>
  <si>
    <t>Texas Workforce Commision/Bezos Family Foundation&amp;Crosby High School</t>
  </si>
  <si>
    <t>6646</t>
  </si>
  <si>
    <t>The Belton New Tech SpaceMakers</t>
  </si>
  <si>
    <t>Henry T Waskow H S</t>
  </si>
  <si>
    <t>6647</t>
  </si>
  <si>
    <t>Voltec Robotics</t>
  </si>
  <si>
    <t>General Motors GM/I-CTEC/NEXON/Ferro Alloys de MÃ©xico SA de CV/Sieena Software S. de R.L. de C.V./Sigma Alimentos&amp;ITESM PREPA TEC EUGENIO GARZA LAGUERA Y VALLE ALTO</t>
  </si>
  <si>
    <t>MONTERREY</t>
  </si>
  <si>
    <t>http://voltec6647.mx/</t>
  </si>
  <si>
    <t>6648</t>
  </si>
  <si>
    <t>MechaSpartans</t>
  </si>
  <si>
    <t>John Adams High School</t>
  </si>
  <si>
    <t>Ozone Park</t>
  </si>
  <si>
    <t>6649</t>
  </si>
  <si>
    <t xml:space="preserve">CHA Circuits </t>
  </si>
  <si>
    <t>C.O.O.R. Isd</t>
  </si>
  <si>
    <t>Saint Helen</t>
  </si>
  <si>
    <t>6650</t>
  </si>
  <si>
    <t>Tribebots</t>
  </si>
  <si>
    <t>Fresno High</t>
  </si>
  <si>
    <t>6651</t>
  </si>
  <si>
    <t>Golden Bots</t>
  </si>
  <si>
    <t>Sterling High School</t>
  </si>
  <si>
    <t>6652</t>
  </si>
  <si>
    <t>TigreRobotics</t>
  </si>
  <si>
    <t xml:space="preserve"> Bendix Commercial Vehicle Systems/OverClockers IT /Infraestructura Inteligente &amp; Universidad Autonoma de Nuevo LeÃ³n &amp; Facultad de IngenierÃ­a MecÃ¡nica y ElÃ©ctrica</t>
  </si>
  <si>
    <t>http://www.tigrerobotics.com</t>
  </si>
  <si>
    <t>https://www.facebook.com/tigrerobotics</t>
  </si>
  <si>
    <t>https://twitter.com/tigrerobotics</t>
  </si>
  <si>
    <t>6653</t>
  </si>
  <si>
    <t>West Wyalong</t>
  </si>
  <si>
    <t>West Wyalong High School</t>
  </si>
  <si>
    <t>6654</t>
  </si>
  <si>
    <t>Central Robobcatics</t>
  </si>
  <si>
    <t>Steel Plate Fabricators/Rimmer Bros. Inc. /Jacobs Insurance/Alcoa/TVA/ORNL UT-Battelle/Knox County Schools&amp;Central High School</t>
  </si>
  <si>
    <t>6655</t>
  </si>
  <si>
    <t>Texas Workforce Comission/Lockheed Martin&amp;Sam Houston H S</t>
  </si>
  <si>
    <t>6656</t>
  </si>
  <si>
    <t>Ryu Botics</t>
  </si>
  <si>
    <t>Payson Pet Club/Payson Concrete and Materials /Smart Systems /Sam and Barbara Brewer/Threads Local Print Shop Payson /Safeway Payson/Payson Elks/Anderson Dental/Sawmill Theatre/Notary Services of Payson/Wal-Mart Payson/Rim Country Pet Salon&amp;Payson Center for Success High School</t>
  </si>
  <si>
    <t>6657</t>
  </si>
  <si>
    <t>University Prep High School Robotics Team</t>
  </si>
  <si>
    <t>University Preparatory High</t>
  </si>
  <si>
    <t>6658</t>
  </si>
  <si>
    <t>Rockbotics</t>
  </si>
  <si>
    <t>Boeing&amp;Eagle Rock High</t>
  </si>
  <si>
    <t>6659</t>
  </si>
  <si>
    <t>NASA &amp; Escondido High</t>
  </si>
  <si>
    <t>https://www.facebook.com/ehs-robotics-1606671419628388</t>
  </si>
  <si>
    <t>https://twitter.com/team6659</t>
  </si>
  <si>
    <t>https://www.instagram.com/ehs.robotics</t>
  </si>
  <si>
    <t>6660</t>
  </si>
  <si>
    <t>MarkerBots</t>
  </si>
  <si>
    <t>Nerinx Hall High School</t>
  </si>
  <si>
    <t>http://stem.nerinxhs.org</t>
  </si>
  <si>
    <t>6661</t>
  </si>
  <si>
    <t>Polaris</t>
  </si>
  <si>
    <t>MARC GARNEAU COLLEGIATE INSTITUTE</t>
  </si>
  <si>
    <t>6662</t>
  </si>
  <si>
    <t>E.W.A. (Engineers with Attitude)</t>
  </si>
  <si>
    <t>Tesoro&amp;College Park High</t>
  </si>
  <si>
    <t>6663</t>
  </si>
  <si>
    <t>Kamikaze Krew</t>
  </si>
  <si>
    <t>Onamia Secondary</t>
  </si>
  <si>
    <t>6664</t>
  </si>
  <si>
    <t>LADYBOTS</t>
  </si>
  <si>
    <t>DELL Corp.&amp;Teenage Parent Prog</t>
  </si>
  <si>
    <t>6665</t>
  </si>
  <si>
    <t>Nuns and Bolts</t>
  </si>
  <si>
    <t>NASA &amp; Santa Catalina School</t>
  </si>
  <si>
    <t>6666</t>
  </si>
  <si>
    <t>Regiobots</t>
  </si>
  <si>
    <t>Gobierno de Ciudad Guadalupe Nuevo LeÃ³n/Argosy Foundation/Museo del Acero Horno3/Planetario ALFA/HagÃ¡moslo Bien/The Boeing Company/Guadalupe JÃ³ven/SecretarÃ­a de EducaciÃ³n del Estado de Nuevo LeÃ³n/Instituto de la Juventud del Estado de Nuevo LeÃ³n/Congreso del Estado de Nuevo LeÃ³n LXXIV&amp;Universidad Tecmilenio Campus Guadalupe</t>
  </si>
  <si>
    <t>Guadalupe</t>
  </si>
  <si>
    <t>https://www.facebook.com/regiobots</t>
  </si>
  <si>
    <t>6667</t>
  </si>
  <si>
    <t>STEM Clippers</t>
  </si>
  <si>
    <t>STEM Academy at Showalter &amp; STEM Academy at Showalter</t>
  </si>
  <si>
    <t>Chester</t>
  </si>
  <si>
    <t>6668</t>
  </si>
  <si>
    <t xml:space="preserve">Scorpion </t>
  </si>
  <si>
    <t>Hesperia High</t>
  </si>
  <si>
    <t>Hesperia</t>
  </si>
  <si>
    <t>6669</t>
  </si>
  <si>
    <t>ATL Eagles Robotics</t>
  </si>
  <si>
    <t>Atlantic High School</t>
  </si>
  <si>
    <t>6670</t>
  </si>
  <si>
    <t>Red Cat Robots</t>
  </si>
  <si>
    <t>Bay View High</t>
  </si>
  <si>
    <t>6671</t>
  </si>
  <si>
    <t>Adamas Robotics</t>
  </si>
  <si>
    <t>Diamond Hill-Jarvis H S</t>
  </si>
  <si>
    <t>6672</t>
  </si>
  <si>
    <t>Fusion Corps</t>
  </si>
  <si>
    <t>Cistercian Preparatory School</t>
  </si>
  <si>
    <t>https://www.facebook.com/cistercian-robotics-1759446054381851</t>
  </si>
  <si>
    <t>https://twitter.com/cps_robotics</t>
  </si>
  <si>
    <t>https://www.instagram.com/fusion_corps</t>
  </si>
  <si>
    <t>6673</t>
  </si>
  <si>
    <t>Alexis Tech Warriors</t>
  </si>
  <si>
    <t>Alexis Elementary Jr/Sr High School</t>
  </si>
  <si>
    <t>Glenevis</t>
  </si>
  <si>
    <t>6674</t>
  </si>
  <si>
    <t>MIT Iron Eagles</t>
  </si>
  <si>
    <t>Maricopa Institute of Technology</t>
  </si>
  <si>
    <t>6675</t>
  </si>
  <si>
    <t>Ingenious Innovators</t>
  </si>
  <si>
    <t>CREC Academy of Science and Innovation</t>
  </si>
  <si>
    <t>6676</t>
  </si>
  <si>
    <t>Thunder Hawks</t>
  </si>
  <si>
    <t>Universidad Tecmilenio CampÃºs Cd. ObregÃ³n</t>
  </si>
  <si>
    <t>ObregÃ³n</t>
  </si>
  <si>
    <t>6677</t>
  </si>
  <si>
    <t>Team Avengers</t>
  </si>
  <si>
    <t>Pascagoula-Gautier School District/Argosy Foundation/Mississippi Power /New York Pizza-Pascagoula/Jerry Lee's Grocery - Pascagoula&amp;Pascagoula High School&amp;Pascagoula-Gautier College and Career Technical Instititute</t>
  </si>
  <si>
    <t>Pascagoula</t>
  </si>
  <si>
    <t>6678</t>
  </si>
  <si>
    <t>DKRobotics</t>
  </si>
  <si>
    <t>Svendborg Tekniske Gymnasium</t>
  </si>
  <si>
    <t>Svendborg</t>
  </si>
  <si>
    <t>6679</t>
  </si>
  <si>
    <t>TESLA Robotics</t>
  </si>
  <si>
    <t>http://www.18tesla.ca</t>
  </si>
  <si>
    <t>6680</t>
  </si>
  <si>
    <t>TRIObotics</t>
  </si>
  <si>
    <t>Idaho State University TRIO Programs</t>
  </si>
  <si>
    <t>6681</t>
  </si>
  <si>
    <t>FHC Warriors</t>
  </si>
  <si>
    <t>F.H. COLLINS SECONDARY SCHOOL</t>
  </si>
  <si>
    <t>Whitehorse</t>
  </si>
  <si>
    <t>6682</t>
  </si>
  <si>
    <t>Team Outreach</t>
  </si>
  <si>
    <t>La Luz</t>
  </si>
  <si>
    <t>https://www.facebook.com/frc-team-outreach-6682-1260865390627097</t>
  </si>
  <si>
    <t>6683</t>
  </si>
  <si>
    <t>The ROAR-Botics</t>
  </si>
  <si>
    <t>Kevin English/Greg Rinala/FIRST Robotics/Az FIRST/The Moore Family/Jayme Fitzpatrick/West MEC/Deirdre Hammond/Bruce Moore/Steve Sanghi Family Foundation /James. A. Unruh Family Foundation&amp;Mountain Ridge High School</t>
  </si>
  <si>
    <t>6684</t>
  </si>
  <si>
    <t>Carrizo Springs H S</t>
  </si>
  <si>
    <t>Carrizo Springs</t>
  </si>
  <si>
    <t>https://sites.google.com/a/carrizospringscisd.net/robocats/system/app/pages/sitemap/hierarchy</t>
  </si>
  <si>
    <t>6685</t>
  </si>
  <si>
    <t xml:space="preserve">Royal Palm Robotics </t>
  </si>
  <si>
    <t>NASA/NextEra Energy Inc./National Aeronautics and Space Administration (NASA)/POSCO INC. &amp; Royal Palm Beach High School</t>
  </si>
  <si>
    <t>West Palm Beach</t>
  </si>
  <si>
    <t>http://robotics.rpbhs.org</t>
  </si>
  <si>
    <t>6686</t>
  </si>
  <si>
    <t>Bionic Broncos</t>
  </si>
  <si>
    <t>DePuy Synthes Products /K &amp; M Construction&amp;Palm Beach Central High School</t>
  </si>
  <si>
    <t>6687</t>
  </si>
  <si>
    <t>Owltronics</t>
  </si>
  <si>
    <t>Kids Robotech club /Techno wiz Kids&amp;Garland H S</t>
  </si>
  <si>
    <t>6688</t>
  </si>
  <si>
    <t>West Valley Middle College Robotics Team</t>
  </si>
  <si>
    <t>Cisco Systems/West Valley College/The Brin Wojcicki Foundation/TechShop/HP&amp;Family/Community</t>
  </si>
  <si>
    <t>6689</t>
  </si>
  <si>
    <t>Robit</t>
  </si>
  <si>
    <t xml:space="preserve">Conalep Xochimilco </t>
  </si>
  <si>
    <t xml:space="preserve">Mexico City </t>
  </si>
  <si>
    <t>6690</t>
  </si>
  <si>
    <t>MV roboPride</t>
  </si>
  <si>
    <t>Gomez and Sullivan Engineers/Commercial Asset Solution, Inc./CyberBenchPro&amp;Merrimack Valley High School</t>
  </si>
  <si>
    <t>Penacook</t>
  </si>
  <si>
    <t>6691</t>
  </si>
  <si>
    <t>PiRho Tech</t>
  </si>
  <si>
    <t>New Valence Robotics&amp;Brewster Academy</t>
  </si>
  <si>
    <t>6692</t>
  </si>
  <si>
    <t>Robofalcons</t>
  </si>
  <si>
    <t>Bill Lemann&amp;Aquinas High School</t>
  </si>
  <si>
    <t>San Bernardino</t>
  </si>
  <si>
    <t>http://science.aquinashs.net/robotics</t>
  </si>
  <si>
    <t>6693</t>
  </si>
  <si>
    <t>TrailBLAZERS</t>
  </si>
  <si>
    <t>Ridge View High</t>
  </si>
  <si>
    <t>6694</t>
  </si>
  <si>
    <t>INNOBOTICS</t>
  </si>
  <si>
    <t>Auto Productos Aguilar S de R.L. de C.V./Cafe Club International S de R.L. de C.V./Club Zorros A.C./Deustsch Ge Boren/Regidores del XXI Ayuntamiento de Mexicali&amp;Preparatoria y Universidad 16 de Septiembre &amp;Centro de Bachillerato TecnolÃ³gico Industrial y de Servicios #21 ( CBTIS 21)</t>
  </si>
  <si>
    <t>https://www.facebook.com/Innobotics-FIRST-Robotics-1708905749429805/?fref=ts</t>
  </si>
  <si>
    <t>6695</t>
  </si>
  <si>
    <t>Alpha Knights</t>
  </si>
  <si>
    <t>Qualcomm/Nordson Corporation Foundation/ViaSat, Inc./SolidWorks/Robolink/The Tran Family&amp;San Marcos High</t>
  </si>
  <si>
    <t>http://Www.alphaknights.club</t>
  </si>
  <si>
    <t>https://twitter.com/alphaknightssm</t>
  </si>
  <si>
    <t>https://github.com/alphaknights</t>
  </si>
  <si>
    <t>https://www.instagram.com/alphaknights</t>
  </si>
  <si>
    <t>6696</t>
  </si>
  <si>
    <t>Cardinal Dynamics</t>
  </si>
  <si>
    <t>Corbett School</t>
  </si>
  <si>
    <t>Corbett</t>
  </si>
  <si>
    <t>6697</t>
  </si>
  <si>
    <t>EUROBOTICS</t>
  </si>
  <si>
    <t>Ã–ZEL Ã‡EKMEKÃ–Y AVRUPA KOLEJÄ°</t>
  </si>
  <si>
    <t>http://Eurobotics.weebly.com</t>
  </si>
  <si>
    <t>6699</t>
  </si>
  <si>
    <t>NASA/BCHS ASSETS Program/Buhach Colony Pacific Club/Buhach Colony Agriculture/Turning Point Industries &amp; Buhach Colony High</t>
  </si>
  <si>
    <t>Atwater</t>
  </si>
  <si>
    <t>6700</t>
  </si>
  <si>
    <t>Patriot Robotics</t>
  </si>
  <si>
    <t>Lester B. Pearson High School</t>
  </si>
  <si>
    <t>6701</t>
  </si>
  <si>
    <t xml:space="preserve">Phoenix </t>
  </si>
  <si>
    <t>Phoenix Academy</t>
  </si>
  <si>
    <t>6702</t>
  </si>
  <si>
    <t>StingBots Santa Anita</t>
  </si>
  <si>
    <t>ITESM (Instituto Tecnologico de Estudios Superiores de Monterrey) &amp;ITESM, PREPA TEC SANTA ANITA</t>
  </si>
  <si>
    <t>Tlajomulco de ZuÃ±iga</t>
  </si>
  <si>
    <t>https://www.facebook.com/stingbots</t>
  </si>
  <si>
    <t>https://www.instagram.com/stingbots.sta</t>
  </si>
  <si>
    <t>6703</t>
  </si>
  <si>
    <t>Prince George Secondary School Robotics Club</t>
  </si>
  <si>
    <t>PRINCE GEORGE SECONDARY SCHOOL</t>
  </si>
  <si>
    <t>6704</t>
  </si>
  <si>
    <t>Mid Pacific Owl Robotics</t>
  </si>
  <si>
    <t>Mid Pacific Institute - High School</t>
  </si>
  <si>
    <t>https://www.instagram.com/midpacificowlrobotics</t>
  </si>
  <si>
    <t>6705</t>
  </si>
  <si>
    <t>WildCat 5e</t>
  </si>
  <si>
    <t>Mohawk Industries/Griffith Engineering/Paragon Construction&amp;Dunwoody High School</t>
  </si>
  <si>
    <t>http://www.wildcat5e.com</t>
  </si>
  <si>
    <t>https://www.facebook.com/wildcat5e</t>
  </si>
  <si>
    <t>https://twitter.com/wildcat5e</t>
  </si>
  <si>
    <t>https://www.instagram.com/wildcat5e</t>
  </si>
  <si>
    <t>6706</t>
  </si>
  <si>
    <t>GOLEM</t>
  </si>
  <si>
    <t>Shenzhen Senior High School Group/Shenzhen Longing Innovative Aviation Technology Co., Ltd./MEIYA BUSINESS TRAVEL GROUP/UBTECH Robotics Corp/GIONEE /USI Electronics (Shenzhen) Co., Ltd&amp;Shenzhen Senior High School</t>
  </si>
  <si>
    <t>http://www.team6706.com</t>
  </si>
  <si>
    <t>6707</t>
  </si>
  <si>
    <t>RCW   Jaguars</t>
  </si>
  <si>
    <t>Renville County West Senior High</t>
  </si>
  <si>
    <t>Renville</t>
  </si>
  <si>
    <t>6708</t>
  </si>
  <si>
    <t>Lobos Conalep</t>
  </si>
  <si>
    <t>Daimler MÃ©xico/Tornillos Victoria/BBraun Aesculap/Edutk/ITAC Asociacion de Industriales Tianguistenco/Red Pack/CONALEP Estado de MÃ©xico&amp;Colegio de Eucacion Profesional Tecnica, CONALEP Estado de Mexico</t>
  </si>
  <si>
    <t>Almoloya del Rio</t>
  </si>
  <si>
    <t>http://www.conalepmex.edu.mx</t>
  </si>
  <si>
    <t>6709</t>
  </si>
  <si>
    <t>Spudinc</t>
  </si>
  <si>
    <t>Big Lake Senior High</t>
  </si>
  <si>
    <t>Big Lake</t>
  </si>
  <si>
    <t>6710</t>
  </si>
  <si>
    <t>Southside Robotics</t>
  </si>
  <si>
    <t>United Technologies/Georgia Power Company&amp;Banneker High School&amp;Westlake High School</t>
  </si>
  <si>
    <t>6711</t>
  </si>
  <si>
    <t>Millenial Falcons</t>
  </si>
  <si>
    <t>NASA &amp; Atwater High</t>
  </si>
  <si>
    <t>6712</t>
  </si>
  <si>
    <t>NASA &amp; North Murray High School</t>
  </si>
  <si>
    <t>6714</t>
  </si>
  <si>
    <t>A. R. Johnson's Panthers</t>
  </si>
  <si>
    <t>Johnson Magnet</t>
  </si>
  <si>
    <t>6715</t>
  </si>
  <si>
    <t>HZB Robotics</t>
  </si>
  <si>
    <t>Hephzibah High School</t>
  </si>
  <si>
    <t>Hephzibah</t>
  </si>
  <si>
    <t>6716</t>
  </si>
  <si>
    <t>Circuit Br8kers</t>
  </si>
  <si>
    <t>Academy of Richmond County High School</t>
  </si>
  <si>
    <t>6717</t>
  </si>
  <si>
    <t>SPARTANS</t>
  </si>
  <si>
    <t>Emery High</t>
  </si>
  <si>
    <t>Castle Dale</t>
  </si>
  <si>
    <t>6718</t>
  </si>
  <si>
    <t>Rocket Dogs</t>
  </si>
  <si>
    <t>Oakland Technical High</t>
  </si>
  <si>
    <t>6719</t>
  </si>
  <si>
    <t>P.O.W.E.R.</t>
  </si>
  <si>
    <t>PRINCE OF WALES SECONDARY SCHOOL</t>
  </si>
  <si>
    <t>6720</t>
  </si>
  <si>
    <t>Walker-Hackensack-Akeley</t>
  </si>
  <si>
    <t>Walker-Hackensack-Akeley Sec.</t>
  </si>
  <si>
    <t>Walker</t>
  </si>
  <si>
    <t>6721</t>
  </si>
  <si>
    <t>Tindley Trailblazers</t>
  </si>
  <si>
    <t>Charles a Tindley Accelerated Sch</t>
  </si>
  <si>
    <t>6722</t>
  </si>
  <si>
    <t>Seahawk Metal</t>
  </si>
  <si>
    <t>FACTS Engineering /Brothers Powder Coating&amp;Sunlake High School</t>
  </si>
  <si>
    <t>http://www.seahawkmetal.com</t>
  </si>
  <si>
    <t>6723</t>
  </si>
  <si>
    <t>Team redbot        Mt Greylock Regional High School</t>
  </si>
  <si>
    <t>6724</t>
  </si>
  <si>
    <t>6725</t>
  </si>
  <si>
    <t>Westminster SS</t>
  </si>
  <si>
    <t>WESTMINSTER SECONDARY SCHOOL</t>
  </si>
  <si>
    <t>6726</t>
  </si>
  <si>
    <t>Warren County School Eagles</t>
  </si>
  <si>
    <t>6727</t>
  </si>
  <si>
    <t>HOT Bots</t>
  </si>
  <si>
    <t>Texas Workforce Commission/Belton High School/Top Frog Diesel/Print It/RoboPromo&amp;Belton H S</t>
  </si>
  <si>
    <t>http://www.beltonrobotics.com</t>
  </si>
  <si>
    <t>6728</t>
  </si>
  <si>
    <t>The Fast and the Curious</t>
  </si>
  <si>
    <t>Morrilton Sr. High School &amp; Sacred Heart Catholic School</t>
  </si>
  <si>
    <t>Morrilton</t>
  </si>
  <si>
    <t>6729</t>
  </si>
  <si>
    <t>RECHS Eagles</t>
  </si>
  <si>
    <t>NASA/Duke Energy &amp; Psrc Early College at Rcc</t>
  </si>
  <si>
    <t>6730</t>
  </si>
  <si>
    <t>CCS Nuclear Knights</t>
  </si>
  <si>
    <t>Crossings Christian School</t>
  </si>
  <si>
    <t>6731</t>
  </si>
  <si>
    <t>Belmont Robotics</t>
  </si>
  <si>
    <t>Corindus Vascular Robotics/Hillside True Value/Turf Equipment Plus/Bluefin Studios, inc&amp;Family/Community</t>
  </si>
  <si>
    <t>6732</t>
  </si>
  <si>
    <t>BHS RoboRaiders</t>
  </si>
  <si>
    <t>Rockwell Automation&amp;Bruce High</t>
  </si>
  <si>
    <t>Bruce</t>
  </si>
  <si>
    <t>6733</t>
  </si>
  <si>
    <t>PSJA North Raiders</t>
  </si>
  <si>
    <t>Texas Workforce Commission/Dell&amp;Home School</t>
  </si>
  <si>
    <t>6734</t>
  </si>
  <si>
    <t>FRC Team 3132/Sydney TAFE&amp;Family/Community</t>
  </si>
  <si>
    <t>6735</t>
  </si>
  <si>
    <t>Rauner College Prep</t>
  </si>
  <si>
    <t>Noble Street Charter High School</t>
  </si>
  <si>
    <t>6736</t>
  </si>
  <si>
    <t>Knights of the Sea</t>
  </si>
  <si>
    <t>ROY GESHER METALS LTD/isreali navy&amp;kziniy-yam aco</t>
  </si>
  <si>
    <t>AKKO</t>
  </si>
  <si>
    <t>6737</t>
  </si>
  <si>
    <t>H.R.T</t>
  </si>
  <si>
    <t>×¢×™×¨×™×™×ª ×—×™×¤×”/×¢×ª×™×“ ×¨×©×ª ×—×™× ×•×š/×§×¨×™×ª ×”×—×™× ×•×š ×¢×ª×™×“ ×“××œ×™×ª ××œ ×›×¨×ž×œ&amp;Atid Tech Center</t>
  </si>
  <si>
    <t>HAIFA</t>
  </si>
  <si>
    <t>6738</t>
  </si>
  <si>
    <t>Excalibur</t>
  </si>
  <si>
    <t>Yeshivat Bnei Akiva Lapid "Torat Nahum" Modi'in</t>
  </si>
  <si>
    <t>Modi'in</t>
  </si>
  <si>
    <t>https://www.facebook.com/excaliburfrc</t>
  </si>
  <si>
    <t>6739</t>
  </si>
  <si>
    <t>Tel Shevaa</t>
  </si>
  <si>
    <t>Amal tel shevaa</t>
  </si>
  <si>
    <t>tel sheva</t>
  </si>
  <si>
    <t>6740</t>
  </si>
  <si>
    <t>g3- glue gun &amp; glitter</t>
  </si>
  <si>
    <t>shvlim</t>
  </si>
  <si>
    <t>pardes hana</t>
  </si>
  <si>
    <t>https://www.facebook.com/gluegunandglittershvilim</t>
  </si>
  <si>
    <t>6741</t>
  </si>
  <si>
    <t>Space monkeys</t>
  </si>
  <si>
    <t>Tichon Hadash Darca Bat Yam</t>
  </si>
  <si>
    <t>rishon le tzion</t>
  </si>
  <si>
    <t>6742</t>
  </si>
  <si>
    <t>Blue Jays</t>
  </si>
  <si>
    <t>Universal Learning Academy</t>
  </si>
  <si>
    <t>6743</t>
  </si>
  <si>
    <t>Tiger Engineering</t>
  </si>
  <si>
    <t>Dunbar High School</t>
  </si>
  <si>
    <t>6744</t>
  </si>
  <si>
    <t>Mehville Pi</t>
  </si>
  <si>
    <t>Mehlville High School</t>
  </si>
  <si>
    <t>6745</t>
  </si>
  <si>
    <t>DAPCEP</t>
  </si>
  <si>
    <t>Detroit Area Pre-College Engineering Program (DAPCEP)</t>
  </si>
  <si>
    <t>6746</t>
  </si>
  <si>
    <t>Our Lady of Mercy Academy</t>
  </si>
  <si>
    <t>Syosset</t>
  </si>
  <si>
    <t>6747</t>
  </si>
  <si>
    <t>6748</t>
  </si>
  <si>
    <t>MustangRobotics</t>
  </si>
  <si>
    <t>Dobson High School</t>
  </si>
  <si>
    <t>6749</t>
  </si>
  <si>
    <t>tERAbytes</t>
  </si>
  <si>
    <t>Holaday Circuits&amp;Eagle Ridge Academy Charter School</t>
  </si>
  <si>
    <t>http://team6749.com</t>
  </si>
  <si>
    <t>6750</t>
  </si>
  <si>
    <t>PackAttack</t>
  </si>
  <si>
    <t>Woodland High School</t>
  </si>
  <si>
    <t>6751</t>
  </si>
  <si>
    <t>RoboFlash</t>
  </si>
  <si>
    <t>Texas Workforce Commission Jess Jankowitsch&amp;Sunset High School</t>
  </si>
  <si>
    <t>6752</t>
  </si>
  <si>
    <t>Charged Up</t>
  </si>
  <si>
    <t>Texas Workforce Commission/Mouser Electronics&amp;Central H S</t>
  </si>
  <si>
    <t>Keller</t>
  </si>
  <si>
    <t>http://chargerroboticsclub.weebly.com/</t>
  </si>
  <si>
    <t>6753</t>
  </si>
  <si>
    <t>CBA RoboKings</t>
  </si>
  <si>
    <t>Penn Law Firm, PLLC/Anonymous/D and J Auto/Winford Engineering/Midland Chemical/Spring Lake Farm/Centrex Cleaning/Coleman Family Pharmacy/Midland Steel Company/Kay's Sportswear/FIRST of Michigan/RoboPromo&amp;Calvary Baptist Academy</t>
  </si>
  <si>
    <t>6754</t>
  </si>
  <si>
    <t xml:space="preserve">Trailbots </t>
  </si>
  <si>
    <t>Texas Workforce Commission /Idea Public Schools/Stainless steel &amp;Idea College Prep</t>
  </si>
  <si>
    <t>6755</t>
  </si>
  <si>
    <t>6756</t>
  </si>
  <si>
    <t>Cross Creek Razorbacks</t>
  </si>
  <si>
    <t>Cross Creek High School</t>
  </si>
  <si>
    <t>6757</t>
  </si>
  <si>
    <t>Apex Robotics FPHS</t>
  </si>
  <si>
    <t>Forest Park High School</t>
  </si>
  <si>
    <t>6758</t>
  </si>
  <si>
    <t xml:space="preserve">Otternauts </t>
  </si>
  <si>
    <t>IBM/Akkerman/Casey's General Store&amp;Kasson-Mantorville Senior High</t>
  </si>
  <si>
    <t>Kasson</t>
  </si>
  <si>
    <t>6759</t>
  </si>
  <si>
    <t>Rebel</t>
  </si>
  <si>
    <t>Pearl River High School</t>
  </si>
  <si>
    <t>6762</t>
  </si>
  <si>
    <t>Oscats</t>
  </si>
  <si>
    <t>Osram/FIRST of NH Fund/Robert Hassett/Utopia Machine Works/Ferguson Tool and Instrument/John Oberti/The Villager/Stella's Corner/The Rotary Club of Henniker/Sons of the American Legion, Young and Richardson Squadron #59/Gibson Pewter&amp;Hillsboro-Deering High School</t>
  </si>
  <si>
    <t>6763</t>
  </si>
  <si>
    <t>FUSION</t>
  </si>
  <si>
    <t>Sousa Signs/ForceMonkey Labs/Ben and Jerry's/Arthur Sullivan/PAR Electronics/St Mary's Bank&amp;Manchester School of Technology</t>
  </si>
  <si>
    <t>6764</t>
  </si>
  <si>
    <t>Flash Drives</t>
  </si>
  <si>
    <t>Fillmore Senior High</t>
  </si>
  <si>
    <t>Fillmore</t>
  </si>
  <si>
    <t>https://sites.google.com/view/fillmorerobotics/home</t>
  </si>
  <si>
    <t>6765</t>
  </si>
  <si>
    <t>Columbus City Schools</t>
  </si>
  <si>
    <t>Columbus Downtown High School</t>
  </si>
  <si>
    <t>6766</t>
  </si>
  <si>
    <t>Atom Storm</t>
  </si>
  <si>
    <t>Atom robot education</t>
  </si>
  <si>
    <t>6768</t>
  </si>
  <si>
    <t xml:space="preserve">Denison Engineering  </t>
  </si>
  <si>
    <t>Consolidated container company&amp;Denison H S</t>
  </si>
  <si>
    <t>Denison</t>
  </si>
  <si>
    <t>http://Denisonengineering.com</t>
  </si>
  <si>
    <t>6769</t>
  </si>
  <si>
    <t>Yuxin School Attached To Capital Normal University&amp;FIRST China Robotics Association</t>
  </si>
  <si>
    <t>6770</t>
  </si>
  <si>
    <t>6771</t>
  </si>
  <si>
    <t>THALES Canada / Genome QC / McGill University &amp; Marianopolis College</t>
  </si>
  <si>
    <t>Hydro QC/Soprema/Commission Scolaire des Bois-Francs/SolidWorks/Microsoft Canada/Atocas de l'Ã‰rable/Club Richelieu/Fruit d'Or/USNR/BRP/Bois d'Action/Phoenix Contact/CÃ©cile Painchaud/Groupe Boutin/Fonderie Fondalco/Home depot/Hewitt/Manoir Du Lac William/Excellence composite/Jardinerie Fortier/Automobiles Carrier/Richard Taschereau CA/J.G.C. Boutin Inc./Laboratoire dentaire Manningham/Jean-FranÃ§ois CÃ´tÃ© Graphiste/CafÃ© RÃ©tro-Pop/Agropur/Surplus Labrecque/Saputo/Centre dentaire Cliche &amp; Bellavance/Rotisserie FusÃ©e Plessisville&amp;Polyvalente La Samare</t>
  </si>
  <si>
    <t>SK</t>
  </si>
  <si>
    <t>DOW Chemical Canada/Elk Island Public Schools/Kobylnyk Farms Ltd. &amp; Fort SK High School</t>
  </si>
  <si>
    <t>Fort SK</t>
  </si>
  <si>
    <t>YT</t>
  </si>
  <si>
    <t>YT Hs</t>
  </si>
  <si>
    <t>YT Territory</t>
  </si>
  <si>
    <t>attending champs</t>
  </si>
  <si>
    <t>teams in region</t>
  </si>
  <si>
    <t>average Elo going into champs</t>
  </si>
  <si>
    <t>significantly different than chance?</t>
  </si>
  <si>
    <t>p-value</t>
  </si>
  <si>
    <t>average Elo change</t>
  </si>
  <si>
    <t>2012-2017</t>
  </si>
  <si>
    <t>attendance</t>
  </si>
  <si>
    <t>total starting Elo</t>
  </si>
  <si>
    <t>total ending Elo</t>
  </si>
  <si>
    <t>average starting Elo</t>
  </si>
  <si>
    <t>average ending Elo</t>
  </si>
  <si>
    <t>significantly different than chance (p &lt; 0.05)?</t>
  </si>
  <si>
    <t>average Elo after champs</t>
  </si>
  <si>
    <t>total pre-champs Elo of champ-attending teams</t>
  </si>
  <si>
    <t>total post-champs Elo of champ attending teams</t>
  </si>
  <si>
    <t>attendance at champs</t>
  </si>
  <si>
    <t>pre champs Elo</t>
  </si>
  <si>
    <t>end of season Elo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</si>
</sst>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1"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M5871"/>
  <sheetViews>
    <sheetView tabSelected="1" workbookViewId="0"/>
  </sheetViews>
  <sheetFormatPr defaultRowHeight="15" x14ac:dyDescent="0.25"/>
  <cols>
    <col min="20" max="20" width="9.140625" style="1"/>
    <col min="21" max="21" width="13.85546875" style="1" customWidth="1"/>
    <col min="22" max="39" width="9.140625" style="1"/>
  </cols>
  <sheetData>
    <row r="1" spans="1:39" x14ac:dyDescent="0.25">
      <c r="A1" t="s">
        <v>0</v>
      </c>
      <c r="B1" t="s">
        <v>1</v>
      </c>
      <c r="C1" t="s">
        <v>2</v>
      </c>
      <c r="D1" t="s">
        <v>3</v>
      </c>
      <c r="E1" t="s">
        <v>4</v>
      </c>
      <c r="F1" t="s">
        <v>5</v>
      </c>
      <c r="G1" t="s">
        <v>6</v>
      </c>
      <c r="H1" t="s">
        <v>7</v>
      </c>
      <c r="J1" t="s">
        <v>6</v>
      </c>
      <c r="T1" s="1">
        <v>2008</v>
      </c>
      <c r="V1" s="1">
        <v>2009</v>
      </c>
      <c r="X1" s="1">
        <v>2010</v>
      </c>
      <c r="Z1" s="1">
        <v>2011</v>
      </c>
      <c r="AB1" s="1">
        <v>2012</v>
      </c>
      <c r="AD1" s="1">
        <v>2013</v>
      </c>
      <c r="AF1" s="1">
        <v>2014</v>
      </c>
      <c r="AH1" s="1">
        <v>2015</v>
      </c>
      <c r="AJ1" s="1">
        <v>2016</v>
      </c>
      <c r="AL1" s="1">
        <v>2017</v>
      </c>
    </row>
    <row r="2" spans="1:39" x14ac:dyDescent="0.25">
      <c r="T2" s="1" t="s">
        <v>25356</v>
      </c>
      <c r="U2" s="1" t="s">
        <v>25357</v>
      </c>
      <c r="V2" s="1" t="s">
        <v>25356</v>
      </c>
      <c r="W2" s="1" t="s">
        <v>25357</v>
      </c>
      <c r="X2" s="1" t="s">
        <v>25356</v>
      </c>
      <c r="Y2" s="1" t="s">
        <v>25357</v>
      </c>
      <c r="Z2" s="1" t="s">
        <v>25356</v>
      </c>
      <c r="AA2" s="1" t="s">
        <v>25357</v>
      </c>
      <c r="AB2" s="1" t="s">
        <v>25356</v>
      </c>
      <c r="AC2" s="1" t="s">
        <v>25357</v>
      </c>
      <c r="AD2" s="1" t="s">
        <v>25356</v>
      </c>
      <c r="AE2" s="1" t="s">
        <v>25357</v>
      </c>
      <c r="AF2" s="1" t="s">
        <v>25356</v>
      </c>
      <c r="AG2" s="1" t="s">
        <v>25357</v>
      </c>
      <c r="AH2" s="1" t="s">
        <v>25356</v>
      </c>
      <c r="AI2" s="1" t="s">
        <v>25357</v>
      </c>
      <c r="AJ2" s="1" t="s">
        <v>25356</v>
      </c>
      <c r="AK2" s="1" t="s">
        <v>25357</v>
      </c>
      <c r="AL2" s="1" t="s">
        <v>25356</v>
      </c>
      <c r="AM2" s="1" t="s">
        <v>25357</v>
      </c>
    </row>
    <row r="3" spans="1:39" x14ac:dyDescent="0.25">
      <c r="A3" t="s">
        <v>8</v>
      </c>
      <c r="B3" t="s">
        <v>9</v>
      </c>
      <c r="C3" t="s">
        <v>10</v>
      </c>
      <c r="D3" t="s">
        <v>11</v>
      </c>
      <c r="E3" t="s">
        <v>12</v>
      </c>
      <c r="F3" t="s">
        <v>13</v>
      </c>
      <c r="G3" t="s">
        <v>14</v>
      </c>
      <c r="H3">
        <v>1997</v>
      </c>
      <c r="T3" s="1">
        <v>1424.6120650471576</v>
      </c>
      <c r="U3" s="1">
        <v>1306.7897876397997</v>
      </c>
      <c r="V3" s="1">
        <v>1460.6440070863669</v>
      </c>
      <c r="W3" s="1">
        <v>1401.6716846364905</v>
      </c>
      <c r="X3" s="1">
        <v>1535.1520275079222</v>
      </c>
      <c r="Y3" s="1">
        <v>1527.3106868064758</v>
      </c>
      <c r="Z3" s="1">
        <v>1472.3611214360581</v>
      </c>
      <c r="AA3" s="1">
        <v>1472.3611214360581</v>
      </c>
      <c r="AB3" s="1">
        <v>1449.4124865825509</v>
      </c>
      <c r="AC3" s="1">
        <v>1446.8077046494432</v>
      </c>
      <c r="AD3" s="1">
        <v>1452.1671131845405</v>
      </c>
      <c r="AE3" s="1">
        <v>1452.1671131845405</v>
      </c>
      <c r="AF3" s="1">
        <v>1402.8466838938552</v>
      </c>
      <c r="AG3" s="1">
        <v>1402.8466838938552</v>
      </c>
      <c r="AH3" s="1">
        <v>1482.0235442065903</v>
      </c>
      <c r="AI3" s="1">
        <v>1554.5028346094884</v>
      </c>
      <c r="AJ3" s="1">
        <v>1469.8958240211086</v>
      </c>
      <c r="AK3" s="1">
        <v>1469.8958240211086</v>
      </c>
      <c r="AL3" s="1">
        <v>1404.9092360529758</v>
      </c>
      <c r="AM3" s="1">
        <v>1404.9092360529758</v>
      </c>
    </row>
    <row r="4" spans="1:39" x14ac:dyDescent="0.25">
      <c r="A4" t="s">
        <v>15</v>
      </c>
      <c r="B4" t="s">
        <v>16</v>
      </c>
      <c r="C4" t="s">
        <v>17</v>
      </c>
      <c r="D4" t="s">
        <v>18</v>
      </c>
      <c r="E4" t="s">
        <v>19</v>
      </c>
      <c r="F4" t="s">
        <v>13</v>
      </c>
      <c r="G4" t="s">
        <v>20</v>
      </c>
      <c r="H4">
        <v>1997</v>
      </c>
      <c r="J4" t="s">
        <v>21</v>
      </c>
      <c r="M4" t="s">
        <v>22</v>
      </c>
      <c r="T4" s="1">
        <v>1299.0822120313853</v>
      </c>
      <c r="U4" s="1">
        <v>1250.2952383895149</v>
      </c>
      <c r="V4" s="1">
        <v>1347.5654299783869</v>
      </c>
      <c r="W4" s="1">
        <v>1347.5654299783869</v>
      </c>
      <c r="X4" s="1">
        <v>1421.571555142101</v>
      </c>
      <c r="Y4" s="1">
        <v>1421.571555142101</v>
      </c>
      <c r="Z4" s="1">
        <v>1398.1930490443494</v>
      </c>
      <c r="AA4" s="1">
        <v>1398.1930490443494</v>
      </c>
      <c r="AB4" s="1">
        <v>1384.8058337658399</v>
      </c>
      <c r="AC4" s="1">
        <v>1384.8058337658399</v>
      </c>
      <c r="AD4" s="1">
        <v>1447.7652917717012</v>
      </c>
      <c r="AE4" s="1">
        <v>1447.7652917717012</v>
      </c>
      <c r="AF4" s="1">
        <v>1385.9884076339395</v>
      </c>
      <c r="AG4" s="1">
        <v>1385.9884076339395</v>
      </c>
      <c r="AH4" s="1">
        <v>1411.6932363484748</v>
      </c>
      <c r="AI4" s="1">
        <v>1411.6932363484748</v>
      </c>
      <c r="AJ4" s="1">
        <v>1463.6897311395014</v>
      </c>
      <c r="AK4" s="1">
        <v>1463.6897311395014</v>
      </c>
      <c r="AL4" s="1">
        <v>1448.189129261154</v>
      </c>
      <c r="AM4" s="1">
        <v>1448.189129261154</v>
      </c>
    </row>
    <row r="5" spans="1:39" x14ac:dyDescent="0.25">
      <c r="A5" t="s">
        <v>23</v>
      </c>
      <c r="B5" t="s">
        <v>24</v>
      </c>
      <c r="C5" t="s">
        <v>25</v>
      </c>
      <c r="D5" t="s">
        <v>26</v>
      </c>
      <c r="E5" t="s">
        <v>12</v>
      </c>
      <c r="F5" t="s">
        <v>13</v>
      </c>
      <c r="G5" t="s">
        <v>27</v>
      </c>
      <c r="H5">
        <v>1998</v>
      </c>
      <c r="T5" s="1">
        <v>1251.1754414460861</v>
      </c>
      <c r="U5" s="1">
        <v>1274.9489988077739</v>
      </c>
      <c r="V5" s="1">
        <v>1319.9591990462191</v>
      </c>
      <c r="W5" s="1">
        <v>0</v>
      </c>
      <c r="X5" s="1">
        <v>0</v>
      </c>
      <c r="Y5" s="1">
        <v>0</v>
      </c>
      <c r="Z5" s="1">
        <v>0</v>
      </c>
      <c r="AA5" s="1">
        <v>0</v>
      </c>
      <c r="AB5" s="1">
        <v>0</v>
      </c>
      <c r="AC5" s="1">
        <v>0</v>
      </c>
      <c r="AD5" s="1">
        <v>0</v>
      </c>
      <c r="AE5" s="1">
        <v>0</v>
      </c>
      <c r="AF5" s="1">
        <v>0</v>
      </c>
      <c r="AG5" s="1">
        <v>0</v>
      </c>
      <c r="AH5" s="1">
        <v>0</v>
      </c>
      <c r="AI5" s="1">
        <v>0</v>
      </c>
      <c r="AJ5" s="1">
        <v>0</v>
      </c>
      <c r="AK5" s="1">
        <v>0</v>
      </c>
      <c r="AL5" s="1">
        <v>0</v>
      </c>
      <c r="AM5" s="1">
        <v>0</v>
      </c>
    </row>
    <row r="6" spans="1:39" x14ac:dyDescent="0.25">
      <c r="A6" t="s">
        <v>28</v>
      </c>
      <c r="B6" t="s">
        <v>29</v>
      </c>
      <c r="C6" t="s">
        <v>30</v>
      </c>
      <c r="D6" t="s">
        <v>31</v>
      </c>
      <c r="E6" t="s">
        <v>32</v>
      </c>
      <c r="F6" t="s">
        <v>13</v>
      </c>
      <c r="G6" t="s">
        <v>33</v>
      </c>
      <c r="H6">
        <v>1994</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row>
    <row r="7" spans="1:39" x14ac:dyDescent="0.25">
      <c r="A7" t="s">
        <v>34</v>
      </c>
      <c r="B7" t="s">
        <v>35</v>
      </c>
      <c r="C7" t="s">
        <v>36</v>
      </c>
      <c r="D7" t="s">
        <v>37</v>
      </c>
      <c r="E7" t="s">
        <v>38</v>
      </c>
      <c r="F7" t="s">
        <v>13</v>
      </c>
      <c r="G7" t="s">
        <v>39</v>
      </c>
      <c r="T7" s="1">
        <v>1294.5444954256284</v>
      </c>
      <c r="U7" s="1">
        <v>1294.5444954256284</v>
      </c>
      <c r="V7" s="1">
        <v>1373.3399542615889</v>
      </c>
      <c r="W7" s="1">
        <v>1373.3399542615889</v>
      </c>
      <c r="X7" s="1">
        <v>1420.546814576102</v>
      </c>
      <c r="Y7" s="1">
        <v>1420.546814576102</v>
      </c>
      <c r="Z7" s="1">
        <v>1394.3095336522647</v>
      </c>
      <c r="AA7" s="1">
        <v>1394.3095336522647</v>
      </c>
      <c r="AB7" s="1">
        <v>1356.317964985856</v>
      </c>
      <c r="AC7" s="1">
        <v>1356.317964985856</v>
      </c>
      <c r="AD7" s="1">
        <v>1385.0543719886848</v>
      </c>
      <c r="AE7" s="1">
        <v>0</v>
      </c>
      <c r="AF7" s="1">
        <v>0</v>
      </c>
      <c r="AG7" s="1">
        <v>0</v>
      </c>
      <c r="AH7" s="1">
        <v>0</v>
      </c>
      <c r="AI7" s="1">
        <v>0</v>
      </c>
      <c r="AJ7" s="1">
        <v>0</v>
      </c>
      <c r="AK7" s="1">
        <v>0</v>
      </c>
      <c r="AL7" s="1">
        <v>0</v>
      </c>
      <c r="AM7" s="1">
        <v>0</v>
      </c>
    </row>
    <row r="8" spans="1:39" x14ac:dyDescent="0.25">
      <c r="A8" t="s">
        <v>40</v>
      </c>
      <c r="B8" t="s">
        <v>41</v>
      </c>
      <c r="C8" t="s">
        <v>42</v>
      </c>
      <c r="D8" t="s">
        <v>43</v>
      </c>
      <c r="E8" t="s">
        <v>19</v>
      </c>
      <c r="F8" t="s">
        <v>13</v>
      </c>
      <c r="G8" t="s">
        <v>44</v>
      </c>
      <c r="H8">
        <v>1996</v>
      </c>
      <c r="I8" t="s">
        <v>45</v>
      </c>
      <c r="J8" t="s">
        <v>46</v>
      </c>
      <c r="L8" t="s">
        <v>47</v>
      </c>
      <c r="T8" s="1">
        <v>1331.1580779640246</v>
      </c>
      <c r="U8" s="1">
        <v>1301.0080207180295</v>
      </c>
      <c r="V8" s="1">
        <v>1370.8747444013604</v>
      </c>
      <c r="W8" s="1">
        <v>1370.8747444013604</v>
      </c>
      <c r="X8" s="1">
        <v>1443.0146208859696</v>
      </c>
      <c r="Y8" s="1">
        <v>1443.0146208859696</v>
      </c>
      <c r="Z8" s="1">
        <v>1378.0808837430914</v>
      </c>
      <c r="AA8" s="1">
        <v>1378.0808837430914</v>
      </c>
      <c r="AB8" s="1">
        <v>1455.9691566956069</v>
      </c>
      <c r="AC8" s="1">
        <v>1377.3429174391981</v>
      </c>
      <c r="AD8" s="1">
        <v>1387.2306500282818</v>
      </c>
      <c r="AE8" s="1">
        <v>1387.2306500282818</v>
      </c>
      <c r="AF8" s="1">
        <v>1402.2910374937208</v>
      </c>
      <c r="AG8" s="1">
        <v>1402.2910374937208</v>
      </c>
      <c r="AH8" s="1">
        <v>1357.3911109930943</v>
      </c>
      <c r="AI8" s="1">
        <v>1357.3911109930943</v>
      </c>
      <c r="AJ8" s="1">
        <v>1405.3610177284258</v>
      </c>
      <c r="AK8" s="1">
        <v>1442.0101929635525</v>
      </c>
      <c r="AL8" s="1">
        <v>1453.0277066668932</v>
      </c>
      <c r="AM8" s="1">
        <v>1454.9486642288575</v>
      </c>
    </row>
    <row r="9" spans="1:39" x14ac:dyDescent="0.25">
      <c r="A9" t="s">
        <v>48</v>
      </c>
      <c r="B9" t="s">
        <v>49</v>
      </c>
      <c r="C9" t="s">
        <v>50</v>
      </c>
      <c r="D9" t="s">
        <v>51</v>
      </c>
      <c r="E9" t="s">
        <v>52</v>
      </c>
      <c r="F9" t="s">
        <v>13</v>
      </c>
      <c r="G9" t="s">
        <v>53</v>
      </c>
      <c r="H9">
        <v>1998</v>
      </c>
      <c r="T9" s="1">
        <v>1406.9757490245229</v>
      </c>
      <c r="U9" s="1">
        <v>1406.9757490245229</v>
      </c>
      <c r="V9" s="1">
        <v>1425.5805992196183</v>
      </c>
      <c r="W9" s="1">
        <v>0</v>
      </c>
      <c r="X9" s="1">
        <v>0</v>
      </c>
      <c r="Y9" s="1">
        <v>0</v>
      </c>
      <c r="Z9" s="1">
        <v>0</v>
      </c>
      <c r="AA9" s="1">
        <v>0</v>
      </c>
      <c r="AB9" s="1">
        <v>0</v>
      </c>
      <c r="AC9" s="1">
        <v>0</v>
      </c>
      <c r="AD9" s="1">
        <v>0</v>
      </c>
      <c r="AE9" s="1">
        <v>0</v>
      </c>
      <c r="AF9" s="1">
        <v>0</v>
      </c>
      <c r="AG9" s="1">
        <v>0</v>
      </c>
      <c r="AH9" s="1">
        <v>0</v>
      </c>
      <c r="AI9" s="1">
        <v>0</v>
      </c>
      <c r="AJ9" s="1">
        <v>0</v>
      </c>
      <c r="AK9" s="1">
        <v>0</v>
      </c>
      <c r="AL9" s="1">
        <v>0</v>
      </c>
      <c r="AM9" s="1">
        <v>0</v>
      </c>
    </row>
    <row r="10" spans="1:39" x14ac:dyDescent="0.25">
      <c r="A10" t="s">
        <v>54</v>
      </c>
      <c r="B10" t="s">
        <v>55</v>
      </c>
      <c r="C10" t="s">
        <v>56</v>
      </c>
      <c r="D10" t="s">
        <v>57</v>
      </c>
      <c r="E10" t="s">
        <v>32</v>
      </c>
      <c r="F10" t="s">
        <v>13</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row>
    <row r="11" spans="1:39" x14ac:dyDescent="0.25">
      <c r="A11" t="s">
        <v>58</v>
      </c>
      <c r="B11" t="s">
        <v>59</v>
      </c>
      <c r="C11" t="s">
        <v>60</v>
      </c>
      <c r="D11" t="s">
        <v>61</v>
      </c>
      <c r="E11" t="s">
        <v>62</v>
      </c>
      <c r="F11" t="s">
        <v>13</v>
      </c>
      <c r="G11" t="s">
        <v>63</v>
      </c>
      <c r="H11">
        <v>1997</v>
      </c>
      <c r="I11" t="s">
        <v>64</v>
      </c>
      <c r="J11" t="s">
        <v>65</v>
      </c>
      <c r="L11" t="s">
        <v>66</v>
      </c>
      <c r="T11" s="1">
        <v>1427.5494929623021</v>
      </c>
      <c r="U11" s="1">
        <v>1486.0504471955701</v>
      </c>
      <c r="V11" s="1">
        <v>1442.7307822026473</v>
      </c>
      <c r="W11" s="1">
        <v>1437.3758827437957</v>
      </c>
      <c r="X11" s="1">
        <v>1419.1786652814944</v>
      </c>
      <c r="Y11" s="1">
        <v>1343.8716491669813</v>
      </c>
      <c r="Z11" s="1">
        <v>1590.5049314231724</v>
      </c>
      <c r="AA11" s="1">
        <v>1574.9334876126161</v>
      </c>
      <c r="AB11" s="1">
        <v>1540.9488607881026</v>
      </c>
      <c r="AC11" s="1">
        <v>1567.5255120457432</v>
      </c>
      <c r="AD11" s="1">
        <v>1728.559086956591</v>
      </c>
      <c r="AE11" s="1">
        <v>1705.2176585219893</v>
      </c>
      <c r="AF11" s="1">
        <v>1564.8965401887249</v>
      </c>
      <c r="AG11" s="1">
        <v>1595.2863118733451</v>
      </c>
      <c r="AH11" s="1">
        <v>1552.0122196314812</v>
      </c>
      <c r="AI11" s="1">
        <v>1449.0004615245493</v>
      </c>
      <c r="AJ11" s="1">
        <v>1465.0356391591868</v>
      </c>
      <c r="AK11" s="1">
        <v>1454.3136111014458</v>
      </c>
      <c r="AL11" s="1">
        <v>1586.4953571809829</v>
      </c>
      <c r="AM11" s="1">
        <v>1550.5650000392336</v>
      </c>
    </row>
    <row r="12" spans="1:39" x14ac:dyDescent="0.25">
      <c r="A12" t="s">
        <v>67</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row>
    <row r="13" spans="1:39" x14ac:dyDescent="0.25">
      <c r="A13" t="s">
        <v>68</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row>
    <row r="14" spans="1:39" x14ac:dyDescent="0.25">
      <c r="A14" t="s">
        <v>69</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row>
    <row r="15" spans="1:39" x14ac:dyDescent="0.25">
      <c r="A15" t="s">
        <v>70</v>
      </c>
      <c r="B15" t="s">
        <v>71</v>
      </c>
      <c r="C15" t="s">
        <v>72</v>
      </c>
      <c r="D15" t="s">
        <v>73</v>
      </c>
      <c r="E15" t="s">
        <v>74</v>
      </c>
      <c r="F15" t="s">
        <v>13</v>
      </c>
      <c r="G15" t="s">
        <v>75</v>
      </c>
      <c r="H15">
        <v>1996</v>
      </c>
      <c r="I15" t="s">
        <v>76</v>
      </c>
      <c r="J15" t="s">
        <v>77</v>
      </c>
      <c r="K15" t="s">
        <v>78</v>
      </c>
      <c r="L15" t="s">
        <v>79</v>
      </c>
      <c r="M15" t="s">
        <v>80</v>
      </c>
      <c r="T15" s="1">
        <v>1495.1762487735582</v>
      </c>
      <c r="U15" s="1">
        <v>1555.2280924610991</v>
      </c>
      <c r="V15" s="1">
        <v>1644.5007597196377</v>
      </c>
      <c r="W15" s="1">
        <v>1600.8777762583495</v>
      </c>
      <c r="X15" s="1">
        <v>1684.2419172163357</v>
      </c>
      <c r="Y15" s="1">
        <v>1738.901605247413</v>
      </c>
      <c r="Z15" s="1">
        <v>1705.2822745765204</v>
      </c>
      <c r="AA15" s="1">
        <v>1804.1898479989468</v>
      </c>
      <c r="AB15" s="1">
        <v>1795.4707399157035</v>
      </c>
      <c r="AC15" s="1">
        <v>1699.1999663122097</v>
      </c>
      <c r="AD15" s="1">
        <v>1526.80308689402</v>
      </c>
      <c r="AE15" s="1">
        <v>1565.8267166887338</v>
      </c>
      <c r="AF15" s="1">
        <v>1817.9808360987422</v>
      </c>
      <c r="AG15" s="1">
        <v>1818.7460592226087</v>
      </c>
      <c r="AH15" s="1">
        <v>1762.9067693029422</v>
      </c>
      <c r="AI15" s="1">
        <v>1730.4191065604725</v>
      </c>
      <c r="AJ15" s="1">
        <v>1760.9062652080809</v>
      </c>
      <c r="AK15" s="1">
        <v>1732.5470325578217</v>
      </c>
      <c r="AL15" s="1">
        <v>1646.379785383961</v>
      </c>
      <c r="AM15" s="1">
        <v>1666.1761116330706</v>
      </c>
    </row>
    <row r="16" spans="1:39" x14ac:dyDescent="0.25">
      <c r="A16" t="s">
        <v>81</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row>
    <row r="17" spans="1:39" x14ac:dyDescent="0.25">
      <c r="A17" t="s">
        <v>82</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row>
    <row r="18" spans="1:39" x14ac:dyDescent="0.25">
      <c r="A18" t="s">
        <v>83</v>
      </c>
      <c r="B18" t="s">
        <v>84</v>
      </c>
      <c r="C18" t="s">
        <v>85</v>
      </c>
      <c r="D18" t="s">
        <v>86</v>
      </c>
      <c r="E18" t="s">
        <v>87</v>
      </c>
      <c r="F18" t="s">
        <v>13</v>
      </c>
      <c r="G18" t="s">
        <v>88</v>
      </c>
      <c r="H18">
        <v>1992</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row>
    <row r="19" spans="1:39" x14ac:dyDescent="0.25">
      <c r="A19" t="s">
        <v>89</v>
      </c>
      <c r="B19" t="s">
        <v>90</v>
      </c>
      <c r="C19" t="s">
        <v>91</v>
      </c>
      <c r="D19" t="s">
        <v>92</v>
      </c>
      <c r="E19" t="s">
        <v>93</v>
      </c>
      <c r="F19" t="s">
        <v>13</v>
      </c>
      <c r="G19" t="s">
        <v>94</v>
      </c>
      <c r="H19">
        <v>1992</v>
      </c>
      <c r="I19" t="s">
        <v>95</v>
      </c>
      <c r="J19" t="s">
        <v>96</v>
      </c>
      <c r="K19" t="s">
        <v>97</v>
      </c>
      <c r="T19" s="1">
        <v>1560.241698618684</v>
      </c>
      <c r="U19" s="1">
        <v>1553.5515225371673</v>
      </c>
      <c r="V19" s="1">
        <v>1581.8993062590673</v>
      </c>
      <c r="W19" s="1">
        <v>1610.1149169123855</v>
      </c>
      <c r="X19" s="1">
        <v>1545.5374878792093</v>
      </c>
      <c r="Y19" s="1">
        <v>1578.2283188919623</v>
      </c>
      <c r="Z19" s="1">
        <v>1522.1080365877192</v>
      </c>
      <c r="AA19" s="1">
        <v>1514.7409370071532</v>
      </c>
      <c r="AB19" s="1">
        <v>1482.4484748525554</v>
      </c>
      <c r="AC19" s="1">
        <v>1394.9849101842358</v>
      </c>
      <c r="AD19" s="1">
        <v>1772.1593492583536</v>
      </c>
      <c r="AE19" s="1">
        <v>1752.8418249315339</v>
      </c>
      <c r="AF19" s="1">
        <v>1663.1302475303523</v>
      </c>
      <c r="AG19" s="1">
        <v>1532.6297534727501</v>
      </c>
      <c r="AH19" s="1">
        <v>1488.2275821372921</v>
      </c>
      <c r="AI19" s="1">
        <v>1508.6958849249963</v>
      </c>
      <c r="AJ19" s="1">
        <v>1570.348725988282</v>
      </c>
      <c r="AK19" s="1">
        <v>1627.0084037592117</v>
      </c>
      <c r="AL19" s="1">
        <v>1545.5812071116582</v>
      </c>
      <c r="AM19" s="1">
        <v>1509.3442133248761</v>
      </c>
    </row>
    <row r="20" spans="1:39" x14ac:dyDescent="0.25">
      <c r="A20" t="s">
        <v>98</v>
      </c>
      <c r="B20" t="s">
        <v>99</v>
      </c>
      <c r="C20" t="s">
        <v>100</v>
      </c>
      <c r="D20" t="s">
        <v>101</v>
      </c>
      <c r="E20" t="s">
        <v>102</v>
      </c>
      <c r="F20" t="s">
        <v>13</v>
      </c>
      <c r="G20" t="s">
        <v>103</v>
      </c>
      <c r="H20">
        <v>1998</v>
      </c>
      <c r="I20" t="s">
        <v>104</v>
      </c>
      <c r="T20" s="1">
        <v>1361.6358339645853</v>
      </c>
      <c r="U20" s="1">
        <v>1361.6358339645853</v>
      </c>
      <c r="V20" s="1">
        <v>1339.5418444317886</v>
      </c>
      <c r="W20" s="1">
        <v>1339.5418444317886</v>
      </c>
      <c r="X20" s="1">
        <v>1380.8442158399828</v>
      </c>
      <c r="Y20" s="1">
        <v>1380.8442158399828</v>
      </c>
      <c r="Z20" s="1">
        <v>1463.9883276249336</v>
      </c>
      <c r="AA20" s="1">
        <v>1463.9883276249336</v>
      </c>
      <c r="AB20" s="1">
        <v>1415.1875626537474</v>
      </c>
      <c r="AC20" s="1">
        <v>1415.1875626537474</v>
      </c>
      <c r="AD20" s="1">
        <v>1482.6461132668214</v>
      </c>
      <c r="AE20" s="1">
        <v>1482.6461132668214</v>
      </c>
      <c r="AF20" s="1">
        <v>1451.3028380331048</v>
      </c>
      <c r="AG20" s="1">
        <v>1451.3028380331048</v>
      </c>
      <c r="AH20" s="1">
        <v>1453.0190115212711</v>
      </c>
      <c r="AI20" s="1">
        <v>1453.0190115212711</v>
      </c>
      <c r="AJ20" s="1">
        <v>1536.9527513992907</v>
      </c>
      <c r="AK20" s="1">
        <v>1536.9527513992907</v>
      </c>
      <c r="AL20" s="1">
        <v>1474.9790616767261</v>
      </c>
      <c r="AM20" s="1">
        <v>1474.9790616767261</v>
      </c>
    </row>
    <row r="21" spans="1:39" x14ac:dyDescent="0.25">
      <c r="A21" t="s">
        <v>105</v>
      </c>
      <c r="B21" t="s">
        <v>106</v>
      </c>
      <c r="C21" t="s">
        <v>107</v>
      </c>
      <c r="D21" t="s">
        <v>108</v>
      </c>
      <c r="E21" t="s">
        <v>19</v>
      </c>
      <c r="F21" t="s">
        <v>13</v>
      </c>
      <c r="G21" t="s">
        <v>109</v>
      </c>
      <c r="H21">
        <v>1997</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row>
    <row r="22" spans="1:39" x14ac:dyDescent="0.25">
      <c r="A22" t="s">
        <v>110</v>
      </c>
      <c r="B22" t="s">
        <v>111</v>
      </c>
      <c r="C22" t="s">
        <v>112</v>
      </c>
      <c r="D22" t="s">
        <v>31</v>
      </c>
      <c r="E22" t="s">
        <v>113</v>
      </c>
      <c r="F22" t="s">
        <v>13</v>
      </c>
      <c r="G22" t="s">
        <v>114</v>
      </c>
      <c r="H22">
        <v>1995</v>
      </c>
      <c r="T22" s="1">
        <v>0</v>
      </c>
      <c r="U22" s="1">
        <v>0</v>
      </c>
      <c r="V22" s="1">
        <v>0</v>
      </c>
      <c r="W22" s="1">
        <v>0</v>
      </c>
      <c r="X22" s="1">
        <v>0</v>
      </c>
      <c r="Y22" s="1">
        <v>0</v>
      </c>
      <c r="Z22" s="1">
        <v>0</v>
      </c>
      <c r="AA22" s="1">
        <v>0</v>
      </c>
      <c r="AB22" s="1">
        <v>1405.972668716681</v>
      </c>
      <c r="AC22" s="1">
        <v>1405.972668716681</v>
      </c>
      <c r="AD22" s="1">
        <v>1358.3524668245393</v>
      </c>
      <c r="AE22" s="1">
        <v>1358.3524668245393</v>
      </c>
      <c r="AF22" s="1">
        <v>1386.6819734596315</v>
      </c>
      <c r="AG22" s="1">
        <v>0</v>
      </c>
      <c r="AH22" s="1">
        <v>0</v>
      </c>
      <c r="AI22" s="1">
        <v>0</v>
      </c>
      <c r="AJ22" s="1">
        <v>0</v>
      </c>
      <c r="AK22" s="1">
        <v>0</v>
      </c>
      <c r="AL22" s="1">
        <v>0</v>
      </c>
      <c r="AM22" s="1">
        <v>0</v>
      </c>
    </row>
    <row r="23" spans="1:39" x14ac:dyDescent="0.25">
      <c r="A23" t="s">
        <v>115</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row>
    <row r="24" spans="1:39" x14ac:dyDescent="0.25">
      <c r="A24" t="s">
        <v>116</v>
      </c>
      <c r="B24" t="s">
        <v>117</v>
      </c>
      <c r="C24" t="s">
        <v>118</v>
      </c>
      <c r="D24" t="s">
        <v>119</v>
      </c>
      <c r="E24" t="s">
        <v>62</v>
      </c>
      <c r="F24" t="s">
        <v>13</v>
      </c>
      <c r="G24" t="s">
        <v>120</v>
      </c>
      <c r="H24">
        <v>1997</v>
      </c>
      <c r="I24" t="s">
        <v>121</v>
      </c>
      <c r="J24" t="s">
        <v>122</v>
      </c>
      <c r="K24" t="s">
        <v>123</v>
      </c>
      <c r="M24" t="s">
        <v>124</v>
      </c>
      <c r="T24" s="1">
        <v>1569.0825997600036</v>
      </c>
      <c r="U24" s="1">
        <v>1578.9839827940355</v>
      </c>
      <c r="V24" s="1">
        <v>1597.0110513027225</v>
      </c>
      <c r="W24" s="1">
        <v>1555.1252056314358</v>
      </c>
      <c r="X24" s="1">
        <v>1875.2814535221485</v>
      </c>
      <c r="Y24" s="1">
        <v>1784.1412957871783</v>
      </c>
      <c r="Z24" s="1">
        <v>1697.8491723427937</v>
      </c>
      <c r="AA24" s="1">
        <v>1704.7242170441671</v>
      </c>
      <c r="AB24" s="1">
        <v>1786.5144960674415</v>
      </c>
      <c r="AC24" s="1">
        <v>1798.1180993087232</v>
      </c>
      <c r="AD24" s="1">
        <v>1459.891587338313</v>
      </c>
      <c r="AE24" s="1">
        <v>1422.4187979422404</v>
      </c>
      <c r="AF24" s="1">
        <v>1590.2863154034005</v>
      </c>
      <c r="AG24" s="1">
        <v>1639.6881716587077</v>
      </c>
      <c r="AH24" s="1">
        <v>1596.3971879184689</v>
      </c>
      <c r="AI24" s="1">
        <v>1605.3197608527</v>
      </c>
      <c r="AJ24" s="1">
        <v>1645.714118397284</v>
      </c>
      <c r="AK24" s="1">
        <v>1660.5240527291792</v>
      </c>
      <c r="AL24" s="1">
        <v>1588.3664733327466</v>
      </c>
      <c r="AM24" s="1">
        <v>1634.0024586578536</v>
      </c>
    </row>
    <row r="25" spans="1:39" x14ac:dyDescent="0.25">
      <c r="A25" t="s">
        <v>125</v>
      </c>
      <c r="B25" t="s">
        <v>126</v>
      </c>
      <c r="C25" t="s">
        <v>127</v>
      </c>
      <c r="D25" t="s">
        <v>128</v>
      </c>
      <c r="E25" t="s">
        <v>12</v>
      </c>
      <c r="F25" t="s">
        <v>13</v>
      </c>
      <c r="G25" t="s">
        <v>129</v>
      </c>
      <c r="H25">
        <v>1997</v>
      </c>
      <c r="J25" t="s">
        <v>130</v>
      </c>
      <c r="K25" t="s">
        <v>131</v>
      </c>
      <c r="T25" s="1">
        <v>1574.9015827489081</v>
      </c>
      <c r="U25" s="1">
        <v>1543.313510215851</v>
      </c>
      <c r="V25" s="1">
        <v>1573.0015123415039</v>
      </c>
      <c r="W25" s="1">
        <v>1622.5653822321981</v>
      </c>
      <c r="X25" s="1">
        <v>1551.701932911845</v>
      </c>
      <c r="Y25" s="1">
        <v>1693.2503973658409</v>
      </c>
      <c r="Z25" s="1">
        <v>1668.5359324586295</v>
      </c>
      <c r="AA25" s="1">
        <v>1640.6103469223508</v>
      </c>
      <c r="AB25" s="1">
        <v>1515.5334233345388</v>
      </c>
      <c r="AC25" s="1">
        <v>1571.6656075469321</v>
      </c>
      <c r="AD25" s="1">
        <v>1614.6992761246711</v>
      </c>
      <c r="AE25" s="1">
        <v>1632.4216711145432</v>
      </c>
      <c r="AF25" s="1">
        <v>1861.3931416004189</v>
      </c>
      <c r="AG25" s="1">
        <v>1886.4350782456017</v>
      </c>
      <c r="AH25" s="1">
        <v>1621.079912494899</v>
      </c>
      <c r="AI25" s="1">
        <v>1658.0758959845696</v>
      </c>
      <c r="AJ25" s="1">
        <v>1660.0815814326565</v>
      </c>
      <c r="AK25" s="1">
        <v>1648.4199616645581</v>
      </c>
      <c r="AL25" s="1">
        <v>1572.5201105258345</v>
      </c>
      <c r="AM25" s="1">
        <v>1555.3384522543165</v>
      </c>
    </row>
    <row r="26" spans="1:39" x14ac:dyDescent="0.25">
      <c r="A26" t="s">
        <v>132</v>
      </c>
      <c r="B26" t="s">
        <v>133</v>
      </c>
      <c r="C26" t="s">
        <v>134</v>
      </c>
      <c r="D26" t="s">
        <v>135</v>
      </c>
      <c r="E26" t="s">
        <v>93</v>
      </c>
      <c r="F26" t="s">
        <v>13</v>
      </c>
      <c r="G26" t="s">
        <v>136</v>
      </c>
      <c r="H26">
        <v>1996</v>
      </c>
      <c r="T26" s="1">
        <v>1309.8868172635664</v>
      </c>
      <c r="U26" s="1">
        <v>1309.8868172635664</v>
      </c>
      <c r="V26" s="1">
        <v>1461.9956116060723</v>
      </c>
      <c r="W26" s="1">
        <v>1461.9956116060723</v>
      </c>
      <c r="X26" s="1">
        <v>1435.0791969532113</v>
      </c>
      <c r="Y26" s="1">
        <v>1435.0791969532113</v>
      </c>
      <c r="Z26" s="1">
        <v>1510.0087160937485</v>
      </c>
      <c r="AA26" s="1">
        <v>1510.0087160937485</v>
      </c>
      <c r="AB26" s="1">
        <v>1484.7823090227321</v>
      </c>
      <c r="AC26" s="1">
        <v>1484.7823090227321</v>
      </c>
      <c r="AD26" s="1">
        <v>1577.396802611343</v>
      </c>
      <c r="AE26" s="1">
        <v>1577.396802611343</v>
      </c>
      <c r="AF26" s="1">
        <v>1582.2107657335996</v>
      </c>
      <c r="AG26" s="1">
        <v>1537.6220297296284</v>
      </c>
      <c r="AH26" s="1">
        <v>1435.2296647056605</v>
      </c>
      <c r="AI26" s="1">
        <v>1435.2296647056605</v>
      </c>
      <c r="AJ26" s="1">
        <v>1466.8321527176233</v>
      </c>
      <c r="AK26" s="1">
        <v>1466.8321527176233</v>
      </c>
      <c r="AL26" s="1">
        <v>1454.3564097695103</v>
      </c>
      <c r="AM26" s="1">
        <v>1454.3564097695103</v>
      </c>
    </row>
    <row r="27" spans="1:39" x14ac:dyDescent="0.25">
      <c r="A27" t="s">
        <v>137</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row>
    <row r="28" spans="1:39" x14ac:dyDescent="0.25">
      <c r="A28" t="s">
        <v>138</v>
      </c>
      <c r="B28" t="s">
        <v>139</v>
      </c>
      <c r="C28" t="s">
        <v>140</v>
      </c>
      <c r="D28" t="s">
        <v>141</v>
      </c>
      <c r="E28" t="s">
        <v>62</v>
      </c>
      <c r="F28" t="s">
        <v>13</v>
      </c>
      <c r="G28" t="s">
        <v>142</v>
      </c>
      <c r="H28">
        <v>1998</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row>
    <row r="29" spans="1:39" x14ac:dyDescent="0.25">
      <c r="A29" t="s">
        <v>143</v>
      </c>
      <c r="B29" t="s">
        <v>144</v>
      </c>
      <c r="C29" t="s">
        <v>145</v>
      </c>
      <c r="D29" t="s">
        <v>146</v>
      </c>
      <c r="E29" t="s">
        <v>147</v>
      </c>
      <c r="F29" t="s">
        <v>13</v>
      </c>
      <c r="G29" t="s">
        <v>148</v>
      </c>
      <c r="H29">
        <v>1997</v>
      </c>
      <c r="I29" t="s">
        <v>149</v>
      </c>
      <c r="J29" t="s">
        <v>150</v>
      </c>
      <c r="K29" t="s">
        <v>151</v>
      </c>
      <c r="M29" t="s">
        <v>152</v>
      </c>
      <c r="T29" s="1">
        <v>1319.1361642114528</v>
      </c>
      <c r="U29" s="1">
        <v>1319.1361642114528</v>
      </c>
      <c r="V29" s="1">
        <v>1378.3660788094655</v>
      </c>
      <c r="W29" s="1">
        <v>1378.3660788094655</v>
      </c>
      <c r="X29" s="1">
        <v>1365.7554385162562</v>
      </c>
      <c r="Y29" s="1">
        <v>1365.7554385162562</v>
      </c>
      <c r="Z29" s="1">
        <v>1370.069687417202</v>
      </c>
      <c r="AA29" s="1">
        <v>1370.069687417202</v>
      </c>
      <c r="AB29" s="1">
        <v>1436.4264897637163</v>
      </c>
      <c r="AC29" s="1">
        <v>1436.4264897637163</v>
      </c>
      <c r="AD29" s="1">
        <v>1348.2321535733806</v>
      </c>
      <c r="AE29" s="1">
        <v>1348.2321535733806</v>
      </c>
      <c r="AF29" s="1">
        <v>1321.5353057274685</v>
      </c>
      <c r="AG29" s="1">
        <v>1321.5353057274685</v>
      </c>
      <c r="AH29" s="1">
        <v>1392.7833512272928</v>
      </c>
      <c r="AI29" s="1">
        <v>1392.7833512272928</v>
      </c>
      <c r="AJ29" s="1">
        <v>1314.1546086493622</v>
      </c>
      <c r="AK29" s="1">
        <v>1314.1546086493622</v>
      </c>
      <c r="AL29" s="1">
        <v>1404.7227251232339</v>
      </c>
      <c r="AM29" s="1">
        <v>1404.7227251232339</v>
      </c>
    </row>
    <row r="30" spans="1:39" x14ac:dyDescent="0.25">
      <c r="A30" t="s">
        <v>153</v>
      </c>
      <c r="B30" t="s">
        <v>154</v>
      </c>
      <c r="C30" t="s">
        <v>155</v>
      </c>
      <c r="D30" t="s">
        <v>156</v>
      </c>
      <c r="E30" t="s">
        <v>12</v>
      </c>
      <c r="F30" t="s">
        <v>13</v>
      </c>
      <c r="G30" t="s">
        <v>157</v>
      </c>
      <c r="H30">
        <v>1996</v>
      </c>
      <c r="I30" t="s">
        <v>158</v>
      </c>
      <c r="J30" t="s">
        <v>159</v>
      </c>
      <c r="K30" t="s">
        <v>160</v>
      </c>
      <c r="T30" s="1">
        <v>1522.8580043516943</v>
      </c>
      <c r="U30" s="1">
        <v>1525.4315741984617</v>
      </c>
      <c r="V30" s="1">
        <v>1432.8125317089502</v>
      </c>
      <c r="W30" s="1">
        <v>1531.7070048526862</v>
      </c>
      <c r="X30" s="1">
        <v>1803.0195043205508</v>
      </c>
      <c r="Y30" s="1">
        <v>1858.8389139263982</v>
      </c>
      <c r="Z30" s="1">
        <v>1757.4037927475367</v>
      </c>
      <c r="AA30" s="1">
        <v>1798.6471894468357</v>
      </c>
      <c r="AB30" s="1">
        <v>1691.3232177786654</v>
      </c>
      <c r="AC30" s="1">
        <v>1737.8145152017385</v>
      </c>
      <c r="AD30" s="1">
        <v>1830.451765477156</v>
      </c>
      <c r="AE30" s="1">
        <v>1830.5803991769533</v>
      </c>
      <c r="AF30" s="1">
        <v>1739.2442916781174</v>
      </c>
      <c r="AG30" s="1">
        <v>1787.1535678780099</v>
      </c>
      <c r="AH30" s="1">
        <v>1864.23101611008</v>
      </c>
      <c r="AI30" s="1">
        <v>1808.6357000876501</v>
      </c>
      <c r="AJ30" s="1">
        <v>1708.0756396835443</v>
      </c>
      <c r="AK30" s="1">
        <v>1744.0279133071208</v>
      </c>
      <c r="AL30" s="1">
        <v>1725.1916542543599</v>
      </c>
      <c r="AM30" s="1">
        <v>1706.3967933583749</v>
      </c>
    </row>
    <row r="31" spans="1:39" x14ac:dyDescent="0.25">
      <c r="A31" t="s">
        <v>161</v>
      </c>
      <c r="B31" t="s">
        <v>162</v>
      </c>
      <c r="C31" t="s">
        <v>163</v>
      </c>
      <c r="D31" t="s">
        <v>164</v>
      </c>
      <c r="E31" t="s">
        <v>165</v>
      </c>
      <c r="F31" t="s">
        <v>13</v>
      </c>
      <c r="G31" t="s">
        <v>166</v>
      </c>
      <c r="H31">
        <v>1997</v>
      </c>
      <c r="T31" s="1">
        <v>1421.6378494459659</v>
      </c>
      <c r="U31" s="1">
        <v>1421.6378494459659</v>
      </c>
      <c r="V31" s="1">
        <v>1516.911771711455</v>
      </c>
      <c r="W31" s="1">
        <v>1516.911771711455</v>
      </c>
      <c r="X31" s="1">
        <v>1508.9509387002483</v>
      </c>
      <c r="Y31" s="1">
        <v>1508.9509387002483</v>
      </c>
      <c r="Z31" s="1">
        <v>1445.0722605685485</v>
      </c>
      <c r="AA31" s="1">
        <v>1445.0722605685485</v>
      </c>
      <c r="AB31" s="1">
        <v>1451.5354229284319</v>
      </c>
      <c r="AC31" s="1">
        <v>1451.5354229284319</v>
      </c>
      <c r="AD31" s="1">
        <v>1427.2460821477916</v>
      </c>
      <c r="AE31" s="1">
        <v>1427.2460821477916</v>
      </c>
      <c r="AF31" s="1">
        <v>1396.8451722694897</v>
      </c>
      <c r="AG31" s="1">
        <v>1396.8451722694897</v>
      </c>
      <c r="AH31" s="1">
        <v>1458.3964580285385</v>
      </c>
      <c r="AI31" s="1">
        <v>1458.3964580285385</v>
      </c>
      <c r="AJ31" s="1">
        <v>1461.6793805626869</v>
      </c>
      <c r="AK31" s="1">
        <v>1461.6793805626869</v>
      </c>
      <c r="AL31" s="1">
        <v>1490.7718473058344</v>
      </c>
      <c r="AM31" s="1">
        <v>1490.7718473058344</v>
      </c>
    </row>
    <row r="32" spans="1:39" x14ac:dyDescent="0.25">
      <c r="A32" t="s">
        <v>167</v>
      </c>
      <c r="B32" t="s">
        <v>168</v>
      </c>
      <c r="C32" t="s">
        <v>169</v>
      </c>
      <c r="D32" t="s">
        <v>170</v>
      </c>
      <c r="E32" t="s">
        <v>12</v>
      </c>
      <c r="F32" t="s">
        <v>13</v>
      </c>
      <c r="G32" t="s">
        <v>171</v>
      </c>
      <c r="H32">
        <v>1997</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row>
    <row r="33" spans="1:39" x14ac:dyDescent="0.25">
      <c r="A33" t="s">
        <v>172</v>
      </c>
      <c r="D33" t="s">
        <v>173</v>
      </c>
      <c r="E33" t="s">
        <v>102</v>
      </c>
      <c r="F33" t="s">
        <v>13</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row>
    <row r="34" spans="1:39" x14ac:dyDescent="0.25">
      <c r="A34" t="s">
        <v>174</v>
      </c>
      <c r="B34" t="s">
        <v>175</v>
      </c>
      <c r="C34" t="s">
        <v>176</v>
      </c>
      <c r="D34" t="s">
        <v>177</v>
      </c>
      <c r="E34" t="s">
        <v>87</v>
      </c>
      <c r="F34" t="s">
        <v>13</v>
      </c>
      <c r="G34" t="s">
        <v>178</v>
      </c>
      <c r="H34">
        <v>1998</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row>
    <row r="35" spans="1:39" x14ac:dyDescent="0.25">
      <c r="A35" t="s">
        <v>179</v>
      </c>
      <c r="B35" t="s">
        <v>180</v>
      </c>
      <c r="C35" t="s">
        <v>181</v>
      </c>
      <c r="D35" t="s">
        <v>182</v>
      </c>
      <c r="E35" t="s">
        <v>183</v>
      </c>
      <c r="F35" t="s">
        <v>13</v>
      </c>
      <c r="G35" t="s">
        <v>184</v>
      </c>
      <c r="H35">
        <v>1998</v>
      </c>
      <c r="T35" s="1">
        <v>1610.8170699266957</v>
      </c>
      <c r="U35" s="1">
        <v>1660.5702877713366</v>
      </c>
      <c r="V35" s="1">
        <v>1550.1857539593607</v>
      </c>
      <c r="W35" s="1">
        <v>1464.743930273228</v>
      </c>
      <c r="X35" s="1">
        <v>1559.2892579593743</v>
      </c>
      <c r="Y35" s="1">
        <v>1559.2892579593743</v>
      </c>
      <c r="Z35" s="1">
        <v>1547.4314063674994</v>
      </c>
      <c r="AA35" s="1">
        <v>0</v>
      </c>
      <c r="AB35" s="1">
        <v>0</v>
      </c>
      <c r="AC35" s="1">
        <v>0</v>
      </c>
      <c r="AD35" s="1">
        <v>0</v>
      </c>
      <c r="AE35" s="1">
        <v>0</v>
      </c>
      <c r="AF35" s="1">
        <v>0</v>
      </c>
      <c r="AG35" s="1">
        <v>0</v>
      </c>
      <c r="AH35" s="1">
        <v>0</v>
      </c>
      <c r="AI35" s="1">
        <v>0</v>
      </c>
      <c r="AJ35" s="1">
        <v>0</v>
      </c>
      <c r="AK35" s="1">
        <v>0</v>
      </c>
      <c r="AL35" s="1">
        <v>0</v>
      </c>
      <c r="AM35" s="1">
        <v>0</v>
      </c>
    </row>
    <row r="36" spans="1:39" x14ac:dyDescent="0.25">
      <c r="A36" t="s">
        <v>185</v>
      </c>
      <c r="B36" t="s">
        <v>186</v>
      </c>
      <c r="C36" t="s">
        <v>187</v>
      </c>
      <c r="D36" t="s">
        <v>188</v>
      </c>
      <c r="E36" t="s">
        <v>189</v>
      </c>
      <c r="F36" t="s">
        <v>13</v>
      </c>
      <c r="G36" t="s">
        <v>190</v>
      </c>
      <c r="H36">
        <v>1998</v>
      </c>
      <c r="T36" s="1">
        <v>1619.7273080442449</v>
      </c>
      <c r="U36" s="1">
        <v>1590.9739740414013</v>
      </c>
      <c r="V36" s="1">
        <v>1633.1596627854638</v>
      </c>
      <c r="W36" s="1">
        <v>1653.0889696893385</v>
      </c>
      <c r="X36" s="1">
        <v>1467.1153001335349</v>
      </c>
      <c r="Y36" s="1">
        <v>1536.2508611796811</v>
      </c>
      <c r="Z36" s="1">
        <v>1671.7290936413574</v>
      </c>
      <c r="AA36" s="1">
        <v>1723.7850277257992</v>
      </c>
      <c r="AB36" s="1">
        <v>1679.0280221806393</v>
      </c>
      <c r="AC36" s="1">
        <v>0</v>
      </c>
      <c r="AD36" s="1">
        <v>0</v>
      </c>
      <c r="AE36" s="1">
        <v>0</v>
      </c>
      <c r="AF36" s="1">
        <v>0</v>
      </c>
      <c r="AG36" s="1">
        <v>0</v>
      </c>
      <c r="AH36" s="1">
        <v>0</v>
      </c>
      <c r="AI36" s="1">
        <v>0</v>
      </c>
      <c r="AJ36" s="1">
        <v>0</v>
      </c>
      <c r="AK36" s="1">
        <v>0</v>
      </c>
      <c r="AL36" s="1">
        <v>0</v>
      </c>
      <c r="AM36" s="1">
        <v>0</v>
      </c>
    </row>
    <row r="37" spans="1:39" x14ac:dyDescent="0.25">
      <c r="A37" t="s">
        <v>191</v>
      </c>
      <c r="B37" t="s">
        <v>192</v>
      </c>
      <c r="C37" t="s">
        <v>193</v>
      </c>
      <c r="D37" t="s">
        <v>194</v>
      </c>
      <c r="E37" t="s">
        <v>62</v>
      </c>
      <c r="F37" t="s">
        <v>13</v>
      </c>
      <c r="G37" t="s">
        <v>195</v>
      </c>
      <c r="H37">
        <v>1997</v>
      </c>
      <c r="T37" s="1">
        <v>1494.1392155782119</v>
      </c>
      <c r="U37" s="1">
        <v>1480.8101256384648</v>
      </c>
      <c r="V37" s="1">
        <v>1376.896598489202</v>
      </c>
      <c r="W37" s="1">
        <v>1376.896598489202</v>
      </c>
      <c r="X37" s="1">
        <v>1354.4111509212985</v>
      </c>
      <c r="Y37" s="1">
        <v>1345.1682265810018</v>
      </c>
      <c r="Z37" s="1">
        <v>1410.4228470977685</v>
      </c>
      <c r="AA37" s="1">
        <v>1410.4228470977685</v>
      </c>
      <c r="AB37" s="1">
        <v>1386.7808906615346</v>
      </c>
      <c r="AC37" s="1">
        <v>1339.0544366856675</v>
      </c>
      <c r="AD37" s="1">
        <v>1241.7034061177817</v>
      </c>
      <c r="AE37" s="1">
        <v>1241.7034061177817</v>
      </c>
      <c r="AF37" s="1">
        <v>1305.903871949527</v>
      </c>
      <c r="AG37" s="1">
        <v>1305.903871949527</v>
      </c>
      <c r="AH37" s="1">
        <v>1356.4773256495262</v>
      </c>
      <c r="AI37" s="1">
        <v>1410.0502709499201</v>
      </c>
      <c r="AJ37" s="1">
        <v>1608.5969799807008</v>
      </c>
      <c r="AK37" s="1">
        <v>1621.4926651856749</v>
      </c>
      <c r="AL37" s="1">
        <v>1465.9210617062938</v>
      </c>
      <c r="AM37" s="1">
        <v>1465.9210617062938</v>
      </c>
    </row>
    <row r="38" spans="1:39" x14ac:dyDescent="0.25">
      <c r="A38" t="s">
        <v>196</v>
      </c>
      <c r="B38" t="s">
        <v>197</v>
      </c>
      <c r="C38" t="s">
        <v>198</v>
      </c>
      <c r="D38" t="s">
        <v>199</v>
      </c>
      <c r="E38" t="s">
        <v>189</v>
      </c>
      <c r="F38" t="s">
        <v>13</v>
      </c>
      <c r="G38" t="s">
        <v>200</v>
      </c>
      <c r="H38">
        <v>1995</v>
      </c>
      <c r="T38" s="1">
        <v>1305.4152213107516</v>
      </c>
      <c r="U38" s="1">
        <v>1305.4152213107516</v>
      </c>
      <c r="V38" s="1">
        <v>1344.3321770486014</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row>
    <row r="39" spans="1:39" x14ac:dyDescent="0.25">
      <c r="A39" t="s">
        <v>201</v>
      </c>
      <c r="B39" t="s">
        <v>202</v>
      </c>
      <c r="C39" t="s">
        <v>203</v>
      </c>
      <c r="D39" t="s">
        <v>204</v>
      </c>
      <c r="E39" t="s">
        <v>205</v>
      </c>
      <c r="F39" t="s">
        <v>13</v>
      </c>
      <c r="G39" t="s">
        <v>206</v>
      </c>
      <c r="H39">
        <v>1992</v>
      </c>
      <c r="T39" s="1">
        <v>1441.1898390348656</v>
      </c>
      <c r="U39" s="1">
        <v>1494.7586592569878</v>
      </c>
      <c r="V39" s="1">
        <v>1669.4033574887528</v>
      </c>
      <c r="W39" s="1">
        <v>1568.3995681727604</v>
      </c>
      <c r="X39" s="1">
        <v>1592.6627587038708</v>
      </c>
      <c r="Y39" s="1">
        <v>1491.2769080286448</v>
      </c>
      <c r="Z39" s="1">
        <v>1489.5977845592229</v>
      </c>
      <c r="AA39" s="1">
        <v>1419.1204654355172</v>
      </c>
      <c r="AB39" s="1">
        <v>1483.8412880939584</v>
      </c>
      <c r="AC39" s="1">
        <v>1476.0369246870991</v>
      </c>
      <c r="AD39" s="1">
        <v>1429.1524793120573</v>
      </c>
      <c r="AE39" s="1">
        <v>1403.2542014639323</v>
      </c>
      <c r="AF39" s="1">
        <v>1566.5961173936446</v>
      </c>
      <c r="AG39" s="1">
        <v>1583.3608235627655</v>
      </c>
      <c r="AH39" s="1">
        <v>1352.5675837632402</v>
      </c>
      <c r="AI39" s="1">
        <v>1444.0269319678753</v>
      </c>
      <c r="AJ39" s="1">
        <v>1542.5590291756514</v>
      </c>
      <c r="AK39" s="1">
        <v>1582.872225869339</v>
      </c>
      <c r="AL39" s="1">
        <v>1324.7241716508277</v>
      </c>
      <c r="AM39" s="1">
        <v>1411.1582500643822</v>
      </c>
    </row>
    <row r="40" spans="1:39" x14ac:dyDescent="0.25">
      <c r="A40" t="s">
        <v>207</v>
      </c>
      <c r="T40" s="1">
        <v>0</v>
      </c>
      <c r="U40" s="1">
        <v>0</v>
      </c>
      <c r="V40" s="1">
        <v>1309.133922869451</v>
      </c>
      <c r="W40" s="1">
        <v>1309.133922869451</v>
      </c>
      <c r="X40" s="1">
        <v>1347.3071382955609</v>
      </c>
      <c r="Y40" s="1">
        <v>0</v>
      </c>
      <c r="Z40" s="1">
        <v>0</v>
      </c>
      <c r="AA40" s="1">
        <v>0</v>
      </c>
      <c r="AB40" s="1">
        <v>0</v>
      </c>
      <c r="AC40" s="1">
        <v>0</v>
      </c>
      <c r="AD40" s="1">
        <v>0</v>
      </c>
      <c r="AE40" s="1">
        <v>0</v>
      </c>
      <c r="AF40" s="1">
        <v>0</v>
      </c>
      <c r="AG40" s="1">
        <v>0</v>
      </c>
      <c r="AH40" s="1">
        <v>0</v>
      </c>
      <c r="AI40" s="1">
        <v>0</v>
      </c>
      <c r="AJ40" s="1">
        <v>0</v>
      </c>
      <c r="AK40" s="1">
        <v>0</v>
      </c>
      <c r="AL40" s="1">
        <v>0</v>
      </c>
      <c r="AM40" s="1">
        <v>0</v>
      </c>
    </row>
    <row r="41" spans="1:39" x14ac:dyDescent="0.25">
      <c r="A41" t="s">
        <v>208</v>
      </c>
      <c r="B41" t="s">
        <v>209</v>
      </c>
      <c r="C41" t="s">
        <v>210</v>
      </c>
      <c r="D41" t="s">
        <v>11</v>
      </c>
      <c r="E41" t="s">
        <v>12</v>
      </c>
      <c r="F41" t="s">
        <v>13</v>
      </c>
      <c r="G41" t="s">
        <v>211</v>
      </c>
      <c r="H41">
        <v>1996</v>
      </c>
      <c r="T41" s="1">
        <v>1443.9098754414872</v>
      </c>
      <c r="U41" s="1">
        <v>1454.4661595844645</v>
      </c>
      <c r="V41" s="1">
        <v>1501.5229461934639</v>
      </c>
      <c r="W41" s="1">
        <v>1548.4999496440687</v>
      </c>
      <c r="X41" s="1">
        <v>1538.799959715255</v>
      </c>
      <c r="Y41" s="1">
        <v>0</v>
      </c>
      <c r="Z41" s="1">
        <v>0</v>
      </c>
      <c r="AA41" s="1">
        <v>0</v>
      </c>
      <c r="AB41" s="1">
        <v>0</v>
      </c>
      <c r="AC41" s="1">
        <v>0</v>
      </c>
      <c r="AD41" s="1">
        <v>0</v>
      </c>
      <c r="AE41" s="1">
        <v>0</v>
      </c>
      <c r="AF41" s="1">
        <v>0</v>
      </c>
      <c r="AG41" s="1">
        <v>0</v>
      </c>
      <c r="AH41" s="1">
        <v>0</v>
      </c>
      <c r="AI41" s="1">
        <v>0</v>
      </c>
      <c r="AJ41" s="1">
        <v>0</v>
      </c>
      <c r="AK41" s="1">
        <v>0</v>
      </c>
      <c r="AL41" s="1">
        <v>0</v>
      </c>
      <c r="AM41" s="1">
        <v>0</v>
      </c>
    </row>
    <row r="42" spans="1:39" x14ac:dyDescent="0.25">
      <c r="A42" t="s">
        <v>212</v>
      </c>
      <c r="B42" t="s">
        <v>213</v>
      </c>
      <c r="C42" t="s">
        <v>214</v>
      </c>
      <c r="D42" t="s">
        <v>194</v>
      </c>
      <c r="E42" t="s">
        <v>215</v>
      </c>
      <c r="F42" t="s">
        <v>13</v>
      </c>
      <c r="G42" t="s">
        <v>216</v>
      </c>
      <c r="H42">
        <v>1998</v>
      </c>
      <c r="J42" t="s">
        <v>217</v>
      </c>
      <c r="K42" t="s">
        <v>218</v>
      </c>
      <c r="M42" t="s">
        <v>219</v>
      </c>
      <c r="T42" s="1">
        <v>1457.386731469159</v>
      </c>
      <c r="U42" s="1">
        <v>1382.1791825495675</v>
      </c>
      <c r="V42" s="1">
        <v>1414.8966980680068</v>
      </c>
      <c r="W42" s="1">
        <v>1331.6465953648271</v>
      </c>
      <c r="X42" s="1">
        <v>1352.7313767908865</v>
      </c>
      <c r="Y42" s="1">
        <v>1313.4757612793312</v>
      </c>
      <c r="Z42" s="1">
        <v>1709.4140080198295</v>
      </c>
      <c r="AA42" s="1">
        <v>1672.0153617060205</v>
      </c>
      <c r="AB42" s="1">
        <v>1666.0987713351972</v>
      </c>
      <c r="AC42" s="1">
        <v>1647.2250065482751</v>
      </c>
      <c r="AD42" s="1">
        <v>1545.0654351156099</v>
      </c>
      <c r="AE42" s="1">
        <v>1545.0654351156099</v>
      </c>
      <c r="AF42" s="1">
        <v>1582.3521903922156</v>
      </c>
      <c r="AG42" s="1">
        <v>1547.6875111696638</v>
      </c>
      <c r="AH42" s="1">
        <v>1678.7568905089363</v>
      </c>
      <c r="AI42" s="1">
        <v>1682.9535996199902</v>
      </c>
      <c r="AJ42" s="1">
        <v>1573.1583920149587</v>
      </c>
      <c r="AK42" s="1">
        <v>1606.7334434513618</v>
      </c>
      <c r="AL42" s="1">
        <v>1465.4923465190766</v>
      </c>
      <c r="AM42" s="1">
        <v>1463.9427896339969</v>
      </c>
    </row>
    <row r="43" spans="1:39" x14ac:dyDescent="0.25">
      <c r="A43" t="s">
        <v>220</v>
      </c>
      <c r="B43" t="s">
        <v>221</v>
      </c>
      <c r="C43" t="s">
        <v>222</v>
      </c>
      <c r="D43" t="s">
        <v>223</v>
      </c>
      <c r="E43" t="s">
        <v>12</v>
      </c>
      <c r="F43" t="s">
        <v>13</v>
      </c>
      <c r="G43" t="s">
        <v>224</v>
      </c>
      <c r="H43">
        <v>1998</v>
      </c>
      <c r="T43" s="1">
        <v>1303.1730927876579</v>
      </c>
      <c r="U43" s="1">
        <v>1319.7460045200005</v>
      </c>
      <c r="V43" s="1">
        <v>1405.9087381310626</v>
      </c>
      <c r="W43" s="1">
        <v>1379.4692434405383</v>
      </c>
      <c r="X43" s="1">
        <v>1284.1203224800884</v>
      </c>
      <c r="Y43" s="1">
        <v>1284.1203224800884</v>
      </c>
      <c r="Z43" s="1">
        <v>1327.2962579840707</v>
      </c>
      <c r="AA43" s="1">
        <v>0</v>
      </c>
      <c r="AB43" s="1">
        <v>0</v>
      </c>
      <c r="AC43" s="1">
        <v>0</v>
      </c>
      <c r="AD43" s="1">
        <v>0</v>
      </c>
      <c r="AE43" s="1">
        <v>0</v>
      </c>
      <c r="AF43" s="1">
        <v>0</v>
      </c>
      <c r="AG43" s="1">
        <v>0</v>
      </c>
      <c r="AH43" s="1">
        <v>0</v>
      </c>
      <c r="AI43" s="1">
        <v>0</v>
      </c>
      <c r="AJ43" s="1">
        <v>0</v>
      </c>
      <c r="AK43" s="1">
        <v>0</v>
      </c>
      <c r="AL43" s="1">
        <v>0</v>
      </c>
      <c r="AM43" s="1">
        <v>0</v>
      </c>
    </row>
    <row r="44" spans="1:39" x14ac:dyDescent="0.25">
      <c r="A44" t="s">
        <v>225</v>
      </c>
      <c r="B44" t="s">
        <v>226</v>
      </c>
      <c r="C44" t="s">
        <v>227</v>
      </c>
      <c r="D44" t="s">
        <v>11</v>
      </c>
      <c r="E44" t="s">
        <v>12</v>
      </c>
      <c r="F44" t="s">
        <v>13</v>
      </c>
      <c r="G44" t="s">
        <v>228</v>
      </c>
      <c r="H44">
        <v>1996</v>
      </c>
      <c r="T44" s="1">
        <v>0</v>
      </c>
      <c r="U44" s="1">
        <v>0</v>
      </c>
      <c r="V44" s="1">
        <v>0</v>
      </c>
      <c r="W44" s="1">
        <v>0</v>
      </c>
      <c r="X44" s="1">
        <v>1495.1657610323705</v>
      </c>
      <c r="Y44" s="1">
        <v>1570.4490433123269</v>
      </c>
      <c r="Z44" s="1">
        <v>1579.2859803061872</v>
      </c>
      <c r="AA44" s="1">
        <v>1587.9991246165289</v>
      </c>
      <c r="AB44" s="1">
        <v>1641.3689667576834</v>
      </c>
      <c r="AC44" s="1">
        <v>1560.2518850514077</v>
      </c>
      <c r="AD44" s="1">
        <v>1612.3762160010863</v>
      </c>
      <c r="AE44" s="1">
        <v>1617.6268379248017</v>
      </c>
      <c r="AF44" s="1">
        <v>1652.9179146355011</v>
      </c>
      <c r="AG44" s="1">
        <v>1691.3681114477617</v>
      </c>
      <c r="AH44" s="1">
        <v>1483.7296937745602</v>
      </c>
      <c r="AI44" s="1">
        <v>1470.9879799832156</v>
      </c>
      <c r="AJ44" s="1">
        <v>1490.3439679215535</v>
      </c>
      <c r="AK44" s="1">
        <v>1492.5221031739807</v>
      </c>
      <c r="AL44" s="1">
        <v>1584.1660685366292</v>
      </c>
      <c r="AM44" s="1">
        <v>1576.6230658076349</v>
      </c>
    </row>
    <row r="45" spans="1:39" x14ac:dyDescent="0.25">
      <c r="A45" t="s">
        <v>229</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row>
    <row r="46" spans="1:39" x14ac:dyDescent="0.25">
      <c r="A46" t="s">
        <v>230</v>
      </c>
      <c r="B46" t="s">
        <v>231</v>
      </c>
      <c r="C46" t="s">
        <v>232</v>
      </c>
      <c r="D46" t="s">
        <v>233</v>
      </c>
      <c r="E46" t="s">
        <v>38</v>
      </c>
      <c r="F46" t="s">
        <v>13</v>
      </c>
      <c r="G46" t="s">
        <v>234</v>
      </c>
      <c r="H46">
        <v>1998</v>
      </c>
      <c r="T46" s="1">
        <v>1363.4534217280886</v>
      </c>
      <c r="U46" s="1">
        <v>1363.4534217280886</v>
      </c>
      <c r="V46" s="1">
        <v>1408.6354581818048</v>
      </c>
      <c r="W46" s="1">
        <v>1408.6354581818048</v>
      </c>
      <c r="X46" s="1">
        <v>1312.9575353712019</v>
      </c>
      <c r="Y46" s="1">
        <v>1312.9575353712019</v>
      </c>
      <c r="Z46" s="1">
        <v>1367.0854854995912</v>
      </c>
      <c r="AA46" s="1">
        <v>1367.0854854995912</v>
      </c>
      <c r="AB46" s="1">
        <v>1385.1609815775753</v>
      </c>
      <c r="AC46" s="1">
        <v>1385.1609815775753</v>
      </c>
      <c r="AD46" s="1">
        <v>1395.2886556991334</v>
      </c>
      <c r="AE46" s="1">
        <v>1395.2886556991334</v>
      </c>
      <c r="AF46" s="1">
        <v>1449.5116159980257</v>
      </c>
      <c r="AG46" s="1">
        <v>1449.5116159980257</v>
      </c>
      <c r="AH46" s="1">
        <v>1422.7909406025508</v>
      </c>
      <c r="AI46" s="1">
        <v>1422.7909406025508</v>
      </c>
      <c r="AJ46" s="1">
        <v>1340.4871445776703</v>
      </c>
      <c r="AK46" s="1">
        <v>1340.4871445776703</v>
      </c>
      <c r="AL46" s="1">
        <v>1372.3897156621363</v>
      </c>
      <c r="AM46" s="1">
        <v>0</v>
      </c>
    </row>
    <row r="47" spans="1:39" x14ac:dyDescent="0.25">
      <c r="A47" t="s">
        <v>235</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row>
    <row r="48" spans="1:39" x14ac:dyDescent="0.25">
      <c r="A48" t="s">
        <v>236</v>
      </c>
      <c r="B48" t="s">
        <v>237</v>
      </c>
      <c r="C48" t="s">
        <v>238</v>
      </c>
      <c r="D48" t="s">
        <v>239</v>
      </c>
      <c r="E48" t="s">
        <v>62</v>
      </c>
      <c r="F48" t="s">
        <v>13</v>
      </c>
      <c r="G48" t="s">
        <v>240</v>
      </c>
      <c r="H48">
        <v>1997</v>
      </c>
      <c r="T48" s="1">
        <v>1400.8058618030786</v>
      </c>
      <c r="U48" s="1">
        <v>1400.8058618030786</v>
      </c>
      <c r="V48" s="1">
        <v>1492.861802400635</v>
      </c>
      <c r="W48" s="1">
        <v>1503.3796043037714</v>
      </c>
      <c r="X48" s="1">
        <v>1591.3168770608811</v>
      </c>
      <c r="Y48" s="1">
        <v>1487.195336673368</v>
      </c>
      <c r="Z48" s="1">
        <v>1545.281358263233</v>
      </c>
      <c r="AA48" s="1">
        <v>1545.281358263233</v>
      </c>
      <c r="AB48" s="1">
        <v>1467.1956434603121</v>
      </c>
      <c r="AC48" s="1">
        <v>1467.1956434603121</v>
      </c>
      <c r="AD48" s="1">
        <v>1574.1762552987225</v>
      </c>
      <c r="AE48" s="1">
        <v>1574.1762552987225</v>
      </c>
      <c r="AF48" s="1">
        <v>1641.0974389760308</v>
      </c>
      <c r="AG48" s="1">
        <v>1641.0974389760308</v>
      </c>
      <c r="AH48" s="1">
        <v>1648.7706769346576</v>
      </c>
      <c r="AI48" s="1">
        <v>1632.7269612294683</v>
      </c>
      <c r="AJ48" s="1">
        <v>1625.2088609041218</v>
      </c>
      <c r="AK48" s="1">
        <v>1625.2088609041218</v>
      </c>
      <c r="AL48" s="1">
        <v>1538.6141366340592</v>
      </c>
      <c r="AM48" s="1">
        <v>1538.6141366340592</v>
      </c>
    </row>
    <row r="49" spans="1:39" x14ac:dyDescent="0.25">
      <c r="A49" t="s">
        <v>241</v>
      </c>
      <c r="B49" t="s">
        <v>242</v>
      </c>
      <c r="C49" t="s">
        <v>243</v>
      </c>
      <c r="D49" t="s">
        <v>244</v>
      </c>
      <c r="E49" t="s">
        <v>245</v>
      </c>
      <c r="F49" t="s">
        <v>13</v>
      </c>
      <c r="G49" t="s">
        <v>246</v>
      </c>
      <c r="H49">
        <v>1998</v>
      </c>
      <c r="T49" s="1">
        <v>1424.1542550882684</v>
      </c>
      <c r="U49" s="1">
        <v>1434.0812314773582</v>
      </c>
      <c r="V49" s="1">
        <v>1501.9650962816106</v>
      </c>
      <c r="W49" s="1">
        <v>1501.9650962816106</v>
      </c>
      <c r="X49" s="1">
        <v>1380.5493797964707</v>
      </c>
      <c r="Y49" s="1">
        <v>1380.5493797964707</v>
      </c>
      <c r="Z49" s="1">
        <v>1476.4862105635609</v>
      </c>
      <c r="AA49" s="1">
        <v>1514.4500734055712</v>
      </c>
      <c r="AB49" s="1">
        <v>1464.5685086512738</v>
      </c>
      <c r="AC49" s="1">
        <v>1464.5685086512738</v>
      </c>
      <c r="AD49" s="1">
        <v>1572.7718087531507</v>
      </c>
      <c r="AE49" s="1">
        <v>1572.7718087531507</v>
      </c>
      <c r="AF49" s="1">
        <v>1426.5142178649617</v>
      </c>
      <c r="AG49" s="1">
        <v>1426.5142178649617</v>
      </c>
      <c r="AH49" s="1">
        <v>1496.6611557114911</v>
      </c>
      <c r="AI49" s="1">
        <v>1459.8734473540562</v>
      </c>
      <c r="AJ49" s="1">
        <v>1497.3867525034921</v>
      </c>
      <c r="AK49" s="1">
        <v>1484.1065116129964</v>
      </c>
      <c r="AL49" s="1">
        <v>1487.2852092903972</v>
      </c>
      <c r="AM49" s="1">
        <v>0</v>
      </c>
    </row>
    <row r="50" spans="1:39" x14ac:dyDescent="0.25">
      <c r="A50" t="s">
        <v>247</v>
      </c>
      <c r="B50" t="s">
        <v>248</v>
      </c>
      <c r="C50" t="s">
        <v>249</v>
      </c>
      <c r="D50" t="s">
        <v>250</v>
      </c>
      <c r="E50" t="s">
        <v>251</v>
      </c>
      <c r="F50" t="s">
        <v>13</v>
      </c>
      <c r="G50" t="s">
        <v>252</v>
      </c>
      <c r="H50">
        <v>1996</v>
      </c>
      <c r="T50" s="1">
        <v>1419.5618388332725</v>
      </c>
      <c r="U50" s="1">
        <v>1419.5618388332725</v>
      </c>
      <c r="V50" s="1">
        <v>1447.8179247533419</v>
      </c>
      <c r="W50" s="1">
        <v>1447.8179247533419</v>
      </c>
      <c r="X50" s="1">
        <v>1393.4666775552439</v>
      </c>
      <c r="Y50" s="1">
        <v>1393.4666775552439</v>
      </c>
      <c r="Z50" s="1">
        <v>1465.5156567037682</v>
      </c>
      <c r="AA50" s="1">
        <v>1465.5156567037682</v>
      </c>
      <c r="AB50" s="1">
        <v>1598.8374217346011</v>
      </c>
      <c r="AC50" s="1">
        <v>1476.2031131100985</v>
      </c>
      <c r="AD50" s="1">
        <v>1555.7263497286833</v>
      </c>
      <c r="AE50" s="1">
        <v>1555.7263497286833</v>
      </c>
      <c r="AF50" s="1">
        <v>1565.675287745278</v>
      </c>
      <c r="AG50" s="1">
        <v>1630.2727747905401</v>
      </c>
      <c r="AH50" s="1">
        <v>1460.1946118754315</v>
      </c>
      <c r="AI50" s="1">
        <v>1484.2335835667652</v>
      </c>
      <c r="AJ50" s="1">
        <v>1407.2636177403422</v>
      </c>
      <c r="AK50" s="1">
        <v>1407.2636177403422</v>
      </c>
      <c r="AL50" s="1">
        <v>1481.2578347068622</v>
      </c>
      <c r="AM50" s="1">
        <v>1481.2578347068622</v>
      </c>
    </row>
    <row r="51" spans="1:39" x14ac:dyDescent="0.25">
      <c r="A51" t="s">
        <v>253</v>
      </c>
      <c r="B51" t="s">
        <v>254</v>
      </c>
      <c r="C51" t="s">
        <v>255</v>
      </c>
      <c r="D51" t="s">
        <v>256</v>
      </c>
      <c r="E51" t="s">
        <v>102</v>
      </c>
      <c r="F51" t="s">
        <v>13</v>
      </c>
      <c r="G51" t="s">
        <v>257</v>
      </c>
      <c r="H51">
        <v>1997</v>
      </c>
      <c r="I51" t="s">
        <v>258</v>
      </c>
      <c r="T51" s="1">
        <v>1323.7650961013535</v>
      </c>
      <c r="U51" s="1">
        <v>1323.7650961013535</v>
      </c>
      <c r="V51" s="1">
        <v>1352.9332649015964</v>
      </c>
      <c r="W51" s="1">
        <v>1352.9332649015964</v>
      </c>
      <c r="X51" s="1">
        <v>1382.3466119212771</v>
      </c>
      <c r="Y51" s="1">
        <v>0</v>
      </c>
      <c r="Z51" s="1">
        <v>0</v>
      </c>
      <c r="AA51" s="1">
        <v>0</v>
      </c>
      <c r="AB51" s="1">
        <v>1369.2090904731185</v>
      </c>
      <c r="AC51" s="1">
        <v>1369.2090904731185</v>
      </c>
      <c r="AD51" s="1">
        <v>1409.9592722170462</v>
      </c>
      <c r="AE51" s="1">
        <v>1409.9592722170462</v>
      </c>
      <c r="AF51" s="1">
        <v>1415.9186939134713</v>
      </c>
      <c r="AG51" s="1">
        <v>1415.9186939134713</v>
      </c>
      <c r="AH51" s="1">
        <v>1438.6572888927037</v>
      </c>
      <c r="AI51" s="1">
        <v>1438.6572888927037</v>
      </c>
      <c r="AJ51" s="1">
        <v>1446.352480174033</v>
      </c>
      <c r="AK51" s="1">
        <v>1446.352480174033</v>
      </c>
      <c r="AL51" s="1">
        <v>1480.3148779104663</v>
      </c>
      <c r="AM51" s="1">
        <v>1480.3148779104663</v>
      </c>
    </row>
    <row r="52" spans="1:39" x14ac:dyDescent="0.25">
      <c r="A52" t="s">
        <v>259</v>
      </c>
      <c r="B52" t="s">
        <v>260</v>
      </c>
      <c r="C52" t="s">
        <v>261</v>
      </c>
      <c r="D52" t="s">
        <v>262</v>
      </c>
      <c r="E52" t="s">
        <v>183</v>
      </c>
      <c r="F52" t="s">
        <v>13</v>
      </c>
      <c r="G52" t="s">
        <v>263</v>
      </c>
      <c r="H52">
        <v>1997</v>
      </c>
      <c r="I52" t="s">
        <v>264</v>
      </c>
      <c r="T52" s="1">
        <v>1351.8659725259051</v>
      </c>
      <c r="U52" s="1">
        <v>1467.4714913661262</v>
      </c>
      <c r="V52" s="1">
        <v>1452.2777957560475</v>
      </c>
      <c r="W52" s="1">
        <v>1428.7173757132866</v>
      </c>
      <c r="X52" s="1">
        <v>1434.9830759413767</v>
      </c>
      <c r="Y52" s="1">
        <v>1434.9830759413767</v>
      </c>
      <c r="Z52" s="1">
        <v>1392.1702261191547</v>
      </c>
      <c r="AA52" s="1">
        <v>1472.6315647476745</v>
      </c>
      <c r="AB52" s="1">
        <v>1462.7589672436645</v>
      </c>
      <c r="AC52" s="1">
        <v>1462.7589672436645</v>
      </c>
      <c r="AD52" s="1">
        <v>1461.0273303586882</v>
      </c>
      <c r="AE52" s="1">
        <v>1461.0273303586882</v>
      </c>
      <c r="AF52" s="1">
        <v>1521.4601870017066</v>
      </c>
      <c r="AG52" s="1">
        <v>1521.4601870017066</v>
      </c>
      <c r="AH52" s="1">
        <v>1700.0301070077999</v>
      </c>
      <c r="AI52" s="1">
        <v>1712.8246976006785</v>
      </c>
      <c r="AJ52" s="1">
        <v>1571.9839594977429</v>
      </c>
      <c r="AK52" s="1">
        <v>1544.6083879072173</v>
      </c>
      <c r="AL52" s="1">
        <v>1565.8800815184145</v>
      </c>
      <c r="AM52" s="1">
        <v>1596.948342339557</v>
      </c>
    </row>
    <row r="53" spans="1:39" x14ac:dyDescent="0.25">
      <c r="A53" t="s">
        <v>265</v>
      </c>
      <c r="B53" t="s">
        <v>266</v>
      </c>
      <c r="C53" t="s">
        <v>267</v>
      </c>
      <c r="D53" t="s">
        <v>268</v>
      </c>
      <c r="E53" t="s">
        <v>113</v>
      </c>
      <c r="F53" t="s">
        <v>13</v>
      </c>
      <c r="G53" t="s">
        <v>269</v>
      </c>
      <c r="H53">
        <v>1995</v>
      </c>
      <c r="T53" s="1">
        <v>1436.4928509982465</v>
      </c>
      <c r="U53" s="1">
        <v>1436.4928509982465</v>
      </c>
      <c r="V53" s="1">
        <v>1583.6636670605196</v>
      </c>
      <c r="W53" s="1">
        <v>1511.9222375222466</v>
      </c>
      <c r="X53" s="1">
        <v>1376.6078577879377</v>
      </c>
      <c r="Y53" s="1">
        <v>1376.6078577879377</v>
      </c>
      <c r="Z53" s="1">
        <v>1404.0818941672655</v>
      </c>
      <c r="AA53" s="1">
        <v>1404.0818941672655</v>
      </c>
      <c r="AB53" s="1">
        <v>1489.7298270949564</v>
      </c>
      <c r="AC53" s="1">
        <v>1489.7298270949564</v>
      </c>
      <c r="AD53" s="1">
        <v>1551.8283687932194</v>
      </c>
      <c r="AE53" s="1">
        <v>1551.8283687932194</v>
      </c>
      <c r="AF53" s="1">
        <v>1525.2708076658714</v>
      </c>
      <c r="AG53" s="1">
        <v>1525.2708076658714</v>
      </c>
      <c r="AH53" s="1">
        <v>1656.7188246645599</v>
      </c>
      <c r="AI53" s="1">
        <v>1656.7188246645599</v>
      </c>
      <c r="AJ53" s="1">
        <v>1625.375059731648</v>
      </c>
      <c r="AK53" s="1">
        <v>0</v>
      </c>
      <c r="AL53" s="1">
        <v>0</v>
      </c>
      <c r="AM53" s="1">
        <v>0</v>
      </c>
    </row>
    <row r="54" spans="1:39" x14ac:dyDescent="0.25">
      <c r="A54" t="s">
        <v>270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row>
    <row r="55" spans="1:39" x14ac:dyDescent="0.25">
      <c r="A55" t="s">
        <v>271</v>
      </c>
      <c r="B55" t="s">
        <v>272</v>
      </c>
      <c r="C55" t="s">
        <v>273</v>
      </c>
      <c r="D55" t="s">
        <v>274</v>
      </c>
      <c r="E55" t="s">
        <v>275</v>
      </c>
      <c r="F55" t="s">
        <v>13</v>
      </c>
      <c r="G55" t="s">
        <v>276</v>
      </c>
      <c r="H55">
        <v>1997</v>
      </c>
      <c r="T55" s="1">
        <v>1257.2765340610845</v>
      </c>
      <c r="U55" s="1">
        <v>1257.2765340610845</v>
      </c>
      <c r="V55" s="1">
        <v>1360.8077009224137</v>
      </c>
      <c r="W55" s="1">
        <v>1360.8077009224137</v>
      </c>
      <c r="X55" s="1">
        <v>1535.729613510887</v>
      </c>
      <c r="Y55" s="1">
        <v>1535.725552973332</v>
      </c>
      <c r="Z55" s="1">
        <v>1610.3224460946797</v>
      </c>
      <c r="AA55" s="1">
        <v>1564.7383835429246</v>
      </c>
      <c r="AB55" s="1">
        <v>1525.6052581507327</v>
      </c>
      <c r="AC55" s="1">
        <v>1525.6052581507327</v>
      </c>
      <c r="AD55" s="1">
        <v>1398.3603301491619</v>
      </c>
      <c r="AE55" s="1">
        <v>1398.3603301491619</v>
      </c>
      <c r="AF55" s="1">
        <v>1463.393026999986</v>
      </c>
      <c r="AG55" s="1">
        <v>1463.393026999986</v>
      </c>
      <c r="AH55" s="1">
        <v>1345.7814299013367</v>
      </c>
      <c r="AI55" s="1">
        <v>1345.7814299013367</v>
      </c>
      <c r="AJ55" s="1">
        <v>1475.1352370094257</v>
      </c>
      <c r="AK55" s="1">
        <v>1475.1352370094257</v>
      </c>
      <c r="AL55" s="1">
        <v>1568.1981220492794</v>
      </c>
      <c r="AM55" s="1">
        <v>1568.1981220492794</v>
      </c>
    </row>
    <row r="56" spans="1:39" x14ac:dyDescent="0.25">
      <c r="A56" t="s">
        <v>277</v>
      </c>
      <c r="B56" t="s">
        <v>278</v>
      </c>
      <c r="C56" t="s">
        <v>279</v>
      </c>
      <c r="D56" t="s">
        <v>280</v>
      </c>
      <c r="E56" t="s">
        <v>183</v>
      </c>
      <c r="F56" t="s">
        <v>13</v>
      </c>
      <c r="G56" t="s">
        <v>281</v>
      </c>
      <c r="H56">
        <v>1998</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row>
    <row r="57" spans="1:39" x14ac:dyDescent="0.25">
      <c r="A57" t="s">
        <v>282</v>
      </c>
      <c r="B57" t="s">
        <v>283</v>
      </c>
      <c r="C57" t="s">
        <v>284</v>
      </c>
      <c r="D57" t="s">
        <v>11</v>
      </c>
      <c r="E57" t="s">
        <v>12</v>
      </c>
      <c r="F57" t="s">
        <v>13</v>
      </c>
      <c r="G57" t="s">
        <v>285</v>
      </c>
      <c r="H57">
        <v>1997</v>
      </c>
      <c r="T57" s="1">
        <v>1406.4475132032608</v>
      </c>
      <c r="U57" s="1">
        <v>1378.5859431918095</v>
      </c>
      <c r="V57" s="1">
        <v>1337.2365078996047</v>
      </c>
      <c r="W57" s="1">
        <v>1374.8302620271859</v>
      </c>
      <c r="X57" s="1">
        <v>1399.8642096217486</v>
      </c>
      <c r="Y57" s="1">
        <v>0</v>
      </c>
      <c r="Z57" s="1">
        <v>0</v>
      </c>
      <c r="AA57" s="1">
        <v>0</v>
      </c>
      <c r="AB57" s="1">
        <v>0</v>
      </c>
      <c r="AC57" s="1">
        <v>0</v>
      </c>
      <c r="AD57" s="1">
        <v>0</v>
      </c>
      <c r="AE57" s="1">
        <v>0</v>
      </c>
      <c r="AF57" s="1">
        <v>0</v>
      </c>
      <c r="AG57" s="1">
        <v>0</v>
      </c>
      <c r="AH57" s="1">
        <v>0</v>
      </c>
      <c r="AI57" s="1">
        <v>0</v>
      </c>
      <c r="AJ57" s="1">
        <v>0</v>
      </c>
      <c r="AK57" s="1">
        <v>0</v>
      </c>
      <c r="AL57" s="1">
        <v>0</v>
      </c>
      <c r="AM57" s="1">
        <v>0</v>
      </c>
    </row>
    <row r="58" spans="1:39" x14ac:dyDescent="0.25">
      <c r="A58" t="s">
        <v>286</v>
      </c>
      <c r="B58" t="s">
        <v>287</v>
      </c>
      <c r="C58" t="s">
        <v>288</v>
      </c>
      <c r="D58" t="s">
        <v>289</v>
      </c>
      <c r="E58" t="s">
        <v>12</v>
      </c>
      <c r="F58" t="s">
        <v>13</v>
      </c>
      <c r="G58" t="s">
        <v>290</v>
      </c>
      <c r="H58">
        <v>1998</v>
      </c>
      <c r="I58" t="s">
        <v>291</v>
      </c>
      <c r="J58" t="s">
        <v>292</v>
      </c>
      <c r="M58" t="s">
        <v>293</v>
      </c>
      <c r="T58" s="1">
        <v>1442.5026216404758</v>
      </c>
      <c r="U58" s="1">
        <v>1432.5610626220084</v>
      </c>
      <c r="V58" s="1">
        <v>1480.1738585316557</v>
      </c>
      <c r="W58" s="1">
        <v>1480.1738585316557</v>
      </c>
      <c r="X58" s="1">
        <v>1585.6353820050788</v>
      </c>
      <c r="Y58" s="1">
        <v>1585.6353820050788</v>
      </c>
      <c r="Z58" s="1">
        <v>1409.4904381486599</v>
      </c>
      <c r="AA58" s="1">
        <v>1409.4904381486599</v>
      </c>
      <c r="AB58" s="1">
        <v>1418.5196051473797</v>
      </c>
      <c r="AC58" s="1">
        <v>1418.5196051473797</v>
      </c>
      <c r="AD58" s="1">
        <v>1510.6198384345444</v>
      </c>
      <c r="AE58" s="1">
        <v>1510.6198384345444</v>
      </c>
      <c r="AF58" s="1">
        <v>1494.2097325034706</v>
      </c>
      <c r="AG58" s="1">
        <v>1494.2097325034706</v>
      </c>
      <c r="AH58" s="1">
        <v>1665.1119770382663</v>
      </c>
      <c r="AI58" s="1">
        <v>1664.5186313653535</v>
      </c>
      <c r="AJ58" s="1">
        <v>1481.9078482485918</v>
      </c>
      <c r="AK58" s="1">
        <v>1439.2521659295655</v>
      </c>
      <c r="AL58" s="1">
        <v>1445.9812808606425</v>
      </c>
      <c r="AM58" s="1">
        <v>1461.9762541173284</v>
      </c>
    </row>
    <row r="59" spans="1:39" x14ac:dyDescent="0.25">
      <c r="A59" t="s">
        <v>294</v>
      </c>
      <c r="B59" t="s">
        <v>295</v>
      </c>
      <c r="C59" t="s">
        <v>296</v>
      </c>
      <c r="D59" t="s">
        <v>297</v>
      </c>
      <c r="E59" t="s">
        <v>12</v>
      </c>
      <c r="F59" t="s">
        <v>13</v>
      </c>
      <c r="G59" t="s">
        <v>298</v>
      </c>
      <c r="H59">
        <v>1997</v>
      </c>
      <c r="J59" t="s">
        <v>299</v>
      </c>
      <c r="K59" t="s">
        <v>300</v>
      </c>
      <c r="T59" s="1">
        <v>1646.0235253742267</v>
      </c>
      <c r="U59" s="1">
        <v>1711.0129444726206</v>
      </c>
      <c r="V59" s="1">
        <v>1769.6004788395976</v>
      </c>
      <c r="W59" s="1">
        <v>1732.2868820084118</v>
      </c>
      <c r="X59" s="1">
        <v>1977.2549012960446</v>
      </c>
      <c r="Y59" s="1">
        <v>1950.2570824384379</v>
      </c>
      <c r="Z59" s="1">
        <v>1746.9807032169022</v>
      </c>
      <c r="AA59" s="1">
        <v>1730.9365740935068</v>
      </c>
      <c r="AB59" s="1">
        <v>1853.2210679858356</v>
      </c>
      <c r="AC59" s="1">
        <v>1822.938979782343</v>
      </c>
      <c r="AD59" s="1">
        <v>1912.5653970049957</v>
      </c>
      <c r="AE59" s="1">
        <v>1918.3009514162666</v>
      </c>
      <c r="AF59" s="1">
        <v>1852.850367571066</v>
      </c>
      <c r="AG59" s="1">
        <v>1887.1572027667626</v>
      </c>
      <c r="AH59" s="1">
        <v>1678.6871329201244</v>
      </c>
      <c r="AI59" s="1">
        <v>1633.3851238425557</v>
      </c>
      <c r="AJ59" s="1">
        <v>1674.0826699573788</v>
      </c>
      <c r="AK59" s="1">
        <v>1755.9483230466196</v>
      </c>
      <c r="AL59" s="1">
        <v>1581.6417362635409</v>
      </c>
      <c r="AM59" s="1">
        <v>1691.1532173234684</v>
      </c>
    </row>
    <row r="60" spans="1:39" x14ac:dyDescent="0.25">
      <c r="A60" t="s">
        <v>301</v>
      </c>
      <c r="B60" t="s">
        <v>302</v>
      </c>
      <c r="C60" t="s">
        <v>303</v>
      </c>
      <c r="D60" t="s">
        <v>304</v>
      </c>
      <c r="E60" t="s">
        <v>12</v>
      </c>
      <c r="F60" t="s">
        <v>13</v>
      </c>
      <c r="G60" t="s">
        <v>305</v>
      </c>
      <c r="H60">
        <v>1998</v>
      </c>
      <c r="T60" s="1">
        <v>1331.7379122461073</v>
      </c>
      <c r="U60" s="1">
        <v>1346.4390000320834</v>
      </c>
      <c r="V60" s="1">
        <v>1582.3269451393091</v>
      </c>
      <c r="W60" s="1">
        <v>1546.8928421648093</v>
      </c>
      <c r="X60" s="1">
        <v>1396.1525690263975</v>
      </c>
      <c r="Y60" s="1">
        <v>1313.9548492893887</v>
      </c>
      <c r="Z60" s="1">
        <v>1541.8463509824114</v>
      </c>
      <c r="AA60" s="1">
        <v>1541.8463509824114</v>
      </c>
      <c r="AB60" s="1">
        <v>1554.6437969295675</v>
      </c>
      <c r="AC60" s="1">
        <v>1680.9954287611995</v>
      </c>
      <c r="AD60" s="1">
        <v>1529.0163042377324</v>
      </c>
      <c r="AE60" s="1">
        <v>1590.161212599726</v>
      </c>
      <c r="AF60" s="1">
        <v>1658.16460716867</v>
      </c>
      <c r="AG60" s="1">
        <v>1748.2134096123655</v>
      </c>
      <c r="AH60" s="1">
        <v>1760.886981284179</v>
      </c>
      <c r="AI60" s="1">
        <v>1782.5056417201283</v>
      </c>
      <c r="AJ60" s="1">
        <v>1466.2171287016999</v>
      </c>
      <c r="AK60" s="1">
        <v>1511.9269665486722</v>
      </c>
      <c r="AL60" s="1">
        <v>1503.8111853150513</v>
      </c>
      <c r="AM60" s="1">
        <v>1490.6720063607081</v>
      </c>
    </row>
    <row r="61" spans="1:39" x14ac:dyDescent="0.25">
      <c r="A61" t="s">
        <v>306</v>
      </c>
      <c r="B61" t="s">
        <v>307</v>
      </c>
      <c r="C61" t="s">
        <v>308</v>
      </c>
      <c r="D61" t="s">
        <v>309</v>
      </c>
      <c r="E61" t="s">
        <v>113</v>
      </c>
      <c r="F61" t="s">
        <v>13</v>
      </c>
      <c r="G61" t="s">
        <v>310</v>
      </c>
      <c r="H61">
        <v>1998</v>
      </c>
      <c r="I61" t="s">
        <v>311</v>
      </c>
      <c r="J61" t="s">
        <v>312</v>
      </c>
      <c r="K61" t="s">
        <v>313</v>
      </c>
      <c r="L61" t="s">
        <v>314</v>
      </c>
      <c r="M61" t="s">
        <v>315</v>
      </c>
      <c r="T61" s="1">
        <v>1505.1785413265632</v>
      </c>
      <c r="U61" s="1">
        <v>1505.1785413265632</v>
      </c>
      <c r="V61" s="1">
        <v>1620.5586950828974</v>
      </c>
      <c r="W61" s="1">
        <v>1620.5586950828974</v>
      </c>
      <c r="X61" s="1">
        <v>1507.1389086158317</v>
      </c>
      <c r="Y61" s="1">
        <v>1507.1389086158317</v>
      </c>
      <c r="Z61" s="1">
        <v>1564.5103115431527</v>
      </c>
      <c r="AA61" s="1">
        <v>1564.5103115431527</v>
      </c>
      <c r="AB61" s="1">
        <v>1513.1514501118222</v>
      </c>
      <c r="AC61" s="1">
        <v>1441.9565731476982</v>
      </c>
      <c r="AD61" s="1">
        <v>1511.7544379398307</v>
      </c>
      <c r="AE61" s="1">
        <v>1511.7544379398307</v>
      </c>
      <c r="AF61" s="1">
        <v>1471.9428056545753</v>
      </c>
      <c r="AG61" s="1">
        <v>1471.9428056545753</v>
      </c>
      <c r="AH61" s="1">
        <v>1393.1852927252007</v>
      </c>
      <c r="AI61" s="1">
        <v>1393.1852927252007</v>
      </c>
      <c r="AJ61" s="1">
        <v>1468.3441190225763</v>
      </c>
      <c r="AK61" s="1">
        <v>1468.3441190225763</v>
      </c>
      <c r="AL61" s="1">
        <v>1509.5173720257453</v>
      </c>
      <c r="AM61" s="1">
        <v>1509.5173720257453</v>
      </c>
    </row>
    <row r="62" spans="1:39" x14ac:dyDescent="0.25">
      <c r="A62" t="s">
        <v>316</v>
      </c>
      <c r="B62" t="s">
        <v>317</v>
      </c>
      <c r="C62" t="s">
        <v>318</v>
      </c>
      <c r="D62" t="s">
        <v>319</v>
      </c>
      <c r="E62" t="s">
        <v>12</v>
      </c>
      <c r="F62" t="s">
        <v>13</v>
      </c>
      <c r="G62" t="s">
        <v>320</v>
      </c>
      <c r="H62">
        <v>1998</v>
      </c>
      <c r="I62" t="s">
        <v>321</v>
      </c>
      <c r="J62" t="s">
        <v>322</v>
      </c>
      <c r="M62" t="s">
        <v>323</v>
      </c>
      <c r="T62" s="1">
        <v>1403.4900726779915</v>
      </c>
      <c r="U62" s="1">
        <v>1415.0049083992246</v>
      </c>
      <c r="V62" s="1">
        <v>1421.8835108229887</v>
      </c>
      <c r="W62" s="1">
        <v>1478.6542098718121</v>
      </c>
      <c r="X62" s="1">
        <v>1631.2796918538004</v>
      </c>
      <c r="Y62" s="1">
        <v>1633.4796804613045</v>
      </c>
      <c r="Z62" s="1">
        <v>1521.6391097264498</v>
      </c>
      <c r="AA62" s="1">
        <v>1601.8452069156303</v>
      </c>
      <c r="AB62" s="1">
        <v>1590.5006591619629</v>
      </c>
      <c r="AC62" s="1">
        <v>1590.5006591619629</v>
      </c>
      <c r="AD62" s="1">
        <v>1550.1934847429061</v>
      </c>
      <c r="AE62" s="1">
        <v>1585.8190491070054</v>
      </c>
      <c r="AF62" s="1">
        <v>1661.7086279626224</v>
      </c>
      <c r="AG62" s="1">
        <v>1702.8931755741216</v>
      </c>
      <c r="AH62" s="1">
        <v>1661.8917883726538</v>
      </c>
      <c r="AI62" s="1">
        <v>1699.095187323157</v>
      </c>
      <c r="AJ62" s="1">
        <v>1571.7395491346354</v>
      </c>
      <c r="AK62" s="1">
        <v>1570.5360333699814</v>
      </c>
      <c r="AL62" s="1">
        <v>1486.3769319314026</v>
      </c>
      <c r="AM62" s="1">
        <v>1569.9709181898545</v>
      </c>
    </row>
    <row r="63" spans="1:39" x14ac:dyDescent="0.25">
      <c r="A63" t="s">
        <v>324</v>
      </c>
      <c r="B63" t="s">
        <v>325</v>
      </c>
      <c r="C63" t="s">
        <v>326</v>
      </c>
      <c r="D63" t="s">
        <v>327</v>
      </c>
      <c r="E63" t="s">
        <v>205</v>
      </c>
      <c r="F63" t="s">
        <v>13</v>
      </c>
      <c r="G63" t="s">
        <v>328</v>
      </c>
      <c r="H63">
        <v>1996</v>
      </c>
      <c r="T63" s="1">
        <v>1500.4621291459555</v>
      </c>
      <c r="U63" s="1">
        <v>1575.8798648119864</v>
      </c>
      <c r="V63" s="1">
        <v>1675.166343173918</v>
      </c>
      <c r="W63" s="1">
        <v>1638.8202414882614</v>
      </c>
      <c r="X63" s="1">
        <v>1709.3458357367183</v>
      </c>
      <c r="Y63" s="1">
        <v>1669.9227243916689</v>
      </c>
      <c r="Z63" s="1">
        <v>1772.7594427951904</v>
      </c>
      <c r="AA63" s="1">
        <v>1805.3338590326232</v>
      </c>
      <c r="AB63" s="1">
        <v>1566.4261483826892</v>
      </c>
      <c r="AC63" s="1">
        <v>1566.4261483826892</v>
      </c>
      <c r="AD63" s="1">
        <v>1592.2531927973414</v>
      </c>
      <c r="AE63" s="1">
        <v>1570.1534182098751</v>
      </c>
      <c r="AF63" s="1">
        <v>1606.0222025967225</v>
      </c>
      <c r="AG63" s="1">
        <v>1606.0222025967225</v>
      </c>
      <c r="AH63" s="1">
        <v>1597.3894821016627</v>
      </c>
      <c r="AI63" s="1">
        <v>1610.0592805925637</v>
      </c>
      <c r="AJ63" s="1">
        <v>1545.216049837351</v>
      </c>
      <c r="AK63" s="1">
        <v>1545.216049837351</v>
      </c>
      <c r="AL63" s="1">
        <v>1653.3200656842751</v>
      </c>
      <c r="AM63" s="1">
        <v>1630.8479267659691</v>
      </c>
    </row>
    <row r="64" spans="1:39" x14ac:dyDescent="0.25">
      <c r="A64" t="s">
        <v>329</v>
      </c>
      <c r="B64" t="s">
        <v>330</v>
      </c>
      <c r="C64" t="s">
        <v>331</v>
      </c>
      <c r="D64" t="s">
        <v>332</v>
      </c>
      <c r="E64" t="s">
        <v>93</v>
      </c>
      <c r="F64" t="s">
        <v>13</v>
      </c>
      <c r="G64" t="s">
        <v>333</v>
      </c>
      <c r="H64">
        <v>1995</v>
      </c>
      <c r="T64" s="1">
        <v>1218.5742091305226</v>
      </c>
      <c r="U64" s="1">
        <v>1218.5742091305226</v>
      </c>
      <c r="V64" s="1">
        <v>1220.6917844464522</v>
      </c>
      <c r="W64" s="1">
        <v>1220.6917844464522</v>
      </c>
      <c r="X64" s="1">
        <v>1222.3002271247055</v>
      </c>
      <c r="Y64" s="1">
        <v>1222.3002271247055</v>
      </c>
      <c r="Z64" s="1">
        <v>1269.8760134062989</v>
      </c>
      <c r="AA64" s="1">
        <v>1269.8760134062989</v>
      </c>
      <c r="AB64" s="1">
        <v>1361.6772901269376</v>
      </c>
      <c r="AC64" s="1">
        <v>1361.6772901269376</v>
      </c>
      <c r="AD64" s="1">
        <v>1332.9017407160145</v>
      </c>
      <c r="AE64" s="1">
        <v>1332.9017407160145</v>
      </c>
      <c r="AF64" s="1">
        <v>1369.3771328965711</v>
      </c>
      <c r="AG64" s="1">
        <v>1369.3771328965711</v>
      </c>
      <c r="AH64" s="1">
        <v>1365.4365892050905</v>
      </c>
      <c r="AI64" s="1">
        <v>1365.4365892050905</v>
      </c>
      <c r="AJ64" s="1">
        <v>1356.4011837239336</v>
      </c>
      <c r="AK64" s="1">
        <v>1356.4011837239336</v>
      </c>
      <c r="AL64" s="1">
        <v>1385.120946979147</v>
      </c>
      <c r="AM64" s="1">
        <v>0</v>
      </c>
    </row>
    <row r="65" spans="1:39" x14ac:dyDescent="0.25">
      <c r="A65" t="s">
        <v>334</v>
      </c>
      <c r="B65" t="s">
        <v>335</v>
      </c>
      <c r="C65" t="s">
        <v>336</v>
      </c>
      <c r="D65" t="s">
        <v>337</v>
      </c>
      <c r="E65" t="s">
        <v>12</v>
      </c>
      <c r="F65" t="s">
        <v>13</v>
      </c>
      <c r="G65" t="s">
        <v>338</v>
      </c>
      <c r="H65">
        <v>1995</v>
      </c>
      <c r="T65" s="1">
        <v>1306.3283990113384</v>
      </c>
      <c r="U65" s="1">
        <v>1306.3283990113384</v>
      </c>
      <c r="V65" s="1">
        <v>1293.4289958147849</v>
      </c>
      <c r="W65" s="1">
        <v>1293.4289958147849</v>
      </c>
      <c r="X65" s="1">
        <v>1389.7676561284402</v>
      </c>
      <c r="Y65" s="1">
        <v>1389.7676561284402</v>
      </c>
      <c r="Z65" s="1">
        <v>1620.5578197205814</v>
      </c>
      <c r="AA65" s="1">
        <v>1696.0378707801408</v>
      </c>
      <c r="AB65" s="1">
        <v>1430.989723238908</v>
      </c>
      <c r="AC65" s="1">
        <v>1430.989723238908</v>
      </c>
      <c r="AD65" s="1">
        <v>1472.0505849109279</v>
      </c>
      <c r="AE65" s="1">
        <v>1472.0505849109279</v>
      </c>
      <c r="AF65" s="1">
        <v>1589.3681710562234</v>
      </c>
      <c r="AG65" s="1">
        <v>1594.7651467885069</v>
      </c>
      <c r="AH65" s="1">
        <v>1613.8367354147958</v>
      </c>
      <c r="AI65" s="1">
        <v>1592.5153039365548</v>
      </c>
      <c r="AJ65" s="1">
        <v>1547.634780418467</v>
      </c>
      <c r="AK65" s="1">
        <v>1566.2771249537079</v>
      </c>
      <c r="AL65" s="1">
        <v>1610.5995161572996</v>
      </c>
      <c r="AM65" s="1">
        <v>1616.9361944678512</v>
      </c>
    </row>
    <row r="66" spans="1:39" x14ac:dyDescent="0.25">
      <c r="A66" t="s">
        <v>339</v>
      </c>
      <c r="B66" t="s">
        <v>340</v>
      </c>
      <c r="C66" t="s">
        <v>341</v>
      </c>
      <c r="D66" t="s">
        <v>342</v>
      </c>
      <c r="E66" t="s">
        <v>62</v>
      </c>
      <c r="F66" t="s">
        <v>13</v>
      </c>
      <c r="G66" t="s">
        <v>343</v>
      </c>
      <c r="H66">
        <v>1996</v>
      </c>
      <c r="I66" t="s">
        <v>344</v>
      </c>
      <c r="J66" t="s">
        <v>345</v>
      </c>
      <c r="M66" t="s">
        <v>346</v>
      </c>
      <c r="T66" s="1">
        <v>1332.0207796242771</v>
      </c>
      <c r="U66" s="1">
        <v>1331.4017315543908</v>
      </c>
      <c r="V66" s="1">
        <v>1409.3718786801189</v>
      </c>
      <c r="W66" s="1">
        <v>1365.5137886027744</v>
      </c>
      <c r="X66" s="1">
        <v>1335.3845979132425</v>
      </c>
      <c r="Y66" s="1">
        <v>1330.2165823155919</v>
      </c>
      <c r="Z66" s="1">
        <v>1465.9058048556144</v>
      </c>
      <c r="AA66" s="1">
        <v>1465.9058048556144</v>
      </c>
      <c r="AB66" s="1">
        <v>1448.7072292366695</v>
      </c>
      <c r="AC66" s="1">
        <v>1417.8842364409429</v>
      </c>
      <c r="AD66" s="1">
        <v>1373.0947699663461</v>
      </c>
      <c r="AE66" s="1">
        <v>1373.0947699663461</v>
      </c>
      <c r="AF66" s="1">
        <v>1543.3715771801478</v>
      </c>
      <c r="AG66" s="1">
        <v>1527.4909213059534</v>
      </c>
      <c r="AH66" s="1">
        <v>1545.3970939783469</v>
      </c>
      <c r="AI66" s="1">
        <v>1645.3073936333226</v>
      </c>
      <c r="AJ66" s="1">
        <v>1511.1951997632273</v>
      </c>
      <c r="AK66" s="1">
        <v>1511.1951997632273</v>
      </c>
      <c r="AL66" s="1">
        <v>1512.7006417104333</v>
      </c>
      <c r="AM66" s="1">
        <v>1532.0419444042591</v>
      </c>
    </row>
    <row r="67" spans="1:39" x14ac:dyDescent="0.25">
      <c r="A67" t="s">
        <v>347</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row>
    <row r="68" spans="1:39" x14ac:dyDescent="0.25">
      <c r="A68" t="s">
        <v>348</v>
      </c>
      <c r="B68" t="s">
        <v>349</v>
      </c>
      <c r="C68" t="s">
        <v>350</v>
      </c>
      <c r="D68" t="s">
        <v>351</v>
      </c>
      <c r="E68" t="s">
        <v>352</v>
      </c>
      <c r="F68" t="s">
        <v>13</v>
      </c>
      <c r="G68" t="s">
        <v>353</v>
      </c>
      <c r="H68">
        <v>1996</v>
      </c>
      <c r="I68" t="s">
        <v>354</v>
      </c>
      <c r="M68" t="s">
        <v>355</v>
      </c>
      <c r="T68" s="1">
        <v>0</v>
      </c>
      <c r="U68" s="1">
        <v>0</v>
      </c>
      <c r="V68" s="1">
        <v>0</v>
      </c>
      <c r="W68" s="1">
        <v>0</v>
      </c>
      <c r="X68" s="1">
        <v>1473.5215700260947</v>
      </c>
      <c r="Y68" s="1">
        <v>1637.804237982888</v>
      </c>
      <c r="Z68" s="1">
        <v>1655.4295300477002</v>
      </c>
      <c r="AA68" s="1">
        <v>1755.9250517732867</v>
      </c>
      <c r="AB68" s="1">
        <v>1644.4049597277462</v>
      </c>
      <c r="AC68" s="1">
        <v>1583.9262058452507</v>
      </c>
      <c r="AD68" s="1">
        <v>1553.9872078430917</v>
      </c>
      <c r="AE68" s="1">
        <v>1446.0209897732543</v>
      </c>
      <c r="AF68" s="1">
        <v>1605.0046520173071</v>
      </c>
      <c r="AG68" s="1">
        <v>1459.1712897467935</v>
      </c>
      <c r="AH68" s="1">
        <v>1484.9269545905961</v>
      </c>
      <c r="AI68" s="1">
        <v>1490.2843048411903</v>
      </c>
      <c r="AJ68" s="1">
        <v>1556.9316308103539</v>
      </c>
      <c r="AK68" s="1">
        <v>1569.6853944440518</v>
      </c>
      <c r="AL68" s="1">
        <v>1644.8545530271249</v>
      </c>
      <c r="AM68" s="1">
        <v>1526.5479130656095</v>
      </c>
    </row>
    <row r="69" spans="1:39" x14ac:dyDescent="0.25">
      <c r="A69" t="s">
        <v>356</v>
      </c>
      <c r="B69" t="s">
        <v>357</v>
      </c>
      <c r="C69" t="s">
        <v>358</v>
      </c>
      <c r="D69" t="s">
        <v>359</v>
      </c>
      <c r="E69" t="s">
        <v>102</v>
      </c>
      <c r="F69" t="s">
        <v>13</v>
      </c>
      <c r="G69" t="s">
        <v>360</v>
      </c>
      <c r="H69">
        <v>1998</v>
      </c>
      <c r="T69" s="1">
        <v>1493.5375146734941</v>
      </c>
      <c r="U69" s="1">
        <v>1493.5212645657343</v>
      </c>
      <c r="V69" s="1">
        <v>1659.076393558435</v>
      </c>
      <c r="W69" s="1">
        <v>1607.9878995426714</v>
      </c>
      <c r="X69" s="1">
        <v>1537.6575568517894</v>
      </c>
      <c r="Y69" s="1">
        <v>1579.6604307366051</v>
      </c>
      <c r="Z69" s="1">
        <v>1424.3606114071449</v>
      </c>
      <c r="AA69" s="1">
        <v>1490.2635945404888</v>
      </c>
      <c r="AB69" s="1">
        <v>1502.6933907446844</v>
      </c>
      <c r="AC69" s="1">
        <v>1548.8800989766298</v>
      </c>
      <c r="AD69" s="1">
        <v>1601.9382401111923</v>
      </c>
      <c r="AE69" s="1">
        <v>1580.6895471271075</v>
      </c>
      <c r="AF69" s="1">
        <v>1644.6829573912466</v>
      </c>
      <c r="AG69" s="1">
        <v>1677.5264174800677</v>
      </c>
      <c r="AH69" s="1">
        <v>1512.1776252793738</v>
      </c>
      <c r="AI69" s="1">
        <v>1512.1776252793738</v>
      </c>
      <c r="AJ69" s="1">
        <v>1569.5842442559556</v>
      </c>
      <c r="AK69" s="1">
        <v>1569.5842442559556</v>
      </c>
      <c r="AL69" s="1">
        <v>1525.1310062794862</v>
      </c>
      <c r="AM69" s="1">
        <v>1522.945430496876</v>
      </c>
    </row>
    <row r="70" spans="1:39" x14ac:dyDescent="0.25">
      <c r="A70" t="s">
        <v>361</v>
      </c>
      <c r="B70" t="s">
        <v>362</v>
      </c>
      <c r="C70" t="s">
        <v>363</v>
      </c>
      <c r="D70" t="s">
        <v>364</v>
      </c>
      <c r="E70" t="s">
        <v>183</v>
      </c>
      <c r="F70" t="s">
        <v>13</v>
      </c>
      <c r="G70" t="s">
        <v>365</v>
      </c>
      <c r="H70">
        <v>1994</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row>
    <row r="71" spans="1:39" x14ac:dyDescent="0.25">
      <c r="A71" t="s">
        <v>366</v>
      </c>
      <c r="B71" t="s">
        <v>367</v>
      </c>
      <c r="C71" t="s">
        <v>368</v>
      </c>
      <c r="D71" t="s">
        <v>369</v>
      </c>
      <c r="E71" t="s">
        <v>52</v>
      </c>
      <c r="F71" t="s">
        <v>13</v>
      </c>
      <c r="G71" t="s">
        <v>370</v>
      </c>
      <c r="H71">
        <v>1994</v>
      </c>
      <c r="T71" s="1">
        <v>1314.3689139559299</v>
      </c>
      <c r="U71" s="1">
        <v>1314.3689139559299</v>
      </c>
      <c r="V71" s="1">
        <v>1375.8509918497305</v>
      </c>
      <c r="W71" s="1">
        <v>1375.8509918497305</v>
      </c>
      <c r="X71" s="1">
        <v>1314.4630467388133</v>
      </c>
      <c r="Y71" s="1">
        <v>1314.4630467388133</v>
      </c>
      <c r="Z71" s="1">
        <v>1376.6231670571335</v>
      </c>
      <c r="AA71" s="1">
        <v>1376.6231670571335</v>
      </c>
      <c r="AB71" s="1">
        <v>1317.3075087127986</v>
      </c>
      <c r="AC71" s="1">
        <v>1317.3075087127986</v>
      </c>
      <c r="AD71" s="1">
        <v>1341.979265500576</v>
      </c>
      <c r="AE71" s="1">
        <v>1341.979265500576</v>
      </c>
      <c r="AF71" s="1">
        <v>1416.6366143527678</v>
      </c>
      <c r="AG71" s="1">
        <v>1416.6366143527678</v>
      </c>
      <c r="AH71" s="1">
        <v>1400.3288761635883</v>
      </c>
      <c r="AI71" s="1">
        <v>1400.3288761635883</v>
      </c>
      <c r="AJ71" s="1">
        <v>1358.7560836934958</v>
      </c>
      <c r="AK71" s="1">
        <v>1358.7560836934958</v>
      </c>
      <c r="AL71" s="1">
        <v>1387.3608481575375</v>
      </c>
      <c r="AM71" s="1">
        <v>1387.3608481575375</v>
      </c>
    </row>
    <row r="72" spans="1:39" x14ac:dyDescent="0.25">
      <c r="A72" t="s">
        <v>371</v>
      </c>
      <c r="B72" t="s">
        <v>372</v>
      </c>
      <c r="C72" t="s">
        <v>373</v>
      </c>
      <c r="D72" t="s">
        <v>374</v>
      </c>
      <c r="E72" t="s">
        <v>275</v>
      </c>
      <c r="F72" t="s">
        <v>13</v>
      </c>
      <c r="G72" t="s">
        <v>375</v>
      </c>
      <c r="H72">
        <v>1998</v>
      </c>
      <c r="T72" s="1">
        <v>1369.3421535271877</v>
      </c>
      <c r="U72" s="1">
        <v>1333.1892214995348</v>
      </c>
      <c r="V72" s="1">
        <v>1319.4335534393504</v>
      </c>
      <c r="W72" s="1">
        <v>1319.4335534393504</v>
      </c>
      <c r="X72" s="1">
        <v>1356.0629059868202</v>
      </c>
      <c r="Y72" s="1">
        <v>1356.0629059868202</v>
      </c>
      <c r="Z72" s="1">
        <v>1384.8503247894562</v>
      </c>
      <c r="AA72" s="1">
        <v>0</v>
      </c>
      <c r="AB72" s="1">
        <v>0</v>
      </c>
      <c r="AC72" s="1">
        <v>0</v>
      </c>
      <c r="AD72" s="1">
        <v>0</v>
      </c>
      <c r="AE72" s="1">
        <v>0</v>
      </c>
      <c r="AF72" s="1">
        <v>0</v>
      </c>
      <c r="AG72" s="1">
        <v>0</v>
      </c>
      <c r="AH72" s="1">
        <v>0</v>
      </c>
      <c r="AI72" s="1">
        <v>0</v>
      </c>
      <c r="AJ72" s="1">
        <v>0</v>
      </c>
      <c r="AK72" s="1">
        <v>0</v>
      </c>
      <c r="AL72" s="1">
        <v>0</v>
      </c>
      <c r="AM72" s="1">
        <v>0</v>
      </c>
    </row>
    <row r="73" spans="1:39" x14ac:dyDescent="0.25">
      <c r="A73" t="s">
        <v>376</v>
      </c>
      <c r="B73" t="s">
        <v>377</v>
      </c>
      <c r="C73" t="s">
        <v>378</v>
      </c>
      <c r="D73" t="s">
        <v>379</v>
      </c>
      <c r="E73" t="s">
        <v>12</v>
      </c>
      <c r="F73" t="s">
        <v>13</v>
      </c>
      <c r="G73" t="s">
        <v>380</v>
      </c>
      <c r="H73">
        <v>1996</v>
      </c>
      <c r="T73" s="1">
        <v>1319.2160315807016</v>
      </c>
      <c r="U73" s="1">
        <v>1330.0675571311781</v>
      </c>
      <c r="V73" s="1">
        <v>1511.3122678989473</v>
      </c>
      <c r="W73" s="1">
        <v>1601.9375830012643</v>
      </c>
      <c r="X73" s="1">
        <v>1422.6582583040658</v>
      </c>
      <c r="Y73" s="1">
        <v>1506.9654669783265</v>
      </c>
      <c r="Z73" s="1">
        <v>1392.9839614720022</v>
      </c>
      <c r="AA73" s="1">
        <v>1392.9839614720022</v>
      </c>
      <c r="AB73" s="1">
        <v>1451.3518800065599</v>
      </c>
      <c r="AC73" s="1">
        <v>1464.6263101710292</v>
      </c>
      <c r="AD73" s="1">
        <v>1531.5075070591333</v>
      </c>
      <c r="AE73" s="1">
        <v>1531.5075070591333</v>
      </c>
      <c r="AF73" s="1">
        <v>1627.9365145899685</v>
      </c>
      <c r="AG73" s="1">
        <v>1627.9365145899685</v>
      </c>
      <c r="AH73" s="1">
        <v>1719.7127638758645</v>
      </c>
      <c r="AI73" s="1">
        <v>1775.020401087294</v>
      </c>
      <c r="AJ73" s="1">
        <v>1566.7855619548607</v>
      </c>
      <c r="AK73" s="1">
        <v>1569.4318738740724</v>
      </c>
      <c r="AL73" s="1">
        <v>1527.3466654431156</v>
      </c>
      <c r="AM73" s="1">
        <v>1508.8803236369085</v>
      </c>
    </row>
    <row r="74" spans="1:39" x14ac:dyDescent="0.25">
      <c r="A74" t="s">
        <v>381</v>
      </c>
      <c r="B74" t="s">
        <v>382</v>
      </c>
      <c r="C74" t="s">
        <v>383</v>
      </c>
      <c r="D74" t="s">
        <v>384</v>
      </c>
      <c r="E74" t="s">
        <v>102</v>
      </c>
      <c r="F74" t="s">
        <v>13</v>
      </c>
      <c r="G74" t="s">
        <v>385</v>
      </c>
      <c r="H74">
        <v>1998</v>
      </c>
      <c r="I74" t="s">
        <v>386</v>
      </c>
      <c r="T74" s="1">
        <v>1333.8718495843796</v>
      </c>
      <c r="U74" s="1">
        <v>1388.985359516739</v>
      </c>
      <c r="V74" s="1">
        <v>1285.9068202091889</v>
      </c>
      <c r="W74" s="1">
        <v>1316.1376444399755</v>
      </c>
      <c r="X74" s="1">
        <v>1574.1013256315093</v>
      </c>
      <c r="Y74" s="1">
        <v>1539.682625191821</v>
      </c>
      <c r="Z74" s="1">
        <v>1522.6946827227373</v>
      </c>
      <c r="AA74" s="1">
        <v>1522.6946827227373</v>
      </c>
      <c r="AB74" s="1">
        <v>1449.4366194943998</v>
      </c>
      <c r="AC74" s="1">
        <v>1431.3395135629805</v>
      </c>
      <c r="AD74" s="1">
        <v>1484.8780924829641</v>
      </c>
      <c r="AE74" s="1">
        <v>1484.8780924829641</v>
      </c>
      <c r="AF74" s="1">
        <v>1665.7563704752504</v>
      </c>
      <c r="AG74" s="1">
        <v>1665.7563704752504</v>
      </c>
      <c r="AH74" s="1">
        <v>1487.5690955296911</v>
      </c>
      <c r="AI74" s="1">
        <v>1487.5690955296911</v>
      </c>
      <c r="AJ74" s="1">
        <v>1576.9181056069829</v>
      </c>
      <c r="AK74" s="1">
        <v>1576.9181056069829</v>
      </c>
      <c r="AL74" s="1">
        <v>1589.137191006578</v>
      </c>
      <c r="AM74" s="1">
        <v>1579.4482724504933</v>
      </c>
    </row>
    <row r="75" spans="1:39" x14ac:dyDescent="0.25">
      <c r="A75" t="s">
        <v>387</v>
      </c>
      <c r="B75" t="s">
        <v>388</v>
      </c>
      <c r="C75" t="s">
        <v>389</v>
      </c>
      <c r="D75" t="s">
        <v>390</v>
      </c>
      <c r="E75" t="s">
        <v>62</v>
      </c>
      <c r="F75" t="s">
        <v>13</v>
      </c>
      <c r="G75" t="s">
        <v>391</v>
      </c>
      <c r="H75">
        <v>1997</v>
      </c>
      <c r="J75" t="s">
        <v>392</v>
      </c>
      <c r="K75" t="s">
        <v>393</v>
      </c>
      <c r="L75" t="s">
        <v>394</v>
      </c>
      <c r="T75" s="1">
        <v>1387.8293413026877</v>
      </c>
      <c r="U75" s="1">
        <v>1326.0179909512422</v>
      </c>
      <c r="V75" s="1">
        <v>1416.0578793100278</v>
      </c>
      <c r="W75" s="1">
        <v>1416.0578793100278</v>
      </c>
      <c r="X75" s="1">
        <v>1481.4122118597966</v>
      </c>
      <c r="Y75" s="1">
        <v>1481.4122118597966</v>
      </c>
      <c r="Z75" s="1">
        <v>1415.9494560764429</v>
      </c>
      <c r="AA75" s="1">
        <v>1415.9494560764429</v>
      </c>
      <c r="AB75" s="1">
        <v>1428.6246536220483</v>
      </c>
      <c r="AC75" s="1">
        <v>1428.6246536220483</v>
      </c>
      <c r="AD75" s="1">
        <v>1404.2218863502189</v>
      </c>
      <c r="AE75" s="1">
        <v>1404.2218863502189</v>
      </c>
      <c r="AF75" s="1">
        <v>1342.7738928205506</v>
      </c>
      <c r="AG75" s="1">
        <v>1342.7738928205506</v>
      </c>
      <c r="AH75" s="1">
        <v>1473.952160825218</v>
      </c>
      <c r="AI75" s="1">
        <v>1473.952160825218</v>
      </c>
      <c r="AJ75" s="1">
        <v>1398.5419522266777</v>
      </c>
      <c r="AK75" s="1">
        <v>1398.5419522266777</v>
      </c>
      <c r="AL75" s="1">
        <v>1363.2670912680162</v>
      </c>
      <c r="AM75" s="1">
        <v>1363.2670912680162</v>
      </c>
    </row>
    <row r="76" spans="1:39" x14ac:dyDescent="0.25">
      <c r="A76" t="s">
        <v>395</v>
      </c>
      <c r="B76" t="s">
        <v>396</v>
      </c>
      <c r="C76" t="s">
        <v>397</v>
      </c>
      <c r="D76" t="s">
        <v>398</v>
      </c>
      <c r="E76" t="s">
        <v>113</v>
      </c>
      <c r="F76" t="s">
        <v>13</v>
      </c>
      <c r="G76" t="s">
        <v>399</v>
      </c>
      <c r="H76">
        <v>1996</v>
      </c>
      <c r="J76" t="s">
        <v>400</v>
      </c>
      <c r="T76" s="1">
        <v>1457.2286936360742</v>
      </c>
      <c r="U76" s="1">
        <v>1454.4734056461443</v>
      </c>
      <c r="V76" s="1">
        <v>1490.3307738026838</v>
      </c>
      <c r="W76" s="1">
        <v>1489.8582761607252</v>
      </c>
      <c r="X76" s="1">
        <v>1574.33102203056</v>
      </c>
      <c r="Y76" s="1">
        <v>1580.8696535426527</v>
      </c>
      <c r="Z76" s="1">
        <v>1591.4003517073613</v>
      </c>
      <c r="AA76" s="1">
        <v>1551.3906440549943</v>
      </c>
      <c r="AB76" s="1">
        <v>1481.9579659433255</v>
      </c>
      <c r="AC76" s="1">
        <v>1481.9579659433255</v>
      </c>
      <c r="AD76" s="1">
        <v>1446.4982992394662</v>
      </c>
      <c r="AE76" s="1">
        <v>1392.5544123561695</v>
      </c>
      <c r="AF76" s="1">
        <v>1430.4458128152983</v>
      </c>
      <c r="AG76" s="1">
        <v>1430.4458128152983</v>
      </c>
      <c r="AH76" s="1">
        <v>1493.7435993698716</v>
      </c>
      <c r="AI76" s="1">
        <v>1518.8664293259151</v>
      </c>
      <c r="AJ76" s="1">
        <v>1493.2901834528718</v>
      </c>
      <c r="AK76" s="1">
        <v>1481.0786303305529</v>
      </c>
      <c r="AL76" s="1">
        <v>1519.7458940110282</v>
      </c>
      <c r="AM76" s="1">
        <v>1519.7458940110282</v>
      </c>
    </row>
    <row r="77" spans="1:39" x14ac:dyDescent="0.25">
      <c r="A77" t="s">
        <v>401</v>
      </c>
      <c r="D77" t="s">
        <v>275</v>
      </c>
      <c r="E77" t="s">
        <v>13</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row>
    <row r="78" spans="1:39" x14ac:dyDescent="0.25">
      <c r="A78" t="s">
        <v>402</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row>
    <row r="79" spans="1:39" x14ac:dyDescent="0.25">
      <c r="A79" t="s">
        <v>403</v>
      </c>
      <c r="B79" t="s">
        <v>404</v>
      </c>
      <c r="C79" t="s">
        <v>405</v>
      </c>
      <c r="D79" t="s">
        <v>406</v>
      </c>
      <c r="E79" t="s">
        <v>52</v>
      </c>
      <c r="F79" t="s">
        <v>13</v>
      </c>
      <c r="H79">
        <v>1997</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row>
    <row r="80" spans="1:39" x14ac:dyDescent="0.25">
      <c r="A80" t="s">
        <v>407</v>
      </c>
      <c r="B80" t="s">
        <v>408</v>
      </c>
      <c r="C80" t="s">
        <v>409</v>
      </c>
      <c r="D80" t="s">
        <v>410</v>
      </c>
      <c r="E80" t="s">
        <v>411</v>
      </c>
      <c r="F80" t="s">
        <v>13</v>
      </c>
      <c r="G80" t="s">
        <v>412</v>
      </c>
      <c r="H80">
        <v>1997</v>
      </c>
      <c r="J80" t="s">
        <v>413</v>
      </c>
      <c r="T80" s="1">
        <v>1507.2919121371963</v>
      </c>
      <c r="U80" s="1">
        <v>1441.276178770315</v>
      </c>
      <c r="V80" s="1">
        <v>1383.2213105747808</v>
      </c>
      <c r="W80" s="1">
        <v>1429.6537633845278</v>
      </c>
      <c r="X80" s="1">
        <v>1439.4817712406659</v>
      </c>
      <c r="Y80" s="1">
        <v>1411.7417536530168</v>
      </c>
      <c r="Z80" s="1">
        <v>1410.4672587923699</v>
      </c>
      <c r="AA80" s="1">
        <v>1512.2737916321546</v>
      </c>
      <c r="AB80" s="1">
        <v>1443.6103227523856</v>
      </c>
      <c r="AC80" s="1">
        <v>1443.6103227523856</v>
      </c>
      <c r="AD80" s="1">
        <v>1456.2694644700086</v>
      </c>
      <c r="AE80" s="1">
        <v>1449.9073948058963</v>
      </c>
      <c r="AF80" s="1">
        <v>1545.3884380944944</v>
      </c>
      <c r="AG80" s="1">
        <v>1545.3884380944944</v>
      </c>
      <c r="AH80" s="1">
        <v>1536.2446843757402</v>
      </c>
      <c r="AI80" s="1">
        <v>1529.5985454390134</v>
      </c>
      <c r="AJ80" s="1">
        <v>1506.9989792669048</v>
      </c>
      <c r="AK80" s="1">
        <v>1506.9989792669048</v>
      </c>
      <c r="AL80" s="1">
        <v>1529.3136903511131</v>
      </c>
      <c r="AM80" s="1">
        <v>1469.7540715065484</v>
      </c>
    </row>
    <row r="81" spans="1:39" x14ac:dyDescent="0.25">
      <c r="A81" t="s">
        <v>414</v>
      </c>
      <c r="B81" t="s">
        <v>415</v>
      </c>
      <c r="C81" t="s">
        <v>416</v>
      </c>
      <c r="D81" t="s">
        <v>417</v>
      </c>
      <c r="E81" t="s">
        <v>12</v>
      </c>
      <c r="F81" t="s">
        <v>13</v>
      </c>
      <c r="G81" t="s">
        <v>418</v>
      </c>
      <c r="H81">
        <v>1998</v>
      </c>
      <c r="T81" s="1">
        <v>1449.4070656012398</v>
      </c>
      <c r="U81" s="1">
        <v>1449.4070656012398</v>
      </c>
      <c r="V81" s="1">
        <v>1419.1865232307746</v>
      </c>
      <c r="W81" s="1">
        <v>1419.1865232307746</v>
      </c>
      <c r="X81" s="1">
        <v>1283.4820985591668</v>
      </c>
      <c r="Y81" s="1">
        <v>1283.4820985591668</v>
      </c>
      <c r="Z81" s="1">
        <v>1306.647920520054</v>
      </c>
      <c r="AA81" s="1">
        <v>1306.647920520054</v>
      </c>
      <c r="AB81" s="1">
        <v>1477.2228587729433</v>
      </c>
      <c r="AC81" s="1">
        <v>1477.2228587729433</v>
      </c>
      <c r="AD81" s="1">
        <v>1415.0191282212597</v>
      </c>
      <c r="AE81" s="1">
        <v>1415.0191282212597</v>
      </c>
      <c r="AF81" s="1">
        <v>1332.4359483849569</v>
      </c>
      <c r="AG81" s="1">
        <v>1332.4359483849569</v>
      </c>
      <c r="AH81" s="1">
        <v>1373.1613011593493</v>
      </c>
      <c r="AI81" s="1">
        <v>1373.1613011593493</v>
      </c>
      <c r="AJ81" s="1">
        <v>1398.7485479691861</v>
      </c>
      <c r="AK81" s="1">
        <v>1398.7485479691861</v>
      </c>
      <c r="AL81" s="1">
        <v>1535.1792633700186</v>
      </c>
      <c r="AM81" s="1">
        <v>1535.1792633700186</v>
      </c>
    </row>
    <row r="82" spans="1:39" x14ac:dyDescent="0.25">
      <c r="A82" t="s">
        <v>419</v>
      </c>
      <c r="B82" t="s">
        <v>420</v>
      </c>
      <c r="C82" t="s">
        <v>421</v>
      </c>
      <c r="D82" t="s">
        <v>422</v>
      </c>
      <c r="E82" t="s">
        <v>423</v>
      </c>
      <c r="F82" t="s">
        <v>13</v>
      </c>
      <c r="G82" t="s">
        <v>424</v>
      </c>
      <c r="H82">
        <v>1997</v>
      </c>
      <c r="L82" t="s">
        <v>425</v>
      </c>
      <c r="T82" s="1">
        <v>1315.0132090114955</v>
      </c>
      <c r="U82" s="1">
        <v>1315.0132090114955</v>
      </c>
      <c r="V82" s="1">
        <v>1434.4841877149472</v>
      </c>
      <c r="W82" s="1">
        <v>1434.4841877149472</v>
      </c>
      <c r="X82" s="1">
        <v>1346.2878099562579</v>
      </c>
      <c r="Y82" s="1">
        <v>1346.2878099562579</v>
      </c>
      <c r="Z82" s="1">
        <v>1500.4510069897271</v>
      </c>
      <c r="AA82" s="1">
        <v>1500.4510069897271</v>
      </c>
      <c r="AB82" s="1">
        <v>1406.4886455197748</v>
      </c>
      <c r="AC82" s="1">
        <v>1406.4886455197748</v>
      </c>
      <c r="AD82" s="1">
        <v>1343.2010260534742</v>
      </c>
      <c r="AE82" s="1">
        <v>1397.1186991235234</v>
      </c>
      <c r="AF82" s="1">
        <v>1439.2447045181364</v>
      </c>
      <c r="AG82" s="1">
        <v>1439.2447045181364</v>
      </c>
      <c r="AH82" s="1">
        <v>1427.544687581184</v>
      </c>
      <c r="AI82" s="1">
        <v>1427.544687581184</v>
      </c>
      <c r="AJ82" s="1">
        <v>1434.2430733716155</v>
      </c>
      <c r="AK82" s="1">
        <v>1434.2430733716155</v>
      </c>
      <c r="AL82" s="1">
        <v>1600.7771980145005</v>
      </c>
      <c r="AM82" s="1">
        <v>1592.4572027816475</v>
      </c>
    </row>
    <row r="83" spans="1:39" x14ac:dyDescent="0.25">
      <c r="A83" t="s">
        <v>426</v>
      </c>
      <c r="B83" t="s">
        <v>427</v>
      </c>
      <c r="C83" t="s">
        <v>428</v>
      </c>
      <c r="D83" t="s">
        <v>429</v>
      </c>
      <c r="E83" t="s">
        <v>113</v>
      </c>
      <c r="F83" t="s">
        <v>13</v>
      </c>
      <c r="G83" t="s">
        <v>430</v>
      </c>
      <c r="H83">
        <v>1997</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row>
    <row r="84" spans="1:39" x14ac:dyDescent="0.25">
      <c r="A84" t="s">
        <v>431</v>
      </c>
      <c r="B84" t="s">
        <v>432</v>
      </c>
      <c r="C84" t="s">
        <v>433</v>
      </c>
      <c r="D84" t="s">
        <v>434</v>
      </c>
      <c r="E84" t="s">
        <v>113</v>
      </c>
      <c r="F84" t="s">
        <v>13</v>
      </c>
      <c r="G84" t="s">
        <v>435</v>
      </c>
      <c r="H84">
        <v>1996</v>
      </c>
      <c r="T84" s="1">
        <v>1310.2221853142721</v>
      </c>
      <c r="U84" s="1">
        <v>1310.2221853142721</v>
      </c>
      <c r="V84" s="1">
        <v>1343.1940363162669</v>
      </c>
      <c r="W84" s="1">
        <v>1343.1940363162669</v>
      </c>
      <c r="X84" s="1">
        <v>1404.8009883684094</v>
      </c>
      <c r="Y84" s="1">
        <v>1404.8009883684094</v>
      </c>
      <c r="Z84" s="1">
        <v>1400.5364401740587</v>
      </c>
      <c r="AA84" s="1">
        <v>1400.5364401740587</v>
      </c>
      <c r="AB84" s="1">
        <v>1434.8923620716864</v>
      </c>
      <c r="AC84" s="1">
        <v>1434.8923620716864</v>
      </c>
      <c r="AD84" s="1">
        <v>1483.5750254659583</v>
      </c>
      <c r="AE84" s="1">
        <v>1483.5750254659583</v>
      </c>
      <c r="AF84" s="1">
        <v>1380.5021135336892</v>
      </c>
      <c r="AG84" s="1">
        <v>1380.5021135336892</v>
      </c>
      <c r="AH84" s="1">
        <v>1354.6872608678741</v>
      </c>
      <c r="AI84" s="1">
        <v>1354.6872608678741</v>
      </c>
      <c r="AJ84" s="1">
        <v>1343.7861400890461</v>
      </c>
      <c r="AK84" s="1">
        <v>1343.7861400890461</v>
      </c>
      <c r="AL84" s="1">
        <v>1344.8569220102129</v>
      </c>
      <c r="AM84" s="1">
        <v>1344.8569220102129</v>
      </c>
    </row>
    <row r="85" spans="1:39" x14ac:dyDescent="0.25">
      <c r="A85" t="s">
        <v>436</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row>
    <row r="86" spans="1:39" x14ac:dyDescent="0.25">
      <c r="A86" t="s">
        <v>437</v>
      </c>
      <c r="B86" t="s">
        <v>438</v>
      </c>
      <c r="C86" t="s">
        <v>439</v>
      </c>
      <c r="D86" t="s">
        <v>440</v>
      </c>
      <c r="E86" t="s">
        <v>19</v>
      </c>
      <c r="F86" t="s">
        <v>13</v>
      </c>
      <c r="G86" t="s">
        <v>441</v>
      </c>
      <c r="H86">
        <v>1995</v>
      </c>
      <c r="I86" t="s">
        <v>442</v>
      </c>
      <c r="J86" t="s">
        <v>443</v>
      </c>
      <c r="K86" t="s">
        <v>444</v>
      </c>
      <c r="L86" t="s">
        <v>445</v>
      </c>
      <c r="M86" t="s">
        <v>446</v>
      </c>
      <c r="T86" s="1">
        <v>1567.9675570206812</v>
      </c>
      <c r="U86" s="1">
        <v>1620.9689180800231</v>
      </c>
      <c r="V86" s="1">
        <v>1551.4243125749194</v>
      </c>
      <c r="W86" s="1">
        <v>1551.4243125749194</v>
      </c>
      <c r="X86" s="1">
        <v>1563.206549109115</v>
      </c>
      <c r="Y86" s="1">
        <v>1566.4805411805883</v>
      </c>
      <c r="Z86" s="1">
        <v>1395.2928172472205</v>
      </c>
      <c r="AA86" s="1">
        <v>1395.2928172472205</v>
      </c>
      <c r="AB86" s="1">
        <v>1475.0762562286795</v>
      </c>
      <c r="AC86" s="1">
        <v>1424.1664615599339</v>
      </c>
      <c r="AD86" s="1">
        <v>1464.3355638170831</v>
      </c>
      <c r="AE86" s="1">
        <v>1464.3355638170831</v>
      </c>
      <c r="AF86" s="1">
        <v>1455.9105951289898</v>
      </c>
      <c r="AG86" s="1">
        <v>1455.9105951289898</v>
      </c>
      <c r="AH86" s="1">
        <v>1397.9927615662004</v>
      </c>
      <c r="AI86" s="1">
        <v>1355.1446234030093</v>
      </c>
      <c r="AJ86" s="1">
        <v>1442.1623756463812</v>
      </c>
      <c r="AK86" s="1">
        <v>1442.1623756463812</v>
      </c>
      <c r="AL86" s="1">
        <v>1433.672326378344</v>
      </c>
      <c r="AM86" s="1">
        <v>1433.672326378344</v>
      </c>
    </row>
    <row r="87" spans="1:39" x14ac:dyDescent="0.25">
      <c r="A87" t="s">
        <v>447</v>
      </c>
      <c r="B87" t="s">
        <v>448</v>
      </c>
      <c r="C87" t="s">
        <v>449</v>
      </c>
      <c r="D87" t="s">
        <v>51</v>
      </c>
      <c r="E87" t="s">
        <v>52</v>
      </c>
      <c r="F87" t="s">
        <v>13</v>
      </c>
      <c r="G87" t="s">
        <v>450</v>
      </c>
      <c r="H87">
        <v>1997</v>
      </c>
      <c r="I87" t="s">
        <v>451</v>
      </c>
      <c r="J87" t="s">
        <v>452</v>
      </c>
      <c r="T87" s="1">
        <v>1328.5393851689716</v>
      </c>
      <c r="U87" s="1">
        <v>1328.5393851689716</v>
      </c>
      <c r="V87" s="1">
        <v>1483.1379570150343</v>
      </c>
      <c r="W87" s="1">
        <v>1483.1379570150343</v>
      </c>
      <c r="X87" s="1">
        <v>1463.4305043099034</v>
      </c>
      <c r="Y87" s="1">
        <v>1463.4305043099034</v>
      </c>
      <c r="Z87" s="1">
        <v>1461.3426795795581</v>
      </c>
      <c r="AA87" s="1">
        <v>1461.3426795795581</v>
      </c>
      <c r="AB87" s="1">
        <v>1471.3012919002085</v>
      </c>
      <c r="AC87" s="1">
        <v>1471.3012919002085</v>
      </c>
      <c r="AD87" s="1">
        <v>1448.6288063539662</v>
      </c>
      <c r="AE87" s="1">
        <v>1448.6288063539662</v>
      </c>
      <c r="AF87" s="1">
        <v>1366.7528296154958</v>
      </c>
      <c r="AG87" s="1">
        <v>1366.7528296154958</v>
      </c>
      <c r="AH87" s="1">
        <v>1317.7698308380197</v>
      </c>
      <c r="AI87" s="1">
        <v>1317.7698308380197</v>
      </c>
      <c r="AJ87" s="1">
        <v>1369.7523142495809</v>
      </c>
      <c r="AK87" s="1">
        <v>1369.7523142495809</v>
      </c>
      <c r="AL87" s="1">
        <v>1466.1868184004284</v>
      </c>
      <c r="AM87" s="1">
        <v>1487.2405467337135</v>
      </c>
    </row>
    <row r="88" spans="1:39" x14ac:dyDescent="0.25">
      <c r="A88" t="s">
        <v>453</v>
      </c>
      <c r="B88" t="s">
        <v>454</v>
      </c>
      <c r="C88" t="s">
        <v>455</v>
      </c>
      <c r="D88" t="s">
        <v>456</v>
      </c>
      <c r="E88" t="s">
        <v>62</v>
      </c>
      <c r="F88" t="s">
        <v>13</v>
      </c>
      <c r="G88" t="s">
        <v>457</v>
      </c>
      <c r="H88">
        <v>1998</v>
      </c>
      <c r="T88" s="1">
        <v>1361.6938860607618</v>
      </c>
      <c r="U88" s="1">
        <v>1386.7867103105125</v>
      </c>
      <c r="V88" s="1">
        <v>1531.5864721803171</v>
      </c>
      <c r="W88" s="1">
        <v>1514.1788800350346</v>
      </c>
      <c r="X88" s="1">
        <v>1461.9157295141979</v>
      </c>
      <c r="Y88" s="1">
        <v>1529.6003945900861</v>
      </c>
      <c r="Z88" s="1">
        <v>1431.3823490264001</v>
      </c>
      <c r="AA88" s="1">
        <v>1431.3823490264001</v>
      </c>
      <c r="AB88" s="1">
        <v>1423.8366241638814</v>
      </c>
      <c r="AC88" s="1">
        <v>1423.8366241638814</v>
      </c>
      <c r="AD88" s="1">
        <v>1423.1061779384534</v>
      </c>
      <c r="AE88" s="1">
        <v>1423.1061779384534</v>
      </c>
      <c r="AF88" s="1">
        <v>1421.4886359899979</v>
      </c>
      <c r="AG88" s="1">
        <v>1421.4886359899979</v>
      </c>
      <c r="AH88" s="1">
        <v>1410.8831181391981</v>
      </c>
      <c r="AI88" s="1">
        <v>1419.1593015638864</v>
      </c>
      <c r="AJ88" s="1">
        <v>1553.1438135043315</v>
      </c>
      <c r="AK88" s="1">
        <v>1553.1438135043315</v>
      </c>
      <c r="AL88" s="1">
        <v>1532.253125284542</v>
      </c>
      <c r="AM88" s="1">
        <v>1532.253125284542</v>
      </c>
    </row>
    <row r="89" spans="1:39" x14ac:dyDescent="0.25">
      <c r="A89" t="s">
        <v>458</v>
      </c>
      <c r="B89" t="s">
        <v>459</v>
      </c>
      <c r="C89" t="s">
        <v>460</v>
      </c>
      <c r="D89" t="s">
        <v>461</v>
      </c>
      <c r="E89" t="s">
        <v>275</v>
      </c>
      <c r="F89" t="s">
        <v>13</v>
      </c>
      <c r="G89" t="s">
        <v>462</v>
      </c>
      <c r="H89">
        <v>1997</v>
      </c>
      <c r="I89" t="s">
        <v>463</v>
      </c>
      <c r="J89" t="s">
        <v>464</v>
      </c>
      <c r="K89" t="s">
        <v>465</v>
      </c>
      <c r="M89" t="s">
        <v>466</v>
      </c>
      <c r="T89" s="1">
        <v>1666.967876024933</v>
      </c>
      <c r="U89" s="1">
        <v>1674.9761242733944</v>
      </c>
      <c r="V89" s="1">
        <v>1764.9167215464304</v>
      </c>
      <c r="W89" s="1">
        <v>1764.9167215464304</v>
      </c>
      <c r="X89" s="1">
        <v>1640.5620920067463</v>
      </c>
      <c r="Y89" s="1">
        <v>1576.004083462306</v>
      </c>
      <c r="Z89" s="1">
        <v>1617.0227100314135</v>
      </c>
      <c r="AA89" s="1">
        <v>1619.9641123581109</v>
      </c>
      <c r="AB89" s="1">
        <v>1676.5785267572974</v>
      </c>
      <c r="AC89" s="1">
        <v>1679.9380041712382</v>
      </c>
      <c r="AD89" s="1">
        <v>1634.7615323732068</v>
      </c>
      <c r="AE89" s="1">
        <v>1660.4229783056455</v>
      </c>
      <c r="AF89" s="1">
        <v>1499.6409804057744</v>
      </c>
      <c r="AG89" s="1">
        <v>1461.0124642546775</v>
      </c>
      <c r="AH89" s="1">
        <v>1492.1738062476959</v>
      </c>
      <c r="AI89" s="1">
        <v>1454.6680709272462</v>
      </c>
      <c r="AJ89" s="1">
        <v>1417.0127279183016</v>
      </c>
      <c r="AK89" s="1">
        <v>1398.4775671682505</v>
      </c>
      <c r="AL89" s="1">
        <v>1499.1418034634255</v>
      </c>
      <c r="AM89" s="1">
        <v>1471.9351381883266</v>
      </c>
    </row>
    <row r="90" spans="1:39" x14ac:dyDescent="0.25">
      <c r="A90" t="s">
        <v>467</v>
      </c>
      <c r="B90" t="s">
        <v>468</v>
      </c>
      <c r="C90" t="s">
        <v>469</v>
      </c>
      <c r="D90" t="s">
        <v>470</v>
      </c>
      <c r="E90" t="s">
        <v>275</v>
      </c>
      <c r="F90" t="s">
        <v>13</v>
      </c>
      <c r="H90">
        <v>1998</v>
      </c>
      <c r="T90" s="1">
        <v>1388.3199339549737</v>
      </c>
      <c r="U90" s="1">
        <v>1388.3199339549737</v>
      </c>
      <c r="V90" s="1">
        <v>1379.6434447464899</v>
      </c>
      <c r="W90" s="1">
        <v>1379.6434447464899</v>
      </c>
      <c r="X90" s="1">
        <v>1403.7147557971919</v>
      </c>
      <c r="Y90" s="1">
        <v>0</v>
      </c>
      <c r="Z90" s="1">
        <v>0</v>
      </c>
      <c r="AA90" s="1">
        <v>0</v>
      </c>
      <c r="AB90" s="1">
        <v>0</v>
      </c>
      <c r="AC90" s="1">
        <v>0</v>
      </c>
      <c r="AD90" s="1">
        <v>0</v>
      </c>
      <c r="AE90" s="1">
        <v>0</v>
      </c>
      <c r="AF90" s="1">
        <v>0</v>
      </c>
      <c r="AG90" s="1">
        <v>0</v>
      </c>
      <c r="AH90" s="1">
        <v>0</v>
      </c>
      <c r="AI90" s="1">
        <v>0</v>
      </c>
      <c r="AJ90" s="1">
        <v>0</v>
      </c>
      <c r="AK90" s="1">
        <v>0</v>
      </c>
      <c r="AL90" s="1">
        <v>0</v>
      </c>
      <c r="AM90" s="1">
        <v>0</v>
      </c>
    </row>
    <row r="91" spans="1:39" x14ac:dyDescent="0.25">
      <c r="A91" t="s">
        <v>471</v>
      </c>
      <c r="D91" t="s">
        <v>472</v>
      </c>
      <c r="E91" t="s">
        <v>113</v>
      </c>
      <c r="F91" t="s">
        <v>13</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row>
    <row r="92" spans="1:39" x14ac:dyDescent="0.25">
      <c r="A92" t="s">
        <v>473</v>
      </c>
      <c r="D92" t="s">
        <v>474</v>
      </c>
      <c r="E92" t="s">
        <v>275</v>
      </c>
      <c r="F92" t="s">
        <v>13</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row>
    <row r="93" spans="1:39" x14ac:dyDescent="0.25">
      <c r="A93" t="s">
        <v>475</v>
      </c>
      <c r="B93" t="s">
        <v>476</v>
      </c>
      <c r="C93" t="s">
        <v>477</v>
      </c>
      <c r="D93" t="s">
        <v>337</v>
      </c>
      <c r="E93" t="s">
        <v>12</v>
      </c>
      <c r="F93" t="s">
        <v>13</v>
      </c>
      <c r="G93" t="s">
        <v>478</v>
      </c>
      <c r="H93">
        <v>1997</v>
      </c>
      <c r="T93" s="1">
        <v>1407.6737824858649</v>
      </c>
      <c r="U93" s="1">
        <v>1357.6436536121541</v>
      </c>
      <c r="V93" s="1">
        <v>1397.5049715230848</v>
      </c>
      <c r="W93" s="1">
        <v>1525.2633742573357</v>
      </c>
      <c r="X93" s="1">
        <v>1485.1158576472885</v>
      </c>
      <c r="Y93" s="1">
        <v>1475.2229527866295</v>
      </c>
      <c r="Z93" s="1">
        <v>1308.3904892311366</v>
      </c>
      <c r="AA93" s="1">
        <v>1308.3904892311366</v>
      </c>
      <c r="AB93" s="1">
        <v>1539.9968079924581</v>
      </c>
      <c r="AC93" s="1">
        <v>1551.7466092766158</v>
      </c>
      <c r="AD93" s="1">
        <v>1411.8089438290788</v>
      </c>
      <c r="AE93" s="1">
        <v>1411.8089438290788</v>
      </c>
      <c r="AF93" s="1">
        <v>1673.9704551203524</v>
      </c>
      <c r="AG93" s="1">
        <v>1673.9704551203524</v>
      </c>
      <c r="AH93" s="1">
        <v>1791.3318889681145</v>
      </c>
      <c r="AI93" s="1">
        <v>1835.9757186682996</v>
      </c>
      <c r="AJ93" s="1">
        <v>1650.0205656159008</v>
      </c>
      <c r="AK93" s="1">
        <v>1590.0046923441671</v>
      </c>
      <c r="AL93" s="1">
        <v>1505.1383442387132</v>
      </c>
      <c r="AM93" s="1">
        <v>1558.3166381880419</v>
      </c>
    </row>
    <row r="94" spans="1:39" x14ac:dyDescent="0.25">
      <c r="A94" t="s">
        <v>479</v>
      </c>
      <c r="B94" t="s">
        <v>480</v>
      </c>
      <c r="C94" t="s">
        <v>481</v>
      </c>
      <c r="D94" t="s">
        <v>482</v>
      </c>
      <c r="E94" t="s">
        <v>102</v>
      </c>
      <c r="F94" t="s">
        <v>13</v>
      </c>
      <c r="G94" t="s">
        <v>483</v>
      </c>
      <c r="H94">
        <v>1995</v>
      </c>
      <c r="J94" t="s">
        <v>484</v>
      </c>
      <c r="T94" s="1">
        <v>1413.2713778845855</v>
      </c>
      <c r="U94" s="1">
        <v>1349.7456907085648</v>
      </c>
      <c r="V94" s="1">
        <v>1355.3591701085741</v>
      </c>
      <c r="W94" s="1">
        <v>1355.3591701085741</v>
      </c>
      <c r="X94" s="1">
        <v>1364.9346122546126</v>
      </c>
      <c r="Y94" s="1">
        <v>1463.2870523845513</v>
      </c>
      <c r="Z94" s="1">
        <v>1439.4071606965272</v>
      </c>
      <c r="AA94" s="1">
        <v>1363.59009150466</v>
      </c>
      <c r="AB94" s="1">
        <v>1450.1312699414912</v>
      </c>
      <c r="AC94" s="1">
        <v>1450.1312699414912</v>
      </c>
      <c r="AD94" s="1">
        <v>1566.0545129977684</v>
      </c>
      <c r="AE94" s="1">
        <v>1566.0545129977684</v>
      </c>
      <c r="AF94" s="1">
        <v>1555.6491632374996</v>
      </c>
      <c r="AG94" s="1">
        <v>1555.6491632374996</v>
      </c>
      <c r="AH94" s="1">
        <v>1507.1604166010557</v>
      </c>
      <c r="AI94" s="1">
        <v>1465.7619817611853</v>
      </c>
      <c r="AJ94" s="1">
        <v>1428.1186591676574</v>
      </c>
      <c r="AK94" s="1">
        <v>1428.1186591676574</v>
      </c>
      <c r="AL94" s="1">
        <v>1539.0413793405166</v>
      </c>
      <c r="AM94" s="1">
        <v>1557.5562727179508</v>
      </c>
    </row>
    <row r="95" spans="1:39" x14ac:dyDescent="0.25">
      <c r="A95" t="s">
        <v>485</v>
      </c>
      <c r="D95" t="s">
        <v>486</v>
      </c>
      <c r="E95" t="s">
        <v>52</v>
      </c>
      <c r="F95" t="s">
        <v>13</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row>
    <row r="96" spans="1:39" x14ac:dyDescent="0.25">
      <c r="A96" t="s">
        <v>487</v>
      </c>
      <c r="B96" t="s">
        <v>488</v>
      </c>
      <c r="C96" t="s">
        <v>489</v>
      </c>
      <c r="D96" t="s">
        <v>490</v>
      </c>
      <c r="E96" t="s">
        <v>52</v>
      </c>
      <c r="F96" t="s">
        <v>13</v>
      </c>
      <c r="G96" t="s">
        <v>491</v>
      </c>
      <c r="H96">
        <v>1996</v>
      </c>
      <c r="I96" t="s">
        <v>492</v>
      </c>
      <c r="J96" t="s">
        <v>493</v>
      </c>
      <c r="K96" t="s">
        <v>494</v>
      </c>
      <c r="L96" t="s">
        <v>495</v>
      </c>
      <c r="T96" s="1">
        <v>1487.0685988933735</v>
      </c>
      <c r="U96" s="1">
        <v>1572.4447079409254</v>
      </c>
      <c r="V96" s="1">
        <v>1606.8312011029504</v>
      </c>
      <c r="W96" s="1">
        <v>1713.8090091334641</v>
      </c>
      <c r="X96" s="1">
        <v>1624.7443247338517</v>
      </c>
      <c r="Y96" s="1">
        <v>1768.9931260925189</v>
      </c>
      <c r="Z96" s="1">
        <v>1899.3308554019845</v>
      </c>
      <c r="AA96" s="1">
        <v>1847.5689657020223</v>
      </c>
      <c r="AB96" s="1">
        <v>1770.9720990095848</v>
      </c>
      <c r="AC96" s="1">
        <v>1757.2209116868669</v>
      </c>
      <c r="AD96" s="1">
        <v>1768.3695014431419</v>
      </c>
      <c r="AE96" s="1">
        <v>1765.1864768721377</v>
      </c>
      <c r="AF96" s="1">
        <v>1569.6022884234039</v>
      </c>
      <c r="AG96" s="1">
        <v>1594.4528899105919</v>
      </c>
      <c r="AH96" s="1">
        <v>1544.0808677679322</v>
      </c>
      <c r="AI96" s="1">
        <v>1626.5905517096551</v>
      </c>
      <c r="AJ96" s="1">
        <v>1690.3099198108614</v>
      </c>
      <c r="AK96" s="1">
        <v>1612.4969099641453</v>
      </c>
      <c r="AL96" s="1">
        <v>1544.2695986378958</v>
      </c>
      <c r="AM96" s="1">
        <v>1532.944325952732</v>
      </c>
    </row>
    <row r="97" spans="1:39" x14ac:dyDescent="0.25">
      <c r="A97" t="s">
        <v>496</v>
      </c>
      <c r="D97" t="s">
        <v>490</v>
      </c>
      <c r="E97" t="s">
        <v>52</v>
      </c>
      <c r="F97" t="s">
        <v>13</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row>
    <row r="98" spans="1:39" x14ac:dyDescent="0.25">
      <c r="A98" t="s">
        <v>497</v>
      </c>
      <c r="B98" t="s">
        <v>498</v>
      </c>
      <c r="C98" t="s">
        <v>499</v>
      </c>
      <c r="D98" t="s">
        <v>500</v>
      </c>
      <c r="E98" t="s">
        <v>19</v>
      </c>
      <c r="F98" t="s">
        <v>13</v>
      </c>
      <c r="G98" t="s">
        <v>501</v>
      </c>
      <c r="H98">
        <v>1997</v>
      </c>
      <c r="I98" t="s">
        <v>502</v>
      </c>
      <c r="J98" t="s">
        <v>503</v>
      </c>
      <c r="M98" t="s">
        <v>504</v>
      </c>
      <c r="T98" s="1">
        <v>1352.3953117199626</v>
      </c>
      <c r="U98" s="1">
        <v>1352.3953117199626</v>
      </c>
      <c r="V98" s="1">
        <v>1414.9877224845593</v>
      </c>
      <c r="W98" s="1">
        <v>1414.9877224845593</v>
      </c>
      <c r="X98" s="1">
        <v>1293.8869365412388</v>
      </c>
      <c r="Y98" s="1">
        <v>1293.8869365412388</v>
      </c>
      <c r="Z98" s="1">
        <v>1457.7530579882255</v>
      </c>
      <c r="AA98" s="1">
        <v>1457.7530579882255</v>
      </c>
      <c r="AB98" s="1">
        <v>1372.885800256581</v>
      </c>
      <c r="AC98" s="1">
        <v>1372.885800256581</v>
      </c>
      <c r="AD98" s="1">
        <v>1426.8044064164583</v>
      </c>
      <c r="AE98" s="1">
        <v>1426.8044064164583</v>
      </c>
      <c r="AF98" s="1">
        <v>1533.7035397517034</v>
      </c>
      <c r="AG98" s="1">
        <v>1533.7035397517034</v>
      </c>
      <c r="AH98" s="1">
        <v>1449.4203127972842</v>
      </c>
      <c r="AI98" s="1">
        <v>1449.4203127972842</v>
      </c>
      <c r="AJ98" s="1">
        <v>1437.324836355981</v>
      </c>
      <c r="AK98" s="1">
        <v>1437.324836355981</v>
      </c>
      <c r="AL98" s="1">
        <v>1490.2843709986239</v>
      </c>
      <c r="AM98" s="1">
        <v>1549.0621716484534</v>
      </c>
    </row>
    <row r="99" spans="1:39" x14ac:dyDescent="0.25">
      <c r="A99" t="s">
        <v>505</v>
      </c>
      <c r="B99" t="s">
        <v>506</v>
      </c>
      <c r="C99" t="s">
        <v>507</v>
      </c>
      <c r="D99" t="s">
        <v>508</v>
      </c>
      <c r="E99" t="s">
        <v>19</v>
      </c>
      <c r="F99" t="s">
        <v>13</v>
      </c>
      <c r="G99" t="s">
        <v>509</v>
      </c>
      <c r="H99">
        <v>1998</v>
      </c>
      <c r="I99" t="s">
        <v>510</v>
      </c>
      <c r="J99" t="s">
        <v>511</v>
      </c>
      <c r="L99" t="s">
        <v>512</v>
      </c>
      <c r="M99" t="s">
        <v>513</v>
      </c>
      <c r="T99" s="1">
        <v>1317.7219403593942</v>
      </c>
      <c r="U99" s="1">
        <v>1377.8424049050559</v>
      </c>
      <c r="V99" s="1">
        <v>1424.6996973252003</v>
      </c>
      <c r="W99" s="1">
        <v>1434.5145389221809</v>
      </c>
      <c r="X99" s="1">
        <v>1427.6473478849321</v>
      </c>
      <c r="Y99" s="1">
        <v>1576.0703552626712</v>
      </c>
      <c r="Z99" s="1">
        <v>1468.9727310179021</v>
      </c>
      <c r="AA99" s="1">
        <v>1468.9727310179021</v>
      </c>
      <c r="AB99" s="1">
        <v>1437.0978283964375</v>
      </c>
      <c r="AC99" s="1">
        <v>1457.4594613007077</v>
      </c>
      <c r="AD99" s="1">
        <v>1520.9763391469767</v>
      </c>
      <c r="AE99" s="1">
        <v>1520.9763391469767</v>
      </c>
      <c r="AF99" s="1">
        <v>1403.7831299744173</v>
      </c>
      <c r="AG99" s="1">
        <v>1403.7831299744173</v>
      </c>
      <c r="AH99" s="1">
        <v>1403.2966272824578</v>
      </c>
      <c r="AI99" s="1">
        <v>1393.5464205012638</v>
      </c>
      <c r="AJ99" s="1">
        <v>1343.790440391165</v>
      </c>
      <c r="AK99" s="1">
        <v>1343.790440391165</v>
      </c>
      <c r="AL99" s="1">
        <v>1483.7353247962133</v>
      </c>
      <c r="AM99" s="1">
        <v>1628.1887311163784</v>
      </c>
    </row>
    <row r="100" spans="1:39" x14ac:dyDescent="0.25">
      <c r="A100" t="s">
        <v>514</v>
      </c>
      <c r="B100" t="s">
        <v>515</v>
      </c>
      <c r="C100" t="s">
        <v>516</v>
      </c>
      <c r="D100" t="s">
        <v>517</v>
      </c>
      <c r="E100" t="s">
        <v>518</v>
      </c>
      <c r="F100" t="s">
        <v>13</v>
      </c>
      <c r="G100" t="s">
        <v>519</v>
      </c>
      <c r="H100">
        <v>1996</v>
      </c>
      <c r="T100" s="1">
        <v>1375.407241222405</v>
      </c>
      <c r="U100" s="1">
        <v>1374.0027920540999</v>
      </c>
      <c r="V100" s="1">
        <v>1449.744412894413</v>
      </c>
      <c r="W100" s="1">
        <v>1449.744412894413</v>
      </c>
      <c r="X100" s="1">
        <v>1391.4434379349591</v>
      </c>
      <c r="Y100" s="1">
        <v>1152.9085488987037</v>
      </c>
      <c r="Z100" s="1">
        <v>1336.5285035324587</v>
      </c>
      <c r="AA100" s="1">
        <v>1336.5285035324587</v>
      </c>
      <c r="AB100" s="1">
        <v>1409.1688889838581</v>
      </c>
      <c r="AC100" s="1">
        <v>1409.9607219183024</v>
      </c>
      <c r="AD100" s="1">
        <v>1525.5972972977788</v>
      </c>
      <c r="AE100" s="1">
        <v>1489.9324433924717</v>
      </c>
      <c r="AF100" s="1">
        <v>1471.1445034887781</v>
      </c>
      <c r="AG100" s="1">
        <v>1471.1445034887781</v>
      </c>
      <c r="AH100" s="1">
        <v>1476.3506805473551</v>
      </c>
      <c r="AI100" s="1">
        <v>1476.3506805473551</v>
      </c>
      <c r="AJ100" s="1">
        <v>1401.2509417010772</v>
      </c>
      <c r="AK100" s="1">
        <v>1401.2509417010772</v>
      </c>
      <c r="AL100" s="1">
        <v>1511.4522923321388</v>
      </c>
      <c r="AM100" s="1">
        <v>1511.4522923321388</v>
      </c>
    </row>
    <row r="101" spans="1:39" x14ac:dyDescent="0.25">
      <c r="A101" t="s">
        <v>520</v>
      </c>
      <c r="B101" t="s">
        <v>521</v>
      </c>
      <c r="C101" t="s">
        <v>522</v>
      </c>
      <c r="D101" t="s">
        <v>523</v>
      </c>
      <c r="E101" t="s">
        <v>275</v>
      </c>
      <c r="F101" t="s">
        <v>13</v>
      </c>
      <c r="G101" t="s">
        <v>524</v>
      </c>
      <c r="H101">
        <v>1998</v>
      </c>
      <c r="T101" s="1">
        <v>1292.5106303321984</v>
      </c>
      <c r="U101" s="1">
        <v>1292.5106303321984</v>
      </c>
      <c r="V101" s="1">
        <v>1304.8504216640461</v>
      </c>
      <c r="W101" s="1">
        <v>1304.8504216640461</v>
      </c>
      <c r="X101" s="1">
        <v>1312.802664008356</v>
      </c>
      <c r="Y101" s="1">
        <v>1353.5845638326359</v>
      </c>
      <c r="Z101" s="1">
        <v>1343.6685934987675</v>
      </c>
      <c r="AA101" s="1">
        <v>1343.6685934987675</v>
      </c>
      <c r="AB101" s="1">
        <v>1297.0853399209918</v>
      </c>
      <c r="AC101" s="1">
        <v>1297.0853399209918</v>
      </c>
      <c r="AD101" s="1">
        <v>1304.7431849989571</v>
      </c>
      <c r="AE101" s="1">
        <v>1304.7431849989571</v>
      </c>
      <c r="AF101" s="1">
        <v>1358.8947397503905</v>
      </c>
      <c r="AG101" s="1">
        <v>1358.8947397503905</v>
      </c>
      <c r="AH101" s="1">
        <v>1426.5776043528542</v>
      </c>
      <c r="AI101" s="1">
        <v>1426.5776043528542</v>
      </c>
      <c r="AJ101" s="1">
        <v>1398.5668213855404</v>
      </c>
      <c r="AK101" s="1">
        <v>1398.5668213855404</v>
      </c>
      <c r="AL101" s="1">
        <v>1412.8634096896883</v>
      </c>
      <c r="AM101" s="1">
        <v>1412.8634096896883</v>
      </c>
    </row>
    <row r="102" spans="1:39" x14ac:dyDescent="0.25">
      <c r="A102" t="s">
        <v>525</v>
      </c>
      <c r="B102" t="s">
        <v>526</v>
      </c>
      <c r="C102" t="s">
        <v>527</v>
      </c>
      <c r="D102" t="s">
        <v>528</v>
      </c>
      <c r="E102" t="s">
        <v>245</v>
      </c>
      <c r="F102" t="s">
        <v>13</v>
      </c>
      <c r="G102" t="s">
        <v>529</v>
      </c>
      <c r="H102">
        <v>1997</v>
      </c>
      <c r="J102" t="s">
        <v>530</v>
      </c>
      <c r="T102" s="1">
        <v>1474.4857610131837</v>
      </c>
      <c r="U102" s="1">
        <v>1472.9929784567237</v>
      </c>
      <c r="V102" s="1">
        <v>1545.9746080481059</v>
      </c>
      <c r="W102" s="1">
        <v>1588.7941135761077</v>
      </c>
      <c r="X102" s="1">
        <v>1604.4343943299721</v>
      </c>
      <c r="Y102" s="1">
        <v>1709.4865576564421</v>
      </c>
      <c r="Z102" s="1">
        <v>1782.7092411449835</v>
      </c>
      <c r="AA102" s="1">
        <v>1760.9871837660125</v>
      </c>
      <c r="AB102" s="1">
        <v>1780.8314393522846</v>
      </c>
      <c r="AC102" s="1">
        <v>1784.5217336639294</v>
      </c>
      <c r="AD102" s="1">
        <v>1926.4423725734296</v>
      </c>
      <c r="AE102" s="1">
        <v>1868.6947982787597</v>
      </c>
      <c r="AF102" s="1">
        <v>1890.3010243004705</v>
      </c>
      <c r="AG102" s="1">
        <v>1828.1352697555092</v>
      </c>
      <c r="AH102" s="1">
        <v>1968.5057784897904</v>
      </c>
      <c r="AI102" s="1">
        <v>1923.8910488696604</v>
      </c>
      <c r="AJ102" s="1">
        <v>1898.4895233683574</v>
      </c>
      <c r="AK102" s="1">
        <v>1874.6414507113489</v>
      </c>
      <c r="AL102" s="1">
        <v>1768.1022848542557</v>
      </c>
      <c r="AM102" s="1">
        <v>1734.9706967159061</v>
      </c>
    </row>
    <row r="103" spans="1:39" x14ac:dyDescent="0.25">
      <c r="A103" t="s">
        <v>531</v>
      </c>
      <c r="B103" t="s">
        <v>532</v>
      </c>
      <c r="C103" t="s">
        <v>533</v>
      </c>
      <c r="D103" t="s">
        <v>534</v>
      </c>
      <c r="E103" t="s">
        <v>215</v>
      </c>
      <c r="F103" t="s">
        <v>13</v>
      </c>
      <c r="G103" t="s">
        <v>524</v>
      </c>
      <c r="H103">
        <v>1995</v>
      </c>
      <c r="T103" s="1">
        <v>1381.4649255490122</v>
      </c>
      <c r="U103" s="1">
        <v>1309.850832226605</v>
      </c>
      <c r="V103" s="1">
        <v>1260.6548268598935</v>
      </c>
      <c r="W103" s="1">
        <v>1234.2324286470043</v>
      </c>
      <c r="X103" s="1">
        <v>1261.4882433739911</v>
      </c>
      <c r="Y103" s="1">
        <v>1259.5388372986613</v>
      </c>
      <c r="Z103" s="1">
        <v>1285.6736770270925</v>
      </c>
      <c r="AA103" s="1">
        <v>1218.0186372016085</v>
      </c>
      <c r="AB103" s="1">
        <v>1287.4364815791459</v>
      </c>
      <c r="AC103" s="1">
        <v>1314.6683049540079</v>
      </c>
      <c r="AD103" s="1">
        <v>1342.1117202990959</v>
      </c>
      <c r="AE103" s="1">
        <v>1361.506063113912</v>
      </c>
      <c r="AF103" s="1">
        <v>1404.9657798164626</v>
      </c>
      <c r="AG103" s="1">
        <v>1376.7556698606199</v>
      </c>
      <c r="AH103" s="1">
        <v>1587.6389945193282</v>
      </c>
      <c r="AI103" s="1">
        <v>1597.3252587881032</v>
      </c>
      <c r="AJ103" s="1">
        <v>1538.3171130314024</v>
      </c>
      <c r="AK103" s="1">
        <v>1589.1877740157415</v>
      </c>
      <c r="AL103" s="1">
        <v>1467.5777147878027</v>
      </c>
      <c r="AM103" s="1">
        <v>1508.3530062693915</v>
      </c>
    </row>
    <row r="104" spans="1:39" x14ac:dyDescent="0.25">
      <c r="A104" t="s">
        <v>535</v>
      </c>
      <c r="B104" t="s">
        <v>536</v>
      </c>
      <c r="C104" t="s">
        <v>537</v>
      </c>
      <c r="D104" t="s">
        <v>538</v>
      </c>
      <c r="E104" t="s">
        <v>352</v>
      </c>
      <c r="F104" t="s">
        <v>13</v>
      </c>
      <c r="G104" t="s">
        <v>539</v>
      </c>
      <c r="H104">
        <v>1996</v>
      </c>
      <c r="T104" s="1">
        <v>1449.3860799898569</v>
      </c>
      <c r="U104" s="1">
        <v>1514.2796124344823</v>
      </c>
      <c r="V104" s="1">
        <v>1675.7833140846894</v>
      </c>
      <c r="W104" s="1">
        <v>1611.7287672724713</v>
      </c>
      <c r="X104" s="1">
        <v>1502.073282837162</v>
      </c>
      <c r="Y104" s="1">
        <v>1502.073282837162</v>
      </c>
      <c r="Z104" s="1">
        <v>1475.6225113128025</v>
      </c>
      <c r="AA104" s="1">
        <v>1475.6225113128025</v>
      </c>
      <c r="AB104" s="1">
        <v>1452.0991514792465</v>
      </c>
      <c r="AC104" s="1">
        <v>1452.0991514792465</v>
      </c>
      <c r="AD104" s="1">
        <v>1457.1946642656251</v>
      </c>
      <c r="AE104" s="1">
        <v>1457.1946642656251</v>
      </c>
      <c r="AF104" s="1">
        <v>1433.8651410755315</v>
      </c>
      <c r="AG104" s="1">
        <v>1433.8651410755315</v>
      </c>
      <c r="AH104" s="1">
        <v>1397.1703156026892</v>
      </c>
      <c r="AI104" s="1">
        <v>1397.1703156026892</v>
      </c>
      <c r="AJ104" s="1">
        <v>1411.8594313279914</v>
      </c>
      <c r="AK104" s="1">
        <v>1411.8594313279914</v>
      </c>
      <c r="AL104" s="1">
        <v>1509.908562913864</v>
      </c>
      <c r="AM104" s="1">
        <v>1509.908562913864</v>
      </c>
    </row>
    <row r="105" spans="1:39" x14ac:dyDescent="0.25">
      <c r="A105" t="s">
        <v>540</v>
      </c>
      <c r="B105" t="s">
        <v>541</v>
      </c>
      <c r="C105" t="s">
        <v>542</v>
      </c>
      <c r="D105" t="s">
        <v>543</v>
      </c>
      <c r="E105" t="s">
        <v>518</v>
      </c>
      <c r="F105" t="s">
        <v>13</v>
      </c>
      <c r="G105" t="s">
        <v>544</v>
      </c>
      <c r="H105">
        <v>1997</v>
      </c>
      <c r="I105" t="s">
        <v>545</v>
      </c>
      <c r="M105" t="s">
        <v>546</v>
      </c>
      <c r="T105" s="1">
        <v>1395.0375403076046</v>
      </c>
      <c r="U105" s="1">
        <v>1394.0151677653942</v>
      </c>
      <c r="V105" s="1">
        <v>1535.9007591623442</v>
      </c>
      <c r="W105" s="1">
        <v>1530.2792020647066</v>
      </c>
      <c r="X105" s="1">
        <v>1528.1011777716189</v>
      </c>
      <c r="Y105" s="1">
        <v>1500.6830319671478</v>
      </c>
      <c r="Z105" s="1">
        <v>1513.3959526845942</v>
      </c>
      <c r="AA105" s="1">
        <v>1585.9406758010007</v>
      </c>
      <c r="AB105" s="1">
        <v>1552.2777345985337</v>
      </c>
      <c r="AC105" s="1">
        <v>1552.2777345985337</v>
      </c>
      <c r="AD105" s="1">
        <v>1429.2568484258957</v>
      </c>
      <c r="AE105" s="1">
        <v>1362.8954480488003</v>
      </c>
      <c r="AF105" s="1">
        <v>1336.5826413030738</v>
      </c>
      <c r="AG105" s="1">
        <v>1336.5826413030738</v>
      </c>
      <c r="AH105" s="1">
        <v>1445.1764751997716</v>
      </c>
      <c r="AI105" s="1">
        <v>1447.2836740779285</v>
      </c>
      <c r="AJ105" s="1">
        <v>1552.821054310836</v>
      </c>
      <c r="AK105" s="1">
        <v>1615.5864228589153</v>
      </c>
      <c r="AL105" s="1">
        <v>1592.4691382871322</v>
      </c>
      <c r="AM105" s="1">
        <v>0</v>
      </c>
    </row>
    <row r="106" spans="1:39" x14ac:dyDescent="0.25">
      <c r="A106" t="s">
        <v>547</v>
      </c>
      <c r="B106" t="s">
        <v>548</v>
      </c>
      <c r="C106" t="s">
        <v>549</v>
      </c>
      <c r="D106" t="s">
        <v>550</v>
      </c>
      <c r="E106" t="s">
        <v>12</v>
      </c>
      <c r="F106" t="s">
        <v>13</v>
      </c>
      <c r="G106" t="s">
        <v>524</v>
      </c>
      <c r="H106">
        <v>1997</v>
      </c>
      <c r="J106" t="s">
        <v>551</v>
      </c>
      <c r="T106" s="1">
        <v>1223.4507396096349</v>
      </c>
      <c r="U106" s="1">
        <v>1223.4507396096349</v>
      </c>
      <c r="V106" s="1">
        <v>1500.06983537923</v>
      </c>
      <c r="W106" s="1">
        <v>1500.06983537923</v>
      </c>
      <c r="X106" s="1">
        <v>1464.4618093805575</v>
      </c>
      <c r="Y106" s="1">
        <v>1464.4618093805575</v>
      </c>
      <c r="Z106" s="1">
        <v>1445.8461631959442</v>
      </c>
      <c r="AA106" s="1">
        <v>1445.8461631959442</v>
      </c>
      <c r="AB106" s="1">
        <v>1527.0014629041091</v>
      </c>
      <c r="AC106" s="1">
        <v>1527.0014629041091</v>
      </c>
      <c r="AD106" s="1">
        <v>1518.8903672521974</v>
      </c>
      <c r="AE106" s="1">
        <v>1518.8903672521974</v>
      </c>
      <c r="AF106" s="1">
        <v>1470.983835788033</v>
      </c>
      <c r="AG106" s="1">
        <v>1470.983835788033</v>
      </c>
      <c r="AH106" s="1">
        <v>1412.637177502914</v>
      </c>
      <c r="AI106" s="1">
        <v>1434.9036901348697</v>
      </c>
      <c r="AJ106" s="1">
        <v>1475.359760752096</v>
      </c>
      <c r="AK106" s="1">
        <v>1516.7448290538223</v>
      </c>
      <c r="AL106" s="1">
        <v>1467.4367252365437</v>
      </c>
      <c r="AM106" s="1">
        <v>1467.4367252365437</v>
      </c>
    </row>
    <row r="107" spans="1:39" x14ac:dyDescent="0.25">
      <c r="A107" t="s">
        <v>552</v>
      </c>
      <c r="D107" t="s">
        <v>553</v>
      </c>
      <c r="E107" t="s">
        <v>87</v>
      </c>
      <c r="F107" t="s">
        <v>13</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row>
    <row r="108" spans="1:39" x14ac:dyDescent="0.25">
      <c r="A108" t="s">
        <v>554</v>
      </c>
      <c r="B108" t="s">
        <v>555</v>
      </c>
      <c r="C108" t="s">
        <v>556</v>
      </c>
      <c r="D108" t="s">
        <v>557</v>
      </c>
      <c r="E108" t="s">
        <v>113</v>
      </c>
      <c r="F108" t="s">
        <v>13</v>
      </c>
      <c r="G108" t="s">
        <v>558</v>
      </c>
      <c r="H108">
        <v>1998</v>
      </c>
      <c r="I108" t="s">
        <v>559</v>
      </c>
      <c r="K108" t="s">
        <v>560</v>
      </c>
      <c r="T108" s="1">
        <v>1323.98677162032</v>
      </c>
      <c r="U108" s="1">
        <v>1323.98677162032</v>
      </c>
      <c r="V108" s="1">
        <v>1403.8546913745022</v>
      </c>
      <c r="W108" s="1">
        <v>1278.7859668090525</v>
      </c>
      <c r="X108" s="1">
        <v>1371.9447220331083</v>
      </c>
      <c r="Y108" s="1">
        <v>1369.9870811028707</v>
      </c>
      <c r="Z108" s="1">
        <v>1634.1984224934808</v>
      </c>
      <c r="AA108" s="1">
        <v>1634.1984224934808</v>
      </c>
      <c r="AB108" s="1">
        <v>1632.4194396985138</v>
      </c>
      <c r="AC108" s="1">
        <v>1567.9948420071398</v>
      </c>
      <c r="AD108" s="1">
        <v>1651.5618026322704</v>
      </c>
      <c r="AE108" s="1">
        <v>1699.3556993471211</v>
      </c>
      <c r="AF108" s="1">
        <v>1683.4992980778986</v>
      </c>
      <c r="AG108" s="1">
        <v>1666.8240973401082</v>
      </c>
      <c r="AH108" s="1">
        <v>1584.0941067339668</v>
      </c>
      <c r="AI108" s="1">
        <v>1603.3644467218096</v>
      </c>
      <c r="AJ108" s="1">
        <v>1682.9613941373589</v>
      </c>
      <c r="AK108" s="1">
        <v>1655.7433061892193</v>
      </c>
      <c r="AL108" s="1">
        <v>1576.0835537215055</v>
      </c>
      <c r="AM108" s="1">
        <v>1683.2049463676869</v>
      </c>
    </row>
    <row r="109" spans="1:39" x14ac:dyDescent="0.25">
      <c r="A109" t="s">
        <v>561</v>
      </c>
      <c r="B109" t="s">
        <v>562</v>
      </c>
      <c r="C109" t="s">
        <v>563</v>
      </c>
      <c r="D109" t="s">
        <v>564</v>
      </c>
      <c r="E109" t="s">
        <v>113</v>
      </c>
      <c r="F109" t="s">
        <v>13</v>
      </c>
      <c r="G109" t="s">
        <v>565</v>
      </c>
      <c r="H109">
        <v>1992</v>
      </c>
      <c r="J109" t="s">
        <v>566</v>
      </c>
      <c r="T109" s="1">
        <v>1447.8690323257479</v>
      </c>
      <c r="U109" s="1">
        <v>1404.1259348184706</v>
      </c>
      <c r="V109" s="1">
        <v>1535.6785219696064</v>
      </c>
      <c r="W109" s="1">
        <v>1546.4721381779068</v>
      </c>
      <c r="X109" s="1">
        <v>1553.9724496050044</v>
      </c>
      <c r="Y109" s="1">
        <v>1604.4023213722651</v>
      </c>
      <c r="Z109" s="1">
        <v>1526.2246646776164</v>
      </c>
      <c r="AA109" s="1">
        <v>1495.1488651787777</v>
      </c>
      <c r="AB109" s="1">
        <v>1539.8401352872186</v>
      </c>
      <c r="AC109" s="1">
        <v>1484.1874750282971</v>
      </c>
      <c r="AD109" s="1">
        <v>1698.9232886818393</v>
      </c>
      <c r="AE109" s="1">
        <v>1722.1254631818053</v>
      </c>
      <c r="AF109" s="1">
        <v>1590.7340647704289</v>
      </c>
      <c r="AG109" s="1">
        <v>1701.4324164108436</v>
      </c>
      <c r="AH109" s="1">
        <v>1553.5350937166531</v>
      </c>
      <c r="AI109" s="1">
        <v>1636.6380757417937</v>
      </c>
      <c r="AJ109" s="1">
        <v>1578.1359566456254</v>
      </c>
      <c r="AK109" s="1">
        <v>1519.4775294624981</v>
      </c>
      <c r="AL109" s="1">
        <v>1455.052907689115</v>
      </c>
      <c r="AM109" s="1">
        <v>1428.6328710630139</v>
      </c>
    </row>
    <row r="110" spans="1:39" x14ac:dyDescent="0.25">
      <c r="A110" t="s">
        <v>567</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row>
    <row r="111" spans="1:39" x14ac:dyDescent="0.25">
      <c r="A111" t="s">
        <v>568</v>
      </c>
      <c r="B111" t="s">
        <v>569</v>
      </c>
      <c r="C111" t="s">
        <v>570</v>
      </c>
      <c r="D111" t="s">
        <v>571</v>
      </c>
      <c r="E111" t="s">
        <v>215</v>
      </c>
      <c r="F111" t="s">
        <v>13</v>
      </c>
      <c r="G111" t="s">
        <v>572</v>
      </c>
      <c r="H111">
        <v>1997</v>
      </c>
      <c r="T111" s="1">
        <v>1349.1220956095162</v>
      </c>
      <c r="U111" s="1">
        <v>1344.6082855165043</v>
      </c>
      <c r="V111" s="1">
        <v>1407.4098749959307</v>
      </c>
      <c r="W111" s="1">
        <v>1407.4098749959307</v>
      </c>
      <c r="X111" s="1">
        <v>1404.8031887165228</v>
      </c>
      <c r="Y111" s="1">
        <v>1407.4164632009156</v>
      </c>
      <c r="Z111" s="1">
        <v>1415.4613446409078</v>
      </c>
      <c r="AA111" s="1">
        <v>1415.4613446409078</v>
      </c>
      <c r="AB111" s="1">
        <v>1493.6016698974329</v>
      </c>
      <c r="AC111" s="1">
        <v>1415.2941265941706</v>
      </c>
      <c r="AD111" s="1">
        <v>1607.5266767504536</v>
      </c>
      <c r="AE111" s="1">
        <v>1653.8446381613762</v>
      </c>
      <c r="AF111" s="1">
        <v>1451.9791636914263</v>
      </c>
      <c r="AG111" s="1">
        <v>1451.9791636914263</v>
      </c>
      <c r="AH111" s="1">
        <v>1503.2849155259212</v>
      </c>
      <c r="AI111" s="1">
        <v>1526.5506641182753</v>
      </c>
      <c r="AJ111" s="1">
        <v>1458.2328930675239</v>
      </c>
      <c r="AK111" s="1">
        <v>1458.2328930675239</v>
      </c>
      <c r="AL111" s="1">
        <v>1299.4779170267266</v>
      </c>
      <c r="AM111" s="1">
        <v>1299.4779170267266</v>
      </c>
    </row>
    <row r="112" spans="1:39" x14ac:dyDescent="0.25">
      <c r="A112" t="s">
        <v>573</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row>
    <row r="113" spans="1:39" x14ac:dyDescent="0.25">
      <c r="A113" t="s">
        <v>574</v>
      </c>
      <c r="B113" t="s">
        <v>575</v>
      </c>
      <c r="C113" t="s">
        <v>576</v>
      </c>
      <c r="D113" t="s">
        <v>188</v>
      </c>
      <c r="E113" t="s">
        <v>189</v>
      </c>
      <c r="F113" t="s">
        <v>13</v>
      </c>
      <c r="G113" t="s">
        <v>577</v>
      </c>
      <c r="H113">
        <v>1995</v>
      </c>
      <c r="J113" t="s">
        <v>578</v>
      </c>
      <c r="L113" t="s">
        <v>579</v>
      </c>
      <c r="T113" s="1">
        <v>1381.4590560533218</v>
      </c>
      <c r="U113" s="1">
        <v>1381.4590560533218</v>
      </c>
      <c r="V113" s="1">
        <v>1399.2356791042366</v>
      </c>
      <c r="W113" s="1">
        <v>1434.1871929779786</v>
      </c>
      <c r="X113" s="1">
        <v>1437.4421579697789</v>
      </c>
      <c r="Y113" s="1">
        <v>1437.4421579697789</v>
      </c>
      <c r="Z113" s="1">
        <v>1529.7227102815243</v>
      </c>
      <c r="AA113" s="1">
        <v>1456.8142913181102</v>
      </c>
      <c r="AB113" s="1">
        <v>1613.5289555213662</v>
      </c>
      <c r="AC113" s="1">
        <v>1613.5289555213662</v>
      </c>
      <c r="AD113" s="1">
        <v>1648.3427596304371</v>
      </c>
      <c r="AE113" s="1">
        <v>1589.3190867194396</v>
      </c>
      <c r="AF113" s="1">
        <v>1612.5852211861531</v>
      </c>
      <c r="AG113" s="1">
        <v>1612.5852211861531</v>
      </c>
      <c r="AH113" s="1">
        <v>1397.8601006512963</v>
      </c>
      <c r="AI113" s="1">
        <v>1397.8601006512963</v>
      </c>
      <c r="AJ113" s="1">
        <v>1521.2473953645929</v>
      </c>
      <c r="AK113" s="1">
        <v>1521.2473953645929</v>
      </c>
      <c r="AL113" s="1">
        <v>1557.2970780441217</v>
      </c>
      <c r="AM113" s="1">
        <v>1554.7320663835246</v>
      </c>
    </row>
    <row r="114" spans="1:39" x14ac:dyDescent="0.25">
      <c r="A114" t="s">
        <v>580</v>
      </c>
      <c r="D114" t="s">
        <v>581</v>
      </c>
      <c r="E114" t="s">
        <v>102</v>
      </c>
      <c r="F114" t="s">
        <v>13</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row>
    <row r="115" spans="1:39" x14ac:dyDescent="0.25">
      <c r="A115" t="s">
        <v>582</v>
      </c>
      <c r="B115" t="s">
        <v>583</v>
      </c>
      <c r="C115" t="s">
        <v>584</v>
      </c>
      <c r="D115" t="s">
        <v>585</v>
      </c>
      <c r="E115" t="s">
        <v>251</v>
      </c>
      <c r="F115" t="s">
        <v>13</v>
      </c>
      <c r="G115" t="s">
        <v>586</v>
      </c>
      <c r="H115">
        <v>1997</v>
      </c>
      <c r="I115" t="s">
        <v>587</v>
      </c>
      <c r="J115" t="s">
        <v>588</v>
      </c>
      <c r="K115" t="s">
        <v>589</v>
      </c>
      <c r="T115" s="1">
        <v>1326.313756755756</v>
      </c>
      <c r="U115" s="1">
        <v>1326.313756755756</v>
      </c>
      <c r="V115" s="1">
        <v>1307.0362492733948</v>
      </c>
      <c r="W115" s="1">
        <v>1307.0362492733948</v>
      </c>
      <c r="X115" s="1">
        <v>1349.7711137270142</v>
      </c>
      <c r="Y115" s="1">
        <v>1349.7711137270142</v>
      </c>
      <c r="Z115" s="1">
        <v>1389.9108102202433</v>
      </c>
      <c r="AA115" s="1">
        <v>1389.9108102202433</v>
      </c>
      <c r="AB115" s="1">
        <v>1460.3796447060558</v>
      </c>
      <c r="AC115" s="1">
        <v>1460.3796447060558</v>
      </c>
      <c r="AD115" s="1">
        <v>1518.0614913742083</v>
      </c>
      <c r="AE115" s="1">
        <v>1518.0614913742083</v>
      </c>
      <c r="AF115" s="1">
        <v>1523.046409659717</v>
      </c>
      <c r="AG115" s="1">
        <v>1527.6551697267382</v>
      </c>
      <c r="AH115" s="1">
        <v>1487.7472878927597</v>
      </c>
      <c r="AI115" s="1">
        <v>1526.7854315294699</v>
      </c>
      <c r="AJ115" s="1">
        <v>1738.3642818636306</v>
      </c>
      <c r="AK115" s="1">
        <v>1777.1321965897089</v>
      </c>
      <c r="AL115" s="1">
        <v>1559.5843716892055</v>
      </c>
      <c r="AM115" s="1">
        <v>1559.5843716892055</v>
      </c>
    </row>
    <row r="116" spans="1:39" x14ac:dyDescent="0.25">
      <c r="A116" t="s">
        <v>590</v>
      </c>
      <c r="B116" t="s">
        <v>591</v>
      </c>
      <c r="C116" t="s">
        <v>592</v>
      </c>
      <c r="D116" t="s">
        <v>593</v>
      </c>
      <c r="E116" t="s">
        <v>189</v>
      </c>
      <c r="F116" t="s">
        <v>13</v>
      </c>
      <c r="G116" t="s">
        <v>594</v>
      </c>
      <c r="H116">
        <v>1997</v>
      </c>
      <c r="T116" s="1">
        <v>1371.6044837727691</v>
      </c>
      <c r="U116" s="1">
        <v>1356.2100247084268</v>
      </c>
      <c r="V116" s="1">
        <v>1419.4870651781316</v>
      </c>
      <c r="W116" s="1">
        <v>1419.4870651781316</v>
      </c>
      <c r="X116" s="1">
        <v>1449.5625908036711</v>
      </c>
      <c r="Y116" s="1">
        <v>1449.5625908036711</v>
      </c>
      <c r="Z116" s="1">
        <v>1482.743529268763</v>
      </c>
      <c r="AA116" s="1">
        <v>1482.743529268763</v>
      </c>
      <c r="AB116" s="1">
        <v>1497.1000153325606</v>
      </c>
      <c r="AC116" s="1">
        <v>1497.1000153325606</v>
      </c>
      <c r="AD116" s="1">
        <v>1497.6800122660484</v>
      </c>
      <c r="AE116" s="1">
        <v>0</v>
      </c>
      <c r="AF116" s="1">
        <v>0</v>
      </c>
      <c r="AG116" s="1">
        <v>0</v>
      </c>
      <c r="AH116" s="1">
        <v>0</v>
      </c>
      <c r="AI116" s="1">
        <v>0</v>
      </c>
      <c r="AJ116" s="1">
        <v>0</v>
      </c>
      <c r="AK116" s="1">
        <v>0</v>
      </c>
      <c r="AL116" s="1">
        <v>0</v>
      </c>
      <c r="AM116" s="1">
        <v>0</v>
      </c>
    </row>
    <row r="117" spans="1:39" x14ac:dyDescent="0.25">
      <c r="A117" t="s">
        <v>595</v>
      </c>
      <c r="B117" t="s">
        <v>596</v>
      </c>
      <c r="C117" t="s">
        <v>597</v>
      </c>
      <c r="D117" t="s">
        <v>598</v>
      </c>
      <c r="E117" t="s">
        <v>205</v>
      </c>
      <c r="F117" t="s">
        <v>13</v>
      </c>
      <c r="G117" t="s">
        <v>599</v>
      </c>
      <c r="H117">
        <v>1998</v>
      </c>
      <c r="I117" t="s">
        <v>600</v>
      </c>
      <c r="J117" t="s">
        <v>601</v>
      </c>
      <c r="T117" s="1">
        <v>1287.886402851303</v>
      </c>
      <c r="U117" s="1">
        <v>1390.9681478727553</v>
      </c>
      <c r="V117" s="1">
        <v>1503.3925724132848</v>
      </c>
      <c r="W117" s="1">
        <v>1502.8398946949667</v>
      </c>
      <c r="X117" s="1">
        <v>1483.3311438593435</v>
      </c>
      <c r="Y117" s="1">
        <v>1483.3311438593435</v>
      </c>
      <c r="Z117" s="1">
        <v>1588.0971950364228</v>
      </c>
      <c r="AA117" s="1">
        <v>1636.6465341275066</v>
      </c>
      <c r="AB117" s="1">
        <v>1491.43774018204</v>
      </c>
      <c r="AC117" s="1">
        <v>1491.43774018204</v>
      </c>
      <c r="AD117" s="1">
        <v>1533.0520354583432</v>
      </c>
      <c r="AE117" s="1">
        <v>1505.8076311682028</v>
      </c>
      <c r="AF117" s="1">
        <v>1597.7153832548997</v>
      </c>
      <c r="AG117" s="1">
        <v>1676.9440361132949</v>
      </c>
      <c r="AH117" s="1">
        <v>1686.4549578104381</v>
      </c>
      <c r="AI117" s="1">
        <v>1720.9104832911269</v>
      </c>
      <c r="AJ117" s="1">
        <v>1563.9957675981914</v>
      </c>
      <c r="AK117" s="1">
        <v>1584.195336689527</v>
      </c>
      <c r="AL117" s="1">
        <v>1615.5664438124006</v>
      </c>
      <c r="AM117" s="1">
        <v>1646.8574642985466</v>
      </c>
    </row>
    <row r="118" spans="1:39" x14ac:dyDescent="0.25">
      <c r="A118" t="s">
        <v>602</v>
      </c>
      <c r="B118" t="s">
        <v>603</v>
      </c>
      <c r="C118" t="s">
        <v>604</v>
      </c>
      <c r="D118" t="s">
        <v>605</v>
      </c>
      <c r="E118" t="s">
        <v>62</v>
      </c>
      <c r="F118" t="s">
        <v>13</v>
      </c>
      <c r="G118" t="s">
        <v>524</v>
      </c>
      <c r="H118">
        <v>1997</v>
      </c>
      <c r="T118" s="1">
        <v>1382.3760567469176</v>
      </c>
      <c r="U118" s="1">
        <v>1382.3760567469176</v>
      </c>
      <c r="V118" s="1">
        <v>1408.1954104040267</v>
      </c>
      <c r="W118" s="1">
        <v>1408.1954104040267</v>
      </c>
      <c r="X118" s="1">
        <v>1350.8593937917624</v>
      </c>
      <c r="Y118" s="1">
        <v>1350.8593937917624</v>
      </c>
      <c r="Z118" s="1">
        <v>1381.3963432713711</v>
      </c>
      <c r="AA118" s="1">
        <v>1381.3963432713711</v>
      </c>
      <c r="AB118" s="1">
        <v>1305.8084749824282</v>
      </c>
      <c r="AC118" s="1">
        <v>1305.8084749824282</v>
      </c>
      <c r="AD118" s="1">
        <v>1370.691494444095</v>
      </c>
      <c r="AE118" s="1">
        <v>1370.691494444095</v>
      </c>
      <c r="AF118" s="1">
        <v>1327.6450885440363</v>
      </c>
      <c r="AG118" s="1">
        <v>1327.6450885440363</v>
      </c>
      <c r="AH118" s="1">
        <v>1352.3817438353533</v>
      </c>
      <c r="AI118" s="1">
        <v>1352.3817438353533</v>
      </c>
      <c r="AJ118" s="1">
        <v>1313.9583913418278</v>
      </c>
      <c r="AK118" s="1">
        <v>1313.9583913418278</v>
      </c>
      <c r="AL118" s="1">
        <v>1283.6843993535558</v>
      </c>
      <c r="AM118" s="1">
        <v>1283.6843993535558</v>
      </c>
    </row>
    <row r="119" spans="1:39" x14ac:dyDescent="0.25">
      <c r="A119" t="s">
        <v>606</v>
      </c>
      <c r="B119" t="s">
        <v>607</v>
      </c>
      <c r="C119" t="s">
        <v>608</v>
      </c>
      <c r="D119" t="s">
        <v>609</v>
      </c>
      <c r="E119" t="s">
        <v>189</v>
      </c>
      <c r="F119" t="s">
        <v>13</v>
      </c>
      <c r="G119" t="s">
        <v>610</v>
      </c>
      <c r="H119">
        <v>1996</v>
      </c>
      <c r="T119" s="1">
        <v>1359.0321965425712</v>
      </c>
      <c r="U119" s="1">
        <v>1420.2070765161611</v>
      </c>
      <c r="V119" s="1">
        <v>1393.1193573136086</v>
      </c>
      <c r="W119" s="1">
        <v>1221.9608174652042</v>
      </c>
      <c r="X119" s="1">
        <v>1403.1517931618316</v>
      </c>
      <c r="Y119" s="1">
        <v>1430.7431524437613</v>
      </c>
      <c r="Z119" s="1">
        <v>1472.5021039355609</v>
      </c>
      <c r="AA119" s="1">
        <v>1472.5021039355609</v>
      </c>
      <c r="AB119" s="1">
        <v>1475.7154665714384</v>
      </c>
      <c r="AC119" s="1">
        <v>1475.7154665714384</v>
      </c>
      <c r="AD119" s="1">
        <v>1500.8323685113762</v>
      </c>
      <c r="AE119" s="1">
        <v>1500.8323685113762</v>
      </c>
      <c r="AF119" s="1">
        <v>1506.6694936152467</v>
      </c>
      <c r="AG119" s="1">
        <v>1506.6694936152467</v>
      </c>
      <c r="AH119" s="1">
        <v>1504.6540177703741</v>
      </c>
      <c r="AI119" s="1">
        <v>1504.6540177703741</v>
      </c>
      <c r="AJ119" s="1">
        <v>1471.7916706803255</v>
      </c>
      <c r="AK119" s="1">
        <v>1471.7916706803255</v>
      </c>
      <c r="AL119" s="1">
        <v>1430.4320499787389</v>
      </c>
      <c r="AM119" s="1">
        <v>1430.4320499787389</v>
      </c>
    </row>
    <row r="120" spans="1:39" x14ac:dyDescent="0.25">
      <c r="A120" t="s">
        <v>611</v>
      </c>
      <c r="B120" t="s">
        <v>612</v>
      </c>
      <c r="C120" t="s">
        <v>613</v>
      </c>
      <c r="D120" t="s">
        <v>614</v>
      </c>
      <c r="E120" t="s">
        <v>113</v>
      </c>
      <c r="F120" t="s">
        <v>13</v>
      </c>
      <c r="G120" t="s">
        <v>615</v>
      </c>
      <c r="H120">
        <v>1997</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row>
    <row r="121" spans="1:39" x14ac:dyDescent="0.25">
      <c r="A121" t="s">
        <v>616</v>
      </c>
      <c r="B121" t="s">
        <v>617</v>
      </c>
      <c r="C121" t="s">
        <v>618</v>
      </c>
      <c r="D121" t="s">
        <v>337</v>
      </c>
      <c r="E121" t="s">
        <v>12</v>
      </c>
      <c r="F121" t="s">
        <v>13</v>
      </c>
      <c r="G121" t="s">
        <v>619</v>
      </c>
      <c r="H121">
        <v>1995</v>
      </c>
      <c r="J121" t="s">
        <v>620</v>
      </c>
      <c r="T121" s="1">
        <v>1542.1286285608796</v>
      </c>
      <c r="U121" s="1">
        <v>1584.0668735702227</v>
      </c>
      <c r="V121" s="1">
        <v>1503.0301975704074</v>
      </c>
      <c r="W121" s="1">
        <v>1608.0191217163538</v>
      </c>
      <c r="X121" s="1">
        <v>1306.9586765533109</v>
      </c>
      <c r="Y121" s="1">
        <v>1369.9849508520033</v>
      </c>
      <c r="Z121" s="1">
        <v>1488.1145160227813</v>
      </c>
      <c r="AA121" s="1">
        <v>1535.5809078397876</v>
      </c>
      <c r="AB121" s="1">
        <v>1371.7073131923732</v>
      </c>
      <c r="AC121" s="1">
        <v>1371.7073131923732</v>
      </c>
      <c r="AD121" s="1">
        <v>1543.003090651719</v>
      </c>
      <c r="AE121" s="1">
        <v>1561.9331016604369</v>
      </c>
      <c r="AF121" s="1">
        <v>1483.8380218772852</v>
      </c>
      <c r="AG121" s="1">
        <v>1483.8380218772852</v>
      </c>
      <c r="AH121" s="1">
        <v>1399.1930479660389</v>
      </c>
      <c r="AI121" s="1">
        <v>1359.8067839603875</v>
      </c>
      <c r="AJ121" s="1">
        <v>1532.7998485894734</v>
      </c>
      <c r="AK121" s="1">
        <v>1476.392809366906</v>
      </c>
      <c r="AL121" s="1">
        <v>1540.1887150929763</v>
      </c>
      <c r="AM121" s="1">
        <v>1548.5109901446842</v>
      </c>
    </row>
    <row r="122" spans="1:39" x14ac:dyDescent="0.25">
      <c r="A122" t="s">
        <v>621</v>
      </c>
      <c r="B122" t="s">
        <v>622</v>
      </c>
      <c r="C122" t="s">
        <v>623</v>
      </c>
      <c r="D122" t="s">
        <v>624</v>
      </c>
      <c r="E122" t="s">
        <v>215</v>
      </c>
      <c r="F122" t="s">
        <v>13</v>
      </c>
      <c r="G122" t="s">
        <v>625</v>
      </c>
      <c r="H122">
        <v>1994</v>
      </c>
      <c r="T122" s="1">
        <v>0</v>
      </c>
      <c r="U122" s="1">
        <v>0</v>
      </c>
      <c r="V122" s="1">
        <v>0</v>
      </c>
      <c r="W122" s="1">
        <v>0</v>
      </c>
      <c r="X122" s="1">
        <v>0</v>
      </c>
      <c r="Y122" s="1">
        <v>0</v>
      </c>
      <c r="Z122" s="1">
        <v>1366.6946537348958</v>
      </c>
      <c r="AA122" s="1">
        <v>1366.6946537348958</v>
      </c>
      <c r="AB122" s="1">
        <v>1352.8280517095907</v>
      </c>
      <c r="AC122" s="1">
        <v>1312.9709972998794</v>
      </c>
      <c r="AD122" s="1">
        <v>1375.6047065596213</v>
      </c>
      <c r="AE122" s="1">
        <v>1375.6047065596213</v>
      </c>
      <c r="AF122" s="1">
        <v>1481.2640821585883</v>
      </c>
      <c r="AG122" s="1">
        <v>1481.2640821585883</v>
      </c>
      <c r="AH122" s="1">
        <v>1558.351143875896</v>
      </c>
      <c r="AI122" s="1">
        <v>1521.085839868317</v>
      </c>
      <c r="AJ122" s="1">
        <v>1436.3919471969266</v>
      </c>
      <c r="AK122" s="1">
        <v>1436.3919471969266</v>
      </c>
      <c r="AL122" s="1">
        <v>1564.2818027595533</v>
      </c>
      <c r="AM122" s="1">
        <v>1570.1552699301358</v>
      </c>
    </row>
    <row r="123" spans="1:39" x14ac:dyDescent="0.25">
      <c r="A123" t="s">
        <v>626</v>
      </c>
      <c r="B123" t="s">
        <v>627</v>
      </c>
      <c r="C123" t="s">
        <v>628</v>
      </c>
      <c r="D123" t="s">
        <v>629</v>
      </c>
      <c r="E123" t="s">
        <v>93</v>
      </c>
      <c r="F123" t="s">
        <v>13</v>
      </c>
      <c r="G123" t="s">
        <v>630</v>
      </c>
      <c r="H123">
        <v>1997</v>
      </c>
      <c r="I123" t="s">
        <v>631</v>
      </c>
      <c r="T123" s="1">
        <v>1346.1641516618017</v>
      </c>
      <c r="U123" s="1">
        <v>1346.1641516618017</v>
      </c>
      <c r="V123" s="1">
        <v>1332.9234031344834</v>
      </c>
      <c r="W123" s="1">
        <v>1332.9234031344834</v>
      </c>
      <c r="X123" s="1">
        <v>1522.2630335201666</v>
      </c>
      <c r="Y123" s="1">
        <v>1522.2630335201666</v>
      </c>
      <c r="Z123" s="1">
        <v>1495.4473282592699</v>
      </c>
      <c r="AA123" s="1">
        <v>1495.4473282592699</v>
      </c>
      <c r="AB123" s="1">
        <v>1451.3004969725923</v>
      </c>
      <c r="AC123" s="1">
        <v>1451.3004969725923</v>
      </c>
      <c r="AD123" s="1">
        <v>1482.6075293974359</v>
      </c>
      <c r="AE123" s="1">
        <v>1482.6075293974359</v>
      </c>
      <c r="AF123" s="1">
        <v>1518.3495885961934</v>
      </c>
      <c r="AG123" s="1">
        <v>1518.3495885961934</v>
      </c>
      <c r="AH123" s="1">
        <v>1481.185382979319</v>
      </c>
      <c r="AI123" s="1">
        <v>1481.185382979319</v>
      </c>
      <c r="AJ123" s="1">
        <v>1447.0580090821545</v>
      </c>
      <c r="AK123" s="1">
        <v>1447.0580090821545</v>
      </c>
      <c r="AL123" s="1">
        <v>1447.7634129018625</v>
      </c>
      <c r="AM123" s="1">
        <v>1447.7634129018625</v>
      </c>
    </row>
    <row r="124" spans="1:39" x14ac:dyDescent="0.25">
      <c r="A124" t="s">
        <v>632</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row>
    <row r="125" spans="1:39" x14ac:dyDescent="0.25">
      <c r="A125" t="s">
        <v>633</v>
      </c>
      <c r="B125" t="s">
        <v>634</v>
      </c>
      <c r="C125" t="s">
        <v>635</v>
      </c>
      <c r="D125" t="s">
        <v>636</v>
      </c>
      <c r="E125" t="s">
        <v>102</v>
      </c>
      <c r="F125" t="s">
        <v>13</v>
      </c>
      <c r="G125" t="s">
        <v>637</v>
      </c>
      <c r="H125">
        <v>1997</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row>
    <row r="126" spans="1:39" x14ac:dyDescent="0.25">
      <c r="A126" t="s">
        <v>638</v>
      </c>
      <c r="B126" t="s">
        <v>639</v>
      </c>
      <c r="C126" t="s">
        <v>640</v>
      </c>
      <c r="D126" t="s">
        <v>641</v>
      </c>
      <c r="E126" t="s">
        <v>245</v>
      </c>
      <c r="F126" t="s">
        <v>13</v>
      </c>
      <c r="G126" t="s">
        <v>642</v>
      </c>
      <c r="H126">
        <v>1992</v>
      </c>
      <c r="I126" t="s">
        <v>643</v>
      </c>
      <c r="J126" t="s">
        <v>644</v>
      </c>
      <c r="K126" t="s">
        <v>645</v>
      </c>
      <c r="T126" s="1">
        <v>1535.6357714636999</v>
      </c>
      <c r="U126" s="1">
        <v>1461.3581405617342</v>
      </c>
      <c r="V126" s="1">
        <v>1513.4033314049393</v>
      </c>
      <c r="W126" s="1">
        <v>1404.0439747948205</v>
      </c>
      <c r="X126" s="1">
        <v>1779.3208585885297</v>
      </c>
      <c r="Y126" s="1">
        <v>1745.2937794726431</v>
      </c>
      <c r="Z126" s="1">
        <v>1896.5870860813454</v>
      </c>
      <c r="AA126" s="1">
        <v>1832.7422982081778</v>
      </c>
      <c r="AB126" s="1">
        <v>1706.5360767563507</v>
      </c>
      <c r="AC126" s="1">
        <v>1714.7254309784282</v>
      </c>
      <c r="AD126" s="1">
        <v>1697.7583748600684</v>
      </c>
      <c r="AE126" s="1">
        <v>1779.2367736486174</v>
      </c>
      <c r="AF126" s="1">
        <v>1867.9073277865984</v>
      </c>
      <c r="AG126" s="1">
        <v>1872.043388310728</v>
      </c>
      <c r="AH126" s="1">
        <v>1943.2627657280043</v>
      </c>
      <c r="AI126" s="1">
        <v>1891.6201900614128</v>
      </c>
      <c r="AJ126" s="1">
        <v>1842.3261834301557</v>
      </c>
      <c r="AK126" s="1">
        <v>1840.97008513131</v>
      </c>
      <c r="AL126" s="1">
        <v>1663.763946191486</v>
      </c>
      <c r="AM126" s="1">
        <v>1635.0637951115821</v>
      </c>
    </row>
    <row r="127" spans="1:39" x14ac:dyDescent="0.25">
      <c r="A127" t="s">
        <v>646</v>
      </c>
      <c r="B127" t="s">
        <v>647</v>
      </c>
      <c r="C127" t="s">
        <v>648</v>
      </c>
      <c r="D127" t="s">
        <v>649</v>
      </c>
      <c r="E127" t="s">
        <v>189</v>
      </c>
      <c r="F127" t="s">
        <v>13</v>
      </c>
      <c r="G127" t="s">
        <v>650</v>
      </c>
      <c r="H127">
        <v>1992</v>
      </c>
      <c r="J127" t="s">
        <v>651</v>
      </c>
      <c r="T127" s="1">
        <v>1302.1110532923492</v>
      </c>
      <c r="U127" s="1">
        <v>1308.9625250166332</v>
      </c>
      <c r="V127" s="1">
        <v>1504.4174748043449</v>
      </c>
      <c r="W127" s="1">
        <v>1501.3217118934722</v>
      </c>
      <c r="X127" s="1">
        <v>1486.2357569145163</v>
      </c>
      <c r="Y127" s="1">
        <v>1365.2037974546392</v>
      </c>
      <c r="Z127" s="1">
        <v>1380.2976180789674</v>
      </c>
      <c r="AA127" s="1">
        <v>1496.3471637050113</v>
      </c>
      <c r="AB127" s="1">
        <v>1420.727990411742</v>
      </c>
      <c r="AC127" s="1">
        <v>1433.374976273881</v>
      </c>
      <c r="AD127" s="1">
        <v>1527.5502564016529</v>
      </c>
      <c r="AE127" s="1">
        <v>1469.9515896576772</v>
      </c>
      <c r="AF127" s="1">
        <v>1380.2488418065991</v>
      </c>
      <c r="AG127" s="1">
        <v>1380.2488418065991</v>
      </c>
      <c r="AH127" s="1">
        <v>1379.604728505376</v>
      </c>
      <c r="AI127" s="1">
        <v>1379.604728505376</v>
      </c>
      <c r="AJ127" s="1">
        <v>1426.5728907279881</v>
      </c>
      <c r="AK127" s="1">
        <v>1426.5728907279881</v>
      </c>
      <c r="AL127" s="1">
        <v>1290.1164152616504</v>
      </c>
      <c r="AM127" s="1">
        <v>1290.1164152616504</v>
      </c>
    </row>
    <row r="128" spans="1:39" x14ac:dyDescent="0.25">
      <c r="A128" t="s">
        <v>652</v>
      </c>
      <c r="D128" t="s">
        <v>398</v>
      </c>
      <c r="E128" t="s">
        <v>62</v>
      </c>
      <c r="F128" t="s">
        <v>13</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row>
    <row r="129" spans="1:39" x14ac:dyDescent="0.25">
      <c r="A129" t="s">
        <v>653</v>
      </c>
      <c r="B129" t="s">
        <v>654</v>
      </c>
      <c r="C129" t="s">
        <v>655</v>
      </c>
      <c r="D129" t="s">
        <v>656</v>
      </c>
      <c r="E129" t="s">
        <v>87</v>
      </c>
      <c r="F129" t="s">
        <v>13</v>
      </c>
      <c r="G129" t="s">
        <v>657</v>
      </c>
      <c r="H129">
        <v>1994</v>
      </c>
      <c r="T129" s="1">
        <v>1377.2365087340404</v>
      </c>
      <c r="U129" s="1">
        <v>1450.3117555548183</v>
      </c>
      <c r="V129" s="1">
        <v>1563.1786937170154</v>
      </c>
      <c r="W129" s="1">
        <v>1552.2377379296697</v>
      </c>
      <c r="X129" s="1">
        <v>1533.4101170831352</v>
      </c>
      <c r="Y129" s="1">
        <v>1473.7248575873305</v>
      </c>
      <c r="Z129" s="1">
        <v>1544.3591612253899</v>
      </c>
      <c r="AA129" s="1">
        <v>1589.2913439633876</v>
      </c>
      <c r="AB129" s="1">
        <v>1452.8753639147303</v>
      </c>
      <c r="AC129" s="1">
        <v>1452.8753639147303</v>
      </c>
      <c r="AD129" s="1">
        <v>1546.141236337809</v>
      </c>
      <c r="AE129" s="1">
        <v>1595.3813599802643</v>
      </c>
      <c r="AF129" s="1">
        <v>1589.2889762375685</v>
      </c>
      <c r="AG129" s="1">
        <v>1589.2889762375685</v>
      </c>
      <c r="AH129" s="1">
        <v>1535.4460264186323</v>
      </c>
      <c r="AI129" s="1">
        <v>1528.2511581121612</v>
      </c>
      <c r="AJ129" s="1">
        <v>1512.8693296971944</v>
      </c>
      <c r="AK129" s="1">
        <v>1512.8693296971944</v>
      </c>
      <c r="AL129" s="1">
        <v>1414.073259705285</v>
      </c>
      <c r="AM129" s="1">
        <v>1414.073259705285</v>
      </c>
    </row>
    <row r="130" spans="1:39" x14ac:dyDescent="0.25">
      <c r="A130" t="s">
        <v>658</v>
      </c>
      <c r="B130" t="s">
        <v>659</v>
      </c>
      <c r="C130" t="s">
        <v>660</v>
      </c>
      <c r="D130" t="s">
        <v>661</v>
      </c>
      <c r="E130" t="s">
        <v>275</v>
      </c>
      <c r="F130" t="s">
        <v>13</v>
      </c>
      <c r="G130" t="s">
        <v>662</v>
      </c>
      <c r="H130">
        <v>1997</v>
      </c>
      <c r="J130" t="s">
        <v>663</v>
      </c>
      <c r="T130" s="1">
        <v>0</v>
      </c>
      <c r="U130" s="1">
        <v>0</v>
      </c>
      <c r="V130" s="1">
        <v>0</v>
      </c>
      <c r="W130" s="1">
        <v>0</v>
      </c>
      <c r="X130" s="1">
        <v>0</v>
      </c>
      <c r="Y130" s="1">
        <v>0</v>
      </c>
      <c r="Z130" s="1">
        <v>1403.703778221163</v>
      </c>
      <c r="AA130" s="1">
        <v>1403.703778221163</v>
      </c>
      <c r="AB130" s="1">
        <v>1434.4425919331804</v>
      </c>
      <c r="AC130" s="1">
        <v>1434.4425919331804</v>
      </c>
      <c r="AD130" s="1">
        <v>1457.0887224711555</v>
      </c>
      <c r="AE130" s="1">
        <v>1457.0887224711555</v>
      </c>
      <c r="AF130" s="1">
        <v>1362.718318980747</v>
      </c>
      <c r="AG130" s="1">
        <v>1362.718318980747</v>
      </c>
      <c r="AH130" s="1">
        <v>1447.3561028251495</v>
      </c>
      <c r="AI130" s="1">
        <v>1447.3561028251495</v>
      </c>
      <c r="AJ130" s="1">
        <v>1505.968215704863</v>
      </c>
      <c r="AK130" s="1">
        <v>1505.968215704863</v>
      </c>
      <c r="AL130" s="1">
        <v>1515.2687144876304</v>
      </c>
      <c r="AM130" s="1">
        <v>1514.0163693591721</v>
      </c>
    </row>
    <row r="131" spans="1:39" x14ac:dyDescent="0.25">
      <c r="A131" t="s">
        <v>664</v>
      </c>
      <c r="B131" t="s">
        <v>665</v>
      </c>
      <c r="C131" t="s">
        <v>666</v>
      </c>
      <c r="D131" t="s">
        <v>667</v>
      </c>
      <c r="E131" t="s">
        <v>113</v>
      </c>
      <c r="F131" t="s">
        <v>13</v>
      </c>
      <c r="G131" t="s">
        <v>668</v>
      </c>
      <c r="H131">
        <v>1995</v>
      </c>
      <c r="J131" t="s">
        <v>669</v>
      </c>
      <c r="T131" s="1">
        <v>1377.863671189348</v>
      </c>
      <c r="U131" s="1">
        <v>1377.863671189348</v>
      </c>
      <c r="V131" s="1">
        <v>1339.0016324973776</v>
      </c>
      <c r="W131" s="1">
        <v>1339.0016324973776</v>
      </c>
      <c r="X131" s="1">
        <v>1366.4923042744663</v>
      </c>
      <c r="Y131" s="1">
        <v>1366.4923042744663</v>
      </c>
      <c r="Z131" s="1">
        <v>1302.6221920766279</v>
      </c>
      <c r="AA131" s="1">
        <v>1302.6221920766279</v>
      </c>
      <c r="AB131" s="1">
        <v>1462.149437480766</v>
      </c>
      <c r="AC131" s="1">
        <v>1462.149437480766</v>
      </c>
      <c r="AD131" s="1">
        <v>1422.6495647293614</v>
      </c>
      <c r="AE131" s="1">
        <v>1422.6495647293614</v>
      </c>
      <c r="AF131" s="1">
        <v>1392.9857244109526</v>
      </c>
      <c r="AG131" s="1">
        <v>1392.9857244109526</v>
      </c>
      <c r="AH131" s="1">
        <v>1406.2548961016835</v>
      </c>
      <c r="AI131" s="1">
        <v>1406.2548961016835</v>
      </c>
      <c r="AJ131" s="1">
        <v>1486.609284382783</v>
      </c>
      <c r="AK131" s="1">
        <v>1486.609284382783</v>
      </c>
      <c r="AL131" s="1">
        <v>1476.1955507929433</v>
      </c>
      <c r="AM131" s="1">
        <v>1476.1955507929433</v>
      </c>
    </row>
    <row r="132" spans="1:39" x14ac:dyDescent="0.25">
      <c r="A132" t="s">
        <v>670</v>
      </c>
      <c r="B132" t="s">
        <v>671</v>
      </c>
      <c r="C132" t="s">
        <v>672</v>
      </c>
      <c r="D132" t="s">
        <v>673</v>
      </c>
      <c r="E132" t="s">
        <v>215</v>
      </c>
      <c r="F132" t="s">
        <v>13</v>
      </c>
      <c r="G132" t="s">
        <v>674</v>
      </c>
      <c r="H132">
        <v>1996</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row>
    <row r="133" spans="1:39" x14ac:dyDescent="0.25">
      <c r="A133" t="s">
        <v>675</v>
      </c>
      <c r="B133" t="s">
        <v>676</v>
      </c>
      <c r="C133" t="s">
        <v>677</v>
      </c>
      <c r="D133" t="s">
        <v>678</v>
      </c>
      <c r="E133" t="s">
        <v>679</v>
      </c>
      <c r="F133" t="s">
        <v>13</v>
      </c>
      <c r="G133" t="s">
        <v>680</v>
      </c>
      <c r="H133">
        <v>1998</v>
      </c>
      <c r="J133" t="s">
        <v>681</v>
      </c>
      <c r="T133" s="1">
        <v>1338.0633124863896</v>
      </c>
      <c r="U133" s="1">
        <v>1249.4507809381216</v>
      </c>
      <c r="V133" s="1">
        <v>1386.5780676867889</v>
      </c>
      <c r="W133" s="1">
        <v>1342.129335591475</v>
      </c>
      <c r="X133" s="1">
        <v>1411.3824987483672</v>
      </c>
      <c r="Y133" s="1">
        <v>1430.3303990989361</v>
      </c>
      <c r="Z133" s="1">
        <v>1392.2716354137899</v>
      </c>
      <c r="AA133" s="1">
        <v>1345.9557963248731</v>
      </c>
      <c r="AB133" s="1">
        <v>1462.225405969454</v>
      </c>
      <c r="AC133" s="1">
        <v>1462.225405969454</v>
      </c>
      <c r="AD133" s="1">
        <v>1366.8296067822955</v>
      </c>
      <c r="AE133" s="1">
        <v>1366.8296067822955</v>
      </c>
      <c r="AF133" s="1">
        <v>1404.1923725668275</v>
      </c>
      <c r="AG133" s="1">
        <v>1404.1923725668275</v>
      </c>
      <c r="AH133" s="1">
        <v>1358.2433775979084</v>
      </c>
      <c r="AI133" s="1">
        <v>1358.2433775979084</v>
      </c>
      <c r="AJ133" s="1">
        <v>1387.3040945948308</v>
      </c>
      <c r="AK133" s="1">
        <v>1387.3040945948308</v>
      </c>
      <c r="AL133" s="1">
        <v>1467.9846534276321</v>
      </c>
      <c r="AM133" s="1">
        <v>1541.2834095571991</v>
      </c>
    </row>
    <row r="134" spans="1:39" x14ac:dyDescent="0.25">
      <c r="A134" t="s">
        <v>682</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row>
    <row r="135" spans="1:39" x14ac:dyDescent="0.25">
      <c r="A135" t="s">
        <v>683</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row>
    <row r="136" spans="1:39" x14ac:dyDescent="0.25">
      <c r="A136" t="s">
        <v>684</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row>
    <row r="137" spans="1:39" x14ac:dyDescent="0.25">
      <c r="A137" t="s">
        <v>685</v>
      </c>
      <c r="B137" t="s">
        <v>686</v>
      </c>
      <c r="C137" t="s">
        <v>687</v>
      </c>
      <c r="D137" t="s">
        <v>688</v>
      </c>
      <c r="E137" t="s">
        <v>38</v>
      </c>
      <c r="F137" t="s">
        <v>13</v>
      </c>
      <c r="H137">
        <v>1998</v>
      </c>
      <c r="T137" s="1">
        <v>0</v>
      </c>
      <c r="U137" s="1">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1">
        <v>0</v>
      </c>
      <c r="AM137" s="1">
        <v>0</v>
      </c>
    </row>
    <row r="138" spans="1:39" x14ac:dyDescent="0.25">
      <c r="A138" t="s">
        <v>689</v>
      </c>
      <c r="B138" t="s">
        <v>690</v>
      </c>
      <c r="C138" t="s">
        <v>691</v>
      </c>
      <c r="D138" t="s">
        <v>692</v>
      </c>
      <c r="E138" t="s">
        <v>189</v>
      </c>
      <c r="F138" t="s">
        <v>13</v>
      </c>
      <c r="G138" t="s">
        <v>693</v>
      </c>
      <c r="H138">
        <v>1995</v>
      </c>
      <c r="I138" t="s">
        <v>694</v>
      </c>
      <c r="J138" t="s">
        <v>695</v>
      </c>
      <c r="K138" t="s">
        <v>696</v>
      </c>
      <c r="L138" t="s">
        <v>697</v>
      </c>
      <c r="M138" t="s">
        <v>698</v>
      </c>
      <c r="T138" s="1">
        <v>1378.8243105102285</v>
      </c>
      <c r="U138" s="1">
        <v>1378.8243105102285</v>
      </c>
      <c r="V138" s="1">
        <v>1400.670871008565</v>
      </c>
      <c r="W138" s="1">
        <v>1400.670871008565</v>
      </c>
      <c r="X138" s="1">
        <v>1332.5263247976784</v>
      </c>
      <c r="Y138" s="1">
        <v>1295.4362046395511</v>
      </c>
      <c r="Z138" s="1">
        <v>1412.593365823099</v>
      </c>
      <c r="AA138" s="1">
        <v>1456.713760116756</v>
      </c>
      <c r="AB138" s="1">
        <v>1410.6369478616411</v>
      </c>
      <c r="AC138" s="1">
        <v>1410.6369478616411</v>
      </c>
      <c r="AD138" s="1">
        <v>1437.2446433893608</v>
      </c>
      <c r="AE138" s="1">
        <v>1437.2446433893608</v>
      </c>
      <c r="AF138" s="1">
        <v>1514.2681996241247</v>
      </c>
      <c r="AG138" s="1">
        <v>1514.2681996241247</v>
      </c>
      <c r="AH138" s="1">
        <v>1463.8788281580069</v>
      </c>
      <c r="AI138" s="1">
        <v>1522.6417961864215</v>
      </c>
      <c r="AJ138" s="1">
        <v>1571.7084431711378</v>
      </c>
      <c r="AK138" s="1">
        <v>1642.842521148275</v>
      </c>
      <c r="AL138" s="1">
        <v>1406.6417345681753</v>
      </c>
      <c r="AM138" s="1">
        <v>1406.6417345681753</v>
      </c>
    </row>
    <row r="139" spans="1:39" x14ac:dyDescent="0.25">
      <c r="A139" t="s">
        <v>699</v>
      </c>
      <c r="B139" t="s">
        <v>700</v>
      </c>
      <c r="C139" t="s">
        <v>701</v>
      </c>
      <c r="D139" t="s">
        <v>702</v>
      </c>
      <c r="E139" t="s">
        <v>703</v>
      </c>
      <c r="F139" t="s">
        <v>13</v>
      </c>
      <c r="G139" t="s">
        <v>704</v>
      </c>
      <c r="H139">
        <v>1998</v>
      </c>
      <c r="I139" t="s">
        <v>705</v>
      </c>
      <c r="J139" t="s">
        <v>706</v>
      </c>
      <c r="M139" t="s">
        <v>707</v>
      </c>
      <c r="T139" s="1">
        <v>1302.2086530178024</v>
      </c>
      <c r="U139" s="1">
        <v>1302.2086530178024</v>
      </c>
      <c r="V139" s="1">
        <v>1408.812461167222</v>
      </c>
      <c r="W139" s="1">
        <v>1408.812461167222</v>
      </c>
      <c r="X139" s="1">
        <v>1452.6013799881289</v>
      </c>
      <c r="Y139" s="1">
        <v>1452.6013799881289</v>
      </c>
      <c r="Z139" s="1">
        <v>1426.0266646949619</v>
      </c>
      <c r="AA139" s="1">
        <v>1347.9513605727323</v>
      </c>
      <c r="AB139" s="1">
        <v>1463.8442051526822</v>
      </c>
      <c r="AC139" s="1">
        <v>1463.8442051526822</v>
      </c>
      <c r="AD139" s="1">
        <v>1473.2066064377689</v>
      </c>
      <c r="AE139" s="1">
        <v>1473.2066064377689</v>
      </c>
      <c r="AF139" s="1">
        <v>1500.8671202527364</v>
      </c>
      <c r="AG139" s="1">
        <v>1500.8671202527364</v>
      </c>
      <c r="AH139" s="1">
        <v>1523.154359908264</v>
      </c>
      <c r="AI139" s="1">
        <v>1523.154359908264</v>
      </c>
      <c r="AJ139" s="1">
        <v>1527.5232921903689</v>
      </c>
      <c r="AK139" s="1">
        <v>1527.5232921903689</v>
      </c>
      <c r="AL139" s="1">
        <v>1461.3439525436436</v>
      </c>
      <c r="AM139" s="1">
        <v>1461.3439525436436</v>
      </c>
    </row>
    <row r="140" spans="1:39" x14ac:dyDescent="0.25">
      <c r="A140" t="s">
        <v>708</v>
      </c>
      <c r="B140" t="s">
        <v>709</v>
      </c>
      <c r="D140" t="s">
        <v>256</v>
      </c>
      <c r="E140" t="s">
        <v>102</v>
      </c>
      <c r="F140" t="s">
        <v>13</v>
      </c>
      <c r="G140" t="s">
        <v>710</v>
      </c>
      <c r="T140" s="1">
        <v>1296.0517094161635</v>
      </c>
      <c r="U140" s="1">
        <v>1239.5341555771565</v>
      </c>
      <c r="V140" s="1">
        <v>1291.0580721458969</v>
      </c>
      <c r="W140" s="1">
        <v>1287.6959591857196</v>
      </c>
      <c r="X140" s="1">
        <v>1346.5771818276212</v>
      </c>
      <c r="Y140" s="1">
        <v>1346.5771818276212</v>
      </c>
      <c r="Z140" s="1">
        <v>1346.3944159418415</v>
      </c>
      <c r="AA140" s="1">
        <v>1346.3944159418415</v>
      </c>
      <c r="AB140" s="1">
        <v>1364.4048550929456</v>
      </c>
      <c r="AC140" s="1">
        <v>1422.4317677439615</v>
      </c>
      <c r="AD140" s="1">
        <v>1399.5564295548033</v>
      </c>
      <c r="AE140" s="1">
        <v>1399.5564295548033</v>
      </c>
      <c r="AF140" s="1">
        <v>1419.6451436438426</v>
      </c>
      <c r="AG140" s="1">
        <v>0</v>
      </c>
      <c r="AH140" s="1">
        <v>0</v>
      </c>
      <c r="AI140" s="1">
        <v>0</v>
      </c>
      <c r="AJ140" s="1">
        <v>0</v>
      </c>
      <c r="AK140" s="1">
        <v>0</v>
      </c>
      <c r="AL140" s="1">
        <v>0</v>
      </c>
      <c r="AM140" s="1">
        <v>0</v>
      </c>
    </row>
    <row r="141" spans="1:39" x14ac:dyDescent="0.25">
      <c r="A141" t="s">
        <v>711</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1">
        <v>0</v>
      </c>
      <c r="AM141" s="1">
        <v>0</v>
      </c>
    </row>
    <row r="142" spans="1:39" x14ac:dyDescent="0.25">
      <c r="A142" t="s">
        <v>712</v>
      </c>
      <c r="B142" t="s">
        <v>713</v>
      </c>
      <c r="C142" t="s">
        <v>714</v>
      </c>
      <c r="D142" t="s">
        <v>715</v>
      </c>
      <c r="E142" t="s">
        <v>411</v>
      </c>
      <c r="F142" t="s">
        <v>13</v>
      </c>
      <c r="G142" t="s">
        <v>716</v>
      </c>
      <c r="H142">
        <v>1995</v>
      </c>
      <c r="I142" t="s">
        <v>717</v>
      </c>
      <c r="J142" t="s">
        <v>718</v>
      </c>
      <c r="K142" t="s">
        <v>719</v>
      </c>
      <c r="T142" s="1">
        <v>1429.7661049510818</v>
      </c>
      <c r="U142" s="1">
        <v>1379.7746686726518</v>
      </c>
      <c r="V142" s="1">
        <v>1411.3427944724492</v>
      </c>
      <c r="W142" s="1">
        <v>1411.3427944724492</v>
      </c>
      <c r="X142" s="1">
        <v>1592.7082225215261</v>
      </c>
      <c r="Y142" s="1">
        <v>1499.9683895342766</v>
      </c>
      <c r="Z142" s="1">
        <v>1552.834837616158</v>
      </c>
      <c r="AA142" s="1">
        <v>1552.834837616158</v>
      </c>
      <c r="AB142" s="1">
        <v>1518.5122142771695</v>
      </c>
      <c r="AC142" s="1">
        <v>1518.5122142771695</v>
      </c>
      <c r="AD142" s="1">
        <v>1492.3533735163833</v>
      </c>
      <c r="AE142" s="1">
        <v>1492.3533735163833</v>
      </c>
      <c r="AF142" s="1">
        <v>1516.348283330188</v>
      </c>
      <c r="AG142" s="1">
        <v>1516.348283330188</v>
      </c>
      <c r="AH142" s="1">
        <v>1311.5135756991729</v>
      </c>
      <c r="AI142" s="1">
        <v>1446.5653600291944</v>
      </c>
      <c r="AJ142" s="1">
        <v>1544.3365788326744</v>
      </c>
      <c r="AK142" s="1">
        <v>1544.3365788326744</v>
      </c>
      <c r="AL142" s="1">
        <v>1467.782345913133</v>
      </c>
      <c r="AM142" s="1">
        <v>1467.782345913133</v>
      </c>
    </row>
    <row r="143" spans="1:39" x14ac:dyDescent="0.25">
      <c r="A143" t="s">
        <v>720</v>
      </c>
      <c r="B143" t="s">
        <v>721</v>
      </c>
      <c r="C143" t="s">
        <v>722</v>
      </c>
      <c r="D143" t="s">
        <v>723</v>
      </c>
      <c r="E143" t="s">
        <v>251</v>
      </c>
      <c r="F143" t="s">
        <v>13</v>
      </c>
      <c r="G143" t="s">
        <v>724</v>
      </c>
      <c r="H143">
        <v>1996</v>
      </c>
      <c r="I143" t="s">
        <v>725</v>
      </c>
      <c r="J143" t="s">
        <v>726</v>
      </c>
      <c r="T143" s="1">
        <v>1308.1956621325801</v>
      </c>
      <c r="U143" s="1">
        <v>1308.1956621325801</v>
      </c>
      <c r="V143" s="1">
        <v>1336.2423290676848</v>
      </c>
      <c r="W143" s="1">
        <v>1336.2423290676848</v>
      </c>
      <c r="X143" s="1">
        <v>1390.8178371063223</v>
      </c>
      <c r="Y143" s="1">
        <v>1390.8178371063223</v>
      </c>
      <c r="Z143" s="1">
        <v>1496.6256195766005</v>
      </c>
      <c r="AA143" s="1">
        <v>1496.6256195766005</v>
      </c>
      <c r="AB143" s="1">
        <v>1398.6186214854508</v>
      </c>
      <c r="AC143" s="1">
        <v>1398.6186214854508</v>
      </c>
      <c r="AD143" s="1">
        <v>1422.7619126656314</v>
      </c>
      <c r="AE143" s="1">
        <v>1401.3085405795964</v>
      </c>
      <c r="AF143" s="1">
        <v>1486.2507663219963</v>
      </c>
      <c r="AG143" s="1">
        <v>1486.2507663219963</v>
      </c>
      <c r="AH143" s="1">
        <v>1639.2026621994701</v>
      </c>
      <c r="AI143" s="1">
        <v>1585.7160147446355</v>
      </c>
      <c r="AJ143" s="1">
        <v>1501.5152518444725</v>
      </c>
      <c r="AK143" s="1">
        <v>1511.7008179511445</v>
      </c>
      <c r="AL143" s="1">
        <v>1529.3698458809938</v>
      </c>
      <c r="AM143" s="1">
        <v>1529.3698458809938</v>
      </c>
    </row>
    <row r="144" spans="1:39" x14ac:dyDescent="0.25">
      <c r="A144" t="s">
        <v>727</v>
      </c>
      <c r="B144" t="s">
        <v>728</v>
      </c>
      <c r="C144" t="s">
        <v>729</v>
      </c>
      <c r="D144" t="s">
        <v>730</v>
      </c>
      <c r="E144" t="s">
        <v>87</v>
      </c>
      <c r="F144" t="s">
        <v>13</v>
      </c>
      <c r="G144" t="s">
        <v>731</v>
      </c>
      <c r="H144">
        <v>1995</v>
      </c>
      <c r="T144" s="1">
        <v>1341.5007894476489</v>
      </c>
      <c r="U144" s="1">
        <v>1316.6400202206416</v>
      </c>
      <c r="V144" s="1">
        <v>1319.7202211206422</v>
      </c>
      <c r="W144" s="1">
        <v>1319.7202211206422</v>
      </c>
      <c r="X144" s="1">
        <v>1364.7202604630331</v>
      </c>
      <c r="Y144" s="1">
        <v>1364.7202604630331</v>
      </c>
      <c r="Z144" s="1">
        <v>1401.6081215356137</v>
      </c>
      <c r="AA144" s="1">
        <v>1468.6829818359868</v>
      </c>
      <c r="AB144" s="1">
        <v>1498.2072549951833</v>
      </c>
      <c r="AC144" s="1">
        <v>1498.2072549951833</v>
      </c>
      <c r="AD144" s="1">
        <v>1437.4018549709294</v>
      </c>
      <c r="AE144" s="1">
        <v>1437.4018549709294</v>
      </c>
      <c r="AF144" s="1">
        <v>1314.4275161402713</v>
      </c>
      <c r="AG144" s="1">
        <v>1314.4275161402713</v>
      </c>
      <c r="AH144" s="1">
        <v>1529.376315467427</v>
      </c>
      <c r="AI144" s="1">
        <v>1572.9679762355993</v>
      </c>
      <c r="AJ144" s="1">
        <v>1506.6414950528792</v>
      </c>
      <c r="AK144" s="1">
        <v>1506.6414950528792</v>
      </c>
      <c r="AL144" s="1">
        <v>1542.1560583433272</v>
      </c>
      <c r="AM144" s="1">
        <v>1542.1560583433272</v>
      </c>
    </row>
    <row r="145" spans="1:39" x14ac:dyDescent="0.25">
      <c r="A145" t="s">
        <v>732</v>
      </c>
      <c r="B145" t="s">
        <v>733</v>
      </c>
      <c r="C145" t="s">
        <v>734</v>
      </c>
      <c r="D145" t="s">
        <v>735</v>
      </c>
      <c r="E145" t="s">
        <v>93</v>
      </c>
      <c r="F145" t="s">
        <v>13</v>
      </c>
      <c r="G145" t="s">
        <v>736</v>
      </c>
      <c r="H145">
        <v>1998</v>
      </c>
      <c r="T145" s="1">
        <v>1395.0313936817797</v>
      </c>
      <c r="U145" s="1">
        <v>1395.0313936817797</v>
      </c>
      <c r="V145" s="1">
        <v>1420.4550983595839</v>
      </c>
      <c r="W145" s="1">
        <v>1420.4550983595839</v>
      </c>
      <c r="X145" s="1">
        <v>1476.5017822519487</v>
      </c>
      <c r="Y145" s="1">
        <v>1476.5017822519487</v>
      </c>
      <c r="Z145" s="1">
        <v>1375.0397594191804</v>
      </c>
      <c r="AA145" s="1">
        <v>1375.0397594191804</v>
      </c>
      <c r="AB145" s="1">
        <v>1574.01736920233</v>
      </c>
      <c r="AC145" s="1">
        <v>1574.01736920233</v>
      </c>
      <c r="AD145" s="1">
        <v>1434.1056645447879</v>
      </c>
      <c r="AE145" s="1">
        <v>1434.1056645447879</v>
      </c>
      <c r="AF145" s="1">
        <v>1405.4563929242181</v>
      </c>
      <c r="AG145" s="1">
        <v>1405.4563929242181</v>
      </c>
      <c r="AH145" s="1">
        <v>1413.8610043587805</v>
      </c>
      <c r="AI145" s="1">
        <v>1413.8610043587805</v>
      </c>
      <c r="AJ145" s="1">
        <v>1411.3159387227111</v>
      </c>
      <c r="AK145" s="1">
        <v>1411.3159387227111</v>
      </c>
      <c r="AL145" s="1">
        <v>1484.5586746349493</v>
      </c>
      <c r="AM145" s="1">
        <v>1484.5586746349493</v>
      </c>
    </row>
    <row r="146" spans="1:39" x14ac:dyDescent="0.25">
      <c r="A146" t="s">
        <v>737</v>
      </c>
      <c r="B146" t="s">
        <v>738</v>
      </c>
      <c r="C146" t="s">
        <v>739</v>
      </c>
      <c r="D146" t="s">
        <v>740</v>
      </c>
      <c r="E146" t="s">
        <v>87</v>
      </c>
      <c r="F146" t="s">
        <v>13</v>
      </c>
      <c r="G146" t="s">
        <v>741</v>
      </c>
      <c r="H146">
        <v>1996</v>
      </c>
      <c r="J146" t="s">
        <v>742</v>
      </c>
      <c r="T146" s="1">
        <v>1552.6023010852</v>
      </c>
      <c r="U146" s="1">
        <v>1512.4779326155551</v>
      </c>
      <c r="V146" s="1">
        <v>1624.7489070710656</v>
      </c>
      <c r="W146" s="1">
        <v>1634.8519427046078</v>
      </c>
      <c r="X146" s="1">
        <v>1543.4526021031095</v>
      </c>
      <c r="Y146" s="1">
        <v>1573.1921912607079</v>
      </c>
      <c r="Z146" s="1">
        <v>1563.8480217041808</v>
      </c>
      <c r="AA146" s="1">
        <v>1596.5886467823291</v>
      </c>
      <c r="AB146" s="1">
        <v>1588.0888550260772</v>
      </c>
      <c r="AC146" s="1">
        <v>1592.2275903053053</v>
      </c>
      <c r="AD146" s="1">
        <v>1593.7294702641884</v>
      </c>
      <c r="AE146" s="1">
        <v>1580.4673086048883</v>
      </c>
      <c r="AF146" s="1">
        <v>1542.5788586565868</v>
      </c>
      <c r="AG146" s="1">
        <v>1559.8992075243623</v>
      </c>
      <c r="AH146" s="1">
        <v>1635.5653428532705</v>
      </c>
      <c r="AI146" s="1">
        <v>1622.4077114644647</v>
      </c>
      <c r="AJ146" s="1">
        <v>1533.9211025715372</v>
      </c>
      <c r="AK146" s="1">
        <v>1598.0663731827635</v>
      </c>
      <c r="AL146" s="1">
        <v>1571.6199226420672</v>
      </c>
      <c r="AM146" s="1">
        <v>1575.6416816960507</v>
      </c>
    </row>
    <row r="147" spans="1:39" x14ac:dyDescent="0.25">
      <c r="A147" t="s">
        <v>743</v>
      </c>
      <c r="B147" t="s">
        <v>744</v>
      </c>
      <c r="C147" t="s">
        <v>745</v>
      </c>
      <c r="D147" t="s">
        <v>746</v>
      </c>
      <c r="E147" t="s">
        <v>87</v>
      </c>
      <c r="F147" t="s">
        <v>13</v>
      </c>
      <c r="G147" t="s">
        <v>747</v>
      </c>
      <c r="H147">
        <v>1996</v>
      </c>
      <c r="T147" s="1">
        <v>1416.8756461261335</v>
      </c>
      <c r="U147" s="1">
        <v>1449.8599013943151</v>
      </c>
      <c r="V147" s="1">
        <v>1483.3721819638724</v>
      </c>
      <c r="W147" s="1">
        <v>1499.2980671382415</v>
      </c>
      <c r="X147" s="1">
        <v>1377.6983060289842</v>
      </c>
      <c r="Y147" s="1">
        <v>1358.9727720752971</v>
      </c>
      <c r="Z147" s="1">
        <v>1482.0933864592469</v>
      </c>
      <c r="AA147" s="1">
        <v>1590.562072209686</v>
      </c>
      <c r="AB147" s="1">
        <v>1476.2444374596625</v>
      </c>
      <c r="AC147" s="1">
        <v>1476.2444374596625</v>
      </c>
      <c r="AD147" s="1">
        <v>1564.5703022930525</v>
      </c>
      <c r="AE147" s="1">
        <v>1564.5703022930525</v>
      </c>
      <c r="AF147" s="1">
        <v>1540.0556405009909</v>
      </c>
      <c r="AG147" s="1">
        <v>1509.4981769217993</v>
      </c>
      <c r="AH147" s="1">
        <v>1494.1002487644898</v>
      </c>
      <c r="AI147" s="1">
        <v>1450.1914400262517</v>
      </c>
      <c r="AJ147" s="1">
        <v>1531.0005399837753</v>
      </c>
      <c r="AK147" s="1">
        <v>1603.0329125883131</v>
      </c>
      <c r="AL147" s="1">
        <v>1452.9288490877047</v>
      </c>
      <c r="AM147" s="1">
        <v>1452.9288490877047</v>
      </c>
    </row>
    <row r="148" spans="1:39" x14ac:dyDescent="0.25">
      <c r="A148" t="s">
        <v>748</v>
      </c>
      <c r="B148" t="s">
        <v>749</v>
      </c>
      <c r="C148" t="s">
        <v>750</v>
      </c>
      <c r="D148" t="s">
        <v>751</v>
      </c>
      <c r="E148" t="s">
        <v>87</v>
      </c>
      <c r="F148" t="s">
        <v>13</v>
      </c>
      <c r="G148" t="s">
        <v>752</v>
      </c>
      <c r="H148">
        <v>1995</v>
      </c>
      <c r="I148" t="s">
        <v>753</v>
      </c>
      <c r="J148" t="s">
        <v>754</v>
      </c>
      <c r="T148" s="1">
        <v>1313.8920012234873</v>
      </c>
      <c r="U148" s="1">
        <v>1388.5276859697535</v>
      </c>
      <c r="V148" s="1">
        <v>1448.4702841815099</v>
      </c>
      <c r="W148" s="1">
        <v>1517.6198360361579</v>
      </c>
      <c r="X148" s="1">
        <v>1527.7179892606198</v>
      </c>
      <c r="Y148" s="1">
        <v>1517.2067772883436</v>
      </c>
      <c r="Z148" s="1">
        <v>1668.0348092157292</v>
      </c>
      <c r="AA148" s="1">
        <v>1691.026543288679</v>
      </c>
      <c r="AB148" s="1">
        <v>1602.902738505064</v>
      </c>
      <c r="AC148" s="1">
        <v>1602.902738505064</v>
      </c>
      <c r="AD148" s="1">
        <v>1692.9270307129464</v>
      </c>
      <c r="AE148" s="1">
        <v>1692.9270307129464</v>
      </c>
      <c r="AF148" s="1">
        <v>1641.836955061372</v>
      </c>
      <c r="AG148" s="1">
        <v>1615.8851154856679</v>
      </c>
      <c r="AH148" s="1">
        <v>1517.7538084752032</v>
      </c>
      <c r="AI148" s="1">
        <v>1517.7538084752032</v>
      </c>
      <c r="AJ148" s="1">
        <v>1651.8975475178029</v>
      </c>
      <c r="AK148" s="1">
        <v>1612.6472301984168</v>
      </c>
      <c r="AL148" s="1">
        <v>1601.5601926082647</v>
      </c>
      <c r="AM148" s="1">
        <v>1598.5347649653047</v>
      </c>
    </row>
    <row r="149" spans="1:39" x14ac:dyDescent="0.25">
      <c r="A149" t="s">
        <v>755</v>
      </c>
      <c r="B149" t="s">
        <v>756</v>
      </c>
      <c r="C149" t="s">
        <v>757</v>
      </c>
      <c r="D149" t="s">
        <v>758</v>
      </c>
      <c r="E149" t="s">
        <v>87</v>
      </c>
      <c r="F149" t="s">
        <v>13</v>
      </c>
      <c r="G149" t="s">
        <v>759</v>
      </c>
      <c r="H149">
        <v>1997</v>
      </c>
      <c r="J149" t="s">
        <v>760</v>
      </c>
      <c r="M149" t="s">
        <v>761</v>
      </c>
      <c r="T149" s="1">
        <v>1369.1492338289102</v>
      </c>
      <c r="U149" s="1">
        <v>1366.4840520542507</v>
      </c>
      <c r="V149" s="1">
        <v>1475.9188114364433</v>
      </c>
      <c r="W149" s="1">
        <v>1475.9188114364433</v>
      </c>
      <c r="X149" s="1">
        <v>1424.2747063080524</v>
      </c>
      <c r="Y149" s="1">
        <v>1362.2631405625045</v>
      </c>
      <c r="Z149" s="1">
        <v>1323.4119814495468</v>
      </c>
      <c r="AA149" s="1">
        <v>1323.4119814495468</v>
      </c>
      <c r="AB149" s="1">
        <v>1390.5694449275795</v>
      </c>
      <c r="AC149" s="1">
        <v>1346.0090522836031</v>
      </c>
      <c r="AD149" s="1">
        <v>1459.6050123933103</v>
      </c>
      <c r="AE149" s="1">
        <v>1459.6050123933103</v>
      </c>
      <c r="AF149" s="1">
        <v>1527.1242237931197</v>
      </c>
      <c r="AG149" s="1">
        <v>1527.1242237931197</v>
      </c>
      <c r="AH149" s="1">
        <v>1457.0087712684017</v>
      </c>
      <c r="AI149" s="1">
        <v>1457.0087712684017</v>
      </c>
      <c r="AJ149" s="1">
        <v>1449.4011863544611</v>
      </c>
      <c r="AK149" s="1">
        <v>1449.4011863544611</v>
      </c>
      <c r="AL149" s="1">
        <v>1407.143758525264</v>
      </c>
      <c r="AM149" s="1">
        <v>1442.3712103400676</v>
      </c>
    </row>
    <row r="150" spans="1:39" x14ac:dyDescent="0.25">
      <c r="A150" t="s">
        <v>762</v>
      </c>
      <c r="B150" t="s">
        <v>763</v>
      </c>
      <c r="C150" t="s">
        <v>764</v>
      </c>
      <c r="D150" t="s">
        <v>765</v>
      </c>
      <c r="E150" t="s">
        <v>102</v>
      </c>
      <c r="F150" t="s">
        <v>13</v>
      </c>
      <c r="G150" t="s">
        <v>766</v>
      </c>
      <c r="H150">
        <v>1998</v>
      </c>
      <c r="I150" t="s">
        <v>767</v>
      </c>
      <c r="J150" t="s">
        <v>768</v>
      </c>
      <c r="K150" t="s">
        <v>769</v>
      </c>
      <c r="T150" s="1">
        <v>1384.4541672178857</v>
      </c>
      <c r="U150" s="1">
        <v>1396.4798567630664</v>
      </c>
      <c r="V150" s="1">
        <v>1497.1321540745657</v>
      </c>
      <c r="W150" s="1">
        <v>1453.4700614327867</v>
      </c>
      <c r="X150" s="1">
        <v>1611.6872466829216</v>
      </c>
      <c r="Y150" s="1">
        <v>1611.6872466829216</v>
      </c>
      <c r="Z150" s="1">
        <v>1694.088699629978</v>
      </c>
      <c r="AA150" s="1">
        <v>1645.2715734044434</v>
      </c>
      <c r="AB150" s="1">
        <v>1465.8271009676698</v>
      </c>
      <c r="AC150" s="1">
        <v>1465.8271009676698</v>
      </c>
      <c r="AD150" s="1">
        <v>1602.3333047439976</v>
      </c>
      <c r="AE150" s="1">
        <v>1602.3333047439976</v>
      </c>
      <c r="AF150" s="1">
        <v>1778.0854188072326</v>
      </c>
      <c r="AG150" s="1">
        <v>1679.3234842018105</v>
      </c>
      <c r="AH150" s="1">
        <v>1621.6431103624882</v>
      </c>
      <c r="AI150" s="1">
        <v>1621.6431103624882</v>
      </c>
      <c r="AJ150" s="1">
        <v>1672.9184429706384</v>
      </c>
      <c r="AK150" s="1">
        <v>1751.4183548215963</v>
      </c>
      <c r="AL150" s="1">
        <v>1616.0828185424737</v>
      </c>
      <c r="AM150" s="1">
        <v>1646.0053554264139</v>
      </c>
    </row>
    <row r="151" spans="1:39" x14ac:dyDescent="0.25">
      <c r="A151" t="s">
        <v>770</v>
      </c>
      <c r="B151" t="s">
        <v>771</v>
      </c>
      <c r="C151" t="s">
        <v>772</v>
      </c>
      <c r="D151" t="s">
        <v>773</v>
      </c>
      <c r="E151" t="s">
        <v>102</v>
      </c>
      <c r="F151" t="s">
        <v>13</v>
      </c>
      <c r="G151" t="s">
        <v>774</v>
      </c>
      <c r="H151">
        <v>1998</v>
      </c>
      <c r="J151" t="s">
        <v>775</v>
      </c>
      <c r="T151" s="1">
        <v>1340.0234545938981</v>
      </c>
      <c r="U151" s="1">
        <v>1371.7429725877446</v>
      </c>
      <c r="V151" s="1">
        <v>1457.1321222220058</v>
      </c>
      <c r="W151" s="1">
        <v>1450.2505458020717</v>
      </c>
      <c r="X151" s="1">
        <v>1457.7357636360807</v>
      </c>
      <c r="Y151" s="1">
        <v>1443.105945748478</v>
      </c>
      <c r="Z151" s="1">
        <v>1603.8429598173454</v>
      </c>
      <c r="AA151" s="1">
        <v>1659.5279841339579</v>
      </c>
      <c r="AB151" s="1">
        <v>1723.1564447533622</v>
      </c>
      <c r="AC151" s="1">
        <v>1830.6929784029119</v>
      </c>
      <c r="AD151" s="1">
        <v>1744.9192670061004</v>
      </c>
      <c r="AE151" s="1">
        <v>1699.0892111616772</v>
      </c>
      <c r="AF151" s="1">
        <v>1804.6501312090745</v>
      </c>
      <c r="AG151" s="1">
        <v>1849.8415892181263</v>
      </c>
      <c r="AH151" s="1">
        <v>1517.4026572371574</v>
      </c>
      <c r="AI151" s="1">
        <v>1517.4026572371574</v>
      </c>
      <c r="AJ151" s="1">
        <v>1660.5381948246782</v>
      </c>
      <c r="AK151" s="1">
        <v>1635.0228106116899</v>
      </c>
      <c r="AL151" s="1">
        <v>1668.8964801099457</v>
      </c>
      <c r="AM151" s="1">
        <v>1661.7090800863507</v>
      </c>
    </row>
    <row r="152" spans="1:39" x14ac:dyDescent="0.25">
      <c r="A152" t="s">
        <v>776</v>
      </c>
      <c r="B152" t="s">
        <v>777</v>
      </c>
      <c r="C152" t="s">
        <v>778</v>
      </c>
      <c r="D152" t="s">
        <v>779</v>
      </c>
      <c r="E152" t="s">
        <v>87</v>
      </c>
      <c r="F152" t="s">
        <v>13</v>
      </c>
      <c r="G152" t="s">
        <v>780</v>
      </c>
      <c r="H152">
        <v>1998</v>
      </c>
      <c r="I152" t="s">
        <v>781</v>
      </c>
      <c r="J152" t="s">
        <v>782</v>
      </c>
      <c r="T152" s="1">
        <v>1356.0965854882775</v>
      </c>
      <c r="U152" s="1">
        <v>1356.0965854882775</v>
      </c>
      <c r="V152" s="1">
        <v>1380.1419850831987</v>
      </c>
      <c r="W152" s="1">
        <v>1380.1419850831987</v>
      </c>
      <c r="X152" s="1">
        <v>1482.6383031646885</v>
      </c>
      <c r="Y152" s="1">
        <v>1482.6383031646885</v>
      </c>
      <c r="Z152" s="1">
        <v>1486.4761223024095</v>
      </c>
      <c r="AA152" s="1">
        <v>1486.4761223024095</v>
      </c>
      <c r="AB152" s="1">
        <v>1567.310822962884</v>
      </c>
      <c r="AC152" s="1">
        <v>1630.5785530434553</v>
      </c>
      <c r="AD152" s="1">
        <v>1347.4400736952957</v>
      </c>
      <c r="AE152" s="1">
        <v>1347.4400736952957</v>
      </c>
      <c r="AF152" s="1">
        <v>1465.4940152295217</v>
      </c>
      <c r="AG152" s="1">
        <v>1465.4940152295217</v>
      </c>
      <c r="AH152" s="1">
        <v>1401.7413377320468</v>
      </c>
      <c r="AI152" s="1">
        <v>1401.7413377320468</v>
      </c>
      <c r="AJ152" s="1">
        <v>1468.4899050824288</v>
      </c>
      <c r="AK152" s="1">
        <v>1463.7271216326112</v>
      </c>
      <c r="AL152" s="1">
        <v>1471.7281356925757</v>
      </c>
      <c r="AM152" s="1">
        <v>1471.7281356925757</v>
      </c>
    </row>
    <row r="153" spans="1:39" x14ac:dyDescent="0.25">
      <c r="A153" t="s">
        <v>783</v>
      </c>
      <c r="B153" t="s">
        <v>784</v>
      </c>
      <c r="C153" t="s">
        <v>785</v>
      </c>
      <c r="D153" t="s">
        <v>786</v>
      </c>
      <c r="E153" t="s">
        <v>12</v>
      </c>
      <c r="F153" t="s">
        <v>13</v>
      </c>
      <c r="H153">
        <v>1998</v>
      </c>
      <c r="T153" s="1">
        <v>0</v>
      </c>
      <c r="U153" s="1">
        <v>0</v>
      </c>
      <c r="V153" s="1">
        <v>0</v>
      </c>
      <c r="W153" s="1">
        <v>0</v>
      </c>
      <c r="X153" s="1">
        <v>0</v>
      </c>
      <c r="Y153" s="1">
        <v>0</v>
      </c>
      <c r="Z153" s="1">
        <v>0</v>
      </c>
      <c r="AA153" s="1">
        <v>0</v>
      </c>
      <c r="AB153" s="1">
        <v>0</v>
      </c>
      <c r="AC153" s="1">
        <v>0</v>
      </c>
      <c r="AD153" s="1">
        <v>0</v>
      </c>
      <c r="AE153" s="1">
        <v>0</v>
      </c>
      <c r="AF153" s="1">
        <v>0</v>
      </c>
      <c r="AG153" s="1">
        <v>0</v>
      </c>
      <c r="AH153" s="1">
        <v>0</v>
      </c>
      <c r="AI153" s="1">
        <v>0</v>
      </c>
      <c r="AJ153" s="1">
        <v>0</v>
      </c>
      <c r="AK153" s="1">
        <v>0</v>
      </c>
      <c r="AL153" s="1">
        <v>0</v>
      </c>
      <c r="AM153" s="1">
        <v>0</v>
      </c>
    </row>
    <row r="154" spans="1:39" x14ac:dyDescent="0.25">
      <c r="A154" t="s">
        <v>787</v>
      </c>
      <c r="B154" t="s">
        <v>788</v>
      </c>
      <c r="C154" t="s">
        <v>789</v>
      </c>
      <c r="D154" t="s">
        <v>786</v>
      </c>
      <c r="E154" t="s">
        <v>12</v>
      </c>
      <c r="F154" t="s">
        <v>13</v>
      </c>
      <c r="G154" t="s">
        <v>790</v>
      </c>
      <c r="H154">
        <v>1998</v>
      </c>
      <c r="T154" s="1">
        <v>1345.5770617827818</v>
      </c>
      <c r="U154" s="1">
        <v>1345.5770617827818</v>
      </c>
      <c r="V154" s="1">
        <v>1376.4616494262254</v>
      </c>
      <c r="W154" s="1">
        <v>0</v>
      </c>
      <c r="X154" s="1">
        <v>0</v>
      </c>
      <c r="Y154" s="1">
        <v>0</v>
      </c>
      <c r="Z154" s="1">
        <v>0</v>
      </c>
      <c r="AA154" s="1">
        <v>0</v>
      </c>
      <c r="AB154" s="1">
        <v>0</v>
      </c>
      <c r="AC154" s="1">
        <v>0</v>
      </c>
      <c r="AD154" s="1">
        <v>0</v>
      </c>
      <c r="AE154" s="1">
        <v>0</v>
      </c>
      <c r="AF154" s="1">
        <v>0</v>
      </c>
      <c r="AG154" s="1">
        <v>0</v>
      </c>
      <c r="AH154" s="1">
        <v>0</v>
      </c>
      <c r="AI154" s="1">
        <v>0</v>
      </c>
      <c r="AJ154" s="1">
        <v>0</v>
      </c>
      <c r="AK154" s="1">
        <v>0</v>
      </c>
      <c r="AL154" s="1">
        <v>0</v>
      </c>
      <c r="AM154" s="1">
        <v>0</v>
      </c>
    </row>
    <row r="155" spans="1:39" x14ac:dyDescent="0.25">
      <c r="A155" t="s">
        <v>791</v>
      </c>
      <c r="B155" t="s">
        <v>792</v>
      </c>
      <c r="C155" t="s">
        <v>793</v>
      </c>
      <c r="D155" t="s">
        <v>794</v>
      </c>
      <c r="E155" t="s">
        <v>102</v>
      </c>
      <c r="F155" t="s">
        <v>13</v>
      </c>
      <c r="G155" t="s">
        <v>795</v>
      </c>
      <c r="H155">
        <v>1998</v>
      </c>
      <c r="T155" s="1">
        <v>0</v>
      </c>
      <c r="U155" s="1">
        <v>0</v>
      </c>
      <c r="V155" s="1">
        <v>0</v>
      </c>
      <c r="W155" s="1">
        <v>0</v>
      </c>
      <c r="X155" s="1">
        <v>0</v>
      </c>
      <c r="Y155" s="1">
        <v>0</v>
      </c>
      <c r="Z155" s="1">
        <v>0</v>
      </c>
      <c r="AA155" s="1">
        <v>0</v>
      </c>
      <c r="AB155" s="1">
        <v>0</v>
      </c>
      <c r="AC155" s="1">
        <v>0</v>
      </c>
      <c r="AD155" s="1">
        <v>0</v>
      </c>
      <c r="AE155" s="1">
        <v>0</v>
      </c>
      <c r="AF155" s="1">
        <v>0</v>
      </c>
      <c r="AG155" s="1">
        <v>0</v>
      </c>
      <c r="AH155" s="1">
        <v>0</v>
      </c>
      <c r="AI155" s="1">
        <v>0</v>
      </c>
      <c r="AJ155" s="1">
        <v>0</v>
      </c>
      <c r="AK155" s="1">
        <v>0</v>
      </c>
      <c r="AL155" s="1">
        <v>0</v>
      </c>
      <c r="AM155" s="1">
        <v>0</v>
      </c>
    </row>
    <row r="156" spans="1:39" x14ac:dyDescent="0.25">
      <c r="A156" t="s">
        <v>796</v>
      </c>
      <c r="B156" t="s">
        <v>797</v>
      </c>
      <c r="C156" t="s">
        <v>798</v>
      </c>
      <c r="D156" t="s">
        <v>799</v>
      </c>
      <c r="E156" t="s">
        <v>800</v>
      </c>
      <c r="F156" t="s">
        <v>801</v>
      </c>
      <c r="G156" t="s">
        <v>802</v>
      </c>
      <c r="H156">
        <v>1998</v>
      </c>
      <c r="T156" s="1">
        <v>1513.8674498959388</v>
      </c>
      <c r="U156" s="1">
        <v>1513.8674498959388</v>
      </c>
      <c r="V156" s="1">
        <v>1664.1153561557633</v>
      </c>
      <c r="W156" s="1">
        <v>1614.9428433342421</v>
      </c>
      <c r="X156" s="1">
        <v>1716.2979454824185</v>
      </c>
      <c r="Y156" s="1">
        <v>1623.4185919458687</v>
      </c>
      <c r="Z156" s="1">
        <v>1571.5892795844486</v>
      </c>
      <c r="AA156" s="1">
        <v>1582.4375246023767</v>
      </c>
      <c r="AB156" s="1">
        <v>1637.629104967755</v>
      </c>
      <c r="AC156" s="1">
        <v>1637.629104967755</v>
      </c>
      <c r="AD156" s="1">
        <v>1610.103283974204</v>
      </c>
      <c r="AE156" s="1">
        <v>0</v>
      </c>
      <c r="AF156" s="1">
        <v>1562.1958248881228</v>
      </c>
      <c r="AG156" s="1">
        <v>1623.8727925052592</v>
      </c>
      <c r="AH156" s="1">
        <v>1627.6097351856163</v>
      </c>
      <c r="AI156" s="1">
        <v>1523.2099462188678</v>
      </c>
      <c r="AJ156" s="1">
        <v>1487.2811608833974</v>
      </c>
      <c r="AK156" s="1">
        <v>1458.6348662712412</v>
      </c>
      <c r="AL156" s="1">
        <v>1525.5549401671772</v>
      </c>
      <c r="AM156" s="1">
        <v>1529.8542757841212</v>
      </c>
    </row>
    <row r="157" spans="1:39" x14ac:dyDescent="0.25">
      <c r="A157" t="s">
        <v>803</v>
      </c>
      <c r="B157" t="s">
        <v>804</v>
      </c>
      <c r="C157" t="s">
        <v>805</v>
      </c>
      <c r="D157" t="s">
        <v>806</v>
      </c>
      <c r="E157" t="s">
        <v>113</v>
      </c>
      <c r="F157" t="s">
        <v>13</v>
      </c>
      <c r="G157" t="s">
        <v>807</v>
      </c>
      <c r="H157">
        <v>1992</v>
      </c>
      <c r="J157" t="s">
        <v>808</v>
      </c>
      <c r="T157" s="1">
        <v>1337.2025718596028</v>
      </c>
      <c r="U157" s="1">
        <v>1336.9233159843182</v>
      </c>
      <c r="V157" s="1">
        <v>1474.1504836293461</v>
      </c>
      <c r="W157" s="1">
        <v>1412.3325007385483</v>
      </c>
      <c r="X157" s="1">
        <v>1502.5572300265767</v>
      </c>
      <c r="Y157" s="1">
        <v>1417.1705256802127</v>
      </c>
      <c r="Z157" s="1">
        <v>1549.5673838964963</v>
      </c>
      <c r="AA157" s="1">
        <v>1582.9760312619635</v>
      </c>
      <c r="AB157" s="1">
        <v>1379.3840065845998</v>
      </c>
      <c r="AC157" s="1">
        <v>1517.6643470581855</v>
      </c>
      <c r="AD157" s="1">
        <v>1462.1987263361898</v>
      </c>
      <c r="AE157" s="1">
        <v>1551.3987935813079</v>
      </c>
      <c r="AF157" s="1">
        <v>1512.48312461196</v>
      </c>
      <c r="AG157" s="1">
        <v>1538.5713524466951</v>
      </c>
      <c r="AH157" s="1">
        <v>1461.2520924847543</v>
      </c>
      <c r="AI157" s="1">
        <v>1424.888685818097</v>
      </c>
      <c r="AJ157" s="1">
        <v>1527.115042812999</v>
      </c>
      <c r="AK157" s="1">
        <v>1440.4237840662763</v>
      </c>
      <c r="AL157" s="1">
        <v>1526.4944950586539</v>
      </c>
      <c r="AM157" s="1">
        <v>1494.435632770505</v>
      </c>
    </row>
    <row r="158" spans="1:39" x14ac:dyDescent="0.25">
      <c r="A158" t="s">
        <v>809</v>
      </c>
      <c r="B158" t="s">
        <v>810</v>
      </c>
      <c r="C158" t="s">
        <v>811</v>
      </c>
      <c r="D158" t="s">
        <v>332</v>
      </c>
      <c r="E158" t="s">
        <v>93</v>
      </c>
      <c r="F158" t="s">
        <v>13</v>
      </c>
      <c r="G158" t="s">
        <v>812</v>
      </c>
      <c r="H158">
        <v>1992</v>
      </c>
      <c r="I158" t="s">
        <v>813</v>
      </c>
      <c r="J158" t="s">
        <v>814</v>
      </c>
      <c r="T158" s="1">
        <v>1595.6873471457029</v>
      </c>
      <c r="U158" s="1">
        <v>1525.0386062990192</v>
      </c>
      <c r="V158" s="1">
        <v>1494.0185951564872</v>
      </c>
      <c r="W158" s="1">
        <v>1391.7106615012326</v>
      </c>
      <c r="X158" s="1">
        <v>1557.1414999744393</v>
      </c>
      <c r="Y158" s="1">
        <v>1484.9218447785224</v>
      </c>
      <c r="Z158" s="1">
        <v>1556.1712628674948</v>
      </c>
      <c r="AA158" s="1">
        <v>1580.0391857989096</v>
      </c>
      <c r="AB158" s="1">
        <v>1570.8949463788558</v>
      </c>
      <c r="AC158" s="1">
        <v>1570.9673055157223</v>
      </c>
      <c r="AD158" s="1">
        <v>1598.3248819841392</v>
      </c>
      <c r="AE158" s="1">
        <v>1594.125656398458</v>
      </c>
      <c r="AF158" s="1">
        <v>1515.3870804795336</v>
      </c>
      <c r="AG158" s="1">
        <v>1464.0346185649942</v>
      </c>
      <c r="AH158" s="1">
        <v>1488.7566495445255</v>
      </c>
      <c r="AI158" s="1">
        <v>1470.7396011871833</v>
      </c>
      <c r="AJ158" s="1">
        <v>1501.1398156759994</v>
      </c>
      <c r="AK158" s="1">
        <v>1518.9542191780326</v>
      </c>
      <c r="AL158" s="1">
        <v>1543.9541874777481</v>
      </c>
      <c r="AM158" s="1">
        <v>1512.0734473776449</v>
      </c>
    </row>
    <row r="159" spans="1:39" x14ac:dyDescent="0.25">
      <c r="A159" t="s">
        <v>815</v>
      </c>
      <c r="B159" t="s">
        <v>816</v>
      </c>
      <c r="C159" t="s">
        <v>817</v>
      </c>
      <c r="D159" t="s">
        <v>43</v>
      </c>
      <c r="E159" t="s">
        <v>19</v>
      </c>
      <c r="F159" t="s">
        <v>13</v>
      </c>
      <c r="G159" t="s">
        <v>818</v>
      </c>
      <c r="H159">
        <v>1997</v>
      </c>
      <c r="T159" s="1">
        <v>1455.9015570638078</v>
      </c>
      <c r="U159" s="1">
        <v>1386.4374305311444</v>
      </c>
      <c r="V159" s="1">
        <v>1518.1470170865487</v>
      </c>
      <c r="W159" s="1">
        <v>1518.1470170865487</v>
      </c>
      <c r="X159" s="1">
        <v>1536.2813427172</v>
      </c>
      <c r="Y159" s="1">
        <v>1461.8337149684248</v>
      </c>
      <c r="Z159" s="1">
        <v>1433.1366565866483</v>
      </c>
      <c r="AA159" s="1">
        <v>1433.1366565866483</v>
      </c>
      <c r="AB159" s="1">
        <v>1502.6193250604099</v>
      </c>
      <c r="AC159" s="1">
        <v>1554.2009345189551</v>
      </c>
      <c r="AD159" s="1">
        <v>1574.6934939271471</v>
      </c>
      <c r="AE159" s="1">
        <v>1464.3938277024952</v>
      </c>
      <c r="AF159" s="1">
        <v>1569.0579569537947</v>
      </c>
      <c r="AG159" s="1">
        <v>1569.0579569537947</v>
      </c>
      <c r="AH159" s="1">
        <v>1570.7614939502905</v>
      </c>
      <c r="AI159" s="1">
        <v>1570.7614939502905</v>
      </c>
      <c r="AJ159" s="1">
        <v>1521.3840175207188</v>
      </c>
      <c r="AK159" s="1">
        <v>1521.3840175207188</v>
      </c>
      <c r="AL159" s="1">
        <v>1506.4504087167306</v>
      </c>
      <c r="AM159" s="1">
        <v>1594.9107774653817</v>
      </c>
    </row>
    <row r="160" spans="1:39" x14ac:dyDescent="0.25">
      <c r="A160" t="s">
        <v>819</v>
      </c>
      <c r="B160" t="s">
        <v>820</v>
      </c>
      <c r="C160" t="s">
        <v>821</v>
      </c>
      <c r="D160" t="s">
        <v>61</v>
      </c>
      <c r="E160" t="s">
        <v>62</v>
      </c>
      <c r="F160" t="s">
        <v>13</v>
      </c>
      <c r="G160" t="s">
        <v>63</v>
      </c>
      <c r="H160">
        <v>1997</v>
      </c>
      <c r="I160" t="s">
        <v>64</v>
      </c>
      <c r="J160" t="s">
        <v>65</v>
      </c>
      <c r="T160" s="1">
        <v>0</v>
      </c>
      <c r="U160" s="1">
        <v>0</v>
      </c>
      <c r="V160" s="1">
        <v>0</v>
      </c>
      <c r="W160" s="1">
        <v>0</v>
      </c>
      <c r="X160" s="1">
        <v>0</v>
      </c>
      <c r="Y160" s="1">
        <v>0</v>
      </c>
      <c r="Z160" s="1">
        <v>0</v>
      </c>
      <c r="AA160" s="1">
        <v>0</v>
      </c>
      <c r="AB160" s="1">
        <v>0</v>
      </c>
      <c r="AC160" s="1">
        <v>0</v>
      </c>
      <c r="AD160" s="1">
        <v>1587.2661341387604</v>
      </c>
      <c r="AE160" s="1">
        <v>1582.5892424134361</v>
      </c>
      <c r="AF160" s="1">
        <v>1657.4859083541535</v>
      </c>
      <c r="AG160" s="1">
        <v>1697.8241419472622</v>
      </c>
      <c r="AH160" s="1">
        <v>1642.1527951498026</v>
      </c>
      <c r="AI160" s="1">
        <v>1587.7061786560312</v>
      </c>
      <c r="AJ160" s="1">
        <v>1556.6222854728815</v>
      </c>
      <c r="AK160" s="1">
        <v>1558.1852009189695</v>
      </c>
      <c r="AL160" s="1">
        <v>1462.1909045672348</v>
      </c>
      <c r="AM160" s="1">
        <v>1503.7942394283641</v>
      </c>
    </row>
    <row r="161" spans="1:39" x14ac:dyDescent="0.25">
      <c r="A161" t="s">
        <v>822</v>
      </c>
      <c r="B161" t="s">
        <v>823</v>
      </c>
      <c r="C161" t="s">
        <v>824</v>
      </c>
      <c r="D161" t="s">
        <v>825</v>
      </c>
      <c r="E161" t="s">
        <v>87</v>
      </c>
      <c r="F161" t="s">
        <v>13</v>
      </c>
      <c r="G161" t="s">
        <v>826</v>
      </c>
      <c r="H161">
        <v>1998</v>
      </c>
      <c r="I161" t="s">
        <v>827</v>
      </c>
      <c r="J161" t="s">
        <v>828</v>
      </c>
      <c r="K161" t="s">
        <v>829</v>
      </c>
      <c r="T161" s="1">
        <v>1403.6515472974088</v>
      </c>
      <c r="U161" s="1">
        <v>1469.6558322865735</v>
      </c>
      <c r="V161" s="1">
        <v>1464.9851511021063</v>
      </c>
      <c r="W161" s="1">
        <v>1494.5725465778046</v>
      </c>
      <c r="X161" s="1">
        <v>1409.7040217880192</v>
      </c>
      <c r="Y161" s="1">
        <v>1409.7040217880192</v>
      </c>
      <c r="Z161" s="1">
        <v>1638.8053591132232</v>
      </c>
      <c r="AA161" s="1">
        <v>1623.7340169821425</v>
      </c>
      <c r="AB161" s="1">
        <v>1647.5122653911933</v>
      </c>
      <c r="AC161" s="1">
        <v>1660.9353958317542</v>
      </c>
      <c r="AD161" s="1">
        <v>1723.1674870096265</v>
      </c>
      <c r="AE161" s="1">
        <v>1784.0482570467884</v>
      </c>
      <c r="AF161" s="1">
        <v>1861.7715649933277</v>
      </c>
      <c r="AG161" s="1">
        <v>1763.1788080603476</v>
      </c>
      <c r="AH161" s="1">
        <v>1831.5878669745648</v>
      </c>
      <c r="AI161" s="1">
        <v>1896.0669466933518</v>
      </c>
      <c r="AJ161" s="1">
        <v>1797.7901894047627</v>
      </c>
      <c r="AK161" s="1">
        <v>1879.9013438210982</v>
      </c>
      <c r="AL161" s="1">
        <v>1735.1505809770115</v>
      </c>
      <c r="AM161" s="1">
        <v>1743.0715135640366</v>
      </c>
    </row>
    <row r="162" spans="1:39" x14ac:dyDescent="0.25">
      <c r="A162" t="s">
        <v>830</v>
      </c>
      <c r="T162" s="1">
        <v>0</v>
      </c>
      <c r="U162" s="1">
        <v>0</v>
      </c>
      <c r="V162" s="1">
        <v>0</v>
      </c>
      <c r="W162" s="1">
        <v>0</v>
      </c>
      <c r="X162" s="1">
        <v>0</v>
      </c>
      <c r="Y162" s="1">
        <v>0</v>
      </c>
      <c r="Z162" s="1">
        <v>0</v>
      </c>
      <c r="AA162" s="1">
        <v>0</v>
      </c>
      <c r="AB162" s="1">
        <v>0</v>
      </c>
      <c r="AC162" s="1">
        <v>0</v>
      </c>
      <c r="AD162" s="1">
        <v>0</v>
      </c>
      <c r="AE162" s="1">
        <v>0</v>
      </c>
      <c r="AF162" s="1">
        <v>0</v>
      </c>
      <c r="AG162" s="1">
        <v>0</v>
      </c>
      <c r="AH162" s="1">
        <v>0</v>
      </c>
      <c r="AI162" s="1">
        <v>0</v>
      </c>
      <c r="AJ162" s="1">
        <v>0</v>
      </c>
      <c r="AK162" s="1">
        <v>0</v>
      </c>
      <c r="AL162" s="1">
        <v>0</v>
      </c>
      <c r="AM162" s="1">
        <v>0</v>
      </c>
    </row>
    <row r="163" spans="1:39" x14ac:dyDescent="0.25">
      <c r="A163" t="s">
        <v>831</v>
      </c>
      <c r="B163" t="s">
        <v>832</v>
      </c>
      <c r="C163" t="s">
        <v>833</v>
      </c>
      <c r="D163" t="s">
        <v>834</v>
      </c>
      <c r="E163" t="s">
        <v>19</v>
      </c>
      <c r="F163" t="s">
        <v>13</v>
      </c>
      <c r="G163" t="s">
        <v>835</v>
      </c>
      <c r="H163">
        <v>1998</v>
      </c>
      <c r="T163" s="1">
        <v>0</v>
      </c>
      <c r="U163" s="1">
        <v>0</v>
      </c>
      <c r="V163" s="1">
        <v>0</v>
      </c>
      <c r="W163" s="1">
        <v>0</v>
      </c>
      <c r="X163" s="1">
        <v>0</v>
      </c>
      <c r="Y163" s="1">
        <v>0</v>
      </c>
      <c r="Z163" s="1">
        <v>0</v>
      </c>
      <c r="AA163" s="1">
        <v>0</v>
      </c>
      <c r="AB163" s="1">
        <v>0</v>
      </c>
      <c r="AC163" s="1">
        <v>0</v>
      </c>
      <c r="AD163" s="1">
        <v>0</v>
      </c>
      <c r="AE163" s="1">
        <v>0</v>
      </c>
      <c r="AF163" s="1">
        <v>0</v>
      </c>
      <c r="AG163" s="1">
        <v>0</v>
      </c>
      <c r="AH163" s="1">
        <v>0</v>
      </c>
      <c r="AI163" s="1">
        <v>0</v>
      </c>
      <c r="AJ163" s="1">
        <v>1304.152255389683</v>
      </c>
      <c r="AK163" s="1">
        <v>1304.152255389683</v>
      </c>
      <c r="AL163" s="1">
        <v>1361.2676900714318</v>
      </c>
      <c r="AM163" s="1">
        <v>1423.4586241079126</v>
      </c>
    </row>
    <row r="164" spans="1:39" x14ac:dyDescent="0.25">
      <c r="A164" t="s">
        <v>836</v>
      </c>
      <c r="B164" t="s">
        <v>837</v>
      </c>
      <c r="C164" t="s">
        <v>838</v>
      </c>
      <c r="D164" t="s">
        <v>332</v>
      </c>
      <c r="E164" t="s">
        <v>12</v>
      </c>
      <c r="F164" t="s">
        <v>13</v>
      </c>
      <c r="G164" t="s">
        <v>839</v>
      </c>
      <c r="H164">
        <v>1998</v>
      </c>
      <c r="I164" t="s">
        <v>840</v>
      </c>
      <c r="J164" t="s">
        <v>841</v>
      </c>
      <c r="T164" s="1">
        <v>1411.1781862691346</v>
      </c>
      <c r="U164" s="1">
        <v>1401.6920422772203</v>
      </c>
      <c r="V164" s="1">
        <v>1526.0943974641634</v>
      </c>
      <c r="W164" s="1">
        <v>1597.3295659924884</v>
      </c>
      <c r="X164" s="1">
        <v>1575.8663474691764</v>
      </c>
      <c r="Y164" s="1">
        <v>1577.0936727097499</v>
      </c>
      <c r="Z164" s="1">
        <v>1598.7064493586884</v>
      </c>
      <c r="AA164" s="1">
        <v>1598.7064493586884</v>
      </c>
      <c r="AB164" s="1">
        <v>1515.1273843974509</v>
      </c>
      <c r="AC164" s="1">
        <v>1515.1273843974509</v>
      </c>
      <c r="AD164" s="1">
        <v>1408.3604401608034</v>
      </c>
      <c r="AE164" s="1">
        <v>1408.3604401608034</v>
      </c>
      <c r="AF164" s="1">
        <v>1494.7199878831225</v>
      </c>
      <c r="AG164" s="1">
        <v>1494.7199878831225</v>
      </c>
      <c r="AH164" s="1">
        <v>1434.9121215608554</v>
      </c>
      <c r="AI164" s="1">
        <v>1423.1249918499855</v>
      </c>
      <c r="AJ164" s="1">
        <v>1511.1865235846597</v>
      </c>
      <c r="AK164" s="1">
        <v>1511.1865235846597</v>
      </c>
      <c r="AL164" s="1">
        <v>1521.5726927881681</v>
      </c>
      <c r="AM164" s="1">
        <v>1496.5740011521805</v>
      </c>
    </row>
    <row r="165" spans="1:39" x14ac:dyDescent="0.25">
      <c r="A165" t="s">
        <v>842</v>
      </c>
      <c r="T165" s="1">
        <v>0</v>
      </c>
      <c r="U165" s="1">
        <v>0</v>
      </c>
      <c r="V165" s="1">
        <v>0</v>
      </c>
      <c r="W165" s="1">
        <v>0</v>
      </c>
      <c r="X165" s="1">
        <v>0</v>
      </c>
      <c r="Y165" s="1">
        <v>0</v>
      </c>
      <c r="Z165" s="1">
        <v>0</v>
      </c>
      <c r="AA165" s="1">
        <v>0</v>
      </c>
      <c r="AB165" s="1">
        <v>0</v>
      </c>
      <c r="AC165" s="1">
        <v>0</v>
      </c>
      <c r="AD165" s="1">
        <v>0</v>
      </c>
      <c r="AE165" s="1">
        <v>0</v>
      </c>
      <c r="AF165" s="1">
        <v>0</v>
      </c>
      <c r="AG165" s="1">
        <v>0</v>
      </c>
      <c r="AH165" s="1">
        <v>0</v>
      </c>
      <c r="AI165" s="1">
        <v>0</v>
      </c>
      <c r="AJ165" s="1">
        <v>0</v>
      </c>
      <c r="AK165" s="1">
        <v>0</v>
      </c>
      <c r="AL165" s="1">
        <v>0</v>
      </c>
      <c r="AM165" s="1">
        <v>0</v>
      </c>
    </row>
    <row r="166" spans="1:39" x14ac:dyDescent="0.25">
      <c r="A166" t="s">
        <v>843</v>
      </c>
      <c r="B166" t="s">
        <v>844</v>
      </c>
      <c r="C166" t="s">
        <v>845</v>
      </c>
      <c r="D166" t="s">
        <v>846</v>
      </c>
      <c r="E166" t="s">
        <v>62</v>
      </c>
      <c r="F166" t="s">
        <v>13</v>
      </c>
      <c r="G166" t="s">
        <v>847</v>
      </c>
      <c r="H166">
        <v>1998</v>
      </c>
      <c r="J166" t="s">
        <v>848</v>
      </c>
      <c r="T166" s="1">
        <v>1251.6034046379784</v>
      </c>
      <c r="U166" s="1">
        <v>1214.0486716825665</v>
      </c>
      <c r="V166" s="1">
        <v>1266.3182925600681</v>
      </c>
      <c r="W166" s="1">
        <v>1315.5962800666155</v>
      </c>
      <c r="X166" s="1">
        <v>1307.561557021419</v>
      </c>
      <c r="Y166" s="1">
        <v>1307.561557021419</v>
      </c>
      <c r="Z166" s="1">
        <v>1289.6153911584186</v>
      </c>
      <c r="AA166" s="1">
        <v>1383.9135691627562</v>
      </c>
      <c r="AB166" s="1">
        <v>1286.6217626729688</v>
      </c>
      <c r="AC166" s="1">
        <v>1286.6217626729688</v>
      </c>
      <c r="AD166" s="1">
        <v>1388.9630349838685</v>
      </c>
      <c r="AE166" s="1">
        <v>1388.9630349838685</v>
      </c>
      <c r="AF166" s="1">
        <v>1534.675604244429</v>
      </c>
      <c r="AG166" s="1">
        <v>1534.675604244429</v>
      </c>
      <c r="AH166" s="1">
        <v>1591.3090186954537</v>
      </c>
      <c r="AI166" s="1">
        <v>1701.5330554537452</v>
      </c>
      <c r="AJ166" s="1">
        <v>1490.5411767635405</v>
      </c>
      <c r="AK166" s="1">
        <v>1490.5411767635405</v>
      </c>
      <c r="AL166" s="1">
        <v>1544.0236297692966</v>
      </c>
      <c r="AM166" s="1">
        <v>1517.4444506231632</v>
      </c>
    </row>
    <row r="167" spans="1:39" x14ac:dyDescent="0.25">
      <c r="A167" t="s">
        <v>849</v>
      </c>
      <c r="B167" t="s">
        <v>850</v>
      </c>
      <c r="C167" t="s">
        <v>851</v>
      </c>
      <c r="D167" t="s">
        <v>852</v>
      </c>
      <c r="E167" t="s">
        <v>62</v>
      </c>
      <c r="F167" t="s">
        <v>13</v>
      </c>
      <c r="G167" t="s">
        <v>853</v>
      </c>
      <c r="H167">
        <v>1998</v>
      </c>
      <c r="T167" s="1">
        <v>1325.0116502084172</v>
      </c>
      <c r="U167" s="1">
        <v>1325.0116502084172</v>
      </c>
      <c r="V167" s="1">
        <v>1382.4976973202522</v>
      </c>
      <c r="W167" s="1">
        <v>1382.4976973202522</v>
      </c>
      <c r="X167" s="1">
        <v>1368.8921842336488</v>
      </c>
      <c r="Y167" s="1">
        <v>1368.8921842336488</v>
      </c>
      <c r="Z167" s="1">
        <v>1341.1170670681868</v>
      </c>
      <c r="AA167" s="1">
        <v>1341.1170670681868</v>
      </c>
      <c r="AB167" s="1">
        <v>1437.1423246754371</v>
      </c>
      <c r="AC167" s="1">
        <v>1437.1423246754371</v>
      </c>
      <c r="AD167" s="1">
        <v>1375.1126754490531</v>
      </c>
      <c r="AE167" s="1">
        <v>1375.1126754490531</v>
      </c>
      <c r="AF167" s="1">
        <v>1442.596007257443</v>
      </c>
      <c r="AG167" s="1">
        <v>1442.596007257443</v>
      </c>
      <c r="AH167" s="1">
        <v>1388.7889600651563</v>
      </c>
      <c r="AI167" s="1">
        <v>1388.7889600651563</v>
      </c>
      <c r="AJ167" s="1">
        <v>1405.142536158814</v>
      </c>
      <c r="AK167" s="1">
        <v>1405.142536158814</v>
      </c>
      <c r="AL167" s="1">
        <v>1424.9439714472637</v>
      </c>
      <c r="AM167" s="1">
        <v>1424.9439714472637</v>
      </c>
    </row>
    <row r="168" spans="1:39" x14ac:dyDescent="0.25">
      <c r="A168" t="s">
        <v>854</v>
      </c>
      <c r="B168" t="s">
        <v>855</v>
      </c>
      <c r="C168" t="s">
        <v>856</v>
      </c>
      <c r="D168" t="s">
        <v>857</v>
      </c>
      <c r="E168" t="s">
        <v>19</v>
      </c>
      <c r="F168" t="s">
        <v>13</v>
      </c>
      <c r="G168" t="s">
        <v>858</v>
      </c>
      <c r="H168">
        <v>1999</v>
      </c>
      <c r="L168" t="s">
        <v>859</v>
      </c>
      <c r="T168" s="1">
        <v>1380.2418380910221</v>
      </c>
      <c r="U168" s="1">
        <v>1374.291011774686</v>
      </c>
      <c r="V168" s="1">
        <v>1546.6017165714029</v>
      </c>
      <c r="W168" s="1">
        <v>1520.8510595779862</v>
      </c>
      <c r="X168" s="1">
        <v>1394.8574672139155</v>
      </c>
      <c r="Y168" s="1">
        <v>1394.8574672139155</v>
      </c>
      <c r="Z168" s="1">
        <v>1485.6877044538126</v>
      </c>
      <c r="AA168" s="1">
        <v>1485.6877044538126</v>
      </c>
      <c r="AB168" s="1">
        <v>1414.2139229201834</v>
      </c>
      <c r="AC168" s="1">
        <v>1477.1833119237206</v>
      </c>
      <c r="AD168" s="1">
        <v>1476.678710880213</v>
      </c>
      <c r="AE168" s="1">
        <v>1476.678710880213</v>
      </c>
      <c r="AF168" s="1">
        <v>1534.4987932435765</v>
      </c>
      <c r="AG168" s="1">
        <v>1534.4987932435765</v>
      </c>
      <c r="AH168" s="1">
        <v>1421.2371561478421</v>
      </c>
      <c r="AI168" s="1">
        <v>1470.99293623532</v>
      </c>
      <c r="AJ168" s="1">
        <v>1598.4775962055112</v>
      </c>
      <c r="AK168" s="1">
        <v>1605.0749953517063</v>
      </c>
      <c r="AL168" s="1">
        <v>1604.7718195045979</v>
      </c>
      <c r="AM168" s="1">
        <v>1604.7718195045979</v>
      </c>
    </row>
    <row r="169" spans="1:39" x14ac:dyDescent="0.25">
      <c r="A169" t="s">
        <v>860</v>
      </c>
      <c r="C169" t="s">
        <v>861</v>
      </c>
      <c r="D169" t="s">
        <v>862</v>
      </c>
      <c r="E169" t="s">
        <v>113</v>
      </c>
      <c r="F169" t="s">
        <v>13</v>
      </c>
      <c r="H169">
        <v>1999</v>
      </c>
      <c r="T169" s="1">
        <v>0</v>
      </c>
      <c r="U169" s="1">
        <v>0</v>
      </c>
      <c r="V169" s="1">
        <v>0</v>
      </c>
      <c r="W169" s="1">
        <v>0</v>
      </c>
      <c r="X169" s="1">
        <v>0</v>
      </c>
      <c r="Y169" s="1">
        <v>0</v>
      </c>
      <c r="Z169" s="1">
        <v>0</v>
      </c>
      <c r="AA169" s="1">
        <v>0</v>
      </c>
      <c r="AB169" s="1">
        <v>0</v>
      </c>
      <c r="AC169" s="1">
        <v>0</v>
      </c>
      <c r="AD169" s="1">
        <v>0</v>
      </c>
      <c r="AE169" s="1">
        <v>0</v>
      </c>
      <c r="AF169" s="1">
        <v>0</v>
      </c>
      <c r="AG169" s="1">
        <v>0</v>
      </c>
      <c r="AH169" s="1">
        <v>0</v>
      </c>
      <c r="AI169" s="1">
        <v>0</v>
      </c>
      <c r="AJ169" s="1">
        <v>0</v>
      </c>
      <c r="AK169" s="1">
        <v>0</v>
      </c>
      <c r="AL169" s="1">
        <v>0</v>
      </c>
      <c r="AM169" s="1">
        <v>0</v>
      </c>
    </row>
    <row r="170" spans="1:39" x14ac:dyDescent="0.25">
      <c r="A170" t="s">
        <v>863</v>
      </c>
      <c r="B170" t="s">
        <v>864</v>
      </c>
      <c r="C170" t="s">
        <v>865</v>
      </c>
      <c r="D170" t="s">
        <v>332</v>
      </c>
      <c r="E170" t="s">
        <v>93</v>
      </c>
      <c r="F170" t="s">
        <v>13</v>
      </c>
      <c r="G170" t="s">
        <v>866</v>
      </c>
      <c r="H170">
        <v>1999</v>
      </c>
      <c r="T170" s="1">
        <v>1318.0686433154158</v>
      </c>
      <c r="U170" s="1">
        <v>1318.0686433154158</v>
      </c>
      <c r="V170" s="1">
        <v>1384.7870541831421</v>
      </c>
      <c r="W170" s="1">
        <v>1384.7870541831421</v>
      </c>
      <c r="X170" s="1">
        <v>1430.8663972222287</v>
      </c>
      <c r="Y170" s="1">
        <v>1430.8663972222287</v>
      </c>
      <c r="Z170" s="1">
        <v>1348.4642248641405</v>
      </c>
      <c r="AA170" s="1">
        <v>1348.4642248641405</v>
      </c>
      <c r="AB170" s="1">
        <v>1378.7713798913123</v>
      </c>
      <c r="AC170" s="1">
        <v>0</v>
      </c>
      <c r="AD170" s="1">
        <v>0</v>
      </c>
      <c r="AE170" s="1">
        <v>0</v>
      </c>
      <c r="AF170" s="1">
        <v>0</v>
      </c>
      <c r="AG170" s="1">
        <v>0</v>
      </c>
      <c r="AH170" s="1">
        <v>0</v>
      </c>
      <c r="AI170" s="1">
        <v>0</v>
      </c>
      <c r="AJ170" s="1">
        <v>0</v>
      </c>
      <c r="AK170" s="1">
        <v>0</v>
      </c>
      <c r="AL170" s="1">
        <v>0</v>
      </c>
      <c r="AM170" s="1">
        <v>0</v>
      </c>
    </row>
    <row r="171" spans="1:39" x14ac:dyDescent="0.25">
      <c r="A171" t="s">
        <v>867</v>
      </c>
      <c r="B171" t="s">
        <v>868</v>
      </c>
      <c r="C171" t="s">
        <v>869</v>
      </c>
      <c r="D171" t="s">
        <v>256</v>
      </c>
      <c r="E171" t="s">
        <v>102</v>
      </c>
      <c r="F171" t="s">
        <v>13</v>
      </c>
      <c r="G171" t="s">
        <v>870</v>
      </c>
      <c r="H171">
        <v>1999</v>
      </c>
      <c r="T171" s="1">
        <v>0</v>
      </c>
      <c r="U171" s="1">
        <v>0</v>
      </c>
      <c r="V171" s="1">
        <v>0</v>
      </c>
      <c r="W171" s="1">
        <v>0</v>
      </c>
      <c r="X171" s="1">
        <v>0</v>
      </c>
      <c r="Y171" s="1">
        <v>0</v>
      </c>
      <c r="Z171" s="1">
        <v>0</v>
      </c>
      <c r="AA171" s="1">
        <v>0</v>
      </c>
      <c r="AB171" s="1">
        <v>0</v>
      </c>
      <c r="AC171" s="1">
        <v>0</v>
      </c>
      <c r="AD171" s="1">
        <v>0</v>
      </c>
      <c r="AE171" s="1">
        <v>0</v>
      </c>
      <c r="AF171" s="1">
        <v>0</v>
      </c>
      <c r="AG171" s="1">
        <v>0</v>
      </c>
      <c r="AH171" s="1">
        <v>0</v>
      </c>
      <c r="AI171" s="1">
        <v>0</v>
      </c>
      <c r="AJ171" s="1">
        <v>0</v>
      </c>
      <c r="AK171" s="1">
        <v>0</v>
      </c>
      <c r="AL171" s="1">
        <v>0</v>
      </c>
      <c r="AM171" s="1">
        <v>0</v>
      </c>
    </row>
    <row r="172" spans="1:39" x14ac:dyDescent="0.25">
      <c r="A172" t="s">
        <v>871</v>
      </c>
      <c r="B172" t="s">
        <v>872</v>
      </c>
      <c r="C172" t="s">
        <v>873</v>
      </c>
      <c r="D172" t="s">
        <v>874</v>
      </c>
      <c r="E172" t="s">
        <v>189</v>
      </c>
      <c r="F172" t="s">
        <v>13</v>
      </c>
      <c r="G172" t="s">
        <v>524</v>
      </c>
      <c r="H172">
        <v>1999</v>
      </c>
      <c r="T172" s="1">
        <v>1362.5839748053018</v>
      </c>
      <c r="U172" s="1">
        <v>1362.5839748053018</v>
      </c>
      <c r="V172" s="1">
        <v>1400.5494469747587</v>
      </c>
      <c r="W172" s="1">
        <v>1400.5494469747587</v>
      </c>
      <c r="X172" s="1">
        <v>1391.8195438967352</v>
      </c>
      <c r="Y172" s="1">
        <v>1391.8195438967352</v>
      </c>
      <c r="Z172" s="1">
        <v>1378.1823086540328</v>
      </c>
      <c r="AA172" s="1">
        <v>1378.1823086540328</v>
      </c>
      <c r="AB172" s="1">
        <v>1429.4366535667823</v>
      </c>
      <c r="AC172" s="1">
        <v>1429.4366535667823</v>
      </c>
      <c r="AD172" s="1">
        <v>1474.1880279847171</v>
      </c>
      <c r="AE172" s="1">
        <v>1474.1880279847171</v>
      </c>
      <c r="AF172" s="1">
        <v>1564.9202837077155</v>
      </c>
      <c r="AG172" s="1">
        <v>1564.9202837077155</v>
      </c>
      <c r="AH172" s="1">
        <v>1369.916837363425</v>
      </c>
      <c r="AI172" s="1">
        <v>1369.916837363425</v>
      </c>
      <c r="AJ172" s="1">
        <v>1440.8128306555518</v>
      </c>
      <c r="AK172" s="1">
        <v>1440.8128306555518</v>
      </c>
      <c r="AL172" s="1">
        <v>1531.8127827084054</v>
      </c>
      <c r="AM172" s="1">
        <v>1531.8127827084054</v>
      </c>
    </row>
    <row r="173" spans="1:39" x14ac:dyDescent="0.25">
      <c r="A173" t="s">
        <v>875</v>
      </c>
      <c r="D173" t="s">
        <v>876</v>
      </c>
      <c r="E173" t="s">
        <v>245</v>
      </c>
      <c r="F173" t="s">
        <v>13</v>
      </c>
      <c r="T173" s="1">
        <v>0</v>
      </c>
      <c r="U173" s="1">
        <v>0</v>
      </c>
      <c r="V173" s="1">
        <v>0</v>
      </c>
      <c r="W173" s="1">
        <v>0</v>
      </c>
      <c r="X173" s="1">
        <v>0</v>
      </c>
      <c r="Y173" s="1">
        <v>0</v>
      </c>
      <c r="Z173" s="1">
        <v>0</v>
      </c>
      <c r="AA173" s="1">
        <v>0</v>
      </c>
      <c r="AB173" s="1">
        <v>0</v>
      </c>
      <c r="AC173" s="1">
        <v>0</v>
      </c>
      <c r="AD173" s="1">
        <v>0</v>
      </c>
      <c r="AE173" s="1">
        <v>0</v>
      </c>
      <c r="AF173" s="1">
        <v>0</v>
      </c>
      <c r="AG173" s="1">
        <v>0</v>
      </c>
      <c r="AH173" s="1">
        <v>0</v>
      </c>
      <c r="AI173" s="1">
        <v>0</v>
      </c>
      <c r="AJ173" s="1">
        <v>0</v>
      </c>
      <c r="AK173" s="1">
        <v>0</v>
      </c>
      <c r="AL173" s="1">
        <v>0</v>
      </c>
      <c r="AM173" s="1">
        <v>0</v>
      </c>
    </row>
    <row r="174" spans="1:39" x14ac:dyDescent="0.25">
      <c r="A174" t="s">
        <v>877</v>
      </c>
      <c r="B174" t="s">
        <v>878</v>
      </c>
      <c r="C174" t="s">
        <v>879</v>
      </c>
      <c r="D174" t="s">
        <v>880</v>
      </c>
      <c r="E174" t="s">
        <v>12</v>
      </c>
      <c r="F174" t="s">
        <v>13</v>
      </c>
      <c r="G174" t="s">
        <v>524</v>
      </c>
      <c r="H174">
        <v>1999</v>
      </c>
      <c r="T174" s="1">
        <v>0</v>
      </c>
      <c r="U174" s="1">
        <v>0</v>
      </c>
      <c r="V174" s="1">
        <v>1365.7295306126587</v>
      </c>
      <c r="W174" s="1">
        <v>1365.7295306126587</v>
      </c>
      <c r="X174" s="1">
        <v>1425.7301359013941</v>
      </c>
      <c r="Y174" s="1">
        <v>1425.7301359013941</v>
      </c>
      <c r="Z174" s="1">
        <v>1300.5669209086011</v>
      </c>
      <c r="AA174" s="1">
        <v>1300.5669209086011</v>
      </c>
      <c r="AB174" s="1">
        <v>1485.676070764823</v>
      </c>
      <c r="AC174" s="1">
        <v>1485.676070764823</v>
      </c>
      <c r="AD174" s="1">
        <v>1498.2848632070281</v>
      </c>
      <c r="AE174" s="1">
        <v>1498.2848632070281</v>
      </c>
      <c r="AF174" s="1">
        <v>1392.7817958417513</v>
      </c>
      <c r="AG174" s="1">
        <v>1392.7817958417513</v>
      </c>
      <c r="AH174" s="1">
        <v>1327.3254572110793</v>
      </c>
      <c r="AI174" s="1">
        <v>1328.5644887271726</v>
      </c>
      <c r="AJ174" s="1">
        <v>1435.4795509730075</v>
      </c>
      <c r="AK174" s="1">
        <v>1435.4795509730075</v>
      </c>
      <c r="AL174" s="1">
        <v>1543.271912404623</v>
      </c>
      <c r="AM174" s="1">
        <v>1543.271912404623</v>
      </c>
    </row>
    <row r="175" spans="1:39" x14ac:dyDescent="0.25">
      <c r="A175" t="s">
        <v>881</v>
      </c>
      <c r="B175" t="s">
        <v>882</v>
      </c>
      <c r="C175" t="s">
        <v>883</v>
      </c>
      <c r="D175" t="s">
        <v>884</v>
      </c>
      <c r="E175" t="s">
        <v>12</v>
      </c>
      <c r="F175" t="s">
        <v>13</v>
      </c>
      <c r="G175" t="s">
        <v>885</v>
      </c>
      <c r="H175">
        <v>1999</v>
      </c>
      <c r="J175" t="s">
        <v>886</v>
      </c>
      <c r="T175" s="1">
        <v>1629.9064311655366</v>
      </c>
      <c r="U175" s="1">
        <v>1616.8444786710456</v>
      </c>
      <c r="V175" s="1">
        <v>1714.7091166126656</v>
      </c>
      <c r="W175" s="1">
        <v>1811.2867118308595</v>
      </c>
      <c r="X175" s="1">
        <v>1800.8889070208847</v>
      </c>
      <c r="Y175" s="1">
        <v>1837.3107596628201</v>
      </c>
      <c r="Z175" s="1">
        <v>1864.6790555269006</v>
      </c>
      <c r="AA175" s="1">
        <v>1837.9569441318167</v>
      </c>
      <c r="AB175" s="1">
        <v>1628.220289387687</v>
      </c>
      <c r="AC175" s="1">
        <v>1628.220289387687</v>
      </c>
      <c r="AD175" s="1">
        <v>1583.251208150994</v>
      </c>
      <c r="AE175" s="1">
        <v>1527.5075791192849</v>
      </c>
      <c r="AF175" s="1">
        <v>1563.4186043158011</v>
      </c>
      <c r="AG175" s="1">
        <v>1659.3961159541282</v>
      </c>
      <c r="AH175" s="1">
        <v>1512.5911037338901</v>
      </c>
      <c r="AI175" s="1">
        <v>1599.104264977037</v>
      </c>
      <c r="AJ175" s="1">
        <v>1637.3013769734387</v>
      </c>
      <c r="AK175" s="1">
        <v>1734.5978071304294</v>
      </c>
      <c r="AL175" s="1">
        <v>1598.6573630818389</v>
      </c>
      <c r="AM175" s="1">
        <v>1598.1741461957029</v>
      </c>
    </row>
    <row r="176" spans="1:39" x14ac:dyDescent="0.25">
      <c r="A176" t="s">
        <v>887</v>
      </c>
      <c r="B176" t="s">
        <v>888</v>
      </c>
      <c r="C176" t="s">
        <v>889</v>
      </c>
      <c r="D176" t="s">
        <v>890</v>
      </c>
      <c r="E176" t="s">
        <v>62</v>
      </c>
      <c r="F176" t="s">
        <v>13</v>
      </c>
      <c r="G176" t="s">
        <v>891</v>
      </c>
      <c r="H176">
        <v>1999</v>
      </c>
      <c r="T176" s="1">
        <v>1354.9497366149233</v>
      </c>
      <c r="U176" s="1">
        <v>1354.9497366149233</v>
      </c>
      <c r="V176" s="1">
        <v>1375.6721876973738</v>
      </c>
      <c r="W176" s="1">
        <v>1375.6721876973738</v>
      </c>
      <c r="X176" s="1">
        <v>1432.9657916880985</v>
      </c>
      <c r="Y176" s="1">
        <v>1432.9657916880985</v>
      </c>
      <c r="Z176" s="1">
        <v>1410.6133841404298</v>
      </c>
      <c r="AA176" s="1">
        <v>1410.6133841404298</v>
      </c>
      <c r="AB176" s="1">
        <v>1372.0595689031043</v>
      </c>
      <c r="AC176" s="1">
        <v>1372.0595689031043</v>
      </c>
      <c r="AD176" s="1">
        <v>1485.755498338855</v>
      </c>
      <c r="AE176" s="1">
        <v>1485.755498338855</v>
      </c>
      <c r="AF176" s="1">
        <v>1355.826238218262</v>
      </c>
      <c r="AG176" s="1">
        <v>1355.826238218262</v>
      </c>
      <c r="AH176" s="1">
        <v>1587.4385811012855</v>
      </c>
      <c r="AI176" s="1">
        <v>1539.8750559265548</v>
      </c>
      <c r="AJ176" s="1">
        <v>1498.8333486234919</v>
      </c>
      <c r="AK176" s="1">
        <v>1498.8333486234919</v>
      </c>
      <c r="AL176" s="1">
        <v>1520.1298486518879</v>
      </c>
      <c r="AM176" s="1">
        <v>1520.1298486518879</v>
      </c>
    </row>
    <row r="177" spans="1:39" x14ac:dyDescent="0.25">
      <c r="A177" t="s">
        <v>892</v>
      </c>
      <c r="D177" t="s">
        <v>893</v>
      </c>
      <c r="E177" t="s">
        <v>12</v>
      </c>
      <c r="F177" t="s">
        <v>13</v>
      </c>
      <c r="T177" s="1">
        <v>0</v>
      </c>
      <c r="U177" s="1">
        <v>0</v>
      </c>
      <c r="V177" s="1">
        <v>0</v>
      </c>
      <c r="W177" s="1">
        <v>0</v>
      </c>
      <c r="X177" s="1">
        <v>0</v>
      </c>
      <c r="Y177" s="1">
        <v>0</v>
      </c>
      <c r="Z177" s="1">
        <v>0</v>
      </c>
      <c r="AA177" s="1">
        <v>0</v>
      </c>
      <c r="AB177" s="1">
        <v>0</v>
      </c>
      <c r="AC177" s="1">
        <v>0</v>
      </c>
      <c r="AD177" s="1">
        <v>0</v>
      </c>
      <c r="AE177" s="1">
        <v>0</v>
      </c>
      <c r="AF177" s="1">
        <v>0</v>
      </c>
      <c r="AG177" s="1">
        <v>0</v>
      </c>
      <c r="AH177" s="1">
        <v>0</v>
      </c>
      <c r="AI177" s="1">
        <v>0</v>
      </c>
      <c r="AJ177" s="1">
        <v>0</v>
      </c>
      <c r="AK177" s="1">
        <v>0</v>
      </c>
      <c r="AL177" s="1">
        <v>0</v>
      </c>
      <c r="AM177" s="1">
        <v>0</v>
      </c>
    </row>
    <row r="178" spans="1:39" x14ac:dyDescent="0.25">
      <c r="A178" t="s">
        <v>894</v>
      </c>
      <c r="B178" t="s">
        <v>895</v>
      </c>
      <c r="C178" t="s">
        <v>896</v>
      </c>
      <c r="D178" t="s">
        <v>897</v>
      </c>
      <c r="E178" t="s">
        <v>275</v>
      </c>
      <c r="F178" t="s">
        <v>13</v>
      </c>
      <c r="G178" t="s">
        <v>898</v>
      </c>
      <c r="H178">
        <v>1999</v>
      </c>
      <c r="T178" s="1">
        <v>1376.0245072781083</v>
      </c>
      <c r="U178" s="1">
        <v>1338.9149778319213</v>
      </c>
      <c r="V178" s="1">
        <v>1554.6189833175365</v>
      </c>
      <c r="W178" s="1">
        <v>1581.3621017128969</v>
      </c>
      <c r="X178" s="1">
        <v>1487.233352799532</v>
      </c>
      <c r="Y178" s="1">
        <v>1487.233352799532</v>
      </c>
      <c r="Z178" s="1">
        <v>1485.1404933228587</v>
      </c>
      <c r="AA178" s="1">
        <v>1485.1404933228587</v>
      </c>
      <c r="AB178" s="1">
        <v>1530.692296990471</v>
      </c>
      <c r="AC178" s="1">
        <v>1537.5062602755095</v>
      </c>
      <c r="AD178" s="1">
        <v>1621.9166900591833</v>
      </c>
      <c r="AE178" s="1">
        <v>1668.6917593236942</v>
      </c>
      <c r="AF178" s="1">
        <v>1612.2732138654387</v>
      </c>
      <c r="AG178" s="1">
        <v>1568.5850845799439</v>
      </c>
      <c r="AH178" s="1">
        <v>1530.8737289486705</v>
      </c>
      <c r="AI178" s="1">
        <v>1530.8737289486705</v>
      </c>
      <c r="AJ178" s="1">
        <v>1520.3855592886</v>
      </c>
      <c r="AK178" s="1">
        <v>1520.3855592886</v>
      </c>
      <c r="AL178" s="1">
        <v>1617.6699381018541</v>
      </c>
      <c r="AM178" s="1">
        <v>1615.861002902504</v>
      </c>
    </row>
    <row r="179" spans="1:39" x14ac:dyDescent="0.25">
      <c r="A179" t="s">
        <v>899</v>
      </c>
      <c r="B179" t="s">
        <v>900</v>
      </c>
      <c r="C179" t="s">
        <v>901</v>
      </c>
      <c r="D179" t="s">
        <v>902</v>
      </c>
      <c r="E179" t="s">
        <v>62</v>
      </c>
      <c r="F179" t="s">
        <v>13</v>
      </c>
      <c r="G179" t="s">
        <v>903</v>
      </c>
      <c r="H179">
        <v>1999</v>
      </c>
      <c r="J179" t="s">
        <v>904</v>
      </c>
      <c r="T179" s="1">
        <v>1337.4449823438479</v>
      </c>
      <c r="U179" s="1">
        <v>1318.142196476839</v>
      </c>
      <c r="V179" s="1">
        <v>1403.3053406338415</v>
      </c>
      <c r="W179" s="1">
        <v>1403.3053406338415</v>
      </c>
      <c r="X179" s="1">
        <v>1330.509413350125</v>
      </c>
      <c r="Y179" s="1">
        <v>1313.8956257192503</v>
      </c>
      <c r="Z179" s="1">
        <v>1422.4246518809232</v>
      </c>
      <c r="AA179" s="1">
        <v>1422.4246518809232</v>
      </c>
      <c r="AB179" s="1">
        <v>1410.7692992378966</v>
      </c>
      <c r="AC179" s="1">
        <v>1410.7692992378966</v>
      </c>
      <c r="AD179" s="1">
        <v>1377.9870925781486</v>
      </c>
      <c r="AE179" s="1">
        <v>1377.9870925781486</v>
      </c>
      <c r="AF179" s="1">
        <v>1373.97158151394</v>
      </c>
      <c r="AG179" s="1">
        <v>1373.97158151394</v>
      </c>
      <c r="AH179" s="1">
        <v>1309.1782842624007</v>
      </c>
      <c r="AI179" s="1">
        <v>1331.3826854899069</v>
      </c>
      <c r="AJ179" s="1">
        <v>1437.9525393254225</v>
      </c>
      <c r="AK179" s="1">
        <v>1437.9525393254225</v>
      </c>
      <c r="AL179" s="1">
        <v>1449.3655568128806</v>
      </c>
      <c r="AM179" s="1">
        <v>1449.3655568128806</v>
      </c>
    </row>
    <row r="180" spans="1:39" x14ac:dyDescent="0.25">
      <c r="A180" t="s">
        <v>905</v>
      </c>
      <c r="B180" t="s">
        <v>906</v>
      </c>
      <c r="C180" t="s">
        <v>907</v>
      </c>
      <c r="D180" t="s">
        <v>908</v>
      </c>
      <c r="E180" t="s">
        <v>62</v>
      </c>
      <c r="F180" t="s">
        <v>13</v>
      </c>
      <c r="G180" t="s">
        <v>909</v>
      </c>
      <c r="H180">
        <v>1999</v>
      </c>
      <c r="T180" s="1">
        <v>1371.0737143678123</v>
      </c>
      <c r="U180" s="1">
        <v>1314.9484199742478</v>
      </c>
      <c r="V180" s="1">
        <v>1295.5170155380711</v>
      </c>
      <c r="W180" s="1">
        <v>1295.5170155380711</v>
      </c>
      <c r="X180" s="1">
        <v>1501.0301024755715</v>
      </c>
      <c r="Y180" s="1">
        <v>1501.0301024755715</v>
      </c>
      <c r="Z180" s="1">
        <v>1371.4051178127875</v>
      </c>
      <c r="AA180" s="1">
        <v>1371.4051178127875</v>
      </c>
      <c r="AB180" s="1">
        <v>1497.0172725596437</v>
      </c>
      <c r="AC180" s="1">
        <v>1497.0172725596437</v>
      </c>
      <c r="AD180" s="1">
        <v>1506.5831159379363</v>
      </c>
      <c r="AE180" s="1">
        <v>1506.5831159379363</v>
      </c>
      <c r="AF180" s="1">
        <v>1387.8762912128132</v>
      </c>
      <c r="AG180" s="1">
        <v>1387.8762912128132</v>
      </c>
      <c r="AH180" s="1">
        <v>1434.5713088544003</v>
      </c>
      <c r="AI180" s="1">
        <v>1434.5713088544003</v>
      </c>
      <c r="AJ180" s="1">
        <v>1413.0882448257914</v>
      </c>
      <c r="AK180" s="1">
        <v>1413.0882448257914</v>
      </c>
      <c r="AL180" s="1">
        <v>1345.3648732206216</v>
      </c>
      <c r="AM180" s="1">
        <v>1345.3648732206216</v>
      </c>
    </row>
    <row r="181" spans="1:39" x14ac:dyDescent="0.25">
      <c r="A181" t="s">
        <v>910</v>
      </c>
      <c r="B181" t="s">
        <v>911</v>
      </c>
      <c r="C181" t="s">
        <v>912</v>
      </c>
      <c r="D181" t="s">
        <v>913</v>
      </c>
      <c r="E181" t="s">
        <v>275</v>
      </c>
      <c r="F181" t="s">
        <v>13</v>
      </c>
      <c r="G181" t="s">
        <v>914</v>
      </c>
      <c r="H181">
        <v>1999</v>
      </c>
      <c r="T181" s="1">
        <v>0</v>
      </c>
      <c r="U181" s="1">
        <v>0</v>
      </c>
      <c r="V181" s="1">
        <v>1216.2945546549552</v>
      </c>
      <c r="W181" s="1">
        <v>1216.2945546549552</v>
      </c>
      <c r="X181" s="1">
        <v>1395.490465827937</v>
      </c>
      <c r="Y181" s="1">
        <v>1395.490465827937</v>
      </c>
      <c r="Z181" s="1">
        <v>1386.5626650728775</v>
      </c>
      <c r="AA181" s="1">
        <v>1386.5626650728775</v>
      </c>
      <c r="AB181" s="1">
        <v>1578.4364031413043</v>
      </c>
      <c r="AC181" s="1">
        <v>1578.4364031413043</v>
      </c>
      <c r="AD181" s="1">
        <v>1686.8363829147861</v>
      </c>
      <c r="AE181" s="1">
        <v>1672.7115554762045</v>
      </c>
      <c r="AF181" s="1">
        <v>1773.6128906932647</v>
      </c>
      <c r="AG181" s="1">
        <v>1694.8752802086888</v>
      </c>
      <c r="AH181" s="1">
        <v>1724.8330838857021</v>
      </c>
      <c r="AI181" s="1">
        <v>1663.8973384850599</v>
      </c>
      <c r="AJ181" s="1">
        <v>1797.8483672764148</v>
      </c>
      <c r="AK181" s="1">
        <v>1790.0799218288273</v>
      </c>
      <c r="AL181" s="1">
        <v>1563.8042299064084</v>
      </c>
      <c r="AM181" s="1">
        <v>1620.047711681759</v>
      </c>
    </row>
    <row r="182" spans="1:39" x14ac:dyDescent="0.25">
      <c r="A182" t="s">
        <v>915</v>
      </c>
      <c r="B182" t="s">
        <v>916</v>
      </c>
      <c r="C182" t="s">
        <v>917</v>
      </c>
      <c r="D182" t="s">
        <v>918</v>
      </c>
      <c r="E182" t="s">
        <v>12</v>
      </c>
      <c r="F182" t="s">
        <v>13</v>
      </c>
      <c r="G182" t="s">
        <v>919</v>
      </c>
      <c r="H182">
        <v>1999</v>
      </c>
      <c r="I182" t="s">
        <v>920</v>
      </c>
      <c r="J182" t="s">
        <v>921</v>
      </c>
      <c r="M182" t="s">
        <v>922</v>
      </c>
      <c r="T182" s="1">
        <v>1291.7109370068481</v>
      </c>
      <c r="U182" s="1">
        <v>1228.2564534822884</v>
      </c>
      <c r="V182" s="1">
        <v>1321.0189397651254</v>
      </c>
      <c r="W182" s="1">
        <v>1361.2110462350586</v>
      </c>
      <c r="X182" s="1">
        <v>1471.9694773913848</v>
      </c>
      <c r="Y182" s="1">
        <v>1449.8769127649348</v>
      </c>
      <c r="Z182" s="1">
        <v>1531.9744616914795</v>
      </c>
      <c r="AA182" s="1">
        <v>1531.9744616914795</v>
      </c>
      <c r="AB182" s="1">
        <v>1429.7665099394048</v>
      </c>
      <c r="AC182" s="1">
        <v>1429.7665099394048</v>
      </c>
      <c r="AD182" s="1">
        <v>1412.7988830858574</v>
      </c>
      <c r="AE182" s="1">
        <v>1412.7988830858574</v>
      </c>
      <c r="AF182" s="1">
        <v>1488.1682950298882</v>
      </c>
      <c r="AG182" s="1">
        <v>1488.1682950298882</v>
      </c>
      <c r="AH182" s="1">
        <v>1567.7297677090421</v>
      </c>
      <c r="AI182" s="1">
        <v>1603.2395952642926</v>
      </c>
      <c r="AJ182" s="1">
        <v>1472.3571917397439</v>
      </c>
      <c r="AK182" s="1">
        <v>1472.3571917397439</v>
      </c>
      <c r="AL182" s="1">
        <v>1514.4917775049121</v>
      </c>
      <c r="AM182" s="1">
        <v>1514.5738878125442</v>
      </c>
    </row>
    <row r="183" spans="1:39" x14ac:dyDescent="0.25">
      <c r="A183" t="s">
        <v>923</v>
      </c>
      <c r="T183" s="1">
        <v>0</v>
      </c>
      <c r="U183" s="1">
        <v>0</v>
      </c>
      <c r="V183" s="1">
        <v>0</v>
      </c>
      <c r="W183" s="1">
        <v>0</v>
      </c>
      <c r="X183" s="1">
        <v>0</v>
      </c>
      <c r="Y183" s="1">
        <v>0</v>
      </c>
      <c r="Z183" s="1">
        <v>0</v>
      </c>
      <c r="AA183" s="1">
        <v>0</v>
      </c>
      <c r="AB183" s="1">
        <v>0</v>
      </c>
      <c r="AC183" s="1">
        <v>0</v>
      </c>
      <c r="AD183" s="1">
        <v>0</v>
      </c>
      <c r="AE183" s="1">
        <v>0</v>
      </c>
      <c r="AF183" s="1">
        <v>0</v>
      </c>
      <c r="AG183" s="1">
        <v>0</v>
      </c>
      <c r="AH183" s="1">
        <v>0</v>
      </c>
      <c r="AI183" s="1">
        <v>0</v>
      </c>
      <c r="AJ183" s="1">
        <v>0</v>
      </c>
      <c r="AK183" s="1">
        <v>0</v>
      </c>
      <c r="AL183" s="1">
        <v>0</v>
      </c>
      <c r="AM183" s="1">
        <v>0</v>
      </c>
    </row>
    <row r="184" spans="1:39" x14ac:dyDescent="0.25">
      <c r="A184" t="s">
        <v>924</v>
      </c>
      <c r="B184" t="s">
        <v>925</v>
      </c>
      <c r="C184" t="s">
        <v>926</v>
      </c>
      <c r="D184" t="s">
        <v>927</v>
      </c>
      <c r="E184" t="s">
        <v>87</v>
      </c>
      <c r="F184" t="s">
        <v>13</v>
      </c>
      <c r="G184" t="s">
        <v>928</v>
      </c>
      <c r="H184">
        <v>1999</v>
      </c>
      <c r="J184" t="s">
        <v>929</v>
      </c>
      <c r="T184" s="1">
        <v>1315.8662694239747</v>
      </c>
      <c r="U184" s="1">
        <v>1326.4235195747517</v>
      </c>
      <c r="V184" s="1">
        <v>1401.5251243469256</v>
      </c>
      <c r="W184" s="1">
        <v>1450.1357700456642</v>
      </c>
      <c r="X184" s="1">
        <v>1329.3264272472315</v>
      </c>
      <c r="Y184" s="1">
        <v>1393.337414365626</v>
      </c>
      <c r="Z184" s="1">
        <v>1450.4915806775373</v>
      </c>
      <c r="AA184" s="1">
        <v>1515.6678784742967</v>
      </c>
      <c r="AB184" s="1">
        <v>1483.511257698093</v>
      </c>
      <c r="AC184" s="1">
        <v>1483.511257698093</v>
      </c>
      <c r="AD184" s="1">
        <v>1608.5965369251926</v>
      </c>
      <c r="AE184" s="1">
        <v>1608.5965369251926</v>
      </c>
      <c r="AF184" s="1">
        <v>1612.2528394464332</v>
      </c>
      <c r="AG184" s="1">
        <v>1556.8157068106386</v>
      </c>
      <c r="AH184" s="1">
        <v>1402.7979125065103</v>
      </c>
      <c r="AI184" s="1">
        <v>1541.903321322555</v>
      </c>
      <c r="AJ184" s="1">
        <v>1512.2273479707226</v>
      </c>
      <c r="AK184" s="1">
        <v>1563.9858250217819</v>
      </c>
      <c r="AL184" s="1">
        <v>1539.1163396018576</v>
      </c>
      <c r="AM184" s="1">
        <v>1539.1163396018576</v>
      </c>
    </row>
    <row r="185" spans="1:39" x14ac:dyDescent="0.25">
      <c r="A185" t="s">
        <v>930</v>
      </c>
      <c r="B185" t="s">
        <v>931</v>
      </c>
      <c r="C185" t="s">
        <v>932</v>
      </c>
      <c r="D185" t="s">
        <v>933</v>
      </c>
      <c r="E185" t="s">
        <v>93</v>
      </c>
      <c r="F185" t="s">
        <v>13</v>
      </c>
      <c r="G185" t="s">
        <v>934</v>
      </c>
      <c r="H185">
        <v>1999</v>
      </c>
      <c r="T185" s="1">
        <v>1363.0501125476076</v>
      </c>
      <c r="U185" s="1">
        <v>1363.0501125476076</v>
      </c>
      <c r="V185" s="1">
        <v>1367.1202460531817</v>
      </c>
      <c r="W185" s="1">
        <v>1367.1202460531817</v>
      </c>
      <c r="X185" s="1">
        <v>1364.5488971307861</v>
      </c>
      <c r="Y185" s="1">
        <v>1364.5488971307861</v>
      </c>
      <c r="Z185" s="1">
        <v>1494.4642976992259</v>
      </c>
      <c r="AA185" s="1">
        <v>1510.9349735362237</v>
      </c>
      <c r="AB185" s="1">
        <v>1469.1444587391156</v>
      </c>
      <c r="AC185" s="1">
        <v>1469.1444587391156</v>
      </c>
      <c r="AD185" s="1">
        <v>1573.9448304955843</v>
      </c>
      <c r="AE185" s="1">
        <v>1573.9448304955843</v>
      </c>
      <c r="AF185" s="1">
        <v>1423.9238317688182</v>
      </c>
      <c r="AG185" s="1">
        <v>1423.5650705075097</v>
      </c>
      <c r="AH185" s="1">
        <v>1437.5582151895237</v>
      </c>
      <c r="AI185" s="1">
        <v>1437.5582151895237</v>
      </c>
      <c r="AJ185" s="1">
        <v>1487.250059004873</v>
      </c>
      <c r="AK185" s="1">
        <v>1529.4132992070381</v>
      </c>
      <c r="AL185" s="1">
        <v>1576.7079301294361</v>
      </c>
      <c r="AM185" s="1">
        <v>1583.7012365722878</v>
      </c>
    </row>
    <row r="186" spans="1:39" x14ac:dyDescent="0.25">
      <c r="A186" t="s">
        <v>935</v>
      </c>
      <c r="B186" t="s">
        <v>936</v>
      </c>
      <c r="C186" t="s">
        <v>937</v>
      </c>
      <c r="D186" t="s">
        <v>938</v>
      </c>
      <c r="E186" t="s">
        <v>87</v>
      </c>
      <c r="F186" t="s">
        <v>13</v>
      </c>
      <c r="G186" t="s">
        <v>939</v>
      </c>
      <c r="H186">
        <v>1999</v>
      </c>
      <c r="T186" s="1">
        <v>1494.8152835282692</v>
      </c>
      <c r="U186" s="1">
        <v>1494.8152835282692</v>
      </c>
      <c r="V186" s="1">
        <v>1378.7032828264537</v>
      </c>
      <c r="W186" s="1">
        <v>1363.9590419075423</v>
      </c>
      <c r="X186" s="1">
        <v>1590.0019945065685</v>
      </c>
      <c r="Y186" s="1">
        <v>1678.9784518273655</v>
      </c>
      <c r="Z186" s="1">
        <v>1568.8647212959945</v>
      </c>
      <c r="AA186" s="1">
        <v>1532.0731344601943</v>
      </c>
      <c r="AB186" s="1">
        <v>1546.2698886968492</v>
      </c>
      <c r="AC186" s="1">
        <v>1546.2698886968492</v>
      </c>
      <c r="AD186" s="1">
        <v>1655.3633304880566</v>
      </c>
      <c r="AE186" s="1">
        <v>1660.5080646735219</v>
      </c>
      <c r="AF186" s="1">
        <v>1663.4806761922453</v>
      </c>
      <c r="AG186" s="1">
        <v>1596.5779729844669</v>
      </c>
      <c r="AH186" s="1">
        <v>1502.1273022321823</v>
      </c>
      <c r="AI186" s="1">
        <v>1575.7606413395042</v>
      </c>
      <c r="AJ186" s="1">
        <v>1634.5382049657164</v>
      </c>
      <c r="AK186" s="1">
        <v>1791.2929871231995</v>
      </c>
      <c r="AL186" s="1">
        <v>1562.3207705822558</v>
      </c>
      <c r="AM186" s="1">
        <v>1529.2108080004391</v>
      </c>
    </row>
    <row r="187" spans="1:39" x14ac:dyDescent="0.25">
      <c r="A187" t="s">
        <v>940</v>
      </c>
      <c r="B187" t="s">
        <v>941</v>
      </c>
      <c r="C187" t="s">
        <v>942</v>
      </c>
      <c r="D187" t="s">
        <v>943</v>
      </c>
      <c r="E187" t="s">
        <v>245</v>
      </c>
      <c r="F187" t="s">
        <v>13</v>
      </c>
      <c r="G187" t="s">
        <v>944</v>
      </c>
      <c r="H187">
        <v>1998</v>
      </c>
      <c r="J187" t="s">
        <v>945</v>
      </c>
      <c r="M187" t="s">
        <v>946</v>
      </c>
      <c r="T187" s="1">
        <v>1426.029591375833</v>
      </c>
      <c r="U187" s="1">
        <v>1444.7636092617777</v>
      </c>
      <c r="V187" s="1">
        <v>1510.4702470814457</v>
      </c>
      <c r="W187" s="1">
        <v>1488.6531336181786</v>
      </c>
      <c r="X187" s="1">
        <v>1537.7247961632775</v>
      </c>
      <c r="Y187" s="1">
        <v>1381.8713155689895</v>
      </c>
      <c r="Z187" s="1">
        <v>1427.2261783065978</v>
      </c>
      <c r="AA187" s="1">
        <v>1427.2261783065978</v>
      </c>
      <c r="AB187" s="1">
        <v>1494.7265205945732</v>
      </c>
      <c r="AC187" s="1">
        <v>1577.311004182948</v>
      </c>
      <c r="AD187" s="1">
        <v>1629.722535012887</v>
      </c>
      <c r="AE187" s="1">
        <v>1629.722535012887</v>
      </c>
      <c r="AF187" s="1">
        <v>1601.5964017420829</v>
      </c>
      <c r="AG187" s="1">
        <v>1601.5964017420829</v>
      </c>
      <c r="AH187" s="1">
        <v>1564.5649529808486</v>
      </c>
      <c r="AI187" s="1">
        <v>1564.5649529808486</v>
      </c>
      <c r="AJ187" s="1">
        <v>1603.6676082350978</v>
      </c>
      <c r="AK187" s="1">
        <v>1559.5352735477509</v>
      </c>
      <c r="AL187" s="1">
        <v>1509.2873095444738</v>
      </c>
      <c r="AM187" s="1">
        <v>1531.9707081490401</v>
      </c>
    </row>
    <row r="188" spans="1:39" x14ac:dyDescent="0.25">
      <c r="A188" t="s">
        <v>947</v>
      </c>
      <c r="D188" t="s">
        <v>948</v>
      </c>
      <c r="E188" t="s">
        <v>19</v>
      </c>
      <c r="F188" t="s">
        <v>13</v>
      </c>
      <c r="T188" s="1">
        <v>0</v>
      </c>
      <c r="U188" s="1">
        <v>0</v>
      </c>
      <c r="V188" s="1">
        <v>0</v>
      </c>
      <c r="W188" s="1">
        <v>0</v>
      </c>
      <c r="X188" s="1">
        <v>0</v>
      </c>
      <c r="Y188" s="1">
        <v>0</v>
      </c>
      <c r="Z188" s="1">
        <v>0</v>
      </c>
      <c r="AA188" s="1">
        <v>0</v>
      </c>
      <c r="AB188" s="1">
        <v>0</v>
      </c>
      <c r="AC188" s="1">
        <v>0</v>
      </c>
      <c r="AD188" s="1">
        <v>0</v>
      </c>
      <c r="AE188" s="1">
        <v>0</v>
      </c>
      <c r="AF188" s="1">
        <v>0</v>
      </c>
      <c r="AG188" s="1">
        <v>0</v>
      </c>
      <c r="AH188" s="1">
        <v>0</v>
      </c>
      <c r="AI188" s="1">
        <v>0</v>
      </c>
      <c r="AJ188" s="1">
        <v>0</v>
      </c>
      <c r="AK188" s="1">
        <v>0</v>
      </c>
      <c r="AL188" s="1">
        <v>0</v>
      </c>
      <c r="AM188" s="1">
        <v>0</v>
      </c>
    </row>
    <row r="189" spans="1:39" x14ac:dyDescent="0.25">
      <c r="A189" t="s">
        <v>949</v>
      </c>
      <c r="B189" t="s">
        <v>950</v>
      </c>
      <c r="C189" t="s">
        <v>951</v>
      </c>
      <c r="D189" t="s">
        <v>952</v>
      </c>
      <c r="E189" t="s">
        <v>102</v>
      </c>
      <c r="F189" t="s">
        <v>13</v>
      </c>
      <c r="G189" t="s">
        <v>953</v>
      </c>
      <c r="H189">
        <v>1999</v>
      </c>
      <c r="I189" t="s">
        <v>954</v>
      </c>
      <c r="J189" t="s">
        <v>955</v>
      </c>
      <c r="T189" s="1">
        <v>1724.1685945852862</v>
      </c>
      <c r="U189" s="1">
        <v>1660.072426694154</v>
      </c>
      <c r="V189" s="1">
        <v>1507.6984473704144</v>
      </c>
      <c r="W189" s="1">
        <v>1465.8915115639097</v>
      </c>
      <c r="X189" s="1">
        <v>1593.7960900888349</v>
      </c>
      <c r="Y189" s="1">
        <v>1721.47279874132</v>
      </c>
      <c r="Z189" s="1">
        <v>1722.6168271608726</v>
      </c>
      <c r="AA189" s="1">
        <v>1771.2954790350987</v>
      </c>
      <c r="AB189" s="1">
        <v>1706.8463429265103</v>
      </c>
      <c r="AC189" s="1">
        <v>1766.8389240392339</v>
      </c>
      <c r="AD189" s="1">
        <v>1598.3279920668274</v>
      </c>
      <c r="AE189" s="1">
        <v>1584.4003611777014</v>
      </c>
      <c r="AF189" s="1">
        <v>1620.039281024523</v>
      </c>
      <c r="AG189" s="1">
        <v>1620.039281024523</v>
      </c>
      <c r="AH189" s="1">
        <v>1552.7811462881402</v>
      </c>
      <c r="AI189" s="1">
        <v>1652.6008365184844</v>
      </c>
      <c r="AJ189" s="1">
        <v>1587.5820621320306</v>
      </c>
      <c r="AK189" s="1">
        <v>1528.9601696187638</v>
      </c>
      <c r="AL189" s="1">
        <v>1580.6098484270365</v>
      </c>
      <c r="AM189" s="1">
        <v>1580.6098484270365</v>
      </c>
    </row>
    <row r="190" spans="1:39" x14ac:dyDescent="0.25">
      <c r="A190" t="s">
        <v>956</v>
      </c>
      <c r="B190" t="s">
        <v>957</v>
      </c>
      <c r="C190" t="s">
        <v>958</v>
      </c>
      <c r="D190" t="s">
        <v>959</v>
      </c>
      <c r="E190" t="s">
        <v>205</v>
      </c>
      <c r="F190" t="s">
        <v>13</v>
      </c>
      <c r="G190" t="s">
        <v>960</v>
      </c>
      <c r="H190">
        <v>1999</v>
      </c>
      <c r="J190" t="s">
        <v>961</v>
      </c>
      <c r="T190" s="1">
        <v>1392.4019836680575</v>
      </c>
      <c r="U190" s="1">
        <v>1380.0357483343494</v>
      </c>
      <c r="V190" s="1">
        <v>1575.441672552784</v>
      </c>
      <c r="W190" s="1">
        <v>1615.080294528766</v>
      </c>
      <c r="X190" s="1">
        <v>1671.6484982323918</v>
      </c>
      <c r="Y190" s="1">
        <v>1551.6636778460279</v>
      </c>
      <c r="Z190" s="1">
        <v>1809.5527808845327</v>
      </c>
      <c r="AA190" s="1">
        <v>1765.7227076565355</v>
      </c>
      <c r="AB190" s="1">
        <v>1556.6327867379791</v>
      </c>
      <c r="AC190" s="1">
        <v>1586.2683896443236</v>
      </c>
      <c r="AD190" s="1">
        <v>1686.6229591788804</v>
      </c>
      <c r="AE190" s="1">
        <v>1646.8294702240141</v>
      </c>
      <c r="AF190" s="1">
        <v>1670.3714055115049</v>
      </c>
      <c r="AG190" s="1">
        <v>1670.3714055115049</v>
      </c>
      <c r="AH190" s="1">
        <v>1862.0456763222896</v>
      </c>
      <c r="AI190" s="1">
        <v>1814.5670578849529</v>
      </c>
      <c r="AJ190" s="1">
        <v>1600.8840826186095</v>
      </c>
      <c r="AK190" s="1">
        <v>1600.8840826186095</v>
      </c>
      <c r="AL190" s="1">
        <v>1576.2693892419072</v>
      </c>
      <c r="AM190" s="1">
        <v>1539.2484289826139</v>
      </c>
    </row>
    <row r="191" spans="1:39" x14ac:dyDescent="0.25">
      <c r="A191" t="s">
        <v>962</v>
      </c>
      <c r="B191" t="s">
        <v>963</v>
      </c>
      <c r="C191" t="s">
        <v>964</v>
      </c>
      <c r="D191" t="s">
        <v>194</v>
      </c>
      <c r="E191" t="s">
        <v>12</v>
      </c>
      <c r="F191" t="s">
        <v>13</v>
      </c>
      <c r="G191" t="s">
        <v>965</v>
      </c>
      <c r="H191">
        <v>1999</v>
      </c>
      <c r="T191" s="1">
        <v>0</v>
      </c>
      <c r="U191" s="1">
        <v>0</v>
      </c>
      <c r="V191" s="1">
        <v>0</v>
      </c>
      <c r="W191" s="1">
        <v>0</v>
      </c>
      <c r="X191" s="1">
        <v>0</v>
      </c>
      <c r="Y191" s="1">
        <v>0</v>
      </c>
      <c r="Z191" s="1">
        <v>0</v>
      </c>
      <c r="AA191" s="1">
        <v>0</v>
      </c>
      <c r="AB191" s="1">
        <v>0</v>
      </c>
      <c r="AC191" s="1">
        <v>0</v>
      </c>
      <c r="AD191" s="1">
        <v>0</v>
      </c>
      <c r="AE191" s="1">
        <v>0</v>
      </c>
      <c r="AF191" s="1">
        <v>0</v>
      </c>
      <c r="AG191" s="1">
        <v>0</v>
      </c>
      <c r="AH191" s="1">
        <v>0</v>
      </c>
      <c r="AI191" s="1">
        <v>0</v>
      </c>
      <c r="AJ191" s="1">
        <v>0</v>
      </c>
      <c r="AK191" s="1">
        <v>0</v>
      </c>
      <c r="AL191" s="1">
        <v>0</v>
      </c>
      <c r="AM191" s="1">
        <v>0</v>
      </c>
    </row>
    <row r="192" spans="1:39" x14ac:dyDescent="0.25">
      <c r="A192" t="s">
        <v>966</v>
      </c>
      <c r="B192" t="s">
        <v>967</v>
      </c>
      <c r="C192" t="s">
        <v>968</v>
      </c>
      <c r="D192" t="s">
        <v>969</v>
      </c>
      <c r="E192" t="s">
        <v>87</v>
      </c>
      <c r="F192" t="s">
        <v>13</v>
      </c>
      <c r="G192" t="s">
        <v>970</v>
      </c>
      <c r="H192">
        <v>1999</v>
      </c>
      <c r="I192" t="s">
        <v>971</v>
      </c>
      <c r="L192" t="s">
        <v>972</v>
      </c>
      <c r="T192" s="1">
        <v>1296.0090768482289</v>
      </c>
      <c r="U192" s="1">
        <v>1332.4011953544755</v>
      </c>
      <c r="V192" s="1">
        <v>1412.655852411945</v>
      </c>
      <c r="W192" s="1">
        <v>1416.9053840588429</v>
      </c>
      <c r="X192" s="1">
        <v>1444.4210413078526</v>
      </c>
      <c r="Y192" s="1">
        <v>1352.1232316576593</v>
      </c>
      <c r="Z192" s="1">
        <v>1405.4596835249843</v>
      </c>
      <c r="AA192" s="1">
        <v>1470.5615917919465</v>
      </c>
      <c r="AB192" s="1">
        <v>1411.3408273242026</v>
      </c>
      <c r="AC192" s="1">
        <v>1387.9734836989144</v>
      </c>
      <c r="AD192" s="1">
        <v>1518.9841557897844</v>
      </c>
      <c r="AE192" s="1">
        <v>1566.3846919699076</v>
      </c>
      <c r="AF192" s="1">
        <v>1591.0441806049055</v>
      </c>
      <c r="AG192" s="1">
        <v>1639.069684631449</v>
      </c>
      <c r="AH192" s="1">
        <v>1592.9965926027271</v>
      </c>
      <c r="AI192" s="1">
        <v>1653.0731558020173</v>
      </c>
      <c r="AJ192" s="1">
        <v>1488.5253599254443</v>
      </c>
      <c r="AK192" s="1">
        <v>1514.8009042273302</v>
      </c>
      <c r="AL192" s="1">
        <v>1565.7151292072092</v>
      </c>
      <c r="AM192" s="1">
        <v>1526.8270465778298</v>
      </c>
    </row>
    <row r="193" spans="1:39" x14ac:dyDescent="0.25">
      <c r="A193" t="s">
        <v>973</v>
      </c>
      <c r="B193" t="s">
        <v>974</v>
      </c>
      <c r="C193" t="s">
        <v>975</v>
      </c>
      <c r="D193" t="s">
        <v>976</v>
      </c>
      <c r="E193" t="s">
        <v>87</v>
      </c>
      <c r="F193" t="s">
        <v>13</v>
      </c>
      <c r="G193" t="s">
        <v>977</v>
      </c>
      <c r="H193">
        <v>1999</v>
      </c>
      <c r="T193" s="1">
        <v>1476.7620999146654</v>
      </c>
      <c r="U193" s="1">
        <v>1521.6787273647258</v>
      </c>
      <c r="V193" s="1">
        <v>1408.3004661935006</v>
      </c>
      <c r="W193" s="1">
        <v>1408.3004661935006</v>
      </c>
      <c r="X193" s="1">
        <v>1370.1471392324381</v>
      </c>
      <c r="Y193" s="1">
        <v>1347.262677874051</v>
      </c>
      <c r="Z193" s="1">
        <v>1503.426451678564</v>
      </c>
      <c r="AA193" s="1">
        <v>1503.426451678564</v>
      </c>
      <c r="AB193" s="1">
        <v>1492.8837202641905</v>
      </c>
      <c r="AC193" s="1">
        <v>1556.8672402067004</v>
      </c>
      <c r="AD193" s="1">
        <v>1396.3099113459934</v>
      </c>
      <c r="AE193" s="1">
        <v>1396.3099113459934</v>
      </c>
      <c r="AF193" s="1">
        <v>1524.5295817260478</v>
      </c>
      <c r="AG193" s="1">
        <v>1524.5295817260478</v>
      </c>
      <c r="AH193" s="1">
        <v>1448.2334144632212</v>
      </c>
      <c r="AI193" s="1">
        <v>1399.0276831897288</v>
      </c>
      <c r="AJ193" s="1">
        <v>1504.9445016236277</v>
      </c>
      <c r="AK193" s="1">
        <v>1504.9445016236277</v>
      </c>
      <c r="AL193" s="1">
        <v>1489.8495813519039</v>
      </c>
      <c r="AM193" s="1">
        <v>1489.8495813519039</v>
      </c>
    </row>
    <row r="194" spans="1:39" x14ac:dyDescent="0.25">
      <c r="A194" t="s">
        <v>978</v>
      </c>
      <c r="B194" t="s">
        <v>979</v>
      </c>
      <c r="C194" t="s">
        <v>980</v>
      </c>
      <c r="D194" t="s">
        <v>188</v>
      </c>
      <c r="E194" t="s">
        <v>189</v>
      </c>
      <c r="F194" t="s">
        <v>13</v>
      </c>
      <c r="G194" t="s">
        <v>981</v>
      </c>
      <c r="H194">
        <v>1999</v>
      </c>
      <c r="T194" s="1">
        <v>1326.7793501099106</v>
      </c>
      <c r="U194" s="1">
        <v>1326.7793501099106</v>
      </c>
      <c r="V194" s="1">
        <v>1399.1994443759161</v>
      </c>
      <c r="W194" s="1">
        <v>1399.1994443759161</v>
      </c>
      <c r="X194" s="1">
        <v>1561.1958216232351</v>
      </c>
      <c r="Y194" s="1">
        <v>1561.1958216232351</v>
      </c>
      <c r="Z194" s="1">
        <v>1448.5625829358607</v>
      </c>
      <c r="AA194" s="1">
        <v>1326.2271326575601</v>
      </c>
      <c r="AB194" s="1">
        <v>1399.5662521487577</v>
      </c>
      <c r="AC194" s="1">
        <v>1399.5662521487577</v>
      </c>
      <c r="AD194" s="1">
        <v>1361.5180171713528</v>
      </c>
      <c r="AE194" s="1">
        <v>1361.5180171713528</v>
      </c>
      <c r="AF194" s="1">
        <v>1355.8132659695698</v>
      </c>
      <c r="AG194" s="1">
        <v>1355.8132659695698</v>
      </c>
      <c r="AH194" s="1">
        <v>1334.6886955086577</v>
      </c>
      <c r="AI194" s="1">
        <v>1334.6886955086577</v>
      </c>
      <c r="AJ194" s="1">
        <v>1565.0479545371688</v>
      </c>
      <c r="AK194" s="1">
        <v>1565.0479545371688</v>
      </c>
      <c r="AL194" s="1">
        <v>1465.8045792690252</v>
      </c>
      <c r="AM194" s="1">
        <v>1512.6787901245061</v>
      </c>
    </row>
    <row r="195" spans="1:39" x14ac:dyDescent="0.25">
      <c r="A195" t="s">
        <v>982</v>
      </c>
      <c r="T195" s="1">
        <v>0</v>
      </c>
      <c r="U195" s="1">
        <v>0</v>
      </c>
      <c r="V195" s="1">
        <v>0</v>
      </c>
      <c r="W195" s="1">
        <v>0</v>
      </c>
      <c r="X195" s="1">
        <v>0</v>
      </c>
      <c r="Y195" s="1">
        <v>0</v>
      </c>
      <c r="Z195" s="1">
        <v>0</v>
      </c>
      <c r="AA195" s="1">
        <v>0</v>
      </c>
      <c r="AB195" s="1">
        <v>0</v>
      </c>
      <c r="AC195" s="1">
        <v>0</v>
      </c>
      <c r="AD195" s="1">
        <v>0</v>
      </c>
      <c r="AE195" s="1">
        <v>0</v>
      </c>
      <c r="AF195" s="1">
        <v>0</v>
      </c>
      <c r="AG195" s="1">
        <v>0</v>
      </c>
      <c r="AH195" s="1">
        <v>0</v>
      </c>
      <c r="AI195" s="1">
        <v>0</v>
      </c>
      <c r="AJ195" s="1">
        <v>0</v>
      </c>
      <c r="AK195" s="1">
        <v>0</v>
      </c>
      <c r="AL195" s="1">
        <v>0</v>
      </c>
      <c r="AM195" s="1">
        <v>0</v>
      </c>
    </row>
    <row r="196" spans="1:39" x14ac:dyDescent="0.25">
      <c r="A196" t="s">
        <v>983</v>
      </c>
      <c r="B196" t="s">
        <v>984</v>
      </c>
      <c r="C196" t="s">
        <v>985</v>
      </c>
      <c r="D196" t="s">
        <v>986</v>
      </c>
      <c r="E196" t="s">
        <v>12</v>
      </c>
      <c r="F196" t="s">
        <v>13</v>
      </c>
      <c r="G196" t="s">
        <v>987</v>
      </c>
      <c r="H196">
        <v>1999</v>
      </c>
      <c r="I196" t="s">
        <v>988</v>
      </c>
      <c r="J196" t="s">
        <v>989</v>
      </c>
      <c r="M196" t="s">
        <v>990</v>
      </c>
      <c r="T196" s="1">
        <v>1321.6807262079981</v>
      </c>
      <c r="U196" s="1">
        <v>1321.6807262079981</v>
      </c>
      <c r="V196" s="1">
        <v>1316.399343242213</v>
      </c>
      <c r="W196" s="1">
        <v>1316.399343242213</v>
      </c>
      <c r="X196" s="1">
        <v>1316.9419941328501</v>
      </c>
      <c r="Y196" s="1">
        <v>1316.9419941328501</v>
      </c>
      <c r="Z196" s="1">
        <v>1340.5694124348904</v>
      </c>
      <c r="AA196" s="1">
        <v>1340.5694124348904</v>
      </c>
      <c r="AB196" s="1">
        <v>1453.8532664090967</v>
      </c>
      <c r="AC196" s="1">
        <v>1453.8532664090967</v>
      </c>
      <c r="AD196" s="1">
        <v>1314.8174372044189</v>
      </c>
      <c r="AE196" s="1">
        <v>1314.8174372044189</v>
      </c>
      <c r="AF196" s="1">
        <v>1390.9316838826114</v>
      </c>
      <c r="AG196" s="1">
        <v>1390.9316838826114</v>
      </c>
      <c r="AH196" s="1">
        <v>1399.7392839495999</v>
      </c>
      <c r="AI196" s="1">
        <v>1399.7392839495999</v>
      </c>
      <c r="AJ196" s="1">
        <v>1402.8337944519606</v>
      </c>
      <c r="AK196" s="1">
        <v>1402.8337944519606</v>
      </c>
      <c r="AL196" s="1">
        <v>1413.4995935963725</v>
      </c>
      <c r="AM196" s="1">
        <v>1413.4995935963725</v>
      </c>
    </row>
    <row r="197" spans="1:39" x14ac:dyDescent="0.25">
      <c r="A197" t="s">
        <v>991</v>
      </c>
      <c r="B197" t="s">
        <v>992</v>
      </c>
      <c r="C197" t="s">
        <v>993</v>
      </c>
      <c r="D197" t="s">
        <v>994</v>
      </c>
      <c r="E197" t="s">
        <v>189</v>
      </c>
      <c r="F197" t="s">
        <v>13</v>
      </c>
      <c r="G197" t="s">
        <v>995</v>
      </c>
      <c r="H197">
        <v>1999</v>
      </c>
      <c r="T197" s="1">
        <v>1282.0606975530202</v>
      </c>
      <c r="U197" s="1">
        <v>1305.3251591949777</v>
      </c>
      <c r="V197" s="1">
        <v>1448.1051639798316</v>
      </c>
      <c r="W197" s="1">
        <v>1448.1051639798316</v>
      </c>
      <c r="X197" s="1">
        <v>1482.7941118537685</v>
      </c>
      <c r="Y197" s="1">
        <v>1482.7941118537685</v>
      </c>
      <c r="Z197" s="1">
        <v>1411.1641399217049</v>
      </c>
      <c r="AA197" s="1">
        <v>1411.1641399217049</v>
      </c>
      <c r="AB197" s="1">
        <v>1428.9313119373639</v>
      </c>
      <c r="AC197" s="1">
        <v>0</v>
      </c>
      <c r="AD197" s="1">
        <v>0</v>
      </c>
      <c r="AE197" s="1">
        <v>0</v>
      </c>
      <c r="AF197" s="1">
        <v>0</v>
      </c>
      <c r="AG197" s="1">
        <v>0</v>
      </c>
      <c r="AH197" s="1">
        <v>0</v>
      </c>
      <c r="AI197" s="1">
        <v>0</v>
      </c>
      <c r="AJ197" s="1">
        <v>0</v>
      </c>
      <c r="AK197" s="1">
        <v>0</v>
      </c>
      <c r="AL197" s="1">
        <v>0</v>
      </c>
      <c r="AM197" s="1">
        <v>0</v>
      </c>
    </row>
    <row r="198" spans="1:39" x14ac:dyDescent="0.25">
      <c r="A198" t="s">
        <v>996</v>
      </c>
      <c r="B198" t="s">
        <v>997</v>
      </c>
      <c r="C198" t="s">
        <v>998</v>
      </c>
      <c r="D198" t="s">
        <v>880</v>
      </c>
      <c r="E198" t="s">
        <v>12</v>
      </c>
      <c r="F198" t="s">
        <v>13</v>
      </c>
      <c r="G198" t="s">
        <v>524</v>
      </c>
      <c r="H198">
        <v>1999</v>
      </c>
      <c r="J198" t="s">
        <v>999</v>
      </c>
      <c r="T198" s="1">
        <v>0</v>
      </c>
      <c r="U198" s="1">
        <v>0</v>
      </c>
      <c r="V198" s="1">
        <v>0</v>
      </c>
      <c r="W198" s="1">
        <v>0</v>
      </c>
      <c r="X198" s="1">
        <v>0</v>
      </c>
      <c r="Y198" s="1">
        <v>0</v>
      </c>
      <c r="Z198" s="1">
        <v>1354.2774662944955</v>
      </c>
      <c r="AA198" s="1">
        <v>1354.2774662944955</v>
      </c>
      <c r="AB198" s="1">
        <v>1391.2091177976486</v>
      </c>
      <c r="AC198" s="1">
        <v>1506.3815177145939</v>
      </c>
      <c r="AD198" s="1">
        <v>1410.4838028499903</v>
      </c>
      <c r="AE198" s="1">
        <v>1410.4838028499903</v>
      </c>
      <c r="AF198" s="1">
        <v>1456.7315714772822</v>
      </c>
      <c r="AG198" s="1">
        <v>1456.7315714772822</v>
      </c>
      <c r="AH198" s="1">
        <v>1413.0662990965111</v>
      </c>
      <c r="AI198" s="1">
        <v>1452.3432197547388</v>
      </c>
      <c r="AJ198" s="1">
        <v>1331.26373011647</v>
      </c>
      <c r="AK198" s="1">
        <v>1331.26373011647</v>
      </c>
      <c r="AL198" s="1">
        <v>1522.3138553479714</v>
      </c>
      <c r="AM198" s="1">
        <v>1523.2874000003305</v>
      </c>
    </row>
    <row r="199" spans="1:39" x14ac:dyDescent="0.25">
      <c r="A199" t="s">
        <v>1000</v>
      </c>
      <c r="B199" t="s">
        <v>1001</v>
      </c>
      <c r="C199" t="s">
        <v>1002</v>
      </c>
      <c r="D199" t="s">
        <v>332</v>
      </c>
      <c r="E199" t="s">
        <v>12</v>
      </c>
      <c r="F199" t="s">
        <v>13</v>
      </c>
      <c r="G199" t="s">
        <v>1003</v>
      </c>
      <c r="H199">
        <v>1999</v>
      </c>
      <c r="I199" t="s">
        <v>1004</v>
      </c>
      <c r="J199" t="s">
        <v>1005</v>
      </c>
      <c r="K199" t="s">
        <v>1006</v>
      </c>
      <c r="M199" t="s">
        <v>1007</v>
      </c>
      <c r="T199" s="1">
        <v>1345.7001246946259</v>
      </c>
      <c r="U199" s="1">
        <v>1345.7001246946259</v>
      </c>
      <c r="V199" s="1">
        <v>1531.195834620258</v>
      </c>
      <c r="W199" s="1">
        <v>1558.5782693556878</v>
      </c>
      <c r="X199" s="1">
        <v>1502.3263488467653</v>
      </c>
      <c r="Y199" s="1">
        <v>1502.3263488467653</v>
      </c>
      <c r="Z199" s="1">
        <v>1628.1998518099554</v>
      </c>
      <c r="AA199" s="1">
        <v>1665.5839879333096</v>
      </c>
      <c r="AB199" s="1">
        <v>1590.2453590018331</v>
      </c>
      <c r="AC199" s="1">
        <v>1625.9067814256291</v>
      </c>
      <c r="AD199" s="1">
        <v>1760.7922258925905</v>
      </c>
      <c r="AE199" s="1">
        <v>1802.1256701611037</v>
      </c>
      <c r="AF199" s="1">
        <v>1561.4834035703229</v>
      </c>
      <c r="AG199" s="1">
        <v>1561.4834035703229</v>
      </c>
      <c r="AH199" s="1">
        <v>1607.8475971029902</v>
      </c>
      <c r="AI199" s="1">
        <v>1526.1806628775321</v>
      </c>
      <c r="AJ199" s="1">
        <v>1548.0133218863211</v>
      </c>
      <c r="AK199" s="1">
        <v>1551.613394777374</v>
      </c>
      <c r="AL199" s="1">
        <v>1428.1558890324295</v>
      </c>
      <c r="AM199" s="1">
        <v>1567.9438141557632</v>
      </c>
    </row>
    <row r="200" spans="1:39" x14ac:dyDescent="0.25">
      <c r="A200" t="s">
        <v>1008</v>
      </c>
      <c r="B200" t="s">
        <v>1009</v>
      </c>
      <c r="C200" t="s">
        <v>1010</v>
      </c>
      <c r="D200" t="s">
        <v>557</v>
      </c>
      <c r="E200" t="s">
        <v>113</v>
      </c>
      <c r="F200" t="s">
        <v>13</v>
      </c>
      <c r="G200" t="s">
        <v>1011</v>
      </c>
      <c r="H200">
        <v>1999</v>
      </c>
      <c r="T200" s="1">
        <v>1341.8881309803216</v>
      </c>
      <c r="U200" s="1">
        <v>1341.8881309803216</v>
      </c>
      <c r="V200" s="1">
        <v>1325.0170189847506</v>
      </c>
      <c r="W200" s="1">
        <v>1325.0170189847506</v>
      </c>
      <c r="X200" s="1">
        <v>1373.0856502994084</v>
      </c>
      <c r="Y200" s="1">
        <v>1373.0856502994084</v>
      </c>
      <c r="Z200" s="1">
        <v>1364.2313493582635</v>
      </c>
      <c r="AA200" s="1">
        <v>1414.2021023480274</v>
      </c>
      <c r="AB200" s="1">
        <v>1431.4375991624229</v>
      </c>
      <c r="AC200" s="1">
        <v>1411.0335155087491</v>
      </c>
      <c r="AD200" s="1">
        <v>1456.473735025882</v>
      </c>
      <c r="AE200" s="1">
        <v>1456.473735025882</v>
      </c>
      <c r="AF200" s="1">
        <v>1461.3675579618705</v>
      </c>
      <c r="AG200" s="1">
        <v>1461.3675579618705</v>
      </c>
      <c r="AH200" s="1">
        <v>1596.2813733299847</v>
      </c>
      <c r="AI200" s="1">
        <v>1548.4161791752308</v>
      </c>
      <c r="AJ200" s="1">
        <v>1563.5859102311372</v>
      </c>
      <c r="AK200" s="1">
        <v>1563.5859102311372</v>
      </c>
      <c r="AL200" s="1">
        <v>1459.3280907530309</v>
      </c>
      <c r="AM200" s="1">
        <v>1459.3280907530309</v>
      </c>
    </row>
    <row r="201" spans="1:39" x14ac:dyDescent="0.25">
      <c r="A201" t="s">
        <v>1012</v>
      </c>
      <c r="B201" t="s">
        <v>1013</v>
      </c>
      <c r="C201" t="s">
        <v>1014</v>
      </c>
      <c r="D201" t="s">
        <v>1015</v>
      </c>
      <c r="E201" t="s">
        <v>12</v>
      </c>
      <c r="F201" t="s">
        <v>13</v>
      </c>
      <c r="G201" t="s">
        <v>1016</v>
      </c>
      <c r="H201">
        <v>1999</v>
      </c>
      <c r="J201" t="s">
        <v>1017</v>
      </c>
      <c r="M201" t="s">
        <v>1018</v>
      </c>
      <c r="T201" s="1">
        <v>1462.6393248271911</v>
      </c>
      <c r="U201" s="1">
        <v>1462.6393248271911</v>
      </c>
      <c r="V201" s="1">
        <v>1461.3331602608002</v>
      </c>
      <c r="W201" s="1">
        <v>1508.1623221608772</v>
      </c>
      <c r="X201" s="1">
        <v>1573.2927969023524</v>
      </c>
      <c r="Y201" s="1">
        <v>1573.2927969023524</v>
      </c>
      <c r="Z201" s="1">
        <v>1410.7931735165037</v>
      </c>
      <c r="AA201" s="1">
        <v>1410.7931735165037</v>
      </c>
      <c r="AB201" s="1">
        <v>1482.1239074005882</v>
      </c>
      <c r="AC201" s="1">
        <v>1508.2682355636891</v>
      </c>
      <c r="AD201" s="1">
        <v>1491.28786872163</v>
      </c>
      <c r="AE201" s="1">
        <v>1491.28786872163</v>
      </c>
      <c r="AF201" s="1">
        <v>1392.7585304760892</v>
      </c>
      <c r="AG201" s="1">
        <v>1392.7585304760892</v>
      </c>
      <c r="AH201" s="1">
        <v>1385.8339186792641</v>
      </c>
      <c r="AI201" s="1">
        <v>1385.8339186792641</v>
      </c>
      <c r="AJ201" s="1">
        <v>1298.7554336300127</v>
      </c>
      <c r="AK201" s="1">
        <v>1298.7554336300127</v>
      </c>
      <c r="AL201" s="1">
        <v>1504.8356134793012</v>
      </c>
      <c r="AM201" s="1">
        <v>1504.8356134793012</v>
      </c>
    </row>
    <row r="202" spans="1:39" x14ac:dyDescent="0.25">
      <c r="A202" t="s">
        <v>1019</v>
      </c>
      <c r="D202" t="s">
        <v>1020</v>
      </c>
      <c r="E202" t="s">
        <v>275</v>
      </c>
      <c r="F202" t="s">
        <v>13</v>
      </c>
      <c r="T202" s="1">
        <v>0</v>
      </c>
      <c r="U202" s="1">
        <v>0</v>
      </c>
      <c r="V202" s="1">
        <v>0</v>
      </c>
      <c r="W202" s="1">
        <v>0</v>
      </c>
      <c r="X202" s="1">
        <v>0</v>
      </c>
      <c r="Y202" s="1">
        <v>0</v>
      </c>
      <c r="Z202" s="1">
        <v>0</v>
      </c>
      <c r="AA202" s="1">
        <v>0</v>
      </c>
      <c r="AB202" s="1">
        <v>0</v>
      </c>
      <c r="AC202" s="1">
        <v>0</v>
      </c>
      <c r="AD202" s="1">
        <v>0</v>
      </c>
      <c r="AE202" s="1">
        <v>0</v>
      </c>
      <c r="AF202" s="1">
        <v>0</v>
      </c>
      <c r="AG202" s="1">
        <v>0</v>
      </c>
      <c r="AH202" s="1">
        <v>0</v>
      </c>
      <c r="AI202" s="1">
        <v>0</v>
      </c>
      <c r="AJ202" s="1">
        <v>0</v>
      </c>
      <c r="AK202" s="1">
        <v>0</v>
      </c>
      <c r="AL202" s="1">
        <v>0</v>
      </c>
      <c r="AM202" s="1">
        <v>0</v>
      </c>
    </row>
    <row r="203" spans="1:39" x14ac:dyDescent="0.25">
      <c r="A203" t="s">
        <v>1021</v>
      </c>
      <c r="B203" t="s">
        <v>1022</v>
      </c>
      <c r="C203" t="s">
        <v>1023</v>
      </c>
      <c r="D203" t="s">
        <v>1024</v>
      </c>
      <c r="E203" t="s">
        <v>12</v>
      </c>
      <c r="F203" t="s">
        <v>13</v>
      </c>
      <c r="H203">
        <v>1999</v>
      </c>
      <c r="T203" s="1">
        <v>0</v>
      </c>
      <c r="U203" s="1">
        <v>0</v>
      </c>
      <c r="V203" s="1">
        <v>0</v>
      </c>
      <c r="W203" s="1">
        <v>0</v>
      </c>
      <c r="X203" s="1">
        <v>0</v>
      </c>
      <c r="Y203" s="1">
        <v>0</v>
      </c>
      <c r="Z203" s="1">
        <v>0</v>
      </c>
      <c r="AA203" s="1">
        <v>0</v>
      </c>
      <c r="AB203" s="1">
        <v>0</v>
      </c>
      <c r="AC203" s="1">
        <v>0</v>
      </c>
      <c r="AD203" s="1">
        <v>0</v>
      </c>
      <c r="AE203" s="1">
        <v>0</v>
      </c>
      <c r="AF203" s="1">
        <v>0</v>
      </c>
      <c r="AG203" s="1">
        <v>0</v>
      </c>
      <c r="AH203" s="1">
        <v>0</v>
      </c>
      <c r="AI203" s="1">
        <v>0</v>
      </c>
      <c r="AJ203" s="1">
        <v>0</v>
      </c>
      <c r="AK203" s="1">
        <v>0</v>
      </c>
      <c r="AL203" s="1">
        <v>0</v>
      </c>
      <c r="AM203" s="1">
        <v>0</v>
      </c>
    </row>
    <row r="204" spans="1:39" x14ac:dyDescent="0.25">
      <c r="A204" t="s">
        <v>1025</v>
      </c>
      <c r="B204" t="s">
        <v>1026</v>
      </c>
      <c r="C204" t="s">
        <v>1027</v>
      </c>
      <c r="D204" t="s">
        <v>1028</v>
      </c>
      <c r="E204" t="s">
        <v>93</v>
      </c>
      <c r="F204" t="s">
        <v>13</v>
      </c>
      <c r="G204" t="s">
        <v>524</v>
      </c>
      <c r="H204">
        <v>1999</v>
      </c>
      <c r="T204" s="1">
        <v>1414.1106353848554</v>
      </c>
      <c r="U204" s="1">
        <v>1414.1106353848554</v>
      </c>
      <c r="V204" s="1">
        <v>1487.2007034505721</v>
      </c>
      <c r="W204" s="1">
        <v>1487.2007034505721</v>
      </c>
      <c r="X204" s="1">
        <v>1506.10011884659</v>
      </c>
      <c r="Y204" s="1">
        <v>1506.10011884659</v>
      </c>
      <c r="Z204" s="1">
        <v>1483.2375945502617</v>
      </c>
      <c r="AA204" s="1">
        <v>1483.2375945502617</v>
      </c>
      <c r="AB204" s="1">
        <v>1532.3223315144141</v>
      </c>
      <c r="AC204" s="1">
        <v>1532.3223315144141</v>
      </c>
      <c r="AD204" s="1">
        <v>1533.1461915862501</v>
      </c>
      <c r="AE204" s="1">
        <v>1533.1461915862501</v>
      </c>
      <c r="AF204" s="1">
        <v>1547.8951649536084</v>
      </c>
      <c r="AG204" s="1">
        <v>1547.8951649536084</v>
      </c>
      <c r="AH204" s="1">
        <v>1377.0966965674756</v>
      </c>
      <c r="AI204" s="1">
        <v>1377.0966965674756</v>
      </c>
      <c r="AJ204" s="1">
        <v>1497.3734927137236</v>
      </c>
      <c r="AK204" s="1">
        <v>1497.3734927137236</v>
      </c>
      <c r="AL204" s="1">
        <v>1580.8865778832496</v>
      </c>
      <c r="AM204" s="1">
        <v>1553.1125365519345</v>
      </c>
    </row>
    <row r="205" spans="1:39" x14ac:dyDescent="0.25">
      <c r="A205" t="s">
        <v>1029</v>
      </c>
      <c r="T205" s="1">
        <v>0</v>
      </c>
      <c r="U205" s="1">
        <v>0</v>
      </c>
      <c r="V205" s="1">
        <v>0</v>
      </c>
      <c r="W205" s="1">
        <v>0</v>
      </c>
      <c r="X205" s="1">
        <v>0</v>
      </c>
      <c r="Y205" s="1">
        <v>0</v>
      </c>
      <c r="Z205" s="1">
        <v>0</v>
      </c>
      <c r="AA205" s="1">
        <v>0</v>
      </c>
      <c r="AB205" s="1">
        <v>0</v>
      </c>
      <c r="AC205" s="1">
        <v>0</v>
      </c>
      <c r="AD205" s="1">
        <v>0</v>
      </c>
      <c r="AE205" s="1">
        <v>0</v>
      </c>
      <c r="AF205" s="1">
        <v>0</v>
      </c>
      <c r="AG205" s="1">
        <v>0</v>
      </c>
      <c r="AH205" s="1">
        <v>0</v>
      </c>
      <c r="AI205" s="1">
        <v>0</v>
      </c>
      <c r="AJ205" s="1">
        <v>0</v>
      </c>
      <c r="AK205" s="1">
        <v>0</v>
      </c>
      <c r="AL205" s="1">
        <v>0</v>
      </c>
      <c r="AM205" s="1">
        <v>0</v>
      </c>
    </row>
    <row r="206" spans="1:39" x14ac:dyDescent="0.25">
      <c r="A206" t="s">
        <v>1030</v>
      </c>
      <c r="B206" t="s">
        <v>1031</v>
      </c>
      <c r="C206" t="s">
        <v>1032</v>
      </c>
      <c r="D206" t="s">
        <v>1033</v>
      </c>
      <c r="E206" t="s">
        <v>19</v>
      </c>
      <c r="F206" t="s">
        <v>13</v>
      </c>
      <c r="G206" t="s">
        <v>1034</v>
      </c>
      <c r="H206">
        <v>1999</v>
      </c>
      <c r="I206" t="s">
        <v>1035</v>
      </c>
      <c r="J206" t="s">
        <v>1036</v>
      </c>
      <c r="T206" s="1">
        <v>1316.9478900640506</v>
      </c>
      <c r="U206" s="1">
        <v>1316.9478900640506</v>
      </c>
      <c r="V206" s="1">
        <v>1301.0531626873467</v>
      </c>
      <c r="W206" s="1">
        <v>1301.0531626873467</v>
      </c>
      <c r="X206" s="1">
        <v>1257.5032890756877</v>
      </c>
      <c r="Y206" s="1">
        <v>1257.5032890756877</v>
      </c>
      <c r="Z206" s="1">
        <v>1262.6992708980285</v>
      </c>
      <c r="AA206" s="1">
        <v>1262.6992708980285</v>
      </c>
      <c r="AB206" s="1">
        <v>1332.6787466509579</v>
      </c>
      <c r="AC206" s="1">
        <v>1332.6787466509579</v>
      </c>
      <c r="AD206" s="1">
        <v>1330.8253216174617</v>
      </c>
      <c r="AE206" s="1">
        <v>1330.8253216174617</v>
      </c>
      <c r="AF206" s="1">
        <v>1371.7533070835891</v>
      </c>
      <c r="AG206" s="1">
        <v>1371.7533070835891</v>
      </c>
      <c r="AH206" s="1">
        <v>1354.8709971255246</v>
      </c>
      <c r="AI206" s="1">
        <v>1354.8709971255246</v>
      </c>
      <c r="AJ206" s="1">
        <v>1375.6357817652176</v>
      </c>
      <c r="AK206" s="1">
        <v>1375.6357817652176</v>
      </c>
      <c r="AL206" s="1">
        <v>1397.3096663793549</v>
      </c>
      <c r="AM206" s="1">
        <v>1397.3096663793549</v>
      </c>
    </row>
    <row r="207" spans="1:39" x14ac:dyDescent="0.25">
      <c r="A207" t="s">
        <v>1037</v>
      </c>
      <c r="B207" t="s">
        <v>1038</v>
      </c>
      <c r="C207" t="s">
        <v>1039</v>
      </c>
      <c r="D207" t="s">
        <v>1040</v>
      </c>
      <c r="E207" t="s">
        <v>19</v>
      </c>
      <c r="F207" t="s">
        <v>13</v>
      </c>
      <c r="G207" t="s">
        <v>1041</v>
      </c>
      <c r="H207">
        <v>1999</v>
      </c>
      <c r="I207" t="s">
        <v>1042</v>
      </c>
      <c r="J207" t="s">
        <v>1043</v>
      </c>
      <c r="K207" t="s">
        <v>1044</v>
      </c>
      <c r="L207" t="s">
        <v>1045</v>
      </c>
      <c r="M207" t="s">
        <v>1046</v>
      </c>
      <c r="T207" s="1">
        <v>1528.6784657413084</v>
      </c>
      <c r="U207" s="1">
        <v>1587.1486149380494</v>
      </c>
      <c r="V207" s="1">
        <v>1664.4859120495682</v>
      </c>
      <c r="W207" s="1">
        <v>1636.72502295807</v>
      </c>
      <c r="X207" s="1">
        <v>1801.4052072748043</v>
      </c>
      <c r="Y207" s="1">
        <v>1914.5376443664136</v>
      </c>
      <c r="Z207" s="1">
        <v>1907.0086084880518</v>
      </c>
      <c r="AA207" s="1">
        <v>1874.1666485737574</v>
      </c>
      <c r="AB207" s="1">
        <v>1748.0864316080206</v>
      </c>
      <c r="AC207" s="1">
        <v>1784.7418829866299</v>
      </c>
      <c r="AD207" s="1">
        <v>1840.3868444705727</v>
      </c>
      <c r="AE207" s="1">
        <v>1885.7570291432792</v>
      </c>
      <c r="AF207" s="1">
        <v>1866.7865967957143</v>
      </c>
      <c r="AG207" s="1">
        <v>2021.7432754568767</v>
      </c>
      <c r="AH207" s="1">
        <v>2160.5548807584141</v>
      </c>
      <c r="AI207" s="1">
        <v>2095.7931410501237</v>
      </c>
      <c r="AJ207" s="1">
        <v>1936.3973221298811</v>
      </c>
      <c r="AK207" s="1">
        <v>1879.0055369434717</v>
      </c>
      <c r="AL207" s="1">
        <v>1883.1840877044963</v>
      </c>
      <c r="AM207" s="1">
        <v>1824.020663426589</v>
      </c>
    </row>
    <row r="208" spans="1:39" x14ac:dyDescent="0.25">
      <c r="A208" t="s">
        <v>1047</v>
      </c>
      <c r="D208" t="s">
        <v>1040</v>
      </c>
      <c r="E208" t="s">
        <v>19</v>
      </c>
      <c r="F208" t="s">
        <v>13</v>
      </c>
      <c r="T208" s="1">
        <v>0</v>
      </c>
      <c r="U208" s="1">
        <v>0</v>
      </c>
      <c r="V208" s="1">
        <v>0</v>
      </c>
      <c r="W208" s="1">
        <v>0</v>
      </c>
      <c r="X208" s="1">
        <v>0</v>
      </c>
      <c r="Y208" s="1">
        <v>0</v>
      </c>
      <c r="Z208" s="1">
        <v>0</v>
      </c>
      <c r="AA208" s="1">
        <v>0</v>
      </c>
      <c r="AB208" s="1">
        <v>0</v>
      </c>
      <c r="AC208" s="1">
        <v>0</v>
      </c>
      <c r="AD208" s="1">
        <v>0</v>
      </c>
      <c r="AE208" s="1">
        <v>0</v>
      </c>
      <c r="AF208" s="1">
        <v>0</v>
      </c>
      <c r="AG208" s="1">
        <v>0</v>
      </c>
      <c r="AH208" s="1">
        <v>0</v>
      </c>
      <c r="AI208" s="1">
        <v>0</v>
      </c>
      <c r="AJ208" s="1">
        <v>0</v>
      </c>
      <c r="AK208" s="1">
        <v>0</v>
      </c>
      <c r="AL208" s="1">
        <v>0</v>
      </c>
      <c r="AM208" s="1">
        <v>0</v>
      </c>
    </row>
    <row r="209" spans="1:39" x14ac:dyDescent="0.25">
      <c r="A209" t="s">
        <v>1048</v>
      </c>
      <c r="B209" t="s">
        <v>1049</v>
      </c>
      <c r="C209" t="s">
        <v>1050</v>
      </c>
      <c r="D209" t="s">
        <v>1040</v>
      </c>
      <c r="E209" t="s">
        <v>19</v>
      </c>
      <c r="F209" t="s">
        <v>13</v>
      </c>
      <c r="G209" t="s">
        <v>1051</v>
      </c>
      <c r="H209">
        <v>1999</v>
      </c>
      <c r="T209" s="1">
        <v>1291.5508025202055</v>
      </c>
      <c r="U209" s="1">
        <v>1291.5508025202055</v>
      </c>
      <c r="V209" s="1">
        <v>1309.4639645502566</v>
      </c>
      <c r="W209" s="1">
        <v>1309.4639645502566</v>
      </c>
      <c r="X209" s="1">
        <v>1410.1250879818019</v>
      </c>
      <c r="Y209" s="1">
        <v>1410.1250879818019</v>
      </c>
      <c r="Z209" s="1">
        <v>1441.2379017644644</v>
      </c>
      <c r="AA209" s="1">
        <v>1441.2379017644644</v>
      </c>
      <c r="AB209" s="1">
        <v>1436.7531315654321</v>
      </c>
      <c r="AC209" s="1">
        <v>1436.7531315654321</v>
      </c>
      <c r="AD209" s="1">
        <v>1384.7772474283743</v>
      </c>
      <c r="AE209" s="1">
        <v>1384.7772474283743</v>
      </c>
      <c r="AF209" s="1">
        <v>1492.4627374653865</v>
      </c>
      <c r="AG209" s="1">
        <v>1492.4627374653865</v>
      </c>
      <c r="AH209" s="1">
        <v>1364.0641365543836</v>
      </c>
      <c r="AI209" s="1">
        <v>1364.0641365543836</v>
      </c>
      <c r="AJ209" s="1">
        <v>1396.7470391633492</v>
      </c>
      <c r="AK209" s="1">
        <v>1396.7470391633492</v>
      </c>
      <c r="AL209" s="1">
        <v>1372.3320612264504</v>
      </c>
      <c r="AM209" s="1">
        <v>1372.3320612264504</v>
      </c>
    </row>
    <row r="210" spans="1:39" x14ac:dyDescent="0.25">
      <c r="A210" t="s">
        <v>1052</v>
      </c>
      <c r="T210" s="1">
        <v>0</v>
      </c>
      <c r="U210" s="1">
        <v>0</v>
      </c>
      <c r="V210" s="1">
        <v>0</v>
      </c>
      <c r="W210" s="1">
        <v>0</v>
      </c>
      <c r="X210" s="1">
        <v>0</v>
      </c>
      <c r="Y210" s="1">
        <v>0</v>
      </c>
      <c r="Z210" s="1">
        <v>0</v>
      </c>
      <c r="AA210" s="1">
        <v>0</v>
      </c>
      <c r="AB210" s="1">
        <v>0</v>
      </c>
      <c r="AC210" s="1">
        <v>0</v>
      </c>
      <c r="AD210" s="1">
        <v>0</v>
      </c>
      <c r="AE210" s="1">
        <v>0</v>
      </c>
      <c r="AF210" s="1">
        <v>0</v>
      </c>
      <c r="AG210" s="1">
        <v>0</v>
      </c>
      <c r="AH210" s="1">
        <v>0</v>
      </c>
      <c r="AI210" s="1">
        <v>0</v>
      </c>
      <c r="AJ210" s="1">
        <v>0</v>
      </c>
      <c r="AK210" s="1">
        <v>0</v>
      </c>
      <c r="AL210" s="1">
        <v>0</v>
      </c>
      <c r="AM210" s="1">
        <v>0</v>
      </c>
    </row>
    <row r="211" spans="1:39" x14ac:dyDescent="0.25">
      <c r="A211" t="s">
        <v>1053</v>
      </c>
      <c r="B211" t="s">
        <v>1054</v>
      </c>
      <c r="C211" t="s">
        <v>1055</v>
      </c>
      <c r="D211" t="s">
        <v>1040</v>
      </c>
      <c r="E211" t="s">
        <v>19</v>
      </c>
      <c r="F211" t="s">
        <v>13</v>
      </c>
      <c r="G211" t="s">
        <v>1056</v>
      </c>
      <c r="H211">
        <v>1999</v>
      </c>
      <c r="T211" s="1">
        <v>0</v>
      </c>
      <c r="U211" s="1">
        <v>0</v>
      </c>
      <c r="V211" s="1">
        <v>0</v>
      </c>
      <c r="W211" s="1">
        <v>0</v>
      </c>
      <c r="X211" s="1">
        <v>0</v>
      </c>
      <c r="Y211" s="1">
        <v>0</v>
      </c>
      <c r="Z211" s="1">
        <v>0</v>
      </c>
      <c r="AA211" s="1">
        <v>0</v>
      </c>
      <c r="AB211" s="1">
        <v>0</v>
      </c>
      <c r="AC211" s="1">
        <v>0</v>
      </c>
      <c r="AD211" s="1">
        <v>0</v>
      </c>
      <c r="AE211" s="1">
        <v>0</v>
      </c>
      <c r="AF211" s="1">
        <v>0</v>
      </c>
      <c r="AG211" s="1">
        <v>0</v>
      </c>
      <c r="AH211" s="1">
        <v>0</v>
      </c>
      <c r="AI211" s="1">
        <v>0</v>
      </c>
      <c r="AJ211" s="1">
        <v>0</v>
      </c>
      <c r="AK211" s="1">
        <v>0</v>
      </c>
      <c r="AL211" s="1">
        <v>0</v>
      </c>
      <c r="AM211" s="1">
        <v>0</v>
      </c>
    </row>
    <row r="212" spans="1:39" x14ac:dyDescent="0.25">
      <c r="A212" t="s">
        <v>1057</v>
      </c>
      <c r="B212" t="s">
        <v>1058</v>
      </c>
      <c r="C212" t="s">
        <v>1059</v>
      </c>
      <c r="D212" t="s">
        <v>1060</v>
      </c>
      <c r="E212" t="s">
        <v>19</v>
      </c>
      <c r="F212" t="s">
        <v>13</v>
      </c>
      <c r="G212" t="s">
        <v>1061</v>
      </c>
      <c r="H212">
        <v>1999</v>
      </c>
      <c r="T212" s="1">
        <v>0</v>
      </c>
      <c r="U212" s="1">
        <v>0</v>
      </c>
      <c r="V212" s="1">
        <v>0</v>
      </c>
      <c r="W212" s="1">
        <v>0</v>
      </c>
      <c r="X212" s="1">
        <v>0</v>
      </c>
      <c r="Y212" s="1">
        <v>0</v>
      </c>
      <c r="Z212" s="1">
        <v>0</v>
      </c>
      <c r="AA212" s="1">
        <v>0</v>
      </c>
      <c r="AB212" s="1">
        <v>0</v>
      </c>
      <c r="AC212" s="1">
        <v>0</v>
      </c>
      <c r="AD212" s="1">
        <v>0</v>
      </c>
      <c r="AE212" s="1">
        <v>0</v>
      </c>
      <c r="AF212" s="1">
        <v>0</v>
      </c>
      <c r="AG212" s="1">
        <v>0</v>
      </c>
      <c r="AH212" s="1">
        <v>0</v>
      </c>
      <c r="AI212" s="1">
        <v>0</v>
      </c>
      <c r="AJ212" s="1">
        <v>0</v>
      </c>
      <c r="AK212" s="1">
        <v>0</v>
      </c>
      <c r="AL212" s="1">
        <v>0</v>
      </c>
      <c r="AM212" s="1">
        <v>0</v>
      </c>
    </row>
    <row r="213" spans="1:39" x14ac:dyDescent="0.25">
      <c r="A213" t="s">
        <v>1062</v>
      </c>
      <c r="D213" t="s">
        <v>1063</v>
      </c>
      <c r="E213" t="s">
        <v>19</v>
      </c>
      <c r="F213" t="s">
        <v>13</v>
      </c>
      <c r="T213" s="1">
        <v>0</v>
      </c>
      <c r="U213" s="1">
        <v>0</v>
      </c>
      <c r="V213" s="1">
        <v>0</v>
      </c>
      <c r="W213" s="1">
        <v>0</v>
      </c>
      <c r="X213" s="1">
        <v>0</v>
      </c>
      <c r="Y213" s="1">
        <v>0</v>
      </c>
      <c r="Z213" s="1">
        <v>0</v>
      </c>
      <c r="AA213" s="1">
        <v>0</v>
      </c>
      <c r="AB213" s="1">
        <v>0</v>
      </c>
      <c r="AC213" s="1">
        <v>0</v>
      </c>
      <c r="AD213" s="1">
        <v>0</v>
      </c>
      <c r="AE213" s="1">
        <v>0</v>
      </c>
      <c r="AF213" s="1">
        <v>0</v>
      </c>
      <c r="AG213" s="1">
        <v>0</v>
      </c>
      <c r="AH213" s="1">
        <v>0</v>
      </c>
      <c r="AI213" s="1">
        <v>0</v>
      </c>
      <c r="AJ213" s="1">
        <v>0</v>
      </c>
      <c r="AK213" s="1">
        <v>0</v>
      </c>
      <c r="AL213" s="1">
        <v>0</v>
      </c>
      <c r="AM213" s="1">
        <v>0</v>
      </c>
    </row>
    <row r="214" spans="1:39" x14ac:dyDescent="0.25">
      <c r="A214" t="s">
        <v>1064</v>
      </c>
      <c r="D214" t="s">
        <v>1063</v>
      </c>
      <c r="E214" t="s">
        <v>19</v>
      </c>
      <c r="F214" t="s">
        <v>13</v>
      </c>
      <c r="T214" s="1">
        <v>0</v>
      </c>
      <c r="U214" s="1">
        <v>0</v>
      </c>
      <c r="V214" s="1">
        <v>0</v>
      </c>
      <c r="W214" s="1">
        <v>0</v>
      </c>
      <c r="X214" s="1">
        <v>0</v>
      </c>
      <c r="Y214" s="1">
        <v>0</v>
      </c>
      <c r="Z214" s="1">
        <v>0</v>
      </c>
      <c r="AA214" s="1">
        <v>0</v>
      </c>
      <c r="AB214" s="1">
        <v>0</v>
      </c>
      <c r="AC214" s="1">
        <v>0</v>
      </c>
      <c r="AD214" s="1">
        <v>0</v>
      </c>
      <c r="AE214" s="1">
        <v>0</v>
      </c>
      <c r="AF214" s="1">
        <v>0</v>
      </c>
      <c r="AG214" s="1">
        <v>0</v>
      </c>
      <c r="AH214" s="1">
        <v>0</v>
      </c>
      <c r="AI214" s="1">
        <v>0</v>
      </c>
      <c r="AJ214" s="1">
        <v>0</v>
      </c>
      <c r="AK214" s="1">
        <v>0</v>
      </c>
      <c r="AL214" s="1">
        <v>0</v>
      </c>
      <c r="AM214" s="1">
        <v>0</v>
      </c>
    </row>
    <row r="215" spans="1:39" x14ac:dyDescent="0.25">
      <c r="A215" t="s">
        <v>1065</v>
      </c>
      <c r="B215" t="s">
        <v>1066</v>
      </c>
      <c r="C215" t="s">
        <v>1067</v>
      </c>
      <c r="D215" t="s">
        <v>1068</v>
      </c>
      <c r="E215" t="s">
        <v>93</v>
      </c>
      <c r="F215" t="s">
        <v>13</v>
      </c>
      <c r="G215" t="s">
        <v>1069</v>
      </c>
      <c r="H215">
        <v>1999</v>
      </c>
      <c r="I215" t="s">
        <v>1070</v>
      </c>
      <c r="J215" t="s">
        <v>1071</v>
      </c>
      <c r="T215" s="1">
        <v>1318.5735891255906</v>
      </c>
      <c r="U215" s="1">
        <v>1318.5735891255906</v>
      </c>
      <c r="V215" s="1">
        <v>1326.8620660509455</v>
      </c>
      <c r="W215" s="1">
        <v>1351.5119856468964</v>
      </c>
      <c r="X215" s="1">
        <v>1484.9879113528539</v>
      </c>
      <c r="Y215" s="1">
        <v>1662.1643177156272</v>
      </c>
      <c r="Z215" s="1">
        <v>1580.9174806203068</v>
      </c>
      <c r="AA215" s="1">
        <v>1580.9174806203068</v>
      </c>
      <c r="AB215" s="1">
        <v>1463.0785489754523</v>
      </c>
      <c r="AC215" s="1">
        <v>1430.1639412316183</v>
      </c>
      <c r="AD215" s="1">
        <v>1379.7109601174081</v>
      </c>
      <c r="AE215" s="1">
        <v>1379.7109601174081</v>
      </c>
      <c r="AF215" s="1">
        <v>1483.8382908513934</v>
      </c>
      <c r="AG215" s="1">
        <v>1483.8382908513934</v>
      </c>
      <c r="AH215" s="1">
        <v>1623.3632311804797</v>
      </c>
      <c r="AI215" s="1">
        <v>1659.3316613819218</v>
      </c>
      <c r="AJ215" s="1">
        <v>1468.1696708537795</v>
      </c>
      <c r="AK215" s="1">
        <v>1450.5229920732456</v>
      </c>
      <c r="AL215" s="1">
        <v>1602.4070953686203</v>
      </c>
      <c r="AM215" s="1">
        <v>1513.7602647729402</v>
      </c>
    </row>
    <row r="216" spans="1:39" x14ac:dyDescent="0.25">
      <c r="A216" t="s">
        <v>1072</v>
      </c>
      <c r="D216" t="s">
        <v>12</v>
      </c>
      <c r="E216" t="s">
        <v>13</v>
      </c>
      <c r="T216" s="1">
        <v>0</v>
      </c>
      <c r="U216" s="1">
        <v>0</v>
      </c>
      <c r="V216" s="1">
        <v>0</v>
      </c>
      <c r="W216" s="1">
        <v>0</v>
      </c>
      <c r="X216" s="1">
        <v>0</v>
      </c>
      <c r="Y216" s="1">
        <v>0</v>
      </c>
      <c r="Z216" s="1">
        <v>0</v>
      </c>
      <c r="AA216" s="1">
        <v>0</v>
      </c>
      <c r="AB216" s="1">
        <v>0</v>
      </c>
      <c r="AC216" s="1">
        <v>0</v>
      </c>
      <c r="AD216" s="1">
        <v>0</v>
      </c>
      <c r="AE216" s="1">
        <v>0</v>
      </c>
      <c r="AF216" s="1">
        <v>0</v>
      </c>
      <c r="AG216" s="1">
        <v>0</v>
      </c>
      <c r="AH216" s="1">
        <v>0</v>
      </c>
      <c r="AI216" s="1">
        <v>0</v>
      </c>
      <c r="AJ216" s="1">
        <v>0</v>
      </c>
      <c r="AK216" s="1">
        <v>0</v>
      </c>
      <c r="AL216" s="1">
        <v>0</v>
      </c>
      <c r="AM216" s="1">
        <v>0</v>
      </c>
    </row>
    <row r="217" spans="1:39" x14ac:dyDescent="0.25">
      <c r="A217" t="s">
        <v>1073</v>
      </c>
      <c r="B217" t="s">
        <v>1074</v>
      </c>
      <c r="C217" t="s">
        <v>1075</v>
      </c>
      <c r="D217" t="s">
        <v>902</v>
      </c>
      <c r="E217" t="s">
        <v>62</v>
      </c>
      <c r="F217" t="s">
        <v>13</v>
      </c>
      <c r="H217">
        <v>1999</v>
      </c>
      <c r="T217" s="1">
        <v>0</v>
      </c>
      <c r="U217" s="1">
        <v>0</v>
      </c>
      <c r="V217" s="1">
        <v>0</v>
      </c>
      <c r="W217" s="1">
        <v>0</v>
      </c>
      <c r="X217" s="1">
        <v>0</v>
      </c>
      <c r="Y217" s="1">
        <v>0</v>
      </c>
      <c r="Z217" s="1">
        <v>0</v>
      </c>
      <c r="AA217" s="1">
        <v>0</v>
      </c>
      <c r="AB217" s="1">
        <v>0</v>
      </c>
      <c r="AC217" s="1">
        <v>0</v>
      </c>
      <c r="AD217" s="1">
        <v>0</v>
      </c>
      <c r="AE217" s="1">
        <v>0</v>
      </c>
      <c r="AF217" s="1">
        <v>1362.4470992000017</v>
      </c>
      <c r="AG217" s="1">
        <v>1362.4470992000017</v>
      </c>
      <c r="AH217" s="1">
        <v>1389.9576793600013</v>
      </c>
      <c r="AI217" s="1">
        <v>0</v>
      </c>
      <c r="AJ217" s="1">
        <v>0</v>
      </c>
      <c r="AK217" s="1">
        <v>0</v>
      </c>
      <c r="AL217" s="1">
        <v>1316.8810741038583</v>
      </c>
      <c r="AM217" s="1">
        <v>1316.8810741038583</v>
      </c>
    </row>
    <row r="218" spans="1:39" x14ac:dyDescent="0.25">
      <c r="A218" t="s">
        <v>1076</v>
      </c>
      <c r="T218" s="1">
        <v>0</v>
      </c>
      <c r="U218" s="1">
        <v>0</v>
      </c>
      <c r="V218" s="1">
        <v>0</v>
      </c>
      <c r="W218" s="1">
        <v>0</v>
      </c>
      <c r="X218" s="1">
        <v>0</v>
      </c>
      <c r="Y218" s="1">
        <v>0</v>
      </c>
      <c r="Z218" s="1">
        <v>0</v>
      </c>
      <c r="AA218" s="1">
        <v>0</v>
      </c>
      <c r="AB218" s="1">
        <v>0</v>
      </c>
      <c r="AC218" s="1">
        <v>0</v>
      </c>
      <c r="AD218" s="1">
        <v>0</v>
      </c>
      <c r="AE218" s="1">
        <v>0</v>
      </c>
      <c r="AF218" s="1">
        <v>0</v>
      </c>
      <c r="AG218" s="1">
        <v>0</v>
      </c>
      <c r="AH218" s="1">
        <v>0</v>
      </c>
      <c r="AI218" s="1">
        <v>0</v>
      </c>
      <c r="AJ218" s="1">
        <v>0</v>
      </c>
      <c r="AK218" s="1">
        <v>0</v>
      </c>
      <c r="AL218" s="1">
        <v>0</v>
      </c>
      <c r="AM218" s="1">
        <v>0</v>
      </c>
    </row>
    <row r="219" spans="1:39" x14ac:dyDescent="0.25">
      <c r="A219" t="s">
        <v>1077</v>
      </c>
      <c r="B219" t="s">
        <v>1078</v>
      </c>
      <c r="C219" t="s">
        <v>1079</v>
      </c>
      <c r="D219" t="s">
        <v>1080</v>
      </c>
      <c r="E219" t="s">
        <v>102</v>
      </c>
      <c r="F219" t="s">
        <v>13</v>
      </c>
      <c r="G219" t="s">
        <v>1081</v>
      </c>
      <c r="H219">
        <v>1999</v>
      </c>
      <c r="T219" s="1">
        <v>0</v>
      </c>
      <c r="U219" s="1">
        <v>0</v>
      </c>
      <c r="V219" s="1">
        <v>0</v>
      </c>
      <c r="W219" s="1">
        <v>0</v>
      </c>
      <c r="X219" s="1">
        <v>0</v>
      </c>
      <c r="Y219" s="1">
        <v>0</v>
      </c>
      <c r="Z219" s="1">
        <v>0</v>
      </c>
      <c r="AA219" s="1">
        <v>0</v>
      </c>
      <c r="AB219" s="1">
        <v>0</v>
      </c>
      <c r="AC219" s="1">
        <v>0</v>
      </c>
      <c r="AD219" s="1">
        <v>0</v>
      </c>
      <c r="AE219" s="1">
        <v>0</v>
      </c>
      <c r="AF219" s="1">
        <v>0</v>
      </c>
      <c r="AG219" s="1">
        <v>0</v>
      </c>
      <c r="AH219" s="1">
        <v>0</v>
      </c>
      <c r="AI219" s="1">
        <v>0</v>
      </c>
      <c r="AJ219" s="1">
        <v>0</v>
      </c>
      <c r="AK219" s="1">
        <v>0</v>
      </c>
      <c r="AL219" s="1">
        <v>0</v>
      </c>
      <c r="AM219" s="1">
        <v>0</v>
      </c>
    </row>
    <row r="220" spans="1:39" x14ac:dyDescent="0.25">
      <c r="A220" t="s">
        <v>1082</v>
      </c>
      <c r="D220" t="s">
        <v>1020</v>
      </c>
      <c r="E220" t="s">
        <v>275</v>
      </c>
      <c r="F220" t="s">
        <v>13</v>
      </c>
      <c r="T220" s="1">
        <v>0</v>
      </c>
      <c r="U220" s="1">
        <v>0</v>
      </c>
      <c r="V220" s="1">
        <v>0</v>
      </c>
      <c r="W220" s="1">
        <v>0</v>
      </c>
      <c r="X220" s="1">
        <v>0</v>
      </c>
      <c r="Y220" s="1">
        <v>0</v>
      </c>
      <c r="Z220" s="1">
        <v>0</v>
      </c>
      <c r="AA220" s="1">
        <v>0</v>
      </c>
      <c r="AB220" s="1">
        <v>0</v>
      </c>
      <c r="AC220" s="1">
        <v>0</v>
      </c>
      <c r="AD220" s="1">
        <v>0</v>
      </c>
      <c r="AE220" s="1">
        <v>0</v>
      </c>
      <c r="AF220" s="1">
        <v>0</v>
      </c>
      <c r="AG220" s="1">
        <v>0</v>
      </c>
      <c r="AH220" s="1">
        <v>0</v>
      </c>
      <c r="AI220" s="1">
        <v>0</v>
      </c>
      <c r="AJ220" s="1">
        <v>0</v>
      </c>
      <c r="AK220" s="1">
        <v>0</v>
      </c>
      <c r="AL220" s="1">
        <v>0</v>
      </c>
      <c r="AM220" s="1">
        <v>0</v>
      </c>
    </row>
    <row r="221" spans="1:39" x14ac:dyDescent="0.25">
      <c r="A221" t="s">
        <v>1083</v>
      </c>
      <c r="B221" t="s">
        <v>1084</v>
      </c>
      <c r="C221" t="s">
        <v>1085</v>
      </c>
      <c r="D221" t="s">
        <v>1086</v>
      </c>
      <c r="E221" t="s">
        <v>411</v>
      </c>
      <c r="F221" t="s">
        <v>13</v>
      </c>
      <c r="G221" t="s">
        <v>1087</v>
      </c>
      <c r="H221">
        <v>1999</v>
      </c>
      <c r="T221" s="1">
        <v>1376.4694918101104</v>
      </c>
      <c r="U221" s="1">
        <v>1373.4037582656863</v>
      </c>
      <c r="V221" s="1">
        <v>1473.1604011077379</v>
      </c>
      <c r="W221" s="1">
        <v>1473.1604011077379</v>
      </c>
      <c r="X221" s="1">
        <v>1389.8177281495168</v>
      </c>
      <c r="Y221" s="1">
        <v>1324.9530528606688</v>
      </c>
      <c r="Z221" s="1">
        <v>1471.1058973989032</v>
      </c>
      <c r="AA221" s="1">
        <v>1471.1058973989032</v>
      </c>
      <c r="AB221" s="1">
        <v>1498.4681628478613</v>
      </c>
      <c r="AC221" s="1">
        <v>1487.3830184301828</v>
      </c>
      <c r="AD221" s="1">
        <v>1517.8168876090892</v>
      </c>
      <c r="AE221" s="1">
        <v>1517.8168876090892</v>
      </c>
      <c r="AF221" s="1">
        <v>1506.8266571628776</v>
      </c>
      <c r="AG221" s="1">
        <v>1506.8266571628776</v>
      </c>
      <c r="AH221" s="1">
        <v>1511.12677491195</v>
      </c>
      <c r="AI221" s="1">
        <v>1484.5937136481064</v>
      </c>
      <c r="AJ221" s="1">
        <v>1453.6557051230982</v>
      </c>
      <c r="AK221" s="1">
        <v>1453.6557051230982</v>
      </c>
      <c r="AL221" s="1">
        <v>1533.7339215524237</v>
      </c>
      <c r="AM221" s="1">
        <v>1533.7339215524237</v>
      </c>
    </row>
    <row r="222" spans="1:39" x14ac:dyDescent="0.25">
      <c r="A222" t="s">
        <v>1088</v>
      </c>
      <c r="B222" t="s">
        <v>1089</v>
      </c>
      <c r="C222" t="s">
        <v>1090</v>
      </c>
      <c r="D222" t="s">
        <v>1091</v>
      </c>
      <c r="E222" t="s">
        <v>93</v>
      </c>
      <c r="F222" t="s">
        <v>13</v>
      </c>
      <c r="G222" t="s">
        <v>1092</v>
      </c>
      <c r="H222">
        <v>1999</v>
      </c>
      <c r="T222" s="1">
        <v>1271.2005516909669</v>
      </c>
      <c r="U222" s="1">
        <v>1271.2005516909669</v>
      </c>
      <c r="V222" s="1">
        <v>1400.5877871552154</v>
      </c>
      <c r="W222" s="1">
        <v>1400.5877871552154</v>
      </c>
      <c r="X222" s="1">
        <v>1372.8786399148362</v>
      </c>
      <c r="Y222" s="1">
        <v>1372.8786399148362</v>
      </c>
      <c r="Z222" s="1">
        <v>1365.1771452099727</v>
      </c>
      <c r="AA222" s="1">
        <v>1365.1771452099727</v>
      </c>
      <c r="AB222" s="1">
        <v>1391.0774481032495</v>
      </c>
      <c r="AC222" s="1">
        <v>1391.0774481032495</v>
      </c>
      <c r="AD222" s="1">
        <v>1412.8619584825997</v>
      </c>
      <c r="AE222" s="1">
        <v>0</v>
      </c>
      <c r="AF222" s="1">
        <v>0</v>
      </c>
      <c r="AG222" s="1">
        <v>0</v>
      </c>
      <c r="AH222" s="1">
        <v>0</v>
      </c>
      <c r="AI222" s="1">
        <v>0</v>
      </c>
      <c r="AJ222" s="1">
        <v>0</v>
      </c>
      <c r="AK222" s="1">
        <v>0</v>
      </c>
      <c r="AL222" s="1">
        <v>0</v>
      </c>
      <c r="AM222" s="1">
        <v>0</v>
      </c>
    </row>
    <row r="223" spans="1:39" x14ac:dyDescent="0.25">
      <c r="A223" t="s">
        <v>1093</v>
      </c>
      <c r="B223" t="s">
        <v>1094</v>
      </c>
      <c r="C223" t="s">
        <v>1095</v>
      </c>
      <c r="D223" t="s">
        <v>1096</v>
      </c>
      <c r="E223" t="s">
        <v>93</v>
      </c>
      <c r="F223" t="s">
        <v>13</v>
      </c>
      <c r="G223" t="s">
        <v>1097</v>
      </c>
      <c r="H223">
        <v>1999</v>
      </c>
      <c r="J223" t="s">
        <v>1098</v>
      </c>
      <c r="M223" t="s">
        <v>1099</v>
      </c>
      <c r="T223" s="1">
        <v>1347.7693453288405</v>
      </c>
      <c r="U223" s="1">
        <v>1433.2838974174201</v>
      </c>
      <c r="V223" s="1">
        <v>1463.3207693404424</v>
      </c>
      <c r="W223" s="1">
        <v>1511.4171840474799</v>
      </c>
      <c r="X223" s="1">
        <v>1642.5725162093813</v>
      </c>
      <c r="Y223" s="1">
        <v>1646.8653560894975</v>
      </c>
      <c r="Z223" s="1">
        <v>1510.7118293692452</v>
      </c>
      <c r="AA223" s="1">
        <v>1510.7118293692452</v>
      </c>
      <c r="AB223" s="1">
        <v>1481.7457594373802</v>
      </c>
      <c r="AC223" s="1">
        <v>1481.892652224411</v>
      </c>
      <c r="AD223" s="1">
        <v>1369.7499990870806</v>
      </c>
      <c r="AE223" s="1">
        <v>1369.7499990870806</v>
      </c>
      <c r="AF223" s="1">
        <v>1508.3034800892926</v>
      </c>
      <c r="AG223" s="1">
        <v>1508.3034800892926</v>
      </c>
      <c r="AH223" s="1">
        <v>1477.8757762227772</v>
      </c>
      <c r="AI223" s="1">
        <v>1485.0752233568608</v>
      </c>
      <c r="AJ223" s="1">
        <v>1477.4021269309076</v>
      </c>
      <c r="AK223" s="1">
        <v>1477.4021269309076</v>
      </c>
      <c r="AL223" s="1">
        <v>1454.3599079655196</v>
      </c>
      <c r="AM223" s="1">
        <v>1438.5974981113134</v>
      </c>
    </row>
    <row r="224" spans="1:39" x14ac:dyDescent="0.25">
      <c r="A224" t="s">
        <v>1100</v>
      </c>
      <c r="B224" t="s">
        <v>1101</v>
      </c>
      <c r="C224" t="s">
        <v>1102</v>
      </c>
      <c r="D224" t="s">
        <v>1103</v>
      </c>
      <c r="E224" t="s">
        <v>275</v>
      </c>
      <c r="F224" t="s">
        <v>13</v>
      </c>
      <c r="G224" t="s">
        <v>1104</v>
      </c>
      <c r="H224">
        <v>1998</v>
      </c>
      <c r="I224" t="s">
        <v>1105</v>
      </c>
      <c r="J224" t="s">
        <v>1106</v>
      </c>
      <c r="M224" t="s">
        <v>1107</v>
      </c>
      <c r="T224" s="1">
        <v>1448.1271671355332</v>
      </c>
      <c r="U224" s="1">
        <v>1448.1271671355332</v>
      </c>
      <c r="V224" s="1">
        <v>1494.5332439247552</v>
      </c>
      <c r="W224" s="1">
        <v>1494.5332439247552</v>
      </c>
      <c r="X224" s="1">
        <v>1495.9966597424695</v>
      </c>
      <c r="Y224" s="1">
        <v>1495.9966597424695</v>
      </c>
      <c r="Z224" s="1">
        <v>1534.4133894680622</v>
      </c>
      <c r="AA224" s="1">
        <v>1534.4133894680622</v>
      </c>
      <c r="AB224" s="1">
        <v>1609.0033901711793</v>
      </c>
      <c r="AC224" s="1">
        <v>1571.1252915704772</v>
      </c>
      <c r="AD224" s="1">
        <v>1428.576924198122</v>
      </c>
      <c r="AE224" s="1">
        <v>1428.576924198122</v>
      </c>
      <c r="AF224" s="1">
        <v>1559.0224412855214</v>
      </c>
      <c r="AG224" s="1">
        <v>1559.0224412855214</v>
      </c>
      <c r="AH224" s="1">
        <v>1620.6135501704655</v>
      </c>
      <c r="AI224" s="1">
        <v>1620.6135501704655</v>
      </c>
      <c r="AJ224" s="1">
        <v>1458.4874289754403</v>
      </c>
      <c r="AK224" s="1">
        <v>1485.5389472358997</v>
      </c>
      <c r="AL224" s="1">
        <v>1618.8835614326924</v>
      </c>
      <c r="AM224" s="1">
        <v>1522.1511170953308</v>
      </c>
    </row>
    <row r="225" spans="1:39" x14ac:dyDescent="0.25">
      <c r="A225" t="s">
        <v>1108</v>
      </c>
      <c r="B225" t="s">
        <v>1109</v>
      </c>
      <c r="C225" t="s">
        <v>1110</v>
      </c>
      <c r="D225" t="s">
        <v>534</v>
      </c>
      <c r="E225" t="s">
        <v>215</v>
      </c>
      <c r="F225" t="s">
        <v>13</v>
      </c>
      <c r="G225" t="s">
        <v>1111</v>
      </c>
      <c r="H225">
        <v>1999</v>
      </c>
      <c r="T225" s="1">
        <v>0</v>
      </c>
      <c r="U225" s="1">
        <v>0</v>
      </c>
      <c r="V225" s="1">
        <v>0</v>
      </c>
      <c r="W225" s="1">
        <v>0</v>
      </c>
      <c r="X225" s="1">
        <v>0</v>
      </c>
      <c r="Y225" s="1">
        <v>0</v>
      </c>
      <c r="Z225" s="1">
        <v>0</v>
      </c>
      <c r="AA225" s="1">
        <v>0</v>
      </c>
      <c r="AB225" s="1">
        <v>0</v>
      </c>
      <c r="AC225" s="1">
        <v>0</v>
      </c>
      <c r="AD225" s="1">
        <v>0</v>
      </c>
      <c r="AE225" s="1">
        <v>0</v>
      </c>
      <c r="AF225" s="1">
        <v>0</v>
      </c>
      <c r="AG225" s="1">
        <v>0</v>
      </c>
      <c r="AH225" s="1">
        <v>0</v>
      </c>
      <c r="AI225" s="1">
        <v>0</v>
      </c>
      <c r="AJ225" s="1">
        <v>0</v>
      </c>
      <c r="AK225" s="1">
        <v>0</v>
      </c>
      <c r="AL225" s="1">
        <v>0</v>
      </c>
      <c r="AM225" s="1">
        <v>0</v>
      </c>
    </row>
    <row r="226" spans="1:39" x14ac:dyDescent="0.25">
      <c r="A226" t="s">
        <v>1112</v>
      </c>
      <c r="B226" t="s">
        <v>1113</v>
      </c>
      <c r="C226" t="s">
        <v>1114</v>
      </c>
      <c r="D226" t="s">
        <v>1115</v>
      </c>
      <c r="E226" t="s">
        <v>215</v>
      </c>
      <c r="F226" t="s">
        <v>13</v>
      </c>
      <c r="G226" t="s">
        <v>1116</v>
      </c>
      <c r="H226">
        <v>1999</v>
      </c>
      <c r="T226" s="1">
        <v>1276.0737319669697</v>
      </c>
      <c r="U226" s="1">
        <v>1276.0737319669697</v>
      </c>
      <c r="V226" s="1">
        <v>1261.2614530203243</v>
      </c>
      <c r="W226" s="1">
        <v>1261.2614530203243</v>
      </c>
      <c r="X226" s="1">
        <v>1349.5382223540566</v>
      </c>
      <c r="Y226" s="1">
        <v>1349.5382223540566</v>
      </c>
      <c r="Z226" s="1">
        <v>1288.1946896124205</v>
      </c>
      <c r="AA226" s="1">
        <v>1288.1946896124205</v>
      </c>
      <c r="AB226" s="1">
        <v>1320.275519955977</v>
      </c>
      <c r="AC226" s="1">
        <v>1320.275519955977</v>
      </c>
      <c r="AD226" s="1">
        <v>1378.9395728983238</v>
      </c>
      <c r="AE226" s="1">
        <v>1378.9395728983238</v>
      </c>
      <c r="AF226" s="1">
        <v>1403.151658318659</v>
      </c>
      <c r="AG226" s="1">
        <v>0</v>
      </c>
      <c r="AH226" s="1">
        <v>0</v>
      </c>
      <c r="AI226" s="1">
        <v>0</v>
      </c>
      <c r="AJ226" s="1">
        <v>0</v>
      </c>
      <c r="AK226" s="1">
        <v>0</v>
      </c>
      <c r="AL226" s="1">
        <v>0</v>
      </c>
      <c r="AM226" s="1">
        <v>0</v>
      </c>
    </row>
    <row r="227" spans="1:39" x14ac:dyDescent="0.25">
      <c r="A227" t="s">
        <v>1117</v>
      </c>
      <c r="T227" s="1">
        <v>0</v>
      </c>
      <c r="U227" s="1">
        <v>0</v>
      </c>
      <c r="V227" s="1">
        <v>0</v>
      </c>
      <c r="W227" s="1">
        <v>0</v>
      </c>
      <c r="X227" s="1">
        <v>0</v>
      </c>
      <c r="Y227" s="1">
        <v>0</v>
      </c>
      <c r="Z227" s="1">
        <v>0</v>
      </c>
      <c r="AA227" s="1">
        <v>0</v>
      </c>
      <c r="AB227" s="1">
        <v>0</v>
      </c>
      <c r="AC227" s="1">
        <v>0</v>
      </c>
      <c r="AD227" s="1">
        <v>0</v>
      </c>
      <c r="AE227" s="1">
        <v>0</v>
      </c>
      <c r="AF227" s="1">
        <v>0</v>
      </c>
      <c r="AG227" s="1">
        <v>0</v>
      </c>
      <c r="AH227" s="1">
        <v>0</v>
      </c>
      <c r="AI227" s="1">
        <v>0</v>
      </c>
      <c r="AJ227" s="1">
        <v>0</v>
      </c>
      <c r="AK227" s="1">
        <v>0</v>
      </c>
      <c r="AL227" s="1">
        <v>0</v>
      </c>
      <c r="AM227" s="1">
        <v>0</v>
      </c>
    </row>
    <row r="228" spans="1:39" x14ac:dyDescent="0.25">
      <c r="A228" t="s">
        <v>1118</v>
      </c>
      <c r="D228" t="s">
        <v>1119</v>
      </c>
      <c r="E228" t="s">
        <v>102</v>
      </c>
      <c r="F228" t="s">
        <v>13</v>
      </c>
      <c r="T228" s="1">
        <v>0</v>
      </c>
      <c r="U228" s="1">
        <v>0</v>
      </c>
      <c r="V228" s="1">
        <v>0</v>
      </c>
      <c r="W228" s="1">
        <v>0</v>
      </c>
      <c r="X228" s="1">
        <v>0</v>
      </c>
      <c r="Y228" s="1">
        <v>0</v>
      </c>
      <c r="Z228" s="1">
        <v>0</v>
      </c>
      <c r="AA228" s="1">
        <v>0</v>
      </c>
      <c r="AB228" s="1">
        <v>0</v>
      </c>
      <c r="AC228" s="1">
        <v>0</v>
      </c>
      <c r="AD228" s="1">
        <v>0</v>
      </c>
      <c r="AE228" s="1">
        <v>0</v>
      </c>
      <c r="AF228" s="1">
        <v>0</v>
      </c>
      <c r="AG228" s="1">
        <v>0</v>
      </c>
      <c r="AH228" s="1">
        <v>0</v>
      </c>
      <c r="AI228" s="1">
        <v>0</v>
      </c>
      <c r="AJ228" s="1">
        <v>0</v>
      </c>
      <c r="AK228" s="1">
        <v>0</v>
      </c>
      <c r="AL228" s="1">
        <v>0</v>
      </c>
      <c r="AM228" s="1">
        <v>0</v>
      </c>
    </row>
    <row r="229" spans="1:39" x14ac:dyDescent="0.25">
      <c r="A229" t="s">
        <v>1120</v>
      </c>
      <c r="B229" t="s">
        <v>1121</v>
      </c>
      <c r="C229" t="s">
        <v>1122</v>
      </c>
      <c r="D229" t="s">
        <v>1123</v>
      </c>
      <c r="E229" t="s">
        <v>215</v>
      </c>
      <c r="F229" t="s">
        <v>13</v>
      </c>
      <c r="G229" t="s">
        <v>1124</v>
      </c>
      <c r="H229">
        <v>1999</v>
      </c>
      <c r="J229" t="s">
        <v>1125</v>
      </c>
      <c r="T229" s="1">
        <v>1319.5541717149629</v>
      </c>
      <c r="U229" s="1">
        <v>1319.5541717149629</v>
      </c>
      <c r="V229" s="1">
        <v>1412.1913364535394</v>
      </c>
      <c r="W229" s="1">
        <v>1455.3488878054391</v>
      </c>
      <c r="X229" s="1">
        <v>1365.0038415078109</v>
      </c>
      <c r="Y229" s="1">
        <v>1365.0038415078109</v>
      </c>
      <c r="Z229" s="1">
        <v>1470.2894898511963</v>
      </c>
      <c r="AA229" s="1">
        <v>1470.2894898511963</v>
      </c>
      <c r="AB229" s="1">
        <v>1460.0749774747587</v>
      </c>
      <c r="AC229" s="1">
        <v>1443.3243488811293</v>
      </c>
      <c r="AD229" s="1">
        <v>1456.1755818213335</v>
      </c>
      <c r="AE229" s="1">
        <v>1456.1755818213335</v>
      </c>
      <c r="AF229" s="1">
        <v>1482.5758549359809</v>
      </c>
      <c r="AG229" s="1">
        <v>1482.5758549359809</v>
      </c>
      <c r="AH229" s="1">
        <v>1406.0603782216988</v>
      </c>
      <c r="AI229" s="1">
        <v>1406.0603782216988</v>
      </c>
      <c r="AJ229" s="1">
        <v>1425.3740540994086</v>
      </c>
      <c r="AK229" s="1">
        <v>1467.1778864989328</v>
      </c>
      <c r="AL229" s="1">
        <v>1426.1732349197832</v>
      </c>
      <c r="AM229" s="1">
        <v>1426.1732349197832</v>
      </c>
    </row>
    <row r="230" spans="1:39" x14ac:dyDescent="0.25">
      <c r="A230" t="s">
        <v>1126</v>
      </c>
      <c r="B230" t="s">
        <v>1127</v>
      </c>
      <c r="C230" t="s">
        <v>1128</v>
      </c>
      <c r="D230" t="s">
        <v>1129</v>
      </c>
      <c r="E230" t="s">
        <v>12</v>
      </c>
      <c r="F230" t="s">
        <v>13</v>
      </c>
      <c r="G230" t="s">
        <v>1130</v>
      </c>
      <c r="H230">
        <v>1999</v>
      </c>
      <c r="T230" s="1">
        <v>1262.9093569955251</v>
      </c>
      <c r="U230" s="1">
        <v>1262.9093569955251</v>
      </c>
      <c r="V230" s="1">
        <v>1403.5792450762128</v>
      </c>
      <c r="W230" s="1">
        <v>1451.7714129197177</v>
      </c>
      <c r="X230" s="1">
        <v>1304.0995000167607</v>
      </c>
      <c r="Y230" s="1">
        <v>1304.0995000167607</v>
      </c>
      <c r="Z230" s="1">
        <v>1499.8300015259144</v>
      </c>
      <c r="AA230" s="1">
        <v>1499.8300015259144</v>
      </c>
      <c r="AB230" s="1">
        <v>1323.8775529553473</v>
      </c>
      <c r="AC230" s="1">
        <v>1323.8775529553473</v>
      </c>
      <c r="AD230" s="1">
        <v>1343.3402469176369</v>
      </c>
      <c r="AE230" s="1">
        <v>1343.3402469176369</v>
      </c>
      <c r="AF230" s="1">
        <v>1384.0115505466017</v>
      </c>
      <c r="AG230" s="1">
        <v>1384.0115505466017</v>
      </c>
      <c r="AH230" s="1">
        <v>1568.1498447288677</v>
      </c>
      <c r="AI230" s="1">
        <v>1558.3053408979349</v>
      </c>
      <c r="AJ230" s="1">
        <v>1398.6709203252656</v>
      </c>
      <c r="AK230" s="1">
        <v>1398.6709203252656</v>
      </c>
      <c r="AL230" s="1">
        <v>1442.0014557079164</v>
      </c>
      <c r="AM230" s="1">
        <v>1442.0014557079164</v>
      </c>
    </row>
    <row r="231" spans="1:39" x14ac:dyDescent="0.25">
      <c r="A231" t="s">
        <v>1131</v>
      </c>
      <c r="B231" t="s">
        <v>1132</v>
      </c>
      <c r="C231" t="s">
        <v>1133</v>
      </c>
      <c r="D231" t="s">
        <v>641</v>
      </c>
      <c r="E231" t="s">
        <v>1134</v>
      </c>
      <c r="F231" t="s">
        <v>13</v>
      </c>
      <c r="G231" t="s">
        <v>1135</v>
      </c>
      <c r="H231">
        <v>1999</v>
      </c>
      <c r="J231" t="s">
        <v>1136</v>
      </c>
      <c r="T231" s="1">
        <v>1311.840546250148</v>
      </c>
      <c r="U231" s="1">
        <v>1311.840546250148</v>
      </c>
      <c r="V231" s="1">
        <v>1373.7988410987598</v>
      </c>
      <c r="W231" s="1">
        <v>1339.5227083217892</v>
      </c>
      <c r="X231" s="1">
        <v>1460.1671830532584</v>
      </c>
      <c r="Y231" s="1">
        <v>1380.5234779361949</v>
      </c>
      <c r="Z231" s="1">
        <v>1391.2591445189432</v>
      </c>
      <c r="AA231" s="1">
        <v>1458.1261157673705</v>
      </c>
      <c r="AB231" s="1">
        <v>1400.605224690024</v>
      </c>
      <c r="AC231" s="1">
        <v>1365.9484105222082</v>
      </c>
      <c r="AD231" s="1">
        <v>1508.7062859783271</v>
      </c>
      <c r="AE231" s="1">
        <v>1508.7062859783271</v>
      </c>
      <c r="AF231" s="1">
        <v>1510.9457637447365</v>
      </c>
      <c r="AG231" s="1">
        <v>1510.9457637447365</v>
      </c>
      <c r="AH231" s="1">
        <v>1397.1082937953847</v>
      </c>
      <c r="AI231" s="1">
        <v>1397.1082937953847</v>
      </c>
      <c r="AJ231" s="1">
        <v>1438.6979333812819</v>
      </c>
      <c r="AK231" s="1">
        <v>1438.6979333812819</v>
      </c>
      <c r="AL231" s="1">
        <v>1558.4020555066575</v>
      </c>
      <c r="AM231" s="1">
        <v>1522.4142941813475</v>
      </c>
    </row>
    <row r="232" spans="1:39" x14ac:dyDescent="0.25">
      <c r="A232" t="s">
        <v>1137</v>
      </c>
      <c r="D232" t="s">
        <v>1138</v>
      </c>
      <c r="E232" t="s">
        <v>102</v>
      </c>
      <c r="F232" t="s">
        <v>13</v>
      </c>
      <c r="T232" s="1">
        <v>0</v>
      </c>
      <c r="U232" s="1">
        <v>0</v>
      </c>
      <c r="V232" s="1">
        <v>0</v>
      </c>
      <c r="W232" s="1">
        <v>0</v>
      </c>
      <c r="X232" s="1">
        <v>0</v>
      </c>
      <c r="Y232" s="1">
        <v>0</v>
      </c>
      <c r="Z232" s="1">
        <v>0</v>
      </c>
      <c r="AA232" s="1">
        <v>0</v>
      </c>
      <c r="AB232" s="1">
        <v>0</v>
      </c>
      <c r="AC232" s="1">
        <v>0</v>
      </c>
      <c r="AD232" s="1">
        <v>0</v>
      </c>
      <c r="AE232" s="1">
        <v>0</v>
      </c>
      <c r="AF232" s="1">
        <v>0</v>
      </c>
      <c r="AG232" s="1">
        <v>0</v>
      </c>
      <c r="AH232" s="1">
        <v>0</v>
      </c>
      <c r="AI232" s="1">
        <v>0</v>
      </c>
      <c r="AJ232" s="1">
        <v>0</v>
      </c>
      <c r="AK232" s="1">
        <v>0</v>
      </c>
      <c r="AL232" s="1">
        <v>0</v>
      </c>
      <c r="AM232" s="1">
        <v>0</v>
      </c>
    </row>
    <row r="233" spans="1:39" x14ac:dyDescent="0.25">
      <c r="A233" t="s">
        <v>1139</v>
      </c>
      <c r="B233" t="s">
        <v>1140</v>
      </c>
      <c r="C233" t="s">
        <v>1141</v>
      </c>
      <c r="D233" t="s">
        <v>641</v>
      </c>
      <c r="E233" t="s">
        <v>1134</v>
      </c>
      <c r="F233" t="s">
        <v>13</v>
      </c>
      <c r="G233" t="s">
        <v>1142</v>
      </c>
      <c r="H233">
        <v>1999</v>
      </c>
      <c r="T233" s="1">
        <v>0</v>
      </c>
      <c r="U233" s="1">
        <v>0</v>
      </c>
      <c r="V233" s="1">
        <v>0</v>
      </c>
      <c r="W233" s="1">
        <v>0</v>
      </c>
      <c r="X233" s="1">
        <v>0</v>
      </c>
      <c r="Y233" s="1">
        <v>0</v>
      </c>
      <c r="Z233" s="1">
        <v>0</v>
      </c>
      <c r="AA233" s="1">
        <v>0</v>
      </c>
      <c r="AB233" s="1">
        <v>0</v>
      </c>
      <c r="AC233" s="1">
        <v>0</v>
      </c>
      <c r="AD233" s="1">
        <v>0</v>
      </c>
      <c r="AE233" s="1">
        <v>0</v>
      </c>
      <c r="AF233" s="1">
        <v>0</v>
      </c>
      <c r="AG233" s="1">
        <v>0</v>
      </c>
      <c r="AH233" s="1">
        <v>1463.77270898194</v>
      </c>
      <c r="AI233" s="1">
        <v>1463.77270898194</v>
      </c>
      <c r="AJ233" s="1">
        <v>1488.4128824191528</v>
      </c>
      <c r="AK233" s="1">
        <v>1488.4128824191528</v>
      </c>
      <c r="AL233" s="1">
        <v>1573.521431485992</v>
      </c>
      <c r="AM233" s="1">
        <v>1514.5814517254119</v>
      </c>
    </row>
    <row r="234" spans="1:39" x14ac:dyDescent="0.25">
      <c r="A234" t="s">
        <v>1143</v>
      </c>
      <c r="B234" t="s">
        <v>1144</v>
      </c>
      <c r="C234" t="s">
        <v>1145</v>
      </c>
      <c r="D234" t="s">
        <v>1146</v>
      </c>
      <c r="E234" t="s">
        <v>275</v>
      </c>
      <c r="F234" t="s">
        <v>13</v>
      </c>
      <c r="G234" t="s">
        <v>1147</v>
      </c>
      <c r="H234">
        <v>1999</v>
      </c>
      <c r="T234" s="1">
        <v>1372.508948316781</v>
      </c>
      <c r="U234" s="1">
        <v>1372.508948316781</v>
      </c>
      <c r="V234" s="1">
        <v>1387.9797322467518</v>
      </c>
      <c r="W234" s="1">
        <v>1387.9797322467518</v>
      </c>
      <c r="X234" s="1">
        <v>1410.3837857974015</v>
      </c>
      <c r="Y234" s="1">
        <v>0</v>
      </c>
      <c r="Z234" s="1">
        <v>0</v>
      </c>
      <c r="AA234" s="1">
        <v>0</v>
      </c>
      <c r="AB234" s="1">
        <v>0</v>
      </c>
      <c r="AC234" s="1">
        <v>0</v>
      </c>
      <c r="AD234" s="1">
        <v>0</v>
      </c>
      <c r="AE234" s="1">
        <v>0</v>
      </c>
      <c r="AF234" s="1">
        <v>0</v>
      </c>
      <c r="AG234" s="1">
        <v>0</v>
      </c>
      <c r="AH234" s="1">
        <v>0</v>
      </c>
      <c r="AI234" s="1">
        <v>0</v>
      </c>
      <c r="AJ234" s="1">
        <v>0</v>
      </c>
      <c r="AK234" s="1">
        <v>0</v>
      </c>
      <c r="AL234" s="1">
        <v>0</v>
      </c>
      <c r="AM234" s="1">
        <v>0</v>
      </c>
    </row>
    <row r="235" spans="1:39" x14ac:dyDescent="0.25">
      <c r="A235" t="s">
        <v>1148</v>
      </c>
      <c r="B235" t="s">
        <v>1149</v>
      </c>
      <c r="C235" t="s">
        <v>1150</v>
      </c>
      <c r="D235" t="s">
        <v>1151</v>
      </c>
      <c r="E235" t="s">
        <v>93</v>
      </c>
      <c r="F235" t="s">
        <v>13</v>
      </c>
      <c r="G235" t="s">
        <v>1152</v>
      </c>
      <c r="H235">
        <v>1999</v>
      </c>
      <c r="I235" t="s">
        <v>1153</v>
      </c>
      <c r="J235" t="s">
        <v>1154</v>
      </c>
      <c r="T235" s="1">
        <v>1466.3081101277276</v>
      </c>
      <c r="U235" s="1">
        <v>1466.3081101277276</v>
      </c>
      <c r="V235" s="1">
        <v>1555.0237911177837</v>
      </c>
      <c r="W235" s="1">
        <v>1537.5675314487607</v>
      </c>
      <c r="X235" s="1">
        <v>1541.4649264174952</v>
      </c>
      <c r="Y235" s="1">
        <v>1541.4649264174952</v>
      </c>
      <c r="Z235" s="1">
        <v>1528.9458118997386</v>
      </c>
      <c r="AA235" s="1">
        <v>1528.9458118997386</v>
      </c>
      <c r="AB235" s="1">
        <v>1523.1566495197908</v>
      </c>
      <c r="AC235" s="1">
        <v>0</v>
      </c>
      <c r="AD235" s="1">
        <v>0</v>
      </c>
      <c r="AE235" s="1">
        <v>0</v>
      </c>
      <c r="AF235" s="1">
        <v>0</v>
      </c>
      <c r="AG235" s="1">
        <v>0</v>
      </c>
      <c r="AH235" s="1">
        <v>1436.5680912890298</v>
      </c>
      <c r="AI235" s="1">
        <v>1436.5680912890298</v>
      </c>
      <c r="AJ235" s="1">
        <v>1541.2259675626408</v>
      </c>
      <c r="AK235" s="1">
        <v>1504.3266432259491</v>
      </c>
      <c r="AL235" s="1">
        <v>1535.0604721405568</v>
      </c>
      <c r="AM235" s="1">
        <v>1535.0604721405568</v>
      </c>
    </row>
    <row r="236" spans="1:39" x14ac:dyDescent="0.25">
      <c r="A236" t="s">
        <v>1155</v>
      </c>
      <c r="B236" t="s">
        <v>1156</v>
      </c>
      <c r="C236" t="s">
        <v>1157</v>
      </c>
      <c r="D236" t="s">
        <v>880</v>
      </c>
      <c r="E236" t="s">
        <v>12</v>
      </c>
      <c r="F236" t="s">
        <v>13</v>
      </c>
      <c r="G236" t="s">
        <v>1158</v>
      </c>
      <c r="H236">
        <v>1999</v>
      </c>
      <c r="J236" t="s">
        <v>1159</v>
      </c>
      <c r="T236" s="1">
        <v>1339.9254287689901</v>
      </c>
      <c r="U236" s="1">
        <v>1274.8998392561052</v>
      </c>
      <c r="V236" s="1">
        <v>1331.0239214524474</v>
      </c>
      <c r="W236" s="1">
        <v>1331.0239214524474</v>
      </c>
      <c r="X236" s="1">
        <v>1499.5227984767471</v>
      </c>
      <c r="Y236" s="1">
        <v>1315.1074520930015</v>
      </c>
      <c r="Z236" s="1">
        <v>1394.4755961371004</v>
      </c>
      <c r="AA236" s="1">
        <v>1394.4755961371004</v>
      </c>
      <c r="AB236" s="1">
        <v>1282.1015109305638</v>
      </c>
      <c r="AC236" s="1">
        <v>1370.0489373769685</v>
      </c>
      <c r="AD236" s="1">
        <v>1346.9608105695318</v>
      </c>
      <c r="AE236" s="1">
        <v>1346.9608105695318</v>
      </c>
      <c r="AF236" s="1">
        <v>1344.5790802549022</v>
      </c>
      <c r="AG236" s="1">
        <v>1344.5790802549022</v>
      </c>
      <c r="AH236" s="1">
        <v>1310.012877051528</v>
      </c>
      <c r="AI236" s="1">
        <v>1310.012877051528</v>
      </c>
      <c r="AJ236" s="1">
        <v>1471.0731432268822</v>
      </c>
      <c r="AK236" s="1">
        <v>1471.0731432268822</v>
      </c>
      <c r="AL236" s="1">
        <v>1451.13888113812</v>
      </c>
      <c r="AM236" s="1">
        <v>1451.13888113812</v>
      </c>
    </row>
    <row r="237" spans="1:39" x14ac:dyDescent="0.25">
      <c r="A237" t="s">
        <v>1160</v>
      </c>
      <c r="T237" s="1">
        <v>0</v>
      </c>
      <c r="U237" s="1">
        <v>0</v>
      </c>
      <c r="V237" s="1">
        <v>0</v>
      </c>
      <c r="W237" s="1">
        <v>0</v>
      </c>
      <c r="X237" s="1">
        <v>0</v>
      </c>
      <c r="Y237" s="1">
        <v>0</v>
      </c>
      <c r="Z237" s="1">
        <v>0</v>
      </c>
      <c r="AA237" s="1">
        <v>0</v>
      </c>
      <c r="AB237" s="1">
        <v>0</v>
      </c>
      <c r="AC237" s="1">
        <v>0</v>
      </c>
      <c r="AD237" s="1">
        <v>0</v>
      </c>
      <c r="AE237" s="1">
        <v>0</v>
      </c>
      <c r="AF237" s="1">
        <v>0</v>
      </c>
      <c r="AG237" s="1">
        <v>0</v>
      </c>
      <c r="AH237" s="1">
        <v>0</v>
      </c>
      <c r="AI237" s="1">
        <v>0</v>
      </c>
      <c r="AJ237" s="1">
        <v>0</v>
      </c>
      <c r="AK237" s="1">
        <v>0</v>
      </c>
      <c r="AL237" s="1">
        <v>0</v>
      </c>
      <c r="AM237" s="1">
        <v>0</v>
      </c>
    </row>
    <row r="238" spans="1:39" x14ac:dyDescent="0.25">
      <c r="A238" t="s">
        <v>1161</v>
      </c>
      <c r="B238" t="s">
        <v>1162</v>
      </c>
      <c r="C238" t="s">
        <v>1163</v>
      </c>
      <c r="D238" t="s">
        <v>274</v>
      </c>
      <c r="E238" t="s">
        <v>275</v>
      </c>
      <c r="F238" t="s">
        <v>13</v>
      </c>
      <c r="G238" t="s">
        <v>1164</v>
      </c>
      <c r="H238">
        <v>1999</v>
      </c>
      <c r="T238" s="1">
        <v>1451.616832120548</v>
      </c>
      <c r="U238" s="1">
        <v>1449.1658086784478</v>
      </c>
      <c r="V238" s="1">
        <v>1512.3563887546982</v>
      </c>
      <c r="W238" s="1">
        <v>1512.3563887546982</v>
      </c>
      <c r="X238" s="1">
        <v>1438.5612195091614</v>
      </c>
      <c r="Y238" s="1">
        <v>1373.6564082488189</v>
      </c>
      <c r="Z238" s="1">
        <v>1414.4337905769776</v>
      </c>
      <c r="AA238" s="1">
        <v>1414.4337905769776</v>
      </c>
      <c r="AB238" s="1">
        <v>1372.3201487793008</v>
      </c>
      <c r="AC238" s="1">
        <v>1372.3201487793008</v>
      </c>
      <c r="AD238" s="1">
        <v>1465.9689449298801</v>
      </c>
      <c r="AE238" s="1">
        <v>1529.7670288495976</v>
      </c>
      <c r="AF238" s="1">
        <v>1352.1829916441507</v>
      </c>
      <c r="AG238" s="1">
        <v>1352.1829916441507</v>
      </c>
      <c r="AH238" s="1">
        <v>1387.1034139363671</v>
      </c>
      <c r="AI238" s="1">
        <v>1387.1034139363671</v>
      </c>
      <c r="AJ238" s="1">
        <v>1433.7998764564691</v>
      </c>
      <c r="AK238" s="1">
        <v>1433.7998764564691</v>
      </c>
      <c r="AL238" s="1">
        <v>1495.3100563634232</v>
      </c>
      <c r="AM238" s="1">
        <v>1495.3100563634232</v>
      </c>
    </row>
    <row r="239" spans="1:39" x14ac:dyDescent="0.25">
      <c r="A239" t="s">
        <v>1165</v>
      </c>
      <c r="B239" t="s">
        <v>1166</v>
      </c>
      <c r="C239" t="s">
        <v>1167</v>
      </c>
      <c r="D239" t="s">
        <v>1168</v>
      </c>
      <c r="E239" t="s">
        <v>205</v>
      </c>
      <c r="F239" t="s">
        <v>13</v>
      </c>
      <c r="G239" t="s">
        <v>1169</v>
      </c>
      <c r="H239">
        <v>1999</v>
      </c>
      <c r="I239" t="s">
        <v>1170</v>
      </c>
      <c r="J239" t="s">
        <v>1171</v>
      </c>
      <c r="T239" s="1">
        <v>1419.9144779054784</v>
      </c>
      <c r="U239" s="1">
        <v>1525.3783228324342</v>
      </c>
      <c r="V239" s="1">
        <v>1534.1461693148676</v>
      </c>
      <c r="W239" s="1">
        <v>1578.2557511123457</v>
      </c>
      <c r="X239" s="1">
        <v>1526.5059107362397</v>
      </c>
      <c r="Y239" s="1">
        <v>1435.7427272729215</v>
      </c>
      <c r="Z239" s="1">
        <v>1514.556330175446</v>
      </c>
      <c r="AA239" s="1">
        <v>1607.7639455371893</v>
      </c>
      <c r="AB239" s="1">
        <v>1505.1286898460432</v>
      </c>
      <c r="AC239" s="1">
        <v>1505.1286898460432</v>
      </c>
      <c r="AD239" s="1">
        <v>1432.2237838292658</v>
      </c>
      <c r="AE239" s="1">
        <v>1432.2237838292658</v>
      </c>
      <c r="AF239" s="1">
        <v>1501.9491469164809</v>
      </c>
      <c r="AG239" s="1">
        <v>1501.9491469164809</v>
      </c>
      <c r="AH239" s="1">
        <v>1450.5655654251868</v>
      </c>
      <c r="AI239" s="1">
        <v>1466.1834641702185</v>
      </c>
      <c r="AJ239" s="1">
        <v>1469.8038884637913</v>
      </c>
      <c r="AK239" s="1">
        <v>1469.8038884637913</v>
      </c>
      <c r="AL239" s="1">
        <v>1561.9993302948824</v>
      </c>
      <c r="AM239" s="1">
        <v>1571.1610709985448</v>
      </c>
    </row>
    <row r="240" spans="1:39" x14ac:dyDescent="0.25">
      <c r="A240" t="s">
        <v>1172</v>
      </c>
      <c r="B240" t="s">
        <v>1173</v>
      </c>
      <c r="C240" t="s">
        <v>1174</v>
      </c>
      <c r="D240" t="s">
        <v>1175</v>
      </c>
      <c r="E240" t="s">
        <v>62</v>
      </c>
      <c r="F240" t="s">
        <v>13</v>
      </c>
      <c r="G240" t="s">
        <v>1176</v>
      </c>
      <c r="H240">
        <v>1999</v>
      </c>
      <c r="T240" s="1">
        <v>1376.6677208492113</v>
      </c>
      <c r="U240" s="1">
        <v>1376.6677208492113</v>
      </c>
      <c r="V240" s="1">
        <v>1335.2528496455002</v>
      </c>
      <c r="W240" s="1">
        <v>1335.2528496455002</v>
      </c>
      <c r="X240" s="1">
        <v>1462.1843572713703</v>
      </c>
      <c r="Y240" s="1">
        <v>1462.1843572713703</v>
      </c>
      <c r="Z240" s="1">
        <v>1538.4617776568705</v>
      </c>
      <c r="AA240" s="1">
        <v>1538.4617776568705</v>
      </c>
      <c r="AB240" s="1">
        <v>1321.7574933609676</v>
      </c>
      <c r="AC240" s="1">
        <v>1379.1898569277798</v>
      </c>
      <c r="AD240" s="1">
        <v>1667.6029136880773</v>
      </c>
      <c r="AE240" s="1">
        <v>1692.9399525835518</v>
      </c>
      <c r="AF240" s="1">
        <v>1716.924326251919</v>
      </c>
      <c r="AG240" s="1">
        <v>1716.924326251919</v>
      </c>
      <c r="AH240" s="1">
        <v>1570.4701107135095</v>
      </c>
      <c r="AI240" s="1">
        <v>1570.4701107135095</v>
      </c>
      <c r="AJ240" s="1">
        <v>1431.2824856133147</v>
      </c>
      <c r="AK240" s="1">
        <v>1431.2824856133147</v>
      </c>
      <c r="AL240" s="1">
        <v>1538.3975910146191</v>
      </c>
      <c r="AM240" s="1">
        <v>1538.3975910146191</v>
      </c>
    </row>
    <row r="241" spans="1:39" x14ac:dyDescent="0.25">
      <c r="A241" t="s">
        <v>1177</v>
      </c>
      <c r="B241" t="s">
        <v>1178</v>
      </c>
      <c r="C241" t="s">
        <v>1179</v>
      </c>
      <c r="D241" t="s">
        <v>1180</v>
      </c>
      <c r="E241" t="s">
        <v>19</v>
      </c>
      <c r="F241" t="s">
        <v>13</v>
      </c>
      <c r="G241" t="s">
        <v>1181</v>
      </c>
      <c r="H241">
        <v>1999</v>
      </c>
      <c r="L241" t="s">
        <v>1182</v>
      </c>
      <c r="M241" t="s">
        <v>1183</v>
      </c>
      <c r="T241" s="1">
        <v>1367.2365288208332</v>
      </c>
      <c r="U241" s="1">
        <v>1284.9888908957978</v>
      </c>
      <c r="V241" s="1">
        <v>1394.2564130462381</v>
      </c>
      <c r="W241" s="1">
        <v>1394.2564130462381</v>
      </c>
      <c r="X241" s="1">
        <v>1579.4519503180661</v>
      </c>
      <c r="Y241" s="1">
        <v>1804.5503066959452</v>
      </c>
      <c r="Z241" s="1">
        <v>1628.4892038235143</v>
      </c>
      <c r="AA241" s="1">
        <v>1486.8688463622425</v>
      </c>
      <c r="AB241" s="1">
        <v>1553.2252364425508</v>
      </c>
      <c r="AC241" s="1">
        <v>1553.2252364425508</v>
      </c>
      <c r="AD241" s="1">
        <v>1425.825462478191</v>
      </c>
      <c r="AE241" s="1">
        <v>1425.825462478191</v>
      </c>
      <c r="AF241" s="1">
        <v>1615.4830878052517</v>
      </c>
      <c r="AG241" s="1">
        <v>1624.1816848515198</v>
      </c>
      <c r="AH241" s="1">
        <v>1513.4940383924709</v>
      </c>
      <c r="AI241" s="1">
        <v>1513.4940383924709</v>
      </c>
      <c r="AJ241" s="1">
        <v>1637.2389509209411</v>
      </c>
      <c r="AK241" s="1">
        <v>1621.635574800561</v>
      </c>
      <c r="AL241" s="1">
        <v>1557.5145816425529</v>
      </c>
      <c r="AM241" s="1">
        <v>1557.5145816425529</v>
      </c>
    </row>
    <row r="242" spans="1:39" x14ac:dyDescent="0.25">
      <c r="A242" t="s">
        <v>1184</v>
      </c>
      <c r="B242" t="s">
        <v>1185</v>
      </c>
      <c r="C242" t="s">
        <v>1186</v>
      </c>
      <c r="D242" t="s">
        <v>1187</v>
      </c>
      <c r="E242" t="s">
        <v>19</v>
      </c>
      <c r="F242" t="s">
        <v>13</v>
      </c>
      <c r="G242" t="s">
        <v>1188</v>
      </c>
      <c r="H242">
        <v>1999</v>
      </c>
      <c r="J242" t="s">
        <v>1189</v>
      </c>
      <c r="M242" t="s">
        <v>1190</v>
      </c>
      <c r="T242" s="1">
        <v>1391.7526325623542</v>
      </c>
      <c r="U242" s="1">
        <v>1391.7526325623542</v>
      </c>
      <c r="V242" s="1">
        <v>1405.7858890226403</v>
      </c>
      <c r="W242" s="1">
        <v>1405.7858890226403</v>
      </c>
      <c r="X242" s="1">
        <v>1326.8941827105975</v>
      </c>
      <c r="Y242" s="1">
        <v>1326.8941827105975</v>
      </c>
      <c r="Z242" s="1">
        <v>1479.9133685571201</v>
      </c>
      <c r="AA242" s="1">
        <v>1546.0094878480918</v>
      </c>
      <c r="AB242" s="1">
        <v>1415.1986383502849</v>
      </c>
      <c r="AC242" s="1">
        <v>1415.1986383502849</v>
      </c>
      <c r="AD242" s="1">
        <v>1515.7209544148668</v>
      </c>
      <c r="AE242" s="1">
        <v>1611.8705491638636</v>
      </c>
      <c r="AF242" s="1">
        <v>1454.9278372979638</v>
      </c>
      <c r="AG242" s="1">
        <v>1454.9278372979638</v>
      </c>
      <c r="AH242" s="1">
        <v>1457.1501824795394</v>
      </c>
      <c r="AI242" s="1">
        <v>1474.7303087262144</v>
      </c>
      <c r="AJ242" s="1">
        <v>1438.1207357180535</v>
      </c>
      <c r="AK242" s="1">
        <v>1421.5025760095957</v>
      </c>
      <c r="AL242" s="1">
        <v>1436.2040521950075</v>
      </c>
      <c r="AM242" s="1">
        <v>1436.2040521950075</v>
      </c>
    </row>
    <row r="243" spans="1:39" x14ac:dyDescent="0.25">
      <c r="A243" t="s">
        <v>1191</v>
      </c>
      <c r="B243" t="s">
        <v>1192</v>
      </c>
      <c r="C243" t="s">
        <v>1193</v>
      </c>
      <c r="D243" t="s">
        <v>1194</v>
      </c>
      <c r="E243" t="s">
        <v>4016</v>
      </c>
      <c r="F243" t="s">
        <v>801</v>
      </c>
      <c r="G243" t="s">
        <v>1195</v>
      </c>
      <c r="H243">
        <v>1999</v>
      </c>
      <c r="J243" t="s">
        <v>1196</v>
      </c>
      <c r="T243" s="1">
        <v>1276.7982467493805</v>
      </c>
      <c r="U243" s="1">
        <v>1295.2018571835067</v>
      </c>
      <c r="V243" s="1">
        <v>1286.5212397615842</v>
      </c>
      <c r="W243" s="1">
        <v>1286.5212397615842</v>
      </c>
      <c r="X243" s="1">
        <v>1331.1715865345611</v>
      </c>
      <c r="Y243" s="1">
        <v>1308.9241344065961</v>
      </c>
      <c r="Z243" s="1">
        <v>1363.0538958696047</v>
      </c>
      <c r="AA243" s="1">
        <v>1363.0538958696047</v>
      </c>
      <c r="AB243" s="1">
        <v>1335.5618455035089</v>
      </c>
      <c r="AC243" s="1">
        <v>1308.3216661497361</v>
      </c>
      <c r="AD243" s="1">
        <v>1355.8693995956432</v>
      </c>
      <c r="AE243" s="1">
        <v>1333.5702126752958</v>
      </c>
      <c r="AF243" s="1">
        <v>1344.2436323898212</v>
      </c>
      <c r="AG243" s="1">
        <v>1344.2436323898212</v>
      </c>
      <c r="AH243" s="1">
        <v>1359.8683231761124</v>
      </c>
      <c r="AI243" s="1">
        <v>1359.8683231761124</v>
      </c>
      <c r="AJ243" s="1">
        <v>1442.3180112786777</v>
      </c>
      <c r="AK243" s="1">
        <v>1415.7565747243173</v>
      </c>
      <c r="AL243" s="1">
        <v>1365.8124469082095</v>
      </c>
      <c r="AM243" s="1">
        <v>1365.8124469082095</v>
      </c>
    </row>
    <row r="244" spans="1:39" x14ac:dyDescent="0.25">
      <c r="A244" t="s">
        <v>1197</v>
      </c>
      <c r="B244" t="s">
        <v>1198</v>
      </c>
      <c r="C244" t="s">
        <v>1199</v>
      </c>
      <c r="D244" t="s">
        <v>1200</v>
      </c>
      <c r="E244" t="s">
        <v>12</v>
      </c>
      <c r="F244" t="s">
        <v>13</v>
      </c>
      <c r="H244">
        <v>1999</v>
      </c>
      <c r="T244" s="1">
        <v>0</v>
      </c>
      <c r="U244" s="1">
        <v>0</v>
      </c>
      <c r="V244" s="1">
        <v>0</v>
      </c>
      <c r="W244" s="1">
        <v>0</v>
      </c>
      <c r="X244" s="1">
        <v>0</v>
      </c>
      <c r="Y244" s="1">
        <v>0</v>
      </c>
      <c r="Z244" s="1">
        <v>0</v>
      </c>
      <c r="AA244" s="1">
        <v>0</v>
      </c>
      <c r="AB244" s="1">
        <v>0</v>
      </c>
      <c r="AC244" s="1">
        <v>0</v>
      </c>
      <c r="AD244" s="1">
        <v>0</v>
      </c>
      <c r="AE244" s="1">
        <v>0</v>
      </c>
      <c r="AF244" s="1">
        <v>0</v>
      </c>
      <c r="AG244" s="1">
        <v>0</v>
      </c>
      <c r="AH244" s="1">
        <v>1376.3378586060039</v>
      </c>
      <c r="AI244" s="1">
        <v>1376.3378586060039</v>
      </c>
      <c r="AJ244" s="1">
        <v>1401.0702868848032</v>
      </c>
      <c r="AK244" s="1">
        <v>0</v>
      </c>
      <c r="AL244" s="1">
        <v>0</v>
      </c>
      <c r="AM244" s="1">
        <v>0</v>
      </c>
    </row>
    <row r="245" spans="1:39" x14ac:dyDescent="0.25">
      <c r="A245" t="s">
        <v>1201</v>
      </c>
      <c r="D245" t="s">
        <v>1202</v>
      </c>
      <c r="E245" t="s">
        <v>19</v>
      </c>
      <c r="F245" t="s">
        <v>13</v>
      </c>
      <c r="T245" s="1">
        <v>0</v>
      </c>
      <c r="U245" s="1">
        <v>0</v>
      </c>
      <c r="V245" s="1">
        <v>0</v>
      </c>
      <c r="W245" s="1">
        <v>0</v>
      </c>
      <c r="X245" s="1">
        <v>0</v>
      </c>
      <c r="Y245" s="1">
        <v>0</v>
      </c>
      <c r="Z245" s="1">
        <v>0</v>
      </c>
      <c r="AA245" s="1">
        <v>0</v>
      </c>
      <c r="AB245" s="1">
        <v>0</v>
      </c>
      <c r="AC245" s="1">
        <v>0</v>
      </c>
      <c r="AD245" s="1">
        <v>0</v>
      </c>
      <c r="AE245" s="1">
        <v>0</v>
      </c>
      <c r="AF245" s="1">
        <v>0</v>
      </c>
      <c r="AG245" s="1">
        <v>0</v>
      </c>
      <c r="AH245" s="1">
        <v>0</v>
      </c>
      <c r="AI245" s="1">
        <v>0</v>
      </c>
      <c r="AJ245" s="1">
        <v>0</v>
      </c>
      <c r="AK245" s="1">
        <v>0</v>
      </c>
      <c r="AL245" s="1">
        <v>0</v>
      </c>
      <c r="AM245" s="1">
        <v>0</v>
      </c>
    </row>
    <row r="246" spans="1:39" x14ac:dyDescent="0.25">
      <c r="A246" t="s">
        <v>1203</v>
      </c>
      <c r="B246" t="s">
        <v>1204</v>
      </c>
      <c r="C246" t="s">
        <v>1205</v>
      </c>
      <c r="D246" t="s">
        <v>508</v>
      </c>
      <c r="E246" t="s">
        <v>19</v>
      </c>
      <c r="F246" t="s">
        <v>13</v>
      </c>
      <c r="G246" t="s">
        <v>1206</v>
      </c>
      <c r="H246">
        <v>1998</v>
      </c>
      <c r="I246" t="s">
        <v>1207</v>
      </c>
      <c r="L246" t="s">
        <v>1208</v>
      </c>
      <c r="T246" s="1">
        <v>0</v>
      </c>
      <c r="U246" s="1">
        <v>0</v>
      </c>
      <c r="V246" s="1">
        <v>0</v>
      </c>
      <c r="W246" s="1">
        <v>0</v>
      </c>
      <c r="X246" s="1">
        <v>0</v>
      </c>
      <c r="Y246" s="1">
        <v>0</v>
      </c>
      <c r="Z246" s="1">
        <v>0</v>
      </c>
      <c r="AA246" s="1">
        <v>0</v>
      </c>
      <c r="AB246" s="1">
        <v>0</v>
      </c>
      <c r="AC246" s="1">
        <v>0</v>
      </c>
      <c r="AD246" s="1">
        <v>0</v>
      </c>
      <c r="AE246" s="1">
        <v>0</v>
      </c>
      <c r="AF246" s="1">
        <v>0</v>
      </c>
      <c r="AG246" s="1">
        <v>0</v>
      </c>
      <c r="AH246" s="1">
        <v>0</v>
      </c>
      <c r="AI246" s="1">
        <v>0</v>
      </c>
      <c r="AJ246" s="1">
        <v>0</v>
      </c>
      <c r="AK246" s="1">
        <v>0</v>
      </c>
      <c r="AL246" s="1">
        <v>1342.0639413748543</v>
      </c>
      <c r="AM246" s="1">
        <v>1342.0639413748543</v>
      </c>
    </row>
    <row r="247" spans="1:39" x14ac:dyDescent="0.25">
      <c r="A247" t="s">
        <v>1209</v>
      </c>
      <c r="B247" t="s">
        <v>1210</v>
      </c>
      <c r="C247" t="s">
        <v>1211</v>
      </c>
      <c r="D247" t="s">
        <v>1020</v>
      </c>
      <c r="E247" t="s">
        <v>275</v>
      </c>
      <c r="F247" t="s">
        <v>13</v>
      </c>
      <c r="H247">
        <v>1999</v>
      </c>
      <c r="T247" s="1">
        <v>0</v>
      </c>
      <c r="U247" s="1">
        <v>0</v>
      </c>
      <c r="V247" s="1">
        <v>0</v>
      </c>
      <c r="W247" s="1">
        <v>0</v>
      </c>
      <c r="X247" s="1">
        <v>0</v>
      </c>
      <c r="Y247" s="1">
        <v>0</v>
      </c>
      <c r="Z247" s="1">
        <v>0</v>
      </c>
      <c r="AA247" s="1">
        <v>0</v>
      </c>
      <c r="AB247" s="1">
        <v>0</v>
      </c>
      <c r="AC247" s="1">
        <v>0</v>
      </c>
      <c r="AD247" s="1">
        <v>0</v>
      </c>
      <c r="AE247" s="1">
        <v>0</v>
      </c>
      <c r="AF247" s="1">
        <v>0</v>
      </c>
      <c r="AG247" s="1">
        <v>0</v>
      </c>
      <c r="AH247" s="1">
        <v>0</v>
      </c>
      <c r="AI247" s="1">
        <v>0</v>
      </c>
      <c r="AJ247" s="1">
        <v>0</v>
      </c>
      <c r="AK247" s="1">
        <v>0</v>
      </c>
      <c r="AL247" s="1">
        <v>0</v>
      </c>
      <c r="AM247" s="1">
        <v>0</v>
      </c>
    </row>
    <row r="248" spans="1:39" x14ac:dyDescent="0.25">
      <c r="A248" t="s">
        <v>1212</v>
      </c>
      <c r="B248" t="s">
        <v>1213</v>
      </c>
      <c r="C248" t="s">
        <v>1214</v>
      </c>
      <c r="D248" t="s">
        <v>786</v>
      </c>
      <c r="E248" t="s">
        <v>12</v>
      </c>
      <c r="F248" t="s">
        <v>13</v>
      </c>
      <c r="G248" t="s">
        <v>1215</v>
      </c>
      <c r="H248">
        <v>1999</v>
      </c>
      <c r="T248" s="1">
        <v>0</v>
      </c>
      <c r="U248" s="1">
        <v>0</v>
      </c>
      <c r="V248" s="1">
        <v>0</v>
      </c>
      <c r="W248" s="1">
        <v>0</v>
      </c>
      <c r="X248" s="1">
        <v>0</v>
      </c>
      <c r="Y248" s="1">
        <v>0</v>
      </c>
      <c r="Z248" s="1">
        <v>0</v>
      </c>
      <c r="AA248" s="1">
        <v>0</v>
      </c>
      <c r="AB248" s="1">
        <v>0</v>
      </c>
      <c r="AC248" s="1">
        <v>0</v>
      </c>
      <c r="AD248" s="1">
        <v>0</v>
      </c>
      <c r="AE248" s="1">
        <v>0</v>
      </c>
      <c r="AF248" s="1">
        <v>0</v>
      </c>
      <c r="AG248" s="1">
        <v>0</v>
      </c>
      <c r="AH248" s="1">
        <v>0</v>
      </c>
      <c r="AI248" s="1">
        <v>0</v>
      </c>
      <c r="AJ248" s="1">
        <v>0</v>
      </c>
      <c r="AK248" s="1">
        <v>0</v>
      </c>
      <c r="AL248" s="1">
        <v>0</v>
      </c>
      <c r="AM248" s="1">
        <v>0</v>
      </c>
    </row>
    <row r="249" spans="1:39" x14ac:dyDescent="0.25">
      <c r="A249" t="s">
        <v>1216</v>
      </c>
      <c r="B249" t="s">
        <v>1217</v>
      </c>
      <c r="C249" t="s">
        <v>1218</v>
      </c>
      <c r="D249" t="s">
        <v>1200</v>
      </c>
      <c r="E249" t="s">
        <v>12</v>
      </c>
      <c r="F249" t="s">
        <v>13</v>
      </c>
      <c r="G249" t="s">
        <v>1219</v>
      </c>
      <c r="H249">
        <v>1999</v>
      </c>
      <c r="T249" s="1">
        <v>1285.8506530179618</v>
      </c>
      <c r="U249" s="1">
        <v>1300.5583447295985</v>
      </c>
      <c r="V249" s="1">
        <v>1449.8239784167504</v>
      </c>
      <c r="W249" s="1">
        <v>1449.8239784167504</v>
      </c>
      <c r="X249" s="1">
        <v>1199.3241202689214</v>
      </c>
      <c r="Y249" s="1">
        <v>1199.3241202689214</v>
      </c>
      <c r="Z249" s="1">
        <v>1581.5023028786111</v>
      </c>
      <c r="AA249" s="1">
        <v>1658.8601723874883</v>
      </c>
      <c r="AB249" s="1">
        <v>1374.5152305235765</v>
      </c>
      <c r="AC249" s="1">
        <v>1374.5152305235765</v>
      </c>
      <c r="AD249" s="1">
        <v>1410.6218970036707</v>
      </c>
      <c r="AE249" s="1">
        <v>1410.6218970036707</v>
      </c>
      <c r="AF249" s="1">
        <v>1653.009042153172</v>
      </c>
      <c r="AG249" s="1">
        <v>1653.009042153172</v>
      </c>
      <c r="AH249" s="1">
        <v>1422.3997687823605</v>
      </c>
      <c r="AI249" s="1">
        <v>1422.3997687823605</v>
      </c>
      <c r="AJ249" s="1">
        <v>1465.9859985712176</v>
      </c>
      <c r="AK249" s="1">
        <v>1465.9859985712176</v>
      </c>
      <c r="AL249" s="1">
        <v>1526.3692174289533</v>
      </c>
      <c r="AM249" s="1">
        <v>1552.1809764363898</v>
      </c>
    </row>
    <row r="250" spans="1:39" x14ac:dyDescent="0.25">
      <c r="A250" t="s">
        <v>1220</v>
      </c>
      <c r="B250" t="s">
        <v>1221</v>
      </c>
      <c r="C250" t="s">
        <v>1222</v>
      </c>
      <c r="D250" t="s">
        <v>398</v>
      </c>
      <c r="E250" t="s">
        <v>62</v>
      </c>
      <c r="F250" t="s">
        <v>13</v>
      </c>
      <c r="G250" t="s">
        <v>1223</v>
      </c>
      <c r="H250">
        <v>1999</v>
      </c>
      <c r="T250" s="1">
        <v>1302.1277402212811</v>
      </c>
      <c r="U250" s="1">
        <v>1319.9621608799255</v>
      </c>
      <c r="V250" s="1">
        <v>1389.8798522090992</v>
      </c>
      <c r="W250" s="1">
        <v>1324.961843011075</v>
      </c>
      <c r="X250" s="1">
        <v>1626.0586067174265</v>
      </c>
      <c r="Y250" s="1">
        <v>1626.0586067174265</v>
      </c>
      <c r="Z250" s="1">
        <v>1490.6151257150859</v>
      </c>
      <c r="AA250" s="1">
        <v>1470.4267691113607</v>
      </c>
      <c r="AB250" s="1">
        <v>1553.4677594288189</v>
      </c>
      <c r="AC250" s="1">
        <v>1553.4677594288189</v>
      </c>
      <c r="AD250" s="1">
        <v>1622.9402263034499</v>
      </c>
      <c r="AE250" s="1">
        <v>1669.9533045297358</v>
      </c>
      <c r="AF250" s="1">
        <v>1474.7097856168702</v>
      </c>
      <c r="AG250" s="1">
        <v>1550.0390466892648</v>
      </c>
      <c r="AH250" s="1">
        <v>1751.9781495566265</v>
      </c>
      <c r="AI250" s="1">
        <v>1818.2957094127389</v>
      </c>
      <c r="AJ250" s="1">
        <v>1544.4972116622146</v>
      </c>
      <c r="AK250" s="1">
        <v>1544.5561017950006</v>
      </c>
      <c r="AL250" s="1">
        <v>1679.9810655729721</v>
      </c>
      <c r="AM250" s="1">
        <v>1715.6128870030773</v>
      </c>
    </row>
    <row r="251" spans="1:39" x14ac:dyDescent="0.25">
      <c r="A251" t="s">
        <v>1224</v>
      </c>
      <c r="B251" t="s">
        <v>1225</v>
      </c>
      <c r="C251" t="s">
        <v>1226</v>
      </c>
      <c r="D251" t="s">
        <v>1020</v>
      </c>
      <c r="E251" t="s">
        <v>275</v>
      </c>
      <c r="F251" t="s">
        <v>13</v>
      </c>
      <c r="G251" t="s">
        <v>1227</v>
      </c>
      <c r="H251">
        <v>1999</v>
      </c>
      <c r="T251" s="1">
        <v>1344.1216686944681</v>
      </c>
      <c r="U251" s="1">
        <v>1437.8459277867985</v>
      </c>
      <c r="V251" s="1">
        <v>1435.3403106275653</v>
      </c>
      <c r="W251" s="1">
        <v>1435.3403106275653</v>
      </c>
      <c r="X251" s="1">
        <v>1348.2743192275946</v>
      </c>
      <c r="Y251" s="1">
        <v>1348.2743192275946</v>
      </c>
      <c r="Z251" s="1">
        <v>1398.5038345176117</v>
      </c>
      <c r="AA251" s="1">
        <v>1398.5038345176117</v>
      </c>
      <c r="AB251" s="1">
        <v>1299.6553212313604</v>
      </c>
      <c r="AC251" s="1">
        <v>1299.6553212313604</v>
      </c>
      <c r="AD251" s="1">
        <v>1360.4564831558378</v>
      </c>
      <c r="AE251" s="1">
        <v>1360.4564831558378</v>
      </c>
      <c r="AF251" s="1">
        <v>1555.7860750987602</v>
      </c>
      <c r="AG251" s="1">
        <v>1555.7860750987602</v>
      </c>
      <c r="AH251" s="1">
        <v>1466.7463743740445</v>
      </c>
      <c r="AI251" s="1">
        <v>1466.7463743740445</v>
      </c>
      <c r="AJ251" s="1">
        <v>1412.4143476231027</v>
      </c>
      <c r="AK251" s="1">
        <v>1412.4143476231027</v>
      </c>
      <c r="AL251" s="1">
        <v>1344.1426604909291</v>
      </c>
      <c r="AM251" s="1">
        <v>1344.1426604909291</v>
      </c>
    </row>
    <row r="252" spans="1:39" x14ac:dyDescent="0.25">
      <c r="A252" t="s">
        <v>1228</v>
      </c>
      <c r="B252" t="s">
        <v>1229</v>
      </c>
      <c r="C252" t="s">
        <v>1230</v>
      </c>
      <c r="D252" t="s">
        <v>1231</v>
      </c>
      <c r="E252" t="s">
        <v>275</v>
      </c>
      <c r="F252" t="s">
        <v>13</v>
      </c>
      <c r="G252" t="s">
        <v>1232</v>
      </c>
      <c r="H252">
        <v>1999</v>
      </c>
      <c r="T252" s="1">
        <v>1276.1587088791121</v>
      </c>
      <c r="U252" s="1">
        <v>1276.1587088791121</v>
      </c>
      <c r="V252" s="1">
        <v>1176.7400309221937</v>
      </c>
      <c r="W252" s="1">
        <v>1176.7400309221937</v>
      </c>
      <c r="X252" s="1">
        <v>1442.0245517799847</v>
      </c>
      <c r="Y252" s="1">
        <v>1442.0245517799847</v>
      </c>
      <c r="Z252" s="1">
        <v>1443.2242577662278</v>
      </c>
      <c r="AA252" s="1">
        <v>1443.2242577662278</v>
      </c>
      <c r="AB252" s="1">
        <v>1429.6484945208592</v>
      </c>
      <c r="AC252" s="1">
        <v>1429.6484945208592</v>
      </c>
      <c r="AD252" s="1">
        <v>1369.6603886880132</v>
      </c>
      <c r="AE252" s="1">
        <v>1369.6603886880132</v>
      </c>
      <c r="AF252" s="1">
        <v>1413.8841856986028</v>
      </c>
      <c r="AG252" s="1">
        <v>1413.8841856986028</v>
      </c>
      <c r="AH252" s="1">
        <v>1400.4997202320435</v>
      </c>
      <c r="AI252" s="1">
        <v>1400.4997202320435</v>
      </c>
      <c r="AJ252" s="1">
        <v>1420.3997761856349</v>
      </c>
      <c r="AK252" s="1">
        <v>0</v>
      </c>
      <c r="AL252" s="1">
        <v>0</v>
      </c>
      <c r="AM252" s="1">
        <v>0</v>
      </c>
    </row>
    <row r="253" spans="1:39" x14ac:dyDescent="0.25">
      <c r="A253" t="s">
        <v>1233</v>
      </c>
      <c r="B253" t="s">
        <v>1234</v>
      </c>
      <c r="C253" t="s">
        <v>1235</v>
      </c>
      <c r="D253" t="s">
        <v>1236</v>
      </c>
      <c r="E253" t="s">
        <v>12</v>
      </c>
      <c r="F253" t="s">
        <v>13</v>
      </c>
      <c r="G253" t="s">
        <v>1237</v>
      </c>
      <c r="H253">
        <v>1999</v>
      </c>
      <c r="T253" s="1">
        <v>1262.1978241002812</v>
      </c>
      <c r="U253" s="1">
        <v>1262.1978241002812</v>
      </c>
      <c r="V253" s="1">
        <v>1307.3007109351706</v>
      </c>
      <c r="W253" s="1">
        <v>1307.3007109351706</v>
      </c>
      <c r="X253" s="1">
        <v>1481.0326351742326</v>
      </c>
      <c r="Y253" s="1">
        <v>1578.3256021615653</v>
      </c>
      <c r="Z253" s="1">
        <v>1522.3365085973549</v>
      </c>
      <c r="AA253" s="1">
        <v>1522.3365085973549</v>
      </c>
      <c r="AB253" s="1">
        <v>1497.9053563042346</v>
      </c>
      <c r="AC253" s="1">
        <v>1497.9053563042346</v>
      </c>
      <c r="AD253" s="1">
        <v>1473.9365944182177</v>
      </c>
      <c r="AE253" s="1">
        <v>1473.9365944182177</v>
      </c>
      <c r="AF253" s="1">
        <v>1527.7030592305755</v>
      </c>
      <c r="AG253" s="1">
        <v>1527.7030592305755</v>
      </c>
      <c r="AH253" s="1">
        <v>1447.5357698017021</v>
      </c>
      <c r="AI253" s="1">
        <v>1447.5357698017021</v>
      </c>
      <c r="AJ253" s="1">
        <v>1442.7914846100093</v>
      </c>
      <c r="AK253" s="1">
        <v>1442.7914846100093</v>
      </c>
      <c r="AL253" s="1">
        <v>1426.6161533903171</v>
      </c>
      <c r="AM253" s="1">
        <v>1426.6161533903171</v>
      </c>
    </row>
    <row r="254" spans="1:39" x14ac:dyDescent="0.25">
      <c r="A254" t="s">
        <v>1238</v>
      </c>
      <c r="T254" s="1">
        <v>0</v>
      </c>
      <c r="U254" s="1">
        <v>0</v>
      </c>
      <c r="V254" s="1">
        <v>0</v>
      </c>
      <c r="W254" s="1">
        <v>0</v>
      </c>
      <c r="X254" s="1">
        <v>0</v>
      </c>
      <c r="Y254" s="1">
        <v>0</v>
      </c>
      <c r="Z254" s="1">
        <v>0</v>
      </c>
      <c r="AA254" s="1">
        <v>0</v>
      </c>
      <c r="AB254" s="1">
        <v>0</v>
      </c>
      <c r="AC254" s="1">
        <v>0</v>
      </c>
      <c r="AD254" s="1">
        <v>0</v>
      </c>
      <c r="AE254" s="1">
        <v>0</v>
      </c>
      <c r="AF254" s="1">
        <v>0</v>
      </c>
      <c r="AG254" s="1">
        <v>0</v>
      </c>
      <c r="AH254" s="1">
        <v>0</v>
      </c>
      <c r="AI254" s="1">
        <v>0</v>
      </c>
      <c r="AJ254" s="1">
        <v>0</v>
      </c>
      <c r="AK254" s="1">
        <v>0</v>
      </c>
      <c r="AL254" s="1">
        <v>0</v>
      </c>
      <c r="AM254" s="1">
        <v>0</v>
      </c>
    </row>
    <row r="255" spans="1:39" x14ac:dyDescent="0.25">
      <c r="A255" t="s">
        <v>1239</v>
      </c>
      <c r="B255" t="s">
        <v>1240</v>
      </c>
      <c r="C255" t="s">
        <v>1241</v>
      </c>
      <c r="D255" t="s">
        <v>1242</v>
      </c>
      <c r="E255" t="s">
        <v>93</v>
      </c>
      <c r="F255" t="s">
        <v>13</v>
      </c>
      <c r="G255" t="s">
        <v>1243</v>
      </c>
      <c r="H255">
        <v>1999</v>
      </c>
      <c r="T255" s="1">
        <v>0</v>
      </c>
      <c r="U255" s="1">
        <v>0</v>
      </c>
      <c r="V255" s="1">
        <v>0</v>
      </c>
      <c r="W255" s="1">
        <v>0</v>
      </c>
      <c r="X255" s="1">
        <v>0</v>
      </c>
      <c r="Y255" s="1">
        <v>0</v>
      </c>
      <c r="Z255" s="1">
        <v>0</v>
      </c>
      <c r="AA255" s="1">
        <v>0</v>
      </c>
      <c r="AB255" s="1">
        <v>0</v>
      </c>
      <c r="AC255" s="1">
        <v>0</v>
      </c>
      <c r="AD255" s="1">
        <v>0</v>
      </c>
      <c r="AE255" s="1">
        <v>0</v>
      </c>
      <c r="AF255" s="1">
        <v>0</v>
      </c>
      <c r="AG255" s="1">
        <v>0</v>
      </c>
      <c r="AH255" s="1">
        <v>0</v>
      </c>
      <c r="AI255" s="1">
        <v>0</v>
      </c>
      <c r="AJ255" s="1">
        <v>0</v>
      </c>
      <c r="AK255" s="1">
        <v>0</v>
      </c>
      <c r="AL255" s="1">
        <v>0</v>
      </c>
      <c r="AM255" s="1">
        <v>0</v>
      </c>
    </row>
    <row r="256" spans="1:39" x14ac:dyDescent="0.25">
      <c r="A256" t="s">
        <v>1244</v>
      </c>
      <c r="B256" t="s">
        <v>1245</v>
      </c>
      <c r="C256" t="s">
        <v>1246</v>
      </c>
      <c r="D256" t="s">
        <v>636</v>
      </c>
      <c r="E256" t="s">
        <v>102</v>
      </c>
      <c r="F256" t="s">
        <v>13</v>
      </c>
      <c r="G256" t="s">
        <v>1247</v>
      </c>
      <c r="H256">
        <v>1999</v>
      </c>
      <c r="T256" s="1">
        <v>1335.1437261227363</v>
      </c>
      <c r="U256" s="1">
        <v>1328.3519053974692</v>
      </c>
      <c r="V256" s="1">
        <v>1362.6815243179753</v>
      </c>
      <c r="W256" s="1">
        <v>0</v>
      </c>
      <c r="X256" s="1">
        <v>0</v>
      </c>
      <c r="Y256" s="1">
        <v>0</v>
      </c>
      <c r="Z256" s="1">
        <v>0</v>
      </c>
      <c r="AA256" s="1">
        <v>0</v>
      </c>
      <c r="AB256" s="1">
        <v>0</v>
      </c>
      <c r="AC256" s="1">
        <v>0</v>
      </c>
      <c r="AD256" s="1">
        <v>0</v>
      </c>
      <c r="AE256" s="1">
        <v>0</v>
      </c>
      <c r="AF256" s="1">
        <v>0</v>
      </c>
      <c r="AG256" s="1">
        <v>0</v>
      </c>
      <c r="AH256" s="1">
        <v>0</v>
      </c>
      <c r="AI256" s="1">
        <v>0</v>
      </c>
      <c r="AJ256" s="1">
        <v>0</v>
      </c>
      <c r="AK256" s="1">
        <v>0</v>
      </c>
      <c r="AL256" s="1">
        <v>0</v>
      </c>
      <c r="AM256" s="1">
        <v>0</v>
      </c>
    </row>
    <row r="257" spans="1:39" x14ac:dyDescent="0.25">
      <c r="A257" t="s">
        <v>1248</v>
      </c>
      <c r="B257" t="s">
        <v>1249</v>
      </c>
      <c r="C257" t="s">
        <v>1250</v>
      </c>
      <c r="D257" t="s">
        <v>1251</v>
      </c>
      <c r="E257" t="s">
        <v>12</v>
      </c>
      <c r="F257" t="s">
        <v>13</v>
      </c>
      <c r="G257" t="s">
        <v>1252</v>
      </c>
      <c r="H257">
        <v>1999</v>
      </c>
      <c r="T257" s="1">
        <v>1318.3691477225541</v>
      </c>
      <c r="U257" s="1">
        <v>1318.3691477225541</v>
      </c>
      <c r="V257" s="1">
        <v>1372.6271682658144</v>
      </c>
      <c r="W257" s="1">
        <v>1372.6271682658144</v>
      </c>
      <c r="X257" s="1">
        <v>1236.8735746370774</v>
      </c>
      <c r="Y257" s="1">
        <v>1236.8735746370774</v>
      </c>
      <c r="Z257" s="1">
        <v>1353.4212064892758</v>
      </c>
      <c r="AA257" s="1">
        <v>1353.4212064892758</v>
      </c>
      <c r="AB257" s="1">
        <v>1292.0722031552843</v>
      </c>
      <c r="AC257" s="1">
        <v>1292.0722031552843</v>
      </c>
      <c r="AD257" s="1">
        <v>1263.4443671609351</v>
      </c>
      <c r="AE257" s="1">
        <v>1263.4443671609351</v>
      </c>
      <c r="AF257" s="1">
        <v>1379.7841245050092</v>
      </c>
      <c r="AG257" s="1">
        <v>1379.7841245050092</v>
      </c>
      <c r="AH257" s="1">
        <v>1349.098347026867</v>
      </c>
      <c r="AI257" s="1">
        <v>1349.098347026867</v>
      </c>
      <c r="AJ257" s="1">
        <v>1386.2113217193589</v>
      </c>
      <c r="AK257" s="1">
        <v>1386.2113217193589</v>
      </c>
      <c r="AL257" s="1">
        <v>1307.0626748531754</v>
      </c>
      <c r="AM257" s="1">
        <v>1307.0626748531754</v>
      </c>
    </row>
    <row r="258" spans="1:39" x14ac:dyDescent="0.25">
      <c r="A258" t="s">
        <v>1253</v>
      </c>
      <c r="B258" t="s">
        <v>1254</v>
      </c>
      <c r="C258" t="s">
        <v>1255</v>
      </c>
      <c r="D258" t="s">
        <v>1256</v>
      </c>
      <c r="E258" t="s">
        <v>12</v>
      </c>
      <c r="F258" t="s">
        <v>13</v>
      </c>
      <c r="G258" t="s">
        <v>1257</v>
      </c>
      <c r="H258">
        <v>1999</v>
      </c>
      <c r="I258" t="s">
        <v>1258</v>
      </c>
      <c r="T258" s="1">
        <v>1298.9610903667312</v>
      </c>
      <c r="U258" s="1">
        <v>1298.9610903667312</v>
      </c>
      <c r="V258" s="1">
        <v>1346.1448405196006</v>
      </c>
      <c r="W258" s="1">
        <v>1341.8161054331836</v>
      </c>
      <c r="X258" s="1">
        <v>1252.8420912026413</v>
      </c>
      <c r="Y258" s="1">
        <v>1252.8420912026413</v>
      </c>
      <c r="Z258" s="1">
        <v>1347.1774972721905</v>
      </c>
      <c r="AA258" s="1">
        <v>1347.1774972721905</v>
      </c>
      <c r="AB258" s="1">
        <v>1454.8769370302025</v>
      </c>
      <c r="AC258" s="1">
        <v>1454.8769370302025</v>
      </c>
      <c r="AD258" s="1">
        <v>1648.8692327717779</v>
      </c>
      <c r="AE258" s="1">
        <v>1604.1202722555022</v>
      </c>
      <c r="AF258" s="1">
        <v>1711.678734258559</v>
      </c>
      <c r="AG258" s="1">
        <v>1687.2410718763977</v>
      </c>
      <c r="AH258" s="1">
        <v>1767.2297791874482</v>
      </c>
      <c r="AI258" s="1">
        <v>1742.4643470074241</v>
      </c>
      <c r="AJ258" s="1">
        <v>1475.8047512768737</v>
      </c>
      <c r="AK258" s="1">
        <v>1475.8047512768737</v>
      </c>
      <c r="AL258" s="1">
        <v>1546.1307488206207</v>
      </c>
      <c r="AM258" s="1">
        <v>1565.5352511529411</v>
      </c>
    </row>
    <row r="259" spans="1:39" x14ac:dyDescent="0.25">
      <c r="A259" t="s">
        <v>1259</v>
      </c>
      <c r="T259" s="1">
        <v>0</v>
      </c>
      <c r="U259" s="1">
        <v>0</v>
      </c>
      <c r="V259" s="1">
        <v>0</v>
      </c>
      <c r="W259" s="1">
        <v>0</v>
      </c>
      <c r="X259" s="1">
        <v>0</v>
      </c>
      <c r="Y259" s="1">
        <v>0</v>
      </c>
      <c r="Z259" s="1">
        <v>0</v>
      </c>
      <c r="AA259" s="1">
        <v>0</v>
      </c>
      <c r="AB259" s="1">
        <v>0</v>
      </c>
      <c r="AC259" s="1">
        <v>0</v>
      </c>
      <c r="AD259" s="1">
        <v>0</v>
      </c>
      <c r="AE259" s="1">
        <v>0</v>
      </c>
      <c r="AF259" s="1">
        <v>0</v>
      </c>
      <c r="AG259" s="1">
        <v>0</v>
      </c>
      <c r="AH259" s="1">
        <v>0</v>
      </c>
      <c r="AI259" s="1">
        <v>0</v>
      </c>
      <c r="AJ259" s="1">
        <v>0</v>
      </c>
      <c r="AK259" s="1">
        <v>0</v>
      </c>
      <c r="AL259" s="1">
        <v>0</v>
      </c>
      <c r="AM259" s="1">
        <v>0</v>
      </c>
    </row>
    <row r="260" spans="1:39" x14ac:dyDescent="0.25">
      <c r="A260" t="s">
        <v>1260</v>
      </c>
      <c r="B260" t="s">
        <v>1261</v>
      </c>
      <c r="C260" t="s">
        <v>1262</v>
      </c>
      <c r="D260" t="s">
        <v>1263</v>
      </c>
      <c r="E260" t="s">
        <v>62</v>
      </c>
      <c r="F260" t="s">
        <v>13</v>
      </c>
      <c r="G260" t="s">
        <v>1264</v>
      </c>
      <c r="H260">
        <v>1999</v>
      </c>
      <c r="J260" t="s">
        <v>1265</v>
      </c>
      <c r="T260" s="1">
        <v>1344.5222838862098</v>
      </c>
      <c r="U260" s="1">
        <v>1370.6813205501389</v>
      </c>
      <c r="V260" s="1">
        <v>1368.1957233008591</v>
      </c>
      <c r="W260" s="1">
        <v>1368.1957233008591</v>
      </c>
      <c r="X260" s="1">
        <v>1367.8534212593815</v>
      </c>
      <c r="Y260" s="1">
        <v>1367.8534212593815</v>
      </c>
      <c r="Z260" s="1">
        <v>1505.0502124250413</v>
      </c>
      <c r="AA260" s="1">
        <v>1510.9366211576335</v>
      </c>
      <c r="AB260" s="1">
        <v>1494.8717810641031</v>
      </c>
      <c r="AC260" s="1">
        <v>1494.8717810641031</v>
      </c>
      <c r="AD260" s="1">
        <v>1691.4132667049885</v>
      </c>
      <c r="AE260" s="1">
        <v>1621.6524183100621</v>
      </c>
      <c r="AF260" s="1">
        <v>1509.0577002208674</v>
      </c>
      <c r="AG260" s="1">
        <v>1509.0577002208674</v>
      </c>
      <c r="AH260" s="1">
        <v>1706.2733926709573</v>
      </c>
      <c r="AI260" s="1">
        <v>1706.2733926709573</v>
      </c>
      <c r="AJ260" s="1">
        <v>1506.4469917408783</v>
      </c>
      <c r="AK260" s="1">
        <v>1506.4469917408783</v>
      </c>
      <c r="AL260" s="1">
        <v>1491.3606082632987</v>
      </c>
      <c r="AM260" s="1">
        <v>1491.3606082632987</v>
      </c>
    </row>
    <row r="261" spans="1:39" x14ac:dyDescent="0.25">
      <c r="A261" t="s">
        <v>1266</v>
      </c>
      <c r="D261" t="s">
        <v>1267</v>
      </c>
      <c r="E261" t="s">
        <v>245</v>
      </c>
      <c r="F261" t="s">
        <v>13</v>
      </c>
      <c r="T261" s="1">
        <v>0</v>
      </c>
      <c r="U261" s="1">
        <v>0</v>
      </c>
      <c r="V261" s="1">
        <v>0</v>
      </c>
      <c r="W261" s="1">
        <v>0</v>
      </c>
      <c r="X261" s="1">
        <v>0</v>
      </c>
      <c r="Y261" s="1">
        <v>0</v>
      </c>
      <c r="Z261" s="1">
        <v>0</v>
      </c>
      <c r="AA261" s="1">
        <v>0</v>
      </c>
      <c r="AB261" s="1">
        <v>0</v>
      </c>
      <c r="AC261" s="1">
        <v>0</v>
      </c>
      <c r="AD261" s="1">
        <v>0</v>
      </c>
      <c r="AE261" s="1">
        <v>0</v>
      </c>
      <c r="AF261" s="1">
        <v>0</v>
      </c>
      <c r="AG261" s="1">
        <v>0</v>
      </c>
      <c r="AH261" s="1">
        <v>0</v>
      </c>
      <c r="AI261" s="1">
        <v>0</v>
      </c>
      <c r="AJ261" s="1">
        <v>0</v>
      </c>
      <c r="AK261" s="1">
        <v>0</v>
      </c>
      <c r="AL261" s="1">
        <v>0</v>
      </c>
      <c r="AM261" s="1">
        <v>0</v>
      </c>
    </row>
    <row r="262" spans="1:39" x14ac:dyDescent="0.25">
      <c r="A262" t="s">
        <v>1268</v>
      </c>
      <c r="B262" t="s">
        <v>1269</v>
      </c>
      <c r="C262" t="s">
        <v>1270</v>
      </c>
      <c r="D262" t="s">
        <v>1271</v>
      </c>
      <c r="E262" t="s">
        <v>189</v>
      </c>
      <c r="F262" t="s">
        <v>13</v>
      </c>
      <c r="G262" t="s">
        <v>1272</v>
      </c>
      <c r="H262">
        <v>1999</v>
      </c>
      <c r="T262" s="1">
        <v>1365.9066349372567</v>
      </c>
      <c r="U262" s="1">
        <v>1365.9066349372567</v>
      </c>
      <c r="V262" s="1">
        <v>1352.0333171685718</v>
      </c>
      <c r="W262" s="1">
        <v>1352.0333171685718</v>
      </c>
      <c r="X262" s="1">
        <v>1409.4564763204821</v>
      </c>
      <c r="Y262" s="1">
        <v>1409.4564763204821</v>
      </c>
      <c r="Z262" s="1">
        <v>1445.8006182787974</v>
      </c>
      <c r="AA262" s="1">
        <v>1445.8006182787974</v>
      </c>
      <c r="AB262" s="1">
        <v>1530.1673507668365</v>
      </c>
      <c r="AC262" s="1">
        <v>1530.1673507668365</v>
      </c>
      <c r="AD262" s="1">
        <v>1451.494152257435</v>
      </c>
      <c r="AE262" s="1">
        <v>1451.494152257435</v>
      </c>
      <c r="AF262" s="1">
        <v>1548.2408156410104</v>
      </c>
      <c r="AG262" s="1">
        <v>1584.6118430214283</v>
      </c>
      <c r="AH262" s="1">
        <v>1588.8923586967626</v>
      </c>
      <c r="AI262" s="1">
        <v>1563.5211668280931</v>
      </c>
      <c r="AJ262" s="1">
        <v>1596.7286906178915</v>
      </c>
      <c r="AK262" s="1">
        <v>1554.1568762329207</v>
      </c>
      <c r="AL262" s="1">
        <v>1499.5647103014608</v>
      </c>
      <c r="AM262" s="1">
        <v>1499.5647103014608</v>
      </c>
    </row>
    <row r="263" spans="1:39" x14ac:dyDescent="0.25">
      <c r="A263" t="s">
        <v>1273</v>
      </c>
      <c r="B263" t="s">
        <v>1274</v>
      </c>
      <c r="C263" t="s">
        <v>1275</v>
      </c>
      <c r="D263" t="s">
        <v>1020</v>
      </c>
      <c r="E263" t="s">
        <v>275</v>
      </c>
      <c r="F263" t="s">
        <v>13</v>
      </c>
      <c r="G263" t="s">
        <v>1276</v>
      </c>
      <c r="H263">
        <v>1999</v>
      </c>
      <c r="T263" s="1">
        <v>1326.2627723290334</v>
      </c>
      <c r="U263" s="1">
        <v>1326.2627723290334</v>
      </c>
      <c r="V263" s="1">
        <v>1303.6589336234088</v>
      </c>
      <c r="W263" s="1">
        <v>1303.6589336234088</v>
      </c>
      <c r="X263" s="1">
        <v>1274.9613015074228</v>
      </c>
      <c r="Y263" s="1">
        <v>1274.9613015074228</v>
      </c>
      <c r="Z263" s="1">
        <v>1342.3890682390324</v>
      </c>
      <c r="AA263" s="1">
        <v>1342.3890682390324</v>
      </c>
      <c r="AB263" s="1">
        <v>1385.0671525837695</v>
      </c>
      <c r="AC263" s="1">
        <v>1385.0671525837695</v>
      </c>
      <c r="AD263" s="1">
        <v>1310.9992425572395</v>
      </c>
      <c r="AE263" s="1">
        <v>1351.2558099233693</v>
      </c>
      <c r="AF263" s="1">
        <v>1307.8268642123589</v>
      </c>
      <c r="AG263" s="1">
        <v>1307.8268642123589</v>
      </c>
      <c r="AH263" s="1">
        <v>1424.7146613578852</v>
      </c>
      <c r="AI263" s="1">
        <v>1415.8916341258607</v>
      </c>
      <c r="AJ263" s="1">
        <v>1505.7722792516488</v>
      </c>
      <c r="AK263" s="1">
        <v>1510.01185271451</v>
      </c>
      <c r="AL263" s="1">
        <v>1446.3511959091074</v>
      </c>
      <c r="AM263" s="1">
        <v>1446.3511959091074</v>
      </c>
    </row>
    <row r="264" spans="1:39" x14ac:dyDescent="0.25">
      <c r="A264" t="s">
        <v>1277</v>
      </c>
      <c r="B264" t="s">
        <v>1278</v>
      </c>
      <c r="C264" t="s">
        <v>1279</v>
      </c>
      <c r="D264" t="s">
        <v>1256</v>
      </c>
      <c r="E264" t="s">
        <v>12</v>
      </c>
      <c r="F264" t="s">
        <v>13</v>
      </c>
      <c r="G264" t="s">
        <v>1280</v>
      </c>
      <c r="H264">
        <v>1999</v>
      </c>
      <c r="I264" t="s">
        <v>1281</v>
      </c>
      <c r="J264" t="s">
        <v>1282</v>
      </c>
      <c r="L264" t="s">
        <v>1283</v>
      </c>
      <c r="T264" s="1">
        <v>1294.2758476745057</v>
      </c>
      <c r="U264" s="1">
        <v>1313.562883966383</v>
      </c>
      <c r="V264" s="1">
        <v>1235.1790342735353</v>
      </c>
      <c r="W264" s="1">
        <v>1235.1790342735353</v>
      </c>
      <c r="X264" s="1">
        <v>1339.0312552005987</v>
      </c>
      <c r="Y264" s="1">
        <v>1339.0312552005987</v>
      </c>
      <c r="Z264" s="1">
        <v>1349.0142772114282</v>
      </c>
      <c r="AA264" s="1">
        <v>1349.0142772114282</v>
      </c>
      <c r="AB264" s="1">
        <v>1355.1331632045051</v>
      </c>
      <c r="AC264" s="1">
        <v>1355.1331632045051</v>
      </c>
      <c r="AD264" s="1">
        <v>1327.4921162173789</v>
      </c>
      <c r="AE264" s="1">
        <v>1327.4921162173789</v>
      </c>
      <c r="AF264" s="1">
        <v>1209.5909771525974</v>
      </c>
      <c r="AG264" s="1">
        <v>1209.5909771525974</v>
      </c>
      <c r="AH264" s="1">
        <v>1262.9229450483322</v>
      </c>
      <c r="AI264" s="1">
        <v>1262.9229450483322</v>
      </c>
      <c r="AJ264" s="1">
        <v>1333.6473117559922</v>
      </c>
      <c r="AK264" s="1">
        <v>1333.6473117559922</v>
      </c>
      <c r="AL264" s="1">
        <v>1354.0738718606372</v>
      </c>
      <c r="AM264" s="1">
        <v>1354.0738718606372</v>
      </c>
    </row>
    <row r="265" spans="1:39" x14ac:dyDescent="0.25">
      <c r="A265" t="s">
        <v>1284</v>
      </c>
      <c r="B265" t="s">
        <v>1285</v>
      </c>
      <c r="C265" t="s">
        <v>1286</v>
      </c>
      <c r="D265" t="s">
        <v>1287</v>
      </c>
      <c r="E265" t="s">
        <v>12</v>
      </c>
      <c r="F265" t="s">
        <v>13</v>
      </c>
      <c r="G265" t="s">
        <v>1288</v>
      </c>
      <c r="T265" s="1">
        <v>1506.3877052608177</v>
      </c>
      <c r="U265" s="1">
        <v>1460.8673438112128</v>
      </c>
      <c r="V265" s="1">
        <v>1522.9751474340574</v>
      </c>
      <c r="W265" s="1">
        <v>1522.9751474340574</v>
      </c>
      <c r="X265" s="1">
        <v>1253.6227578640869</v>
      </c>
      <c r="Y265" s="1">
        <v>1348.1147448952945</v>
      </c>
      <c r="Z265" s="1">
        <v>1495.8435649732203</v>
      </c>
      <c r="AA265" s="1">
        <v>1495.8435649732203</v>
      </c>
      <c r="AB265" s="1">
        <v>1503.4986160762353</v>
      </c>
      <c r="AC265" s="1">
        <v>1503.4986160762353</v>
      </c>
      <c r="AD265" s="1">
        <v>1575.1662736734941</v>
      </c>
      <c r="AE265" s="1">
        <v>1582.6130214956243</v>
      </c>
      <c r="AF265" s="1">
        <v>1566.0904171964994</v>
      </c>
      <c r="AG265" s="1">
        <v>0</v>
      </c>
      <c r="AH265" s="1">
        <v>0</v>
      </c>
      <c r="AI265" s="1">
        <v>0</v>
      </c>
      <c r="AJ265" s="1">
        <v>0</v>
      </c>
      <c r="AK265" s="1">
        <v>0</v>
      </c>
      <c r="AL265" s="1">
        <v>0</v>
      </c>
      <c r="AM265" s="1">
        <v>0</v>
      </c>
    </row>
    <row r="266" spans="1:39" x14ac:dyDescent="0.25">
      <c r="A266" t="s">
        <v>1289</v>
      </c>
      <c r="B266" t="s">
        <v>1290</v>
      </c>
      <c r="C266" t="s">
        <v>1291</v>
      </c>
      <c r="D266" t="s">
        <v>1292</v>
      </c>
      <c r="E266" t="s">
        <v>93</v>
      </c>
      <c r="F266" t="s">
        <v>13</v>
      </c>
      <c r="G266" t="s">
        <v>1293</v>
      </c>
      <c r="H266">
        <v>1999</v>
      </c>
      <c r="T266" s="1">
        <v>1324.4271708471917</v>
      </c>
      <c r="U266" s="1">
        <v>1398.2277989148101</v>
      </c>
      <c r="V266" s="1">
        <v>1400.487439531357</v>
      </c>
      <c r="W266" s="1">
        <v>1467.8390440748406</v>
      </c>
      <c r="X266" s="1">
        <v>1414.2278434326331</v>
      </c>
      <c r="Y266" s="1">
        <v>1428.7538134461024</v>
      </c>
      <c r="Z266" s="1">
        <v>1406.9613915925081</v>
      </c>
      <c r="AA266" s="1">
        <v>1563.1242714831822</v>
      </c>
      <c r="AB266" s="1">
        <v>1518.6900856132299</v>
      </c>
      <c r="AC266" s="1">
        <v>1451.372337445815</v>
      </c>
      <c r="AD266" s="1">
        <v>1582.0537431842663</v>
      </c>
      <c r="AE266" s="1">
        <v>1607.8329724507441</v>
      </c>
      <c r="AF266" s="1">
        <v>1526.2899479033431</v>
      </c>
      <c r="AG266" s="1">
        <v>1474.8957375864488</v>
      </c>
      <c r="AH266" s="1">
        <v>1474.4996708869946</v>
      </c>
      <c r="AI266" s="1">
        <v>1506.596961169517</v>
      </c>
      <c r="AJ266" s="1">
        <v>1591.1735363455014</v>
      </c>
      <c r="AK266" s="1">
        <v>1595.9522562839429</v>
      </c>
      <c r="AL266" s="1">
        <v>1525.4773182745132</v>
      </c>
      <c r="AM266" s="1">
        <v>1554.5795098740507</v>
      </c>
    </row>
    <row r="267" spans="1:39" x14ac:dyDescent="0.25">
      <c r="A267" t="s">
        <v>1294</v>
      </c>
      <c r="B267" t="s">
        <v>1295</v>
      </c>
      <c r="C267" t="s">
        <v>1296</v>
      </c>
      <c r="D267" t="s">
        <v>1297</v>
      </c>
      <c r="E267" t="s">
        <v>19</v>
      </c>
      <c r="F267" t="s">
        <v>13</v>
      </c>
      <c r="G267" t="s">
        <v>1298</v>
      </c>
      <c r="H267">
        <v>1999</v>
      </c>
      <c r="I267" t="s">
        <v>1299</v>
      </c>
      <c r="M267" t="s">
        <v>1300</v>
      </c>
      <c r="T267" s="1">
        <v>1640.5799032423529</v>
      </c>
      <c r="U267" s="1">
        <v>1650.6142634041828</v>
      </c>
      <c r="V267" s="1">
        <v>1608.8453825098031</v>
      </c>
      <c r="W267" s="1">
        <v>1608.8453825098031</v>
      </c>
      <c r="X267" s="1">
        <v>1894.3282773364992</v>
      </c>
      <c r="Y267" s="1">
        <v>1778.1555076729767</v>
      </c>
      <c r="Z267" s="1">
        <v>1778.3779260719991</v>
      </c>
      <c r="AA267" s="1">
        <v>1810.8772028489309</v>
      </c>
      <c r="AB267" s="1">
        <v>1725.5881268092653</v>
      </c>
      <c r="AC267" s="1">
        <v>1770.8070336817129</v>
      </c>
      <c r="AD267" s="1">
        <v>1641.8333217826769</v>
      </c>
      <c r="AE267" s="1">
        <v>1641.8333217826769</v>
      </c>
      <c r="AF267" s="1">
        <v>1774.1780527375397</v>
      </c>
      <c r="AG267" s="1">
        <v>1739.8701881114448</v>
      </c>
      <c r="AH267" s="1">
        <v>1852.9886623225079</v>
      </c>
      <c r="AI267" s="1">
        <v>1803.2493827842022</v>
      </c>
      <c r="AJ267" s="1">
        <v>1819.4992518797324</v>
      </c>
      <c r="AK267" s="1">
        <v>1853.3853934067722</v>
      </c>
      <c r="AL267" s="1">
        <v>1697.808508932435</v>
      </c>
      <c r="AM267" s="1">
        <v>1661.3284626357608</v>
      </c>
    </row>
    <row r="268" spans="1:39" x14ac:dyDescent="0.25">
      <c r="A268" t="s">
        <v>1301</v>
      </c>
      <c r="B268" t="s">
        <v>1022</v>
      </c>
      <c r="C268" t="s">
        <v>1302</v>
      </c>
      <c r="D268" t="s">
        <v>93</v>
      </c>
      <c r="E268" t="s">
        <v>93</v>
      </c>
      <c r="F268" t="s">
        <v>13</v>
      </c>
      <c r="G268" t="s">
        <v>1303</v>
      </c>
      <c r="H268">
        <v>1999</v>
      </c>
      <c r="T268" s="1">
        <v>0</v>
      </c>
      <c r="U268" s="1">
        <v>0</v>
      </c>
      <c r="V268" s="1">
        <v>0</v>
      </c>
      <c r="W268" s="1">
        <v>0</v>
      </c>
      <c r="X268" s="1">
        <v>0</v>
      </c>
      <c r="Y268" s="1">
        <v>0</v>
      </c>
      <c r="Z268" s="1">
        <v>0</v>
      </c>
      <c r="AA268" s="1">
        <v>0</v>
      </c>
      <c r="AB268" s="1">
        <v>0</v>
      </c>
      <c r="AC268" s="1">
        <v>0</v>
      </c>
      <c r="AD268" s="1">
        <v>0</v>
      </c>
      <c r="AE268" s="1">
        <v>0</v>
      </c>
      <c r="AF268" s="1">
        <v>0</v>
      </c>
      <c r="AG268" s="1">
        <v>0</v>
      </c>
      <c r="AH268" s="1">
        <v>0</v>
      </c>
      <c r="AI268" s="1">
        <v>0</v>
      </c>
      <c r="AJ268" s="1">
        <v>0</v>
      </c>
      <c r="AK268" s="1">
        <v>0</v>
      </c>
      <c r="AL268" s="1">
        <v>0</v>
      </c>
      <c r="AM268" s="1">
        <v>0</v>
      </c>
    </row>
    <row r="269" spans="1:39" x14ac:dyDescent="0.25">
      <c r="A269" t="s">
        <v>1304</v>
      </c>
      <c r="B269" t="s">
        <v>1305</v>
      </c>
      <c r="C269" t="s">
        <v>1306</v>
      </c>
      <c r="D269" t="s">
        <v>1307</v>
      </c>
      <c r="E269" t="s">
        <v>93</v>
      </c>
      <c r="F269" t="s">
        <v>13</v>
      </c>
      <c r="G269" t="s">
        <v>1308</v>
      </c>
      <c r="H269">
        <v>1999</v>
      </c>
      <c r="T269" s="1">
        <v>1295.9001683946908</v>
      </c>
      <c r="U269" s="1">
        <v>1295.9001683946908</v>
      </c>
      <c r="V269" s="1">
        <v>1309.6206954489519</v>
      </c>
      <c r="W269" s="1">
        <v>1309.6206954489519</v>
      </c>
      <c r="X269" s="1">
        <v>1412.7206793911885</v>
      </c>
      <c r="Y269" s="1">
        <v>1412.7206793911885</v>
      </c>
      <c r="Z269" s="1">
        <v>1425.2278257505</v>
      </c>
      <c r="AA269" s="1">
        <v>1425.2278257505</v>
      </c>
      <c r="AB269" s="1">
        <v>1446.3745629270163</v>
      </c>
      <c r="AC269" s="1">
        <v>1446.3745629270163</v>
      </c>
      <c r="AD269" s="1">
        <v>1460.6243597578277</v>
      </c>
      <c r="AE269" s="1">
        <v>1460.6243597578277</v>
      </c>
      <c r="AF269" s="1">
        <v>1436.6758634057439</v>
      </c>
      <c r="AG269" s="1">
        <v>1436.6758634057439</v>
      </c>
      <c r="AH269" s="1">
        <v>1350.7910451469465</v>
      </c>
      <c r="AI269" s="1">
        <v>1350.7910451469465</v>
      </c>
      <c r="AJ269" s="1">
        <v>1474.7099582361793</v>
      </c>
      <c r="AK269" s="1">
        <v>1485.0648725538065</v>
      </c>
      <c r="AL269" s="1">
        <v>1619.5201415610959</v>
      </c>
      <c r="AM269" s="1">
        <v>1590.2865622849215</v>
      </c>
    </row>
    <row r="270" spans="1:39" x14ac:dyDescent="0.25">
      <c r="A270" t="s">
        <v>1309</v>
      </c>
      <c r="B270" t="s">
        <v>1310</v>
      </c>
      <c r="C270" t="s">
        <v>1311</v>
      </c>
      <c r="D270" t="s">
        <v>1307</v>
      </c>
      <c r="E270" t="s">
        <v>93</v>
      </c>
      <c r="F270" t="s">
        <v>13</v>
      </c>
      <c r="G270" t="s">
        <v>1312</v>
      </c>
      <c r="H270">
        <v>1999</v>
      </c>
      <c r="I270" t="s">
        <v>1313</v>
      </c>
      <c r="L270" t="s">
        <v>1314</v>
      </c>
      <c r="M270" t="s">
        <v>1315</v>
      </c>
      <c r="T270" s="1">
        <v>1326.8631572857446</v>
      </c>
      <c r="U270" s="1">
        <v>1326.8631572857446</v>
      </c>
      <c r="V270" s="1">
        <v>1275.5105173411378</v>
      </c>
      <c r="W270" s="1">
        <v>1275.5105173411378</v>
      </c>
      <c r="X270" s="1">
        <v>1326.2636094858208</v>
      </c>
      <c r="Y270" s="1">
        <v>1326.2636094858208</v>
      </c>
      <c r="Z270" s="1">
        <v>1358.3832409106626</v>
      </c>
      <c r="AA270" s="1">
        <v>1358.3832409106626</v>
      </c>
      <c r="AB270" s="1">
        <v>1440.8538243952701</v>
      </c>
      <c r="AC270" s="1">
        <v>1440.8538243952701</v>
      </c>
      <c r="AD270" s="1">
        <v>1529.477140587672</v>
      </c>
      <c r="AE270" s="1">
        <v>1529.477140587672</v>
      </c>
      <c r="AF270" s="1">
        <v>1585.7437929184366</v>
      </c>
      <c r="AG270" s="1">
        <v>1654.3890789326454</v>
      </c>
      <c r="AH270" s="1">
        <v>1483.7732603448553</v>
      </c>
      <c r="AI270" s="1">
        <v>1483.7732603448553</v>
      </c>
      <c r="AJ270" s="1">
        <v>1479.6217658655653</v>
      </c>
      <c r="AK270" s="1">
        <v>1479.6217658655653</v>
      </c>
      <c r="AL270" s="1">
        <v>1524.0571452042786</v>
      </c>
      <c r="AM270" s="1">
        <v>1524.0571452042786</v>
      </c>
    </row>
    <row r="271" spans="1:39" x14ac:dyDescent="0.25">
      <c r="A271" t="s">
        <v>1316</v>
      </c>
      <c r="B271" t="s">
        <v>1317</v>
      </c>
      <c r="C271" t="s">
        <v>1318</v>
      </c>
      <c r="D271" t="s">
        <v>1307</v>
      </c>
      <c r="E271" t="s">
        <v>93</v>
      </c>
      <c r="F271" t="s">
        <v>13</v>
      </c>
      <c r="G271" t="s">
        <v>1319</v>
      </c>
      <c r="H271">
        <v>1999</v>
      </c>
      <c r="T271" s="1">
        <v>1346.3788373694904</v>
      </c>
      <c r="U271" s="1">
        <v>1346.3788373694904</v>
      </c>
      <c r="V271" s="1">
        <v>1438.251684037416</v>
      </c>
      <c r="W271" s="1">
        <v>1438.251684037416</v>
      </c>
      <c r="X271" s="1">
        <v>1419.3563110567911</v>
      </c>
      <c r="Y271" s="1">
        <v>1419.3563110567911</v>
      </c>
      <c r="Z271" s="1">
        <v>1501.7239321625721</v>
      </c>
      <c r="AA271" s="1">
        <v>1476.1216299923087</v>
      </c>
      <c r="AB271" s="1">
        <v>1480.8973039938469</v>
      </c>
      <c r="AC271" s="1">
        <v>0</v>
      </c>
      <c r="AD271" s="1">
        <v>0</v>
      </c>
      <c r="AE271" s="1">
        <v>0</v>
      </c>
      <c r="AF271" s="1">
        <v>1370.1725322915988</v>
      </c>
      <c r="AG271" s="1">
        <v>1370.1725322915988</v>
      </c>
      <c r="AH271" s="1">
        <v>1413.1384136893587</v>
      </c>
      <c r="AI271" s="1">
        <v>1413.1384136893587</v>
      </c>
      <c r="AJ271" s="1">
        <v>1419.5277084877962</v>
      </c>
      <c r="AK271" s="1">
        <v>1419.5277084877962</v>
      </c>
      <c r="AL271" s="1">
        <v>1368.0830063637463</v>
      </c>
      <c r="AM271" s="1">
        <v>1368.0830063637463</v>
      </c>
    </row>
    <row r="272" spans="1:39" x14ac:dyDescent="0.25">
      <c r="A272" t="s">
        <v>1320</v>
      </c>
      <c r="B272" t="s">
        <v>1321</v>
      </c>
      <c r="C272" t="s">
        <v>1322</v>
      </c>
      <c r="D272" t="s">
        <v>1323</v>
      </c>
      <c r="E272" t="s">
        <v>1324</v>
      </c>
      <c r="F272" t="s">
        <v>13</v>
      </c>
      <c r="G272" t="s">
        <v>1325</v>
      </c>
      <c r="H272">
        <v>2000</v>
      </c>
      <c r="J272" t="s">
        <v>1326</v>
      </c>
      <c r="T272" s="1">
        <v>1471.6010190603772</v>
      </c>
      <c r="U272" s="1">
        <v>1486.8592372114119</v>
      </c>
      <c r="V272" s="1">
        <v>1466.7463959050249</v>
      </c>
      <c r="W272" s="1">
        <v>1440.732223833621</v>
      </c>
      <c r="X272" s="1">
        <v>1464.7319718610961</v>
      </c>
      <c r="Y272" s="1">
        <v>1587.5461084135607</v>
      </c>
      <c r="Z272" s="1">
        <v>1563.0561738508536</v>
      </c>
      <c r="AA272" s="1">
        <v>1565.6538239027491</v>
      </c>
      <c r="AB272" s="1">
        <v>1503.965105208134</v>
      </c>
      <c r="AC272" s="1">
        <v>1503.965105208134</v>
      </c>
      <c r="AD272" s="1">
        <v>1318.9881864797719</v>
      </c>
      <c r="AE272" s="1">
        <v>1331.7942995151973</v>
      </c>
      <c r="AF272" s="1">
        <v>1477.5435097183356</v>
      </c>
      <c r="AG272" s="1">
        <v>1490.2021364422149</v>
      </c>
      <c r="AH272" s="1">
        <v>1435.5037961127398</v>
      </c>
      <c r="AI272" s="1">
        <v>1381.5150824038158</v>
      </c>
      <c r="AJ272" s="1">
        <v>1441.1120451715155</v>
      </c>
      <c r="AK272" s="1">
        <v>1441.1120451715155</v>
      </c>
      <c r="AL272" s="1">
        <v>1408.8920874479982</v>
      </c>
      <c r="AM272" s="1">
        <v>1408.8920874479982</v>
      </c>
    </row>
    <row r="273" spans="1:39" x14ac:dyDescent="0.25">
      <c r="A273" t="s">
        <v>1327</v>
      </c>
      <c r="D273" t="s">
        <v>1328</v>
      </c>
      <c r="E273" t="s">
        <v>1329</v>
      </c>
      <c r="F273" t="s">
        <v>13</v>
      </c>
      <c r="T273" s="1">
        <v>0</v>
      </c>
      <c r="U273" s="1">
        <v>0</v>
      </c>
      <c r="V273" s="1">
        <v>0</v>
      </c>
      <c r="W273" s="1">
        <v>0</v>
      </c>
      <c r="X273" s="1">
        <v>0</v>
      </c>
      <c r="Y273" s="1">
        <v>0</v>
      </c>
      <c r="Z273" s="1">
        <v>0</v>
      </c>
      <c r="AA273" s="1">
        <v>0</v>
      </c>
      <c r="AB273" s="1">
        <v>0</v>
      </c>
      <c r="AC273" s="1">
        <v>0</v>
      </c>
      <c r="AD273" s="1">
        <v>0</v>
      </c>
      <c r="AE273" s="1">
        <v>0</v>
      </c>
      <c r="AF273" s="1">
        <v>0</v>
      </c>
      <c r="AG273" s="1">
        <v>0</v>
      </c>
      <c r="AH273" s="1">
        <v>0</v>
      </c>
      <c r="AI273" s="1">
        <v>0</v>
      </c>
      <c r="AJ273" s="1">
        <v>0</v>
      </c>
      <c r="AK273" s="1">
        <v>0</v>
      </c>
      <c r="AL273" s="1">
        <v>0</v>
      </c>
      <c r="AM273" s="1">
        <v>0</v>
      </c>
    </row>
    <row r="274" spans="1:39" x14ac:dyDescent="0.25">
      <c r="A274" t="s">
        <v>1330</v>
      </c>
      <c r="B274" t="s">
        <v>1331</v>
      </c>
      <c r="C274" t="s">
        <v>1332</v>
      </c>
      <c r="D274" t="s">
        <v>1333</v>
      </c>
      <c r="E274" t="s">
        <v>518</v>
      </c>
      <c r="F274" t="s">
        <v>13</v>
      </c>
      <c r="G274" t="s">
        <v>1334</v>
      </c>
      <c r="H274">
        <v>2000</v>
      </c>
      <c r="T274" s="1">
        <v>1356.5306035978613</v>
      </c>
      <c r="U274" s="1">
        <v>1356.5306035978613</v>
      </c>
      <c r="V274" s="1">
        <v>1371.1030732215524</v>
      </c>
      <c r="W274" s="1">
        <v>1406.8776371218628</v>
      </c>
      <c r="X274" s="1">
        <v>1532.0354514476167</v>
      </c>
      <c r="Y274" s="1">
        <v>1532.0354514476167</v>
      </c>
      <c r="Z274" s="1">
        <v>1476.0305300291807</v>
      </c>
      <c r="AA274" s="1">
        <v>1476.0305300291807</v>
      </c>
      <c r="AB274" s="1">
        <v>1428.1013082432646</v>
      </c>
      <c r="AC274" s="1">
        <v>1428.1013082432646</v>
      </c>
      <c r="AD274" s="1">
        <v>1385.0175777405991</v>
      </c>
      <c r="AE274" s="1">
        <v>1385.0175777405991</v>
      </c>
      <c r="AF274" s="1">
        <v>1567.0190645805328</v>
      </c>
      <c r="AG274" s="1">
        <v>1567.0190645805328</v>
      </c>
      <c r="AH274" s="1">
        <v>1512.3241911796699</v>
      </c>
      <c r="AI274" s="1">
        <v>1482.2564646696503</v>
      </c>
      <c r="AJ274" s="1">
        <v>1483.8425344675516</v>
      </c>
      <c r="AK274" s="1">
        <v>1483.599864580659</v>
      </c>
      <c r="AL274" s="1">
        <v>1382.8431223700736</v>
      </c>
      <c r="AM274" s="1">
        <v>1382.8431223700736</v>
      </c>
    </row>
    <row r="275" spans="1:39" x14ac:dyDescent="0.25">
      <c r="A275" t="s">
        <v>1335</v>
      </c>
      <c r="B275" t="s">
        <v>1336</v>
      </c>
      <c r="C275" t="s">
        <v>1337</v>
      </c>
      <c r="D275" t="s">
        <v>1338</v>
      </c>
      <c r="E275" t="s">
        <v>93</v>
      </c>
      <c r="F275" t="s">
        <v>13</v>
      </c>
      <c r="G275" t="s">
        <v>1339</v>
      </c>
      <c r="H275">
        <v>2000</v>
      </c>
      <c r="I275" t="s">
        <v>1340</v>
      </c>
      <c r="J275" t="s">
        <v>1341</v>
      </c>
      <c r="K275" t="s">
        <v>1342</v>
      </c>
      <c r="L275" t="s">
        <v>1343</v>
      </c>
      <c r="M275" t="s">
        <v>1344</v>
      </c>
      <c r="T275" s="1">
        <v>1306.9758730124627</v>
      </c>
      <c r="U275" s="1">
        <v>1302.5566697624845</v>
      </c>
      <c r="V275" s="1">
        <v>1432.1632681845165</v>
      </c>
      <c r="W275" s="1">
        <v>1449.9631300230544</v>
      </c>
      <c r="X275" s="1">
        <v>1421.16044975615</v>
      </c>
      <c r="Y275" s="1">
        <v>1350.0254644929723</v>
      </c>
      <c r="Z275" s="1">
        <v>1613.364047803268</v>
      </c>
      <c r="AA275" s="1">
        <v>1603.7288416342619</v>
      </c>
      <c r="AB275" s="1">
        <v>1649.9249262160824</v>
      </c>
      <c r="AC275" s="1">
        <v>1663.8308976999474</v>
      </c>
      <c r="AD275" s="1">
        <v>1609.0761408266906</v>
      </c>
      <c r="AE275" s="1">
        <v>1609.0761408266906</v>
      </c>
      <c r="AF275" s="1">
        <v>1618.8808521915503</v>
      </c>
      <c r="AG275" s="1">
        <v>1601.7327313983669</v>
      </c>
      <c r="AH275" s="1">
        <v>1658.2586855648581</v>
      </c>
      <c r="AI275" s="1">
        <v>1774.318135749294</v>
      </c>
      <c r="AJ275" s="1">
        <v>1549.0279087678973</v>
      </c>
      <c r="AK275" s="1">
        <v>1549.0279087678973</v>
      </c>
      <c r="AL275" s="1">
        <v>1618.0884624849973</v>
      </c>
      <c r="AM275" s="1">
        <v>1569.5063672283766</v>
      </c>
    </row>
    <row r="276" spans="1:39" x14ac:dyDescent="0.25">
      <c r="A276" t="s">
        <v>1345</v>
      </c>
      <c r="B276" t="s">
        <v>1346</v>
      </c>
      <c r="C276" t="s">
        <v>1347</v>
      </c>
      <c r="D276" t="s">
        <v>1348</v>
      </c>
      <c r="E276" t="s">
        <v>275</v>
      </c>
      <c r="F276" t="s">
        <v>13</v>
      </c>
      <c r="G276" t="s">
        <v>1349</v>
      </c>
      <c r="H276">
        <v>2000</v>
      </c>
      <c r="I276" t="s">
        <v>1350</v>
      </c>
      <c r="J276" t="s">
        <v>1351</v>
      </c>
      <c r="M276" t="s">
        <v>1352</v>
      </c>
      <c r="T276" s="1">
        <v>1563.5907452860488</v>
      </c>
      <c r="U276" s="1">
        <v>1497.8249501624387</v>
      </c>
      <c r="V276" s="1">
        <v>1502.3632315081086</v>
      </c>
      <c r="W276" s="1">
        <v>1526.0060215691508</v>
      </c>
      <c r="X276" s="1">
        <v>1626.416261467833</v>
      </c>
      <c r="Y276" s="1">
        <v>1623.1131275353996</v>
      </c>
      <c r="Z276" s="1">
        <v>1654.7817969775626</v>
      </c>
      <c r="AA276" s="1">
        <v>1627.5157183364647</v>
      </c>
      <c r="AB276" s="1">
        <v>1913.0566678019859</v>
      </c>
      <c r="AC276" s="1">
        <v>1897.9391317261168</v>
      </c>
      <c r="AD276" s="1">
        <v>1632.7115810875671</v>
      </c>
      <c r="AE276" s="1">
        <v>1629.7057872574458</v>
      </c>
      <c r="AF276" s="1">
        <v>1565.6246561345858</v>
      </c>
      <c r="AG276" s="1">
        <v>1700.0654235975021</v>
      </c>
      <c r="AH276" s="1">
        <v>1441.9903618261553</v>
      </c>
      <c r="AI276" s="1">
        <v>1447.5627523882449</v>
      </c>
      <c r="AJ276" s="1">
        <v>1683.080118546671</v>
      </c>
      <c r="AK276" s="1">
        <v>1719.2261766214674</v>
      </c>
      <c r="AL276" s="1">
        <v>1552.4366995409762</v>
      </c>
      <c r="AM276" s="1">
        <v>1537.8464573023846</v>
      </c>
    </row>
    <row r="277" spans="1:39" x14ac:dyDescent="0.25">
      <c r="A277" t="s">
        <v>1353</v>
      </c>
      <c r="B277" t="s">
        <v>1354</v>
      </c>
      <c r="C277" t="s">
        <v>1355</v>
      </c>
      <c r="D277" t="s">
        <v>1356</v>
      </c>
      <c r="E277" t="s">
        <v>1134</v>
      </c>
      <c r="F277" t="s">
        <v>13</v>
      </c>
      <c r="G277" t="s">
        <v>1357</v>
      </c>
      <c r="H277">
        <v>2000</v>
      </c>
      <c r="T277" s="1">
        <v>1429.1993925315664</v>
      </c>
      <c r="U277" s="1">
        <v>1429.1993925315664</v>
      </c>
      <c r="V277" s="1">
        <v>1504.1583476997432</v>
      </c>
      <c r="W277" s="1">
        <v>1504.1583476997432</v>
      </c>
      <c r="X277" s="1">
        <v>1299.4093161982469</v>
      </c>
      <c r="Y277" s="1">
        <v>1293.4511347471514</v>
      </c>
      <c r="Z277" s="1">
        <v>1468.2539818751077</v>
      </c>
      <c r="AA277" s="1">
        <v>1468.2539818751077</v>
      </c>
      <c r="AB277" s="1">
        <v>1509.2251876711098</v>
      </c>
      <c r="AC277" s="1">
        <v>1440.7442034178991</v>
      </c>
      <c r="AD277" s="1">
        <v>1467.5102149741224</v>
      </c>
      <c r="AE277" s="1">
        <v>1467.5102149741224</v>
      </c>
      <c r="AF277" s="1">
        <v>1486.1592027166359</v>
      </c>
      <c r="AG277" s="1">
        <v>1486.1592027166359</v>
      </c>
      <c r="AH277" s="1">
        <v>1587.3101781649077</v>
      </c>
      <c r="AI277" s="1">
        <v>1587.3101781649077</v>
      </c>
      <c r="AJ277" s="1">
        <v>1386.4529279594765</v>
      </c>
      <c r="AK277" s="1">
        <v>1386.4529279594765</v>
      </c>
      <c r="AL277" s="1">
        <v>1448.6204214429827</v>
      </c>
      <c r="AM277" s="1">
        <v>1448.6204214429827</v>
      </c>
    </row>
    <row r="278" spans="1:39" x14ac:dyDescent="0.25">
      <c r="A278" t="s">
        <v>1358</v>
      </c>
      <c r="B278" t="s">
        <v>1359</v>
      </c>
      <c r="C278" t="s">
        <v>1360</v>
      </c>
      <c r="D278" t="s">
        <v>1361</v>
      </c>
      <c r="E278" t="s">
        <v>1134</v>
      </c>
      <c r="F278" t="s">
        <v>13</v>
      </c>
      <c r="G278" t="s">
        <v>1362</v>
      </c>
      <c r="H278">
        <v>2000</v>
      </c>
      <c r="J278" t="s">
        <v>1363</v>
      </c>
      <c r="T278" s="1">
        <v>1515.4402301678003</v>
      </c>
      <c r="U278" s="1">
        <v>1538.2835314546976</v>
      </c>
      <c r="V278" s="1">
        <v>1475.5101843631348</v>
      </c>
      <c r="W278" s="1">
        <v>1517.2334749269194</v>
      </c>
      <c r="X278" s="1">
        <v>1558.0912987758102</v>
      </c>
      <c r="Y278" s="1">
        <v>1641.3012934195519</v>
      </c>
      <c r="Z278" s="1">
        <v>1551.692458269383</v>
      </c>
      <c r="AA278" s="1">
        <v>1551.692458269383</v>
      </c>
      <c r="AB278" s="1">
        <v>1480.2750266609994</v>
      </c>
      <c r="AC278" s="1">
        <v>1480.2750266609994</v>
      </c>
      <c r="AD278" s="1">
        <v>1406.029214115164</v>
      </c>
      <c r="AE278" s="1">
        <v>1406.029214115164</v>
      </c>
      <c r="AF278" s="1">
        <v>1536.8564129015665</v>
      </c>
      <c r="AG278" s="1">
        <v>1536.8564129015665</v>
      </c>
      <c r="AH278" s="1">
        <v>1603.6874607641535</v>
      </c>
      <c r="AI278" s="1">
        <v>1572.1121888256771</v>
      </c>
      <c r="AJ278" s="1">
        <v>1510.2216621880737</v>
      </c>
      <c r="AK278" s="1">
        <v>1510.2216621880737</v>
      </c>
      <c r="AL278" s="1">
        <v>1517.281945679581</v>
      </c>
      <c r="AM278" s="1">
        <v>1517.281945679581</v>
      </c>
    </row>
    <row r="279" spans="1:39" x14ac:dyDescent="0.25">
      <c r="A279" t="s">
        <v>1364</v>
      </c>
      <c r="B279" t="s">
        <v>1365</v>
      </c>
      <c r="C279" t="s">
        <v>1366</v>
      </c>
      <c r="D279" t="s">
        <v>1367</v>
      </c>
      <c r="E279" t="s">
        <v>518</v>
      </c>
      <c r="F279" t="s">
        <v>13</v>
      </c>
      <c r="H279">
        <v>2000</v>
      </c>
      <c r="T279" s="1">
        <v>0</v>
      </c>
      <c r="U279" s="1">
        <v>0</v>
      </c>
      <c r="V279" s="1">
        <v>0</v>
      </c>
      <c r="W279" s="1">
        <v>0</v>
      </c>
      <c r="X279" s="1">
        <v>0</v>
      </c>
      <c r="Y279" s="1">
        <v>0</v>
      </c>
      <c r="Z279" s="1">
        <v>0</v>
      </c>
      <c r="AA279" s="1">
        <v>0</v>
      </c>
      <c r="AB279" s="1">
        <v>0</v>
      </c>
      <c r="AC279" s="1">
        <v>0</v>
      </c>
      <c r="AD279" s="1">
        <v>0</v>
      </c>
      <c r="AE279" s="1">
        <v>0</v>
      </c>
      <c r="AF279" s="1">
        <v>0</v>
      </c>
      <c r="AG279" s="1">
        <v>0</v>
      </c>
      <c r="AH279" s="1">
        <v>0</v>
      </c>
      <c r="AI279" s="1">
        <v>0</v>
      </c>
      <c r="AJ279" s="1">
        <v>0</v>
      </c>
      <c r="AK279" s="1">
        <v>0</v>
      </c>
      <c r="AL279" s="1">
        <v>0</v>
      </c>
      <c r="AM279" s="1">
        <v>0</v>
      </c>
    </row>
    <row r="280" spans="1:39" x14ac:dyDescent="0.25">
      <c r="A280" t="s">
        <v>1368</v>
      </c>
      <c r="B280" t="s">
        <v>1369</v>
      </c>
      <c r="C280" t="s">
        <v>1370</v>
      </c>
      <c r="D280" t="s">
        <v>1371</v>
      </c>
      <c r="E280" t="s">
        <v>518</v>
      </c>
      <c r="F280" t="s">
        <v>13</v>
      </c>
      <c r="G280" t="s">
        <v>1372</v>
      </c>
      <c r="H280">
        <v>2000</v>
      </c>
      <c r="J280" t="s">
        <v>1373</v>
      </c>
      <c r="T280" s="1">
        <v>1391.5805120566806</v>
      </c>
      <c r="U280" s="1">
        <v>1391.5805120566806</v>
      </c>
      <c r="V280" s="1">
        <v>1542.8090288791282</v>
      </c>
      <c r="W280" s="1">
        <v>1588.4300351974982</v>
      </c>
      <c r="X280" s="1">
        <v>1600.6762649190923</v>
      </c>
      <c r="Y280" s="1">
        <v>1600.6762649190923</v>
      </c>
      <c r="Z280" s="1">
        <v>1439.2224794849926</v>
      </c>
      <c r="AA280" s="1">
        <v>1439.2224794849926</v>
      </c>
      <c r="AB280" s="1">
        <v>1499.1525855772029</v>
      </c>
      <c r="AC280" s="1">
        <v>1499.1525855772029</v>
      </c>
      <c r="AD280" s="1">
        <v>1506.8079489355068</v>
      </c>
      <c r="AE280" s="1">
        <v>1506.8079489355068</v>
      </c>
      <c r="AF280" s="1">
        <v>1532.8501330550698</v>
      </c>
      <c r="AG280" s="1">
        <v>1532.8501330550698</v>
      </c>
      <c r="AH280" s="1">
        <v>1464.5597493915502</v>
      </c>
      <c r="AI280" s="1">
        <v>1464.5597493915502</v>
      </c>
      <c r="AJ280" s="1">
        <v>1539.1550154501517</v>
      </c>
      <c r="AK280" s="1">
        <v>1566.1423112168877</v>
      </c>
      <c r="AL280" s="1">
        <v>1538.7711031562667</v>
      </c>
      <c r="AM280" s="1">
        <v>1579.9139359645706</v>
      </c>
    </row>
    <row r="281" spans="1:39" x14ac:dyDescent="0.25">
      <c r="A281" t="s">
        <v>1374</v>
      </c>
      <c r="B281" t="s">
        <v>1375</v>
      </c>
      <c r="C281" t="s">
        <v>1376</v>
      </c>
      <c r="D281" t="s">
        <v>1377</v>
      </c>
      <c r="E281" t="s">
        <v>113</v>
      </c>
      <c r="F281" t="s">
        <v>13</v>
      </c>
      <c r="G281" t="s">
        <v>1378</v>
      </c>
      <c r="H281">
        <v>2000</v>
      </c>
      <c r="T281" s="1">
        <v>1497.7947622266902</v>
      </c>
      <c r="U281" s="1">
        <v>1476.0444071325744</v>
      </c>
      <c r="V281" s="1">
        <v>1515.0678100637367</v>
      </c>
      <c r="W281" s="1">
        <v>1515.0678100637367</v>
      </c>
      <c r="X281" s="1">
        <v>1438.5957824857048</v>
      </c>
      <c r="Y281" s="1">
        <v>1425.8955822357425</v>
      </c>
      <c r="Z281" s="1">
        <v>1445.3301441676306</v>
      </c>
      <c r="AA281" s="1">
        <v>1445.3301441676306</v>
      </c>
      <c r="AB281" s="1">
        <v>1402.7875389484914</v>
      </c>
      <c r="AC281" s="1">
        <v>1402.7875389484914</v>
      </c>
      <c r="AD281" s="1">
        <v>1391.4850531067832</v>
      </c>
      <c r="AE281" s="1">
        <v>1391.4850531067832</v>
      </c>
      <c r="AF281" s="1">
        <v>1510.6782803498425</v>
      </c>
      <c r="AG281" s="1">
        <v>1510.6782803498425</v>
      </c>
      <c r="AH281" s="1">
        <v>1519.0930698871255</v>
      </c>
      <c r="AI281" s="1">
        <v>1519.0930698871255</v>
      </c>
      <c r="AJ281" s="1">
        <v>1426.7278184669888</v>
      </c>
      <c r="AK281" s="1">
        <v>1426.7278184669888</v>
      </c>
      <c r="AL281" s="1">
        <v>1518.5345542742232</v>
      </c>
      <c r="AM281" s="1">
        <v>1518.5345542742232</v>
      </c>
    </row>
    <row r="282" spans="1:39" x14ac:dyDescent="0.25">
      <c r="A282" t="s">
        <v>1379</v>
      </c>
      <c r="D282" t="s">
        <v>1380</v>
      </c>
      <c r="E282" t="s">
        <v>12</v>
      </c>
      <c r="F282" t="s">
        <v>13</v>
      </c>
      <c r="T282" s="1">
        <v>0</v>
      </c>
      <c r="U282" s="1">
        <v>0</v>
      </c>
      <c r="V282" s="1">
        <v>0</v>
      </c>
      <c r="W282" s="1">
        <v>0</v>
      </c>
      <c r="X282" s="1">
        <v>0</v>
      </c>
      <c r="Y282" s="1">
        <v>0</v>
      </c>
      <c r="Z282" s="1">
        <v>0</v>
      </c>
      <c r="AA282" s="1">
        <v>0</v>
      </c>
      <c r="AB282" s="1">
        <v>0</v>
      </c>
      <c r="AC282" s="1">
        <v>0</v>
      </c>
      <c r="AD282" s="1">
        <v>0</v>
      </c>
      <c r="AE282" s="1">
        <v>0</v>
      </c>
      <c r="AF282" s="1">
        <v>0</v>
      </c>
      <c r="AG282" s="1">
        <v>0</v>
      </c>
      <c r="AH282" s="1">
        <v>0</v>
      </c>
      <c r="AI282" s="1">
        <v>0</v>
      </c>
      <c r="AJ282" s="1">
        <v>0</v>
      </c>
      <c r="AK282" s="1">
        <v>0</v>
      </c>
      <c r="AL282" s="1">
        <v>0</v>
      </c>
      <c r="AM282" s="1">
        <v>0</v>
      </c>
    </row>
    <row r="283" spans="1:39" x14ac:dyDescent="0.25">
      <c r="A283" t="s">
        <v>1381</v>
      </c>
      <c r="B283" t="s">
        <v>1382</v>
      </c>
      <c r="C283" t="s">
        <v>1383</v>
      </c>
      <c r="D283" t="s">
        <v>1384</v>
      </c>
      <c r="E283" t="s">
        <v>189</v>
      </c>
      <c r="F283" t="s">
        <v>13</v>
      </c>
      <c r="H283">
        <v>2000</v>
      </c>
      <c r="T283" s="1">
        <v>1318.1896240241506</v>
      </c>
      <c r="U283" s="1">
        <v>1318.1896240241506</v>
      </c>
      <c r="V283" s="1">
        <v>1354.5516992193204</v>
      </c>
      <c r="W283" s="1">
        <v>0</v>
      </c>
      <c r="X283" s="1">
        <v>0</v>
      </c>
      <c r="Y283" s="1">
        <v>0</v>
      </c>
      <c r="Z283" s="1">
        <v>0</v>
      </c>
      <c r="AA283" s="1">
        <v>0</v>
      </c>
      <c r="AB283" s="1">
        <v>0</v>
      </c>
      <c r="AC283" s="1">
        <v>0</v>
      </c>
      <c r="AD283" s="1">
        <v>0</v>
      </c>
      <c r="AE283" s="1">
        <v>0</v>
      </c>
      <c r="AF283" s="1">
        <v>0</v>
      </c>
      <c r="AG283" s="1">
        <v>0</v>
      </c>
      <c r="AH283" s="1">
        <v>0</v>
      </c>
      <c r="AI283" s="1">
        <v>0</v>
      </c>
      <c r="AJ283" s="1">
        <v>0</v>
      </c>
      <c r="AK283" s="1">
        <v>0</v>
      </c>
      <c r="AL283" s="1">
        <v>0</v>
      </c>
      <c r="AM283" s="1">
        <v>0</v>
      </c>
    </row>
    <row r="284" spans="1:39" x14ac:dyDescent="0.25">
      <c r="A284" t="s">
        <v>1385</v>
      </c>
      <c r="D284" t="s">
        <v>1386</v>
      </c>
      <c r="E284" t="s">
        <v>102</v>
      </c>
      <c r="F284" t="s">
        <v>13</v>
      </c>
      <c r="T284" s="1">
        <v>0</v>
      </c>
      <c r="U284" s="1">
        <v>0</v>
      </c>
      <c r="V284" s="1">
        <v>0</v>
      </c>
      <c r="W284" s="1">
        <v>0</v>
      </c>
      <c r="X284" s="1">
        <v>0</v>
      </c>
      <c r="Y284" s="1">
        <v>0</v>
      </c>
      <c r="Z284" s="1">
        <v>0</v>
      </c>
      <c r="AA284" s="1">
        <v>0</v>
      </c>
      <c r="AB284" s="1">
        <v>0</v>
      </c>
      <c r="AC284" s="1">
        <v>0</v>
      </c>
      <c r="AD284" s="1">
        <v>0</v>
      </c>
      <c r="AE284" s="1">
        <v>0</v>
      </c>
      <c r="AF284" s="1">
        <v>0</v>
      </c>
      <c r="AG284" s="1">
        <v>0</v>
      </c>
      <c r="AH284" s="1">
        <v>0</v>
      </c>
      <c r="AI284" s="1">
        <v>0</v>
      </c>
      <c r="AJ284" s="1">
        <v>0</v>
      </c>
      <c r="AK284" s="1">
        <v>0</v>
      </c>
      <c r="AL284" s="1">
        <v>0</v>
      </c>
      <c r="AM284" s="1">
        <v>0</v>
      </c>
    </row>
    <row r="285" spans="1:39" x14ac:dyDescent="0.25">
      <c r="A285" t="s">
        <v>1387</v>
      </c>
      <c r="B285" t="s">
        <v>1388</v>
      </c>
      <c r="C285" t="s">
        <v>1389</v>
      </c>
      <c r="D285" t="s">
        <v>1390</v>
      </c>
      <c r="E285" t="s">
        <v>93</v>
      </c>
      <c r="F285" t="s">
        <v>13</v>
      </c>
      <c r="G285" t="s">
        <v>1391</v>
      </c>
      <c r="H285">
        <v>2000</v>
      </c>
      <c r="T285" s="1">
        <v>1312.8249844276945</v>
      </c>
      <c r="U285" s="1">
        <v>1312.8249844276945</v>
      </c>
      <c r="V285" s="1">
        <v>1352.6700594235369</v>
      </c>
      <c r="W285" s="1">
        <v>1352.6700594235369</v>
      </c>
      <c r="X285" s="1">
        <v>1360.6997688628237</v>
      </c>
      <c r="Y285" s="1">
        <v>1360.6997688628237</v>
      </c>
      <c r="Z285" s="1">
        <v>1355.0629993822413</v>
      </c>
      <c r="AA285" s="1">
        <v>1355.0629993822413</v>
      </c>
      <c r="AB285" s="1">
        <v>1268.8490961572325</v>
      </c>
      <c r="AC285" s="1">
        <v>1268.8490961572325</v>
      </c>
      <c r="AD285" s="1">
        <v>1290.9833109001845</v>
      </c>
      <c r="AE285" s="1">
        <v>1290.9833109001845</v>
      </c>
      <c r="AF285" s="1">
        <v>1375.5511320492622</v>
      </c>
      <c r="AG285" s="1">
        <v>1375.5511320492622</v>
      </c>
      <c r="AH285" s="1">
        <v>1359.3679369077718</v>
      </c>
      <c r="AI285" s="1">
        <v>1359.3679369077718</v>
      </c>
      <c r="AJ285" s="1">
        <v>1282.5015706746949</v>
      </c>
      <c r="AK285" s="1">
        <v>1282.5015706746949</v>
      </c>
      <c r="AL285" s="1">
        <v>1379.6999319913073</v>
      </c>
      <c r="AM285" s="1">
        <v>1379.6999319913073</v>
      </c>
    </row>
    <row r="286" spans="1:39" x14ac:dyDescent="0.25">
      <c r="A286" t="s">
        <v>1392</v>
      </c>
      <c r="B286" t="s">
        <v>1393</v>
      </c>
      <c r="C286" t="s">
        <v>1394</v>
      </c>
      <c r="D286" t="s">
        <v>1395</v>
      </c>
      <c r="E286" t="s">
        <v>93</v>
      </c>
      <c r="F286" t="s">
        <v>13</v>
      </c>
      <c r="G286" t="s">
        <v>1396</v>
      </c>
      <c r="H286">
        <v>2000</v>
      </c>
      <c r="J286" t="s">
        <v>1397</v>
      </c>
      <c r="K286" t="s">
        <v>1398</v>
      </c>
      <c r="M286" t="s">
        <v>1399</v>
      </c>
      <c r="T286" s="1">
        <v>1303.8163563137257</v>
      </c>
      <c r="U286" s="1">
        <v>1303.8163563137257</v>
      </c>
      <c r="V286" s="1">
        <v>1344.1418729191157</v>
      </c>
      <c r="W286" s="1">
        <v>1366.3768349098539</v>
      </c>
      <c r="X286" s="1">
        <v>1393.5691735443106</v>
      </c>
      <c r="Y286" s="1">
        <v>1393.5691735443106</v>
      </c>
      <c r="Z286" s="1">
        <v>1368.5623558698198</v>
      </c>
      <c r="AA286" s="1">
        <v>1410.7567041067628</v>
      </c>
      <c r="AB286" s="1">
        <v>1427.6076557241365</v>
      </c>
      <c r="AC286" s="1">
        <v>1427.6076557241365</v>
      </c>
      <c r="AD286" s="1">
        <v>1473.4133606897242</v>
      </c>
      <c r="AE286" s="1">
        <v>1543.7221751156778</v>
      </c>
      <c r="AF286" s="1">
        <v>1426.3034897573641</v>
      </c>
      <c r="AG286" s="1">
        <v>1441.3375223472799</v>
      </c>
      <c r="AH286" s="1">
        <v>1477.0573956877347</v>
      </c>
      <c r="AI286" s="1">
        <v>1477.0573956877347</v>
      </c>
      <c r="AJ286" s="1">
        <v>1440.9580064955426</v>
      </c>
      <c r="AK286" s="1">
        <v>1440.9580064955426</v>
      </c>
      <c r="AL286" s="1">
        <v>1531.006768962262</v>
      </c>
      <c r="AM286" s="1">
        <v>1531.006768962262</v>
      </c>
    </row>
    <row r="287" spans="1:39" x14ac:dyDescent="0.25">
      <c r="A287" t="s">
        <v>1400</v>
      </c>
      <c r="B287" t="s">
        <v>1401</v>
      </c>
      <c r="C287" t="s">
        <v>1402</v>
      </c>
      <c r="D287" t="s">
        <v>1307</v>
      </c>
      <c r="E287" t="s">
        <v>93</v>
      </c>
      <c r="F287" t="s">
        <v>13</v>
      </c>
      <c r="G287" t="s">
        <v>1403</v>
      </c>
      <c r="H287">
        <v>2000</v>
      </c>
      <c r="T287" s="1">
        <v>1295.9877788504546</v>
      </c>
      <c r="U287" s="1">
        <v>1295.9877788504546</v>
      </c>
      <c r="V287" s="1">
        <v>1423.0310346062865</v>
      </c>
      <c r="W287" s="1">
        <v>1423.0310346062865</v>
      </c>
      <c r="X287" s="1">
        <v>1486.084845730335</v>
      </c>
      <c r="Y287" s="1">
        <v>1486.084845730335</v>
      </c>
      <c r="Z287" s="1">
        <v>1478.215760069721</v>
      </c>
      <c r="AA287" s="1">
        <v>1478.215760069721</v>
      </c>
      <c r="AB287" s="1">
        <v>1474.9685785521842</v>
      </c>
      <c r="AC287" s="1">
        <v>1474.9685785521842</v>
      </c>
      <c r="AD287" s="1">
        <v>1391.6552680080661</v>
      </c>
      <c r="AE287" s="1">
        <v>1391.6552680080661</v>
      </c>
      <c r="AF287" s="1">
        <v>1466.7245393388721</v>
      </c>
      <c r="AG287" s="1">
        <v>1466.7245393388721</v>
      </c>
      <c r="AH287" s="1">
        <v>1514.4749974722336</v>
      </c>
      <c r="AI287" s="1">
        <v>1514.4749974722336</v>
      </c>
      <c r="AJ287" s="1">
        <v>1453.8286323326718</v>
      </c>
      <c r="AK287" s="1">
        <v>1453.8286323326718</v>
      </c>
      <c r="AL287" s="1">
        <v>1443.39518907059</v>
      </c>
      <c r="AM287" s="1">
        <v>1399.2621560067385</v>
      </c>
    </row>
    <row r="288" spans="1:39" x14ac:dyDescent="0.25">
      <c r="A288" t="s">
        <v>1404</v>
      </c>
      <c r="B288" t="s">
        <v>1405</v>
      </c>
      <c r="C288" t="s">
        <v>1406</v>
      </c>
      <c r="D288" t="s">
        <v>1407</v>
      </c>
      <c r="E288" t="s">
        <v>74</v>
      </c>
      <c r="F288" t="s">
        <v>13</v>
      </c>
      <c r="G288" t="s">
        <v>1408</v>
      </c>
      <c r="H288">
        <v>2000</v>
      </c>
      <c r="T288" s="1">
        <v>0</v>
      </c>
      <c r="U288" s="1">
        <v>0</v>
      </c>
      <c r="V288" s="1">
        <v>0</v>
      </c>
      <c r="W288" s="1">
        <v>0</v>
      </c>
      <c r="X288" s="1">
        <v>0</v>
      </c>
      <c r="Y288" s="1">
        <v>0</v>
      </c>
      <c r="Z288" s="1">
        <v>0</v>
      </c>
      <c r="AA288" s="1">
        <v>0</v>
      </c>
      <c r="AB288" s="1">
        <v>0</v>
      </c>
      <c r="AC288" s="1">
        <v>0</v>
      </c>
      <c r="AD288" s="1">
        <v>0</v>
      </c>
      <c r="AE288" s="1">
        <v>0</v>
      </c>
      <c r="AF288" s="1">
        <v>0</v>
      </c>
      <c r="AG288" s="1">
        <v>0</v>
      </c>
      <c r="AH288" s="1">
        <v>0</v>
      </c>
      <c r="AI288" s="1">
        <v>0</v>
      </c>
      <c r="AJ288" s="1">
        <v>0</v>
      </c>
      <c r="AK288" s="1">
        <v>0</v>
      </c>
      <c r="AL288" s="1">
        <v>0</v>
      </c>
      <c r="AM288" s="1">
        <v>0</v>
      </c>
    </row>
    <row r="289" spans="1:39" x14ac:dyDescent="0.25">
      <c r="A289" t="s">
        <v>1409</v>
      </c>
      <c r="B289" t="s">
        <v>1410</v>
      </c>
      <c r="C289" t="s">
        <v>1411</v>
      </c>
      <c r="D289" t="s">
        <v>1412</v>
      </c>
      <c r="E289" t="s">
        <v>275</v>
      </c>
      <c r="F289" t="s">
        <v>13</v>
      </c>
      <c r="G289" t="s">
        <v>1413</v>
      </c>
      <c r="H289">
        <v>2000</v>
      </c>
      <c r="T289" s="1">
        <v>1493.0656673594535</v>
      </c>
      <c r="U289" s="1">
        <v>1399.4026211251692</v>
      </c>
      <c r="V289" s="1">
        <v>1311.10000919753</v>
      </c>
      <c r="W289" s="1">
        <v>1311.10000919753</v>
      </c>
      <c r="X289" s="1">
        <v>1371.2583325813673</v>
      </c>
      <c r="Y289" s="1">
        <v>1371.2583325813673</v>
      </c>
      <c r="Z289" s="1">
        <v>1388.1413959133774</v>
      </c>
      <c r="AA289" s="1">
        <v>1426.2506639472465</v>
      </c>
      <c r="AB289" s="1">
        <v>1574.2746984513699</v>
      </c>
      <c r="AC289" s="1">
        <v>1574.2746984513699</v>
      </c>
      <c r="AD289" s="1">
        <v>1436.0992332841486</v>
      </c>
      <c r="AE289" s="1">
        <v>1436.0992332841486</v>
      </c>
      <c r="AF289" s="1">
        <v>1596.2241678195558</v>
      </c>
      <c r="AG289" s="1">
        <v>1599.2674631736818</v>
      </c>
      <c r="AH289" s="1">
        <v>1423.1534440755788</v>
      </c>
      <c r="AI289" s="1">
        <v>1423.1534440755788</v>
      </c>
      <c r="AJ289" s="1">
        <v>1438.5227552604631</v>
      </c>
      <c r="AK289" s="1">
        <v>0</v>
      </c>
      <c r="AL289" s="1">
        <v>0</v>
      </c>
      <c r="AM289" s="1">
        <v>0</v>
      </c>
    </row>
    <row r="290" spans="1:39" x14ac:dyDescent="0.25">
      <c r="A290" t="s">
        <v>1414</v>
      </c>
      <c r="B290" t="s">
        <v>1415</v>
      </c>
      <c r="C290" t="s">
        <v>1416</v>
      </c>
      <c r="D290" t="s">
        <v>1417</v>
      </c>
      <c r="E290" t="s">
        <v>93</v>
      </c>
      <c r="F290" t="s">
        <v>13</v>
      </c>
      <c r="G290" t="s">
        <v>1418</v>
      </c>
      <c r="H290">
        <v>2000</v>
      </c>
      <c r="J290" t="s">
        <v>1419</v>
      </c>
      <c r="T290" s="1">
        <v>1451.7803561372034</v>
      </c>
      <c r="U290" s="1">
        <v>1537.4772329779541</v>
      </c>
      <c r="V290" s="1">
        <v>1450.4710238150317</v>
      </c>
      <c r="W290" s="1">
        <v>1417.4939362669143</v>
      </c>
      <c r="X290" s="1">
        <v>1590.6126282888724</v>
      </c>
      <c r="Y290" s="1">
        <v>1593.2141913425919</v>
      </c>
      <c r="Z290" s="1">
        <v>1644.6601963242231</v>
      </c>
      <c r="AA290" s="1">
        <v>1644.6601963242231</v>
      </c>
      <c r="AB290" s="1">
        <v>1550.0307332247694</v>
      </c>
      <c r="AC290" s="1">
        <v>1551.8332284970156</v>
      </c>
      <c r="AD290" s="1">
        <v>1553.2278326595604</v>
      </c>
      <c r="AE290" s="1">
        <v>1537.7115833763198</v>
      </c>
      <c r="AF290" s="1">
        <v>1522.1943972258218</v>
      </c>
      <c r="AG290" s="1">
        <v>1522.1943972258218</v>
      </c>
      <c r="AH290" s="1">
        <v>1492.4388941549987</v>
      </c>
      <c r="AI290" s="1">
        <v>1392.7910164420584</v>
      </c>
      <c r="AJ290" s="1">
        <v>1419.7718858774542</v>
      </c>
      <c r="AK290" s="1">
        <v>1419.7718858774542</v>
      </c>
      <c r="AL290" s="1">
        <v>1505.3157493208741</v>
      </c>
      <c r="AM290" s="1">
        <v>1505.3157493208741</v>
      </c>
    </row>
    <row r="291" spans="1:39" x14ac:dyDescent="0.25">
      <c r="A291" t="s">
        <v>1420</v>
      </c>
      <c r="B291" t="s">
        <v>1421</v>
      </c>
      <c r="C291" t="s">
        <v>1422</v>
      </c>
      <c r="D291" t="s">
        <v>1423</v>
      </c>
      <c r="E291" t="s">
        <v>1424</v>
      </c>
      <c r="F291" t="s">
        <v>13</v>
      </c>
      <c r="G291" t="s">
        <v>1425</v>
      </c>
      <c r="H291">
        <v>2000</v>
      </c>
      <c r="T291" s="1">
        <v>1483.7155354894301</v>
      </c>
      <c r="U291" s="1">
        <v>1390.56242884121</v>
      </c>
      <c r="V291" s="1">
        <v>1460.1031388158199</v>
      </c>
      <c r="W291" s="1">
        <v>1398.4753566820821</v>
      </c>
      <c r="X291" s="1">
        <v>1736.1584461207078</v>
      </c>
      <c r="Y291" s="1">
        <v>1601.9873333629116</v>
      </c>
      <c r="Z291" s="1">
        <v>1665.2891879567885</v>
      </c>
      <c r="AA291" s="1">
        <v>1577.9873063319487</v>
      </c>
      <c r="AB291" s="1">
        <v>1769.5324102780444</v>
      </c>
      <c r="AC291" s="1">
        <v>1778.1564368009208</v>
      </c>
      <c r="AD291" s="1">
        <v>1821.6926340541804</v>
      </c>
      <c r="AE291" s="1">
        <v>1801.0926049803275</v>
      </c>
      <c r="AF291" s="1">
        <v>1887.1306776234392</v>
      </c>
      <c r="AG291" s="1">
        <v>1893.1547591137739</v>
      </c>
      <c r="AH291" s="1">
        <v>1721.3646145075841</v>
      </c>
      <c r="AI291" s="1">
        <v>1719.7971946246685</v>
      </c>
      <c r="AJ291" s="1">
        <v>1770.8044316871997</v>
      </c>
      <c r="AK291" s="1">
        <v>1758.2485032079167</v>
      </c>
      <c r="AL291" s="1">
        <v>1590.4594041420517</v>
      </c>
      <c r="AM291" s="1">
        <v>1498.4255523691829</v>
      </c>
    </row>
    <row r="292" spans="1:39" x14ac:dyDescent="0.25">
      <c r="A292" t="s">
        <v>1426</v>
      </c>
      <c r="B292" t="s">
        <v>1427</v>
      </c>
      <c r="C292" t="s">
        <v>1428</v>
      </c>
      <c r="D292" t="s">
        <v>1429</v>
      </c>
      <c r="E292" t="s">
        <v>890</v>
      </c>
      <c r="F292" t="s">
        <v>13</v>
      </c>
      <c r="G292" t="s">
        <v>1430</v>
      </c>
      <c r="H292">
        <v>2000</v>
      </c>
      <c r="T292" s="1">
        <v>1377.4997894894132</v>
      </c>
      <c r="U292" s="1">
        <v>1377.4997894894132</v>
      </c>
      <c r="V292" s="1">
        <v>1483.4814556190418</v>
      </c>
      <c r="W292" s="1">
        <v>1487.6149246717837</v>
      </c>
      <c r="X292" s="1">
        <v>1424.4116424695358</v>
      </c>
      <c r="Y292" s="1">
        <v>1424.4116424695358</v>
      </c>
      <c r="Z292" s="1">
        <v>1526.7104378401473</v>
      </c>
      <c r="AA292" s="1">
        <v>1520.4518358370742</v>
      </c>
      <c r="AB292" s="1">
        <v>1508.8320829198587</v>
      </c>
      <c r="AC292" s="1">
        <v>1440.9683902683157</v>
      </c>
      <c r="AD292" s="1">
        <v>1547.6754490635562</v>
      </c>
      <c r="AE292" s="1">
        <v>1547.6754490635562</v>
      </c>
      <c r="AF292" s="1">
        <v>1489.791591447801</v>
      </c>
      <c r="AG292" s="1">
        <v>1489.791591447801</v>
      </c>
      <c r="AH292" s="1">
        <v>1488.8014997565401</v>
      </c>
      <c r="AI292" s="1">
        <v>1648.419099502147</v>
      </c>
      <c r="AJ292" s="1">
        <v>1614.7236231085524</v>
      </c>
      <c r="AK292" s="1">
        <v>1631.9007300645837</v>
      </c>
      <c r="AL292" s="1">
        <v>1460.8284275390843</v>
      </c>
      <c r="AM292" s="1">
        <v>1460.8284275390843</v>
      </c>
    </row>
    <row r="293" spans="1:39" x14ac:dyDescent="0.25">
      <c r="A293" t="s">
        <v>1431</v>
      </c>
      <c r="D293" t="s">
        <v>1432</v>
      </c>
      <c r="E293" t="s">
        <v>93</v>
      </c>
      <c r="F293" t="s">
        <v>13</v>
      </c>
      <c r="T293" s="1">
        <v>0</v>
      </c>
      <c r="U293" s="1">
        <v>0</v>
      </c>
      <c r="V293" s="1">
        <v>0</v>
      </c>
      <c r="W293" s="1">
        <v>0</v>
      </c>
      <c r="X293" s="1">
        <v>0</v>
      </c>
      <c r="Y293" s="1">
        <v>0</v>
      </c>
      <c r="Z293" s="1">
        <v>0</v>
      </c>
      <c r="AA293" s="1">
        <v>0</v>
      </c>
      <c r="AB293" s="1">
        <v>0</v>
      </c>
      <c r="AC293" s="1">
        <v>0</v>
      </c>
      <c r="AD293" s="1">
        <v>0</v>
      </c>
      <c r="AE293" s="1">
        <v>0</v>
      </c>
      <c r="AF293" s="1">
        <v>0</v>
      </c>
      <c r="AG293" s="1">
        <v>0</v>
      </c>
      <c r="AH293" s="1">
        <v>0</v>
      </c>
      <c r="AI293" s="1">
        <v>0</v>
      </c>
      <c r="AJ293" s="1">
        <v>0</v>
      </c>
      <c r="AK293" s="1">
        <v>0</v>
      </c>
      <c r="AL293" s="1">
        <v>0</v>
      </c>
      <c r="AM293" s="1">
        <v>0</v>
      </c>
    </row>
    <row r="294" spans="1:39" x14ac:dyDescent="0.25">
      <c r="A294" t="s">
        <v>1433</v>
      </c>
      <c r="B294" t="s">
        <v>1434</v>
      </c>
      <c r="C294" t="s">
        <v>1435</v>
      </c>
      <c r="D294" t="s">
        <v>1063</v>
      </c>
      <c r="E294" t="s">
        <v>19</v>
      </c>
      <c r="F294" t="s">
        <v>13</v>
      </c>
      <c r="G294" t="s">
        <v>1436</v>
      </c>
      <c r="H294">
        <v>2000</v>
      </c>
      <c r="T294" s="1">
        <v>1277.278727464721</v>
      </c>
      <c r="U294" s="1">
        <v>1277.278727464721</v>
      </c>
      <c r="V294" s="1">
        <v>1305.1918570096304</v>
      </c>
      <c r="W294" s="1">
        <v>1305.1918570096304</v>
      </c>
      <c r="X294" s="1">
        <v>1310.6800256910346</v>
      </c>
      <c r="Y294" s="1">
        <v>1310.6800256910346</v>
      </c>
      <c r="Z294" s="1">
        <v>1250.15311659705</v>
      </c>
      <c r="AA294" s="1">
        <v>1250.15311659705</v>
      </c>
      <c r="AB294" s="1">
        <v>1300.1224932776399</v>
      </c>
      <c r="AC294" s="1">
        <v>0</v>
      </c>
      <c r="AD294" s="1">
        <v>0</v>
      </c>
      <c r="AE294" s="1">
        <v>0</v>
      </c>
      <c r="AF294" s="1">
        <v>0</v>
      </c>
      <c r="AG294" s="1">
        <v>0</v>
      </c>
      <c r="AH294" s="1">
        <v>0</v>
      </c>
      <c r="AI294" s="1">
        <v>0</v>
      </c>
      <c r="AJ294" s="1">
        <v>0</v>
      </c>
      <c r="AK294" s="1">
        <v>0</v>
      </c>
      <c r="AL294" s="1">
        <v>0</v>
      </c>
      <c r="AM294" s="1">
        <v>0</v>
      </c>
    </row>
    <row r="295" spans="1:39" x14ac:dyDescent="0.25">
      <c r="A295" t="s">
        <v>1437</v>
      </c>
      <c r="B295" t="s">
        <v>1438</v>
      </c>
      <c r="C295" t="s">
        <v>1439</v>
      </c>
      <c r="D295" t="s">
        <v>1440</v>
      </c>
      <c r="E295" t="s">
        <v>1441</v>
      </c>
      <c r="F295" t="s">
        <v>13</v>
      </c>
      <c r="G295" t="s">
        <v>1442</v>
      </c>
      <c r="H295">
        <v>2000</v>
      </c>
      <c r="T295" s="1">
        <v>1462.8648194427569</v>
      </c>
      <c r="U295" s="1">
        <v>1530.2010553676796</v>
      </c>
      <c r="V295" s="1">
        <v>1550.7711731881225</v>
      </c>
      <c r="W295" s="1">
        <v>1508.9031608606738</v>
      </c>
      <c r="X295" s="1">
        <v>1399.8943570629108</v>
      </c>
      <c r="Y295" s="1">
        <v>1399.8943570629108</v>
      </c>
      <c r="Z295" s="1">
        <v>1572.6947857051657</v>
      </c>
      <c r="AA295" s="1">
        <v>1673.8353634465989</v>
      </c>
      <c r="AB295" s="1">
        <v>1623.3059092193741</v>
      </c>
      <c r="AC295" s="1">
        <v>1623.3059092193741</v>
      </c>
      <c r="AD295" s="1">
        <v>1607.901994355891</v>
      </c>
      <c r="AE295" s="1">
        <v>1607.901994355891</v>
      </c>
      <c r="AF295" s="1">
        <v>1711.393110739481</v>
      </c>
      <c r="AG295" s="1">
        <v>1716.0421267676913</v>
      </c>
      <c r="AH295" s="1">
        <v>1653.5833538573709</v>
      </c>
      <c r="AI295" s="1">
        <v>1653.5833538573709</v>
      </c>
      <c r="AJ295" s="1">
        <v>1579.7818901375476</v>
      </c>
      <c r="AK295" s="1">
        <v>1602.5822105026982</v>
      </c>
      <c r="AL295" s="1">
        <v>1483.053219927117</v>
      </c>
      <c r="AM295" s="1">
        <v>1483.053219927117</v>
      </c>
    </row>
    <row r="296" spans="1:39" x14ac:dyDescent="0.25">
      <c r="A296" t="s">
        <v>1443</v>
      </c>
      <c r="B296" t="s">
        <v>1444</v>
      </c>
      <c r="C296" t="s">
        <v>1445</v>
      </c>
      <c r="D296" t="s">
        <v>1446</v>
      </c>
      <c r="E296" t="s">
        <v>1447</v>
      </c>
      <c r="F296" t="s">
        <v>13</v>
      </c>
      <c r="G296" t="s">
        <v>1448</v>
      </c>
      <c r="H296">
        <v>2000</v>
      </c>
      <c r="I296" t="s">
        <v>1449</v>
      </c>
      <c r="J296" t="s">
        <v>1450</v>
      </c>
      <c r="K296" t="s">
        <v>1451</v>
      </c>
      <c r="M296" t="s">
        <v>1452</v>
      </c>
      <c r="T296" s="1">
        <v>1453.3746897366848</v>
      </c>
      <c r="U296" s="1">
        <v>1498.8505432336149</v>
      </c>
      <c r="V296" s="1">
        <v>1506.5913058920623</v>
      </c>
      <c r="W296" s="1">
        <v>1523.3294312388789</v>
      </c>
      <c r="X296" s="1">
        <v>1588.473470288247</v>
      </c>
      <c r="Y296" s="1">
        <v>1526.9827918558663</v>
      </c>
      <c r="Z296" s="1">
        <v>1679.4466905709828</v>
      </c>
      <c r="AA296" s="1">
        <v>1636.0155412910842</v>
      </c>
      <c r="AB296" s="1">
        <v>1656.57709508118</v>
      </c>
      <c r="AC296" s="1">
        <v>1682.6992914724353</v>
      </c>
      <c r="AD296" s="1">
        <v>1639.5253739672926</v>
      </c>
      <c r="AE296" s="1">
        <v>1565.8774295064379</v>
      </c>
      <c r="AF296" s="1">
        <v>1502.852909484548</v>
      </c>
      <c r="AG296" s="1">
        <v>1546.7261339517363</v>
      </c>
      <c r="AH296" s="1">
        <v>1564.7518829528126</v>
      </c>
      <c r="AI296" s="1">
        <v>1557.5449439272243</v>
      </c>
      <c r="AJ296" s="1">
        <v>1587.4204995104924</v>
      </c>
      <c r="AK296" s="1">
        <v>1677.121228675594</v>
      </c>
      <c r="AL296" s="1">
        <v>1597.4496289252695</v>
      </c>
      <c r="AM296" s="1">
        <v>1693.4656410084092</v>
      </c>
    </row>
    <row r="297" spans="1:39" x14ac:dyDescent="0.25">
      <c r="A297" t="s">
        <v>1453</v>
      </c>
      <c r="D297" t="s">
        <v>1454</v>
      </c>
      <c r="E297" t="s">
        <v>1447</v>
      </c>
      <c r="F297" t="s">
        <v>13</v>
      </c>
      <c r="T297" s="1">
        <v>0</v>
      </c>
      <c r="U297" s="1">
        <v>0</v>
      </c>
      <c r="V297" s="1">
        <v>0</v>
      </c>
      <c r="W297" s="1">
        <v>0</v>
      </c>
      <c r="X297" s="1">
        <v>0</v>
      </c>
      <c r="Y297" s="1">
        <v>0</v>
      </c>
      <c r="Z297" s="1">
        <v>0</v>
      </c>
      <c r="AA297" s="1">
        <v>0</v>
      </c>
      <c r="AB297" s="1">
        <v>0</v>
      </c>
      <c r="AC297" s="1">
        <v>0</v>
      </c>
      <c r="AD297" s="1">
        <v>0</v>
      </c>
      <c r="AE297" s="1">
        <v>0</v>
      </c>
      <c r="AF297" s="1">
        <v>0</v>
      </c>
      <c r="AG297" s="1">
        <v>0</v>
      </c>
      <c r="AH297" s="1">
        <v>0</v>
      </c>
      <c r="AI297" s="1">
        <v>0</v>
      </c>
      <c r="AJ297" s="1">
        <v>0</v>
      </c>
      <c r="AK297" s="1">
        <v>0</v>
      </c>
      <c r="AL297" s="1">
        <v>0</v>
      </c>
      <c r="AM297" s="1">
        <v>0</v>
      </c>
    </row>
    <row r="298" spans="1:39" x14ac:dyDescent="0.25">
      <c r="A298" t="s">
        <v>1455</v>
      </c>
      <c r="B298" t="s">
        <v>1456</v>
      </c>
      <c r="C298" t="s">
        <v>1457</v>
      </c>
      <c r="D298" t="s">
        <v>1458</v>
      </c>
      <c r="E298" t="s">
        <v>1424</v>
      </c>
      <c r="F298" t="s">
        <v>13</v>
      </c>
      <c r="G298" t="s">
        <v>1459</v>
      </c>
      <c r="H298">
        <v>2000</v>
      </c>
      <c r="T298" s="1">
        <v>1509.0769704218237</v>
      </c>
      <c r="U298" s="1">
        <v>1501.2539946492434</v>
      </c>
      <c r="V298" s="1">
        <v>1565.067035215226</v>
      </c>
      <c r="W298" s="1">
        <v>1503.136906888225</v>
      </c>
      <c r="X298" s="1">
        <v>1599.6724480305088</v>
      </c>
      <c r="Y298" s="1">
        <v>1603.2442993494412</v>
      </c>
      <c r="Z298" s="1">
        <v>1627.8836862960115</v>
      </c>
      <c r="AA298" s="1">
        <v>1675.2232037862545</v>
      </c>
      <c r="AB298" s="1">
        <v>1623.7022056052388</v>
      </c>
      <c r="AC298" s="1">
        <v>1623.7022056052388</v>
      </c>
      <c r="AD298" s="1">
        <v>1598.961764484191</v>
      </c>
      <c r="AE298" s="1">
        <v>0</v>
      </c>
      <c r="AF298" s="1">
        <v>1680.9576853906588</v>
      </c>
      <c r="AG298" s="1">
        <v>1669.0690492384831</v>
      </c>
      <c r="AH298" s="1">
        <v>1684.5275731780473</v>
      </c>
      <c r="AI298" s="1">
        <v>1720.4378315031918</v>
      </c>
      <c r="AJ298" s="1">
        <v>1631.8821871202158</v>
      </c>
      <c r="AK298" s="1">
        <v>1631.8821871202158</v>
      </c>
      <c r="AL298" s="1">
        <v>1497.0096902608998</v>
      </c>
      <c r="AM298" s="1">
        <v>1438.5431920463834</v>
      </c>
    </row>
    <row r="299" spans="1:39" x14ac:dyDescent="0.25">
      <c r="A299" t="s">
        <v>1460</v>
      </c>
      <c r="B299" t="s">
        <v>1461</v>
      </c>
      <c r="C299" t="s">
        <v>1462</v>
      </c>
      <c r="D299" t="s">
        <v>1307</v>
      </c>
      <c r="E299" t="s">
        <v>93</v>
      </c>
      <c r="F299" t="s">
        <v>13</v>
      </c>
      <c r="G299" t="s">
        <v>1463</v>
      </c>
      <c r="H299">
        <v>2000</v>
      </c>
      <c r="T299" s="1">
        <v>1338.6200109123708</v>
      </c>
      <c r="U299" s="1">
        <v>1338.6200109123708</v>
      </c>
      <c r="V299" s="1">
        <v>1400.9794501571432</v>
      </c>
      <c r="W299" s="1">
        <v>1400.9794501571432</v>
      </c>
      <c r="X299" s="1">
        <v>1487.759518776701</v>
      </c>
      <c r="Y299" s="1">
        <v>1487.759518776701</v>
      </c>
      <c r="Z299" s="1">
        <v>1385.9171312418846</v>
      </c>
      <c r="AA299" s="1">
        <v>1385.9171312418846</v>
      </c>
      <c r="AB299" s="1">
        <v>1487.6205777058049</v>
      </c>
      <c r="AC299" s="1">
        <v>1513.4831174716212</v>
      </c>
      <c r="AD299" s="1">
        <v>1590.9794128855353</v>
      </c>
      <c r="AE299" s="1">
        <v>1590.9794128855353</v>
      </c>
      <c r="AF299" s="1">
        <v>1539.4607745312317</v>
      </c>
      <c r="AG299" s="1">
        <v>1539.4607745312317</v>
      </c>
      <c r="AH299" s="1">
        <v>1461.1345830190357</v>
      </c>
      <c r="AI299" s="1">
        <v>1454.5076248432383</v>
      </c>
      <c r="AJ299" s="1">
        <v>1551.6172985438002</v>
      </c>
      <c r="AK299" s="1">
        <v>1551.6172985438002</v>
      </c>
      <c r="AL299" s="1">
        <v>1529.8990334967525</v>
      </c>
      <c r="AM299" s="1">
        <v>1482.3271140778745</v>
      </c>
    </row>
    <row r="300" spans="1:39" x14ac:dyDescent="0.25">
      <c r="A300" t="s">
        <v>1464</v>
      </c>
      <c r="B300" t="s">
        <v>1465</v>
      </c>
      <c r="C300" t="s">
        <v>1466</v>
      </c>
      <c r="D300" t="s">
        <v>1467</v>
      </c>
      <c r="E300" t="s">
        <v>93</v>
      </c>
      <c r="F300" t="s">
        <v>13</v>
      </c>
      <c r="G300" t="s">
        <v>524</v>
      </c>
      <c r="H300">
        <v>2000</v>
      </c>
      <c r="T300" s="1">
        <v>1362.9757759300867</v>
      </c>
      <c r="U300" s="1">
        <v>1362.9757759300867</v>
      </c>
      <c r="V300" s="1">
        <v>1371.3363336424618</v>
      </c>
      <c r="W300" s="1">
        <v>1371.3363336424618</v>
      </c>
      <c r="X300" s="1">
        <v>1366.6915908374428</v>
      </c>
      <c r="Y300" s="1">
        <v>1366.6915908374428</v>
      </c>
      <c r="Z300" s="1">
        <v>1374.0321868214319</v>
      </c>
      <c r="AA300" s="1">
        <v>1374.0321868214319</v>
      </c>
      <c r="AB300" s="1">
        <v>1371.3456956685891</v>
      </c>
      <c r="AC300" s="1">
        <v>1371.3456956685891</v>
      </c>
      <c r="AD300" s="1">
        <v>1282.8145953927874</v>
      </c>
      <c r="AE300" s="1">
        <v>1282.8145953927874</v>
      </c>
      <c r="AF300" s="1">
        <v>1388.2787223210883</v>
      </c>
      <c r="AG300" s="1">
        <v>1388.2787223210883</v>
      </c>
      <c r="AH300" s="1">
        <v>1390.2449836721617</v>
      </c>
      <c r="AI300" s="1">
        <v>1390.2449836721617</v>
      </c>
      <c r="AJ300" s="1">
        <v>1359.0497232765345</v>
      </c>
      <c r="AK300" s="1">
        <v>1359.0497232765345</v>
      </c>
      <c r="AL300" s="1">
        <v>1347.2040427325269</v>
      </c>
      <c r="AM300" s="1">
        <v>1347.2040427325269</v>
      </c>
    </row>
    <row r="301" spans="1:39" x14ac:dyDescent="0.25">
      <c r="A301" t="s">
        <v>1468</v>
      </c>
      <c r="B301" t="s">
        <v>1469</v>
      </c>
      <c r="C301" t="s">
        <v>1470</v>
      </c>
      <c r="D301" t="s">
        <v>1471</v>
      </c>
      <c r="E301" t="s">
        <v>890</v>
      </c>
      <c r="F301" t="s">
        <v>13</v>
      </c>
      <c r="H301">
        <v>2000</v>
      </c>
      <c r="T301" s="1">
        <v>1270.2855939779706</v>
      </c>
      <c r="U301" s="1">
        <v>1270.2855939779706</v>
      </c>
      <c r="V301" s="1">
        <v>1275.6194915836336</v>
      </c>
      <c r="W301" s="1">
        <v>1275.6194915836336</v>
      </c>
      <c r="X301" s="1">
        <v>1370.5917392242368</v>
      </c>
      <c r="Y301" s="1">
        <v>1370.5917392242368</v>
      </c>
      <c r="Z301" s="1">
        <v>1396.4733913793893</v>
      </c>
      <c r="AA301" s="1">
        <v>0</v>
      </c>
      <c r="AB301" s="1">
        <v>1425.4721628325967</v>
      </c>
      <c r="AC301" s="1">
        <v>1425.4721628325967</v>
      </c>
      <c r="AD301" s="1">
        <v>1440.3777302660774</v>
      </c>
      <c r="AE301" s="1">
        <v>0</v>
      </c>
      <c r="AF301" s="1">
        <v>0</v>
      </c>
      <c r="AG301" s="1">
        <v>0</v>
      </c>
      <c r="AH301" s="1">
        <v>0</v>
      </c>
      <c r="AI301" s="1">
        <v>0</v>
      </c>
      <c r="AJ301" s="1">
        <v>0</v>
      </c>
      <c r="AK301" s="1">
        <v>0</v>
      </c>
      <c r="AL301" s="1">
        <v>0</v>
      </c>
      <c r="AM301" s="1">
        <v>0</v>
      </c>
    </row>
    <row r="302" spans="1:39" x14ac:dyDescent="0.25">
      <c r="A302" t="s">
        <v>1472</v>
      </c>
      <c r="B302" t="s">
        <v>1089</v>
      </c>
      <c r="C302" t="s">
        <v>1473</v>
      </c>
      <c r="D302" t="s">
        <v>1474</v>
      </c>
      <c r="E302" t="s">
        <v>93</v>
      </c>
      <c r="F302" t="s">
        <v>13</v>
      </c>
      <c r="H302">
        <v>2000</v>
      </c>
      <c r="T302" s="1">
        <v>0</v>
      </c>
      <c r="U302" s="1">
        <v>0</v>
      </c>
      <c r="V302" s="1">
        <v>0</v>
      </c>
      <c r="W302" s="1">
        <v>0</v>
      </c>
      <c r="X302" s="1">
        <v>0</v>
      </c>
      <c r="Y302" s="1">
        <v>0</v>
      </c>
      <c r="Z302" s="1">
        <v>0</v>
      </c>
      <c r="AA302" s="1">
        <v>0</v>
      </c>
      <c r="AB302" s="1">
        <v>0</v>
      </c>
      <c r="AC302" s="1">
        <v>0</v>
      </c>
      <c r="AD302" s="1">
        <v>0</v>
      </c>
      <c r="AE302" s="1">
        <v>0</v>
      </c>
      <c r="AF302" s="1">
        <v>0</v>
      </c>
      <c r="AG302" s="1">
        <v>0</v>
      </c>
      <c r="AH302" s="1">
        <v>0</v>
      </c>
      <c r="AI302" s="1">
        <v>0</v>
      </c>
      <c r="AJ302" s="1">
        <v>0</v>
      </c>
      <c r="AK302" s="1">
        <v>0</v>
      </c>
      <c r="AL302" s="1">
        <v>0</v>
      </c>
      <c r="AM302" s="1">
        <v>0</v>
      </c>
    </row>
    <row r="303" spans="1:39" x14ac:dyDescent="0.25">
      <c r="A303" t="s">
        <v>1475</v>
      </c>
      <c r="B303" t="s">
        <v>1476</v>
      </c>
      <c r="C303" t="s">
        <v>1477</v>
      </c>
      <c r="D303" t="s">
        <v>1478</v>
      </c>
      <c r="E303" t="s">
        <v>1479</v>
      </c>
      <c r="F303" t="s">
        <v>13</v>
      </c>
      <c r="H303">
        <v>2000</v>
      </c>
      <c r="T303" s="1">
        <v>0</v>
      </c>
      <c r="U303" s="1">
        <v>0</v>
      </c>
      <c r="V303" s="1">
        <v>0</v>
      </c>
      <c r="W303" s="1">
        <v>0</v>
      </c>
      <c r="X303" s="1">
        <v>0</v>
      </c>
      <c r="Y303" s="1">
        <v>0</v>
      </c>
      <c r="Z303" s="1">
        <v>0</v>
      </c>
      <c r="AA303" s="1">
        <v>0</v>
      </c>
      <c r="AB303" s="1">
        <v>0</v>
      </c>
      <c r="AC303" s="1">
        <v>0</v>
      </c>
      <c r="AD303" s="1">
        <v>0</v>
      </c>
      <c r="AE303" s="1">
        <v>0</v>
      </c>
      <c r="AF303" s="1">
        <v>0</v>
      </c>
      <c r="AG303" s="1">
        <v>0</v>
      </c>
      <c r="AH303" s="1">
        <v>0</v>
      </c>
      <c r="AI303" s="1">
        <v>0</v>
      </c>
      <c r="AJ303" s="1">
        <v>0</v>
      </c>
      <c r="AK303" s="1">
        <v>0</v>
      </c>
      <c r="AL303" s="1">
        <v>0</v>
      </c>
      <c r="AM303" s="1">
        <v>0</v>
      </c>
    </row>
    <row r="304" spans="1:39" x14ac:dyDescent="0.25">
      <c r="A304" t="s">
        <v>1480</v>
      </c>
      <c r="B304" t="s">
        <v>1481</v>
      </c>
      <c r="C304" t="s">
        <v>1482</v>
      </c>
      <c r="D304" t="s">
        <v>1467</v>
      </c>
      <c r="E304" t="s">
        <v>93</v>
      </c>
      <c r="F304" t="s">
        <v>13</v>
      </c>
      <c r="G304" t="s">
        <v>1483</v>
      </c>
      <c r="H304">
        <v>2000</v>
      </c>
      <c r="J304" t="s">
        <v>1484</v>
      </c>
      <c r="T304" s="1">
        <v>1440.9765972540024</v>
      </c>
      <c r="U304" s="1">
        <v>1438.3163280970912</v>
      </c>
      <c r="V304" s="1">
        <v>1506.5683971896462</v>
      </c>
      <c r="W304" s="1">
        <v>1605.2754544003094</v>
      </c>
      <c r="X304" s="1">
        <v>1563.3587104600854</v>
      </c>
      <c r="Y304" s="1">
        <v>1487.5600646113708</v>
      </c>
      <c r="Z304" s="1">
        <v>1480.3627022360079</v>
      </c>
      <c r="AA304" s="1">
        <v>1394.6207990980358</v>
      </c>
      <c r="AB304" s="1">
        <v>1432.1929518431989</v>
      </c>
      <c r="AC304" s="1">
        <v>1434.731010237924</v>
      </c>
      <c r="AD304" s="1">
        <v>1502.8673012222368</v>
      </c>
      <c r="AE304" s="1">
        <v>1502.8673012222368</v>
      </c>
      <c r="AF304" s="1">
        <v>1432.3798651428376</v>
      </c>
      <c r="AG304" s="1">
        <v>1432.3798651428376</v>
      </c>
      <c r="AH304" s="1">
        <v>1426.6911790224865</v>
      </c>
      <c r="AI304" s="1">
        <v>1350.4798870443374</v>
      </c>
      <c r="AJ304" s="1">
        <v>1426.0809645434915</v>
      </c>
      <c r="AK304" s="1">
        <v>1426.0809645434915</v>
      </c>
      <c r="AL304" s="1">
        <v>1440.8647716347932</v>
      </c>
      <c r="AM304" s="1">
        <v>0</v>
      </c>
    </row>
    <row r="305" spans="1:39" x14ac:dyDescent="0.25">
      <c r="A305" t="s">
        <v>1485</v>
      </c>
      <c r="C305" t="s">
        <v>1486</v>
      </c>
      <c r="D305" t="s">
        <v>1487</v>
      </c>
      <c r="E305" t="s">
        <v>19</v>
      </c>
      <c r="F305" t="s">
        <v>13</v>
      </c>
      <c r="H305">
        <v>2000</v>
      </c>
      <c r="T305" s="1">
        <v>0</v>
      </c>
      <c r="U305" s="1">
        <v>0</v>
      </c>
      <c r="V305" s="1">
        <v>0</v>
      </c>
      <c r="W305" s="1">
        <v>0</v>
      </c>
      <c r="X305" s="1">
        <v>0</v>
      </c>
      <c r="Y305" s="1">
        <v>0</v>
      </c>
      <c r="Z305" s="1">
        <v>0</v>
      </c>
      <c r="AA305" s="1">
        <v>0</v>
      </c>
      <c r="AB305" s="1">
        <v>0</v>
      </c>
      <c r="AC305" s="1">
        <v>0</v>
      </c>
      <c r="AD305" s="1">
        <v>0</v>
      </c>
      <c r="AE305" s="1">
        <v>0</v>
      </c>
      <c r="AF305" s="1">
        <v>0</v>
      </c>
      <c r="AG305" s="1">
        <v>0</v>
      </c>
      <c r="AH305" s="1">
        <v>0</v>
      </c>
      <c r="AI305" s="1">
        <v>0</v>
      </c>
      <c r="AJ305" s="1">
        <v>0</v>
      </c>
      <c r="AK305" s="1">
        <v>0</v>
      </c>
      <c r="AL305" s="1">
        <v>0</v>
      </c>
      <c r="AM305" s="1">
        <v>0</v>
      </c>
    </row>
    <row r="306" spans="1:39" x14ac:dyDescent="0.25">
      <c r="A306" t="s">
        <v>1488</v>
      </c>
      <c r="B306" t="s">
        <v>1489</v>
      </c>
      <c r="C306" t="s">
        <v>1490</v>
      </c>
      <c r="D306" t="s">
        <v>1491</v>
      </c>
      <c r="E306" t="s">
        <v>93</v>
      </c>
      <c r="F306" t="s">
        <v>13</v>
      </c>
      <c r="G306" t="s">
        <v>1492</v>
      </c>
      <c r="H306">
        <v>2000</v>
      </c>
      <c r="T306" s="1">
        <v>1410.4714657741492</v>
      </c>
      <c r="U306" s="1">
        <v>1410.4714657741492</v>
      </c>
      <c r="V306" s="1">
        <v>1523.7010366132354</v>
      </c>
      <c r="W306" s="1">
        <v>1523.7010366132354</v>
      </c>
      <c r="X306" s="1">
        <v>1350.0134591744445</v>
      </c>
      <c r="Y306" s="1">
        <v>1350.0134591744445</v>
      </c>
      <c r="Z306" s="1">
        <v>1611.4895358194456</v>
      </c>
      <c r="AA306" s="1">
        <v>1611.4895358194456</v>
      </c>
      <c r="AB306" s="1">
        <v>1441.4315177185651</v>
      </c>
      <c r="AC306" s="1">
        <v>1469.1441667445677</v>
      </c>
      <c r="AD306" s="1">
        <v>1516.6654289625237</v>
      </c>
      <c r="AE306" s="1">
        <v>1516.6654289625237</v>
      </c>
      <c r="AF306" s="1">
        <v>1559.4886856516207</v>
      </c>
      <c r="AG306" s="1">
        <v>1525.5575836205601</v>
      </c>
      <c r="AH306" s="1">
        <v>1513.1406057599111</v>
      </c>
      <c r="AI306" s="1">
        <v>1428.4003097194352</v>
      </c>
      <c r="AJ306" s="1">
        <v>1496.3249552376637</v>
      </c>
      <c r="AK306" s="1">
        <v>1496.3249552376637</v>
      </c>
      <c r="AL306" s="1">
        <v>1435.3282032868574</v>
      </c>
      <c r="AM306" s="1">
        <v>1435.3282032868574</v>
      </c>
    </row>
    <row r="307" spans="1:39" x14ac:dyDescent="0.25">
      <c r="A307" t="s">
        <v>1493</v>
      </c>
      <c r="B307" t="s">
        <v>1494</v>
      </c>
      <c r="C307" t="s">
        <v>1495</v>
      </c>
      <c r="D307" t="s">
        <v>1496</v>
      </c>
      <c r="E307" t="s">
        <v>215</v>
      </c>
      <c r="F307" t="s">
        <v>13</v>
      </c>
      <c r="G307" t="s">
        <v>1497</v>
      </c>
      <c r="H307">
        <v>2000</v>
      </c>
      <c r="J307" t="s">
        <v>1498</v>
      </c>
      <c r="T307" s="1">
        <v>1236.5385292728117</v>
      </c>
      <c r="U307" s="1">
        <v>1236.5385292728117</v>
      </c>
      <c r="V307" s="1">
        <v>1360.883414634892</v>
      </c>
      <c r="W307" s="1">
        <v>1360.883414634892</v>
      </c>
      <c r="X307" s="1">
        <v>1445.3313340399288</v>
      </c>
      <c r="Y307" s="1">
        <v>1444.1505261686418</v>
      </c>
      <c r="Z307" s="1">
        <v>1463.8155195743911</v>
      </c>
      <c r="AA307" s="1">
        <v>1463.8155195743911</v>
      </c>
      <c r="AB307" s="1">
        <v>1588.5346433876537</v>
      </c>
      <c r="AC307" s="1">
        <v>1588.5346433876537</v>
      </c>
      <c r="AD307" s="1">
        <v>1531.3188464240116</v>
      </c>
      <c r="AE307" s="1">
        <v>1482.5991277033791</v>
      </c>
      <c r="AF307" s="1">
        <v>1556.6716601806743</v>
      </c>
      <c r="AG307" s="1">
        <v>1556.6716601806743</v>
      </c>
      <c r="AH307" s="1">
        <v>1772.4429218356886</v>
      </c>
      <c r="AI307" s="1">
        <v>1778.124288533751</v>
      </c>
      <c r="AJ307" s="1">
        <v>1612.180894209924</v>
      </c>
      <c r="AK307" s="1">
        <v>1588.2314168378998</v>
      </c>
      <c r="AL307" s="1">
        <v>1612.3243516170235</v>
      </c>
      <c r="AM307" s="1">
        <v>1590.2394348820501</v>
      </c>
    </row>
    <row r="308" spans="1:39" x14ac:dyDescent="0.25">
      <c r="A308" t="s">
        <v>1499</v>
      </c>
      <c r="B308" t="s">
        <v>1500</v>
      </c>
      <c r="C308" t="s">
        <v>1501</v>
      </c>
      <c r="D308" t="s">
        <v>1502</v>
      </c>
      <c r="E308" t="s">
        <v>93</v>
      </c>
      <c r="F308" t="s">
        <v>13</v>
      </c>
      <c r="G308" t="s">
        <v>1503</v>
      </c>
      <c r="H308">
        <v>2000</v>
      </c>
      <c r="T308" s="1">
        <v>1225.3614773569886</v>
      </c>
      <c r="U308" s="1">
        <v>1225.3614773569886</v>
      </c>
      <c r="V308" s="1">
        <v>1256.736235052826</v>
      </c>
      <c r="W308" s="1">
        <v>1256.736235052826</v>
      </c>
      <c r="X308" s="1">
        <v>1236.9727547863729</v>
      </c>
      <c r="Y308" s="1">
        <v>1236.9727547863729</v>
      </c>
      <c r="Z308" s="1">
        <v>1289.5782038290984</v>
      </c>
      <c r="AA308" s="1">
        <v>0</v>
      </c>
      <c r="AB308" s="1">
        <v>0</v>
      </c>
      <c r="AC308" s="1">
        <v>0</v>
      </c>
      <c r="AD308" s="1">
        <v>0</v>
      </c>
      <c r="AE308" s="1">
        <v>0</v>
      </c>
      <c r="AF308" s="1">
        <v>0</v>
      </c>
      <c r="AG308" s="1">
        <v>0</v>
      </c>
      <c r="AH308" s="1">
        <v>0</v>
      </c>
      <c r="AI308" s="1">
        <v>0</v>
      </c>
      <c r="AJ308" s="1">
        <v>0</v>
      </c>
      <c r="AK308" s="1">
        <v>0</v>
      </c>
      <c r="AL308" s="1">
        <v>0</v>
      </c>
      <c r="AM308" s="1">
        <v>0</v>
      </c>
    </row>
    <row r="309" spans="1:39" x14ac:dyDescent="0.25">
      <c r="A309" t="s">
        <v>1504</v>
      </c>
      <c r="B309" t="s">
        <v>1505</v>
      </c>
      <c r="C309" t="s">
        <v>1506</v>
      </c>
      <c r="D309" t="s">
        <v>1507</v>
      </c>
      <c r="E309" t="s">
        <v>62</v>
      </c>
      <c r="F309" t="s">
        <v>13</v>
      </c>
      <c r="G309" t="s">
        <v>1508</v>
      </c>
      <c r="H309">
        <v>2000</v>
      </c>
      <c r="T309" s="1">
        <v>1446.3156943757178</v>
      </c>
      <c r="U309" s="1">
        <v>1446.3156943757178</v>
      </c>
      <c r="V309" s="1">
        <v>1457.0525555005743</v>
      </c>
      <c r="W309" s="1">
        <v>0</v>
      </c>
      <c r="X309" s="1">
        <v>0</v>
      </c>
      <c r="Y309" s="1">
        <v>0</v>
      </c>
      <c r="Z309" s="1">
        <v>0</v>
      </c>
      <c r="AA309" s="1">
        <v>0</v>
      </c>
      <c r="AB309" s="1">
        <v>0</v>
      </c>
      <c r="AC309" s="1">
        <v>0</v>
      </c>
      <c r="AD309" s="1">
        <v>0</v>
      </c>
      <c r="AE309" s="1">
        <v>0</v>
      </c>
      <c r="AF309" s="1">
        <v>0</v>
      </c>
      <c r="AG309" s="1">
        <v>0</v>
      </c>
      <c r="AH309" s="1">
        <v>0</v>
      </c>
      <c r="AI309" s="1">
        <v>0</v>
      </c>
      <c r="AJ309" s="1">
        <v>0</v>
      </c>
      <c r="AK309" s="1">
        <v>0</v>
      </c>
      <c r="AL309" s="1">
        <v>0</v>
      </c>
      <c r="AM309" s="1">
        <v>0</v>
      </c>
    </row>
    <row r="310" spans="1:39" x14ac:dyDescent="0.25">
      <c r="A310" t="s">
        <v>1509</v>
      </c>
      <c r="B310" t="s">
        <v>1510</v>
      </c>
      <c r="C310" t="s">
        <v>1511</v>
      </c>
      <c r="D310" t="s">
        <v>1512</v>
      </c>
      <c r="E310" t="s">
        <v>215</v>
      </c>
      <c r="F310" t="s">
        <v>13</v>
      </c>
      <c r="G310" t="s">
        <v>1513</v>
      </c>
      <c r="H310">
        <v>2000</v>
      </c>
      <c r="T310" s="1">
        <v>0</v>
      </c>
      <c r="U310" s="1">
        <v>0</v>
      </c>
      <c r="V310" s="1">
        <v>0</v>
      </c>
      <c r="W310" s="1">
        <v>0</v>
      </c>
      <c r="X310" s="1">
        <v>0</v>
      </c>
      <c r="Y310" s="1">
        <v>0</v>
      </c>
      <c r="Z310" s="1">
        <v>0</v>
      </c>
      <c r="AA310" s="1">
        <v>0</v>
      </c>
      <c r="AB310" s="1">
        <v>0</v>
      </c>
      <c r="AC310" s="1">
        <v>0</v>
      </c>
      <c r="AD310" s="1">
        <v>0</v>
      </c>
      <c r="AE310" s="1">
        <v>0</v>
      </c>
      <c r="AF310" s="1">
        <v>0</v>
      </c>
      <c r="AG310" s="1">
        <v>0</v>
      </c>
      <c r="AH310" s="1">
        <v>0</v>
      </c>
      <c r="AI310" s="1">
        <v>0</v>
      </c>
      <c r="AJ310" s="1">
        <v>0</v>
      </c>
      <c r="AK310" s="1">
        <v>0</v>
      </c>
      <c r="AL310" s="1">
        <v>0</v>
      </c>
      <c r="AM310" s="1">
        <v>0</v>
      </c>
    </row>
    <row r="311" spans="1:39" x14ac:dyDescent="0.25">
      <c r="A311" t="s">
        <v>1514</v>
      </c>
      <c r="B311" t="s">
        <v>1515</v>
      </c>
      <c r="C311" t="s">
        <v>1516</v>
      </c>
      <c r="D311" t="s">
        <v>1517</v>
      </c>
      <c r="E311" t="s">
        <v>1518</v>
      </c>
      <c r="F311" t="s">
        <v>1519</v>
      </c>
      <c r="G311" t="s">
        <v>1520</v>
      </c>
      <c r="H311">
        <v>2000</v>
      </c>
      <c r="T311" s="1">
        <v>1413.8770947684441</v>
      </c>
      <c r="U311" s="1">
        <v>1413.8770947684441</v>
      </c>
      <c r="V311" s="1">
        <v>1336.6526042202249</v>
      </c>
      <c r="W311" s="1">
        <v>1336.6526042202249</v>
      </c>
      <c r="X311" s="1">
        <v>1608.3259400928737</v>
      </c>
      <c r="Y311" s="1">
        <v>1608.3259400928737</v>
      </c>
      <c r="Z311" s="1">
        <v>1610.2189501062494</v>
      </c>
      <c r="AA311" s="1">
        <v>1610.2189501062494</v>
      </c>
      <c r="AB311" s="1">
        <v>1548.4445081933443</v>
      </c>
      <c r="AC311" s="1">
        <v>1548.4445081933443</v>
      </c>
      <c r="AD311" s="1">
        <v>1502.5000486737745</v>
      </c>
      <c r="AE311" s="1">
        <v>1502.5000486737745</v>
      </c>
      <c r="AF311" s="1">
        <v>1573.3801888843309</v>
      </c>
      <c r="AG311" s="1">
        <v>1573.3801888843309</v>
      </c>
      <c r="AH311" s="1">
        <v>1510.0832010690758</v>
      </c>
      <c r="AI311" s="1">
        <v>1510.0832010690758</v>
      </c>
      <c r="AJ311" s="1">
        <v>1475.4618945308478</v>
      </c>
      <c r="AK311" s="1">
        <v>1475.4618945308478</v>
      </c>
      <c r="AL311" s="1">
        <v>1460.0218210316739</v>
      </c>
      <c r="AM311" s="1">
        <v>1460.0218210316739</v>
      </c>
    </row>
    <row r="312" spans="1:39" x14ac:dyDescent="0.25">
      <c r="A312" t="s">
        <v>1521</v>
      </c>
      <c r="B312" t="s">
        <v>1522</v>
      </c>
      <c r="C312" t="s">
        <v>1523</v>
      </c>
      <c r="D312" t="s">
        <v>1524</v>
      </c>
      <c r="E312" t="s">
        <v>518</v>
      </c>
      <c r="F312" t="s">
        <v>13</v>
      </c>
      <c r="G312" t="s">
        <v>1525</v>
      </c>
      <c r="H312">
        <v>2000</v>
      </c>
      <c r="J312" t="s">
        <v>1526</v>
      </c>
      <c r="T312" s="1">
        <v>1428.7200735154406</v>
      </c>
      <c r="U312" s="1">
        <v>1426.263835759074</v>
      </c>
      <c r="V312" s="1">
        <v>1401.6113880018424</v>
      </c>
      <c r="W312" s="1">
        <v>1401.6113880018424</v>
      </c>
      <c r="X312" s="1">
        <v>1368.2009103516395</v>
      </c>
      <c r="Y312" s="1">
        <v>1368.2009103516395</v>
      </c>
      <c r="Z312" s="1">
        <v>1352.3162037866468</v>
      </c>
      <c r="AA312" s="1">
        <v>1352.3162037866468</v>
      </c>
      <c r="AB312" s="1">
        <v>1482.6770552270605</v>
      </c>
      <c r="AC312" s="1">
        <v>1553.3872155449703</v>
      </c>
      <c r="AD312" s="1">
        <v>1477.0339292408828</v>
      </c>
      <c r="AE312" s="1">
        <v>1459.4062946236463</v>
      </c>
      <c r="AF312" s="1">
        <v>1602.9852287286565</v>
      </c>
      <c r="AG312" s="1">
        <v>1585.4984186716051</v>
      </c>
      <c r="AH312" s="1">
        <v>1622.0876687131504</v>
      </c>
      <c r="AI312" s="1">
        <v>1691.6583934428643</v>
      </c>
      <c r="AJ312" s="1">
        <v>1433.9750409146286</v>
      </c>
      <c r="AK312" s="1">
        <v>1471.5624357645702</v>
      </c>
      <c r="AL312" s="1">
        <v>1655.6053940386489</v>
      </c>
      <c r="AM312" s="1">
        <v>1591.9161819773954</v>
      </c>
    </row>
    <row r="313" spans="1:39" x14ac:dyDescent="0.25">
      <c r="A313" t="s">
        <v>1527</v>
      </c>
      <c r="B313" t="s">
        <v>1528</v>
      </c>
      <c r="C313" t="s">
        <v>1529</v>
      </c>
      <c r="D313" t="s">
        <v>1530</v>
      </c>
      <c r="E313" t="s">
        <v>102</v>
      </c>
      <c r="F313" t="s">
        <v>13</v>
      </c>
      <c r="G313" t="s">
        <v>1531</v>
      </c>
      <c r="H313">
        <v>2000</v>
      </c>
      <c r="I313" t="s">
        <v>1532</v>
      </c>
      <c r="L313" t="s">
        <v>1533</v>
      </c>
      <c r="T313" s="1">
        <v>1466.3481629998635</v>
      </c>
      <c r="U313" s="1">
        <v>1460.6483152669318</v>
      </c>
      <c r="V313" s="1">
        <v>1402.9466302477608</v>
      </c>
      <c r="W313" s="1">
        <v>1438.7407395388539</v>
      </c>
      <c r="X313" s="1">
        <v>1516.0779064422018</v>
      </c>
      <c r="Y313" s="1">
        <v>1556.5197729379686</v>
      </c>
      <c r="Z313" s="1">
        <v>1580.9379219896323</v>
      </c>
      <c r="AA313" s="1">
        <v>1479.5511192363808</v>
      </c>
      <c r="AB313" s="1">
        <v>1414.3163404516692</v>
      </c>
      <c r="AC313" s="1">
        <v>1414.3163404516692</v>
      </c>
      <c r="AD313" s="1">
        <v>1546.035284987139</v>
      </c>
      <c r="AE313" s="1">
        <v>1546.035284987139</v>
      </c>
      <c r="AF313" s="1">
        <v>1521.1605116959163</v>
      </c>
      <c r="AG313" s="1">
        <v>1521.1605116959163</v>
      </c>
      <c r="AH313" s="1">
        <v>1498.5391247388502</v>
      </c>
      <c r="AI313" s="1">
        <v>1498.5391247388502</v>
      </c>
      <c r="AJ313" s="1">
        <v>1556.3228243133499</v>
      </c>
      <c r="AK313" s="1">
        <v>1556.3228243133499</v>
      </c>
      <c r="AL313" s="1">
        <v>1579.2760994993512</v>
      </c>
      <c r="AM313" s="1">
        <v>1554.6315465861135</v>
      </c>
    </row>
    <row r="314" spans="1:39" x14ac:dyDescent="0.25">
      <c r="A314" t="s">
        <v>1534</v>
      </c>
      <c r="B314" t="s">
        <v>1535</v>
      </c>
      <c r="C314" t="s">
        <v>1536</v>
      </c>
      <c r="D314" t="s">
        <v>1537</v>
      </c>
      <c r="E314" t="s">
        <v>518</v>
      </c>
      <c r="F314" t="s">
        <v>13</v>
      </c>
      <c r="G314" t="s">
        <v>1538</v>
      </c>
      <c r="H314">
        <v>2000</v>
      </c>
      <c r="J314" t="s">
        <v>1539</v>
      </c>
      <c r="T314" s="1">
        <v>1268.7651753610219</v>
      </c>
      <c r="U314" s="1">
        <v>1268.7651753610219</v>
      </c>
      <c r="V314" s="1">
        <v>1315.6720093182807</v>
      </c>
      <c r="W314" s="1">
        <v>1315.6720093182807</v>
      </c>
      <c r="X314" s="1">
        <v>1387.7518571648661</v>
      </c>
      <c r="Y314" s="1">
        <v>1375.2971228129904</v>
      </c>
      <c r="Z314" s="1">
        <v>1343.6335617391546</v>
      </c>
      <c r="AA314" s="1">
        <v>1343.6335617391546</v>
      </c>
      <c r="AB314" s="1">
        <v>1436.3571279623741</v>
      </c>
      <c r="AC314" s="1">
        <v>1436.3571279623741</v>
      </c>
      <c r="AD314" s="1">
        <v>1437.8155877601357</v>
      </c>
      <c r="AE314" s="1">
        <v>1437.8155877601357</v>
      </c>
      <c r="AF314" s="1">
        <v>1516.5119424586155</v>
      </c>
      <c r="AG314" s="1">
        <v>1516.5119424586155</v>
      </c>
      <c r="AH314" s="1">
        <v>1468.9379099373818</v>
      </c>
      <c r="AI314" s="1">
        <v>1468.9379099373818</v>
      </c>
      <c r="AJ314" s="1">
        <v>1475.1503279499054</v>
      </c>
      <c r="AK314" s="1">
        <v>0</v>
      </c>
      <c r="AL314" s="1">
        <v>0</v>
      </c>
      <c r="AM314" s="1">
        <v>0</v>
      </c>
    </row>
    <row r="315" spans="1:39" x14ac:dyDescent="0.25">
      <c r="A315" t="s">
        <v>1540</v>
      </c>
      <c r="B315" t="s">
        <v>1541</v>
      </c>
      <c r="C315" t="s">
        <v>1542</v>
      </c>
      <c r="D315" t="s">
        <v>1543</v>
      </c>
      <c r="E315" t="s">
        <v>12</v>
      </c>
      <c r="F315" t="s">
        <v>13</v>
      </c>
      <c r="G315" t="s">
        <v>1544</v>
      </c>
      <c r="H315">
        <v>2000</v>
      </c>
      <c r="T315" s="1">
        <v>0</v>
      </c>
      <c r="U315" s="1">
        <v>0</v>
      </c>
      <c r="V315" s="1">
        <v>0</v>
      </c>
      <c r="W315" s="1">
        <v>0</v>
      </c>
      <c r="X315" s="1">
        <v>0</v>
      </c>
      <c r="Y315" s="1">
        <v>0</v>
      </c>
      <c r="Z315" s="1">
        <v>0</v>
      </c>
      <c r="AA315" s="1">
        <v>0</v>
      </c>
      <c r="AB315" s="1">
        <v>0</v>
      </c>
      <c r="AC315" s="1">
        <v>0</v>
      </c>
      <c r="AD315" s="1">
        <v>0</v>
      </c>
      <c r="AE315" s="1">
        <v>0</v>
      </c>
      <c r="AF315" s="1">
        <v>0</v>
      </c>
      <c r="AG315" s="1">
        <v>0</v>
      </c>
      <c r="AH315" s="1">
        <v>0</v>
      </c>
      <c r="AI315" s="1">
        <v>0</v>
      </c>
      <c r="AJ315" s="1">
        <v>0</v>
      </c>
      <c r="AK315" s="1">
        <v>0</v>
      </c>
      <c r="AL315" s="1">
        <v>0</v>
      </c>
      <c r="AM315" s="1">
        <v>0</v>
      </c>
    </row>
    <row r="316" spans="1:39" x14ac:dyDescent="0.25">
      <c r="A316" t="s">
        <v>1545</v>
      </c>
      <c r="B316" t="s">
        <v>1546</v>
      </c>
      <c r="C316" t="s">
        <v>1547</v>
      </c>
      <c r="D316" t="s">
        <v>1548</v>
      </c>
      <c r="E316" t="s">
        <v>205</v>
      </c>
      <c r="F316" t="s">
        <v>13</v>
      </c>
      <c r="G316" t="s">
        <v>1549</v>
      </c>
      <c r="H316">
        <v>2000</v>
      </c>
      <c r="T316" s="1">
        <v>1250.2869596932303</v>
      </c>
      <c r="U316" s="1">
        <v>1250.2869596932303</v>
      </c>
      <c r="V316" s="1">
        <v>1377.1853523599145</v>
      </c>
      <c r="W316" s="1">
        <v>1377.1853523599145</v>
      </c>
      <c r="X316" s="1">
        <v>1308.521125507003</v>
      </c>
      <c r="Y316" s="1">
        <v>1308.521125507003</v>
      </c>
      <c r="Z316" s="1">
        <v>1346.8169004056024</v>
      </c>
      <c r="AA316" s="1">
        <v>0</v>
      </c>
      <c r="AB316" s="1">
        <v>0</v>
      </c>
      <c r="AC316" s="1">
        <v>0</v>
      </c>
      <c r="AD316" s="1">
        <v>0</v>
      </c>
      <c r="AE316" s="1">
        <v>0</v>
      </c>
      <c r="AF316" s="1">
        <v>0</v>
      </c>
      <c r="AG316" s="1">
        <v>0</v>
      </c>
      <c r="AH316" s="1">
        <v>0</v>
      </c>
      <c r="AI316" s="1">
        <v>0</v>
      </c>
      <c r="AJ316" s="1">
        <v>0</v>
      </c>
      <c r="AK316" s="1">
        <v>0</v>
      </c>
      <c r="AL316" s="1">
        <v>0</v>
      </c>
      <c r="AM316" s="1">
        <v>0</v>
      </c>
    </row>
    <row r="317" spans="1:39" x14ac:dyDescent="0.25">
      <c r="A317" t="s">
        <v>1550</v>
      </c>
      <c r="D317" t="s">
        <v>1551</v>
      </c>
      <c r="E317" t="s">
        <v>87</v>
      </c>
      <c r="F317" t="s">
        <v>13</v>
      </c>
      <c r="T317" s="1">
        <v>0</v>
      </c>
      <c r="U317" s="1">
        <v>0</v>
      </c>
      <c r="V317" s="1">
        <v>0</v>
      </c>
      <c r="W317" s="1">
        <v>0</v>
      </c>
      <c r="X317" s="1">
        <v>0</v>
      </c>
      <c r="Y317" s="1">
        <v>0</v>
      </c>
      <c r="Z317" s="1">
        <v>0</v>
      </c>
      <c r="AA317" s="1">
        <v>0</v>
      </c>
      <c r="AB317" s="1">
        <v>0</v>
      </c>
      <c r="AC317" s="1">
        <v>0</v>
      </c>
      <c r="AD317" s="1">
        <v>0</v>
      </c>
      <c r="AE317" s="1">
        <v>0</v>
      </c>
      <c r="AF317" s="1">
        <v>0</v>
      </c>
      <c r="AG317" s="1">
        <v>0</v>
      </c>
      <c r="AH317" s="1">
        <v>0</v>
      </c>
      <c r="AI317" s="1">
        <v>0</v>
      </c>
      <c r="AJ317" s="1">
        <v>0</v>
      </c>
      <c r="AK317" s="1">
        <v>0</v>
      </c>
      <c r="AL317" s="1">
        <v>0</v>
      </c>
      <c r="AM317" s="1">
        <v>0</v>
      </c>
    </row>
    <row r="318" spans="1:39" x14ac:dyDescent="0.25">
      <c r="A318" t="s">
        <v>1552</v>
      </c>
      <c r="B318" t="s">
        <v>1553</v>
      </c>
      <c r="C318" t="s">
        <v>1554</v>
      </c>
      <c r="D318" t="s">
        <v>1502</v>
      </c>
      <c r="E318" t="s">
        <v>93</v>
      </c>
      <c r="F318" t="s">
        <v>13</v>
      </c>
      <c r="G318" t="s">
        <v>1555</v>
      </c>
      <c r="H318">
        <v>2000</v>
      </c>
      <c r="J318" t="s">
        <v>1556</v>
      </c>
      <c r="T318" s="1">
        <v>1386.9827736135933</v>
      </c>
      <c r="U318" s="1">
        <v>1426.9130643768201</v>
      </c>
      <c r="V318" s="1">
        <v>1679.4150093354251</v>
      </c>
      <c r="W318" s="1">
        <v>1613.1736306062849</v>
      </c>
      <c r="X318" s="1">
        <v>1447.2002420818333</v>
      </c>
      <c r="Y318" s="1">
        <v>1447.2002420818333</v>
      </c>
      <c r="Z318" s="1">
        <v>1607.9626193730264</v>
      </c>
      <c r="AA318" s="1">
        <v>1514.5350157385956</v>
      </c>
      <c r="AB318" s="1">
        <v>1408.7018721754273</v>
      </c>
      <c r="AC318" s="1">
        <v>1408.7018721754273</v>
      </c>
      <c r="AD318" s="1">
        <v>1357.6476927536162</v>
      </c>
      <c r="AE318" s="1">
        <v>1357.6476927536162</v>
      </c>
      <c r="AF318" s="1">
        <v>1411.900906061109</v>
      </c>
      <c r="AG318" s="1">
        <v>1411.900906061109</v>
      </c>
      <c r="AH318" s="1">
        <v>1390.189595345395</v>
      </c>
      <c r="AI318" s="1">
        <v>1390.189595345395</v>
      </c>
      <c r="AJ318" s="1">
        <v>1440.3656506764535</v>
      </c>
      <c r="AK318" s="1">
        <v>1440.3656506764535</v>
      </c>
      <c r="AL318" s="1">
        <v>1467.7548950372552</v>
      </c>
      <c r="AM318" s="1">
        <v>1467.7548950372552</v>
      </c>
    </row>
    <row r="319" spans="1:39" x14ac:dyDescent="0.25">
      <c r="A319" t="s">
        <v>1557</v>
      </c>
      <c r="B319" t="s">
        <v>1558</v>
      </c>
      <c r="C319" t="s">
        <v>1559</v>
      </c>
      <c r="D319" t="s">
        <v>1256</v>
      </c>
      <c r="E319" t="s">
        <v>12</v>
      </c>
      <c r="F319" t="s">
        <v>13</v>
      </c>
      <c r="G319" t="s">
        <v>1560</v>
      </c>
      <c r="H319">
        <v>2000</v>
      </c>
      <c r="T319" s="1">
        <v>1388.1122608769997</v>
      </c>
      <c r="U319" s="1">
        <v>1447.0548757277274</v>
      </c>
      <c r="V319" s="1">
        <v>1335.2501947002868</v>
      </c>
      <c r="W319" s="1">
        <v>1335.2501947002868</v>
      </c>
      <c r="X319" s="1">
        <v>1497.2856654807699</v>
      </c>
      <c r="Y319" s="1">
        <v>1497.2856654807699</v>
      </c>
      <c r="Z319" s="1">
        <v>1497.828532384616</v>
      </c>
      <c r="AA319" s="1">
        <v>0</v>
      </c>
      <c r="AB319" s="1">
        <v>0</v>
      </c>
      <c r="AC319" s="1">
        <v>0</v>
      </c>
      <c r="AD319" s="1">
        <v>0</v>
      </c>
      <c r="AE319" s="1">
        <v>0</v>
      </c>
      <c r="AF319" s="1">
        <v>0</v>
      </c>
      <c r="AG319" s="1">
        <v>0</v>
      </c>
      <c r="AH319" s="1">
        <v>0</v>
      </c>
      <c r="AI319" s="1">
        <v>0</v>
      </c>
      <c r="AJ319" s="1">
        <v>0</v>
      </c>
      <c r="AK319" s="1">
        <v>0</v>
      </c>
      <c r="AL319" s="1">
        <v>0</v>
      </c>
      <c r="AM319" s="1">
        <v>0</v>
      </c>
    </row>
    <row r="320" spans="1:39" x14ac:dyDescent="0.25">
      <c r="A320" t="s">
        <v>1561</v>
      </c>
      <c r="B320" t="s">
        <v>1562</v>
      </c>
      <c r="C320" t="s">
        <v>1563</v>
      </c>
      <c r="D320" t="s">
        <v>1564</v>
      </c>
      <c r="E320" t="s">
        <v>275</v>
      </c>
      <c r="F320" t="s">
        <v>13</v>
      </c>
      <c r="G320" t="s">
        <v>1565</v>
      </c>
      <c r="H320">
        <v>2000</v>
      </c>
      <c r="T320" s="1">
        <v>0</v>
      </c>
      <c r="U320" s="1">
        <v>0</v>
      </c>
      <c r="V320" s="1">
        <v>0</v>
      </c>
      <c r="W320" s="1">
        <v>0</v>
      </c>
      <c r="X320" s="1">
        <v>0</v>
      </c>
      <c r="Y320" s="1">
        <v>0</v>
      </c>
      <c r="Z320" s="1">
        <v>0</v>
      </c>
      <c r="AA320" s="1">
        <v>0</v>
      </c>
      <c r="AB320" s="1">
        <v>0</v>
      </c>
      <c r="AC320" s="1">
        <v>0</v>
      </c>
      <c r="AD320" s="1">
        <v>0</v>
      </c>
      <c r="AE320" s="1">
        <v>0</v>
      </c>
      <c r="AF320" s="1">
        <v>0</v>
      </c>
      <c r="AG320" s="1">
        <v>0</v>
      </c>
      <c r="AH320" s="1">
        <v>0</v>
      </c>
      <c r="AI320" s="1">
        <v>0</v>
      </c>
      <c r="AJ320" s="1">
        <v>0</v>
      </c>
      <c r="AK320" s="1">
        <v>0</v>
      </c>
      <c r="AL320" s="1">
        <v>0</v>
      </c>
      <c r="AM320" s="1">
        <v>0</v>
      </c>
    </row>
    <row r="321" spans="1:39" x14ac:dyDescent="0.25">
      <c r="A321" t="s">
        <v>1566</v>
      </c>
      <c r="B321" t="s">
        <v>1567</v>
      </c>
      <c r="C321" t="s">
        <v>1568</v>
      </c>
      <c r="D321" t="s">
        <v>1569</v>
      </c>
      <c r="E321" t="s">
        <v>19</v>
      </c>
      <c r="F321" t="s">
        <v>13</v>
      </c>
      <c r="G321" t="s">
        <v>1570</v>
      </c>
      <c r="H321">
        <v>2000</v>
      </c>
      <c r="J321" t="s">
        <v>1571</v>
      </c>
      <c r="T321" s="1">
        <v>1368.9200408086424</v>
      </c>
      <c r="U321" s="1">
        <v>1323.2214786165262</v>
      </c>
      <c r="V321" s="1">
        <v>1714.31080466712</v>
      </c>
      <c r="W321" s="1">
        <v>1691.698451566027</v>
      </c>
      <c r="X321" s="1">
        <v>1500.3927387271635</v>
      </c>
      <c r="Y321" s="1">
        <v>1518.9668569037306</v>
      </c>
      <c r="Z321" s="1">
        <v>1664.2809788497996</v>
      </c>
      <c r="AA321" s="1">
        <v>1704.0485764247335</v>
      </c>
      <c r="AB321" s="1">
        <v>1681.53159460139</v>
      </c>
      <c r="AC321" s="1">
        <v>1568.9742167744619</v>
      </c>
      <c r="AD321" s="1">
        <v>1562.476651691441</v>
      </c>
      <c r="AE321" s="1">
        <v>1611.3319255392871</v>
      </c>
      <c r="AF321" s="1">
        <v>1699.3573416256686</v>
      </c>
      <c r="AG321" s="1">
        <v>1749.7906516593841</v>
      </c>
      <c r="AH321" s="1">
        <v>1725.3652293130676</v>
      </c>
      <c r="AI321" s="1">
        <v>1686.6564925624593</v>
      </c>
      <c r="AJ321" s="1">
        <v>1552.3255920903646</v>
      </c>
      <c r="AK321" s="1">
        <v>1552.3255920903646</v>
      </c>
      <c r="AL321" s="1">
        <v>1645.3730118969065</v>
      </c>
      <c r="AM321" s="1">
        <v>1539.0231016750965</v>
      </c>
    </row>
    <row r="322" spans="1:39" x14ac:dyDescent="0.25">
      <c r="A322" t="s">
        <v>1572</v>
      </c>
      <c r="B322" t="s">
        <v>1573</v>
      </c>
      <c r="C322" t="s">
        <v>1574</v>
      </c>
      <c r="D322" t="s">
        <v>1524</v>
      </c>
      <c r="E322" t="s">
        <v>518</v>
      </c>
      <c r="F322" t="s">
        <v>13</v>
      </c>
      <c r="G322" t="s">
        <v>1575</v>
      </c>
      <c r="H322">
        <v>2000</v>
      </c>
      <c r="T322" s="1">
        <v>0</v>
      </c>
      <c r="U322" s="1">
        <v>0</v>
      </c>
      <c r="V322" s="1">
        <v>0</v>
      </c>
      <c r="W322" s="1">
        <v>0</v>
      </c>
      <c r="X322" s="1">
        <v>0</v>
      </c>
      <c r="Y322" s="1">
        <v>0</v>
      </c>
      <c r="Z322" s="1">
        <v>0</v>
      </c>
      <c r="AA322" s="1">
        <v>0</v>
      </c>
      <c r="AB322" s="1">
        <v>0</v>
      </c>
      <c r="AC322" s="1">
        <v>0</v>
      </c>
      <c r="AD322" s="1">
        <v>0</v>
      </c>
      <c r="AE322" s="1">
        <v>0</v>
      </c>
      <c r="AF322" s="1">
        <v>0</v>
      </c>
      <c r="AG322" s="1">
        <v>0</v>
      </c>
      <c r="AH322" s="1">
        <v>0</v>
      </c>
      <c r="AI322" s="1">
        <v>0</v>
      </c>
      <c r="AJ322" s="1">
        <v>0</v>
      </c>
      <c r="AK322" s="1">
        <v>0</v>
      </c>
      <c r="AL322" s="1">
        <v>0</v>
      </c>
      <c r="AM322" s="1">
        <v>0</v>
      </c>
    </row>
    <row r="323" spans="1:39" x14ac:dyDescent="0.25">
      <c r="A323" t="s">
        <v>1576</v>
      </c>
      <c r="B323" t="s">
        <v>1577</v>
      </c>
      <c r="C323" t="s">
        <v>1578</v>
      </c>
      <c r="D323" t="s">
        <v>1579</v>
      </c>
      <c r="E323" t="s">
        <v>518</v>
      </c>
      <c r="F323" t="s">
        <v>13</v>
      </c>
      <c r="G323" t="s">
        <v>1580</v>
      </c>
      <c r="H323">
        <v>2000</v>
      </c>
      <c r="I323" t="s">
        <v>1581</v>
      </c>
      <c r="J323" t="s">
        <v>1582</v>
      </c>
      <c r="L323" t="s">
        <v>1583</v>
      </c>
      <c r="M323" t="s">
        <v>1584</v>
      </c>
      <c r="T323" s="1">
        <v>1349.1139932246783</v>
      </c>
      <c r="U323" s="1">
        <v>1363.395290218554</v>
      </c>
      <c r="V323" s="1">
        <v>1335.7977761620944</v>
      </c>
      <c r="W323" s="1">
        <v>1335.7977761620944</v>
      </c>
      <c r="X323" s="1">
        <v>1372.3805927307255</v>
      </c>
      <c r="Y323" s="1">
        <v>1372.3805927307255</v>
      </c>
      <c r="Z323" s="1">
        <v>1370.7856986832442</v>
      </c>
      <c r="AA323" s="1">
        <v>1418.1132146661064</v>
      </c>
      <c r="AB323" s="1">
        <v>1497.4126983651861</v>
      </c>
      <c r="AC323" s="1">
        <v>1497.4126983651861</v>
      </c>
      <c r="AD323" s="1">
        <v>1581.220297052457</v>
      </c>
      <c r="AE323" s="1">
        <v>1581.220297052457</v>
      </c>
      <c r="AF323" s="1">
        <v>1508.1873087746148</v>
      </c>
      <c r="AG323" s="1">
        <v>1508.1873087746148</v>
      </c>
      <c r="AH323" s="1">
        <v>1384.385015463231</v>
      </c>
      <c r="AI323" s="1">
        <v>1384.385015463231</v>
      </c>
      <c r="AJ323" s="1">
        <v>1516.137599628164</v>
      </c>
      <c r="AK323" s="1">
        <v>1497.3800590998201</v>
      </c>
      <c r="AL323" s="1">
        <v>1462.10006299099</v>
      </c>
      <c r="AM323" s="1">
        <v>1448.7149346614624</v>
      </c>
    </row>
    <row r="324" spans="1:39" x14ac:dyDescent="0.25">
      <c r="A324" t="s">
        <v>1585</v>
      </c>
      <c r="D324" t="s">
        <v>1586</v>
      </c>
      <c r="E324" t="s">
        <v>518</v>
      </c>
      <c r="F324" t="s">
        <v>13</v>
      </c>
      <c r="T324" s="1">
        <v>0</v>
      </c>
      <c r="U324" s="1">
        <v>0</v>
      </c>
      <c r="V324" s="1">
        <v>0</v>
      </c>
      <c r="W324" s="1">
        <v>0</v>
      </c>
      <c r="X324" s="1">
        <v>0</v>
      </c>
      <c r="Y324" s="1">
        <v>0</v>
      </c>
      <c r="Z324" s="1">
        <v>0</v>
      </c>
      <c r="AA324" s="1">
        <v>0</v>
      </c>
      <c r="AB324" s="1">
        <v>0</v>
      </c>
      <c r="AC324" s="1">
        <v>0</v>
      </c>
      <c r="AD324" s="1">
        <v>0</v>
      </c>
      <c r="AE324" s="1">
        <v>0</v>
      </c>
      <c r="AF324" s="1">
        <v>0</v>
      </c>
      <c r="AG324" s="1">
        <v>0</v>
      </c>
      <c r="AH324" s="1">
        <v>0</v>
      </c>
      <c r="AI324" s="1">
        <v>0</v>
      </c>
      <c r="AJ324" s="1">
        <v>0</v>
      </c>
      <c r="AK324" s="1">
        <v>0</v>
      </c>
      <c r="AL324" s="1">
        <v>0</v>
      </c>
      <c r="AM324" s="1">
        <v>0</v>
      </c>
    </row>
    <row r="325" spans="1:39" x14ac:dyDescent="0.25">
      <c r="A325" t="s">
        <v>1587</v>
      </c>
      <c r="B325" t="s">
        <v>1588</v>
      </c>
      <c r="C325" t="s">
        <v>1589</v>
      </c>
      <c r="D325" t="s">
        <v>1590</v>
      </c>
      <c r="E325" t="s">
        <v>518</v>
      </c>
      <c r="F325" t="s">
        <v>13</v>
      </c>
      <c r="G325" t="s">
        <v>1591</v>
      </c>
      <c r="H325">
        <v>2000</v>
      </c>
      <c r="T325" s="1">
        <v>0</v>
      </c>
      <c r="U325" s="1">
        <v>0</v>
      </c>
      <c r="V325" s="1">
        <v>0</v>
      </c>
      <c r="W325" s="1">
        <v>0</v>
      </c>
      <c r="X325" s="1">
        <v>0</v>
      </c>
      <c r="Y325" s="1">
        <v>0</v>
      </c>
      <c r="Z325" s="1">
        <v>0</v>
      </c>
      <c r="AA325" s="1">
        <v>0</v>
      </c>
      <c r="AB325" s="1">
        <v>0</v>
      </c>
      <c r="AC325" s="1">
        <v>0</v>
      </c>
      <c r="AD325" s="1">
        <v>0</v>
      </c>
      <c r="AE325" s="1">
        <v>0</v>
      </c>
      <c r="AF325" s="1">
        <v>0</v>
      </c>
      <c r="AG325" s="1">
        <v>0</v>
      </c>
      <c r="AH325" s="1">
        <v>0</v>
      </c>
      <c r="AI325" s="1">
        <v>0</v>
      </c>
      <c r="AJ325" s="1">
        <v>0</v>
      </c>
      <c r="AK325" s="1">
        <v>0</v>
      </c>
      <c r="AL325" s="1">
        <v>0</v>
      </c>
      <c r="AM325" s="1">
        <v>0</v>
      </c>
    </row>
    <row r="326" spans="1:39" x14ac:dyDescent="0.25">
      <c r="A326" t="s">
        <v>1592</v>
      </c>
      <c r="B326" t="s">
        <v>1593</v>
      </c>
      <c r="C326" t="s">
        <v>1594</v>
      </c>
      <c r="D326" t="s">
        <v>1524</v>
      </c>
      <c r="E326" t="s">
        <v>518</v>
      </c>
      <c r="F326" t="s">
        <v>13</v>
      </c>
      <c r="T326" s="1">
        <v>1336.3580883401619</v>
      </c>
      <c r="U326" s="1">
        <v>1336.3580883401619</v>
      </c>
      <c r="V326" s="1">
        <v>1329.964119253681</v>
      </c>
      <c r="W326" s="1">
        <v>1329.964119253681</v>
      </c>
      <c r="X326" s="1">
        <v>1418.0152891277244</v>
      </c>
      <c r="Y326" s="1">
        <v>1418.0152891277244</v>
      </c>
      <c r="Z326" s="1">
        <v>1366.9573695623865</v>
      </c>
      <c r="AA326" s="1">
        <v>1366.9573695623865</v>
      </c>
      <c r="AB326" s="1">
        <v>1364.8596848183893</v>
      </c>
      <c r="AC326" s="1">
        <v>1364.8596848183893</v>
      </c>
      <c r="AD326" s="1">
        <v>1391.8877478547115</v>
      </c>
      <c r="AE326" s="1">
        <v>0</v>
      </c>
      <c r="AF326" s="1">
        <v>0</v>
      </c>
      <c r="AG326" s="1">
        <v>0</v>
      </c>
      <c r="AH326" s="1">
        <v>0</v>
      </c>
      <c r="AI326" s="1">
        <v>0</v>
      </c>
      <c r="AJ326" s="1">
        <v>0</v>
      </c>
      <c r="AK326" s="1">
        <v>0</v>
      </c>
      <c r="AL326" s="1">
        <v>0</v>
      </c>
      <c r="AM326" s="1">
        <v>0</v>
      </c>
    </row>
    <row r="327" spans="1:39" x14ac:dyDescent="0.25">
      <c r="A327" t="s">
        <v>1595</v>
      </c>
      <c r="B327" t="s">
        <v>1596</v>
      </c>
      <c r="C327" t="s">
        <v>1597</v>
      </c>
      <c r="D327" t="s">
        <v>1024</v>
      </c>
      <c r="E327" t="s">
        <v>12</v>
      </c>
      <c r="F327" t="s">
        <v>13</v>
      </c>
      <c r="G327" t="s">
        <v>1598</v>
      </c>
      <c r="H327">
        <v>2000</v>
      </c>
      <c r="T327" s="1">
        <v>1164.2771775503193</v>
      </c>
      <c r="U327" s="1">
        <v>1164.2771775503193</v>
      </c>
      <c r="V327" s="1">
        <v>1244.9706146056228</v>
      </c>
      <c r="W327" s="1">
        <v>1244.9706146056228</v>
      </c>
      <c r="X327" s="1">
        <v>1295.9764916844983</v>
      </c>
      <c r="Y327" s="1">
        <v>0</v>
      </c>
      <c r="Z327" s="1">
        <v>0</v>
      </c>
      <c r="AA327" s="1">
        <v>0</v>
      </c>
      <c r="AB327" s="1">
        <v>0</v>
      </c>
      <c r="AC327" s="1">
        <v>0</v>
      </c>
      <c r="AD327" s="1">
        <v>0</v>
      </c>
      <c r="AE327" s="1">
        <v>0</v>
      </c>
      <c r="AF327" s="1">
        <v>0</v>
      </c>
      <c r="AG327" s="1">
        <v>0</v>
      </c>
      <c r="AH327" s="1">
        <v>0</v>
      </c>
      <c r="AI327" s="1">
        <v>0</v>
      </c>
      <c r="AJ327" s="1">
        <v>0</v>
      </c>
      <c r="AK327" s="1">
        <v>0</v>
      </c>
      <c r="AL327" s="1">
        <v>0</v>
      </c>
      <c r="AM327" s="1">
        <v>0</v>
      </c>
    </row>
    <row r="328" spans="1:39" x14ac:dyDescent="0.25">
      <c r="A328" t="s">
        <v>1599</v>
      </c>
      <c r="C328" t="s">
        <v>1600</v>
      </c>
      <c r="D328" t="s">
        <v>1024</v>
      </c>
      <c r="E328" t="s">
        <v>12</v>
      </c>
      <c r="F328" t="s">
        <v>13</v>
      </c>
      <c r="H328">
        <v>2000</v>
      </c>
      <c r="T328" s="1">
        <v>0</v>
      </c>
      <c r="U328" s="1">
        <v>0</v>
      </c>
      <c r="V328" s="1">
        <v>0</v>
      </c>
      <c r="W328" s="1">
        <v>0</v>
      </c>
      <c r="X328" s="1">
        <v>0</v>
      </c>
      <c r="Y328" s="1">
        <v>0</v>
      </c>
      <c r="Z328" s="1">
        <v>0</v>
      </c>
      <c r="AA328" s="1">
        <v>0</v>
      </c>
      <c r="AB328" s="1">
        <v>0</v>
      </c>
      <c r="AC328" s="1">
        <v>0</v>
      </c>
      <c r="AD328" s="1">
        <v>0</v>
      </c>
      <c r="AE328" s="1">
        <v>0</v>
      </c>
      <c r="AF328" s="1">
        <v>0</v>
      </c>
      <c r="AG328" s="1">
        <v>0</v>
      </c>
      <c r="AH328" s="1">
        <v>0</v>
      </c>
      <c r="AI328" s="1">
        <v>0</v>
      </c>
      <c r="AJ328" s="1">
        <v>0</v>
      </c>
      <c r="AK328" s="1">
        <v>0</v>
      </c>
      <c r="AL328" s="1">
        <v>0</v>
      </c>
      <c r="AM328" s="1">
        <v>0</v>
      </c>
    </row>
    <row r="329" spans="1:39" x14ac:dyDescent="0.25">
      <c r="A329" t="s">
        <v>1601</v>
      </c>
      <c r="B329" t="s">
        <v>1602</v>
      </c>
      <c r="C329" t="s">
        <v>1603</v>
      </c>
      <c r="D329" t="s">
        <v>1604</v>
      </c>
      <c r="E329" t="s">
        <v>102</v>
      </c>
      <c r="F329" t="s">
        <v>13</v>
      </c>
      <c r="G329" t="s">
        <v>1605</v>
      </c>
      <c r="H329">
        <v>2000</v>
      </c>
      <c r="T329" s="1">
        <v>1296.7688922135437</v>
      </c>
      <c r="U329" s="1">
        <v>1296.7688922135437</v>
      </c>
      <c r="V329" s="1">
        <v>1348.1824841710331</v>
      </c>
      <c r="W329" s="1">
        <v>1348.1824841710331</v>
      </c>
      <c r="X329" s="1">
        <v>1248.4377909387781</v>
      </c>
      <c r="Y329" s="1">
        <v>1248.4377909387781</v>
      </c>
      <c r="Z329" s="1">
        <v>1298.7502327510224</v>
      </c>
      <c r="AA329" s="1">
        <v>0</v>
      </c>
      <c r="AB329" s="1">
        <v>0</v>
      </c>
      <c r="AC329" s="1">
        <v>0</v>
      </c>
      <c r="AD329" s="1">
        <v>0</v>
      </c>
      <c r="AE329" s="1">
        <v>0</v>
      </c>
      <c r="AF329" s="1">
        <v>0</v>
      </c>
      <c r="AG329" s="1">
        <v>0</v>
      </c>
      <c r="AH329" s="1">
        <v>0</v>
      </c>
      <c r="AI329" s="1">
        <v>0</v>
      </c>
      <c r="AJ329" s="1">
        <v>0</v>
      </c>
      <c r="AK329" s="1">
        <v>0</v>
      </c>
      <c r="AL329" s="1">
        <v>0</v>
      </c>
      <c r="AM329" s="1">
        <v>0</v>
      </c>
    </row>
    <row r="330" spans="1:39" x14ac:dyDescent="0.25">
      <c r="A330" t="s">
        <v>1606</v>
      </c>
      <c r="D330" t="s">
        <v>1040</v>
      </c>
      <c r="E330" t="s">
        <v>19</v>
      </c>
      <c r="F330" t="s">
        <v>13</v>
      </c>
      <c r="H330">
        <v>2000</v>
      </c>
      <c r="T330" s="1">
        <v>0</v>
      </c>
      <c r="U330" s="1">
        <v>0</v>
      </c>
      <c r="V330" s="1">
        <v>0</v>
      </c>
      <c r="W330" s="1">
        <v>0</v>
      </c>
      <c r="X330" s="1">
        <v>0</v>
      </c>
      <c r="Y330" s="1">
        <v>0</v>
      </c>
      <c r="Z330" s="1">
        <v>0</v>
      </c>
      <c r="AA330" s="1">
        <v>0</v>
      </c>
      <c r="AB330" s="1">
        <v>0</v>
      </c>
      <c r="AC330" s="1">
        <v>0</v>
      </c>
      <c r="AD330" s="1">
        <v>0</v>
      </c>
      <c r="AE330" s="1">
        <v>0</v>
      </c>
      <c r="AF330" s="1">
        <v>0</v>
      </c>
      <c r="AG330" s="1">
        <v>0</v>
      </c>
      <c r="AH330" s="1">
        <v>0</v>
      </c>
      <c r="AI330" s="1">
        <v>0</v>
      </c>
      <c r="AJ330" s="1">
        <v>0</v>
      </c>
      <c r="AK330" s="1">
        <v>0</v>
      </c>
      <c r="AL330" s="1">
        <v>0</v>
      </c>
      <c r="AM330" s="1">
        <v>0</v>
      </c>
    </row>
    <row r="331" spans="1:39" x14ac:dyDescent="0.25">
      <c r="A331" t="s">
        <v>1607</v>
      </c>
      <c r="B331" t="s">
        <v>1608</v>
      </c>
      <c r="C331" t="s">
        <v>1609</v>
      </c>
      <c r="D331" t="s">
        <v>1063</v>
      </c>
      <c r="E331" t="s">
        <v>19</v>
      </c>
      <c r="F331" t="s">
        <v>13</v>
      </c>
      <c r="G331" t="s">
        <v>1610</v>
      </c>
      <c r="H331">
        <v>2000</v>
      </c>
      <c r="T331" s="1">
        <v>0</v>
      </c>
      <c r="U331" s="1">
        <v>0</v>
      </c>
      <c r="V331" s="1">
        <v>0</v>
      </c>
      <c r="W331" s="1">
        <v>0</v>
      </c>
      <c r="X331" s="1">
        <v>0</v>
      </c>
      <c r="Y331" s="1">
        <v>0</v>
      </c>
      <c r="Z331" s="1">
        <v>0</v>
      </c>
      <c r="AA331" s="1">
        <v>0</v>
      </c>
      <c r="AB331" s="1">
        <v>0</v>
      </c>
      <c r="AC331" s="1">
        <v>0</v>
      </c>
      <c r="AD331" s="1">
        <v>0</v>
      </c>
      <c r="AE331" s="1">
        <v>0</v>
      </c>
      <c r="AF331" s="1">
        <v>0</v>
      </c>
      <c r="AG331" s="1">
        <v>0</v>
      </c>
      <c r="AH331" s="1">
        <v>0</v>
      </c>
      <c r="AI331" s="1">
        <v>0</v>
      </c>
      <c r="AJ331" s="1">
        <v>0</v>
      </c>
      <c r="AK331" s="1">
        <v>0</v>
      </c>
      <c r="AL331" s="1">
        <v>0</v>
      </c>
      <c r="AM331" s="1">
        <v>0</v>
      </c>
    </row>
    <row r="332" spans="1:39" x14ac:dyDescent="0.25">
      <c r="A332" t="s">
        <v>1611</v>
      </c>
      <c r="D332" t="s">
        <v>1612</v>
      </c>
      <c r="E332" t="s">
        <v>1134</v>
      </c>
      <c r="F332" t="s">
        <v>13</v>
      </c>
      <c r="T332" s="1">
        <v>0</v>
      </c>
      <c r="U332" s="1">
        <v>0</v>
      </c>
      <c r="V332" s="1">
        <v>0</v>
      </c>
      <c r="W332" s="1">
        <v>0</v>
      </c>
      <c r="X332" s="1">
        <v>0</v>
      </c>
      <c r="Y332" s="1">
        <v>0</v>
      </c>
      <c r="Z332" s="1">
        <v>0</v>
      </c>
      <c r="AA332" s="1">
        <v>0</v>
      </c>
      <c r="AB332" s="1">
        <v>0</v>
      </c>
      <c r="AC332" s="1">
        <v>0</v>
      </c>
      <c r="AD332" s="1">
        <v>0</v>
      </c>
      <c r="AE332" s="1">
        <v>0</v>
      </c>
      <c r="AF332" s="1">
        <v>0</v>
      </c>
      <c r="AG332" s="1">
        <v>0</v>
      </c>
      <c r="AH332" s="1">
        <v>0</v>
      </c>
      <c r="AI332" s="1">
        <v>0</v>
      </c>
      <c r="AJ332" s="1">
        <v>0</v>
      </c>
      <c r="AK332" s="1">
        <v>0</v>
      </c>
      <c r="AL332" s="1">
        <v>0</v>
      </c>
      <c r="AM332" s="1">
        <v>0</v>
      </c>
    </row>
    <row r="333" spans="1:39" x14ac:dyDescent="0.25">
      <c r="A333" t="s">
        <v>1613</v>
      </c>
      <c r="T333" s="1">
        <v>0</v>
      </c>
      <c r="U333" s="1">
        <v>0</v>
      </c>
      <c r="V333" s="1">
        <v>0</v>
      </c>
      <c r="W333" s="1">
        <v>0</v>
      </c>
      <c r="X333" s="1">
        <v>0</v>
      </c>
      <c r="Y333" s="1">
        <v>0</v>
      </c>
      <c r="Z333" s="1">
        <v>0</v>
      </c>
      <c r="AA333" s="1">
        <v>0</v>
      </c>
      <c r="AB333" s="1">
        <v>0</v>
      </c>
      <c r="AC333" s="1">
        <v>0</v>
      </c>
      <c r="AD333" s="1">
        <v>0</v>
      </c>
      <c r="AE333" s="1">
        <v>0</v>
      </c>
      <c r="AF333" s="1">
        <v>0</v>
      </c>
      <c r="AG333" s="1">
        <v>0</v>
      </c>
      <c r="AH333" s="1">
        <v>0</v>
      </c>
      <c r="AI333" s="1">
        <v>0</v>
      </c>
      <c r="AJ333" s="1">
        <v>0</v>
      </c>
      <c r="AK333" s="1">
        <v>0</v>
      </c>
      <c r="AL333" s="1">
        <v>0</v>
      </c>
      <c r="AM333" s="1">
        <v>0</v>
      </c>
    </row>
    <row r="334" spans="1:39" x14ac:dyDescent="0.25">
      <c r="A334" t="s">
        <v>1614</v>
      </c>
      <c r="B334" t="s">
        <v>1615</v>
      </c>
      <c r="C334" t="s">
        <v>1616</v>
      </c>
      <c r="D334" t="s">
        <v>1524</v>
      </c>
      <c r="E334" t="s">
        <v>518</v>
      </c>
      <c r="F334" t="s">
        <v>13</v>
      </c>
      <c r="G334" t="s">
        <v>1617</v>
      </c>
      <c r="H334">
        <v>2000</v>
      </c>
      <c r="T334" s="1">
        <v>1294.0985047804631</v>
      </c>
      <c r="U334" s="1">
        <v>1294.0985047804631</v>
      </c>
      <c r="V334" s="1">
        <v>1384.9515241123981</v>
      </c>
      <c r="W334" s="1">
        <v>1384.9515241123981</v>
      </c>
      <c r="X334" s="1">
        <v>1407.9612192899185</v>
      </c>
      <c r="Y334" s="1">
        <v>0</v>
      </c>
      <c r="Z334" s="1">
        <v>0</v>
      </c>
      <c r="AA334" s="1">
        <v>0</v>
      </c>
      <c r="AB334" s="1">
        <v>0</v>
      </c>
      <c r="AC334" s="1">
        <v>0</v>
      </c>
      <c r="AD334" s="1">
        <v>0</v>
      </c>
      <c r="AE334" s="1">
        <v>0</v>
      </c>
      <c r="AF334" s="1">
        <v>0</v>
      </c>
      <c r="AG334" s="1">
        <v>0</v>
      </c>
      <c r="AH334" s="1">
        <v>0</v>
      </c>
      <c r="AI334" s="1">
        <v>0</v>
      </c>
      <c r="AJ334" s="1">
        <v>0</v>
      </c>
      <c r="AK334" s="1">
        <v>0</v>
      </c>
      <c r="AL334" s="1">
        <v>0</v>
      </c>
      <c r="AM334" s="1">
        <v>0</v>
      </c>
    </row>
    <row r="335" spans="1:39" x14ac:dyDescent="0.25">
      <c r="A335" t="s">
        <v>1618</v>
      </c>
      <c r="B335" t="s">
        <v>1619</v>
      </c>
      <c r="C335" t="s">
        <v>1620</v>
      </c>
      <c r="D335" t="s">
        <v>1621</v>
      </c>
      <c r="E335" t="s">
        <v>1134</v>
      </c>
      <c r="F335" t="s">
        <v>13</v>
      </c>
      <c r="G335" t="s">
        <v>1622</v>
      </c>
      <c r="H335">
        <v>2000</v>
      </c>
      <c r="T335" s="1">
        <v>0</v>
      </c>
      <c r="U335" s="1">
        <v>0</v>
      </c>
      <c r="V335" s="1">
        <v>0</v>
      </c>
      <c r="W335" s="1">
        <v>0</v>
      </c>
      <c r="X335" s="1">
        <v>0</v>
      </c>
      <c r="Y335" s="1">
        <v>0</v>
      </c>
      <c r="Z335" s="1">
        <v>0</v>
      </c>
      <c r="AA335" s="1">
        <v>0</v>
      </c>
      <c r="AB335" s="1">
        <v>1364.8866449795662</v>
      </c>
      <c r="AC335" s="1">
        <v>1467.8407767828294</v>
      </c>
      <c r="AD335" s="1">
        <v>1469.9591616494033</v>
      </c>
      <c r="AE335" s="1">
        <v>1469.9591616494033</v>
      </c>
      <c r="AF335" s="1">
        <v>1475.9673293195226</v>
      </c>
      <c r="AG335" s="1">
        <v>0</v>
      </c>
      <c r="AH335" s="1">
        <v>0</v>
      </c>
      <c r="AI335" s="1">
        <v>0</v>
      </c>
      <c r="AJ335" s="1">
        <v>0</v>
      </c>
      <c r="AK335" s="1">
        <v>0</v>
      </c>
      <c r="AL335" s="1">
        <v>0</v>
      </c>
      <c r="AM335" s="1">
        <v>0</v>
      </c>
    </row>
    <row r="336" spans="1:39" x14ac:dyDescent="0.25">
      <c r="A336" t="s">
        <v>1623</v>
      </c>
      <c r="B336" t="s">
        <v>1624</v>
      </c>
      <c r="C336" t="s">
        <v>1625</v>
      </c>
      <c r="D336" t="s">
        <v>1524</v>
      </c>
      <c r="E336" t="s">
        <v>518</v>
      </c>
      <c r="F336" t="s">
        <v>13</v>
      </c>
      <c r="G336" t="s">
        <v>1626</v>
      </c>
      <c r="H336">
        <v>2000</v>
      </c>
      <c r="T336" s="1">
        <v>0</v>
      </c>
      <c r="U336" s="1">
        <v>0</v>
      </c>
      <c r="V336" s="1">
        <v>0</v>
      </c>
      <c r="W336" s="1">
        <v>0</v>
      </c>
      <c r="X336" s="1">
        <v>0</v>
      </c>
      <c r="Y336" s="1">
        <v>0</v>
      </c>
      <c r="Z336" s="1">
        <v>0</v>
      </c>
      <c r="AA336" s="1">
        <v>0</v>
      </c>
      <c r="AB336" s="1">
        <v>0</v>
      </c>
      <c r="AC336" s="1">
        <v>0</v>
      </c>
      <c r="AD336" s="1">
        <v>0</v>
      </c>
      <c r="AE336" s="1">
        <v>0</v>
      </c>
      <c r="AF336" s="1">
        <v>0</v>
      </c>
      <c r="AG336" s="1">
        <v>0</v>
      </c>
      <c r="AH336" s="1">
        <v>0</v>
      </c>
      <c r="AI336" s="1">
        <v>0</v>
      </c>
      <c r="AJ336" s="1">
        <v>0</v>
      </c>
      <c r="AK336" s="1">
        <v>0</v>
      </c>
      <c r="AL336" s="1">
        <v>0</v>
      </c>
      <c r="AM336" s="1">
        <v>0</v>
      </c>
    </row>
    <row r="337" spans="1:39" x14ac:dyDescent="0.25">
      <c r="A337" t="s">
        <v>1627</v>
      </c>
      <c r="B337" t="s">
        <v>1628</v>
      </c>
      <c r="C337" t="s">
        <v>1629</v>
      </c>
      <c r="D337" t="s">
        <v>1630</v>
      </c>
      <c r="E337" t="s">
        <v>93</v>
      </c>
      <c r="F337" t="s">
        <v>13</v>
      </c>
      <c r="H337">
        <v>2000</v>
      </c>
      <c r="T337" s="1">
        <v>1329.6400109037195</v>
      </c>
      <c r="U337" s="1">
        <v>1329.6400109037195</v>
      </c>
      <c r="V337" s="1">
        <v>1366.7172277410241</v>
      </c>
      <c r="W337" s="1">
        <v>1366.7172277410241</v>
      </c>
      <c r="X337" s="1">
        <v>1324.4711362818277</v>
      </c>
      <c r="Y337" s="1">
        <v>1324.4711362818277</v>
      </c>
      <c r="Z337" s="1">
        <v>1359.5769090254621</v>
      </c>
      <c r="AA337" s="1">
        <v>0</v>
      </c>
      <c r="AB337" s="1">
        <v>0</v>
      </c>
      <c r="AC337" s="1">
        <v>0</v>
      </c>
      <c r="AD337" s="1">
        <v>0</v>
      </c>
      <c r="AE337" s="1">
        <v>0</v>
      </c>
      <c r="AF337" s="1">
        <v>0</v>
      </c>
      <c r="AG337" s="1">
        <v>0</v>
      </c>
      <c r="AH337" s="1">
        <v>0</v>
      </c>
      <c r="AI337" s="1">
        <v>0</v>
      </c>
      <c r="AJ337" s="1">
        <v>0</v>
      </c>
      <c r="AK337" s="1">
        <v>0</v>
      </c>
      <c r="AL337" s="1">
        <v>0</v>
      </c>
      <c r="AM337" s="1">
        <v>0</v>
      </c>
    </row>
    <row r="338" spans="1:39" x14ac:dyDescent="0.25">
      <c r="A338" t="s">
        <v>1631</v>
      </c>
      <c r="B338" t="s">
        <v>1632</v>
      </c>
      <c r="C338" t="s">
        <v>1633</v>
      </c>
      <c r="D338" t="s">
        <v>1634</v>
      </c>
      <c r="E338" t="s">
        <v>245</v>
      </c>
      <c r="F338" t="s">
        <v>13</v>
      </c>
      <c r="G338" t="s">
        <v>1635</v>
      </c>
      <c r="H338">
        <v>2000</v>
      </c>
      <c r="T338" s="1">
        <v>1411.9883006772684</v>
      </c>
      <c r="U338" s="1">
        <v>1322.5539195272522</v>
      </c>
      <c r="V338" s="1">
        <v>1540.70629296934</v>
      </c>
      <c r="W338" s="1">
        <v>1540.7235776062334</v>
      </c>
      <c r="X338" s="1">
        <v>1397.1884730732102</v>
      </c>
      <c r="Y338" s="1">
        <v>1397.1884730732102</v>
      </c>
      <c r="Z338" s="1">
        <v>1394.7019029269572</v>
      </c>
      <c r="AA338" s="1">
        <v>1394.7019029269572</v>
      </c>
      <c r="AB338" s="1">
        <v>1353.6269795871556</v>
      </c>
      <c r="AC338" s="1">
        <v>1353.6269795871556</v>
      </c>
      <c r="AD338" s="1">
        <v>1478.3413556541932</v>
      </c>
      <c r="AE338" s="1">
        <v>1478.3413556541932</v>
      </c>
      <c r="AF338" s="1">
        <v>1471.815928452914</v>
      </c>
      <c r="AG338" s="1">
        <v>1498.9544298855747</v>
      </c>
      <c r="AH338" s="1">
        <v>1588.094416552075</v>
      </c>
      <c r="AI338" s="1">
        <v>1515.7649659830945</v>
      </c>
      <c r="AJ338" s="1">
        <v>1563.3676844642262</v>
      </c>
      <c r="AK338" s="1">
        <v>1563.3676844642262</v>
      </c>
      <c r="AL338" s="1">
        <v>1483.258252757551</v>
      </c>
      <c r="AM338" s="1">
        <v>1444.3418618282958</v>
      </c>
    </row>
    <row r="339" spans="1:39" x14ac:dyDescent="0.25">
      <c r="A339" t="s">
        <v>1636</v>
      </c>
      <c r="D339" t="s">
        <v>557</v>
      </c>
      <c r="E339" t="s">
        <v>113</v>
      </c>
      <c r="F339" t="s">
        <v>13</v>
      </c>
      <c r="T339" s="1">
        <v>0</v>
      </c>
      <c r="U339" s="1">
        <v>0</v>
      </c>
      <c r="V339" s="1">
        <v>0</v>
      </c>
      <c r="W339" s="1">
        <v>0</v>
      </c>
      <c r="X339" s="1">
        <v>0</v>
      </c>
      <c r="Y339" s="1">
        <v>0</v>
      </c>
      <c r="Z339" s="1">
        <v>0</v>
      </c>
      <c r="AA339" s="1">
        <v>0</v>
      </c>
      <c r="AB339" s="1">
        <v>0</v>
      </c>
      <c r="AC339" s="1">
        <v>0</v>
      </c>
      <c r="AD339" s="1">
        <v>0</v>
      </c>
      <c r="AE339" s="1">
        <v>0</v>
      </c>
      <c r="AF339" s="1">
        <v>0</v>
      </c>
      <c r="AG339" s="1">
        <v>0</v>
      </c>
      <c r="AH339" s="1">
        <v>0</v>
      </c>
      <c r="AI339" s="1">
        <v>0</v>
      </c>
      <c r="AJ339" s="1">
        <v>0</v>
      </c>
      <c r="AK339" s="1">
        <v>0</v>
      </c>
      <c r="AL339" s="1">
        <v>0</v>
      </c>
      <c r="AM339" s="1">
        <v>0</v>
      </c>
    </row>
    <row r="340" spans="1:39" x14ac:dyDescent="0.25">
      <c r="A340" t="s">
        <v>1637</v>
      </c>
      <c r="T340" s="1">
        <v>0</v>
      </c>
      <c r="U340" s="1">
        <v>0</v>
      </c>
      <c r="V340" s="1">
        <v>0</v>
      </c>
      <c r="W340" s="1">
        <v>0</v>
      </c>
      <c r="X340" s="1">
        <v>0</v>
      </c>
      <c r="Y340" s="1">
        <v>0</v>
      </c>
      <c r="Z340" s="1">
        <v>0</v>
      </c>
      <c r="AA340" s="1">
        <v>0</v>
      </c>
      <c r="AB340" s="1">
        <v>0</v>
      </c>
      <c r="AC340" s="1">
        <v>0</v>
      </c>
      <c r="AD340" s="1">
        <v>0</v>
      </c>
      <c r="AE340" s="1">
        <v>0</v>
      </c>
      <c r="AF340" s="1">
        <v>0</v>
      </c>
      <c r="AG340" s="1">
        <v>0</v>
      </c>
      <c r="AH340" s="1">
        <v>0</v>
      </c>
      <c r="AI340" s="1">
        <v>0</v>
      </c>
      <c r="AJ340" s="1">
        <v>0</v>
      </c>
      <c r="AK340" s="1">
        <v>0</v>
      </c>
      <c r="AL340" s="1">
        <v>0</v>
      </c>
      <c r="AM340" s="1">
        <v>0</v>
      </c>
    </row>
    <row r="341" spans="1:39" x14ac:dyDescent="0.25">
      <c r="A341" t="s">
        <v>1638</v>
      </c>
      <c r="B341" t="s">
        <v>1639</v>
      </c>
      <c r="C341" t="s">
        <v>1640</v>
      </c>
      <c r="D341" t="s">
        <v>1502</v>
      </c>
      <c r="E341" t="s">
        <v>93</v>
      </c>
      <c r="F341" t="s">
        <v>13</v>
      </c>
      <c r="G341" t="s">
        <v>1641</v>
      </c>
      <c r="H341">
        <v>2000</v>
      </c>
      <c r="T341" s="1">
        <v>1326.7374382784251</v>
      </c>
      <c r="U341" s="1">
        <v>1326.7374382784251</v>
      </c>
      <c r="V341" s="1">
        <v>1321.0502590368817</v>
      </c>
      <c r="W341" s="1">
        <v>1321.0502590368817</v>
      </c>
      <c r="X341" s="1">
        <v>1398.5869480572453</v>
      </c>
      <c r="Y341" s="1">
        <v>1398.5869480572453</v>
      </c>
      <c r="Z341" s="1">
        <v>1422.5936962119026</v>
      </c>
      <c r="AA341" s="1">
        <v>1422.5936962119026</v>
      </c>
      <c r="AB341" s="1">
        <v>1424.3936054417095</v>
      </c>
      <c r="AC341" s="1">
        <v>1424.3936054417095</v>
      </c>
      <c r="AD341" s="1">
        <v>1388.5558823345086</v>
      </c>
      <c r="AE341" s="1">
        <v>1388.5558823345086</v>
      </c>
      <c r="AF341" s="1">
        <v>1356.1526859110959</v>
      </c>
      <c r="AG341" s="1">
        <v>1356.1526859110959</v>
      </c>
      <c r="AH341" s="1">
        <v>1376.8708048117653</v>
      </c>
      <c r="AI341" s="1">
        <v>1376.8708048117653</v>
      </c>
      <c r="AJ341" s="1">
        <v>1401.4966438494123</v>
      </c>
      <c r="AK341" s="1">
        <v>0</v>
      </c>
      <c r="AL341" s="1">
        <v>0</v>
      </c>
      <c r="AM341" s="1">
        <v>0</v>
      </c>
    </row>
    <row r="342" spans="1:39" x14ac:dyDescent="0.25">
      <c r="A342" t="s">
        <v>1642</v>
      </c>
      <c r="B342" t="s">
        <v>1643</v>
      </c>
      <c r="C342" t="s">
        <v>1644</v>
      </c>
      <c r="D342" t="s">
        <v>1524</v>
      </c>
      <c r="E342" t="s">
        <v>518</v>
      </c>
      <c r="F342" t="s">
        <v>13</v>
      </c>
      <c r="G342" t="s">
        <v>1645</v>
      </c>
      <c r="H342">
        <v>2000</v>
      </c>
      <c r="I342" t="s">
        <v>1646</v>
      </c>
      <c r="J342" t="s">
        <v>1647</v>
      </c>
      <c r="T342" s="1">
        <v>1295.0177309824828</v>
      </c>
      <c r="U342" s="1">
        <v>1295.814171678034</v>
      </c>
      <c r="V342" s="1">
        <v>1400.6068227410765</v>
      </c>
      <c r="W342" s="1">
        <v>1400.6068227410765</v>
      </c>
      <c r="X342" s="1">
        <v>1497.6561759332735</v>
      </c>
      <c r="Y342" s="1">
        <v>1497.6561759332735</v>
      </c>
      <c r="Z342" s="1">
        <v>1496.2692137567149</v>
      </c>
      <c r="AA342" s="1">
        <v>1496.2692137567149</v>
      </c>
      <c r="AB342" s="1">
        <v>1466.8711536787584</v>
      </c>
      <c r="AC342" s="1">
        <v>1466.8711536787584</v>
      </c>
      <c r="AD342" s="1">
        <v>1505.9384362570559</v>
      </c>
      <c r="AE342" s="1">
        <v>1573.1520702343796</v>
      </c>
      <c r="AF342" s="1">
        <v>1527.2000400449554</v>
      </c>
      <c r="AG342" s="1">
        <v>1476.5088710096616</v>
      </c>
      <c r="AH342" s="1">
        <v>1404.66231106855</v>
      </c>
      <c r="AI342" s="1">
        <v>1404.66231106855</v>
      </c>
      <c r="AJ342" s="1">
        <v>1548.0996283617087</v>
      </c>
      <c r="AK342" s="1">
        <v>1468.4015501490117</v>
      </c>
      <c r="AL342" s="1">
        <v>1455.785979718268</v>
      </c>
      <c r="AM342" s="1">
        <v>1455.785979718268</v>
      </c>
    </row>
    <row r="343" spans="1:39" x14ac:dyDescent="0.25">
      <c r="A343" t="s">
        <v>1648</v>
      </c>
      <c r="B343" t="s">
        <v>1649</v>
      </c>
      <c r="C343" t="s">
        <v>1650</v>
      </c>
      <c r="D343" t="s">
        <v>1651</v>
      </c>
      <c r="E343" t="s">
        <v>275</v>
      </c>
      <c r="F343" t="s">
        <v>13</v>
      </c>
      <c r="G343" t="s">
        <v>1652</v>
      </c>
      <c r="H343">
        <v>2000</v>
      </c>
      <c r="I343" t="s">
        <v>1653</v>
      </c>
      <c r="J343" t="s">
        <v>1654</v>
      </c>
      <c r="M343" t="s">
        <v>1655</v>
      </c>
      <c r="T343" s="1">
        <v>1230.0975274692212</v>
      </c>
      <c r="U343" s="1">
        <v>1230.0975274692212</v>
      </c>
      <c r="V343" s="1">
        <v>1299.0348832840809</v>
      </c>
      <c r="W343" s="1">
        <v>1299.0348832840809</v>
      </c>
      <c r="X343" s="1">
        <v>1307.5411664564288</v>
      </c>
      <c r="Y343" s="1">
        <v>1307.5411664564288</v>
      </c>
      <c r="Z343" s="1">
        <v>1360.0591184055752</v>
      </c>
      <c r="AA343" s="1">
        <v>1360.0591184055752</v>
      </c>
      <c r="AB343" s="1">
        <v>1460.6173938926649</v>
      </c>
      <c r="AC343" s="1">
        <v>1460.6173938926649</v>
      </c>
      <c r="AD343" s="1">
        <v>1336.6009733036431</v>
      </c>
      <c r="AE343" s="1">
        <v>1336.6009733036431</v>
      </c>
      <c r="AF343" s="1">
        <v>1353.6442326002725</v>
      </c>
      <c r="AG343" s="1">
        <v>1353.6442326002725</v>
      </c>
      <c r="AH343" s="1">
        <v>1454.5749621955206</v>
      </c>
      <c r="AI343" s="1">
        <v>1454.5749621955206</v>
      </c>
      <c r="AJ343" s="1">
        <v>1436.896873782822</v>
      </c>
      <c r="AK343" s="1">
        <v>1443.1450559925802</v>
      </c>
      <c r="AL343" s="1">
        <v>1433.5171959912241</v>
      </c>
      <c r="AM343" s="1">
        <v>1433.5171959912241</v>
      </c>
    </row>
    <row r="344" spans="1:39" x14ac:dyDescent="0.25">
      <c r="A344" t="s">
        <v>1656</v>
      </c>
      <c r="B344" t="s">
        <v>1657</v>
      </c>
      <c r="C344" t="s">
        <v>1658</v>
      </c>
      <c r="D344" t="s">
        <v>1338</v>
      </c>
      <c r="E344" t="s">
        <v>93</v>
      </c>
      <c r="F344" t="s">
        <v>13</v>
      </c>
      <c r="G344" t="s">
        <v>1659</v>
      </c>
      <c r="H344">
        <v>2000</v>
      </c>
      <c r="T344" s="1">
        <v>1384.5997946264044</v>
      </c>
      <c r="U344" s="1">
        <v>1384.5997946264044</v>
      </c>
      <c r="V344" s="1">
        <v>1405.993045848438</v>
      </c>
      <c r="W344" s="1">
        <v>1405.993045848438</v>
      </c>
      <c r="X344" s="1">
        <v>1424.7944366787503</v>
      </c>
      <c r="Y344" s="1">
        <v>0</v>
      </c>
      <c r="Z344" s="1">
        <v>0</v>
      </c>
      <c r="AA344" s="1">
        <v>0</v>
      </c>
      <c r="AB344" s="1">
        <v>0</v>
      </c>
      <c r="AC344" s="1">
        <v>0</v>
      </c>
      <c r="AD344" s="1">
        <v>0</v>
      </c>
      <c r="AE344" s="1">
        <v>0</v>
      </c>
      <c r="AF344" s="1">
        <v>0</v>
      </c>
      <c r="AG344" s="1">
        <v>0</v>
      </c>
      <c r="AH344" s="1">
        <v>0</v>
      </c>
      <c r="AI344" s="1">
        <v>0</v>
      </c>
      <c r="AJ344" s="1">
        <v>0</v>
      </c>
      <c r="AK344" s="1">
        <v>0</v>
      </c>
      <c r="AL344" s="1">
        <v>0</v>
      </c>
      <c r="AM344" s="1">
        <v>0</v>
      </c>
    </row>
    <row r="345" spans="1:39" x14ac:dyDescent="0.25">
      <c r="A345" t="s">
        <v>1660</v>
      </c>
      <c r="B345" t="s">
        <v>1661</v>
      </c>
      <c r="C345" t="s">
        <v>1662</v>
      </c>
      <c r="D345" t="s">
        <v>1530</v>
      </c>
      <c r="E345" t="s">
        <v>102</v>
      </c>
      <c r="F345" t="s">
        <v>13</v>
      </c>
      <c r="H345">
        <v>2000</v>
      </c>
      <c r="T345" s="1">
        <v>1329.6385558179618</v>
      </c>
      <c r="U345" s="1">
        <v>1324.0360752712277</v>
      </c>
      <c r="V345" s="1">
        <v>1482.0639068490839</v>
      </c>
      <c r="W345" s="1">
        <v>1482.0639068490839</v>
      </c>
      <c r="X345" s="1">
        <v>1485.6511254792672</v>
      </c>
      <c r="Y345" s="1">
        <v>0</v>
      </c>
      <c r="Z345" s="1">
        <v>0</v>
      </c>
      <c r="AA345" s="1">
        <v>0</v>
      </c>
      <c r="AB345" s="1">
        <v>0</v>
      </c>
      <c r="AC345" s="1">
        <v>0</v>
      </c>
      <c r="AD345" s="1">
        <v>0</v>
      </c>
      <c r="AE345" s="1">
        <v>0</v>
      </c>
      <c r="AF345" s="1">
        <v>0</v>
      </c>
      <c r="AG345" s="1">
        <v>0</v>
      </c>
      <c r="AH345" s="1">
        <v>0</v>
      </c>
      <c r="AI345" s="1">
        <v>0</v>
      </c>
      <c r="AJ345" s="1">
        <v>0</v>
      </c>
      <c r="AK345" s="1">
        <v>0</v>
      </c>
      <c r="AL345" s="1">
        <v>0</v>
      </c>
      <c r="AM345" s="1">
        <v>0</v>
      </c>
    </row>
    <row r="346" spans="1:39" x14ac:dyDescent="0.25">
      <c r="A346" t="s">
        <v>1663</v>
      </c>
      <c r="B346" t="s">
        <v>1664</v>
      </c>
      <c r="C346" t="s">
        <v>1665</v>
      </c>
      <c r="D346" t="s">
        <v>1666</v>
      </c>
      <c r="E346" t="s">
        <v>275</v>
      </c>
      <c r="F346" t="s">
        <v>13</v>
      </c>
      <c r="G346" t="s">
        <v>1667</v>
      </c>
      <c r="H346">
        <v>2000</v>
      </c>
      <c r="J346" t="s">
        <v>1668</v>
      </c>
      <c r="M346" t="s">
        <v>1669</v>
      </c>
      <c r="T346" s="1">
        <v>1285.7538988417502</v>
      </c>
      <c r="U346" s="1">
        <v>1353.1862320792964</v>
      </c>
      <c r="V346" s="1">
        <v>1432.9085118117425</v>
      </c>
      <c r="W346" s="1">
        <v>1359.2474509675658</v>
      </c>
      <c r="X346" s="1">
        <v>1361.1081811907056</v>
      </c>
      <c r="Y346" s="1">
        <v>1369.9176628260989</v>
      </c>
      <c r="Z346" s="1">
        <v>1380.5236949474754</v>
      </c>
      <c r="AA346" s="1">
        <v>1416.2513748410217</v>
      </c>
      <c r="AB346" s="1">
        <v>1349.3985249996028</v>
      </c>
      <c r="AC346" s="1">
        <v>1336.462824464078</v>
      </c>
      <c r="AD346" s="1">
        <v>1381.4928107434923</v>
      </c>
      <c r="AE346" s="1">
        <v>1444.9277904978128</v>
      </c>
      <c r="AF346" s="1">
        <v>1383.5516669452193</v>
      </c>
      <c r="AG346" s="1">
        <v>1383.5516669452193</v>
      </c>
      <c r="AH346" s="1">
        <v>1429.5329804212963</v>
      </c>
      <c r="AI346" s="1">
        <v>1429.5329804212963</v>
      </c>
      <c r="AJ346" s="1">
        <v>1422.1175377166774</v>
      </c>
      <c r="AK346" s="1">
        <v>1394.9630362204975</v>
      </c>
      <c r="AL346" s="1">
        <v>1501.1853260844955</v>
      </c>
      <c r="AM346" s="1">
        <v>1501.1853260844955</v>
      </c>
    </row>
    <row r="347" spans="1:39" x14ac:dyDescent="0.25">
      <c r="A347" t="s">
        <v>1670</v>
      </c>
      <c r="B347" t="s">
        <v>1671</v>
      </c>
      <c r="C347" t="s">
        <v>1672</v>
      </c>
      <c r="D347" t="s">
        <v>1673</v>
      </c>
      <c r="E347" t="s">
        <v>245</v>
      </c>
      <c r="F347" t="s">
        <v>13</v>
      </c>
      <c r="G347" t="s">
        <v>1674</v>
      </c>
      <c r="H347">
        <v>2000</v>
      </c>
      <c r="T347" s="1">
        <v>1323.0813583765619</v>
      </c>
      <c r="U347" s="1">
        <v>1323.0813583765619</v>
      </c>
      <c r="V347" s="1">
        <v>1344.980505636715</v>
      </c>
      <c r="W347" s="1">
        <v>1344.980505636715</v>
      </c>
      <c r="X347" s="1">
        <v>1415.7695738970667</v>
      </c>
      <c r="Y347" s="1">
        <v>1415.7695738970667</v>
      </c>
      <c r="Z347" s="1">
        <v>1408.4078532921947</v>
      </c>
      <c r="AA347" s="1">
        <v>1408.4078532921947</v>
      </c>
      <c r="AB347" s="1">
        <v>1367.4238755886929</v>
      </c>
      <c r="AC347" s="1">
        <v>1367.4238755886929</v>
      </c>
      <c r="AD347" s="1">
        <v>1393.9391004709544</v>
      </c>
      <c r="AE347" s="1">
        <v>0</v>
      </c>
      <c r="AF347" s="1">
        <v>0</v>
      </c>
      <c r="AG347" s="1">
        <v>0</v>
      </c>
      <c r="AH347" s="1">
        <v>0</v>
      </c>
      <c r="AI347" s="1">
        <v>0</v>
      </c>
      <c r="AJ347" s="1">
        <v>0</v>
      </c>
      <c r="AK347" s="1">
        <v>0</v>
      </c>
      <c r="AL347" s="1">
        <v>0</v>
      </c>
      <c r="AM347" s="1">
        <v>0</v>
      </c>
    </row>
    <row r="348" spans="1:39" x14ac:dyDescent="0.25">
      <c r="A348" t="s">
        <v>1675</v>
      </c>
      <c r="B348" t="s">
        <v>1676</v>
      </c>
      <c r="C348" t="s">
        <v>1677</v>
      </c>
      <c r="D348" t="s">
        <v>1678</v>
      </c>
      <c r="E348" t="s">
        <v>1329</v>
      </c>
      <c r="F348" t="s">
        <v>13</v>
      </c>
      <c r="G348" t="s">
        <v>1679</v>
      </c>
      <c r="H348">
        <v>2000</v>
      </c>
      <c r="T348" s="1">
        <v>1377.5612159242112</v>
      </c>
      <c r="U348" s="1">
        <v>1465.3120493668712</v>
      </c>
      <c r="V348" s="1">
        <v>1458.4542452565408</v>
      </c>
      <c r="W348" s="1">
        <v>1356.8253347456673</v>
      </c>
      <c r="X348" s="1">
        <v>1453.2891825897407</v>
      </c>
      <c r="Y348" s="1">
        <v>1453.2891825897407</v>
      </c>
      <c r="Z348" s="1">
        <v>1407.5332220250798</v>
      </c>
      <c r="AA348" s="1">
        <v>1450.2391197769034</v>
      </c>
      <c r="AB348" s="1">
        <v>1526.439338896329</v>
      </c>
      <c r="AC348" s="1">
        <v>1512.0280104629396</v>
      </c>
      <c r="AD348" s="1">
        <v>1591.0069729125139</v>
      </c>
      <c r="AE348" s="1">
        <v>1577.5303874605247</v>
      </c>
      <c r="AF348" s="1">
        <v>1465.2537517488627</v>
      </c>
      <c r="AG348" s="1">
        <v>1465.2537517488627</v>
      </c>
      <c r="AH348" s="1">
        <v>1430.4863279212061</v>
      </c>
      <c r="AI348" s="1">
        <v>1430.4863279212061</v>
      </c>
      <c r="AJ348" s="1">
        <v>1469.3051736595257</v>
      </c>
      <c r="AK348" s="1">
        <v>1469.3051736595257</v>
      </c>
      <c r="AL348" s="1">
        <v>1545.0158311111174</v>
      </c>
      <c r="AM348" s="1">
        <v>1523.9305291181454</v>
      </c>
    </row>
    <row r="349" spans="1:39" x14ac:dyDescent="0.25">
      <c r="A349" t="s">
        <v>1680</v>
      </c>
      <c r="B349" t="s">
        <v>1681</v>
      </c>
      <c r="C349" t="s">
        <v>1682</v>
      </c>
      <c r="D349" t="s">
        <v>1683</v>
      </c>
      <c r="E349" t="s">
        <v>245</v>
      </c>
      <c r="F349" t="s">
        <v>13</v>
      </c>
      <c r="H349">
        <v>2000</v>
      </c>
      <c r="T349" s="1">
        <v>1288.1552429518993</v>
      </c>
      <c r="U349" s="1">
        <v>1288.1552429518993</v>
      </c>
      <c r="V349" s="1">
        <v>1336.7583005949734</v>
      </c>
      <c r="W349" s="1">
        <v>1336.7583005949734</v>
      </c>
      <c r="X349" s="1">
        <v>1351.6279297061526</v>
      </c>
      <c r="Y349" s="1">
        <v>1351.6279297061526</v>
      </c>
      <c r="Z349" s="1">
        <v>1368.0619683683562</v>
      </c>
      <c r="AA349" s="1">
        <v>1368.0619683683562</v>
      </c>
      <c r="AB349" s="1">
        <v>1394.449574694685</v>
      </c>
      <c r="AC349" s="1">
        <v>0</v>
      </c>
      <c r="AD349" s="1">
        <v>0</v>
      </c>
      <c r="AE349" s="1">
        <v>0</v>
      </c>
      <c r="AF349" s="1">
        <v>0</v>
      </c>
      <c r="AG349" s="1">
        <v>0</v>
      </c>
      <c r="AH349" s="1">
        <v>0</v>
      </c>
      <c r="AI349" s="1">
        <v>0</v>
      </c>
      <c r="AJ349" s="1">
        <v>0</v>
      </c>
      <c r="AK349" s="1">
        <v>0</v>
      </c>
      <c r="AL349" s="1">
        <v>0</v>
      </c>
      <c r="AM349" s="1">
        <v>0</v>
      </c>
    </row>
    <row r="350" spans="1:39" x14ac:dyDescent="0.25">
      <c r="A350" t="s">
        <v>1684</v>
      </c>
      <c r="D350" t="s">
        <v>244</v>
      </c>
      <c r="E350" t="s">
        <v>245</v>
      </c>
      <c r="F350" t="s">
        <v>13</v>
      </c>
      <c r="T350" s="1">
        <v>0</v>
      </c>
      <c r="U350" s="1">
        <v>0</v>
      </c>
      <c r="V350" s="1">
        <v>0</v>
      </c>
      <c r="W350" s="1">
        <v>0</v>
      </c>
      <c r="X350" s="1">
        <v>0</v>
      </c>
      <c r="Y350" s="1">
        <v>0</v>
      </c>
      <c r="Z350" s="1">
        <v>0</v>
      </c>
      <c r="AA350" s="1">
        <v>0</v>
      </c>
      <c r="AB350" s="1">
        <v>0</v>
      </c>
      <c r="AC350" s="1">
        <v>0</v>
      </c>
      <c r="AD350" s="1">
        <v>0</v>
      </c>
      <c r="AE350" s="1">
        <v>0</v>
      </c>
      <c r="AF350" s="1">
        <v>0</v>
      </c>
      <c r="AG350" s="1">
        <v>0</v>
      </c>
      <c r="AH350" s="1">
        <v>0</v>
      </c>
      <c r="AI350" s="1">
        <v>0</v>
      </c>
      <c r="AJ350" s="1">
        <v>0</v>
      </c>
      <c r="AK350" s="1">
        <v>0</v>
      </c>
      <c r="AL350" s="1">
        <v>0</v>
      </c>
      <c r="AM350" s="1">
        <v>0</v>
      </c>
    </row>
    <row r="351" spans="1:39" x14ac:dyDescent="0.25">
      <c r="A351" t="s">
        <v>1685</v>
      </c>
      <c r="B351" t="s">
        <v>1686</v>
      </c>
      <c r="C351" t="s">
        <v>1687</v>
      </c>
      <c r="D351" t="s">
        <v>1024</v>
      </c>
      <c r="E351" t="s">
        <v>12</v>
      </c>
      <c r="F351" t="s">
        <v>13</v>
      </c>
      <c r="G351" t="s">
        <v>1688</v>
      </c>
      <c r="H351">
        <v>2000</v>
      </c>
      <c r="T351" s="1">
        <v>1382.2401090458879</v>
      </c>
      <c r="U351" s="1">
        <v>1374.2666850092742</v>
      </c>
      <c r="V351" s="1">
        <v>1330.8610761784278</v>
      </c>
      <c r="W351" s="1">
        <v>1290.7655630425813</v>
      </c>
      <c r="X351" s="1">
        <v>1397.3129118499014</v>
      </c>
      <c r="Y351" s="1">
        <v>1385.9352140388814</v>
      </c>
      <c r="Z351" s="1">
        <v>1365.8502278128981</v>
      </c>
      <c r="AA351" s="1">
        <v>1262.1265227061535</v>
      </c>
      <c r="AB351" s="1">
        <v>1309.7012181649229</v>
      </c>
      <c r="AC351" s="1">
        <v>0</v>
      </c>
      <c r="AD351" s="1">
        <v>0</v>
      </c>
      <c r="AE351" s="1">
        <v>0</v>
      </c>
      <c r="AF351" s="1">
        <v>0</v>
      </c>
      <c r="AG351" s="1">
        <v>0</v>
      </c>
      <c r="AH351" s="1">
        <v>0</v>
      </c>
      <c r="AI351" s="1">
        <v>0</v>
      </c>
      <c r="AJ351" s="1">
        <v>0</v>
      </c>
      <c r="AK351" s="1">
        <v>0</v>
      </c>
      <c r="AL351" s="1">
        <v>0</v>
      </c>
      <c r="AM351" s="1">
        <v>0</v>
      </c>
    </row>
    <row r="352" spans="1:39" x14ac:dyDescent="0.25">
      <c r="A352" t="s">
        <v>1689</v>
      </c>
      <c r="B352" t="s">
        <v>1690</v>
      </c>
      <c r="C352" t="s">
        <v>1691</v>
      </c>
      <c r="D352" t="s">
        <v>244</v>
      </c>
      <c r="E352" t="s">
        <v>245</v>
      </c>
      <c r="F352" t="s">
        <v>13</v>
      </c>
      <c r="G352" t="s">
        <v>524</v>
      </c>
      <c r="H352">
        <v>2000</v>
      </c>
      <c r="T352" s="1">
        <v>1403.2773798292969</v>
      </c>
      <c r="U352" s="1">
        <v>1403.2773798292969</v>
      </c>
      <c r="V352" s="1">
        <v>1461.3541203220511</v>
      </c>
      <c r="W352" s="1">
        <v>1461.3541203220511</v>
      </c>
      <c r="X352" s="1">
        <v>1451.5934455894815</v>
      </c>
      <c r="Y352" s="1">
        <v>1451.5934455894815</v>
      </c>
      <c r="Z352" s="1">
        <v>1430.8646633575561</v>
      </c>
      <c r="AA352" s="1">
        <v>1430.8646633575561</v>
      </c>
      <c r="AB352" s="1">
        <v>1467.5538879637793</v>
      </c>
      <c r="AC352" s="1">
        <v>1467.5538879637793</v>
      </c>
      <c r="AD352" s="1">
        <v>1378.6827842346422</v>
      </c>
      <c r="AE352" s="1">
        <v>1378.6827842346422</v>
      </c>
      <c r="AF352" s="1">
        <v>1331.7572481040747</v>
      </c>
      <c r="AG352" s="1">
        <v>1331.7572481040747</v>
      </c>
      <c r="AH352" s="1">
        <v>1375.1824363221783</v>
      </c>
      <c r="AI352" s="1">
        <v>1375.1824363221783</v>
      </c>
      <c r="AJ352" s="1">
        <v>1371.2412551957602</v>
      </c>
      <c r="AK352" s="1">
        <v>1371.2412551957602</v>
      </c>
      <c r="AL352" s="1">
        <v>1495.4668025522903</v>
      </c>
      <c r="AM352" s="1">
        <v>1457.693932729951</v>
      </c>
    </row>
    <row r="353" spans="1:39" x14ac:dyDescent="0.25">
      <c r="A353" t="s">
        <v>1692</v>
      </c>
      <c r="B353" t="s">
        <v>1693</v>
      </c>
      <c r="C353" t="s">
        <v>1694</v>
      </c>
      <c r="D353" t="s">
        <v>1695</v>
      </c>
      <c r="E353" t="s">
        <v>165</v>
      </c>
      <c r="F353" t="s">
        <v>13</v>
      </c>
      <c r="G353" t="s">
        <v>1696</v>
      </c>
      <c r="H353">
        <v>2000</v>
      </c>
      <c r="T353" s="1">
        <v>1312.268400587785</v>
      </c>
      <c r="U353" s="1">
        <v>1312.268400587785</v>
      </c>
      <c r="V353" s="1">
        <v>1319.8745041961863</v>
      </c>
      <c r="W353" s="1">
        <v>1319.8745041961863</v>
      </c>
      <c r="X353" s="1">
        <v>1402.4314117900947</v>
      </c>
      <c r="Y353" s="1">
        <v>1402.4314117900947</v>
      </c>
      <c r="Z353" s="1">
        <v>1345.6761927675532</v>
      </c>
      <c r="AA353" s="1">
        <v>1345.6761927675532</v>
      </c>
      <c r="AB353" s="1">
        <v>1305.2693274073933</v>
      </c>
      <c r="AC353" s="1">
        <v>1305.2693274073933</v>
      </c>
      <c r="AD353" s="1">
        <v>1381.6857724658016</v>
      </c>
      <c r="AE353" s="1">
        <v>1381.6857724658016</v>
      </c>
      <c r="AF353" s="1">
        <v>1405.3486179726413</v>
      </c>
      <c r="AG353" s="1">
        <v>0</v>
      </c>
      <c r="AH353" s="1">
        <v>1309.5449972056681</v>
      </c>
      <c r="AI353" s="1">
        <v>1309.5449972056681</v>
      </c>
      <c r="AJ353" s="1">
        <v>1421.1864421272337</v>
      </c>
      <c r="AK353" s="1">
        <v>1421.1864421272337</v>
      </c>
      <c r="AL353" s="1">
        <v>1380.3823229879638</v>
      </c>
      <c r="AM353" s="1">
        <v>1380.3823229879638</v>
      </c>
    </row>
    <row r="354" spans="1:39" x14ac:dyDescent="0.25">
      <c r="A354" t="s">
        <v>1697</v>
      </c>
      <c r="B354" t="s">
        <v>1698</v>
      </c>
      <c r="C354" t="s">
        <v>1699</v>
      </c>
      <c r="D354" t="s">
        <v>1700</v>
      </c>
      <c r="E354" t="s">
        <v>679</v>
      </c>
      <c r="F354" t="s">
        <v>13</v>
      </c>
      <c r="G354" t="s">
        <v>1701</v>
      </c>
      <c r="H354">
        <v>2000</v>
      </c>
      <c r="T354" s="1">
        <v>1367.79655764682</v>
      </c>
      <c r="U354" s="1">
        <v>1367.79655764682</v>
      </c>
      <c r="V354" s="1">
        <v>1267.8271309216295</v>
      </c>
      <c r="W354" s="1">
        <v>1267.8271309216295</v>
      </c>
      <c r="X354" s="1">
        <v>1388.0403809954767</v>
      </c>
      <c r="Y354" s="1">
        <v>1388.0403809954767</v>
      </c>
      <c r="Z354" s="1">
        <v>1409.9283334153611</v>
      </c>
      <c r="AA354" s="1">
        <v>1409.9283334153611</v>
      </c>
      <c r="AB354" s="1">
        <v>1344.3338261061181</v>
      </c>
      <c r="AC354" s="1">
        <v>1344.3338261061181</v>
      </c>
      <c r="AD354" s="1">
        <v>1375.4670608848944</v>
      </c>
      <c r="AE354" s="1">
        <v>0</v>
      </c>
      <c r="AF354" s="1">
        <v>0</v>
      </c>
      <c r="AG354" s="1">
        <v>0</v>
      </c>
      <c r="AH354" s="1">
        <v>0</v>
      </c>
      <c r="AI354" s="1">
        <v>0</v>
      </c>
      <c r="AJ354" s="1">
        <v>0</v>
      </c>
      <c r="AK354" s="1">
        <v>0</v>
      </c>
      <c r="AL354" s="1">
        <v>0</v>
      </c>
      <c r="AM354" s="1">
        <v>0</v>
      </c>
    </row>
    <row r="355" spans="1:39" x14ac:dyDescent="0.25">
      <c r="A355" t="s">
        <v>1702</v>
      </c>
      <c r="B355" t="s">
        <v>1703</v>
      </c>
      <c r="C355" t="s">
        <v>1704</v>
      </c>
      <c r="D355" t="s">
        <v>1020</v>
      </c>
      <c r="E355" t="s">
        <v>275</v>
      </c>
      <c r="F355" t="s">
        <v>13</v>
      </c>
      <c r="H355">
        <v>2000</v>
      </c>
      <c r="T355" s="1">
        <v>1278.0268361228646</v>
      </c>
      <c r="U355" s="1">
        <v>1278.0268361228646</v>
      </c>
      <c r="V355" s="1">
        <v>1322.4214688982916</v>
      </c>
      <c r="W355" s="1">
        <v>0</v>
      </c>
      <c r="X355" s="1">
        <v>0</v>
      </c>
      <c r="Y355" s="1">
        <v>0</v>
      </c>
      <c r="Z355" s="1">
        <v>0</v>
      </c>
      <c r="AA355" s="1">
        <v>0</v>
      </c>
      <c r="AB355" s="1">
        <v>0</v>
      </c>
      <c r="AC355" s="1">
        <v>0</v>
      </c>
      <c r="AD355" s="1">
        <v>0</v>
      </c>
      <c r="AE355" s="1">
        <v>0</v>
      </c>
      <c r="AF355" s="1">
        <v>0</v>
      </c>
      <c r="AG355" s="1">
        <v>0</v>
      </c>
      <c r="AH355" s="1">
        <v>0</v>
      </c>
      <c r="AI355" s="1">
        <v>0</v>
      </c>
      <c r="AJ355" s="1">
        <v>0</v>
      </c>
      <c r="AK355" s="1">
        <v>0</v>
      </c>
      <c r="AL355" s="1">
        <v>0</v>
      </c>
      <c r="AM355" s="1">
        <v>0</v>
      </c>
    </row>
    <row r="356" spans="1:39" x14ac:dyDescent="0.25">
      <c r="A356" t="s">
        <v>1705</v>
      </c>
      <c r="B356" t="s">
        <v>1676</v>
      </c>
      <c r="C356" t="s">
        <v>1706</v>
      </c>
      <c r="D356" t="s">
        <v>1707</v>
      </c>
      <c r="E356" t="s">
        <v>245</v>
      </c>
      <c r="F356" t="s">
        <v>13</v>
      </c>
      <c r="G356" t="s">
        <v>1708</v>
      </c>
      <c r="H356">
        <v>2000</v>
      </c>
      <c r="T356" s="1">
        <v>0</v>
      </c>
      <c r="U356" s="1">
        <v>0</v>
      </c>
      <c r="V356" s="1">
        <v>0</v>
      </c>
      <c r="W356" s="1">
        <v>0</v>
      </c>
      <c r="X356" s="1">
        <v>0</v>
      </c>
      <c r="Y356" s="1">
        <v>0</v>
      </c>
      <c r="Z356" s="1">
        <v>0</v>
      </c>
      <c r="AA356" s="1">
        <v>0</v>
      </c>
      <c r="AB356" s="1">
        <v>0</v>
      </c>
      <c r="AC356" s="1">
        <v>0</v>
      </c>
      <c r="AD356" s="1">
        <v>0</v>
      </c>
      <c r="AE356" s="1">
        <v>0</v>
      </c>
      <c r="AF356" s="1">
        <v>0</v>
      </c>
      <c r="AG356" s="1">
        <v>0</v>
      </c>
      <c r="AH356" s="1">
        <v>0</v>
      </c>
      <c r="AI356" s="1">
        <v>0</v>
      </c>
      <c r="AJ356" s="1">
        <v>0</v>
      </c>
      <c r="AK356" s="1">
        <v>0</v>
      </c>
      <c r="AL356" s="1">
        <v>0</v>
      </c>
      <c r="AM356" s="1">
        <v>0</v>
      </c>
    </row>
    <row r="357" spans="1:39" x14ac:dyDescent="0.25">
      <c r="A357" t="s">
        <v>1709</v>
      </c>
      <c r="B357" t="s">
        <v>1710</v>
      </c>
      <c r="C357" t="s">
        <v>1711</v>
      </c>
      <c r="D357" t="s">
        <v>1712</v>
      </c>
      <c r="E357" t="s">
        <v>205</v>
      </c>
      <c r="F357" t="s">
        <v>13</v>
      </c>
      <c r="G357" t="s">
        <v>1713</v>
      </c>
      <c r="H357">
        <v>2000</v>
      </c>
      <c r="J357" t="s">
        <v>1714</v>
      </c>
      <c r="T357" s="1">
        <v>1377.782461460989</v>
      </c>
      <c r="U357" s="1">
        <v>1377.782461460989</v>
      </c>
      <c r="V357" s="1">
        <v>1478.1964598929212</v>
      </c>
      <c r="W357" s="1">
        <v>1478.1964598929212</v>
      </c>
      <c r="X357" s="1">
        <v>1408.3389703334792</v>
      </c>
      <c r="Y357" s="1">
        <v>1408.3389703334792</v>
      </c>
      <c r="Z357" s="1">
        <v>1433.3199362345731</v>
      </c>
      <c r="AA357" s="1">
        <v>1431.2205108953383</v>
      </c>
      <c r="AB357" s="1">
        <v>1527.0785105192419</v>
      </c>
      <c r="AC357" s="1">
        <v>1527.0785105192419</v>
      </c>
      <c r="AD357" s="1">
        <v>1652.2279488012857</v>
      </c>
      <c r="AE357" s="1">
        <v>1531.8968069023758</v>
      </c>
      <c r="AF357" s="1">
        <v>1650.998180908661</v>
      </c>
      <c r="AG357" s="1">
        <v>1587.6985876513013</v>
      </c>
      <c r="AH357" s="1">
        <v>1576.9843149045209</v>
      </c>
      <c r="AI357" s="1">
        <v>1576.9843149045209</v>
      </c>
      <c r="AJ357" s="1">
        <v>1505.9075018583433</v>
      </c>
      <c r="AK357" s="1">
        <v>1505.9075018583433</v>
      </c>
      <c r="AL357" s="1">
        <v>1389.6838533608523</v>
      </c>
      <c r="AM357" s="1">
        <v>1389.6838533608523</v>
      </c>
    </row>
    <row r="358" spans="1:39" x14ac:dyDescent="0.25">
      <c r="A358" t="s">
        <v>1715</v>
      </c>
      <c r="B358" t="s">
        <v>1716</v>
      </c>
      <c r="C358" t="s">
        <v>1717</v>
      </c>
      <c r="D358" t="s">
        <v>1380</v>
      </c>
      <c r="E358" t="s">
        <v>12</v>
      </c>
      <c r="F358" t="s">
        <v>13</v>
      </c>
      <c r="G358" t="s">
        <v>1718</v>
      </c>
      <c r="H358">
        <v>2000</v>
      </c>
      <c r="T358" s="1">
        <v>1393.882023781365</v>
      </c>
      <c r="U358" s="1">
        <v>1393.882023781365</v>
      </c>
      <c r="V358" s="1">
        <v>1415.105619025092</v>
      </c>
      <c r="W358" s="1">
        <v>0</v>
      </c>
      <c r="X358" s="1">
        <v>0</v>
      </c>
      <c r="Y358" s="1">
        <v>0</v>
      </c>
      <c r="Z358" s="1">
        <v>0</v>
      </c>
      <c r="AA358" s="1">
        <v>0</v>
      </c>
      <c r="AB358" s="1">
        <v>0</v>
      </c>
      <c r="AC358" s="1">
        <v>0</v>
      </c>
      <c r="AD358" s="1">
        <v>0</v>
      </c>
      <c r="AE358" s="1">
        <v>0</v>
      </c>
      <c r="AF358" s="1">
        <v>0</v>
      </c>
      <c r="AG358" s="1">
        <v>0</v>
      </c>
      <c r="AH358" s="1">
        <v>0</v>
      </c>
      <c r="AI358" s="1">
        <v>0</v>
      </c>
      <c r="AJ358" s="1">
        <v>0</v>
      </c>
      <c r="AK358" s="1">
        <v>0</v>
      </c>
      <c r="AL358" s="1">
        <v>0</v>
      </c>
      <c r="AM358" s="1">
        <v>0</v>
      </c>
    </row>
    <row r="359" spans="1:39" x14ac:dyDescent="0.25">
      <c r="A359" t="s">
        <v>1719</v>
      </c>
      <c r="B359" t="s">
        <v>1720</v>
      </c>
      <c r="C359" t="s">
        <v>1721</v>
      </c>
      <c r="D359" t="s">
        <v>1722</v>
      </c>
      <c r="E359" t="s">
        <v>38</v>
      </c>
      <c r="F359" t="s">
        <v>13</v>
      </c>
      <c r="G359" t="s">
        <v>1723</v>
      </c>
      <c r="H359">
        <v>2000</v>
      </c>
      <c r="I359" t="s">
        <v>1724</v>
      </c>
      <c r="J359" t="s">
        <v>1725</v>
      </c>
      <c r="L359" t="s">
        <v>1726</v>
      </c>
      <c r="T359" s="1">
        <v>1428.5031171528622</v>
      </c>
      <c r="U359" s="1">
        <v>1428.5031171528622</v>
      </c>
      <c r="V359" s="1">
        <v>1445.2507515387242</v>
      </c>
      <c r="W359" s="1">
        <v>1445.2507515387242</v>
      </c>
      <c r="X359" s="1">
        <v>1366.6506337913529</v>
      </c>
      <c r="Y359" s="1">
        <v>1366.6506337913529</v>
      </c>
      <c r="Z359" s="1">
        <v>1559.5929149071976</v>
      </c>
      <c r="AA359" s="1">
        <v>1559.5929149071976</v>
      </c>
      <c r="AB359" s="1">
        <v>1450.0822732871163</v>
      </c>
      <c r="AC359" s="1">
        <v>1450.0822732871163</v>
      </c>
      <c r="AD359" s="1">
        <v>1413.2158875326686</v>
      </c>
      <c r="AE359" s="1">
        <v>1413.2158875326686</v>
      </c>
      <c r="AF359" s="1">
        <v>1564.3894908856912</v>
      </c>
      <c r="AG359" s="1">
        <v>1564.3894908856912</v>
      </c>
      <c r="AH359" s="1">
        <v>1495.660770267893</v>
      </c>
      <c r="AI359" s="1">
        <v>1495.660770267893</v>
      </c>
      <c r="AJ359" s="1">
        <v>1438.3301310583431</v>
      </c>
      <c r="AK359" s="1">
        <v>1438.3301310583431</v>
      </c>
      <c r="AL359" s="1">
        <v>1467.0229263942947</v>
      </c>
      <c r="AM359" s="1">
        <v>1520.0506024820081</v>
      </c>
    </row>
    <row r="360" spans="1:39" x14ac:dyDescent="0.25">
      <c r="A360" t="s">
        <v>1727</v>
      </c>
      <c r="B360" t="s">
        <v>1728</v>
      </c>
      <c r="C360" t="s">
        <v>1729</v>
      </c>
      <c r="D360" t="s">
        <v>1123</v>
      </c>
      <c r="E360" t="s">
        <v>215</v>
      </c>
      <c r="F360" t="s">
        <v>13</v>
      </c>
      <c r="G360" t="s">
        <v>1730</v>
      </c>
      <c r="H360">
        <v>2000</v>
      </c>
      <c r="T360" s="1">
        <v>1410.7309877349176</v>
      </c>
      <c r="U360" s="1">
        <v>1410.7309877349176</v>
      </c>
      <c r="V360" s="1">
        <v>1272.1245774773204</v>
      </c>
      <c r="W360" s="1">
        <v>1272.1245774773204</v>
      </c>
      <c r="X360" s="1">
        <v>1372.3800717622717</v>
      </c>
      <c r="Y360" s="1">
        <v>1372.3800717622717</v>
      </c>
      <c r="Z360" s="1">
        <v>1440.9385028922788</v>
      </c>
      <c r="AA360" s="1">
        <v>1440.9385028922788</v>
      </c>
      <c r="AB360" s="1">
        <v>1394.9178663148211</v>
      </c>
      <c r="AC360" s="1">
        <v>1394.9178663148211</v>
      </c>
      <c r="AD360" s="1">
        <v>1299.884694173905</v>
      </c>
      <c r="AE360" s="1">
        <v>1299.884694173905</v>
      </c>
      <c r="AF360" s="1">
        <v>1452.5550083889877</v>
      </c>
      <c r="AG360" s="1">
        <v>1452.5550083889877</v>
      </c>
      <c r="AH360" s="1">
        <v>1447.009274693303</v>
      </c>
      <c r="AI360" s="1">
        <v>1447.009274693303</v>
      </c>
      <c r="AJ360" s="1">
        <v>1454.6446630004041</v>
      </c>
      <c r="AK360" s="1">
        <v>1454.6446630004041</v>
      </c>
      <c r="AL360" s="1">
        <v>1449.6977100646259</v>
      </c>
      <c r="AM360" s="1">
        <v>1449.6977100646259</v>
      </c>
    </row>
    <row r="361" spans="1:39" x14ac:dyDescent="0.25">
      <c r="A361" t="s">
        <v>1731</v>
      </c>
      <c r="B361" t="s">
        <v>1732</v>
      </c>
      <c r="C361" t="s">
        <v>1733</v>
      </c>
      <c r="D361" t="s">
        <v>1734</v>
      </c>
      <c r="E361" t="s">
        <v>12</v>
      </c>
      <c r="F361" t="s">
        <v>13</v>
      </c>
      <c r="G361" t="s">
        <v>1735</v>
      </c>
      <c r="H361">
        <v>2000</v>
      </c>
      <c r="J361" t="s">
        <v>1736</v>
      </c>
      <c r="T361" s="1">
        <v>1284.4616154080343</v>
      </c>
      <c r="U361" s="1">
        <v>1284.4616154080343</v>
      </c>
      <c r="V361" s="1">
        <v>1358.3034887161616</v>
      </c>
      <c r="W361" s="1">
        <v>1358.3034887161616</v>
      </c>
      <c r="X361" s="1">
        <v>1386.6427909729293</v>
      </c>
      <c r="Y361" s="1">
        <v>0</v>
      </c>
      <c r="Z361" s="1">
        <v>0</v>
      </c>
      <c r="AA361" s="1">
        <v>0</v>
      </c>
      <c r="AB361" s="1">
        <v>1497.6985865146473</v>
      </c>
      <c r="AC361" s="1">
        <v>1497.6985865146473</v>
      </c>
      <c r="AD361" s="1">
        <v>1413.336926987005</v>
      </c>
      <c r="AE361" s="1">
        <v>1413.336926987005</v>
      </c>
      <c r="AF361" s="1">
        <v>1544.5172120395264</v>
      </c>
      <c r="AG361" s="1">
        <v>1544.5172120395264</v>
      </c>
      <c r="AH361" s="1">
        <v>1472.8038941334817</v>
      </c>
      <c r="AI361" s="1">
        <v>1472.8038941334817</v>
      </c>
      <c r="AJ361" s="1">
        <v>1422.6146284897679</v>
      </c>
      <c r="AK361" s="1">
        <v>1422.6146284897679</v>
      </c>
      <c r="AL361" s="1">
        <v>1430.9537126043404</v>
      </c>
      <c r="AM361" s="1">
        <v>1430.9537126043404</v>
      </c>
    </row>
    <row r="362" spans="1:39" x14ac:dyDescent="0.25">
      <c r="A362" t="s">
        <v>1737</v>
      </c>
      <c r="B362" t="s">
        <v>1738</v>
      </c>
      <c r="C362" t="s">
        <v>1739</v>
      </c>
      <c r="D362" t="s">
        <v>1740</v>
      </c>
      <c r="E362" t="s">
        <v>1441</v>
      </c>
      <c r="F362" t="s">
        <v>13</v>
      </c>
      <c r="G362" t="s">
        <v>1741</v>
      </c>
      <c r="H362">
        <v>2000</v>
      </c>
      <c r="I362" t="s">
        <v>1742</v>
      </c>
      <c r="M362" t="s">
        <v>1743</v>
      </c>
      <c r="T362" s="1">
        <v>1446.3055036567071</v>
      </c>
      <c r="U362" s="1">
        <v>1446.3055036567071</v>
      </c>
      <c r="V362" s="1">
        <v>1512.9362857541555</v>
      </c>
      <c r="W362" s="1">
        <v>1512.9362857541555</v>
      </c>
      <c r="X362" s="1">
        <v>1526.1164067145842</v>
      </c>
      <c r="Y362" s="1">
        <v>1526.1164067145842</v>
      </c>
      <c r="Z362" s="1">
        <v>1653.1536181409667</v>
      </c>
      <c r="AA362" s="1">
        <v>1653.1536181409667</v>
      </c>
      <c r="AB362" s="1">
        <v>1490.3238284561444</v>
      </c>
      <c r="AC362" s="1">
        <v>1490.3238284561444</v>
      </c>
      <c r="AD362" s="1">
        <v>1610.6031291228087</v>
      </c>
      <c r="AE362" s="1">
        <v>1610.6031291228087</v>
      </c>
      <c r="AF362" s="1">
        <v>1599.6651049844691</v>
      </c>
      <c r="AG362" s="1">
        <v>1599.6651049844691</v>
      </c>
      <c r="AH362" s="1">
        <v>1701.3503997453561</v>
      </c>
      <c r="AI362" s="1">
        <v>1701.3503997453561</v>
      </c>
      <c r="AJ362" s="1">
        <v>1625.2857738136699</v>
      </c>
      <c r="AK362" s="1">
        <v>1625.2857738136699</v>
      </c>
      <c r="AL362" s="1">
        <v>1557.2801153284088</v>
      </c>
      <c r="AM362" s="1">
        <v>1557.2801153284088</v>
      </c>
    </row>
    <row r="363" spans="1:39" x14ac:dyDescent="0.25">
      <c r="A363" t="s">
        <v>1744</v>
      </c>
      <c r="B363" t="s">
        <v>1745</v>
      </c>
      <c r="C363" t="s">
        <v>1746</v>
      </c>
      <c r="D363" t="s">
        <v>1747</v>
      </c>
      <c r="E363" t="s">
        <v>245</v>
      </c>
      <c r="F363" t="s">
        <v>13</v>
      </c>
      <c r="G363" t="s">
        <v>1748</v>
      </c>
      <c r="H363">
        <v>2000</v>
      </c>
      <c r="I363" t="s">
        <v>1749</v>
      </c>
      <c r="J363" t="s">
        <v>1750</v>
      </c>
      <c r="M363" t="s">
        <v>1751</v>
      </c>
      <c r="T363" s="1">
        <v>1367.2418446585323</v>
      </c>
      <c r="U363" s="1">
        <v>1357.2785925682799</v>
      </c>
      <c r="V363" s="1">
        <v>1385.822874054624</v>
      </c>
      <c r="W363" s="1">
        <v>0</v>
      </c>
      <c r="X363" s="1">
        <v>0</v>
      </c>
      <c r="Y363" s="1">
        <v>0</v>
      </c>
      <c r="Z363" s="1">
        <v>1323.8127824891806</v>
      </c>
      <c r="AA363" s="1">
        <v>1323.8127824891806</v>
      </c>
      <c r="AB363" s="1">
        <v>1403.1332656959992</v>
      </c>
      <c r="AC363" s="1">
        <v>1403.0864794502611</v>
      </c>
      <c r="AD363" s="1">
        <v>1402.3481709484652</v>
      </c>
      <c r="AE363" s="1">
        <v>1402.3481709484652</v>
      </c>
      <c r="AF363" s="1">
        <v>1468.9079861104526</v>
      </c>
      <c r="AG363" s="1">
        <v>1462.6305259880814</v>
      </c>
      <c r="AH363" s="1">
        <v>1450.8107964541257</v>
      </c>
      <c r="AI363" s="1">
        <v>1450.8107964541257</v>
      </c>
      <c r="AJ363" s="1">
        <v>1420.8020159718765</v>
      </c>
      <c r="AK363" s="1">
        <v>1420.8020159718765</v>
      </c>
      <c r="AL363" s="1">
        <v>1414.0909793286041</v>
      </c>
      <c r="AM363" s="1">
        <v>1414.0909793286041</v>
      </c>
    </row>
    <row r="364" spans="1:39" x14ac:dyDescent="0.25">
      <c r="A364" t="s">
        <v>1752</v>
      </c>
      <c r="B364" t="s">
        <v>1753</v>
      </c>
      <c r="C364" t="s">
        <v>1754</v>
      </c>
      <c r="D364" t="s">
        <v>1755</v>
      </c>
      <c r="E364" t="s">
        <v>102</v>
      </c>
      <c r="F364" t="s">
        <v>13</v>
      </c>
      <c r="H364">
        <v>2000</v>
      </c>
      <c r="J364" t="s">
        <v>1756</v>
      </c>
      <c r="T364" s="1">
        <v>0</v>
      </c>
      <c r="U364" s="1">
        <v>0</v>
      </c>
      <c r="V364" s="1">
        <v>0</v>
      </c>
      <c r="W364" s="1">
        <v>0</v>
      </c>
      <c r="X364" s="1">
        <v>0</v>
      </c>
      <c r="Y364" s="1">
        <v>0</v>
      </c>
      <c r="Z364" s="1">
        <v>0</v>
      </c>
      <c r="AA364" s="1">
        <v>0</v>
      </c>
      <c r="AB364" s="1">
        <v>0</v>
      </c>
      <c r="AC364" s="1">
        <v>0</v>
      </c>
      <c r="AD364" s="1">
        <v>0</v>
      </c>
      <c r="AE364" s="1">
        <v>0</v>
      </c>
      <c r="AF364" s="1">
        <v>0</v>
      </c>
      <c r="AG364" s="1">
        <v>0</v>
      </c>
      <c r="AH364" s="1">
        <v>0</v>
      </c>
      <c r="AI364" s="1">
        <v>0</v>
      </c>
      <c r="AJ364" s="1">
        <v>0</v>
      </c>
      <c r="AK364" s="1">
        <v>0</v>
      </c>
      <c r="AL364" s="1">
        <v>0</v>
      </c>
      <c r="AM364" s="1">
        <v>0</v>
      </c>
    </row>
    <row r="365" spans="1:39" x14ac:dyDescent="0.25">
      <c r="A365" t="s">
        <v>1757</v>
      </c>
      <c r="B365" t="s">
        <v>1758</v>
      </c>
      <c r="C365" t="s">
        <v>1759</v>
      </c>
      <c r="D365" t="s">
        <v>364</v>
      </c>
      <c r="E365" t="s">
        <v>183</v>
      </c>
      <c r="F365" t="s">
        <v>13</v>
      </c>
      <c r="G365" t="s">
        <v>1760</v>
      </c>
      <c r="H365">
        <v>2000</v>
      </c>
      <c r="T365" s="1">
        <v>0</v>
      </c>
      <c r="U365" s="1">
        <v>0</v>
      </c>
      <c r="V365" s="1">
        <v>0</v>
      </c>
      <c r="W365" s="1">
        <v>0</v>
      </c>
      <c r="X365" s="1">
        <v>0</v>
      </c>
      <c r="Y365" s="1">
        <v>0</v>
      </c>
      <c r="Z365" s="1">
        <v>0</v>
      </c>
      <c r="AA365" s="1">
        <v>0</v>
      </c>
      <c r="AB365" s="1">
        <v>0</v>
      </c>
      <c r="AC365" s="1">
        <v>0</v>
      </c>
      <c r="AD365" s="1">
        <v>0</v>
      </c>
      <c r="AE365" s="1">
        <v>0</v>
      </c>
      <c r="AF365" s="1">
        <v>0</v>
      </c>
      <c r="AG365" s="1">
        <v>0</v>
      </c>
      <c r="AH365" s="1">
        <v>0</v>
      </c>
      <c r="AI365" s="1">
        <v>0</v>
      </c>
      <c r="AJ365" s="1">
        <v>0</v>
      </c>
      <c r="AK365" s="1">
        <v>0</v>
      </c>
      <c r="AL365" s="1">
        <v>0</v>
      </c>
      <c r="AM365" s="1">
        <v>0</v>
      </c>
    </row>
    <row r="366" spans="1:39" x14ac:dyDescent="0.25">
      <c r="A366" t="s">
        <v>1761</v>
      </c>
      <c r="B366" t="s">
        <v>1762</v>
      </c>
      <c r="C366" t="s">
        <v>1763</v>
      </c>
      <c r="D366" t="s">
        <v>1764</v>
      </c>
      <c r="E366" t="s">
        <v>205</v>
      </c>
      <c r="F366" t="s">
        <v>13</v>
      </c>
      <c r="G366" t="s">
        <v>1765</v>
      </c>
      <c r="H366">
        <v>2000</v>
      </c>
      <c r="J366" t="s">
        <v>1766</v>
      </c>
      <c r="T366" s="1">
        <v>1287.301004795881</v>
      </c>
      <c r="U366" s="1">
        <v>1323.2197293737815</v>
      </c>
      <c r="V366" s="1">
        <v>1280.7625372296529</v>
      </c>
      <c r="W366" s="1">
        <v>1475.3503710893044</v>
      </c>
      <c r="X366" s="1">
        <v>1410.4708516857613</v>
      </c>
      <c r="Y366" s="1">
        <v>1437.9209884786246</v>
      </c>
      <c r="Z366" s="1">
        <v>1454.5309374984952</v>
      </c>
      <c r="AA366" s="1">
        <v>1454.5309374984952</v>
      </c>
      <c r="AB366" s="1">
        <v>1472.5674722889139</v>
      </c>
      <c r="AC366" s="1">
        <v>1443.2070123255628</v>
      </c>
      <c r="AD366" s="1">
        <v>1456.7852748575074</v>
      </c>
      <c r="AE366" s="1">
        <v>1456.7852748575074</v>
      </c>
      <c r="AF366" s="1">
        <v>1580.6759480317655</v>
      </c>
      <c r="AG366" s="1">
        <v>1580.6759480317655</v>
      </c>
      <c r="AH366" s="1">
        <v>1524.5207725557977</v>
      </c>
      <c r="AI366" s="1">
        <v>1524.5207725557977</v>
      </c>
      <c r="AJ366" s="1">
        <v>1561.4503196449473</v>
      </c>
      <c r="AK366" s="1">
        <v>1600.4663450624676</v>
      </c>
      <c r="AL366" s="1">
        <v>1455.6327189426061</v>
      </c>
      <c r="AM366" s="1">
        <v>1455.6327189426061</v>
      </c>
    </row>
    <row r="367" spans="1:39" x14ac:dyDescent="0.25">
      <c r="A367" t="s">
        <v>1767</v>
      </c>
      <c r="B367" t="s">
        <v>1768</v>
      </c>
      <c r="C367" t="s">
        <v>1769</v>
      </c>
      <c r="D367" t="s">
        <v>1770</v>
      </c>
      <c r="E367" t="s">
        <v>1441</v>
      </c>
      <c r="F367" t="s">
        <v>13</v>
      </c>
      <c r="G367" t="s">
        <v>1771</v>
      </c>
      <c r="H367">
        <v>2000</v>
      </c>
      <c r="T367" s="1">
        <v>1336.969487720864</v>
      </c>
      <c r="U367" s="1">
        <v>1367.1059623878477</v>
      </c>
      <c r="V367" s="1">
        <v>1369.3000842500717</v>
      </c>
      <c r="W367" s="1">
        <v>1369.3000842500717</v>
      </c>
      <c r="X367" s="1">
        <v>1338.7393538079609</v>
      </c>
      <c r="Y367" s="1">
        <v>1338.7393538079609</v>
      </c>
      <c r="Z367" s="1">
        <v>1286.6096948893121</v>
      </c>
      <c r="AA367" s="1">
        <v>1286.6096948893121</v>
      </c>
      <c r="AB367" s="1">
        <v>1343.2908886536829</v>
      </c>
      <c r="AC367" s="1">
        <v>1343.2908886536829</v>
      </c>
      <c r="AD367" s="1">
        <v>1374.6327109229464</v>
      </c>
      <c r="AE367" s="1">
        <v>0</v>
      </c>
      <c r="AF367" s="1">
        <v>0</v>
      </c>
      <c r="AG367" s="1">
        <v>0</v>
      </c>
      <c r="AH367" s="1">
        <v>0</v>
      </c>
      <c r="AI367" s="1">
        <v>0</v>
      </c>
      <c r="AJ367" s="1">
        <v>0</v>
      </c>
      <c r="AK367" s="1">
        <v>0</v>
      </c>
      <c r="AL367" s="1">
        <v>0</v>
      </c>
      <c r="AM367" s="1">
        <v>0</v>
      </c>
    </row>
    <row r="368" spans="1:39" x14ac:dyDescent="0.25">
      <c r="A368" t="s">
        <v>1772</v>
      </c>
      <c r="D368" t="s">
        <v>1040</v>
      </c>
      <c r="E368" t="s">
        <v>19</v>
      </c>
      <c r="F368" t="s">
        <v>13</v>
      </c>
      <c r="T368" s="1">
        <v>0</v>
      </c>
      <c r="U368" s="1">
        <v>0</v>
      </c>
      <c r="V368" s="1">
        <v>0</v>
      </c>
      <c r="W368" s="1">
        <v>0</v>
      </c>
      <c r="X368" s="1">
        <v>0</v>
      </c>
      <c r="Y368" s="1">
        <v>0</v>
      </c>
      <c r="Z368" s="1">
        <v>0</v>
      </c>
      <c r="AA368" s="1">
        <v>0</v>
      </c>
      <c r="AB368" s="1">
        <v>0</v>
      </c>
      <c r="AC368" s="1">
        <v>0</v>
      </c>
      <c r="AD368" s="1">
        <v>0</v>
      </c>
      <c r="AE368" s="1">
        <v>0</v>
      </c>
      <c r="AF368" s="1">
        <v>0</v>
      </c>
      <c r="AG368" s="1">
        <v>0</v>
      </c>
      <c r="AH368" s="1">
        <v>0</v>
      </c>
      <c r="AI368" s="1">
        <v>0</v>
      </c>
      <c r="AJ368" s="1">
        <v>0</v>
      </c>
      <c r="AK368" s="1">
        <v>0</v>
      </c>
      <c r="AL368" s="1">
        <v>0</v>
      </c>
      <c r="AM368" s="1">
        <v>0</v>
      </c>
    </row>
    <row r="369" spans="1:39" x14ac:dyDescent="0.25">
      <c r="A369" t="s">
        <v>1773</v>
      </c>
      <c r="D369" t="s">
        <v>1774</v>
      </c>
      <c r="E369" t="s">
        <v>1775</v>
      </c>
      <c r="F369" t="s">
        <v>13</v>
      </c>
      <c r="T369" s="1">
        <v>0</v>
      </c>
      <c r="U369" s="1">
        <v>0</v>
      </c>
      <c r="V369" s="1">
        <v>0</v>
      </c>
      <c r="W369" s="1">
        <v>0</v>
      </c>
      <c r="X369" s="1">
        <v>0</v>
      </c>
      <c r="Y369" s="1">
        <v>0</v>
      </c>
      <c r="Z369" s="1">
        <v>0</v>
      </c>
      <c r="AA369" s="1">
        <v>0</v>
      </c>
      <c r="AB369" s="1">
        <v>0</v>
      </c>
      <c r="AC369" s="1">
        <v>0</v>
      </c>
      <c r="AD369" s="1">
        <v>0</v>
      </c>
      <c r="AE369" s="1">
        <v>0</v>
      </c>
      <c r="AF369" s="1">
        <v>0</v>
      </c>
      <c r="AG369" s="1">
        <v>0</v>
      </c>
      <c r="AH369" s="1">
        <v>0</v>
      </c>
      <c r="AI369" s="1">
        <v>0</v>
      </c>
      <c r="AJ369" s="1">
        <v>0</v>
      </c>
      <c r="AK369" s="1">
        <v>0</v>
      </c>
      <c r="AL369" s="1">
        <v>0</v>
      </c>
      <c r="AM369" s="1">
        <v>0</v>
      </c>
    </row>
    <row r="370" spans="1:39" x14ac:dyDescent="0.25">
      <c r="A370" t="s">
        <v>1776</v>
      </c>
      <c r="D370" t="s">
        <v>1777</v>
      </c>
      <c r="E370" t="s">
        <v>12</v>
      </c>
      <c r="F370" t="s">
        <v>13</v>
      </c>
      <c r="T370" s="1">
        <v>0</v>
      </c>
      <c r="U370" s="1">
        <v>0</v>
      </c>
      <c r="V370" s="1">
        <v>0</v>
      </c>
      <c r="W370" s="1">
        <v>0</v>
      </c>
      <c r="X370" s="1">
        <v>0</v>
      </c>
      <c r="Y370" s="1">
        <v>0</v>
      </c>
      <c r="Z370" s="1">
        <v>0</v>
      </c>
      <c r="AA370" s="1">
        <v>0</v>
      </c>
      <c r="AB370" s="1">
        <v>0</v>
      </c>
      <c r="AC370" s="1">
        <v>0</v>
      </c>
      <c r="AD370" s="1">
        <v>0</v>
      </c>
      <c r="AE370" s="1">
        <v>0</v>
      </c>
      <c r="AF370" s="1">
        <v>0</v>
      </c>
      <c r="AG370" s="1">
        <v>0</v>
      </c>
      <c r="AH370" s="1">
        <v>0</v>
      </c>
      <c r="AI370" s="1">
        <v>0</v>
      </c>
      <c r="AJ370" s="1">
        <v>0</v>
      </c>
      <c r="AK370" s="1">
        <v>0</v>
      </c>
      <c r="AL370" s="1">
        <v>0</v>
      </c>
      <c r="AM370" s="1">
        <v>0</v>
      </c>
    </row>
    <row r="371" spans="1:39" x14ac:dyDescent="0.25">
      <c r="A371" t="s">
        <v>1778</v>
      </c>
      <c r="D371" t="s">
        <v>1020</v>
      </c>
      <c r="E371" t="s">
        <v>275</v>
      </c>
      <c r="F371" t="s">
        <v>13</v>
      </c>
      <c r="T371" s="1">
        <v>0</v>
      </c>
      <c r="U371" s="1">
        <v>0</v>
      </c>
      <c r="V371" s="1">
        <v>0</v>
      </c>
      <c r="W371" s="1">
        <v>0</v>
      </c>
      <c r="X371" s="1">
        <v>0</v>
      </c>
      <c r="Y371" s="1">
        <v>0</v>
      </c>
      <c r="Z371" s="1">
        <v>0</v>
      </c>
      <c r="AA371" s="1">
        <v>0</v>
      </c>
      <c r="AB371" s="1">
        <v>0</v>
      </c>
      <c r="AC371" s="1">
        <v>0</v>
      </c>
      <c r="AD371" s="1">
        <v>0</v>
      </c>
      <c r="AE371" s="1">
        <v>0</v>
      </c>
      <c r="AF371" s="1">
        <v>0</v>
      </c>
      <c r="AG371" s="1">
        <v>0</v>
      </c>
      <c r="AH371" s="1">
        <v>0</v>
      </c>
      <c r="AI371" s="1">
        <v>0</v>
      </c>
      <c r="AJ371" s="1">
        <v>0</v>
      </c>
      <c r="AK371" s="1">
        <v>0</v>
      </c>
      <c r="AL371" s="1">
        <v>0</v>
      </c>
      <c r="AM371" s="1">
        <v>0</v>
      </c>
    </row>
    <row r="372" spans="1:39" x14ac:dyDescent="0.25">
      <c r="A372" t="s">
        <v>1779</v>
      </c>
      <c r="B372" t="s">
        <v>1780</v>
      </c>
      <c r="C372" t="s">
        <v>1781</v>
      </c>
      <c r="D372" t="s">
        <v>1782</v>
      </c>
      <c r="E372" t="s">
        <v>113</v>
      </c>
      <c r="F372" t="s">
        <v>13</v>
      </c>
      <c r="G372" t="s">
        <v>1783</v>
      </c>
      <c r="H372">
        <v>2000</v>
      </c>
      <c r="T372" s="1">
        <v>1406.773384850133</v>
      </c>
      <c r="U372" s="1">
        <v>1406.773384850133</v>
      </c>
      <c r="V372" s="1">
        <v>1400.042631606078</v>
      </c>
      <c r="W372" s="1">
        <v>1400.042631606078</v>
      </c>
      <c r="X372" s="1">
        <v>1459.3569536767432</v>
      </c>
      <c r="Y372" s="1">
        <v>1459.3569536767432</v>
      </c>
      <c r="Z372" s="1">
        <v>1379.2622846407321</v>
      </c>
      <c r="AA372" s="1">
        <v>1379.2622846407321</v>
      </c>
      <c r="AB372" s="1">
        <v>1568.9038891155014</v>
      </c>
      <c r="AC372" s="1">
        <v>1568.9038891155014</v>
      </c>
      <c r="AD372" s="1">
        <v>1431.3595516585881</v>
      </c>
      <c r="AE372" s="1">
        <v>1384.8730342707727</v>
      </c>
      <c r="AF372" s="1">
        <v>1410.2808864967417</v>
      </c>
      <c r="AG372" s="1">
        <v>1410.2808864967417</v>
      </c>
      <c r="AH372" s="1">
        <v>1385.2292030785311</v>
      </c>
      <c r="AI372" s="1">
        <v>1323.4765936151152</v>
      </c>
      <c r="AJ372" s="1">
        <v>1459.9759198339032</v>
      </c>
      <c r="AK372" s="1">
        <v>1459.9759198339032</v>
      </c>
      <c r="AL372" s="1">
        <v>1444.0070697843244</v>
      </c>
      <c r="AM372" s="1">
        <v>1444.0070697843244</v>
      </c>
    </row>
    <row r="373" spans="1:39" x14ac:dyDescent="0.25">
      <c r="A373" t="s">
        <v>1784</v>
      </c>
      <c r="B373" t="s">
        <v>1785</v>
      </c>
      <c r="C373" t="s">
        <v>1786</v>
      </c>
      <c r="D373" t="s">
        <v>1256</v>
      </c>
      <c r="E373" t="s">
        <v>12</v>
      </c>
      <c r="F373" t="s">
        <v>13</v>
      </c>
      <c r="G373" t="s">
        <v>1787</v>
      </c>
      <c r="H373">
        <v>2000</v>
      </c>
      <c r="T373" s="1">
        <v>1220.2055960833673</v>
      </c>
      <c r="U373" s="1">
        <v>1189.4063940987282</v>
      </c>
      <c r="V373" s="1">
        <v>1202.3153805924319</v>
      </c>
      <c r="W373" s="1">
        <v>1202.3153805924319</v>
      </c>
      <c r="X373" s="1">
        <v>1244.9203442363785</v>
      </c>
      <c r="Y373" s="1">
        <v>1244.9203442363785</v>
      </c>
      <c r="Z373" s="1">
        <v>1280.5939327838387</v>
      </c>
      <c r="AA373" s="1">
        <v>1280.5939327838387</v>
      </c>
      <c r="AB373" s="1">
        <v>1329.3988239062639</v>
      </c>
      <c r="AC373" s="1">
        <v>1329.3988239062639</v>
      </c>
      <c r="AD373" s="1">
        <v>1485.2662877359824</v>
      </c>
      <c r="AE373" s="1">
        <v>1485.2662877359824</v>
      </c>
      <c r="AF373" s="1">
        <v>1410.160276950932</v>
      </c>
      <c r="AG373" s="1">
        <v>1410.160276950932</v>
      </c>
      <c r="AH373" s="1">
        <v>1337.959949807718</v>
      </c>
      <c r="AI373" s="1">
        <v>1337.959949807718</v>
      </c>
      <c r="AJ373" s="1">
        <v>1315.2967691973379</v>
      </c>
      <c r="AK373" s="1">
        <v>1315.2967691973379</v>
      </c>
      <c r="AL373" s="1">
        <v>1314.4782239567164</v>
      </c>
      <c r="AM373" s="1">
        <v>1314.4782239567164</v>
      </c>
    </row>
    <row r="374" spans="1:39" x14ac:dyDescent="0.25">
      <c r="A374" t="s">
        <v>1788</v>
      </c>
      <c r="B374" t="s">
        <v>1789</v>
      </c>
      <c r="C374" t="s">
        <v>1790</v>
      </c>
      <c r="D374" t="s">
        <v>1380</v>
      </c>
      <c r="E374" t="s">
        <v>12</v>
      </c>
      <c r="F374" t="s">
        <v>13</v>
      </c>
      <c r="G374" t="s">
        <v>1791</v>
      </c>
      <c r="H374">
        <v>2000</v>
      </c>
      <c r="J374" t="s">
        <v>1792</v>
      </c>
      <c r="T374" s="1">
        <v>1461.222039927321</v>
      </c>
      <c r="U374" s="1">
        <v>1498.4660556149424</v>
      </c>
      <c r="V374" s="1">
        <v>1556.8416029909883</v>
      </c>
      <c r="W374" s="1">
        <v>1530.7025620754071</v>
      </c>
      <c r="X374" s="1">
        <v>2150.8208025595209</v>
      </c>
      <c r="Y374" s="1">
        <v>2082.8073415351946</v>
      </c>
      <c r="Z374" s="1">
        <v>1725.0503766270263</v>
      </c>
      <c r="AA374" s="1">
        <v>1820.8142821491151</v>
      </c>
      <c r="AB374" s="1">
        <v>1966.735138121423</v>
      </c>
      <c r="AC374" s="1">
        <v>1854.3215924505973</v>
      </c>
      <c r="AD374" s="1">
        <v>1947.892426705662</v>
      </c>
      <c r="AE374" s="1">
        <v>1898.2186019265437</v>
      </c>
      <c r="AF374" s="1">
        <v>1756.6610436130584</v>
      </c>
      <c r="AG374" s="1">
        <v>1878.3275859008052</v>
      </c>
      <c r="AH374" s="1">
        <v>1604.268684525586</v>
      </c>
      <c r="AI374" s="1">
        <v>1649.7687201443946</v>
      </c>
      <c r="AJ374" s="1">
        <v>1482.4811118563164</v>
      </c>
      <c r="AK374" s="1">
        <v>1482.4811118563164</v>
      </c>
      <c r="AL374" s="1">
        <v>1653.495296081765</v>
      </c>
      <c r="AM374" s="1">
        <v>1648.0180152828748</v>
      </c>
    </row>
    <row r="375" spans="1:39" x14ac:dyDescent="0.25">
      <c r="A375" t="s">
        <v>1793</v>
      </c>
      <c r="B375" t="s">
        <v>287</v>
      </c>
      <c r="C375" t="s">
        <v>1794</v>
      </c>
      <c r="D375" t="s">
        <v>289</v>
      </c>
      <c r="E375" t="s">
        <v>12</v>
      </c>
      <c r="F375" t="s">
        <v>13</v>
      </c>
      <c r="G375" t="s">
        <v>290</v>
      </c>
      <c r="H375">
        <v>2000</v>
      </c>
      <c r="I375" t="s">
        <v>1795</v>
      </c>
      <c r="T375" s="1">
        <v>1369.3293267782708</v>
      </c>
      <c r="U375" s="1">
        <v>1369.3293267782708</v>
      </c>
      <c r="V375" s="1">
        <v>1421.887351843035</v>
      </c>
      <c r="W375" s="1">
        <v>1421.887351843035</v>
      </c>
      <c r="X375" s="1">
        <v>1347.4475260541951</v>
      </c>
      <c r="Y375" s="1">
        <v>1347.4475260541951</v>
      </c>
      <c r="Z375" s="1">
        <v>1449.6990275157909</v>
      </c>
      <c r="AA375" s="1">
        <v>1449.6990275157909</v>
      </c>
      <c r="AB375" s="1">
        <v>1421.4113113616977</v>
      </c>
      <c r="AC375" s="1">
        <v>1421.4113113616977</v>
      </c>
      <c r="AD375" s="1">
        <v>1372.8348977134262</v>
      </c>
      <c r="AE375" s="1">
        <v>1372.8348977134262</v>
      </c>
      <c r="AF375" s="1">
        <v>1425.2923739052617</v>
      </c>
      <c r="AG375" s="1">
        <v>1425.2923739052617</v>
      </c>
      <c r="AH375" s="1">
        <v>1438.1962082413866</v>
      </c>
      <c r="AI375" s="1">
        <v>1438.1962082413866</v>
      </c>
      <c r="AJ375" s="1">
        <v>1448.4712639179324</v>
      </c>
      <c r="AK375" s="1">
        <v>1448.4712639179324</v>
      </c>
      <c r="AL375" s="1">
        <v>1515.4456540245383</v>
      </c>
      <c r="AM375" s="1">
        <v>1494.0942003730779</v>
      </c>
    </row>
    <row r="376" spans="1:39" x14ac:dyDescent="0.25">
      <c r="A376" t="s">
        <v>1796</v>
      </c>
      <c r="B376" t="s">
        <v>1797</v>
      </c>
      <c r="C376" t="s">
        <v>1798</v>
      </c>
      <c r="D376" t="s">
        <v>1799</v>
      </c>
      <c r="E376" t="s">
        <v>12</v>
      </c>
      <c r="F376" t="s">
        <v>13</v>
      </c>
      <c r="G376" t="s">
        <v>1800</v>
      </c>
      <c r="H376">
        <v>2000</v>
      </c>
      <c r="T376" s="1">
        <v>0</v>
      </c>
      <c r="U376" s="1">
        <v>0</v>
      </c>
      <c r="V376" s="1">
        <v>0</v>
      </c>
      <c r="W376" s="1">
        <v>0</v>
      </c>
      <c r="X376" s="1">
        <v>0</v>
      </c>
      <c r="Y376" s="1">
        <v>0</v>
      </c>
      <c r="Z376" s="1">
        <v>0</v>
      </c>
      <c r="AA376" s="1">
        <v>0</v>
      </c>
      <c r="AB376" s="1">
        <v>0</v>
      </c>
      <c r="AC376" s="1">
        <v>0</v>
      </c>
      <c r="AD376" s="1">
        <v>0</v>
      </c>
      <c r="AE376" s="1">
        <v>0</v>
      </c>
      <c r="AF376" s="1">
        <v>0</v>
      </c>
      <c r="AG376" s="1">
        <v>0</v>
      </c>
      <c r="AH376" s="1">
        <v>0</v>
      </c>
      <c r="AI376" s="1">
        <v>0</v>
      </c>
      <c r="AJ376" s="1">
        <v>0</v>
      </c>
      <c r="AK376" s="1">
        <v>0</v>
      </c>
      <c r="AL376" s="1">
        <v>0</v>
      </c>
      <c r="AM376" s="1">
        <v>0</v>
      </c>
    </row>
    <row r="377" spans="1:39" x14ac:dyDescent="0.25">
      <c r="A377" t="s">
        <v>1801</v>
      </c>
      <c r="B377" t="s">
        <v>1802</v>
      </c>
      <c r="C377" t="s">
        <v>1803</v>
      </c>
      <c r="D377" t="s">
        <v>1804</v>
      </c>
      <c r="E377" t="s">
        <v>1805</v>
      </c>
      <c r="F377" t="s">
        <v>13</v>
      </c>
      <c r="G377" t="s">
        <v>1806</v>
      </c>
      <c r="H377">
        <v>2000</v>
      </c>
      <c r="T377" s="1">
        <v>1390.2004683894265</v>
      </c>
      <c r="U377" s="1">
        <v>1390.2004683894265</v>
      </c>
      <c r="V377" s="1">
        <v>1396.026887613006</v>
      </c>
      <c r="W377" s="1">
        <v>1396.026887613006</v>
      </c>
      <c r="X377" s="1">
        <v>1388.9960368478564</v>
      </c>
      <c r="Y377" s="1">
        <v>1388.9960368478564</v>
      </c>
      <c r="Z377" s="1">
        <v>1411.732295962508</v>
      </c>
      <c r="AA377" s="1">
        <v>1411.732295962508</v>
      </c>
      <c r="AB377" s="1">
        <v>1454.8104207199879</v>
      </c>
      <c r="AC377" s="1">
        <v>1454.8104207199879</v>
      </c>
      <c r="AD377" s="1">
        <v>1463.8483365759903</v>
      </c>
      <c r="AE377" s="1">
        <v>0</v>
      </c>
      <c r="AF377" s="1">
        <v>0</v>
      </c>
      <c r="AG377" s="1">
        <v>0</v>
      </c>
      <c r="AH377" s="1">
        <v>0</v>
      </c>
      <c r="AI377" s="1">
        <v>0</v>
      </c>
      <c r="AJ377" s="1">
        <v>0</v>
      </c>
      <c r="AK377" s="1">
        <v>0</v>
      </c>
      <c r="AL377" s="1">
        <v>0</v>
      </c>
      <c r="AM377" s="1">
        <v>0</v>
      </c>
    </row>
    <row r="378" spans="1:39" x14ac:dyDescent="0.25">
      <c r="A378" t="s">
        <v>1807</v>
      </c>
      <c r="D378" t="s">
        <v>1024</v>
      </c>
      <c r="E378" t="s">
        <v>12</v>
      </c>
      <c r="F378" t="s">
        <v>13</v>
      </c>
      <c r="T378" s="1">
        <v>0</v>
      </c>
      <c r="U378" s="1">
        <v>0</v>
      </c>
      <c r="V378" s="1">
        <v>0</v>
      </c>
      <c r="W378" s="1">
        <v>0</v>
      </c>
      <c r="X378" s="1">
        <v>0</v>
      </c>
      <c r="Y378" s="1">
        <v>0</v>
      </c>
      <c r="Z378" s="1">
        <v>0</v>
      </c>
      <c r="AA378" s="1">
        <v>0</v>
      </c>
      <c r="AB378" s="1">
        <v>0</v>
      </c>
      <c r="AC378" s="1">
        <v>0</v>
      </c>
      <c r="AD378" s="1">
        <v>0</v>
      </c>
      <c r="AE378" s="1">
        <v>0</v>
      </c>
      <c r="AF378" s="1">
        <v>0</v>
      </c>
      <c r="AG378" s="1">
        <v>0</v>
      </c>
      <c r="AH378" s="1">
        <v>0</v>
      </c>
      <c r="AI378" s="1">
        <v>0</v>
      </c>
      <c r="AJ378" s="1">
        <v>0</v>
      </c>
      <c r="AK378" s="1">
        <v>0</v>
      </c>
      <c r="AL378" s="1">
        <v>0</v>
      </c>
      <c r="AM378" s="1">
        <v>0</v>
      </c>
    </row>
    <row r="379" spans="1:39" x14ac:dyDescent="0.25">
      <c r="A379" t="s">
        <v>1808</v>
      </c>
      <c r="B379" t="s">
        <v>1809</v>
      </c>
      <c r="C379" t="s">
        <v>1810</v>
      </c>
      <c r="D379" t="s">
        <v>1811</v>
      </c>
      <c r="E379" t="s">
        <v>147</v>
      </c>
      <c r="F379" t="s">
        <v>13</v>
      </c>
      <c r="G379" t="s">
        <v>1812</v>
      </c>
      <c r="H379">
        <v>2000</v>
      </c>
      <c r="T379" s="1">
        <v>1409.7761468558256</v>
      </c>
      <c r="U379" s="1">
        <v>1337.8254752710595</v>
      </c>
      <c r="V379" s="1">
        <v>1315.3471528099683</v>
      </c>
      <c r="W379" s="1">
        <v>1315.3471528099683</v>
      </c>
      <c r="X379" s="1">
        <v>1352.4762506851316</v>
      </c>
      <c r="Y379" s="1">
        <v>1352.4762506851316</v>
      </c>
      <c r="Z379" s="1">
        <v>1524.188488122973</v>
      </c>
      <c r="AA379" s="1">
        <v>1452.6569196692956</v>
      </c>
      <c r="AB379" s="1">
        <v>1584.5244006489952</v>
      </c>
      <c r="AC379" s="1">
        <v>1584.5244006489952</v>
      </c>
      <c r="AD379" s="1">
        <v>1660.3141025504963</v>
      </c>
      <c r="AE379" s="1">
        <v>1660.3141025504963</v>
      </c>
      <c r="AF379" s="1">
        <v>1471.8519954250792</v>
      </c>
      <c r="AG379" s="1">
        <v>1471.8519954250792</v>
      </c>
      <c r="AH379" s="1">
        <v>1477.4815963400633</v>
      </c>
      <c r="AI379" s="1">
        <v>0</v>
      </c>
      <c r="AJ379" s="1">
        <v>0</v>
      </c>
      <c r="AK379" s="1">
        <v>0</v>
      </c>
      <c r="AL379" s="1">
        <v>0</v>
      </c>
      <c r="AM379" s="1">
        <v>0</v>
      </c>
    </row>
    <row r="380" spans="1:39" x14ac:dyDescent="0.25">
      <c r="A380" t="s">
        <v>1813</v>
      </c>
      <c r="B380" t="s">
        <v>1814</v>
      </c>
      <c r="C380" t="s">
        <v>1815</v>
      </c>
      <c r="D380" t="s">
        <v>1816</v>
      </c>
      <c r="E380" t="s">
        <v>19</v>
      </c>
      <c r="F380" t="s">
        <v>13</v>
      </c>
      <c r="H380">
        <v>2000</v>
      </c>
      <c r="T380" s="1">
        <v>0</v>
      </c>
      <c r="U380" s="1">
        <v>0</v>
      </c>
      <c r="V380" s="1">
        <v>0</v>
      </c>
      <c r="W380" s="1">
        <v>0</v>
      </c>
      <c r="X380" s="1">
        <v>0</v>
      </c>
      <c r="Y380" s="1">
        <v>0</v>
      </c>
      <c r="Z380" s="1">
        <v>0</v>
      </c>
      <c r="AA380" s="1">
        <v>0</v>
      </c>
      <c r="AB380" s="1">
        <v>0</v>
      </c>
      <c r="AC380" s="1">
        <v>0</v>
      </c>
      <c r="AD380" s="1">
        <v>0</v>
      </c>
      <c r="AE380" s="1">
        <v>0</v>
      </c>
      <c r="AF380" s="1">
        <v>0</v>
      </c>
      <c r="AG380" s="1">
        <v>0</v>
      </c>
      <c r="AH380" s="1">
        <v>0</v>
      </c>
      <c r="AI380" s="1">
        <v>0</v>
      </c>
      <c r="AJ380" s="1">
        <v>0</v>
      </c>
      <c r="AK380" s="1">
        <v>0</v>
      </c>
      <c r="AL380" s="1">
        <v>0</v>
      </c>
      <c r="AM380" s="1">
        <v>0</v>
      </c>
    </row>
    <row r="381" spans="1:39" x14ac:dyDescent="0.25">
      <c r="A381" t="s">
        <v>1817</v>
      </c>
      <c r="B381" t="s">
        <v>1818</v>
      </c>
      <c r="C381" t="s">
        <v>1819</v>
      </c>
      <c r="D381" t="s">
        <v>1820</v>
      </c>
      <c r="E381" t="s">
        <v>19</v>
      </c>
      <c r="F381" t="s">
        <v>13</v>
      </c>
      <c r="G381" t="s">
        <v>1821</v>
      </c>
      <c r="H381">
        <v>2000</v>
      </c>
      <c r="T381" s="1">
        <v>0</v>
      </c>
      <c r="U381" s="1">
        <v>0</v>
      </c>
      <c r="V381" s="1">
        <v>0</v>
      </c>
      <c r="W381" s="1">
        <v>0</v>
      </c>
      <c r="X381" s="1">
        <v>0</v>
      </c>
      <c r="Y381" s="1">
        <v>0</v>
      </c>
      <c r="Z381" s="1">
        <v>0</v>
      </c>
      <c r="AA381" s="1">
        <v>0</v>
      </c>
      <c r="AB381" s="1">
        <v>0</v>
      </c>
      <c r="AC381" s="1">
        <v>0</v>
      </c>
      <c r="AD381" s="1">
        <v>0</v>
      </c>
      <c r="AE381" s="1">
        <v>0</v>
      </c>
      <c r="AF381" s="1">
        <v>0</v>
      </c>
      <c r="AG381" s="1">
        <v>0</v>
      </c>
      <c r="AH381" s="1">
        <v>0</v>
      </c>
      <c r="AI381" s="1">
        <v>0</v>
      </c>
      <c r="AJ381" s="1">
        <v>0</v>
      </c>
      <c r="AK381" s="1">
        <v>0</v>
      </c>
      <c r="AL381" s="1">
        <v>0</v>
      </c>
      <c r="AM381" s="1">
        <v>0</v>
      </c>
    </row>
    <row r="382" spans="1:39" x14ac:dyDescent="0.25">
      <c r="A382" t="s">
        <v>1822</v>
      </c>
      <c r="B382" t="s">
        <v>1823</v>
      </c>
      <c r="C382" t="s">
        <v>1824</v>
      </c>
      <c r="D382" t="s">
        <v>1825</v>
      </c>
      <c r="E382" t="s">
        <v>19</v>
      </c>
      <c r="F382" t="s">
        <v>13</v>
      </c>
      <c r="G382" t="s">
        <v>1826</v>
      </c>
      <c r="H382">
        <v>2000</v>
      </c>
      <c r="T382" s="1">
        <v>0</v>
      </c>
      <c r="U382" s="1">
        <v>0</v>
      </c>
      <c r="V382" s="1">
        <v>0</v>
      </c>
      <c r="W382" s="1">
        <v>0</v>
      </c>
      <c r="X382" s="1">
        <v>0</v>
      </c>
      <c r="Y382" s="1">
        <v>0</v>
      </c>
      <c r="Z382" s="1">
        <v>0</v>
      </c>
      <c r="AA382" s="1">
        <v>0</v>
      </c>
      <c r="AB382" s="1">
        <v>0</v>
      </c>
      <c r="AC382" s="1">
        <v>0</v>
      </c>
      <c r="AD382" s="1">
        <v>0</v>
      </c>
      <c r="AE382" s="1">
        <v>0</v>
      </c>
      <c r="AF382" s="1">
        <v>0</v>
      </c>
      <c r="AG382" s="1">
        <v>0</v>
      </c>
      <c r="AH382" s="1">
        <v>0</v>
      </c>
      <c r="AI382" s="1">
        <v>0</v>
      </c>
      <c r="AJ382" s="1">
        <v>0</v>
      </c>
      <c r="AK382" s="1">
        <v>0</v>
      </c>
      <c r="AL382" s="1">
        <v>0</v>
      </c>
      <c r="AM382" s="1">
        <v>0</v>
      </c>
    </row>
    <row r="383" spans="1:39" x14ac:dyDescent="0.25">
      <c r="A383" t="s">
        <v>1827</v>
      </c>
      <c r="B383" t="s">
        <v>1828</v>
      </c>
      <c r="C383" t="s">
        <v>1829</v>
      </c>
      <c r="D383" t="s">
        <v>1830</v>
      </c>
      <c r="E383" t="s">
        <v>275</v>
      </c>
      <c r="F383" t="s">
        <v>13</v>
      </c>
      <c r="G383" t="s">
        <v>1831</v>
      </c>
      <c r="H383">
        <v>2000</v>
      </c>
      <c r="T383" s="1">
        <v>1373.7830807102514</v>
      </c>
      <c r="U383" s="1">
        <v>1373.7830807102514</v>
      </c>
      <c r="V383" s="1">
        <v>1397.4222690362376</v>
      </c>
      <c r="W383" s="1">
        <v>1397.4222690362376</v>
      </c>
      <c r="X383" s="1">
        <v>1454.4228339586209</v>
      </c>
      <c r="Y383" s="1">
        <v>1454.4228339586209</v>
      </c>
      <c r="Z383" s="1">
        <v>1403.1023429277425</v>
      </c>
      <c r="AA383" s="1">
        <v>1403.1023429277425</v>
      </c>
      <c r="AB383" s="1">
        <v>1541.8331865062137</v>
      </c>
      <c r="AC383" s="1">
        <v>1541.8331865062137</v>
      </c>
      <c r="AD383" s="1">
        <v>1425.4914988409532</v>
      </c>
      <c r="AE383" s="1">
        <v>1425.4914988409532</v>
      </c>
      <c r="AF383" s="1">
        <v>1479.9493931058612</v>
      </c>
      <c r="AG383" s="1">
        <v>1406.5660639397554</v>
      </c>
      <c r="AH383" s="1">
        <v>1396.0845481370493</v>
      </c>
      <c r="AI383" s="1">
        <v>1396.0845481370493</v>
      </c>
      <c r="AJ383" s="1">
        <v>1438.8624904722631</v>
      </c>
      <c r="AK383" s="1">
        <v>1438.8624904722631</v>
      </c>
      <c r="AL383" s="1">
        <v>1482.9221392971099</v>
      </c>
      <c r="AM383" s="1">
        <v>1482.9221392971099</v>
      </c>
    </row>
    <row r="384" spans="1:39" x14ac:dyDescent="0.25">
      <c r="A384" t="s">
        <v>1832</v>
      </c>
      <c r="B384" t="s">
        <v>1833</v>
      </c>
      <c r="C384" t="s">
        <v>1834</v>
      </c>
      <c r="D384" t="s">
        <v>1835</v>
      </c>
      <c r="E384" t="s">
        <v>275</v>
      </c>
      <c r="F384" t="s">
        <v>13</v>
      </c>
      <c r="G384" t="s">
        <v>1836</v>
      </c>
      <c r="H384">
        <v>2000</v>
      </c>
      <c r="M384" t="s">
        <v>1837</v>
      </c>
      <c r="T384" s="1">
        <v>1318.6674725402979</v>
      </c>
      <c r="U384" s="1">
        <v>1299.8621273660794</v>
      </c>
      <c r="V384" s="1">
        <v>1274.0142494027293</v>
      </c>
      <c r="W384" s="1">
        <v>1274.0142494027293</v>
      </c>
      <c r="X384" s="1">
        <v>1400.7394973360465</v>
      </c>
      <c r="Y384" s="1">
        <v>1490.7194275933166</v>
      </c>
      <c r="Z384" s="1">
        <v>1584.8604368957285</v>
      </c>
      <c r="AA384" s="1">
        <v>1584.8604368957285</v>
      </c>
      <c r="AB384" s="1">
        <v>1567.2880970625681</v>
      </c>
      <c r="AC384" s="1">
        <v>1567.2880970625681</v>
      </c>
      <c r="AD384" s="1">
        <v>1415.6362157066587</v>
      </c>
      <c r="AE384" s="1">
        <v>1415.6362157066587</v>
      </c>
      <c r="AF384" s="1">
        <v>1610.3494731669302</v>
      </c>
      <c r="AG384" s="1">
        <v>1610.3494731669302</v>
      </c>
      <c r="AH384" s="1">
        <v>1464.382323373959</v>
      </c>
      <c r="AI384" s="1">
        <v>1464.382323373959</v>
      </c>
      <c r="AJ384" s="1">
        <v>1414.8428189971612</v>
      </c>
      <c r="AK384" s="1">
        <v>1414.8428189971612</v>
      </c>
      <c r="AL384" s="1">
        <v>1486.4263924575394</v>
      </c>
      <c r="AM384" s="1">
        <v>1486.4263924575394</v>
      </c>
    </row>
    <row r="385" spans="1:39" x14ac:dyDescent="0.25">
      <c r="A385" t="s">
        <v>1838</v>
      </c>
      <c r="B385" t="s">
        <v>1661</v>
      </c>
      <c r="C385" t="s">
        <v>1839</v>
      </c>
      <c r="D385" t="s">
        <v>1840</v>
      </c>
      <c r="E385" t="s">
        <v>275</v>
      </c>
      <c r="F385" t="s">
        <v>13</v>
      </c>
      <c r="G385" t="s">
        <v>1841</v>
      </c>
      <c r="H385">
        <v>2000</v>
      </c>
      <c r="T385" s="1">
        <v>0</v>
      </c>
      <c r="U385" s="1">
        <v>0</v>
      </c>
      <c r="V385" s="1">
        <v>0</v>
      </c>
      <c r="W385" s="1">
        <v>0</v>
      </c>
      <c r="X385" s="1">
        <v>0</v>
      </c>
      <c r="Y385" s="1">
        <v>0</v>
      </c>
      <c r="Z385" s="1">
        <v>0</v>
      </c>
      <c r="AA385" s="1">
        <v>0</v>
      </c>
      <c r="AB385" s="1">
        <v>0</v>
      </c>
      <c r="AC385" s="1">
        <v>0</v>
      </c>
      <c r="AD385" s="1">
        <v>0</v>
      </c>
      <c r="AE385" s="1">
        <v>0</v>
      </c>
      <c r="AF385" s="1">
        <v>0</v>
      </c>
      <c r="AG385" s="1">
        <v>0</v>
      </c>
      <c r="AH385" s="1">
        <v>0</v>
      </c>
      <c r="AI385" s="1">
        <v>0</v>
      </c>
      <c r="AJ385" s="1">
        <v>0</v>
      </c>
      <c r="AK385" s="1">
        <v>0</v>
      </c>
      <c r="AL385" s="1">
        <v>0</v>
      </c>
      <c r="AM385" s="1">
        <v>0</v>
      </c>
    </row>
    <row r="386" spans="1:39" x14ac:dyDescent="0.25">
      <c r="A386" t="s">
        <v>1842</v>
      </c>
      <c r="B386" t="s">
        <v>1843</v>
      </c>
      <c r="C386" t="s">
        <v>1844</v>
      </c>
      <c r="D386" t="s">
        <v>1845</v>
      </c>
      <c r="E386" t="s">
        <v>890</v>
      </c>
      <c r="F386" t="s">
        <v>13</v>
      </c>
      <c r="G386" t="s">
        <v>1846</v>
      </c>
      <c r="H386">
        <v>2000</v>
      </c>
      <c r="T386" s="1">
        <v>1415.7241390565205</v>
      </c>
      <c r="U386" s="1">
        <v>1393.4410403918976</v>
      </c>
      <c r="V386" s="1">
        <v>1481.7609634863095</v>
      </c>
      <c r="W386" s="1">
        <v>1541.3962358818253</v>
      </c>
      <c r="X386" s="1">
        <v>1573.7515069859428</v>
      </c>
      <c r="Y386" s="1">
        <v>1573.7515069859428</v>
      </c>
      <c r="Z386" s="1">
        <v>1555.9403746115684</v>
      </c>
      <c r="AA386" s="1">
        <v>1555.9403746115684</v>
      </c>
      <c r="AB386" s="1">
        <v>1675.6690602721681</v>
      </c>
      <c r="AC386" s="1">
        <v>1703.5559039325449</v>
      </c>
      <c r="AD386" s="1">
        <v>1491.7265574410731</v>
      </c>
      <c r="AE386" s="1">
        <v>1491.7265574410731</v>
      </c>
      <c r="AF386" s="1">
        <v>1565.5751679832915</v>
      </c>
      <c r="AG386" s="1">
        <v>1563.0232001288991</v>
      </c>
      <c r="AH386" s="1">
        <v>1451.5857595299171</v>
      </c>
      <c r="AI386" s="1">
        <v>1451.5857595299171</v>
      </c>
      <c r="AJ386" s="1">
        <v>1450.969295520099</v>
      </c>
      <c r="AK386" s="1">
        <v>1450.969295520099</v>
      </c>
      <c r="AL386" s="1">
        <v>1515.3599117862477</v>
      </c>
      <c r="AM386" s="1">
        <v>1532.4586047016812</v>
      </c>
    </row>
    <row r="387" spans="1:39" x14ac:dyDescent="0.25">
      <c r="A387" t="s">
        <v>1847</v>
      </c>
      <c r="B387" t="s">
        <v>1848</v>
      </c>
      <c r="C387" t="s">
        <v>1849</v>
      </c>
      <c r="D387" t="s">
        <v>1850</v>
      </c>
      <c r="E387" t="s">
        <v>87</v>
      </c>
      <c r="F387" t="s">
        <v>13</v>
      </c>
      <c r="H387">
        <v>2000</v>
      </c>
      <c r="T387" s="1">
        <v>0</v>
      </c>
      <c r="U387" s="1">
        <v>0</v>
      </c>
      <c r="V387" s="1">
        <v>0</v>
      </c>
      <c r="W387" s="1">
        <v>0</v>
      </c>
      <c r="X387" s="1">
        <v>0</v>
      </c>
      <c r="Y387" s="1">
        <v>0</v>
      </c>
      <c r="Z387" s="1">
        <v>0</v>
      </c>
      <c r="AA387" s="1">
        <v>0</v>
      </c>
      <c r="AB387" s="1">
        <v>0</v>
      </c>
      <c r="AC387" s="1">
        <v>0</v>
      </c>
      <c r="AD387" s="1">
        <v>0</v>
      </c>
      <c r="AE387" s="1">
        <v>0</v>
      </c>
      <c r="AF387" s="1">
        <v>0</v>
      </c>
      <c r="AG387" s="1">
        <v>0</v>
      </c>
      <c r="AH387" s="1">
        <v>0</v>
      </c>
      <c r="AI387" s="1">
        <v>0</v>
      </c>
      <c r="AJ387" s="1">
        <v>0</v>
      </c>
      <c r="AK387" s="1">
        <v>0</v>
      </c>
      <c r="AL387" s="1">
        <v>0</v>
      </c>
      <c r="AM387" s="1">
        <v>0</v>
      </c>
    </row>
    <row r="388" spans="1:39" x14ac:dyDescent="0.25">
      <c r="A388" t="s">
        <v>1851</v>
      </c>
      <c r="B388" t="s">
        <v>1852</v>
      </c>
      <c r="C388" t="s">
        <v>1853</v>
      </c>
      <c r="D388" t="s">
        <v>1854</v>
      </c>
      <c r="E388" t="s">
        <v>890</v>
      </c>
      <c r="F388" t="s">
        <v>13</v>
      </c>
      <c r="G388" t="s">
        <v>1855</v>
      </c>
      <c r="H388">
        <v>2001</v>
      </c>
      <c r="T388" s="1">
        <v>1315.3656061956508</v>
      </c>
      <c r="U388" s="1">
        <v>1315.3656061956508</v>
      </c>
      <c r="V388" s="1">
        <v>1304.1538890500424</v>
      </c>
      <c r="W388" s="1">
        <v>1389.6321129060091</v>
      </c>
      <c r="X388" s="1">
        <v>1390.9946296404833</v>
      </c>
      <c r="Y388" s="1">
        <v>1390.9946296404833</v>
      </c>
      <c r="Z388" s="1">
        <v>1357.1244871368028</v>
      </c>
      <c r="AA388" s="1">
        <v>1357.1244871368028</v>
      </c>
      <c r="AB388" s="1">
        <v>1392.6284706870383</v>
      </c>
      <c r="AC388" s="1">
        <v>1517.8805908819606</v>
      </c>
      <c r="AD388" s="1">
        <v>1458.0622913568438</v>
      </c>
      <c r="AE388" s="1">
        <v>1402.4688756674982</v>
      </c>
      <c r="AF388" s="1">
        <v>1552.5316455692528</v>
      </c>
      <c r="AG388" s="1">
        <v>1552.5316455692528</v>
      </c>
      <c r="AH388" s="1">
        <v>1627.5056837588993</v>
      </c>
      <c r="AI388" s="1">
        <v>1622.6290506650173</v>
      </c>
      <c r="AJ388" s="1">
        <v>1437.8543528262433</v>
      </c>
      <c r="AK388" s="1">
        <v>1437.8543528262433</v>
      </c>
      <c r="AL388" s="1">
        <v>1555.114469294188</v>
      </c>
      <c r="AM388" s="1">
        <v>1559.9110901623965</v>
      </c>
    </row>
    <row r="389" spans="1:39" x14ac:dyDescent="0.25">
      <c r="A389" t="s">
        <v>1856</v>
      </c>
      <c r="D389" t="s">
        <v>1857</v>
      </c>
      <c r="E389" t="s">
        <v>215</v>
      </c>
      <c r="F389" t="s">
        <v>13</v>
      </c>
      <c r="T389" s="1">
        <v>0</v>
      </c>
      <c r="U389" s="1">
        <v>0</v>
      </c>
      <c r="V389" s="1">
        <v>0</v>
      </c>
      <c r="W389" s="1">
        <v>0</v>
      </c>
      <c r="X389" s="1">
        <v>0</v>
      </c>
      <c r="Y389" s="1">
        <v>0</v>
      </c>
      <c r="Z389" s="1">
        <v>0</v>
      </c>
      <c r="AA389" s="1">
        <v>0</v>
      </c>
      <c r="AB389" s="1">
        <v>0</v>
      </c>
      <c r="AC389" s="1">
        <v>0</v>
      </c>
      <c r="AD389" s="1">
        <v>0</v>
      </c>
      <c r="AE389" s="1">
        <v>0</v>
      </c>
      <c r="AF389" s="1">
        <v>0</v>
      </c>
      <c r="AG389" s="1">
        <v>0</v>
      </c>
      <c r="AH389" s="1">
        <v>0</v>
      </c>
      <c r="AI389" s="1">
        <v>0</v>
      </c>
      <c r="AJ389" s="1">
        <v>0</v>
      </c>
      <c r="AK389" s="1">
        <v>0</v>
      </c>
      <c r="AL389" s="1">
        <v>0</v>
      </c>
      <c r="AM389" s="1">
        <v>0</v>
      </c>
    </row>
    <row r="390" spans="1:39" x14ac:dyDescent="0.25">
      <c r="A390" t="s">
        <v>1858</v>
      </c>
      <c r="B390" t="s">
        <v>1859</v>
      </c>
      <c r="C390" t="s">
        <v>1860</v>
      </c>
      <c r="D390" t="s">
        <v>319</v>
      </c>
      <c r="E390" t="s">
        <v>12</v>
      </c>
      <c r="F390" t="s">
        <v>13</v>
      </c>
      <c r="G390" t="s">
        <v>1861</v>
      </c>
      <c r="H390">
        <v>2001</v>
      </c>
      <c r="I390" t="s">
        <v>321</v>
      </c>
      <c r="J390" t="s">
        <v>1862</v>
      </c>
      <c r="M390" t="s">
        <v>323</v>
      </c>
      <c r="T390" s="1">
        <v>1523.9449989983073</v>
      </c>
      <c r="U390" s="1">
        <v>1517.7570204386029</v>
      </c>
      <c r="V390" s="1">
        <v>1498.69932841174</v>
      </c>
      <c r="W390" s="1">
        <v>1491.5309302188978</v>
      </c>
      <c r="X390" s="1">
        <v>1364.6495507801242</v>
      </c>
      <c r="Y390" s="1">
        <v>1364.6495507801242</v>
      </c>
      <c r="Z390" s="1">
        <v>1642.9401300352724</v>
      </c>
      <c r="AA390" s="1">
        <v>1621.6255225621692</v>
      </c>
      <c r="AB390" s="1">
        <v>1573.1259862770034</v>
      </c>
      <c r="AC390" s="1">
        <v>1573.1259862770034</v>
      </c>
      <c r="AD390" s="1">
        <v>1581.0175892223976</v>
      </c>
      <c r="AE390" s="1">
        <v>1581.0175892223976</v>
      </c>
      <c r="AF390" s="1">
        <v>1677.7429090978435</v>
      </c>
      <c r="AG390" s="1">
        <v>1714.9760201496322</v>
      </c>
      <c r="AH390" s="1">
        <v>1552.8914009322732</v>
      </c>
      <c r="AI390" s="1">
        <v>1602.7272555239838</v>
      </c>
      <c r="AJ390" s="1">
        <v>1619.933769825129</v>
      </c>
      <c r="AK390" s="1">
        <v>1632.7414627532517</v>
      </c>
      <c r="AL390" s="1">
        <v>1620.7525367257242</v>
      </c>
      <c r="AM390" s="1">
        <v>1611.0263481967286</v>
      </c>
    </row>
    <row r="391" spans="1:39" x14ac:dyDescent="0.25">
      <c r="A391" t="s">
        <v>1863</v>
      </c>
      <c r="D391" t="s">
        <v>1864</v>
      </c>
      <c r="E391" t="s">
        <v>518</v>
      </c>
      <c r="F391" t="s">
        <v>13</v>
      </c>
      <c r="T391" s="1">
        <v>0</v>
      </c>
      <c r="U391" s="1">
        <v>0</v>
      </c>
      <c r="V391" s="1">
        <v>0</v>
      </c>
      <c r="W391" s="1">
        <v>0</v>
      </c>
      <c r="X391" s="1">
        <v>0</v>
      </c>
      <c r="Y391" s="1">
        <v>0</v>
      </c>
      <c r="Z391" s="1">
        <v>0</v>
      </c>
      <c r="AA391" s="1">
        <v>0</v>
      </c>
      <c r="AB391" s="1">
        <v>0</v>
      </c>
      <c r="AC391" s="1">
        <v>0</v>
      </c>
      <c r="AD391" s="1">
        <v>0</v>
      </c>
      <c r="AE391" s="1">
        <v>0</v>
      </c>
      <c r="AF391" s="1">
        <v>0</v>
      </c>
      <c r="AG391" s="1">
        <v>0</v>
      </c>
      <c r="AH391" s="1">
        <v>0</v>
      </c>
      <c r="AI391" s="1">
        <v>0</v>
      </c>
      <c r="AJ391" s="1">
        <v>0</v>
      </c>
      <c r="AK391" s="1">
        <v>0</v>
      </c>
      <c r="AL391" s="1">
        <v>0</v>
      </c>
      <c r="AM391" s="1">
        <v>0</v>
      </c>
    </row>
    <row r="392" spans="1:39" x14ac:dyDescent="0.25">
      <c r="A392" t="s">
        <v>1865</v>
      </c>
      <c r="B392" t="s">
        <v>1866</v>
      </c>
      <c r="C392" t="s">
        <v>1867</v>
      </c>
      <c r="D392" t="s">
        <v>1868</v>
      </c>
      <c r="E392" t="s">
        <v>93</v>
      </c>
      <c r="F392" t="s">
        <v>13</v>
      </c>
      <c r="G392" t="s">
        <v>524</v>
      </c>
      <c r="H392">
        <v>2001</v>
      </c>
      <c r="T392" s="1">
        <v>1345.5193882944209</v>
      </c>
      <c r="U392" s="1">
        <v>1345.5193882944209</v>
      </c>
      <c r="V392" s="1">
        <v>1420.5922919976065</v>
      </c>
      <c r="W392" s="1">
        <v>1420.5922919976065</v>
      </c>
      <c r="X392" s="1">
        <v>1436.4738335980851</v>
      </c>
      <c r="Y392" s="1">
        <v>0</v>
      </c>
      <c r="Z392" s="1">
        <v>1354.2383915151065</v>
      </c>
      <c r="AA392" s="1">
        <v>1354.2383915151065</v>
      </c>
      <c r="AB392" s="1">
        <v>1431.7026973919296</v>
      </c>
      <c r="AC392" s="1">
        <v>1431.7026973919296</v>
      </c>
      <c r="AD392" s="1">
        <v>1448.0248104042487</v>
      </c>
      <c r="AE392" s="1">
        <v>1448.0248104042487</v>
      </c>
      <c r="AF392" s="1">
        <v>1423.3531928296686</v>
      </c>
      <c r="AG392" s="1">
        <v>1423.3531928296686</v>
      </c>
      <c r="AH392" s="1">
        <v>1411.2013034491799</v>
      </c>
      <c r="AI392" s="1">
        <v>1411.2013034491799</v>
      </c>
      <c r="AJ392" s="1">
        <v>1347.48336738644</v>
      </c>
      <c r="AK392" s="1">
        <v>1347.48336738644</v>
      </c>
      <c r="AL392" s="1">
        <v>1439.1906957321366</v>
      </c>
      <c r="AM392" s="1">
        <v>1439.1906957321366</v>
      </c>
    </row>
    <row r="393" spans="1:39" x14ac:dyDescent="0.25">
      <c r="A393" t="s">
        <v>1869</v>
      </c>
      <c r="B393" t="s">
        <v>1870</v>
      </c>
      <c r="C393" t="s">
        <v>1871</v>
      </c>
      <c r="D393" t="s">
        <v>1872</v>
      </c>
      <c r="E393" t="s">
        <v>518</v>
      </c>
      <c r="F393" t="s">
        <v>13</v>
      </c>
      <c r="G393" t="s">
        <v>1873</v>
      </c>
      <c r="H393">
        <v>2001</v>
      </c>
      <c r="T393" s="1">
        <v>0</v>
      </c>
      <c r="U393" s="1">
        <v>0</v>
      </c>
      <c r="V393" s="1">
        <v>0</v>
      </c>
      <c r="W393" s="1">
        <v>0</v>
      </c>
      <c r="X393" s="1">
        <v>0</v>
      </c>
      <c r="Y393" s="1">
        <v>0</v>
      </c>
      <c r="Z393" s="1">
        <v>0</v>
      </c>
      <c r="AA393" s="1">
        <v>0</v>
      </c>
      <c r="AB393" s="1">
        <v>0</v>
      </c>
      <c r="AC393" s="1">
        <v>0</v>
      </c>
      <c r="AD393" s="1">
        <v>0</v>
      </c>
      <c r="AE393" s="1">
        <v>0</v>
      </c>
      <c r="AF393" s="1">
        <v>0</v>
      </c>
      <c r="AG393" s="1">
        <v>0</v>
      </c>
      <c r="AH393" s="1">
        <v>0</v>
      </c>
      <c r="AI393" s="1">
        <v>0</v>
      </c>
      <c r="AJ393" s="1">
        <v>0</v>
      </c>
      <c r="AK393" s="1">
        <v>0</v>
      </c>
      <c r="AL393" s="1">
        <v>0</v>
      </c>
      <c r="AM393" s="1">
        <v>0</v>
      </c>
    </row>
    <row r="394" spans="1:39" x14ac:dyDescent="0.25">
      <c r="A394" t="s">
        <v>1874</v>
      </c>
      <c r="B394" t="s">
        <v>1875</v>
      </c>
      <c r="C394" t="s">
        <v>1876</v>
      </c>
      <c r="D394" t="s">
        <v>1877</v>
      </c>
      <c r="E394" t="s">
        <v>183</v>
      </c>
      <c r="F394" t="s">
        <v>13</v>
      </c>
      <c r="G394" t="s">
        <v>1878</v>
      </c>
      <c r="H394">
        <v>2001</v>
      </c>
      <c r="J394" t="s">
        <v>1879</v>
      </c>
      <c r="T394" s="1">
        <v>1351.3443854187271</v>
      </c>
      <c r="U394" s="1">
        <v>1351.3443854187271</v>
      </c>
      <c r="V394" s="1">
        <v>1414.4715214603573</v>
      </c>
      <c r="W394" s="1">
        <v>1414.4715214603573</v>
      </c>
      <c r="X394" s="1">
        <v>1353.3763567066717</v>
      </c>
      <c r="Y394" s="1">
        <v>1353.3763567066717</v>
      </c>
      <c r="Z394" s="1">
        <v>1438.7213936492049</v>
      </c>
      <c r="AA394" s="1">
        <v>1438.7213936492049</v>
      </c>
      <c r="AB394" s="1">
        <v>1557.065931426044</v>
      </c>
      <c r="AC394" s="1">
        <v>1557.065931426044</v>
      </c>
      <c r="AD394" s="1">
        <v>1511.0975294733328</v>
      </c>
      <c r="AE394" s="1">
        <v>1511.0975294733328</v>
      </c>
      <c r="AF394" s="1">
        <v>1518.463727352284</v>
      </c>
      <c r="AG394" s="1">
        <v>1518.463727352284</v>
      </c>
      <c r="AH394" s="1">
        <v>1465.3953518229828</v>
      </c>
      <c r="AI394" s="1">
        <v>1465.3953518229828</v>
      </c>
      <c r="AJ394" s="1">
        <v>1568.8508028598394</v>
      </c>
      <c r="AK394" s="1">
        <v>1561.8960444248685</v>
      </c>
      <c r="AL394" s="1">
        <v>1581.7153373131071</v>
      </c>
      <c r="AM394" s="1">
        <v>1606.5067007743369</v>
      </c>
    </row>
    <row r="395" spans="1:39" x14ac:dyDescent="0.25">
      <c r="A395" t="s">
        <v>1880</v>
      </c>
      <c r="B395" t="s">
        <v>1881</v>
      </c>
      <c r="C395" t="s">
        <v>1882</v>
      </c>
      <c r="D395" t="s">
        <v>1747</v>
      </c>
      <c r="E395" t="s">
        <v>245</v>
      </c>
      <c r="F395" t="s">
        <v>13</v>
      </c>
      <c r="G395" t="s">
        <v>1883</v>
      </c>
      <c r="H395">
        <v>2001</v>
      </c>
      <c r="T395" s="1">
        <v>1396.8739449242769</v>
      </c>
      <c r="U395" s="1">
        <v>1292.4949926782499</v>
      </c>
      <c r="V395" s="1">
        <v>1327.2437692967285</v>
      </c>
      <c r="W395" s="1">
        <v>1391.4275484530356</v>
      </c>
      <c r="X395" s="1">
        <v>1347.0101755578189</v>
      </c>
      <c r="Y395" s="1">
        <v>1347.0101755578189</v>
      </c>
      <c r="Z395" s="1">
        <v>1320.2553210842295</v>
      </c>
      <c r="AA395" s="1">
        <v>1320.2553210842295</v>
      </c>
      <c r="AB395" s="1">
        <v>1355.1480978409729</v>
      </c>
      <c r="AC395" s="1">
        <v>1355.1480978409729</v>
      </c>
      <c r="AD395" s="1">
        <v>1312.4762881644504</v>
      </c>
      <c r="AE395" s="1">
        <v>1312.4762881644504</v>
      </c>
      <c r="AF395" s="1">
        <v>1313.0397885548805</v>
      </c>
      <c r="AG395" s="1">
        <v>1313.0397885548805</v>
      </c>
      <c r="AH395" s="1">
        <v>1384.2191147081794</v>
      </c>
      <c r="AI395" s="1">
        <v>1384.2191147081794</v>
      </c>
      <c r="AJ395" s="1">
        <v>1407.3752917665436</v>
      </c>
      <c r="AK395" s="1">
        <v>0</v>
      </c>
      <c r="AL395" s="1">
        <v>0</v>
      </c>
      <c r="AM395" s="1">
        <v>0</v>
      </c>
    </row>
    <row r="396" spans="1:39" x14ac:dyDescent="0.25">
      <c r="A396" t="s">
        <v>1884</v>
      </c>
      <c r="B396" t="s">
        <v>1885</v>
      </c>
      <c r="C396" t="s">
        <v>1886</v>
      </c>
      <c r="D396" t="s">
        <v>1887</v>
      </c>
      <c r="E396" t="s">
        <v>87</v>
      </c>
      <c r="F396" t="s">
        <v>13</v>
      </c>
      <c r="G396" t="s">
        <v>1888</v>
      </c>
      <c r="H396">
        <v>2001</v>
      </c>
      <c r="T396" s="1">
        <v>1342.864316119422</v>
      </c>
      <c r="U396" s="1">
        <v>1342.864316119422</v>
      </c>
      <c r="V396" s="1">
        <v>1394.7766808215422</v>
      </c>
      <c r="W396" s="1">
        <v>1394.7766808215422</v>
      </c>
      <c r="X396" s="1">
        <v>1415.8213446572338</v>
      </c>
      <c r="Y396" s="1">
        <v>0</v>
      </c>
      <c r="Z396" s="1">
        <v>0</v>
      </c>
      <c r="AA396" s="1">
        <v>0</v>
      </c>
      <c r="AB396" s="1">
        <v>0</v>
      </c>
      <c r="AC396" s="1">
        <v>0</v>
      </c>
      <c r="AD396" s="1">
        <v>0</v>
      </c>
      <c r="AE396" s="1">
        <v>0</v>
      </c>
      <c r="AF396" s="1">
        <v>0</v>
      </c>
      <c r="AG396" s="1">
        <v>0</v>
      </c>
      <c r="AH396" s="1">
        <v>0</v>
      </c>
      <c r="AI396" s="1">
        <v>0</v>
      </c>
      <c r="AJ396" s="1">
        <v>0</v>
      </c>
      <c r="AK396" s="1">
        <v>0</v>
      </c>
      <c r="AL396" s="1">
        <v>0</v>
      </c>
      <c r="AM396" s="1">
        <v>0</v>
      </c>
    </row>
    <row r="397" spans="1:39" x14ac:dyDescent="0.25">
      <c r="A397" t="s">
        <v>1889</v>
      </c>
      <c r="B397" t="s">
        <v>1890</v>
      </c>
      <c r="C397" t="s">
        <v>1891</v>
      </c>
      <c r="D397" t="s">
        <v>188</v>
      </c>
      <c r="E397" t="s">
        <v>189</v>
      </c>
      <c r="F397" t="s">
        <v>13</v>
      </c>
      <c r="G397" t="s">
        <v>1892</v>
      </c>
      <c r="H397">
        <v>2001</v>
      </c>
      <c r="T397" s="1">
        <v>1530.8826811509509</v>
      </c>
      <c r="U397" s="1">
        <v>1553.0609548354716</v>
      </c>
      <c r="V397" s="1">
        <v>1527.7078432686078</v>
      </c>
      <c r="W397" s="1">
        <v>1527.7078432686078</v>
      </c>
      <c r="X397" s="1">
        <v>1490.0165357764058</v>
      </c>
      <c r="Y397" s="1">
        <v>1490.0165357764058</v>
      </c>
      <c r="Z397" s="1">
        <v>1415.5250560510879</v>
      </c>
      <c r="AA397" s="1">
        <v>1415.5250560510879</v>
      </c>
      <c r="AB397" s="1">
        <v>1371.5277562354145</v>
      </c>
      <c r="AC397" s="1">
        <v>1371.5277562354145</v>
      </c>
      <c r="AD397" s="1">
        <v>1361.7970704884538</v>
      </c>
      <c r="AE397" s="1">
        <v>1361.7970704884538</v>
      </c>
      <c r="AF397" s="1">
        <v>1461.1620832584645</v>
      </c>
      <c r="AG397" s="1">
        <v>1461.1620832584645</v>
      </c>
      <c r="AH397" s="1">
        <v>1567.2671038975673</v>
      </c>
      <c r="AI397" s="1">
        <v>1567.2671038975673</v>
      </c>
      <c r="AJ397" s="1">
        <v>1467.5356574015611</v>
      </c>
      <c r="AK397" s="1">
        <v>1467.5356574015611</v>
      </c>
      <c r="AL397" s="1">
        <v>1563.4519974967311</v>
      </c>
      <c r="AM397" s="1">
        <v>1563.4519974967311</v>
      </c>
    </row>
    <row r="398" spans="1:39" x14ac:dyDescent="0.25">
      <c r="A398" t="s">
        <v>1893</v>
      </c>
      <c r="D398" t="s">
        <v>1894</v>
      </c>
      <c r="E398" t="s">
        <v>93</v>
      </c>
      <c r="F398" t="s">
        <v>13</v>
      </c>
      <c r="T398" s="1">
        <v>0</v>
      </c>
      <c r="U398" s="1">
        <v>0</v>
      </c>
      <c r="V398" s="1">
        <v>0</v>
      </c>
      <c r="W398" s="1">
        <v>0</v>
      </c>
      <c r="X398" s="1">
        <v>0</v>
      </c>
      <c r="Y398" s="1">
        <v>0</v>
      </c>
      <c r="Z398" s="1">
        <v>0</v>
      </c>
      <c r="AA398" s="1">
        <v>0</v>
      </c>
      <c r="AB398" s="1">
        <v>0</v>
      </c>
      <c r="AC398" s="1">
        <v>0</v>
      </c>
      <c r="AD398" s="1">
        <v>0</v>
      </c>
      <c r="AE398" s="1">
        <v>0</v>
      </c>
      <c r="AF398" s="1">
        <v>0</v>
      </c>
      <c r="AG398" s="1">
        <v>0</v>
      </c>
      <c r="AH398" s="1">
        <v>0</v>
      </c>
      <c r="AI398" s="1">
        <v>0</v>
      </c>
      <c r="AJ398" s="1">
        <v>0</v>
      </c>
      <c r="AK398" s="1">
        <v>0</v>
      </c>
      <c r="AL398" s="1">
        <v>0</v>
      </c>
      <c r="AM398" s="1">
        <v>0</v>
      </c>
    </row>
    <row r="399" spans="1:39" x14ac:dyDescent="0.25">
      <c r="A399" t="s">
        <v>1895</v>
      </c>
      <c r="B399" t="s">
        <v>1896</v>
      </c>
      <c r="C399" t="s">
        <v>1897</v>
      </c>
      <c r="D399" t="s">
        <v>1898</v>
      </c>
      <c r="E399" t="s">
        <v>12</v>
      </c>
      <c r="F399" t="s">
        <v>13</v>
      </c>
      <c r="G399" t="s">
        <v>1899</v>
      </c>
      <c r="H399">
        <v>2001</v>
      </c>
      <c r="I399" t="s">
        <v>1900</v>
      </c>
      <c r="J399" t="s">
        <v>1901</v>
      </c>
      <c r="L399" t="s">
        <v>1902</v>
      </c>
      <c r="T399" s="1">
        <v>1376.2468874722658</v>
      </c>
      <c r="U399" s="1">
        <v>1350.1704384588318</v>
      </c>
      <c r="V399" s="1">
        <v>1593.9080252326676</v>
      </c>
      <c r="W399" s="1">
        <v>1483.3443590979759</v>
      </c>
      <c r="X399" s="1">
        <v>1446.7133875869697</v>
      </c>
      <c r="Y399" s="1">
        <v>1498.8848591401286</v>
      </c>
      <c r="Z399" s="1">
        <v>1391.0720835239663</v>
      </c>
      <c r="AA399" s="1">
        <v>1433.1087004825772</v>
      </c>
      <c r="AB399" s="1">
        <v>1443.6049340071145</v>
      </c>
      <c r="AC399" s="1">
        <v>1539.7034664970308</v>
      </c>
      <c r="AD399" s="1">
        <v>1513.7148379760372</v>
      </c>
      <c r="AE399" s="1">
        <v>1547.4080284617014</v>
      </c>
      <c r="AF399" s="1">
        <v>1578.7270617218617</v>
      </c>
      <c r="AG399" s="1">
        <v>1577.6423223998534</v>
      </c>
      <c r="AH399" s="1">
        <v>1601.3247459249581</v>
      </c>
      <c r="AI399" s="1">
        <v>1682.9163418607877</v>
      </c>
      <c r="AJ399" s="1">
        <v>1541.6736775733959</v>
      </c>
      <c r="AK399" s="1">
        <v>1564.191799367045</v>
      </c>
      <c r="AL399" s="1">
        <v>1523.1531549037502</v>
      </c>
      <c r="AM399" s="1">
        <v>1520.043265289911</v>
      </c>
    </row>
    <row r="400" spans="1:39" x14ac:dyDescent="0.25">
      <c r="A400" t="s">
        <v>1903</v>
      </c>
      <c r="D400" t="s">
        <v>1904</v>
      </c>
      <c r="E400" t="s">
        <v>62</v>
      </c>
      <c r="F400" t="s">
        <v>13</v>
      </c>
      <c r="T400" s="1">
        <v>0</v>
      </c>
      <c r="U400" s="1">
        <v>0</v>
      </c>
      <c r="V400" s="1">
        <v>0</v>
      </c>
      <c r="W400" s="1">
        <v>0</v>
      </c>
      <c r="X400" s="1">
        <v>0</v>
      </c>
      <c r="Y400" s="1">
        <v>0</v>
      </c>
      <c r="Z400" s="1">
        <v>0</v>
      </c>
      <c r="AA400" s="1">
        <v>0</v>
      </c>
      <c r="AB400" s="1">
        <v>0</v>
      </c>
      <c r="AC400" s="1">
        <v>0</v>
      </c>
      <c r="AD400" s="1">
        <v>0</v>
      </c>
      <c r="AE400" s="1">
        <v>0</v>
      </c>
      <c r="AF400" s="1">
        <v>0</v>
      </c>
      <c r="AG400" s="1">
        <v>0</v>
      </c>
      <c r="AH400" s="1">
        <v>0</v>
      </c>
      <c r="AI400" s="1">
        <v>0</v>
      </c>
      <c r="AJ400" s="1">
        <v>0</v>
      </c>
      <c r="AK400" s="1">
        <v>0</v>
      </c>
      <c r="AL400" s="1">
        <v>0</v>
      </c>
      <c r="AM400" s="1">
        <v>0</v>
      </c>
    </row>
    <row r="401" spans="1:39" x14ac:dyDescent="0.25">
      <c r="A401" t="s">
        <v>1905</v>
      </c>
      <c r="C401" t="s">
        <v>1906</v>
      </c>
      <c r="D401" t="s">
        <v>1907</v>
      </c>
      <c r="E401" t="s">
        <v>93</v>
      </c>
      <c r="F401" t="s">
        <v>13</v>
      </c>
      <c r="H401">
        <v>2001</v>
      </c>
      <c r="T401" s="1">
        <v>0</v>
      </c>
      <c r="U401" s="1">
        <v>0</v>
      </c>
      <c r="V401" s="1">
        <v>0</v>
      </c>
      <c r="W401" s="1">
        <v>0</v>
      </c>
      <c r="X401" s="1">
        <v>0</v>
      </c>
      <c r="Y401" s="1">
        <v>0</v>
      </c>
      <c r="Z401" s="1">
        <v>0</v>
      </c>
      <c r="AA401" s="1">
        <v>0</v>
      </c>
      <c r="AB401" s="1">
        <v>0</v>
      </c>
      <c r="AC401" s="1">
        <v>0</v>
      </c>
      <c r="AD401" s="1">
        <v>0</v>
      </c>
      <c r="AE401" s="1">
        <v>0</v>
      </c>
      <c r="AF401" s="1">
        <v>0</v>
      </c>
      <c r="AG401" s="1">
        <v>0</v>
      </c>
      <c r="AH401" s="1">
        <v>0</v>
      </c>
      <c r="AI401" s="1">
        <v>0</v>
      </c>
      <c r="AJ401" s="1">
        <v>0</v>
      </c>
      <c r="AK401" s="1">
        <v>0</v>
      </c>
      <c r="AL401" s="1">
        <v>0</v>
      </c>
      <c r="AM401" s="1">
        <v>0</v>
      </c>
    </row>
    <row r="402" spans="1:39" x14ac:dyDescent="0.25">
      <c r="A402" t="s">
        <v>1908</v>
      </c>
      <c r="B402" t="s">
        <v>1909</v>
      </c>
      <c r="C402" t="s">
        <v>1910</v>
      </c>
      <c r="D402" t="s">
        <v>1911</v>
      </c>
      <c r="E402" t="s">
        <v>93</v>
      </c>
      <c r="F402" t="s">
        <v>13</v>
      </c>
      <c r="G402" t="s">
        <v>1912</v>
      </c>
      <c r="H402">
        <v>2001</v>
      </c>
      <c r="T402" s="1">
        <v>0</v>
      </c>
      <c r="U402" s="1">
        <v>0</v>
      </c>
      <c r="V402" s="1">
        <v>0</v>
      </c>
      <c r="W402" s="1">
        <v>0</v>
      </c>
      <c r="X402" s="1">
        <v>0</v>
      </c>
      <c r="Y402" s="1">
        <v>0</v>
      </c>
      <c r="Z402" s="1">
        <v>0</v>
      </c>
      <c r="AA402" s="1">
        <v>0</v>
      </c>
      <c r="AB402" s="1">
        <v>0</v>
      </c>
      <c r="AC402" s="1">
        <v>0</v>
      </c>
      <c r="AD402" s="1">
        <v>0</v>
      </c>
      <c r="AE402" s="1">
        <v>0</v>
      </c>
      <c r="AF402" s="1">
        <v>0</v>
      </c>
      <c r="AG402" s="1">
        <v>0</v>
      </c>
      <c r="AH402" s="1">
        <v>0</v>
      </c>
      <c r="AI402" s="1">
        <v>0</v>
      </c>
      <c r="AJ402" s="1">
        <v>0</v>
      </c>
      <c r="AK402" s="1">
        <v>0</v>
      </c>
      <c r="AL402" s="1">
        <v>0</v>
      </c>
      <c r="AM402" s="1">
        <v>0</v>
      </c>
    </row>
    <row r="403" spans="1:39" x14ac:dyDescent="0.25">
      <c r="A403" t="s">
        <v>1913</v>
      </c>
      <c r="B403" t="s">
        <v>1914</v>
      </c>
      <c r="C403" t="s">
        <v>1915</v>
      </c>
      <c r="D403" t="s">
        <v>641</v>
      </c>
      <c r="E403" t="s">
        <v>1134</v>
      </c>
      <c r="F403" t="s">
        <v>13</v>
      </c>
      <c r="G403" t="s">
        <v>1916</v>
      </c>
      <c r="H403">
        <v>2001</v>
      </c>
      <c r="T403" s="1">
        <v>0</v>
      </c>
      <c r="U403" s="1">
        <v>0</v>
      </c>
      <c r="V403" s="1">
        <v>0</v>
      </c>
      <c r="W403" s="1">
        <v>0</v>
      </c>
      <c r="X403" s="1">
        <v>0</v>
      </c>
      <c r="Y403" s="1">
        <v>0</v>
      </c>
      <c r="Z403" s="1">
        <v>0</v>
      </c>
      <c r="AA403" s="1">
        <v>0</v>
      </c>
      <c r="AB403" s="1">
        <v>0</v>
      </c>
      <c r="AC403" s="1">
        <v>0</v>
      </c>
      <c r="AD403" s="1">
        <v>0</v>
      </c>
      <c r="AE403" s="1">
        <v>0</v>
      </c>
      <c r="AF403" s="1">
        <v>0</v>
      </c>
      <c r="AG403" s="1">
        <v>0</v>
      </c>
      <c r="AH403" s="1">
        <v>0</v>
      </c>
      <c r="AI403" s="1">
        <v>0</v>
      </c>
      <c r="AJ403" s="1">
        <v>0</v>
      </c>
      <c r="AK403" s="1">
        <v>0</v>
      </c>
      <c r="AL403" s="1">
        <v>0</v>
      </c>
      <c r="AM403" s="1">
        <v>0</v>
      </c>
    </row>
    <row r="404" spans="1:39" x14ac:dyDescent="0.25">
      <c r="A404" t="s">
        <v>1917</v>
      </c>
      <c r="D404" t="s">
        <v>1918</v>
      </c>
      <c r="E404" t="s">
        <v>87</v>
      </c>
      <c r="F404" t="s">
        <v>13</v>
      </c>
      <c r="T404" s="1">
        <v>0</v>
      </c>
      <c r="U404" s="1">
        <v>0</v>
      </c>
      <c r="V404" s="1">
        <v>0</v>
      </c>
      <c r="W404" s="1">
        <v>0</v>
      </c>
      <c r="X404" s="1">
        <v>0</v>
      </c>
      <c r="Y404" s="1">
        <v>0</v>
      </c>
      <c r="Z404" s="1">
        <v>0</v>
      </c>
      <c r="AA404" s="1">
        <v>0</v>
      </c>
      <c r="AB404" s="1">
        <v>0</v>
      </c>
      <c r="AC404" s="1">
        <v>0</v>
      </c>
      <c r="AD404" s="1">
        <v>0</v>
      </c>
      <c r="AE404" s="1">
        <v>0</v>
      </c>
      <c r="AF404" s="1">
        <v>0</v>
      </c>
      <c r="AG404" s="1">
        <v>0</v>
      </c>
      <c r="AH404" s="1">
        <v>0</v>
      </c>
      <c r="AI404" s="1">
        <v>0</v>
      </c>
      <c r="AJ404" s="1">
        <v>0</v>
      </c>
      <c r="AK404" s="1">
        <v>0</v>
      </c>
      <c r="AL404" s="1">
        <v>0</v>
      </c>
      <c r="AM404" s="1">
        <v>0</v>
      </c>
    </row>
    <row r="405" spans="1:39" x14ac:dyDescent="0.25">
      <c r="A405" t="s">
        <v>1919</v>
      </c>
      <c r="B405" t="s">
        <v>1920</v>
      </c>
      <c r="C405" t="s">
        <v>1921</v>
      </c>
      <c r="D405" t="s">
        <v>1922</v>
      </c>
      <c r="E405" t="s">
        <v>189</v>
      </c>
      <c r="F405" t="s">
        <v>13</v>
      </c>
      <c r="G405" t="s">
        <v>1923</v>
      </c>
      <c r="H405">
        <v>2001</v>
      </c>
      <c r="T405" s="1">
        <v>1273.4474263961617</v>
      </c>
      <c r="U405" s="1">
        <v>1249.2986572217785</v>
      </c>
      <c r="V405" s="1">
        <v>1250.1343223422243</v>
      </c>
      <c r="W405" s="1">
        <v>1250.1343223422243</v>
      </c>
      <c r="X405" s="1">
        <v>1420.6757293197566</v>
      </c>
      <c r="Y405" s="1">
        <v>1420.6757293197566</v>
      </c>
      <c r="Z405" s="1">
        <v>1524.0102665933362</v>
      </c>
      <c r="AA405" s="1">
        <v>1524.0102665933362</v>
      </c>
      <c r="AB405" s="1">
        <v>1360.8387944320314</v>
      </c>
      <c r="AC405" s="1">
        <v>1360.8387944320314</v>
      </c>
      <c r="AD405" s="1">
        <v>1352.4459170090875</v>
      </c>
      <c r="AE405" s="1">
        <v>1352.4459170090875</v>
      </c>
      <c r="AF405" s="1">
        <v>1417.4623881568939</v>
      </c>
      <c r="AG405" s="1">
        <v>1417.4623881568939</v>
      </c>
      <c r="AH405" s="1">
        <v>1343.1663053951052</v>
      </c>
      <c r="AI405" s="1">
        <v>1343.1663053951052</v>
      </c>
      <c r="AJ405" s="1">
        <v>1402.2068721278256</v>
      </c>
      <c r="AK405" s="1">
        <v>1402.2068721278256</v>
      </c>
      <c r="AL405" s="1">
        <v>1398.8283269285628</v>
      </c>
      <c r="AM405" s="1">
        <v>1398.8283269285628</v>
      </c>
    </row>
    <row r="406" spans="1:39" x14ac:dyDescent="0.25">
      <c r="A406" t="s">
        <v>1924</v>
      </c>
      <c r="B406" t="s">
        <v>1925</v>
      </c>
      <c r="C406" t="s">
        <v>1926</v>
      </c>
      <c r="D406" t="s">
        <v>1927</v>
      </c>
      <c r="E406" t="s">
        <v>518</v>
      </c>
      <c r="F406" t="s">
        <v>13</v>
      </c>
      <c r="H406">
        <v>2001</v>
      </c>
      <c r="T406" s="1">
        <v>0</v>
      </c>
      <c r="U406" s="1">
        <v>0</v>
      </c>
      <c r="V406" s="1">
        <v>0</v>
      </c>
      <c r="W406" s="1">
        <v>0</v>
      </c>
      <c r="X406" s="1">
        <v>0</v>
      </c>
      <c r="Y406" s="1">
        <v>0</v>
      </c>
      <c r="Z406" s="1">
        <v>0</v>
      </c>
      <c r="AA406" s="1">
        <v>0</v>
      </c>
      <c r="AB406" s="1">
        <v>0</v>
      </c>
      <c r="AC406" s="1">
        <v>0</v>
      </c>
      <c r="AD406" s="1">
        <v>0</v>
      </c>
      <c r="AE406" s="1">
        <v>0</v>
      </c>
      <c r="AF406" s="1">
        <v>0</v>
      </c>
      <c r="AG406" s="1">
        <v>0</v>
      </c>
      <c r="AH406" s="1">
        <v>0</v>
      </c>
      <c r="AI406" s="1">
        <v>0</v>
      </c>
      <c r="AJ406" s="1">
        <v>0</v>
      </c>
      <c r="AK406" s="1">
        <v>0</v>
      </c>
      <c r="AL406" s="1">
        <v>0</v>
      </c>
      <c r="AM406" s="1">
        <v>0</v>
      </c>
    </row>
    <row r="407" spans="1:39" x14ac:dyDescent="0.25">
      <c r="A407" t="s">
        <v>1928</v>
      </c>
      <c r="B407" t="s">
        <v>1929</v>
      </c>
      <c r="C407" t="s">
        <v>1930</v>
      </c>
      <c r="D407" t="s">
        <v>1931</v>
      </c>
      <c r="E407" t="s">
        <v>19</v>
      </c>
      <c r="F407" t="s">
        <v>13</v>
      </c>
      <c r="G407" t="s">
        <v>1932</v>
      </c>
      <c r="H407">
        <v>2001</v>
      </c>
      <c r="T407" s="1">
        <v>0</v>
      </c>
      <c r="U407" s="1">
        <v>0</v>
      </c>
      <c r="V407" s="1">
        <v>0</v>
      </c>
      <c r="W407" s="1">
        <v>0</v>
      </c>
      <c r="X407" s="1">
        <v>0</v>
      </c>
      <c r="Y407" s="1">
        <v>0</v>
      </c>
      <c r="Z407" s="1">
        <v>0</v>
      </c>
      <c r="AA407" s="1">
        <v>0</v>
      </c>
      <c r="AB407" s="1">
        <v>0</v>
      </c>
      <c r="AC407" s="1">
        <v>0</v>
      </c>
      <c r="AD407" s="1">
        <v>0</v>
      </c>
      <c r="AE407" s="1">
        <v>0</v>
      </c>
      <c r="AF407" s="1">
        <v>0</v>
      </c>
      <c r="AG407" s="1">
        <v>0</v>
      </c>
      <c r="AH407" s="1">
        <v>0</v>
      </c>
      <c r="AI407" s="1">
        <v>0</v>
      </c>
      <c r="AJ407" s="1">
        <v>0</v>
      </c>
      <c r="AK407" s="1">
        <v>0</v>
      </c>
      <c r="AL407" s="1">
        <v>0</v>
      </c>
      <c r="AM407" s="1">
        <v>0</v>
      </c>
    </row>
    <row r="408" spans="1:39" x14ac:dyDescent="0.25">
      <c r="A408" t="s">
        <v>1933</v>
      </c>
      <c r="D408" t="s">
        <v>1934</v>
      </c>
      <c r="E408" t="s">
        <v>113</v>
      </c>
      <c r="F408" t="s">
        <v>13</v>
      </c>
      <c r="T408" s="1">
        <v>0</v>
      </c>
      <c r="U408" s="1">
        <v>0</v>
      </c>
      <c r="V408" s="1">
        <v>0</v>
      </c>
      <c r="W408" s="1">
        <v>0</v>
      </c>
      <c r="X408" s="1">
        <v>0</v>
      </c>
      <c r="Y408" s="1">
        <v>0</v>
      </c>
      <c r="Z408" s="1">
        <v>0</v>
      </c>
      <c r="AA408" s="1">
        <v>0</v>
      </c>
      <c r="AB408" s="1">
        <v>0</v>
      </c>
      <c r="AC408" s="1">
        <v>0</v>
      </c>
      <c r="AD408" s="1">
        <v>0</v>
      </c>
      <c r="AE408" s="1">
        <v>0</v>
      </c>
      <c r="AF408" s="1">
        <v>0</v>
      </c>
      <c r="AG408" s="1">
        <v>0</v>
      </c>
      <c r="AH408" s="1">
        <v>0</v>
      </c>
      <c r="AI408" s="1">
        <v>0</v>
      </c>
      <c r="AJ408" s="1">
        <v>0</v>
      </c>
      <c r="AK408" s="1">
        <v>0</v>
      </c>
      <c r="AL408" s="1">
        <v>0</v>
      </c>
      <c r="AM408" s="1">
        <v>0</v>
      </c>
    </row>
    <row r="409" spans="1:39" x14ac:dyDescent="0.25">
      <c r="A409" t="s">
        <v>1935</v>
      </c>
      <c r="B409" t="s">
        <v>1936</v>
      </c>
      <c r="C409" t="s">
        <v>1937</v>
      </c>
      <c r="D409" t="s">
        <v>1938</v>
      </c>
      <c r="E409" t="s">
        <v>147</v>
      </c>
      <c r="F409" t="s">
        <v>13</v>
      </c>
      <c r="G409" t="s">
        <v>1939</v>
      </c>
      <c r="H409">
        <v>2001</v>
      </c>
      <c r="T409" s="1">
        <v>0</v>
      </c>
      <c r="U409" s="1">
        <v>0</v>
      </c>
      <c r="V409" s="1">
        <v>0</v>
      </c>
      <c r="W409" s="1">
        <v>0</v>
      </c>
      <c r="X409" s="1">
        <v>0</v>
      </c>
      <c r="Y409" s="1">
        <v>0</v>
      </c>
      <c r="Z409" s="1">
        <v>0</v>
      </c>
      <c r="AA409" s="1">
        <v>0</v>
      </c>
      <c r="AB409" s="1">
        <v>0</v>
      </c>
      <c r="AC409" s="1">
        <v>0</v>
      </c>
      <c r="AD409" s="1">
        <v>0</v>
      </c>
      <c r="AE409" s="1">
        <v>0</v>
      </c>
      <c r="AF409" s="1">
        <v>0</v>
      </c>
      <c r="AG409" s="1">
        <v>0</v>
      </c>
      <c r="AH409" s="1">
        <v>0</v>
      </c>
      <c r="AI409" s="1">
        <v>0</v>
      </c>
      <c r="AJ409" s="1">
        <v>0</v>
      </c>
      <c r="AK409" s="1">
        <v>0</v>
      </c>
      <c r="AL409" s="1">
        <v>0</v>
      </c>
      <c r="AM409" s="1">
        <v>0</v>
      </c>
    </row>
    <row r="410" spans="1:39" x14ac:dyDescent="0.25">
      <c r="A410" t="s">
        <v>1940</v>
      </c>
      <c r="B410" t="s">
        <v>1941</v>
      </c>
      <c r="C410" t="s">
        <v>1942</v>
      </c>
      <c r="D410" t="s">
        <v>1943</v>
      </c>
      <c r="E410" t="s">
        <v>93</v>
      </c>
      <c r="F410" t="s">
        <v>13</v>
      </c>
      <c r="G410" t="s">
        <v>1944</v>
      </c>
      <c r="H410">
        <v>2001</v>
      </c>
      <c r="T410" s="1">
        <v>1340.9746827816789</v>
      </c>
      <c r="U410" s="1">
        <v>1340.9746827816789</v>
      </c>
      <c r="V410" s="1">
        <v>1355.176665474982</v>
      </c>
      <c r="W410" s="1">
        <v>1355.176665474982</v>
      </c>
      <c r="X410" s="1">
        <v>1541.357873114378</v>
      </c>
      <c r="Y410" s="1">
        <v>1541.357873114378</v>
      </c>
      <c r="Z410" s="1">
        <v>1486.308910068557</v>
      </c>
      <c r="AA410" s="1">
        <v>1486.308910068557</v>
      </c>
      <c r="AB410" s="1">
        <v>1445.4223255877641</v>
      </c>
      <c r="AC410" s="1">
        <v>1445.4223255877641</v>
      </c>
      <c r="AD410" s="1">
        <v>1512.9112429130064</v>
      </c>
      <c r="AE410" s="1">
        <v>1512.9112429130064</v>
      </c>
      <c r="AF410" s="1">
        <v>1477.2069670719914</v>
      </c>
      <c r="AG410" s="1">
        <v>1477.2069670719914</v>
      </c>
      <c r="AH410" s="1">
        <v>1455.1497029623638</v>
      </c>
      <c r="AI410" s="1">
        <v>1455.1497029623638</v>
      </c>
      <c r="AJ410" s="1">
        <v>1454.7160261045428</v>
      </c>
      <c r="AK410" s="1">
        <v>1454.7160261045428</v>
      </c>
      <c r="AL410" s="1">
        <v>1455.3994885553095</v>
      </c>
      <c r="AM410" s="1">
        <v>1455.3994885553095</v>
      </c>
    </row>
    <row r="411" spans="1:39" x14ac:dyDescent="0.25">
      <c r="A411" t="s">
        <v>1945</v>
      </c>
      <c r="B411" t="s">
        <v>1946</v>
      </c>
      <c r="C411" t="s">
        <v>1947</v>
      </c>
      <c r="D411" t="s">
        <v>1024</v>
      </c>
      <c r="E411" t="s">
        <v>12</v>
      </c>
      <c r="F411" t="s">
        <v>13</v>
      </c>
      <c r="H411">
        <v>2001</v>
      </c>
      <c r="T411" s="1">
        <v>1214.5699560655362</v>
      </c>
      <c r="U411" s="1">
        <v>1214.5699560655362</v>
      </c>
      <c r="V411" s="1">
        <v>1362.7581786229048</v>
      </c>
      <c r="W411" s="1">
        <v>1362.7581786229048</v>
      </c>
      <c r="X411" s="1">
        <v>1343.8370682383136</v>
      </c>
      <c r="Y411" s="1">
        <v>1343.8370682383136</v>
      </c>
      <c r="Z411" s="1">
        <v>1258.1082952618551</v>
      </c>
      <c r="AA411" s="1">
        <v>1258.1082952618551</v>
      </c>
      <c r="AB411" s="1">
        <v>1306.486636209484</v>
      </c>
      <c r="AC411" s="1">
        <v>0</v>
      </c>
      <c r="AD411" s="1">
        <v>0</v>
      </c>
      <c r="AE411" s="1">
        <v>0</v>
      </c>
      <c r="AF411" s="1">
        <v>0</v>
      </c>
      <c r="AG411" s="1">
        <v>0</v>
      </c>
      <c r="AH411" s="1">
        <v>0</v>
      </c>
      <c r="AI411" s="1">
        <v>0</v>
      </c>
      <c r="AJ411" s="1">
        <v>0</v>
      </c>
      <c r="AK411" s="1">
        <v>0</v>
      </c>
      <c r="AL411" s="1">
        <v>0</v>
      </c>
      <c r="AM411" s="1">
        <v>0</v>
      </c>
    </row>
    <row r="412" spans="1:39" x14ac:dyDescent="0.25">
      <c r="A412" t="s">
        <v>1948</v>
      </c>
      <c r="D412" t="s">
        <v>1949</v>
      </c>
      <c r="E412" t="s">
        <v>62</v>
      </c>
      <c r="F412" t="s">
        <v>13</v>
      </c>
      <c r="T412" s="1">
        <v>0</v>
      </c>
      <c r="U412" s="1">
        <v>0</v>
      </c>
      <c r="V412" s="1">
        <v>0</v>
      </c>
      <c r="W412" s="1">
        <v>0</v>
      </c>
      <c r="X412" s="1">
        <v>0</v>
      </c>
      <c r="Y412" s="1">
        <v>0</v>
      </c>
      <c r="Z412" s="1">
        <v>0</v>
      </c>
      <c r="AA412" s="1">
        <v>0</v>
      </c>
      <c r="AB412" s="1">
        <v>0</v>
      </c>
      <c r="AC412" s="1">
        <v>0</v>
      </c>
      <c r="AD412" s="1">
        <v>0</v>
      </c>
      <c r="AE412" s="1">
        <v>0</v>
      </c>
      <c r="AF412" s="1">
        <v>0</v>
      </c>
      <c r="AG412" s="1">
        <v>0</v>
      </c>
      <c r="AH412" s="1">
        <v>0</v>
      </c>
      <c r="AI412" s="1">
        <v>0</v>
      </c>
      <c r="AJ412" s="1">
        <v>0</v>
      </c>
      <c r="AK412" s="1">
        <v>0</v>
      </c>
      <c r="AL412" s="1">
        <v>0</v>
      </c>
      <c r="AM412" s="1">
        <v>0</v>
      </c>
    </row>
    <row r="413" spans="1:39" x14ac:dyDescent="0.25">
      <c r="A413" t="s">
        <v>1950</v>
      </c>
      <c r="B413" t="s">
        <v>1951</v>
      </c>
      <c r="C413" t="s">
        <v>1952</v>
      </c>
      <c r="D413" t="s">
        <v>1543</v>
      </c>
      <c r="E413" t="s">
        <v>12</v>
      </c>
      <c r="F413" t="s">
        <v>13</v>
      </c>
      <c r="H413">
        <v>2001</v>
      </c>
      <c r="T413" s="1">
        <v>1360.1817805755866</v>
      </c>
      <c r="U413" s="1">
        <v>1360.1817805755866</v>
      </c>
      <c r="V413" s="1">
        <v>1258.3706021155779</v>
      </c>
      <c r="W413" s="1">
        <v>1258.3706021155779</v>
      </c>
      <c r="X413" s="1">
        <v>1382.5024604168018</v>
      </c>
      <c r="Y413" s="1">
        <v>1382.5024604168018</v>
      </c>
      <c r="Z413" s="1">
        <v>1406.0019683334415</v>
      </c>
      <c r="AA413" s="1">
        <v>0</v>
      </c>
      <c r="AB413" s="1">
        <v>0</v>
      </c>
      <c r="AC413" s="1">
        <v>0</v>
      </c>
      <c r="AD413" s="1">
        <v>0</v>
      </c>
      <c r="AE413" s="1">
        <v>0</v>
      </c>
      <c r="AF413" s="1">
        <v>0</v>
      </c>
      <c r="AG413" s="1">
        <v>0</v>
      </c>
      <c r="AH413" s="1">
        <v>0</v>
      </c>
      <c r="AI413" s="1">
        <v>0</v>
      </c>
      <c r="AJ413" s="1">
        <v>0</v>
      </c>
      <c r="AK413" s="1">
        <v>0</v>
      </c>
      <c r="AL413" s="1">
        <v>0</v>
      </c>
      <c r="AM413" s="1">
        <v>0</v>
      </c>
    </row>
    <row r="414" spans="1:39" x14ac:dyDescent="0.25">
      <c r="A414" t="s">
        <v>1953</v>
      </c>
      <c r="B414" t="s">
        <v>1954</v>
      </c>
      <c r="C414" t="s">
        <v>1955</v>
      </c>
      <c r="D414" t="s">
        <v>1024</v>
      </c>
      <c r="E414" t="s">
        <v>12</v>
      </c>
      <c r="F414" t="s">
        <v>13</v>
      </c>
      <c r="G414" t="s">
        <v>1956</v>
      </c>
      <c r="H414">
        <v>2001</v>
      </c>
      <c r="T414" s="1">
        <v>1254.5213547165417</v>
      </c>
      <c r="U414" s="1">
        <v>1254.5213547165417</v>
      </c>
      <c r="V414" s="1">
        <v>1368.1843783098245</v>
      </c>
      <c r="W414" s="1">
        <v>1368.1843783098245</v>
      </c>
      <c r="X414" s="1">
        <v>1355.2464626338401</v>
      </c>
      <c r="Y414" s="1">
        <v>1355.2464626338401</v>
      </c>
      <c r="Z414" s="1">
        <v>1329.4608408595379</v>
      </c>
      <c r="AA414" s="1">
        <v>1329.4608408595379</v>
      </c>
      <c r="AB414" s="1">
        <v>1243.2801925708577</v>
      </c>
      <c r="AC414" s="1">
        <v>1243.2801925708577</v>
      </c>
      <c r="AD414" s="1">
        <v>1306.8055260876752</v>
      </c>
      <c r="AE414" s="1">
        <v>1306.8055260876752</v>
      </c>
      <c r="AF414" s="1">
        <v>1345.4444208701402</v>
      </c>
      <c r="AG414" s="1">
        <v>0</v>
      </c>
      <c r="AH414" s="1">
        <v>0</v>
      </c>
      <c r="AI414" s="1">
        <v>0</v>
      </c>
      <c r="AJ414" s="1">
        <v>0</v>
      </c>
      <c r="AK414" s="1">
        <v>0</v>
      </c>
      <c r="AL414" s="1">
        <v>0</v>
      </c>
      <c r="AM414" s="1">
        <v>0</v>
      </c>
    </row>
    <row r="415" spans="1:39" x14ac:dyDescent="0.25">
      <c r="A415" t="s">
        <v>1957</v>
      </c>
      <c r="D415" t="s">
        <v>1091</v>
      </c>
      <c r="E415" t="s">
        <v>245</v>
      </c>
      <c r="F415" t="s">
        <v>13</v>
      </c>
      <c r="T415" s="1">
        <v>0</v>
      </c>
      <c r="U415" s="1">
        <v>0</v>
      </c>
      <c r="V415" s="1">
        <v>0</v>
      </c>
      <c r="W415" s="1">
        <v>0</v>
      </c>
      <c r="X415" s="1">
        <v>0</v>
      </c>
      <c r="Y415" s="1">
        <v>0</v>
      </c>
      <c r="Z415" s="1">
        <v>0</v>
      </c>
      <c r="AA415" s="1">
        <v>0</v>
      </c>
      <c r="AB415" s="1">
        <v>0</v>
      </c>
      <c r="AC415" s="1">
        <v>0</v>
      </c>
      <c r="AD415" s="1">
        <v>0</v>
      </c>
      <c r="AE415" s="1">
        <v>0</v>
      </c>
      <c r="AF415" s="1">
        <v>0</v>
      </c>
      <c r="AG415" s="1">
        <v>0</v>
      </c>
      <c r="AH415" s="1">
        <v>0</v>
      </c>
      <c r="AI415" s="1">
        <v>0</v>
      </c>
      <c r="AJ415" s="1">
        <v>0</v>
      </c>
      <c r="AK415" s="1">
        <v>0</v>
      </c>
      <c r="AL415" s="1">
        <v>0</v>
      </c>
      <c r="AM415" s="1">
        <v>0</v>
      </c>
    </row>
    <row r="416" spans="1:39" x14ac:dyDescent="0.25">
      <c r="A416" t="s">
        <v>1958</v>
      </c>
      <c r="B416" t="s">
        <v>1959</v>
      </c>
      <c r="C416" t="s">
        <v>1960</v>
      </c>
      <c r="D416" t="s">
        <v>553</v>
      </c>
      <c r="E416" t="s">
        <v>87</v>
      </c>
      <c r="F416" t="s">
        <v>13</v>
      </c>
      <c r="G416" t="s">
        <v>1961</v>
      </c>
      <c r="H416">
        <v>2001</v>
      </c>
      <c r="T416" s="1">
        <v>0</v>
      </c>
      <c r="U416" s="1">
        <v>0</v>
      </c>
      <c r="V416" s="1">
        <v>0</v>
      </c>
      <c r="W416" s="1">
        <v>0</v>
      </c>
      <c r="X416" s="1">
        <v>0</v>
      </c>
      <c r="Y416" s="1">
        <v>0</v>
      </c>
      <c r="Z416" s="1">
        <v>0</v>
      </c>
      <c r="AA416" s="1">
        <v>0</v>
      </c>
      <c r="AB416" s="1">
        <v>0</v>
      </c>
      <c r="AC416" s="1">
        <v>0</v>
      </c>
      <c r="AD416" s="1">
        <v>0</v>
      </c>
      <c r="AE416" s="1">
        <v>0</v>
      </c>
      <c r="AF416" s="1">
        <v>0</v>
      </c>
      <c r="AG416" s="1">
        <v>0</v>
      </c>
      <c r="AH416" s="1">
        <v>0</v>
      </c>
      <c r="AI416" s="1">
        <v>0</v>
      </c>
      <c r="AJ416" s="1">
        <v>0</v>
      </c>
      <c r="AK416" s="1">
        <v>0</v>
      </c>
      <c r="AL416" s="1">
        <v>0</v>
      </c>
      <c r="AM416" s="1">
        <v>0</v>
      </c>
    </row>
    <row r="417" spans="1:39" x14ac:dyDescent="0.25">
      <c r="A417" t="s">
        <v>1962</v>
      </c>
      <c r="B417" t="s">
        <v>1963</v>
      </c>
      <c r="C417" t="s">
        <v>1964</v>
      </c>
      <c r="D417" t="s">
        <v>1467</v>
      </c>
      <c r="E417" t="s">
        <v>93</v>
      </c>
      <c r="F417" t="s">
        <v>13</v>
      </c>
      <c r="G417" t="s">
        <v>1965</v>
      </c>
      <c r="H417">
        <v>2001</v>
      </c>
      <c r="T417" s="1">
        <v>1419.3599175345428</v>
      </c>
      <c r="U417" s="1">
        <v>1419.3599175345428</v>
      </c>
      <c r="V417" s="1">
        <v>1341.2058875923012</v>
      </c>
      <c r="W417" s="1">
        <v>1341.2058875923012</v>
      </c>
      <c r="X417" s="1">
        <v>1497.4421732308438</v>
      </c>
      <c r="Y417" s="1">
        <v>1497.4421732308438</v>
      </c>
      <c r="Z417" s="1">
        <v>1448.7173709304677</v>
      </c>
      <c r="AA417" s="1">
        <v>1448.7173709304677</v>
      </c>
      <c r="AB417" s="1">
        <v>1442.3486080460455</v>
      </c>
      <c r="AC417" s="1">
        <v>1442.3486080460455</v>
      </c>
      <c r="AD417" s="1">
        <v>1471.1916211622447</v>
      </c>
      <c r="AE417" s="1">
        <v>1471.1916211622447</v>
      </c>
      <c r="AF417" s="1">
        <v>1404.5814587879127</v>
      </c>
      <c r="AG417" s="1">
        <v>1404.5814587879127</v>
      </c>
      <c r="AH417" s="1">
        <v>1423.6651670303302</v>
      </c>
      <c r="AI417" s="1">
        <v>0</v>
      </c>
      <c r="AJ417" s="1">
        <v>0</v>
      </c>
      <c r="AK417" s="1">
        <v>0</v>
      </c>
      <c r="AL417" s="1">
        <v>0</v>
      </c>
      <c r="AM417" s="1">
        <v>0</v>
      </c>
    </row>
    <row r="418" spans="1:39" x14ac:dyDescent="0.25">
      <c r="A418" t="s">
        <v>1966</v>
      </c>
      <c r="D418" t="s">
        <v>1967</v>
      </c>
      <c r="E418" t="s">
        <v>19</v>
      </c>
      <c r="F418" t="s">
        <v>13</v>
      </c>
      <c r="T418" s="1">
        <v>0</v>
      </c>
      <c r="U418" s="1">
        <v>0</v>
      </c>
      <c r="V418" s="1">
        <v>0</v>
      </c>
      <c r="W418" s="1">
        <v>0</v>
      </c>
      <c r="X418" s="1">
        <v>0</v>
      </c>
      <c r="Y418" s="1">
        <v>0</v>
      </c>
      <c r="Z418" s="1">
        <v>0</v>
      </c>
      <c r="AA418" s="1">
        <v>0</v>
      </c>
      <c r="AB418" s="1">
        <v>0</v>
      </c>
      <c r="AC418" s="1">
        <v>0</v>
      </c>
      <c r="AD418" s="1">
        <v>0</v>
      </c>
      <c r="AE418" s="1">
        <v>0</v>
      </c>
      <c r="AF418" s="1">
        <v>0</v>
      </c>
      <c r="AG418" s="1">
        <v>0</v>
      </c>
      <c r="AH418" s="1">
        <v>0</v>
      </c>
      <c r="AI418" s="1">
        <v>0</v>
      </c>
      <c r="AJ418" s="1">
        <v>0</v>
      </c>
      <c r="AK418" s="1">
        <v>0</v>
      </c>
      <c r="AL418" s="1">
        <v>0</v>
      </c>
      <c r="AM418" s="1">
        <v>0</v>
      </c>
    </row>
    <row r="419" spans="1:39" x14ac:dyDescent="0.25">
      <c r="A419" t="s">
        <v>1968</v>
      </c>
      <c r="B419" t="s">
        <v>1969</v>
      </c>
      <c r="C419" t="s">
        <v>1970</v>
      </c>
      <c r="D419" t="s">
        <v>1971</v>
      </c>
      <c r="E419" t="s">
        <v>703</v>
      </c>
      <c r="F419" t="s">
        <v>13</v>
      </c>
      <c r="G419" t="s">
        <v>1972</v>
      </c>
      <c r="H419">
        <v>2001</v>
      </c>
      <c r="J419" t="s">
        <v>1973</v>
      </c>
      <c r="T419" s="1">
        <v>1551.0381203847585</v>
      </c>
      <c r="U419" s="1">
        <v>1662.9066463137765</v>
      </c>
      <c r="V419" s="1">
        <v>1445.7416747198854</v>
      </c>
      <c r="W419" s="1">
        <v>1445.7416747198854</v>
      </c>
      <c r="X419" s="1">
        <v>1760.6142199478998</v>
      </c>
      <c r="Y419" s="1">
        <v>1670.9794347045483</v>
      </c>
      <c r="Z419" s="1">
        <v>1776.5505255331886</v>
      </c>
      <c r="AA419" s="1">
        <v>1700.9760438642434</v>
      </c>
      <c r="AB419" s="1">
        <v>1579.4415494617911</v>
      </c>
      <c r="AC419" s="1">
        <v>1593.0364747943379</v>
      </c>
      <c r="AD419" s="1">
        <v>1645.5445995866739</v>
      </c>
      <c r="AE419" s="1">
        <v>1651.0324943163409</v>
      </c>
      <c r="AF419" s="1">
        <v>1588.5108565947935</v>
      </c>
      <c r="AG419" s="1">
        <v>1452.6389809897983</v>
      </c>
      <c r="AH419" s="1">
        <v>1774.4381599738974</v>
      </c>
      <c r="AI419" s="1">
        <v>1811.1397482640457</v>
      </c>
      <c r="AJ419" s="1">
        <v>1816.9875880215443</v>
      </c>
      <c r="AK419" s="1">
        <v>1725.8529225889199</v>
      </c>
      <c r="AL419" s="1">
        <v>1592.1539798485715</v>
      </c>
      <c r="AM419" s="1">
        <v>1592.1539798485715</v>
      </c>
    </row>
    <row r="420" spans="1:39" x14ac:dyDescent="0.25">
      <c r="A420" t="s">
        <v>1974</v>
      </c>
      <c r="B420" t="s">
        <v>1975</v>
      </c>
      <c r="C420" t="s">
        <v>1976</v>
      </c>
      <c r="D420" t="s">
        <v>1977</v>
      </c>
      <c r="E420" t="s">
        <v>93</v>
      </c>
      <c r="F420" t="s">
        <v>13</v>
      </c>
      <c r="G420" t="s">
        <v>1978</v>
      </c>
      <c r="H420">
        <v>2001</v>
      </c>
      <c r="J420" t="s">
        <v>1979</v>
      </c>
      <c r="T420" s="1">
        <v>1394.0212204694146</v>
      </c>
      <c r="U420" s="1">
        <v>1345.5985187182955</v>
      </c>
      <c r="V420" s="1">
        <v>1550.3866082825659</v>
      </c>
      <c r="W420" s="1">
        <v>1550.3866082825659</v>
      </c>
      <c r="X420" s="1">
        <v>1479.461772589025</v>
      </c>
      <c r="Y420" s="1">
        <v>1420.0756476302913</v>
      </c>
      <c r="Z420" s="1">
        <v>1429.1947890440238</v>
      </c>
      <c r="AA420" s="1">
        <v>1429.1947890440238</v>
      </c>
      <c r="AB420" s="1">
        <v>1536.4062211470541</v>
      </c>
      <c r="AC420" s="1">
        <v>1479.9199264699434</v>
      </c>
      <c r="AD420" s="1">
        <v>1520.373178726896</v>
      </c>
      <c r="AE420" s="1">
        <v>1520.373178726896</v>
      </c>
      <c r="AF420" s="1">
        <v>1465.7437066135626</v>
      </c>
      <c r="AG420" s="1">
        <v>1379.7064519881374</v>
      </c>
      <c r="AH420" s="1">
        <v>1438.0657583012924</v>
      </c>
      <c r="AI420" s="1">
        <v>1438.0657583012924</v>
      </c>
      <c r="AJ420" s="1">
        <v>1539.1440911217946</v>
      </c>
      <c r="AK420" s="1">
        <v>1539.1440911217946</v>
      </c>
      <c r="AL420" s="1">
        <v>1435.1462245090238</v>
      </c>
      <c r="AM420" s="1">
        <v>1435.1462245090238</v>
      </c>
    </row>
    <row r="421" spans="1:39" x14ac:dyDescent="0.25">
      <c r="A421" t="s">
        <v>1980</v>
      </c>
      <c r="B421" t="s">
        <v>1981</v>
      </c>
      <c r="C421" t="s">
        <v>1982</v>
      </c>
      <c r="D421" t="s">
        <v>1103</v>
      </c>
      <c r="E421" t="s">
        <v>275</v>
      </c>
      <c r="F421" t="s">
        <v>13</v>
      </c>
      <c r="G421" t="s">
        <v>1983</v>
      </c>
      <c r="H421">
        <v>2001</v>
      </c>
      <c r="T421" s="1">
        <v>0</v>
      </c>
      <c r="U421" s="1">
        <v>0</v>
      </c>
      <c r="V421" s="1">
        <v>0</v>
      </c>
      <c r="W421" s="1">
        <v>0</v>
      </c>
      <c r="X421" s="1">
        <v>0</v>
      </c>
      <c r="Y421" s="1">
        <v>0</v>
      </c>
      <c r="Z421" s="1">
        <v>0</v>
      </c>
      <c r="AA421" s="1">
        <v>0</v>
      </c>
      <c r="AB421" s="1">
        <v>0</v>
      </c>
      <c r="AC421" s="1">
        <v>0</v>
      </c>
      <c r="AD421" s="1">
        <v>0</v>
      </c>
      <c r="AE421" s="1">
        <v>0</v>
      </c>
      <c r="AF421" s="1">
        <v>0</v>
      </c>
      <c r="AG421" s="1">
        <v>0</v>
      </c>
      <c r="AH421" s="1">
        <v>0</v>
      </c>
      <c r="AI421" s="1">
        <v>0</v>
      </c>
      <c r="AJ421" s="1">
        <v>0</v>
      </c>
      <c r="AK421" s="1">
        <v>0</v>
      </c>
      <c r="AL421" s="1">
        <v>0</v>
      </c>
      <c r="AM421" s="1">
        <v>0</v>
      </c>
    </row>
    <row r="422" spans="1:39" x14ac:dyDescent="0.25">
      <c r="A422" t="s">
        <v>1984</v>
      </c>
      <c r="B422" t="s">
        <v>1985</v>
      </c>
      <c r="C422" t="s">
        <v>1986</v>
      </c>
      <c r="D422" t="s">
        <v>1987</v>
      </c>
      <c r="E422" t="s">
        <v>113</v>
      </c>
      <c r="F422" t="s">
        <v>13</v>
      </c>
      <c r="G422" t="s">
        <v>1988</v>
      </c>
      <c r="H422">
        <v>2001</v>
      </c>
      <c r="T422" s="1">
        <v>1330.8461244702266</v>
      </c>
      <c r="U422" s="1">
        <v>1330.8461244702266</v>
      </c>
      <c r="V422" s="1">
        <v>1298.3457213621766</v>
      </c>
      <c r="W422" s="1">
        <v>1285.7056168661875</v>
      </c>
      <c r="X422" s="1">
        <v>1309.1525207188356</v>
      </c>
      <c r="Y422" s="1">
        <v>1309.1525207188356</v>
      </c>
      <c r="Z422" s="1">
        <v>1303.344824351612</v>
      </c>
      <c r="AA422" s="1">
        <v>1303.344824351612</v>
      </c>
      <c r="AB422" s="1">
        <v>1325.3927594314368</v>
      </c>
      <c r="AC422" s="1">
        <v>1325.3927594314368</v>
      </c>
      <c r="AD422" s="1">
        <v>1344.9889688836074</v>
      </c>
      <c r="AE422" s="1">
        <v>1344.9889688836074</v>
      </c>
      <c r="AF422" s="1">
        <v>1375.991175106886</v>
      </c>
      <c r="AG422" s="1">
        <v>0</v>
      </c>
      <c r="AH422" s="1">
        <v>0</v>
      </c>
      <c r="AI422" s="1">
        <v>0</v>
      </c>
      <c r="AJ422" s="1">
        <v>0</v>
      </c>
      <c r="AK422" s="1">
        <v>0</v>
      </c>
      <c r="AL422" s="1">
        <v>0</v>
      </c>
      <c r="AM422" s="1">
        <v>0</v>
      </c>
    </row>
    <row r="423" spans="1:39" x14ac:dyDescent="0.25">
      <c r="A423" t="s">
        <v>1989</v>
      </c>
      <c r="B423" t="s">
        <v>1990</v>
      </c>
      <c r="C423" t="s">
        <v>1991</v>
      </c>
      <c r="D423" t="s">
        <v>1992</v>
      </c>
      <c r="E423" t="s">
        <v>93</v>
      </c>
      <c r="F423" t="s">
        <v>13</v>
      </c>
      <c r="G423" t="s">
        <v>1993</v>
      </c>
      <c r="H423">
        <v>2001</v>
      </c>
      <c r="J423" t="s">
        <v>1994</v>
      </c>
      <c r="T423" s="1">
        <v>1407.7682537240687</v>
      </c>
      <c r="U423" s="1">
        <v>1407.7682537240687</v>
      </c>
      <c r="V423" s="1">
        <v>1370.3232387862574</v>
      </c>
      <c r="W423" s="1">
        <v>1348.5609480423659</v>
      </c>
      <c r="X423" s="1">
        <v>1370.0431380426796</v>
      </c>
      <c r="Y423" s="1">
        <v>1359.7619294970027</v>
      </c>
      <c r="Z423" s="1">
        <v>1388.1163681507376</v>
      </c>
      <c r="AA423" s="1">
        <v>1388.1163681507376</v>
      </c>
      <c r="AB423" s="1">
        <v>1429.3723833294252</v>
      </c>
      <c r="AC423" s="1">
        <v>1496.8912460189172</v>
      </c>
      <c r="AD423" s="1">
        <v>1464.0104576791509</v>
      </c>
      <c r="AE423" s="1">
        <v>1464.0104576791509</v>
      </c>
      <c r="AF423" s="1">
        <v>1429.100702542979</v>
      </c>
      <c r="AG423" s="1">
        <v>1429.100702542979</v>
      </c>
      <c r="AH423" s="1">
        <v>1350.0042688670928</v>
      </c>
      <c r="AI423" s="1">
        <v>1327.2264495013114</v>
      </c>
      <c r="AJ423" s="1">
        <v>1364.9002619799608</v>
      </c>
      <c r="AK423" s="1">
        <v>1364.9002619799608</v>
      </c>
      <c r="AL423" s="1">
        <v>1415.2041761587036</v>
      </c>
      <c r="AM423" s="1">
        <v>1415.2041761587036</v>
      </c>
    </row>
    <row r="424" spans="1:39" x14ac:dyDescent="0.25">
      <c r="A424" t="s">
        <v>1995</v>
      </c>
      <c r="B424" t="s">
        <v>1996</v>
      </c>
      <c r="C424" t="s">
        <v>1997</v>
      </c>
      <c r="D424" t="s">
        <v>1998</v>
      </c>
      <c r="E424" t="s">
        <v>205</v>
      </c>
      <c r="F424" t="s">
        <v>13</v>
      </c>
      <c r="H424">
        <v>2001</v>
      </c>
      <c r="T424" s="1">
        <v>0</v>
      </c>
      <c r="U424" s="1">
        <v>0</v>
      </c>
      <c r="V424" s="1">
        <v>0</v>
      </c>
      <c r="W424" s="1">
        <v>0</v>
      </c>
      <c r="X424" s="1">
        <v>0</v>
      </c>
      <c r="Y424" s="1">
        <v>0</v>
      </c>
      <c r="Z424" s="1">
        <v>0</v>
      </c>
      <c r="AA424" s="1">
        <v>0</v>
      </c>
      <c r="AB424" s="1">
        <v>0</v>
      </c>
      <c r="AC424" s="1">
        <v>0</v>
      </c>
      <c r="AD424" s="1">
        <v>0</v>
      </c>
      <c r="AE424" s="1">
        <v>0</v>
      </c>
      <c r="AF424" s="1">
        <v>0</v>
      </c>
      <c r="AG424" s="1">
        <v>0</v>
      </c>
      <c r="AH424" s="1">
        <v>0</v>
      </c>
      <c r="AI424" s="1">
        <v>0</v>
      </c>
      <c r="AJ424" s="1">
        <v>0</v>
      </c>
      <c r="AK424" s="1">
        <v>0</v>
      </c>
      <c r="AL424" s="1">
        <v>0</v>
      </c>
      <c r="AM424" s="1">
        <v>0</v>
      </c>
    </row>
    <row r="425" spans="1:39" x14ac:dyDescent="0.25">
      <c r="A425" t="s">
        <v>1999</v>
      </c>
      <c r="D425" t="s">
        <v>2000</v>
      </c>
      <c r="E425" t="s">
        <v>19</v>
      </c>
      <c r="F425" t="s">
        <v>13</v>
      </c>
      <c r="T425" s="1">
        <v>0</v>
      </c>
      <c r="U425" s="1">
        <v>0</v>
      </c>
      <c r="V425" s="1">
        <v>0</v>
      </c>
      <c r="W425" s="1">
        <v>0</v>
      </c>
      <c r="X425" s="1">
        <v>0</v>
      </c>
      <c r="Y425" s="1">
        <v>0</v>
      </c>
      <c r="Z425" s="1">
        <v>0</v>
      </c>
      <c r="AA425" s="1">
        <v>0</v>
      </c>
      <c r="AB425" s="1">
        <v>0</v>
      </c>
      <c r="AC425" s="1">
        <v>0</v>
      </c>
      <c r="AD425" s="1">
        <v>0</v>
      </c>
      <c r="AE425" s="1">
        <v>0</v>
      </c>
      <c r="AF425" s="1">
        <v>0</v>
      </c>
      <c r="AG425" s="1">
        <v>0</v>
      </c>
      <c r="AH425" s="1">
        <v>0</v>
      </c>
      <c r="AI425" s="1">
        <v>0</v>
      </c>
      <c r="AJ425" s="1">
        <v>0</v>
      </c>
      <c r="AK425" s="1">
        <v>0</v>
      </c>
      <c r="AL425" s="1">
        <v>0</v>
      </c>
      <c r="AM425" s="1">
        <v>0</v>
      </c>
    </row>
    <row r="426" spans="1:39" x14ac:dyDescent="0.25">
      <c r="A426" t="s">
        <v>2001</v>
      </c>
      <c r="B426" t="s">
        <v>2002</v>
      </c>
      <c r="C426" t="s">
        <v>2003</v>
      </c>
      <c r="D426" t="s">
        <v>2004</v>
      </c>
      <c r="E426" t="s">
        <v>411</v>
      </c>
      <c r="F426" t="s">
        <v>13</v>
      </c>
      <c r="G426" t="s">
        <v>2005</v>
      </c>
      <c r="H426">
        <v>2001</v>
      </c>
      <c r="I426" t="s">
        <v>2006</v>
      </c>
      <c r="J426" t="s">
        <v>2007</v>
      </c>
      <c r="T426" s="1">
        <v>1381.8110998871066</v>
      </c>
      <c r="U426" s="1">
        <v>1381.8110998871066</v>
      </c>
      <c r="V426" s="1">
        <v>1387.7348770208846</v>
      </c>
      <c r="W426" s="1">
        <v>1387.7348770208846</v>
      </c>
      <c r="X426" s="1">
        <v>1521.0717762913757</v>
      </c>
      <c r="Y426" s="1">
        <v>1484.4998914772841</v>
      </c>
      <c r="Z426" s="1">
        <v>1518.7524561469029</v>
      </c>
      <c r="AA426" s="1">
        <v>1508.7353394798188</v>
      </c>
      <c r="AB426" s="1">
        <v>1473.719279669672</v>
      </c>
      <c r="AC426" s="1">
        <v>1475.4676622495738</v>
      </c>
      <c r="AD426" s="1">
        <v>1446.0738433384831</v>
      </c>
      <c r="AE426" s="1">
        <v>1417.82521543903</v>
      </c>
      <c r="AF426" s="1">
        <v>1648.3161542063451</v>
      </c>
      <c r="AG426" s="1">
        <v>1648.3161542063451</v>
      </c>
      <c r="AH426" s="1">
        <v>1468.3444047497176</v>
      </c>
      <c r="AI426" s="1">
        <v>1486.2792933213375</v>
      </c>
      <c r="AJ426" s="1">
        <v>1463.3990465908473</v>
      </c>
      <c r="AK426" s="1">
        <v>1437.3402075014533</v>
      </c>
      <c r="AL426" s="1">
        <v>1499.7109514733811</v>
      </c>
      <c r="AM426" s="1">
        <v>1429.2376713387609</v>
      </c>
    </row>
    <row r="427" spans="1:39" x14ac:dyDescent="0.25">
      <c r="A427" t="s">
        <v>2008</v>
      </c>
      <c r="B427" t="s">
        <v>2009</v>
      </c>
      <c r="C427" t="s">
        <v>2010</v>
      </c>
      <c r="D427" t="s">
        <v>2011</v>
      </c>
      <c r="E427" t="s">
        <v>165</v>
      </c>
      <c r="F427" t="s">
        <v>13</v>
      </c>
      <c r="G427" t="s">
        <v>524</v>
      </c>
      <c r="H427">
        <v>2001</v>
      </c>
      <c r="T427" s="1">
        <v>1241.0168042786584</v>
      </c>
      <c r="U427" s="1">
        <v>1241.0168042786584</v>
      </c>
      <c r="V427" s="1">
        <v>1396.9313585001632</v>
      </c>
      <c r="W427" s="1">
        <v>1319.6601879526831</v>
      </c>
      <c r="X427" s="1">
        <v>1344.1276825214768</v>
      </c>
      <c r="Y427" s="1">
        <v>1344.1276825214768</v>
      </c>
      <c r="Z427" s="1">
        <v>1473.9395507213912</v>
      </c>
      <c r="AA427" s="1">
        <v>1473.9395507213912</v>
      </c>
      <c r="AB427" s="1">
        <v>1475.9718729362389</v>
      </c>
      <c r="AC427" s="1">
        <v>1475.9718729362389</v>
      </c>
      <c r="AD427" s="1">
        <v>1418.5875146938633</v>
      </c>
      <c r="AE427" s="1">
        <v>1418.5875146938633</v>
      </c>
      <c r="AF427" s="1">
        <v>1398.3326485497964</v>
      </c>
      <c r="AG427" s="1">
        <v>1398.3326485497964</v>
      </c>
      <c r="AH427" s="1">
        <v>1430.8588128610008</v>
      </c>
      <c r="AI427" s="1">
        <v>1430.8588128610008</v>
      </c>
      <c r="AJ427" s="1">
        <v>1390.0294612394714</v>
      </c>
      <c r="AK427" s="1">
        <v>1375.3825530134986</v>
      </c>
      <c r="AL427" s="1">
        <v>1359.9471812415054</v>
      </c>
      <c r="AM427" s="1">
        <v>1359.9471812415054</v>
      </c>
    </row>
    <row r="428" spans="1:39" x14ac:dyDescent="0.25">
      <c r="A428" t="s">
        <v>2012</v>
      </c>
      <c r="B428" t="s">
        <v>2013</v>
      </c>
      <c r="C428" t="s">
        <v>2014</v>
      </c>
      <c r="D428" t="s">
        <v>1524</v>
      </c>
      <c r="E428" t="s">
        <v>518</v>
      </c>
      <c r="F428" t="s">
        <v>13</v>
      </c>
      <c r="G428" t="s">
        <v>2015</v>
      </c>
      <c r="H428">
        <v>2001</v>
      </c>
      <c r="J428" t="s">
        <v>2016</v>
      </c>
      <c r="T428" s="1">
        <v>1321.6501366034815</v>
      </c>
      <c r="U428" s="1">
        <v>1321.6501366034815</v>
      </c>
      <c r="V428" s="1">
        <v>1381.0062338969326</v>
      </c>
      <c r="W428" s="1">
        <v>1381.0062338969326</v>
      </c>
      <c r="X428" s="1">
        <v>1336.68120218585</v>
      </c>
      <c r="Y428" s="1">
        <v>1336.68120218585</v>
      </c>
      <c r="Z428" s="1">
        <v>1405.2995075105373</v>
      </c>
      <c r="AA428" s="1">
        <v>1405.2995075105373</v>
      </c>
      <c r="AB428" s="1">
        <v>1435.4365598782013</v>
      </c>
      <c r="AC428" s="1">
        <v>1435.4365598782013</v>
      </c>
      <c r="AD428" s="1">
        <v>1438.7693054211145</v>
      </c>
      <c r="AE428" s="1">
        <v>1438.7693054211145</v>
      </c>
      <c r="AF428" s="1">
        <v>1349.7450055409838</v>
      </c>
      <c r="AG428" s="1">
        <v>1349.7450055409838</v>
      </c>
      <c r="AH428" s="1">
        <v>1385.4173325008296</v>
      </c>
      <c r="AI428" s="1">
        <v>1385.4173325008296</v>
      </c>
      <c r="AJ428" s="1">
        <v>1436.8933908182998</v>
      </c>
      <c r="AK428" s="1">
        <v>1436.8933908182998</v>
      </c>
      <c r="AL428" s="1">
        <v>1298.0111612406467</v>
      </c>
      <c r="AM428" s="1">
        <v>1298.0111612406467</v>
      </c>
    </row>
    <row r="429" spans="1:39" x14ac:dyDescent="0.25">
      <c r="A429" t="s">
        <v>2017</v>
      </c>
      <c r="B429" t="s">
        <v>2018</v>
      </c>
      <c r="C429" t="s">
        <v>2019</v>
      </c>
      <c r="D429" t="s">
        <v>2020</v>
      </c>
      <c r="E429" t="s">
        <v>518</v>
      </c>
      <c r="F429" t="s">
        <v>13</v>
      </c>
      <c r="G429" t="s">
        <v>2021</v>
      </c>
      <c r="H429">
        <v>2001</v>
      </c>
      <c r="I429" t="s">
        <v>2022</v>
      </c>
      <c r="J429" t="s">
        <v>2023</v>
      </c>
      <c r="M429" t="s">
        <v>2024</v>
      </c>
      <c r="T429" s="1">
        <v>1447.5904357541488</v>
      </c>
      <c r="U429" s="1">
        <v>1447.5904357541488</v>
      </c>
      <c r="V429" s="1">
        <v>1474.1621080811924</v>
      </c>
      <c r="W429" s="1">
        <v>1474.1621080811924</v>
      </c>
      <c r="X429" s="1">
        <v>1430.1662579888693</v>
      </c>
      <c r="Y429" s="1">
        <v>1360.8171840542238</v>
      </c>
      <c r="Z429" s="1">
        <v>1409.6499975676127</v>
      </c>
      <c r="AA429" s="1">
        <v>1409.6499975676127</v>
      </c>
      <c r="AB429" s="1">
        <v>1397.8497029668922</v>
      </c>
      <c r="AC429" s="1">
        <v>1397.8497029668922</v>
      </c>
      <c r="AD429" s="1">
        <v>1461.5112658974851</v>
      </c>
      <c r="AE429" s="1">
        <v>1416.9636273744268</v>
      </c>
      <c r="AF429" s="1">
        <v>1440.7947313369768</v>
      </c>
      <c r="AG429" s="1">
        <v>1441.7651540864026</v>
      </c>
      <c r="AH429" s="1">
        <v>1545.4361455416399</v>
      </c>
      <c r="AI429" s="1">
        <v>1387.1451145179185</v>
      </c>
      <c r="AJ429" s="1">
        <v>1449.6841390740265</v>
      </c>
      <c r="AK429" s="1">
        <v>1448.3162609916453</v>
      </c>
      <c r="AL429" s="1">
        <v>1455.2523252163319</v>
      </c>
      <c r="AM429" s="1">
        <v>1455.2523252163319</v>
      </c>
    </row>
    <row r="430" spans="1:39" x14ac:dyDescent="0.25">
      <c r="A430" t="s">
        <v>2025</v>
      </c>
      <c r="B430" t="s">
        <v>2026</v>
      </c>
      <c r="C430" t="s">
        <v>2027</v>
      </c>
      <c r="D430" t="s">
        <v>534</v>
      </c>
      <c r="E430" t="s">
        <v>215</v>
      </c>
      <c r="F430" t="s">
        <v>13</v>
      </c>
      <c r="G430" t="s">
        <v>2028</v>
      </c>
      <c r="H430">
        <v>2001</v>
      </c>
      <c r="T430" s="1">
        <v>0</v>
      </c>
      <c r="U430" s="1">
        <v>0</v>
      </c>
      <c r="V430" s="1">
        <v>0</v>
      </c>
      <c r="W430" s="1">
        <v>0</v>
      </c>
      <c r="X430" s="1">
        <v>0</v>
      </c>
      <c r="Y430" s="1">
        <v>0</v>
      </c>
      <c r="Z430" s="1">
        <v>0</v>
      </c>
      <c r="AA430" s="1">
        <v>0</v>
      </c>
      <c r="AB430" s="1">
        <v>0</v>
      </c>
      <c r="AC430" s="1">
        <v>0</v>
      </c>
      <c r="AD430" s="1">
        <v>0</v>
      </c>
      <c r="AE430" s="1">
        <v>0</v>
      </c>
      <c r="AF430" s="1">
        <v>0</v>
      </c>
      <c r="AG430" s="1">
        <v>0</v>
      </c>
      <c r="AH430" s="1">
        <v>0</v>
      </c>
      <c r="AI430" s="1">
        <v>0</v>
      </c>
      <c r="AJ430" s="1">
        <v>0</v>
      </c>
      <c r="AK430" s="1">
        <v>0</v>
      </c>
      <c r="AL430" s="1">
        <v>0</v>
      </c>
      <c r="AM430" s="1">
        <v>0</v>
      </c>
    </row>
    <row r="431" spans="1:39" x14ac:dyDescent="0.25">
      <c r="A431" t="s">
        <v>2029</v>
      </c>
      <c r="B431" t="s">
        <v>2030</v>
      </c>
      <c r="C431" t="s">
        <v>2031</v>
      </c>
      <c r="D431" t="s">
        <v>2032</v>
      </c>
      <c r="E431" t="s">
        <v>93</v>
      </c>
      <c r="F431" t="s">
        <v>13</v>
      </c>
      <c r="G431" t="s">
        <v>2033</v>
      </c>
      <c r="H431">
        <v>2001</v>
      </c>
      <c r="T431" s="1">
        <v>1372.5669465624644</v>
      </c>
      <c r="U431" s="1">
        <v>1372.5669465624644</v>
      </c>
      <c r="V431" s="1">
        <v>1367.4077744049009</v>
      </c>
      <c r="W431" s="1">
        <v>1367.4077744049009</v>
      </c>
      <c r="X431" s="1">
        <v>1292.4950125465864</v>
      </c>
      <c r="Y431" s="1">
        <v>1292.4950125465864</v>
      </c>
      <c r="Z431" s="1">
        <v>1345.881653560936</v>
      </c>
      <c r="AA431" s="1">
        <v>1345.881653560936</v>
      </c>
      <c r="AB431" s="1">
        <v>1399.7846077695685</v>
      </c>
      <c r="AC431" s="1">
        <v>1399.7846077695685</v>
      </c>
      <c r="AD431" s="1">
        <v>1393.6032123642583</v>
      </c>
      <c r="AE431" s="1">
        <v>1393.6032123642583</v>
      </c>
      <c r="AF431" s="1">
        <v>1436.6463649428397</v>
      </c>
      <c r="AG431" s="1">
        <v>1436.6463649428397</v>
      </c>
      <c r="AH431" s="1">
        <v>1377.0869424427071</v>
      </c>
      <c r="AI431" s="1">
        <v>1377.0869424427071</v>
      </c>
      <c r="AJ431" s="1">
        <v>1422.141449499459</v>
      </c>
      <c r="AK431" s="1">
        <v>1422.141449499459</v>
      </c>
      <c r="AL431" s="1">
        <v>1470.073384690465</v>
      </c>
      <c r="AM431" s="1">
        <v>1470.073384690465</v>
      </c>
    </row>
    <row r="432" spans="1:39" x14ac:dyDescent="0.25">
      <c r="A432" t="s">
        <v>2034</v>
      </c>
      <c r="B432" t="s">
        <v>1848</v>
      </c>
      <c r="C432" t="s">
        <v>2035</v>
      </c>
      <c r="D432" t="s">
        <v>1586</v>
      </c>
      <c r="E432" t="s">
        <v>87</v>
      </c>
      <c r="F432" t="s">
        <v>13</v>
      </c>
      <c r="G432" t="s">
        <v>2036</v>
      </c>
      <c r="H432">
        <v>2001</v>
      </c>
      <c r="T432" s="1">
        <v>0</v>
      </c>
      <c r="U432" s="1">
        <v>0</v>
      </c>
      <c r="V432" s="1">
        <v>0</v>
      </c>
      <c r="W432" s="1">
        <v>0</v>
      </c>
      <c r="X432" s="1">
        <v>0</v>
      </c>
      <c r="Y432" s="1">
        <v>0</v>
      </c>
      <c r="Z432" s="1">
        <v>0</v>
      </c>
      <c r="AA432" s="1">
        <v>0</v>
      </c>
      <c r="AB432" s="1">
        <v>0</v>
      </c>
      <c r="AC432" s="1">
        <v>0</v>
      </c>
      <c r="AD432" s="1">
        <v>0</v>
      </c>
      <c r="AE432" s="1">
        <v>0</v>
      </c>
      <c r="AF432" s="1">
        <v>0</v>
      </c>
      <c r="AG432" s="1">
        <v>0</v>
      </c>
      <c r="AH432" s="1">
        <v>0</v>
      </c>
      <c r="AI432" s="1">
        <v>0</v>
      </c>
      <c r="AJ432" s="1">
        <v>0</v>
      </c>
      <c r="AK432" s="1">
        <v>0</v>
      </c>
      <c r="AL432" s="1">
        <v>0</v>
      </c>
      <c r="AM432" s="1">
        <v>0</v>
      </c>
    </row>
    <row r="433" spans="1:39" x14ac:dyDescent="0.25">
      <c r="A433" t="s">
        <v>2037</v>
      </c>
      <c r="B433" t="s">
        <v>2038</v>
      </c>
      <c r="C433" t="s">
        <v>2039</v>
      </c>
      <c r="D433" t="s">
        <v>2040</v>
      </c>
      <c r="E433" t="s">
        <v>2041</v>
      </c>
      <c r="F433" t="s">
        <v>13</v>
      </c>
      <c r="G433" t="s">
        <v>2042</v>
      </c>
      <c r="H433">
        <v>2001</v>
      </c>
      <c r="T433" s="1">
        <v>1387.5638322581005</v>
      </c>
      <c r="U433" s="1">
        <v>1383.0615586154793</v>
      </c>
      <c r="V433" s="1">
        <v>1328.3090123658785</v>
      </c>
      <c r="W433" s="1">
        <v>1328.3090123658785</v>
      </c>
      <c r="X433" s="1">
        <v>1461.6363368468797</v>
      </c>
      <c r="Y433" s="1">
        <v>1461.6363368468797</v>
      </c>
      <c r="Z433" s="1">
        <v>1562.7213588464015</v>
      </c>
      <c r="AA433" s="1">
        <v>1562.7213588464015</v>
      </c>
      <c r="AB433" s="1">
        <v>1492.6873178849437</v>
      </c>
      <c r="AC433" s="1">
        <v>1492.6873178849437</v>
      </c>
      <c r="AD433" s="1">
        <v>1435.2940339477673</v>
      </c>
      <c r="AE433" s="1">
        <v>1435.2940339477673</v>
      </c>
      <c r="AF433" s="1">
        <v>1389.3451748105579</v>
      </c>
      <c r="AG433" s="1">
        <v>1389.3451748105579</v>
      </c>
      <c r="AH433" s="1">
        <v>1421.5920865281696</v>
      </c>
      <c r="AI433" s="1">
        <v>1421.5920865281696</v>
      </c>
      <c r="AJ433" s="1">
        <v>1408.5632864109098</v>
      </c>
      <c r="AK433" s="1">
        <v>1408.5632864109098</v>
      </c>
      <c r="AL433" s="1">
        <v>1387.5664696205079</v>
      </c>
      <c r="AM433" s="1">
        <v>1387.5664696205079</v>
      </c>
    </row>
    <row r="434" spans="1:39" x14ac:dyDescent="0.25">
      <c r="A434" t="s">
        <v>2043</v>
      </c>
      <c r="B434" t="s">
        <v>2044</v>
      </c>
      <c r="C434" t="s">
        <v>2045</v>
      </c>
      <c r="D434" t="s">
        <v>2046</v>
      </c>
      <c r="E434" t="s">
        <v>12</v>
      </c>
      <c r="F434" t="s">
        <v>13</v>
      </c>
      <c r="G434" t="s">
        <v>2047</v>
      </c>
      <c r="H434">
        <v>2001</v>
      </c>
      <c r="I434" t="s">
        <v>2048</v>
      </c>
      <c r="J434" t="s">
        <v>2049</v>
      </c>
      <c r="K434" t="s">
        <v>2050</v>
      </c>
      <c r="L434" t="s">
        <v>2051</v>
      </c>
      <c r="M434" t="s">
        <v>2052</v>
      </c>
      <c r="T434" s="1">
        <v>1289.2459688392228</v>
      </c>
      <c r="U434" s="1">
        <v>1320.6855677009573</v>
      </c>
      <c r="V434" s="1">
        <v>1441.315394764958</v>
      </c>
      <c r="W434" s="1">
        <v>1532.2967199585437</v>
      </c>
      <c r="X434" s="1">
        <v>1377.4352857137185</v>
      </c>
      <c r="Y434" s="1">
        <v>1493.3759572389747</v>
      </c>
      <c r="Z434" s="1">
        <v>1620.1362816258775</v>
      </c>
      <c r="AA434" s="1">
        <v>1615.9081825955263</v>
      </c>
      <c r="AB434" s="1">
        <v>1758.8917675981997</v>
      </c>
      <c r="AC434" s="1">
        <v>1798.0178575000646</v>
      </c>
      <c r="AD434" s="1">
        <v>1426.1398547198762</v>
      </c>
      <c r="AE434" s="1">
        <v>1426.1398547198762</v>
      </c>
      <c r="AF434" s="1">
        <v>1500.7763921757423</v>
      </c>
      <c r="AG434" s="1">
        <v>1501.0796005030536</v>
      </c>
      <c r="AH434" s="1">
        <v>1805.6026603962666</v>
      </c>
      <c r="AI434" s="1">
        <v>1911.5411325318373</v>
      </c>
      <c r="AJ434" s="1">
        <v>1589.1792407897631</v>
      </c>
      <c r="AK434" s="1">
        <v>1564.3673915721442</v>
      </c>
      <c r="AL434" s="1">
        <v>1528.2981316962646</v>
      </c>
      <c r="AM434" s="1">
        <v>1550.9487584637616</v>
      </c>
    </row>
    <row r="435" spans="1:39" x14ac:dyDescent="0.25">
      <c r="A435" t="s">
        <v>2053</v>
      </c>
      <c r="B435" t="s">
        <v>2054</v>
      </c>
      <c r="C435" t="s">
        <v>2055</v>
      </c>
      <c r="D435" t="s">
        <v>2056</v>
      </c>
      <c r="E435" t="s">
        <v>113</v>
      </c>
      <c r="F435" t="s">
        <v>13</v>
      </c>
      <c r="G435" t="s">
        <v>2057</v>
      </c>
      <c r="H435">
        <v>2001</v>
      </c>
      <c r="T435" s="1">
        <v>1363.5100326710528</v>
      </c>
      <c r="U435" s="1">
        <v>1363.5100326710528</v>
      </c>
      <c r="V435" s="1">
        <v>1358.9340381074201</v>
      </c>
      <c r="W435" s="1">
        <v>1358.9340381074201</v>
      </c>
      <c r="X435" s="1">
        <v>1387.147230485936</v>
      </c>
      <c r="Y435" s="1">
        <v>0</v>
      </c>
      <c r="Z435" s="1">
        <v>1449.9090049149179</v>
      </c>
      <c r="AA435" s="1">
        <v>1449.9090049149179</v>
      </c>
      <c r="AB435" s="1">
        <v>1456.1959227847178</v>
      </c>
      <c r="AC435" s="1">
        <v>1456.1959227847178</v>
      </c>
      <c r="AD435" s="1">
        <v>1464.9567382277742</v>
      </c>
      <c r="AE435" s="1">
        <v>0</v>
      </c>
      <c r="AF435" s="1">
        <v>0</v>
      </c>
      <c r="AG435" s="1">
        <v>0</v>
      </c>
      <c r="AH435" s="1">
        <v>0</v>
      </c>
      <c r="AI435" s="1">
        <v>0</v>
      </c>
      <c r="AJ435" s="1">
        <v>0</v>
      </c>
      <c r="AK435" s="1">
        <v>0</v>
      </c>
      <c r="AL435" s="1">
        <v>0</v>
      </c>
      <c r="AM435" s="1">
        <v>0</v>
      </c>
    </row>
    <row r="436" spans="1:39" x14ac:dyDescent="0.25">
      <c r="A436" t="s">
        <v>2058</v>
      </c>
      <c r="B436" t="s">
        <v>2059</v>
      </c>
      <c r="C436" t="s">
        <v>2060</v>
      </c>
      <c r="D436" t="s">
        <v>890</v>
      </c>
      <c r="E436" t="s">
        <v>62</v>
      </c>
      <c r="F436" t="s">
        <v>13</v>
      </c>
      <c r="H436">
        <v>2001</v>
      </c>
      <c r="T436" s="1">
        <v>1365.8006626743736</v>
      </c>
      <c r="U436" s="1">
        <v>1365.8006626743736</v>
      </c>
      <c r="V436" s="1">
        <v>1392.6405301394989</v>
      </c>
      <c r="W436" s="1">
        <v>0</v>
      </c>
      <c r="X436" s="1">
        <v>0</v>
      </c>
      <c r="Y436" s="1">
        <v>0</v>
      </c>
      <c r="Z436" s="1">
        <v>0</v>
      </c>
      <c r="AA436" s="1">
        <v>0</v>
      </c>
      <c r="AB436" s="1">
        <v>0</v>
      </c>
      <c r="AC436" s="1">
        <v>0</v>
      </c>
      <c r="AD436" s="1">
        <v>0</v>
      </c>
      <c r="AE436" s="1">
        <v>0</v>
      </c>
      <c r="AF436" s="1">
        <v>0</v>
      </c>
      <c r="AG436" s="1">
        <v>0</v>
      </c>
      <c r="AH436" s="1">
        <v>0</v>
      </c>
      <c r="AI436" s="1">
        <v>0</v>
      </c>
      <c r="AJ436" s="1">
        <v>0</v>
      </c>
      <c r="AK436" s="1">
        <v>0</v>
      </c>
      <c r="AL436" s="1">
        <v>0</v>
      </c>
      <c r="AM436" s="1">
        <v>0</v>
      </c>
    </row>
    <row r="437" spans="1:39" x14ac:dyDescent="0.25">
      <c r="A437" t="s">
        <v>2061</v>
      </c>
      <c r="D437" t="s">
        <v>2062</v>
      </c>
      <c r="E437" t="s">
        <v>62</v>
      </c>
      <c r="F437" t="s">
        <v>13</v>
      </c>
      <c r="T437" s="1">
        <v>0</v>
      </c>
      <c r="U437" s="1">
        <v>0</v>
      </c>
      <c r="V437" s="1">
        <v>0</v>
      </c>
      <c r="W437" s="1">
        <v>0</v>
      </c>
      <c r="X437" s="1">
        <v>0</v>
      </c>
      <c r="Y437" s="1">
        <v>0</v>
      </c>
      <c r="Z437" s="1">
        <v>0</v>
      </c>
      <c r="AA437" s="1">
        <v>0</v>
      </c>
      <c r="AB437" s="1">
        <v>0</v>
      </c>
      <c r="AC437" s="1">
        <v>0</v>
      </c>
      <c r="AD437" s="1">
        <v>0</v>
      </c>
      <c r="AE437" s="1">
        <v>0</v>
      </c>
      <c r="AF437" s="1">
        <v>0</v>
      </c>
      <c r="AG437" s="1">
        <v>0</v>
      </c>
      <c r="AH437" s="1">
        <v>0</v>
      </c>
      <c r="AI437" s="1">
        <v>0</v>
      </c>
      <c r="AJ437" s="1">
        <v>0</v>
      </c>
      <c r="AK437" s="1">
        <v>0</v>
      </c>
      <c r="AL437" s="1">
        <v>0</v>
      </c>
      <c r="AM437" s="1">
        <v>0</v>
      </c>
    </row>
    <row r="438" spans="1:39" x14ac:dyDescent="0.25">
      <c r="A438" t="s">
        <v>2063</v>
      </c>
      <c r="B438" t="s">
        <v>2064</v>
      </c>
      <c r="C438" t="s">
        <v>2065</v>
      </c>
      <c r="D438" t="s">
        <v>2066</v>
      </c>
      <c r="E438" t="s">
        <v>2067</v>
      </c>
      <c r="F438" t="s">
        <v>13</v>
      </c>
      <c r="G438" t="s">
        <v>2068</v>
      </c>
      <c r="H438">
        <v>2001</v>
      </c>
      <c r="T438" s="1">
        <v>1309.0159866989143</v>
      </c>
      <c r="U438" s="1">
        <v>1309.0159866989143</v>
      </c>
      <c r="V438" s="1">
        <v>1346.1334663432017</v>
      </c>
      <c r="W438" s="1">
        <v>1346.1334663432017</v>
      </c>
      <c r="X438" s="1">
        <v>1465.3524884444357</v>
      </c>
      <c r="Y438" s="1">
        <v>1465.3524884444357</v>
      </c>
      <c r="Z438" s="1">
        <v>1430.9740719277236</v>
      </c>
      <c r="AA438" s="1">
        <v>1430.9740719277236</v>
      </c>
      <c r="AB438" s="1">
        <v>1388.1463340214659</v>
      </c>
      <c r="AC438" s="1">
        <v>1388.1463340214659</v>
      </c>
      <c r="AD438" s="1">
        <v>1412.1415345337307</v>
      </c>
      <c r="AE438" s="1">
        <v>1412.1415345337307</v>
      </c>
      <c r="AF438" s="1">
        <v>1296.1582996491786</v>
      </c>
      <c r="AG438" s="1">
        <v>1296.1582996491786</v>
      </c>
      <c r="AH438" s="1">
        <v>1317.422567347948</v>
      </c>
      <c r="AI438" s="1">
        <v>1317.422567347948</v>
      </c>
      <c r="AJ438" s="1">
        <v>1387.8011612974362</v>
      </c>
      <c r="AK438" s="1">
        <v>1387.8011612974362</v>
      </c>
      <c r="AL438" s="1">
        <v>1439.1969744460907</v>
      </c>
      <c r="AM438" s="1">
        <v>1439.1969744460907</v>
      </c>
    </row>
    <row r="439" spans="1:39" x14ac:dyDescent="0.25">
      <c r="A439" t="s">
        <v>2069</v>
      </c>
      <c r="B439" t="s">
        <v>2070</v>
      </c>
      <c r="C439" t="s">
        <v>2071</v>
      </c>
      <c r="D439" t="s">
        <v>2072</v>
      </c>
      <c r="E439" t="s">
        <v>62</v>
      </c>
      <c r="F439" t="s">
        <v>13</v>
      </c>
      <c r="G439" t="s">
        <v>2073</v>
      </c>
      <c r="H439">
        <v>2001</v>
      </c>
      <c r="J439" t="s">
        <v>2074</v>
      </c>
      <c r="L439" t="s">
        <v>2075</v>
      </c>
      <c r="M439" t="s">
        <v>2076</v>
      </c>
      <c r="T439" s="1">
        <v>1525.2889789579913</v>
      </c>
      <c r="U439" s="1">
        <v>1396.6001649002596</v>
      </c>
      <c r="V439" s="1">
        <v>1361.1050118985697</v>
      </c>
      <c r="W439" s="1">
        <v>1381.3523355230593</v>
      </c>
      <c r="X439" s="1">
        <v>1466.2589582251239</v>
      </c>
      <c r="Y439" s="1">
        <v>1512.6009833290507</v>
      </c>
      <c r="Z439" s="1">
        <v>1420.6357862434661</v>
      </c>
      <c r="AA439" s="1">
        <v>1420.6357862434661</v>
      </c>
      <c r="AB439" s="1">
        <v>1494.1637630583361</v>
      </c>
      <c r="AC439" s="1">
        <v>1554.2292639098534</v>
      </c>
      <c r="AD439" s="1">
        <v>1460.80792019158</v>
      </c>
      <c r="AE439" s="1">
        <v>1460.80792019158</v>
      </c>
      <c r="AF439" s="1">
        <v>1469.9584133613705</v>
      </c>
      <c r="AG439" s="1">
        <v>1469.9584133613705</v>
      </c>
      <c r="AH439" s="1">
        <v>1290.5149097401559</v>
      </c>
      <c r="AI439" s="1">
        <v>1290.5149097401559</v>
      </c>
      <c r="AJ439" s="1">
        <v>1418.7572196540721</v>
      </c>
      <c r="AK439" s="1">
        <v>1418.7572196540721</v>
      </c>
      <c r="AL439" s="1">
        <v>1473.3117694714958</v>
      </c>
      <c r="AM439" s="1">
        <v>1473.3117694714958</v>
      </c>
    </row>
    <row r="440" spans="1:39" x14ac:dyDescent="0.25">
      <c r="A440" t="s">
        <v>2077</v>
      </c>
      <c r="B440" t="s">
        <v>2078</v>
      </c>
      <c r="C440" t="s">
        <v>2079</v>
      </c>
      <c r="D440" t="s">
        <v>1024</v>
      </c>
      <c r="E440" t="s">
        <v>12</v>
      </c>
      <c r="F440" t="s">
        <v>13</v>
      </c>
      <c r="G440" t="s">
        <v>2080</v>
      </c>
      <c r="H440">
        <v>2001</v>
      </c>
      <c r="T440" s="1">
        <v>0</v>
      </c>
      <c r="U440" s="1">
        <v>0</v>
      </c>
      <c r="V440" s="1">
        <v>0</v>
      </c>
      <c r="W440" s="1">
        <v>0</v>
      </c>
      <c r="X440" s="1">
        <v>0</v>
      </c>
      <c r="Y440" s="1">
        <v>0</v>
      </c>
      <c r="Z440" s="1">
        <v>0</v>
      </c>
      <c r="AA440" s="1">
        <v>0</v>
      </c>
      <c r="AB440" s="1">
        <v>0</v>
      </c>
      <c r="AC440" s="1">
        <v>0</v>
      </c>
      <c r="AD440" s="1">
        <v>0</v>
      </c>
      <c r="AE440" s="1">
        <v>0</v>
      </c>
      <c r="AF440" s="1">
        <v>0</v>
      </c>
      <c r="AG440" s="1">
        <v>0</v>
      </c>
      <c r="AH440" s="1">
        <v>0</v>
      </c>
      <c r="AI440" s="1">
        <v>0</v>
      </c>
      <c r="AJ440" s="1">
        <v>0</v>
      </c>
      <c r="AK440" s="1">
        <v>0</v>
      </c>
      <c r="AL440" s="1">
        <v>0</v>
      </c>
      <c r="AM440" s="1">
        <v>0</v>
      </c>
    </row>
    <row r="441" spans="1:39" x14ac:dyDescent="0.25">
      <c r="A441" t="s">
        <v>2081</v>
      </c>
      <c r="B441" t="s">
        <v>2082</v>
      </c>
      <c r="C441" t="s">
        <v>2083</v>
      </c>
      <c r="D441" t="s">
        <v>2084</v>
      </c>
      <c r="E441" t="s">
        <v>87</v>
      </c>
      <c r="F441" t="s">
        <v>13</v>
      </c>
      <c r="G441" t="s">
        <v>2085</v>
      </c>
      <c r="H441">
        <v>2001</v>
      </c>
      <c r="J441" t="s">
        <v>2086</v>
      </c>
      <c r="T441" s="1">
        <v>1334.7883742432844</v>
      </c>
      <c r="U441" s="1">
        <v>1334.7883742432844</v>
      </c>
      <c r="V441" s="1">
        <v>1376.5491391773901</v>
      </c>
      <c r="W441" s="1">
        <v>1412.4023256025584</v>
      </c>
      <c r="X441" s="1">
        <v>1446.3228235544375</v>
      </c>
      <c r="Y441" s="1">
        <v>1475.0885299133747</v>
      </c>
      <c r="Z441" s="1">
        <v>1508.3926592967096</v>
      </c>
      <c r="AA441" s="1">
        <v>1508.3926592967096</v>
      </c>
      <c r="AB441" s="1">
        <v>1579.6335503440926</v>
      </c>
      <c r="AC441" s="1">
        <v>1579.6335503440926</v>
      </c>
      <c r="AD441" s="1">
        <v>1545.5262866923654</v>
      </c>
      <c r="AE441" s="1">
        <v>1545.5262866923654</v>
      </c>
      <c r="AF441" s="1">
        <v>1622.9062005877659</v>
      </c>
      <c r="AG441" s="1">
        <v>1671.9196281383518</v>
      </c>
      <c r="AH441" s="1">
        <v>1456.6055901574246</v>
      </c>
      <c r="AI441" s="1">
        <v>1432.7108864969259</v>
      </c>
      <c r="AJ441" s="1">
        <v>1592.1744541078556</v>
      </c>
      <c r="AK441" s="1">
        <v>1633.440413588243</v>
      </c>
      <c r="AL441" s="1">
        <v>1523.3677822877228</v>
      </c>
      <c r="AM441" s="1">
        <v>1534.6088282563774</v>
      </c>
    </row>
    <row r="442" spans="1:39" x14ac:dyDescent="0.25">
      <c r="A442" t="s">
        <v>2087</v>
      </c>
      <c r="C442" t="s">
        <v>2088</v>
      </c>
      <c r="D442" t="s">
        <v>1024</v>
      </c>
      <c r="E442" t="s">
        <v>12</v>
      </c>
      <c r="F442" t="s">
        <v>13</v>
      </c>
      <c r="H442">
        <v>2001</v>
      </c>
      <c r="T442" s="1">
        <v>0</v>
      </c>
      <c r="U442" s="1">
        <v>0</v>
      </c>
      <c r="V442" s="1">
        <v>0</v>
      </c>
      <c r="W442" s="1">
        <v>0</v>
      </c>
      <c r="X442" s="1">
        <v>0</v>
      </c>
      <c r="Y442" s="1">
        <v>0</v>
      </c>
      <c r="Z442" s="1">
        <v>0</v>
      </c>
      <c r="AA442" s="1">
        <v>0</v>
      </c>
      <c r="AB442" s="1">
        <v>0</v>
      </c>
      <c r="AC442" s="1">
        <v>0</v>
      </c>
      <c r="AD442" s="1">
        <v>0</v>
      </c>
      <c r="AE442" s="1">
        <v>0</v>
      </c>
      <c r="AF442" s="1">
        <v>0</v>
      </c>
      <c r="AG442" s="1">
        <v>0</v>
      </c>
      <c r="AH442" s="1">
        <v>0</v>
      </c>
      <c r="AI442" s="1">
        <v>0</v>
      </c>
      <c r="AJ442" s="1">
        <v>0</v>
      </c>
      <c r="AK442" s="1">
        <v>0</v>
      </c>
      <c r="AL442" s="1">
        <v>0</v>
      </c>
      <c r="AM442" s="1">
        <v>0</v>
      </c>
    </row>
    <row r="443" spans="1:39" x14ac:dyDescent="0.25">
      <c r="A443" t="s">
        <v>2089</v>
      </c>
      <c r="C443" t="s">
        <v>2090</v>
      </c>
      <c r="D443" t="s">
        <v>2091</v>
      </c>
      <c r="E443" t="s">
        <v>275</v>
      </c>
      <c r="F443" t="s">
        <v>13</v>
      </c>
      <c r="H443">
        <v>2001</v>
      </c>
      <c r="T443" s="1">
        <v>0</v>
      </c>
      <c r="U443" s="1">
        <v>0</v>
      </c>
      <c r="V443" s="1">
        <v>0</v>
      </c>
      <c r="W443" s="1">
        <v>0</v>
      </c>
      <c r="X443" s="1">
        <v>0</v>
      </c>
      <c r="Y443" s="1">
        <v>0</v>
      </c>
      <c r="Z443" s="1">
        <v>0</v>
      </c>
      <c r="AA443" s="1">
        <v>0</v>
      </c>
      <c r="AB443" s="1">
        <v>0</v>
      </c>
      <c r="AC443" s="1">
        <v>0</v>
      </c>
      <c r="AD443" s="1">
        <v>0</v>
      </c>
      <c r="AE443" s="1">
        <v>0</v>
      </c>
      <c r="AF443" s="1">
        <v>0</v>
      </c>
      <c r="AG443" s="1">
        <v>0</v>
      </c>
      <c r="AH443" s="1">
        <v>0</v>
      </c>
      <c r="AI443" s="1">
        <v>0</v>
      </c>
      <c r="AJ443" s="1">
        <v>0</v>
      </c>
      <c r="AK443" s="1">
        <v>0</v>
      </c>
      <c r="AL443" s="1">
        <v>0</v>
      </c>
      <c r="AM443" s="1">
        <v>0</v>
      </c>
    </row>
    <row r="444" spans="1:39" x14ac:dyDescent="0.25">
      <c r="A444" t="s">
        <v>2092</v>
      </c>
      <c r="B444" t="s">
        <v>2093</v>
      </c>
      <c r="C444" t="s">
        <v>2094</v>
      </c>
      <c r="D444" t="s">
        <v>2095</v>
      </c>
      <c r="E444" t="s">
        <v>113</v>
      </c>
      <c r="F444" t="s">
        <v>13</v>
      </c>
      <c r="G444" t="s">
        <v>2096</v>
      </c>
      <c r="H444">
        <v>2001</v>
      </c>
      <c r="T444" s="1">
        <v>1326.039662858331</v>
      </c>
      <c r="U444" s="1">
        <v>1326.039662858331</v>
      </c>
      <c r="V444" s="1">
        <v>1428.0071410265148</v>
      </c>
      <c r="W444" s="1">
        <v>1428.0071410265148</v>
      </c>
      <c r="X444" s="1">
        <v>1433.7985933900604</v>
      </c>
      <c r="Y444" s="1">
        <v>1433.7985933900604</v>
      </c>
      <c r="Z444" s="1">
        <v>1449.2652379615845</v>
      </c>
      <c r="AA444" s="1">
        <v>1449.2652379615845</v>
      </c>
      <c r="AB444" s="1">
        <v>1459.4121903692676</v>
      </c>
      <c r="AC444" s="1">
        <v>0</v>
      </c>
      <c r="AD444" s="1">
        <v>0</v>
      </c>
      <c r="AE444" s="1">
        <v>0</v>
      </c>
      <c r="AF444" s="1">
        <v>0</v>
      </c>
      <c r="AG444" s="1">
        <v>0</v>
      </c>
      <c r="AH444" s="1">
        <v>0</v>
      </c>
      <c r="AI444" s="1">
        <v>0</v>
      </c>
      <c r="AJ444" s="1">
        <v>0</v>
      </c>
      <c r="AK444" s="1">
        <v>0</v>
      </c>
      <c r="AL444" s="1">
        <v>0</v>
      </c>
      <c r="AM444" s="1">
        <v>0</v>
      </c>
    </row>
    <row r="445" spans="1:39" x14ac:dyDescent="0.25">
      <c r="A445" t="s">
        <v>2097</v>
      </c>
      <c r="B445" t="s">
        <v>2098</v>
      </c>
      <c r="C445" t="s">
        <v>2099</v>
      </c>
      <c r="D445" t="s">
        <v>2091</v>
      </c>
      <c r="E445" t="s">
        <v>275</v>
      </c>
      <c r="F445" t="s">
        <v>13</v>
      </c>
      <c r="G445" t="s">
        <v>2100</v>
      </c>
      <c r="H445">
        <v>2001</v>
      </c>
      <c r="T445" s="1">
        <v>1407.779981209703</v>
      </c>
      <c r="U445" s="1">
        <v>1407.779981209703</v>
      </c>
      <c r="V445" s="1">
        <v>1426.2239849677624</v>
      </c>
      <c r="W445" s="1">
        <v>0</v>
      </c>
      <c r="X445" s="1">
        <v>0</v>
      </c>
      <c r="Y445" s="1">
        <v>0</v>
      </c>
      <c r="Z445" s="1">
        <v>0</v>
      </c>
      <c r="AA445" s="1">
        <v>0</v>
      </c>
      <c r="AB445" s="1">
        <v>0</v>
      </c>
      <c r="AC445" s="1">
        <v>0</v>
      </c>
      <c r="AD445" s="1">
        <v>0</v>
      </c>
      <c r="AE445" s="1">
        <v>0</v>
      </c>
      <c r="AF445" s="1">
        <v>0</v>
      </c>
      <c r="AG445" s="1">
        <v>0</v>
      </c>
      <c r="AH445" s="1">
        <v>0</v>
      </c>
      <c r="AI445" s="1">
        <v>0</v>
      </c>
      <c r="AJ445" s="1">
        <v>0</v>
      </c>
      <c r="AK445" s="1">
        <v>0</v>
      </c>
      <c r="AL445" s="1">
        <v>0</v>
      </c>
      <c r="AM445" s="1">
        <v>0</v>
      </c>
    </row>
    <row r="446" spans="1:39" x14ac:dyDescent="0.25">
      <c r="A446" t="s">
        <v>2101</v>
      </c>
      <c r="B446" t="s">
        <v>2102</v>
      </c>
      <c r="C446" t="s">
        <v>2103</v>
      </c>
      <c r="D446" t="s">
        <v>2104</v>
      </c>
      <c r="E446" t="s">
        <v>93</v>
      </c>
      <c r="F446" t="s">
        <v>13</v>
      </c>
      <c r="G446" t="s">
        <v>2105</v>
      </c>
      <c r="H446">
        <v>2001</v>
      </c>
      <c r="T446" s="1">
        <v>1318.4737887478357</v>
      </c>
      <c r="U446" s="1">
        <v>1318.4737887478357</v>
      </c>
      <c r="V446" s="1">
        <v>1409.2573712078565</v>
      </c>
      <c r="W446" s="1">
        <v>1409.2573712078565</v>
      </c>
      <c r="X446" s="1">
        <v>1410.8927586424545</v>
      </c>
      <c r="Y446" s="1">
        <v>1410.8927586424545</v>
      </c>
      <c r="Z446" s="1">
        <v>1412.5093201791233</v>
      </c>
      <c r="AA446" s="1">
        <v>1412.5093201791233</v>
      </c>
      <c r="AB446" s="1">
        <v>1393.4644444666687</v>
      </c>
      <c r="AC446" s="1">
        <v>1361.0652004635676</v>
      </c>
      <c r="AD446" s="1">
        <v>1388.0920590428307</v>
      </c>
      <c r="AE446" s="1">
        <v>1388.0920590428307</v>
      </c>
      <c r="AF446" s="1">
        <v>1539.13418024355</v>
      </c>
      <c r="AG446" s="1">
        <v>1539.13418024355</v>
      </c>
      <c r="AH446" s="1">
        <v>1438.1858262801295</v>
      </c>
      <c r="AI446" s="1">
        <v>1438.1858262801295</v>
      </c>
      <c r="AJ446" s="1">
        <v>1404.729634329683</v>
      </c>
      <c r="AK446" s="1">
        <v>1404.729634329683</v>
      </c>
      <c r="AL446" s="1">
        <v>1417.8421007796937</v>
      </c>
      <c r="AM446" s="1">
        <v>1417.8421007796937</v>
      </c>
    </row>
    <row r="447" spans="1:39" x14ac:dyDescent="0.25">
      <c r="A447" t="s">
        <v>2106</v>
      </c>
      <c r="D447" t="s">
        <v>1487</v>
      </c>
      <c r="E447" t="s">
        <v>1447</v>
      </c>
      <c r="F447" t="s">
        <v>13</v>
      </c>
      <c r="T447" s="1">
        <v>0</v>
      </c>
      <c r="U447" s="1">
        <v>0</v>
      </c>
      <c r="V447" s="1">
        <v>0</v>
      </c>
      <c r="W447" s="1">
        <v>0</v>
      </c>
      <c r="X447" s="1">
        <v>0</v>
      </c>
      <c r="Y447" s="1">
        <v>0</v>
      </c>
      <c r="Z447" s="1">
        <v>0</v>
      </c>
      <c r="AA447" s="1">
        <v>0</v>
      </c>
      <c r="AB447" s="1">
        <v>0</v>
      </c>
      <c r="AC447" s="1">
        <v>0</v>
      </c>
      <c r="AD447" s="1">
        <v>0</v>
      </c>
      <c r="AE447" s="1">
        <v>0</v>
      </c>
      <c r="AF447" s="1">
        <v>0</v>
      </c>
      <c r="AG447" s="1">
        <v>0</v>
      </c>
      <c r="AH447" s="1">
        <v>0</v>
      </c>
      <c r="AI447" s="1">
        <v>0</v>
      </c>
      <c r="AJ447" s="1">
        <v>0</v>
      </c>
      <c r="AK447" s="1">
        <v>0</v>
      </c>
      <c r="AL447" s="1">
        <v>0</v>
      </c>
      <c r="AM447" s="1">
        <v>0</v>
      </c>
    </row>
    <row r="448" spans="1:39" x14ac:dyDescent="0.25">
      <c r="A448" t="s">
        <v>2107</v>
      </c>
      <c r="B448" t="s">
        <v>2108</v>
      </c>
      <c r="C448" t="s">
        <v>2109</v>
      </c>
      <c r="D448" t="s">
        <v>2110</v>
      </c>
      <c r="E448" t="s">
        <v>93</v>
      </c>
      <c r="F448" t="s">
        <v>13</v>
      </c>
      <c r="G448" t="s">
        <v>2111</v>
      </c>
      <c r="H448">
        <v>2001</v>
      </c>
      <c r="T448" s="1">
        <v>0</v>
      </c>
      <c r="U448" s="1">
        <v>0</v>
      </c>
      <c r="V448" s="1">
        <v>0</v>
      </c>
      <c r="W448" s="1">
        <v>0</v>
      </c>
      <c r="X448" s="1">
        <v>0</v>
      </c>
      <c r="Y448" s="1">
        <v>0</v>
      </c>
      <c r="Z448" s="1">
        <v>0</v>
      </c>
      <c r="AA448" s="1">
        <v>0</v>
      </c>
      <c r="AB448" s="1">
        <v>0</v>
      </c>
      <c r="AC448" s="1">
        <v>0</v>
      </c>
      <c r="AD448" s="1">
        <v>0</v>
      </c>
      <c r="AE448" s="1">
        <v>0</v>
      </c>
      <c r="AF448" s="1">
        <v>0</v>
      </c>
      <c r="AG448" s="1">
        <v>0</v>
      </c>
      <c r="AH448" s="1">
        <v>0</v>
      </c>
      <c r="AI448" s="1">
        <v>0</v>
      </c>
      <c r="AJ448" s="1">
        <v>0</v>
      </c>
      <c r="AK448" s="1">
        <v>0</v>
      </c>
      <c r="AL448" s="1">
        <v>0</v>
      </c>
      <c r="AM448" s="1">
        <v>0</v>
      </c>
    </row>
    <row r="449" spans="1:39" x14ac:dyDescent="0.25">
      <c r="A449" t="s">
        <v>2112</v>
      </c>
      <c r="B449" t="s">
        <v>2113</v>
      </c>
      <c r="C449" t="s">
        <v>2114</v>
      </c>
      <c r="D449" t="s">
        <v>1478</v>
      </c>
      <c r="E449" t="s">
        <v>1479</v>
      </c>
      <c r="F449" t="s">
        <v>13</v>
      </c>
      <c r="G449" t="s">
        <v>2115</v>
      </c>
      <c r="H449">
        <v>2001</v>
      </c>
      <c r="J449" t="s">
        <v>2116</v>
      </c>
      <c r="T449" s="1">
        <v>1228.2931327280446</v>
      </c>
      <c r="U449" s="1">
        <v>1228.2931327280446</v>
      </c>
      <c r="V449" s="1">
        <v>1340.1885141693679</v>
      </c>
      <c r="W449" s="1">
        <v>1340.1885141693679</v>
      </c>
      <c r="X449" s="1">
        <v>1385.5547837632284</v>
      </c>
      <c r="Y449" s="1">
        <v>1385.5547837632284</v>
      </c>
      <c r="Z449" s="1">
        <v>1355.3380869535229</v>
      </c>
      <c r="AA449" s="1">
        <v>1355.3380869535229</v>
      </c>
      <c r="AB449" s="1">
        <v>1379.7182111463737</v>
      </c>
      <c r="AC449" s="1">
        <v>1373.4424463107623</v>
      </c>
      <c r="AD449" s="1">
        <v>1362.2146825005232</v>
      </c>
      <c r="AE449" s="1">
        <v>1362.2146825005232</v>
      </c>
      <c r="AF449" s="1">
        <v>1365.5330299719863</v>
      </c>
      <c r="AG449" s="1">
        <v>1365.5330299719863</v>
      </c>
      <c r="AH449" s="1">
        <v>1412.0753375526008</v>
      </c>
      <c r="AI449" s="1">
        <v>1445.8688994927325</v>
      </c>
      <c r="AJ449" s="1">
        <v>1363.9989508716017</v>
      </c>
      <c r="AK449" s="1">
        <v>1363.9989508716017</v>
      </c>
      <c r="AL449" s="1">
        <v>1329.2574841448079</v>
      </c>
      <c r="AM449" s="1">
        <v>1329.2574841448079</v>
      </c>
    </row>
    <row r="450" spans="1:39" x14ac:dyDescent="0.25">
      <c r="A450" t="s">
        <v>2117</v>
      </c>
      <c r="B450" t="s">
        <v>2118</v>
      </c>
      <c r="C450" t="s">
        <v>2119</v>
      </c>
      <c r="D450" t="s">
        <v>2120</v>
      </c>
      <c r="E450" t="s">
        <v>93</v>
      </c>
      <c r="F450" t="s">
        <v>13</v>
      </c>
      <c r="G450" t="s">
        <v>2121</v>
      </c>
      <c r="H450">
        <v>2001</v>
      </c>
      <c r="T450" s="1">
        <v>1297.8134276551789</v>
      </c>
      <c r="U450" s="1">
        <v>1297.8134276551789</v>
      </c>
      <c r="V450" s="1">
        <v>1344.8725694165364</v>
      </c>
      <c r="W450" s="1">
        <v>1344.8725694165364</v>
      </c>
      <c r="X450" s="1">
        <v>1273.5462991997249</v>
      </c>
      <c r="Y450" s="1">
        <v>1273.5462991997249</v>
      </c>
      <c r="Z450" s="1">
        <v>1375.8866768874723</v>
      </c>
      <c r="AA450" s="1">
        <v>1375.8866768874723</v>
      </c>
      <c r="AB450" s="1">
        <v>1354.7834185403515</v>
      </c>
      <c r="AC450" s="1">
        <v>1354.7834185403515</v>
      </c>
      <c r="AD450" s="1">
        <v>1444.322731383907</v>
      </c>
      <c r="AE450" s="1">
        <v>1444.322731383907</v>
      </c>
      <c r="AF450" s="1">
        <v>1442.0416322324504</v>
      </c>
      <c r="AG450" s="1">
        <v>1442.0416322324504</v>
      </c>
      <c r="AH450" s="1">
        <v>1456.8482090144876</v>
      </c>
      <c r="AI450" s="1">
        <v>1456.8482090144876</v>
      </c>
      <c r="AJ450" s="1">
        <v>1436.9059767807757</v>
      </c>
      <c r="AK450" s="1">
        <v>1436.9059767807757</v>
      </c>
      <c r="AL450" s="1">
        <v>1395.8122368450793</v>
      </c>
      <c r="AM450" s="1">
        <v>1395.8122368450793</v>
      </c>
    </row>
    <row r="451" spans="1:39" x14ac:dyDescent="0.25">
      <c r="A451" t="s">
        <v>2122</v>
      </c>
      <c r="B451" t="s">
        <v>2123</v>
      </c>
      <c r="C451" t="s">
        <v>2124</v>
      </c>
      <c r="D451" t="s">
        <v>2125</v>
      </c>
      <c r="E451" t="s">
        <v>93</v>
      </c>
      <c r="F451" t="s">
        <v>13</v>
      </c>
      <c r="G451" t="s">
        <v>2126</v>
      </c>
      <c r="H451">
        <v>2001</v>
      </c>
      <c r="T451" s="1">
        <v>1306.2868746195741</v>
      </c>
      <c r="U451" s="1">
        <v>1306.2868746195741</v>
      </c>
      <c r="V451" s="1">
        <v>1345.0294996956593</v>
      </c>
      <c r="W451" s="1">
        <v>0</v>
      </c>
      <c r="X451" s="1">
        <v>0</v>
      </c>
      <c r="Y451" s="1">
        <v>0</v>
      </c>
      <c r="Z451" s="1">
        <v>0</v>
      </c>
      <c r="AA451" s="1">
        <v>0</v>
      </c>
      <c r="AB451" s="1">
        <v>0</v>
      </c>
      <c r="AC451" s="1">
        <v>0</v>
      </c>
      <c r="AD451" s="1">
        <v>0</v>
      </c>
      <c r="AE451" s="1">
        <v>0</v>
      </c>
      <c r="AF451" s="1">
        <v>0</v>
      </c>
      <c r="AG451" s="1">
        <v>0</v>
      </c>
      <c r="AH451" s="1">
        <v>0</v>
      </c>
      <c r="AI451" s="1">
        <v>0</v>
      </c>
      <c r="AJ451" s="1">
        <v>0</v>
      </c>
      <c r="AK451" s="1">
        <v>0</v>
      </c>
      <c r="AL451" s="1">
        <v>0</v>
      </c>
      <c r="AM451" s="1">
        <v>0</v>
      </c>
    </row>
    <row r="452" spans="1:39" x14ac:dyDescent="0.25">
      <c r="A452" t="s">
        <v>2127</v>
      </c>
      <c r="B452" t="s">
        <v>2128</v>
      </c>
      <c r="C452" t="s">
        <v>2129</v>
      </c>
      <c r="D452" t="s">
        <v>1551</v>
      </c>
      <c r="E452" t="s">
        <v>87</v>
      </c>
      <c r="F452" t="s">
        <v>13</v>
      </c>
      <c r="G452" t="s">
        <v>2130</v>
      </c>
      <c r="H452">
        <v>2001</v>
      </c>
      <c r="T452" s="1">
        <v>1321.3972826165791</v>
      </c>
      <c r="U452" s="1">
        <v>1321.3972826165791</v>
      </c>
      <c r="V452" s="1">
        <v>1356.4089195584368</v>
      </c>
      <c r="W452" s="1">
        <v>1356.4089195584368</v>
      </c>
      <c r="X452" s="1">
        <v>1425.6012201300059</v>
      </c>
      <c r="Y452" s="1">
        <v>1425.6012201300059</v>
      </c>
      <c r="Z452" s="1">
        <v>1491.8338512411178</v>
      </c>
      <c r="AA452" s="1">
        <v>1491.8338512411178</v>
      </c>
      <c r="AB452" s="1">
        <v>1417.1684433934527</v>
      </c>
      <c r="AC452" s="1">
        <v>1396.6756365356848</v>
      </c>
      <c r="AD452" s="1">
        <v>1458.0930512587427</v>
      </c>
      <c r="AE452" s="1">
        <v>1458.0930512587427</v>
      </c>
      <c r="AF452" s="1">
        <v>1415.0001975918394</v>
      </c>
      <c r="AG452" s="1">
        <v>1415.0001975918394</v>
      </c>
      <c r="AH452" s="1">
        <v>1416.7739593573572</v>
      </c>
      <c r="AI452" s="1">
        <v>1416.7739593573572</v>
      </c>
      <c r="AJ452" s="1">
        <v>1412.5802678391656</v>
      </c>
      <c r="AK452" s="1">
        <v>1412.5802678391656</v>
      </c>
      <c r="AL452" s="1">
        <v>1397.6192841578763</v>
      </c>
      <c r="AM452" s="1">
        <v>1397.6192841578763</v>
      </c>
    </row>
    <row r="453" spans="1:39" x14ac:dyDescent="0.25">
      <c r="A453" t="s">
        <v>2131</v>
      </c>
      <c r="B453" t="s">
        <v>2132</v>
      </c>
      <c r="C453" t="s">
        <v>2133</v>
      </c>
      <c r="D453" t="s">
        <v>1380</v>
      </c>
      <c r="E453" t="s">
        <v>12</v>
      </c>
      <c r="F453" t="s">
        <v>13</v>
      </c>
      <c r="G453" t="s">
        <v>2134</v>
      </c>
      <c r="H453">
        <v>2001</v>
      </c>
      <c r="I453" t="s">
        <v>2135</v>
      </c>
      <c r="J453" t="s">
        <v>2136</v>
      </c>
      <c r="K453" t="s">
        <v>2137</v>
      </c>
      <c r="T453" s="1">
        <v>1345.0020291918611</v>
      </c>
      <c r="U453" s="1">
        <v>1334.2572951365896</v>
      </c>
      <c r="V453" s="1">
        <v>1422.0357861414413</v>
      </c>
      <c r="W453" s="1">
        <v>1430.3881785393651</v>
      </c>
      <c r="X453" s="1">
        <v>1779.4427430594453</v>
      </c>
      <c r="Y453" s="1">
        <v>1793.0018506678257</v>
      </c>
      <c r="Z453" s="1">
        <v>1652.6260551088335</v>
      </c>
      <c r="AA453" s="1">
        <v>1696.4236799049525</v>
      </c>
      <c r="AB453" s="1">
        <v>1609.6429529309521</v>
      </c>
      <c r="AC453" s="1">
        <v>1571.6418095135655</v>
      </c>
      <c r="AD453" s="1">
        <v>1681.2623248926636</v>
      </c>
      <c r="AE453" s="1">
        <v>1681.2623248926636</v>
      </c>
      <c r="AF453" s="1">
        <v>1623.5060227733391</v>
      </c>
      <c r="AG453" s="1">
        <v>1667.7843733257901</v>
      </c>
      <c r="AH453" s="1">
        <v>1679.9660706443353</v>
      </c>
      <c r="AI453" s="1">
        <v>1659.1380847660112</v>
      </c>
      <c r="AJ453" s="1">
        <v>1498.3870204664502</v>
      </c>
      <c r="AK453" s="1">
        <v>1505.3595108770783</v>
      </c>
      <c r="AL453" s="1">
        <v>1465.9344267872118</v>
      </c>
      <c r="AM453" s="1">
        <v>1465.9344267872118</v>
      </c>
    </row>
    <row r="454" spans="1:39" x14ac:dyDescent="0.25">
      <c r="A454" t="s">
        <v>2138</v>
      </c>
      <c r="D454" t="s">
        <v>1502</v>
      </c>
      <c r="E454" t="s">
        <v>93</v>
      </c>
      <c r="F454" t="s">
        <v>13</v>
      </c>
      <c r="T454" s="1">
        <v>0</v>
      </c>
      <c r="U454" s="1">
        <v>0</v>
      </c>
      <c r="V454" s="1">
        <v>0</v>
      </c>
      <c r="W454" s="1">
        <v>0</v>
      </c>
      <c r="X454" s="1">
        <v>0</v>
      </c>
      <c r="Y454" s="1">
        <v>0</v>
      </c>
      <c r="Z454" s="1">
        <v>0</v>
      </c>
      <c r="AA454" s="1">
        <v>0</v>
      </c>
      <c r="AB454" s="1">
        <v>0</v>
      </c>
      <c r="AC454" s="1">
        <v>0</v>
      </c>
      <c r="AD454" s="1">
        <v>0</v>
      </c>
      <c r="AE454" s="1">
        <v>0</v>
      </c>
      <c r="AF454" s="1">
        <v>0</v>
      </c>
      <c r="AG454" s="1">
        <v>0</v>
      </c>
      <c r="AH454" s="1">
        <v>0</v>
      </c>
      <c r="AI454" s="1">
        <v>0</v>
      </c>
      <c r="AJ454" s="1">
        <v>0</v>
      </c>
      <c r="AK454" s="1">
        <v>0</v>
      </c>
      <c r="AL454" s="1">
        <v>0</v>
      </c>
      <c r="AM454" s="1">
        <v>0</v>
      </c>
    </row>
    <row r="455" spans="1:39" x14ac:dyDescent="0.25">
      <c r="A455" t="s">
        <v>2139</v>
      </c>
      <c r="D455" t="s">
        <v>2140</v>
      </c>
      <c r="E455" t="s">
        <v>19</v>
      </c>
      <c r="F455" t="s">
        <v>13</v>
      </c>
      <c r="T455" s="1">
        <v>0</v>
      </c>
      <c r="U455" s="1">
        <v>0</v>
      </c>
      <c r="V455" s="1">
        <v>0</v>
      </c>
      <c r="W455" s="1">
        <v>0</v>
      </c>
      <c r="X455" s="1">
        <v>0</v>
      </c>
      <c r="Y455" s="1">
        <v>0</v>
      </c>
      <c r="Z455" s="1">
        <v>0</v>
      </c>
      <c r="AA455" s="1">
        <v>0</v>
      </c>
      <c r="AB455" s="1">
        <v>0</v>
      </c>
      <c r="AC455" s="1">
        <v>0</v>
      </c>
      <c r="AD455" s="1">
        <v>0</v>
      </c>
      <c r="AE455" s="1">
        <v>0</v>
      </c>
      <c r="AF455" s="1">
        <v>0</v>
      </c>
      <c r="AG455" s="1">
        <v>0</v>
      </c>
      <c r="AH455" s="1">
        <v>0</v>
      </c>
      <c r="AI455" s="1">
        <v>0</v>
      </c>
      <c r="AJ455" s="1">
        <v>0</v>
      </c>
      <c r="AK455" s="1">
        <v>0</v>
      </c>
      <c r="AL455" s="1">
        <v>0</v>
      </c>
      <c r="AM455" s="1">
        <v>0</v>
      </c>
    </row>
    <row r="456" spans="1:39" x14ac:dyDescent="0.25">
      <c r="A456" t="s">
        <v>2141</v>
      </c>
      <c r="C456" t="s">
        <v>2142</v>
      </c>
      <c r="D456" t="s">
        <v>1063</v>
      </c>
      <c r="E456" t="s">
        <v>19</v>
      </c>
      <c r="F456" t="s">
        <v>13</v>
      </c>
      <c r="H456">
        <v>2001</v>
      </c>
      <c r="T456" s="1">
        <v>0</v>
      </c>
      <c r="U456" s="1">
        <v>0</v>
      </c>
      <c r="V456" s="1">
        <v>0</v>
      </c>
      <c r="W456" s="1">
        <v>0</v>
      </c>
      <c r="X456" s="1">
        <v>0</v>
      </c>
      <c r="Y456" s="1">
        <v>0</v>
      </c>
      <c r="Z456" s="1">
        <v>0</v>
      </c>
      <c r="AA456" s="1">
        <v>0</v>
      </c>
      <c r="AB456" s="1">
        <v>0</v>
      </c>
      <c r="AC456" s="1">
        <v>0</v>
      </c>
      <c r="AD456" s="1">
        <v>0</v>
      </c>
      <c r="AE456" s="1">
        <v>0</v>
      </c>
      <c r="AF456" s="1">
        <v>0</v>
      </c>
      <c r="AG456" s="1">
        <v>0</v>
      </c>
      <c r="AH456" s="1">
        <v>0</v>
      </c>
      <c r="AI456" s="1">
        <v>0</v>
      </c>
      <c r="AJ456" s="1">
        <v>0</v>
      </c>
      <c r="AK456" s="1">
        <v>0</v>
      </c>
      <c r="AL456" s="1">
        <v>0</v>
      </c>
      <c r="AM456" s="1">
        <v>0</v>
      </c>
    </row>
    <row r="457" spans="1:39" x14ac:dyDescent="0.25">
      <c r="A457" t="s">
        <v>2143</v>
      </c>
      <c r="D457" t="s">
        <v>2144</v>
      </c>
      <c r="E457" t="s">
        <v>19</v>
      </c>
      <c r="F457" t="s">
        <v>13</v>
      </c>
      <c r="T457" s="1">
        <v>0</v>
      </c>
      <c r="U457" s="1">
        <v>0</v>
      </c>
      <c r="V457" s="1">
        <v>0</v>
      </c>
      <c r="W457" s="1">
        <v>0</v>
      </c>
      <c r="X457" s="1">
        <v>0</v>
      </c>
      <c r="Y457" s="1">
        <v>0</v>
      </c>
      <c r="Z457" s="1">
        <v>0</v>
      </c>
      <c r="AA457" s="1">
        <v>0</v>
      </c>
      <c r="AB457" s="1">
        <v>0</v>
      </c>
      <c r="AC457" s="1">
        <v>0</v>
      </c>
      <c r="AD457" s="1">
        <v>0</v>
      </c>
      <c r="AE457" s="1">
        <v>0</v>
      </c>
      <c r="AF457" s="1">
        <v>0</v>
      </c>
      <c r="AG457" s="1">
        <v>0</v>
      </c>
      <c r="AH457" s="1">
        <v>0</v>
      </c>
      <c r="AI457" s="1">
        <v>0</v>
      </c>
      <c r="AJ457" s="1">
        <v>0</v>
      </c>
      <c r="AK457" s="1">
        <v>0</v>
      </c>
      <c r="AL457" s="1">
        <v>0</v>
      </c>
      <c r="AM457" s="1">
        <v>0</v>
      </c>
    </row>
    <row r="458" spans="1:39" x14ac:dyDescent="0.25">
      <c r="A458" t="s">
        <v>2145</v>
      </c>
      <c r="B458" t="s">
        <v>2146</v>
      </c>
      <c r="C458" t="s">
        <v>2147</v>
      </c>
      <c r="D458" t="s">
        <v>2148</v>
      </c>
      <c r="E458" t="s">
        <v>93</v>
      </c>
      <c r="F458" t="s">
        <v>13</v>
      </c>
      <c r="G458" t="s">
        <v>2149</v>
      </c>
      <c r="H458">
        <v>2001</v>
      </c>
      <c r="I458" t="s">
        <v>2150</v>
      </c>
      <c r="T458" s="1">
        <v>1427.2922356079855</v>
      </c>
      <c r="U458" s="1">
        <v>1427.2922356079855</v>
      </c>
      <c r="V458" s="1">
        <v>1391.7568931906519</v>
      </c>
      <c r="W458" s="1">
        <v>1382.5629163494232</v>
      </c>
      <c r="X458" s="1">
        <v>1371.8879327793497</v>
      </c>
      <c r="Y458" s="1">
        <v>1371.8879327793497</v>
      </c>
      <c r="Z458" s="1">
        <v>1413.1667504736338</v>
      </c>
      <c r="AA458" s="1">
        <v>1413.1667504736338</v>
      </c>
      <c r="AB458" s="1">
        <v>1402.403947439471</v>
      </c>
      <c r="AC458" s="1">
        <v>1402.403947439471</v>
      </c>
      <c r="AD458" s="1">
        <v>1413.8836156208781</v>
      </c>
      <c r="AE458" s="1">
        <v>1367.8435476300588</v>
      </c>
      <c r="AF458" s="1">
        <v>1559.1589346152002</v>
      </c>
      <c r="AG458" s="1">
        <v>1559.1589346152002</v>
      </c>
      <c r="AH458" s="1">
        <v>1554.3017377193987</v>
      </c>
      <c r="AI458" s="1">
        <v>1554.3017377193987</v>
      </c>
      <c r="AJ458" s="1">
        <v>1571.8063488379962</v>
      </c>
      <c r="AK458" s="1">
        <v>1571.8063488379962</v>
      </c>
      <c r="AL458" s="1">
        <v>1523.6621832439992</v>
      </c>
      <c r="AM458" s="1">
        <v>1523.6621832439992</v>
      </c>
    </row>
    <row r="459" spans="1:39" x14ac:dyDescent="0.25">
      <c r="A459" t="s">
        <v>2151</v>
      </c>
      <c r="D459" t="s">
        <v>2152</v>
      </c>
      <c r="E459" t="s">
        <v>183</v>
      </c>
      <c r="F459" t="s">
        <v>13</v>
      </c>
      <c r="T459" s="1">
        <v>0</v>
      </c>
      <c r="U459" s="1">
        <v>0</v>
      </c>
      <c r="V459" s="1">
        <v>0</v>
      </c>
      <c r="W459" s="1">
        <v>0</v>
      </c>
      <c r="X459" s="1">
        <v>0</v>
      </c>
      <c r="Y459" s="1">
        <v>0</v>
      </c>
      <c r="Z459" s="1">
        <v>0</v>
      </c>
      <c r="AA459" s="1">
        <v>0</v>
      </c>
      <c r="AB459" s="1">
        <v>0</v>
      </c>
      <c r="AC459" s="1">
        <v>0</v>
      </c>
      <c r="AD459" s="1">
        <v>0</v>
      </c>
      <c r="AE459" s="1">
        <v>0</v>
      </c>
      <c r="AF459" s="1">
        <v>0</v>
      </c>
      <c r="AG459" s="1">
        <v>0</v>
      </c>
      <c r="AH459" s="1">
        <v>0</v>
      </c>
      <c r="AI459" s="1">
        <v>0</v>
      </c>
      <c r="AJ459" s="1">
        <v>0</v>
      </c>
      <c r="AK459" s="1">
        <v>0</v>
      </c>
      <c r="AL459" s="1">
        <v>0</v>
      </c>
      <c r="AM459" s="1">
        <v>0</v>
      </c>
    </row>
    <row r="460" spans="1:39" x14ac:dyDescent="0.25">
      <c r="A460" t="s">
        <v>2153</v>
      </c>
      <c r="B460" t="s">
        <v>2154</v>
      </c>
      <c r="C460" t="s">
        <v>2155</v>
      </c>
      <c r="D460" t="s">
        <v>2156</v>
      </c>
      <c r="E460" t="s">
        <v>19</v>
      </c>
      <c r="F460" t="s">
        <v>13</v>
      </c>
      <c r="G460" t="s">
        <v>2157</v>
      </c>
      <c r="H460">
        <v>2001</v>
      </c>
      <c r="T460" s="1">
        <v>1319.2077974641593</v>
      </c>
      <c r="U460" s="1">
        <v>1319.2077974641593</v>
      </c>
      <c r="V460" s="1">
        <v>1380.1918789214208</v>
      </c>
      <c r="W460" s="1">
        <v>1380.1918789214208</v>
      </c>
      <c r="X460" s="1">
        <v>1362.9060969085745</v>
      </c>
      <c r="Y460" s="1">
        <v>1362.9060969085745</v>
      </c>
      <c r="Z460" s="1">
        <v>1370.8600244188995</v>
      </c>
      <c r="AA460" s="1">
        <v>1370.8600244188995</v>
      </c>
      <c r="AB460" s="1">
        <v>1445.7557376687237</v>
      </c>
      <c r="AC460" s="1">
        <v>1445.7557376687237</v>
      </c>
      <c r="AD460" s="1">
        <v>1456.6045901349789</v>
      </c>
      <c r="AE460" s="1">
        <v>0</v>
      </c>
      <c r="AF460" s="1">
        <v>0</v>
      </c>
      <c r="AG460" s="1">
        <v>0</v>
      </c>
      <c r="AH460" s="1">
        <v>0</v>
      </c>
      <c r="AI460" s="1">
        <v>0</v>
      </c>
      <c r="AJ460" s="1">
        <v>1389.0536393679733</v>
      </c>
      <c r="AK460" s="1">
        <v>1389.0536393679733</v>
      </c>
      <c r="AL460" s="1">
        <v>1511.5103086539634</v>
      </c>
      <c r="AM460" s="1">
        <v>1511.5103086539634</v>
      </c>
    </row>
    <row r="461" spans="1:39" x14ac:dyDescent="0.25">
      <c r="A461" t="s">
        <v>2158</v>
      </c>
      <c r="B461" t="s">
        <v>2159</v>
      </c>
      <c r="C461" t="s">
        <v>2160</v>
      </c>
      <c r="D461" t="s">
        <v>1040</v>
      </c>
      <c r="E461" t="s">
        <v>19</v>
      </c>
      <c r="F461" t="s">
        <v>13</v>
      </c>
      <c r="G461" t="s">
        <v>2161</v>
      </c>
      <c r="H461">
        <v>2001</v>
      </c>
      <c r="T461" s="1">
        <v>1312.3017554617079</v>
      </c>
      <c r="U461" s="1">
        <v>1312.3017554617079</v>
      </c>
      <c r="V461" s="1">
        <v>1314.2221523932183</v>
      </c>
      <c r="W461" s="1">
        <v>1314.2221523932183</v>
      </c>
      <c r="X461" s="1">
        <v>1364.8745712673208</v>
      </c>
      <c r="Y461" s="1">
        <v>1364.8745712673208</v>
      </c>
      <c r="Z461" s="1">
        <v>1407.1465915616136</v>
      </c>
      <c r="AA461" s="1">
        <v>1407.1465915616136</v>
      </c>
      <c r="AB461" s="1">
        <v>1430.9276535456704</v>
      </c>
      <c r="AC461" s="1">
        <v>1430.9276535456704</v>
      </c>
      <c r="AD461" s="1">
        <v>1377.0190972431963</v>
      </c>
      <c r="AE461" s="1">
        <v>1377.0190972431963</v>
      </c>
      <c r="AF461" s="1">
        <v>1423.0071999408042</v>
      </c>
      <c r="AG461" s="1">
        <v>1423.0071999408042</v>
      </c>
      <c r="AH461" s="1">
        <v>1541.1905322615348</v>
      </c>
      <c r="AI461" s="1">
        <v>1541.1905322615348</v>
      </c>
      <c r="AJ461" s="1">
        <v>1427.1242087328212</v>
      </c>
      <c r="AK461" s="1">
        <v>1427.1242087328212</v>
      </c>
      <c r="AL461" s="1">
        <v>1503.7216757758474</v>
      </c>
      <c r="AM461" s="1">
        <v>1503.7216757758474</v>
      </c>
    </row>
    <row r="462" spans="1:39" x14ac:dyDescent="0.25">
      <c r="A462" t="s">
        <v>2162</v>
      </c>
      <c r="B462" t="s">
        <v>2163</v>
      </c>
      <c r="C462" t="s">
        <v>2164</v>
      </c>
      <c r="D462" t="s">
        <v>384</v>
      </c>
      <c r="E462" t="s">
        <v>102</v>
      </c>
      <c r="F462" t="s">
        <v>13</v>
      </c>
      <c r="G462" t="s">
        <v>2165</v>
      </c>
      <c r="H462">
        <v>2001</v>
      </c>
      <c r="T462" s="1">
        <v>0</v>
      </c>
      <c r="U462" s="1">
        <v>0</v>
      </c>
      <c r="V462" s="1">
        <v>0</v>
      </c>
      <c r="W462" s="1">
        <v>0</v>
      </c>
      <c r="X462" s="1">
        <v>0</v>
      </c>
      <c r="Y462" s="1">
        <v>0</v>
      </c>
      <c r="Z462" s="1">
        <v>0</v>
      </c>
      <c r="AA462" s="1">
        <v>0</v>
      </c>
      <c r="AB462" s="1">
        <v>0</v>
      </c>
      <c r="AC462" s="1">
        <v>0</v>
      </c>
      <c r="AD462" s="1">
        <v>0</v>
      </c>
      <c r="AE462" s="1">
        <v>0</v>
      </c>
      <c r="AF462" s="1">
        <v>0</v>
      </c>
      <c r="AG462" s="1">
        <v>0</v>
      </c>
      <c r="AH462" s="1">
        <v>0</v>
      </c>
      <c r="AI462" s="1">
        <v>0</v>
      </c>
      <c r="AJ462" s="1">
        <v>0</v>
      </c>
      <c r="AK462" s="1">
        <v>0</v>
      </c>
      <c r="AL462" s="1">
        <v>0</v>
      </c>
      <c r="AM462" s="1">
        <v>0</v>
      </c>
    </row>
    <row r="463" spans="1:39" x14ac:dyDescent="0.25">
      <c r="A463" t="s">
        <v>2166</v>
      </c>
      <c r="D463" t="s">
        <v>1845</v>
      </c>
      <c r="E463" t="s">
        <v>890</v>
      </c>
      <c r="F463" t="s">
        <v>13</v>
      </c>
      <c r="T463" s="1">
        <v>0</v>
      </c>
      <c r="U463" s="1">
        <v>0</v>
      </c>
      <c r="V463" s="1">
        <v>0</v>
      </c>
      <c r="W463" s="1">
        <v>0</v>
      </c>
      <c r="X463" s="1">
        <v>0</v>
      </c>
      <c r="Y463" s="1">
        <v>0</v>
      </c>
      <c r="Z463" s="1">
        <v>0</v>
      </c>
      <c r="AA463" s="1">
        <v>0</v>
      </c>
      <c r="AB463" s="1">
        <v>0</v>
      </c>
      <c r="AC463" s="1">
        <v>0</v>
      </c>
      <c r="AD463" s="1">
        <v>0</v>
      </c>
      <c r="AE463" s="1">
        <v>0</v>
      </c>
      <c r="AF463" s="1">
        <v>0</v>
      </c>
      <c r="AG463" s="1">
        <v>0</v>
      </c>
      <c r="AH463" s="1">
        <v>0</v>
      </c>
      <c r="AI463" s="1">
        <v>0</v>
      </c>
      <c r="AJ463" s="1">
        <v>0</v>
      </c>
      <c r="AK463" s="1">
        <v>0</v>
      </c>
      <c r="AL463" s="1">
        <v>0</v>
      </c>
      <c r="AM463" s="1">
        <v>0</v>
      </c>
    </row>
    <row r="464" spans="1:39" x14ac:dyDescent="0.25">
      <c r="A464" t="s">
        <v>2167</v>
      </c>
      <c r="B464" t="s">
        <v>2168</v>
      </c>
      <c r="C464" t="s">
        <v>2169</v>
      </c>
      <c r="D464" t="s">
        <v>2170</v>
      </c>
      <c r="E464" t="s">
        <v>19</v>
      </c>
      <c r="F464" t="s">
        <v>13</v>
      </c>
      <c r="G464" t="s">
        <v>2171</v>
      </c>
      <c r="H464">
        <v>2001</v>
      </c>
      <c r="T464" s="1">
        <v>1277.4932348981315</v>
      </c>
      <c r="U464" s="1">
        <v>1277.4932348981315</v>
      </c>
      <c r="V464" s="1">
        <v>1425.1245181502761</v>
      </c>
      <c r="W464" s="1">
        <v>1412.6878547963795</v>
      </c>
      <c r="X464" s="1">
        <v>1404.6540079183583</v>
      </c>
      <c r="Y464" s="1">
        <v>1454.2741130744846</v>
      </c>
      <c r="Z464" s="1">
        <v>1264.683227494804</v>
      </c>
      <c r="AA464" s="1">
        <v>1264.683227494804</v>
      </c>
      <c r="AB464" s="1">
        <v>1280.5709478563579</v>
      </c>
      <c r="AC464" s="1">
        <v>1333.2469533081494</v>
      </c>
      <c r="AD464" s="1">
        <v>1316.7940234469872</v>
      </c>
      <c r="AE464" s="1">
        <v>1316.7940234469872</v>
      </c>
      <c r="AF464" s="1">
        <v>1282.125130279898</v>
      </c>
      <c r="AG464" s="1">
        <v>1282.125130279898</v>
      </c>
      <c r="AH464" s="1">
        <v>1329.7338272925592</v>
      </c>
      <c r="AI464" s="1">
        <v>1368.4306732621662</v>
      </c>
      <c r="AJ464" s="1">
        <v>1330.8930817669991</v>
      </c>
      <c r="AK464" s="1">
        <v>1330.8930817669991</v>
      </c>
      <c r="AL464" s="1">
        <v>1357.6135464511442</v>
      </c>
      <c r="AM464" s="1">
        <v>1364.8043850837003</v>
      </c>
    </row>
    <row r="465" spans="1:39" x14ac:dyDescent="0.25">
      <c r="A465" t="s">
        <v>2172</v>
      </c>
      <c r="D465" t="s">
        <v>2173</v>
      </c>
      <c r="E465" t="s">
        <v>19</v>
      </c>
      <c r="F465" t="s">
        <v>13</v>
      </c>
      <c r="T465" s="1">
        <v>0</v>
      </c>
      <c r="U465" s="1">
        <v>0</v>
      </c>
      <c r="V465" s="1">
        <v>0</v>
      </c>
      <c r="W465" s="1">
        <v>0</v>
      </c>
      <c r="X465" s="1">
        <v>0</v>
      </c>
      <c r="Y465" s="1">
        <v>0</v>
      </c>
      <c r="Z465" s="1">
        <v>0</v>
      </c>
      <c r="AA465" s="1">
        <v>0</v>
      </c>
      <c r="AB465" s="1">
        <v>0</v>
      </c>
      <c r="AC465" s="1">
        <v>0</v>
      </c>
      <c r="AD465" s="1">
        <v>0</v>
      </c>
      <c r="AE465" s="1">
        <v>0</v>
      </c>
      <c r="AF465" s="1">
        <v>0</v>
      </c>
      <c r="AG465" s="1">
        <v>0</v>
      </c>
      <c r="AH465" s="1">
        <v>0</v>
      </c>
      <c r="AI465" s="1">
        <v>0</v>
      </c>
      <c r="AJ465" s="1">
        <v>0</v>
      </c>
      <c r="AK465" s="1">
        <v>0</v>
      </c>
      <c r="AL465" s="1">
        <v>0</v>
      </c>
      <c r="AM465" s="1">
        <v>0</v>
      </c>
    </row>
    <row r="466" spans="1:39" x14ac:dyDescent="0.25">
      <c r="A466" t="s">
        <v>2174</v>
      </c>
      <c r="B466" t="s">
        <v>2175</v>
      </c>
      <c r="C466" t="s">
        <v>2176</v>
      </c>
      <c r="D466" t="s">
        <v>342</v>
      </c>
      <c r="E466" t="s">
        <v>1329</v>
      </c>
      <c r="F466" t="s">
        <v>13</v>
      </c>
      <c r="G466" t="s">
        <v>2177</v>
      </c>
      <c r="H466">
        <v>2001</v>
      </c>
      <c r="T466" s="1">
        <v>1370.6689637087618</v>
      </c>
      <c r="U466" s="1">
        <v>1372.6995039131259</v>
      </c>
      <c r="V466" s="1">
        <v>1320.8238748792053</v>
      </c>
      <c r="W466" s="1">
        <v>1320.8238748792053</v>
      </c>
      <c r="X466" s="1">
        <v>1368.096799525905</v>
      </c>
      <c r="Y466" s="1">
        <v>1368.096799525905</v>
      </c>
      <c r="Z466" s="1">
        <v>1333.5262107059241</v>
      </c>
      <c r="AA466" s="1">
        <v>1333.5262107059241</v>
      </c>
      <c r="AB466" s="1">
        <v>1437.5622902935995</v>
      </c>
      <c r="AC466" s="1">
        <v>1441.0617028903314</v>
      </c>
      <c r="AD466" s="1">
        <v>1463.2321083793079</v>
      </c>
      <c r="AE466" s="1">
        <v>1463.2321083793079</v>
      </c>
      <c r="AF466" s="1">
        <v>1525.7131783043451</v>
      </c>
      <c r="AG466" s="1">
        <v>1525.7131783043451</v>
      </c>
      <c r="AH466" s="1">
        <v>1438.3031134382115</v>
      </c>
      <c r="AI466" s="1">
        <v>1468.9269657058678</v>
      </c>
      <c r="AJ466" s="1">
        <v>1437.2450718811224</v>
      </c>
      <c r="AK466" s="1">
        <v>1437.2450718811224</v>
      </c>
      <c r="AL466" s="1">
        <v>1606.8344798809474</v>
      </c>
      <c r="AM466" s="1">
        <v>1516.3326399172495</v>
      </c>
    </row>
    <row r="467" spans="1:39" x14ac:dyDescent="0.25">
      <c r="A467" t="s">
        <v>2178</v>
      </c>
      <c r="B467" t="s">
        <v>2179</v>
      </c>
      <c r="C467" t="s">
        <v>2180</v>
      </c>
      <c r="D467" t="s">
        <v>384</v>
      </c>
      <c r="E467" t="s">
        <v>102</v>
      </c>
      <c r="F467" t="s">
        <v>13</v>
      </c>
      <c r="G467" t="s">
        <v>2181</v>
      </c>
      <c r="H467">
        <v>2001</v>
      </c>
      <c r="T467" s="1">
        <v>0</v>
      </c>
      <c r="U467" s="1">
        <v>0</v>
      </c>
      <c r="V467" s="1">
        <v>0</v>
      </c>
      <c r="W467" s="1">
        <v>0</v>
      </c>
      <c r="X467" s="1">
        <v>0</v>
      </c>
      <c r="Y467" s="1">
        <v>0</v>
      </c>
      <c r="Z467" s="1">
        <v>0</v>
      </c>
      <c r="AA467" s="1">
        <v>0</v>
      </c>
      <c r="AB467" s="1">
        <v>0</v>
      </c>
      <c r="AC467" s="1">
        <v>0</v>
      </c>
      <c r="AD467" s="1">
        <v>0</v>
      </c>
      <c r="AE467" s="1">
        <v>0</v>
      </c>
      <c r="AF467" s="1">
        <v>0</v>
      </c>
      <c r="AG467" s="1">
        <v>0</v>
      </c>
      <c r="AH467" s="1">
        <v>0</v>
      </c>
      <c r="AI467" s="1">
        <v>0</v>
      </c>
      <c r="AJ467" s="1">
        <v>0</v>
      </c>
      <c r="AK467" s="1">
        <v>0</v>
      </c>
      <c r="AL467" s="1">
        <v>0</v>
      </c>
      <c r="AM467" s="1">
        <v>0</v>
      </c>
    </row>
    <row r="468" spans="1:39" x14ac:dyDescent="0.25">
      <c r="A468" t="s">
        <v>2182</v>
      </c>
      <c r="B468" t="s">
        <v>2183</v>
      </c>
      <c r="C468" t="s">
        <v>2184</v>
      </c>
      <c r="D468" t="s">
        <v>2185</v>
      </c>
      <c r="E468" t="s">
        <v>19</v>
      </c>
      <c r="F468" t="s">
        <v>13</v>
      </c>
      <c r="G468" t="s">
        <v>2186</v>
      </c>
      <c r="H468">
        <v>2001</v>
      </c>
      <c r="J468" t="s">
        <v>2187</v>
      </c>
      <c r="M468" t="s">
        <v>2188</v>
      </c>
      <c r="T468" s="1">
        <v>1273.3992912433603</v>
      </c>
      <c r="U468" s="1">
        <v>1273.3992912433603</v>
      </c>
      <c r="V468" s="1">
        <v>1263.5237505740254</v>
      </c>
      <c r="W468" s="1">
        <v>1263.5237505740254</v>
      </c>
      <c r="X468" s="1">
        <v>1293.5133262873564</v>
      </c>
      <c r="Y468" s="1">
        <v>1293.5133262873564</v>
      </c>
      <c r="Z468" s="1">
        <v>1391.757834074393</v>
      </c>
      <c r="AA468" s="1">
        <v>1391.757834074393</v>
      </c>
      <c r="AB468" s="1">
        <v>1408.8725230656416</v>
      </c>
      <c r="AC468" s="1">
        <v>1408.8725230656416</v>
      </c>
      <c r="AD468" s="1">
        <v>1510.7674840972097</v>
      </c>
      <c r="AE468" s="1">
        <v>1510.7674840972097</v>
      </c>
      <c r="AF468" s="1">
        <v>1503.4594198345471</v>
      </c>
      <c r="AG468" s="1">
        <v>1503.4594198345471</v>
      </c>
      <c r="AH468" s="1">
        <v>1510.737050929876</v>
      </c>
      <c r="AI468" s="1">
        <v>1510.737050929876</v>
      </c>
      <c r="AJ468" s="1">
        <v>1408.6741846818672</v>
      </c>
      <c r="AK468" s="1">
        <v>1408.6741846818672</v>
      </c>
      <c r="AL468" s="1">
        <v>1397.6653413351714</v>
      </c>
      <c r="AM468" s="1">
        <v>1393.2203918068799</v>
      </c>
    </row>
    <row r="469" spans="1:39" x14ac:dyDescent="0.25">
      <c r="A469" t="s">
        <v>2189</v>
      </c>
      <c r="B469" t="s">
        <v>2190</v>
      </c>
      <c r="C469" t="s">
        <v>2191</v>
      </c>
      <c r="D469" t="s">
        <v>2192</v>
      </c>
      <c r="E469" t="s">
        <v>1441</v>
      </c>
      <c r="F469" t="s">
        <v>13</v>
      </c>
      <c r="G469" t="s">
        <v>2193</v>
      </c>
      <c r="H469">
        <v>2001</v>
      </c>
      <c r="T469" s="1">
        <v>1286.9366959527354</v>
      </c>
      <c r="U469" s="1">
        <v>1286.9366959527354</v>
      </c>
      <c r="V469" s="1">
        <v>1404.0705396774858</v>
      </c>
      <c r="W469" s="1">
        <v>1404.0705396774858</v>
      </c>
      <c r="X469" s="1">
        <v>1485.4058171164984</v>
      </c>
      <c r="Y469" s="1">
        <v>1485.4058171164984</v>
      </c>
      <c r="Z469" s="1">
        <v>1435.4807203283342</v>
      </c>
      <c r="AA469" s="1">
        <v>1435.4807203283342</v>
      </c>
      <c r="AB469" s="1">
        <v>1464.3181485137397</v>
      </c>
      <c r="AC469" s="1">
        <v>1464.3181485137397</v>
      </c>
      <c r="AD469" s="1">
        <v>1376.4467989808784</v>
      </c>
      <c r="AE469" s="1">
        <v>1376.4467989808784</v>
      </c>
      <c r="AF469" s="1">
        <v>1363.3207139785029</v>
      </c>
      <c r="AG469" s="1">
        <v>1363.3207139785029</v>
      </c>
      <c r="AH469" s="1">
        <v>1381.3645086211629</v>
      </c>
      <c r="AI469" s="1">
        <v>1381.3645086211629</v>
      </c>
      <c r="AJ469" s="1">
        <v>1339.1010426374223</v>
      </c>
      <c r="AK469" s="1">
        <v>1339.1010426374223</v>
      </c>
      <c r="AL469" s="1">
        <v>1358.0654354696203</v>
      </c>
      <c r="AM469" s="1">
        <v>1358.0654354696203</v>
      </c>
    </row>
    <row r="470" spans="1:39" x14ac:dyDescent="0.25">
      <c r="A470" t="s">
        <v>2194</v>
      </c>
      <c r="D470" t="s">
        <v>1063</v>
      </c>
      <c r="E470" t="s">
        <v>19</v>
      </c>
      <c r="F470" t="s">
        <v>13</v>
      </c>
      <c r="T470" s="1">
        <v>0</v>
      </c>
      <c r="U470" s="1">
        <v>0</v>
      </c>
      <c r="V470" s="1">
        <v>0</v>
      </c>
      <c r="W470" s="1">
        <v>0</v>
      </c>
      <c r="X470" s="1">
        <v>0</v>
      </c>
      <c r="Y470" s="1">
        <v>0</v>
      </c>
      <c r="Z470" s="1">
        <v>0</v>
      </c>
      <c r="AA470" s="1">
        <v>0</v>
      </c>
      <c r="AB470" s="1">
        <v>0</v>
      </c>
      <c r="AC470" s="1">
        <v>0</v>
      </c>
      <c r="AD470" s="1">
        <v>0</v>
      </c>
      <c r="AE470" s="1">
        <v>0</v>
      </c>
      <c r="AF470" s="1">
        <v>0</v>
      </c>
      <c r="AG470" s="1">
        <v>0</v>
      </c>
      <c r="AH470" s="1">
        <v>0</v>
      </c>
      <c r="AI470" s="1">
        <v>0</v>
      </c>
      <c r="AJ470" s="1">
        <v>0</v>
      </c>
      <c r="AK470" s="1">
        <v>0</v>
      </c>
      <c r="AL470" s="1">
        <v>0</v>
      </c>
      <c r="AM470" s="1">
        <v>0</v>
      </c>
    </row>
    <row r="471" spans="1:39" x14ac:dyDescent="0.25">
      <c r="A471" t="s">
        <v>2195</v>
      </c>
      <c r="D471" t="s">
        <v>2196</v>
      </c>
      <c r="E471" t="s">
        <v>19</v>
      </c>
      <c r="F471" t="s">
        <v>13</v>
      </c>
      <c r="T471" s="1">
        <v>0</v>
      </c>
      <c r="U471" s="1">
        <v>0</v>
      </c>
      <c r="V471" s="1">
        <v>0</v>
      </c>
      <c r="W471" s="1">
        <v>0</v>
      </c>
      <c r="X471" s="1">
        <v>0</v>
      </c>
      <c r="Y471" s="1">
        <v>0</v>
      </c>
      <c r="Z471" s="1">
        <v>0</v>
      </c>
      <c r="AA471" s="1">
        <v>0</v>
      </c>
      <c r="AB471" s="1">
        <v>0</v>
      </c>
      <c r="AC471" s="1">
        <v>0</v>
      </c>
      <c r="AD471" s="1">
        <v>0</v>
      </c>
      <c r="AE471" s="1">
        <v>0</v>
      </c>
      <c r="AF471" s="1">
        <v>0</v>
      </c>
      <c r="AG471" s="1">
        <v>0</v>
      </c>
      <c r="AH471" s="1">
        <v>0</v>
      </c>
      <c r="AI471" s="1">
        <v>0</v>
      </c>
      <c r="AJ471" s="1">
        <v>0</v>
      </c>
      <c r="AK471" s="1">
        <v>0</v>
      </c>
      <c r="AL471" s="1">
        <v>0</v>
      </c>
      <c r="AM471" s="1">
        <v>0</v>
      </c>
    </row>
    <row r="472" spans="1:39" x14ac:dyDescent="0.25">
      <c r="A472" t="s">
        <v>2197</v>
      </c>
      <c r="D472" t="s">
        <v>244</v>
      </c>
      <c r="E472" t="s">
        <v>245</v>
      </c>
      <c r="F472" t="s">
        <v>13</v>
      </c>
      <c r="T472" s="1">
        <v>0</v>
      </c>
      <c r="U472" s="1">
        <v>0</v>
      </c>
      <c r="V472" s="1">
        <v>0</v>
      </c>
      <c r="W472" s="1">
        <v>0</v>
      </c>
      <c r="X472" s="1">
        <v>0</v>
      </c>
      <c r="Y472" s="1">
        <v>0</v>
      </c>
      <c r="Z472" s="1">
        <v>0</v>
      </c>
      <c r="AA472" s="1">
        <v>0</v>
      </c>
      <c r="AB472" s="1">
        <v>0</v>
      </c>
      <c r="AC472" s="1">
        <v>0</v>
      </c>
      <c r="AD472" s="1">
        <v>0</v>
      </c>
      <c r="AE472" s="1">
        <v>0</v>
      </c>
      <c r="AF472" s="1">
        <v>0</v>
      </c>
      <c r="AG472" s="1">
        <v>0</v>
      </c>
      <c r="AH472" s="1">
        <v>0</v>
      </c>
      <c r="AI472" s="1">
        <v>0</v>
      </c>
      <c r="AJ472" s="1">
        <v>0</v>
      </c>
      <c r="AK472" s="1">
        <v>0</v>
      </c>
      <c r="AL472" s="1">
        <v>0</v>
      </c>
      <c r="AM472" s="1">
        <v>0</v>
      </c>
    </row>
    <row r="473" spans="1:39" x14ac:dyDescent="0.25">
      <c r="A473" t="s">
        <v>2198</v>
      </c>
      <c r="D473" t="s">
        <v>1256</v>
      </c>
      <c r="E473" t="s">
        <v>12</v>
      </c>
      <c r="F473" t="s">
        <v>13</v>
      </c>
      <c r="T473" s="1">
        <v>0</v>
      </c>
      <c r="U473" s="1">
        <v>0</v>
      </c>
      <c r="V473" s="1">
        <v>0</v>
      </c>
      <c r="W473" s="1">
        <v>0</v>
      </c>
      <c r="X473" s="1">
        <v>0</v>
      </c>
      <c r="Y473" s="1">
        <v>0</v>
      </c>
      <c r="Z473" s="1">
        <v>0</v>
      </c>
      <c r="AA473" s="1">
        <v>0</v>
      </c>
      <c r="AB473" s="1">
        <v>0</v>
      </c>
      <c r="AC473" s="1">
        <v>0</v>
      </c>
      <c r="AD473" s="1">
        <v>0</v>
      </c>
      <c r="AE473" s="1">
        <v>0</v>
      </c>
      <c r="AF473" s="1">
        <v>0</v>
      </c>
      <c r="AG473" s="1">
        <v>0</v>
      </c>
      <c r="AH473" s="1">
        <v>0</v>
      </c>
      <c r="AI473" s="1">
        <v>0</v>
      </c>
      <c r="AJ473" s="1">
        <v>0</v>
      </c>
      <c r="AK473" s="1">
        <v>0</v>
      </c>
      <c r="AL473" s="1">
        <v>0</v>
      </c>
      <c r="AM473" s="1">
        <v>0</v>
      </c>
    </row>
    <row r="474" spans="1:39" x14ac:dyDescent="0.25">
      <c r="A474" t="s">
        <v>2199</v>
      </c>
      <c r="B474" t="s">
        <v>2200</v>
      </c>
      <c r="C474" t="s">
        <v>2201</v>
      </c>
      <c r="D474" t="s">
        <v>2202</v>
      </c>
      <c r="E474" t="s">
        <v>113</v>
      </c>
      <c r="F474" t="s">
        <v>13</v>
      </c>
      <c r="G474" t="s">
        <v>2203</v>
      </c>
      <c r="H474">
        <v>2001</v>
      </c>
      <c r="T474" s="1">
        <v>0</v>
      </c>
      <c r="U474" s="1">
        <v>0</v>
      </c>
      <c r="V474" s="1">
        <v>0</v>
      </c>
      <c r="W474" s="1">
        <v>0</v>
      </c>
      <c r="X474" s="1">
        <v>0</v>
      </c>
      <c r="Y474" s="1">
        <v>0</v>
      </c>
      <c r="Z474" s="1">
        <v>0</v>
      </c>
      <c r="AA474" s="1">
        <v>0</v>
      </c>
      <c r="AB474" s="1">
        <v>0</v>
      </c>
      <c r="AC474" s="1">
        <v>0</v>
      </c>
      <c r="AD474" s="1">
        <v>0</v>
      </c>
      <c r="AE474" s="1">
        <v>0</v>
      </c>
      <c r="AF474" s="1">
        <v>0</v>
      </c>
      <c r="AG474" s="1">
        <v>0</v>
      </c>
      <c r="AH474" s="1">
        <v>0</v>
      </c>
      <c r="AI474" s="1">
        <v>0</v>
      </c>
      <c r="AJ474" s="1">
        <v>0</v>
      </c>
      <c r="AK474" s="1">
        <v>0</v>
      </c>
      <c r="AL474" s="1">
        <v>0</v>
      </c>
      <c r="AM474" s="1">
        <v>0</v>
      </c>
    </row>
    <row r="475" spans="1:39" x14ac:dyDescent="0.25">
      <c r="A475" t="s">
        <v>2204</v>
      </c>
      <c r="B475" t="s">
        <v>2205</v>
      </c>
      <c r="C475" t="s">
        <v>2206</v>
      </c>
      <c r="D475" t="s">
        <v>1063</v>
      </c>
      <c r="E475" t="s">
        <v>19</v>
      </c>
      <c r="F475" t="s">
        <v>13</v>
      </c>
      <c r="G475" t="s">
        <v>2207</v>
      </c>
      <c r="H475">
        <v>2001</v>
      </c>
      <c r="J475" t="s">
        <v>2208</v>
      </c>
      <c r="T475" s="1">
        <v>1343.0459776781033</v>
      </c>
      <c r="U475" s="1">
        <v>1324.3997318435584</v>
      </c>
      <c r="V475" s="1">
        <v>1549.381856427603</v>
      </c>
      <c r="W475" s="1">
        <v>1485.9437050442189</v>
      </c>
      <c r="X475" s="1">
        <v>1432.3261856143204</v>
      </c>
      <c r="Y475" s="1">
        <v>1473.4606554741474</v>
      </c>
      <c r="Z475" s="1">
        <v>1471.398978524885</v>
      </c>
      <c r="AA475" s="1">
        <v>1464.8838020431133</v>
      </c>
      <c r="AB475" s="1">
        <v>1408.5202063067456</v>
      </c>
      <c r="AC475" s="1">
        <v>1419.4402270115902</v>
      </c>
      <c r="AD475" s="1">
        <v>1429.6458338317007</v>
      </c>
      <c r="AE475" s="1">
        <v>1429.6458338317007</v>
      </c>
      <c r="AF475" s="1">
        <v>1557.5102808286747</v>
      </c>
      <c r="AG475" s="1">
        <v>1612.5194122963969</v>
      </c>
      <c r="AH475" s="1">
        <v>1473.0011620693679</v>
      </c>
      <c r="AI475" s="1">
        <v>1482.0160620137692</v>
      </c>
      <c r="AJ475" s="1">
        <v>1437.8588899649085</v>
      </c>
      <c r="AK475" s="1">
        <v>1436.9193941824883</v>
      </c>
      <c r="AL475" s="1">
        <v>1557.2739347599897</v>
      </c>
      <c r="AM475" s="1">
        <v>1476.1993078743349</v>
      </c>
    </row>
    <row r="476" spans="1:39" x14ac:dyDescent="0.25">
      <c r="A476" t="s">
        <v>2209</v>
      </c>
      <c r="B476" t="s">
        <v>2210</v>
      </c>
      <c r="C476" t="s">
        <v>2211</v>
      </c>
      <c r="D476" t="s">
        <v>2212</v>
      </c>
      <c r="E476" t="s">
        <v>19</v>
      </c>
      <c r="F476" t="s">
        <v>13</v>
      </c>
      <c r="H476">
        <v>2001</v>
      </c>
      <c r="T476" s="1">
        <v>0</v>
      </c>
      <c r="U476" s="1">
        <v>0</v>
      </c>
      <c r="V476" s="1">
        <v>0</v>
      </c>
      <c r="W476" s="1">
        <v>0</v>
      </c>
      <c r="X476" s="1">
        <v>0</v>
      </c>
      <c r="Y476" s="1">
        <v>0</v>
      </c>
      <c r="Z476" s="1">
        <v>0</v>
      </c>
      <c r="AA476" s="1">
        <v>0</v>
      </c>
      <c r="AB476" s="1">
        <v>0</v>
      </c>
      <c r="AC476" s="1">
        <v>0</v>
      </c>
      <c r="AD476" s="1">
        <v>0</v>
      </c>
      <c r="AE476" s="1">
        <v>0</v>
      </c>
      <c r="AF476" s="1">
        <v>0</v>
      </c>
      <c r="AG476" s="1">
        <v>0</v>
      </c>
      <c r="AH476" s="1">
        <v>0</v>
      </c>
      <c r="AI476" s="1">
        <v>0</v>
      </c>
      <c r="AJ476" s="1">
        <v>0</v>
      </c>
      <c r="AK476" s="1">
        <v>0</v>
      </c>
      <c r="AL476" s="1">
        <v>0</v>
      </c>
      <c r="AM476" s="1">
        <v>0</v>
      </c>
    </row>
    <row r="477" spans="1:39" x14ac:dyDescent="0.25">
      <c r="A477" t="s">
        <v>2213</v>
      </c>
      <c r="B477" t="s">
        <v>2214</v>
      </c>
      <c r="C477" t="s">
        <v>2215</v>
      </c>
      <c r="D477" t="s">
        <v>1931</v>
      </c>
      <c r="E477" t="s">
        <v>19</v>
      </c>
      <c r="F477" t="s">
        <v>13</v>
      </c>
      <c r="G477" t="s">
        <v>2216</v>
      </c>
      <c r="H477">
        <v>2001</v>
      </c>
      <c r="T477" s="1">
        <v>1368.9597547667252</v>
      </c>
      <c r="U477" s="1">
        <v>1335.4321513882028</v>
      </c>
      <c r="V477" s="1">
        <v>1402.1300161388619</v>
      </c>
      <c r="W477" s="1">
        <v>1402.1300161388619</v>
      </c>
      <c r="X477" s="1">
        <v>1599.3513655079885</v>
      </c>
      <c r="Y477" s="1">
        <v>1599.3513655079885</v>
      </c>
      <c r="Z477" s="1">
        <v>1622.2786539629997</v>
      </c>
      <c r="AA477" s="1">
        <v>1616.56895979412</v>
      </c>
      <c r="AB477" s="1">
        <v>1484.6281468029574</v>
      </c>
      <c r="AC477" s="1">
        <v>1484.6281468029574</v>
      </c>
      <c r="AD477" s="1">
        <v>1563.229362196375</v>
      </c>
      <c r="AE477" s="1">
        <v>1563.229362196375</v>
      </c>
      <c r="AF477" s="1">
        <v>1536.3759787183742</v>
      </c>
      <c r="AG477" s="1">
        <v>1536.3759787183742</v>
      </c>
      <c r="AH477" s="1">
        <v>1421.5911088680432</v>
      </c>
      <c r="AI477" s="1">
        <v>1421.5911088680432</v>
      </c>
      <c r="AJ477" s="1">
        <v>1391.4861497284728</v>
      </c>
      <c r="AK477" s="1">
        <v>1391.4861497284728</v>
      </c>
      <c r="AL477" s="1">
        <v>1569.7633858806009</v>
      </c>
      <c r="AM477" s="1">
        <v>1553.8002061467703</v>
      </c>
    </row>
    <row r="478" spans="1:39" x14ac:dyDescent="0.25">
      <c r="A478" t="s">
        <v>2217</v>
      </c>
      <c r="B478" t="s">
        <v>2218</v>
      </c>
      <c r="C478" t="s">
        <v>2219</v>
      </c>
      <c r="D478" t="s">
        <v>2220</v>
      </c>
      <c r="E478" t="s">
        <v>518</v>
      </c>
      <c r="F478" t="s">
        <v>13</v>
      </c>
      <c r="G478" t="s">
        <v>2221</v>
      </c>
      <c r="H478">
        <v>2001</v>
      </c>
      <c r="T478" s="1">
        <v>1345.4445162442184</v>
      </c>
      <c r="U478" s="1">
        <v>1345.4445162442184</v>
      </c>
      <c r="V478" s="1">
        <v>1376.3556129953747</v>
      </c>
      <c r="W478" s="1">
        <v>0</v>
      </c>
      <c r="X478" s="1">
        <v>0</v>
      </c>
      <c r="Y478" s="1">
        <v>0</v>
      </c>
      <c r="Z478" s="1">
        <v>0</v>
      </c>
      <c r="AA478" s="1">
        <v>0</v>
      </c>
      <c r="AB478" s="1">
        <v>0</v>
      </c>
      <c r="AC478" s="1">
        <v>0</v>
      </c>
      <c r="AD478" s="1">
        <v>0</v>
      </c>
      <c r="AE478" s="1">
        <v>0</v>
      </c>
      <c r="AF478" s="1">
        <v>0</v>
      </c>
      <c r="AG478" s="1">
        <v>0</v>
      </c>
      <c r="AH478" s="1">
        <v>0</v>
      </c>
      <c r="AI478" s="1">
        <v>0</v>
      </c>
      <c r="AJ478" s="1">
        <v>0</v>
      </c>
      <c r="AK478" s="1">
        <v>0</v>
      </c>
      <c r="AL478" s="1">
        <v>0</v>
      </c>
      <c r="AM478" s="1">
        <v>0</v>
      </c>
    </row>
    <row r="479" spans="1:39" x14ac:dyDescent="0.25">
      <c r="A479" t="s">
        <v>2222</v>
      </c>
      <c r="B479" t="s">
        <v>2223</v>
      </c>
      <c r="C479" t="s">
        <v>2224</v>
      </c>
      <c r="D479" t="s">
        <v>2225</v>
      </c>
      <c r="E479" t="s">
        <v>93</v>
      </c>
      <c r="F479" t="s">
        <v>13</v>
      </c>
      <c r="G479" t="s">
        <v>2226</v>
      </c>
      <c r="H479">
        <v>2001</v>
      </c>
      <c r="T479" s="1">
        <v>0</v>
      </c>
      <c r="U479" s="1">
        <v>0</v>
      </c>
      <c r="V479" s="1">
        <v>0</v>
      </c>
      <c r="W479" s="1">
        <v>0</v>
      </c>
      <c r="X479" s="1">
        <v>0</v>
      </c>
      <c r="Y479" s="1">
        <v>0</v>
      </c>
      <c r="Z479" s="1">
        <v>0</v>
      </c>
      <c r="AA479" s="1">
        <v>0</v>
      </c>
      <c r="AB479" s="1">
        <v>0</v>
      </c>
      <c r="AC479" s="1">
        <v>0</v>
      </c>
      <c r="AD479" s="1">
        <v>1334.0085309078008</v>
      </c>
      <c r="AE479" s="1">
        <v>1334.0085309078008</v>
      </c>
      <c r="AF479" s="1">
        <v>1370.3647629890265</v>
      </c>
      <c r="AG479" s="1">
        <v>1370.3647629890265</v>
      </c>
      <c r="AH479" s="1">
        <v>1387.6096734877076</v>
      </c>
      <c r="AI479" s="1">
        <v>1387.6096734877076</v>
      </c>
      <c r="AJ479" s="1">
        <v>1463.5645307273162</v>
      </c>
      <c r="AK479" s="1">
        <v>1463.5645307273162</v>
      </c>
      <c r="AL479" s="1">
        <v>1467.168350922248</v>
      </c>
      <c r="AM479" s="1">
        <v>1467.168350922248</v>
      </c>
    </row>
    <row r="480" spans="1:39" x14ac:dyDescent="0.25">
      <c r="A480" t="s">
        <v>2227</v>
      </c>
      <c r="B480" t="s">
        <v>2228</v>
      </c>
      <c r="C480" t="s">
        <v>2229</v>
      </c>
      <c r="D480" t="s">
        <v>2230</v>
      </c>
      <c r="E480" t="s">
        <v>518</v>
      </c>
      <c r="F480" t="s">
        <v>13</v>
      </c>
      <c r="H480">
        <v>2001</v>
      </c>
      <c r="T480" s="1">
        <v>0</v>
      </c>
      <c r="U480" s="1">
        <v>0</v>
      </c>
      <c r="V480" s="1">
        <v>0</v>
      </c>
      <c r="W480" s="1">
        <v>0</v>
      </c>
      <c r="X480" s="1">
        <v>0</v>
      </c>
      <c r="Y480" s="1">
        <v>0</v>
      </c>
      <c r="Z480" s="1">
        <v>0</v>
      </c>
      <c r="AA480" s="1">
        <v>0</v>
      </c>
      <c r="AB480" s="1">
        <v>0</v>
      </c>
      <c r="AC480" s="1">
        <v>0</v>
      </c>
      <c r="AD480" s="1">
        <v>0</v>
      </c>
      <c r="AE480" s="1">
        <v>0</v>
      </c>
      <c r="AF480" s="1">
        <v>0</v>
      </c>
      <c r="AG480" s="1">
        <v>0</v>
      </c>
      <c r="AH480" s="1">
        <v>0</v>
      </c>
      <c r="AI480" s="1">
        <v>0</v>
      </c>
      <c r="AJ480" s="1">
        <v>0</v>
      </c>
      <c r="AK480" s="1">
        <v>0</v>
      </c>
      <c r="AL480" s="1">
        <v>0</v>
      </c>
      <c r="AM480" s="1">
        <v>0</v>
      </c>
    </row>
    <row r="481" spans="1:39" x14ac:dyDescent="0.25">
      <c r="A481" t="s">
        <v>2231</v>
      </c>
      <c r="D481" t="s">
        <v>2232</v>
      </c>
      <c r="E481" t="s">
        <v>102</v>
      </c>
      <c r="F481" t="s">
        <v>13</v>
      </c>
      <c r="T481" s="1">
        <v>0</v>
      </c>
      <c r="U481" s="1">
        <v>0</v>
      </c>
      <c r="V481" s="1">
        <v>0</v>
      </c>
      <c r="W481" s="1">
        <v>0</v>
      </c>
      <c r="X481" s="1">
        <v>0</v>
      </c>
      <c r="Y481" s="1">
        <v>0</v>
      </c>
      <c r="Z481" s="1">
        <v>0</v>
      </c>
      <c r="AA481" s="1">
        <v>0</v>
      </c>
      <c r="AB481" s="1">
        <v>0</v>
      </c>
      <c r="AC481" s="1">
        <v>0</v>
      </c>
      <c r="AD481" s="1">
        <v>0</v>
      </c>
      <c r="AE481" s="1">
        <v>0</v>
      </c>
      <c r="AF481" s="1">
        <v>0</v>
      </c>
      <c r="AG481" s="1">
        <v>0</v>
      </c>
      <c r="AH481" s="1">
        <v>0</v>
      </c>
      <c r="AI481" s="1">
        <v>0</v>
      </c>
      <c r="AJ481" s="1">
        <v>0</v>
      </c>
      <c r="AK481" s="1">
        <v>0</v>
      </c>
      <c r="AL481" s="1">
        <v>0</v>
      </c>
      <c r="AM481" s="1">
        <v>0</v>
      </c>
    </row>
    <row r="482" spans="1:39" x14ac:dyDescent="0.25">
      <c r="A482" t="s">
        <v>2233</v>
      </c>
      <c r="B482" t="s">
        <v>2234</v>
      </c>
      <c r="C482" t="s">
        <v>2235</v>
      </c>
      <c r="D482" t="s">
        <v>1040</v>
      </c>
      <c r="E482" t="s">
        <v>19</v>
      </c>
      <c r="F482" t="s">
        <v>13</v>
      </c>
      <c r="G482" t="s">
        <v>2236</v>
      </c>
      <c r="H482">
        <v>2001</v>
      </c>
      <c r="I482" t="s">
        <v>2237</v>
      </c>
      <c r="J482" t="s">
        <v>2238</v>
      </c>
      <c r="K482" t="s">
        <v>2239</v>
      </c>
      <c r="L482" t="s">
        <v>2240</v>
      </c>
      <c r="M482" t="s">
        <v>2241</v>
      </c>
      <c r="T482" s="1">
        <v>1361.1901081851743</v>
      </c>
      <c r="U482" s="1">
        <v>1389.724407311872</v>
      </c>
      <c r="V482" s="1">
        <v>1490.2141054650053</v>
      </c>
      <c r="W482" s="1">
        <v>1483.7095122810711</v>
      </c>
      <c r="X482" s="1">
        <v>1579.7435013325176</v>
      </c>
      <c r="Y482" s="1">
        <v>1618.6083337055968</v>
      </c>
      <c r="Z482" s="1">
        <v>1477.8846111021194</v>
      </c>
      <c r="AA482" s="1">
        <v>1477.8846111021194</v>
      </c>
      <c r="AB482" s="1">
        <v>1518.8769008026306</v>
      </c>
      <c r="AC482" s="1">
        <v>1523.1951926012723</v>
      </c>
      <c r="AD482" s="1">
        <v>1408.2641610423557</v>
      </c>
      <c r="AE482" s="1">
        <v>1423.9638898602575</v>
      </c>
      <c r="AF482" s="1">
        <v>1557.9116043714687</v>
      </c>
      <c r="AG482" s="1">
        <v>1562.959410260132</v>
      </c>
      <c r="AH482" s="1">
        <v>1445.7443999897146</v>
      </c>
      <c r="AI482" s="1">
        <v>1508.3863685975548</v>
      </c>
      <c r="AJ482" s="1">
        <v>1466.1685587953089</v>
      </c>
      <c r="AK482" s="1">
        <v>1403.9873218799487</v>
      </c>
      <c r="AL482" s="1">
        <v>1677.3200015608491</v>
      </c>
      <c r="AM482" s="1">
        <v>1737.587304876339</v>
      </c>
    </row>
    <row r="483" spans="1:39" x14ac:dyDescent="0.25">
      <c r="A483" t="s">
        <v>2242</v>
      </c>
      <c r="B483" t="s">
        <v>2243</v>
      </c>
      <c r="C483" t="s">
        <v>2244</v>
      </c>
      <c r="D483" t="s">
        <v>2245</v>
      </c>
      <c r="E483" t="s">
        <v>19</v>
      </c>
      <c r="F483" t="s">
        <v>13</v>
      </c>
      <c r="G483" t="s">
        <v>2246</v>
      </c>
      <c r="H483">
        <v>2001</v>
      </c>
      <c r="T483" s="1">
        <v>0</v>
      </c>
      <c r="U483" s="1">
        <v>0</v>
      </c>
      <c r="V483" s="1">
        <v>0</v>
      </c>
      <c r="W483" s="1">
        <v>0</v>
      </c>
      <c r="X483" s="1">
        <v>0</v>
      </c>
      <c r="Y483" s="1">
        <v>0</v>
      </c>
      <c r="Z483" s="1">
        <v>0</v>
      </c>
      <c r="AA483" s="1">
        <v>0</v>
      </c>
      <c r="AB483" s="1">
        <v>0</v>
      </c>
      <c r="AC483" s="1">
        <v>0</v>
      </c>
      <c r="AD483" s="1">
        <v>0</v>
      </c>
      <c r="AE483" s="1">
        <v>0</v>
      </c>
      <c r="AF483" s="1">
        <v>0</v>
      </c>
      <c r="AG483" s="1">
        <v>0</v>
      </c>
      <c r="AH483" s="1">
        <v>0</v>
      </c>
      <c r="AI483" s="1">
        <v>0</v>
      </c>
      <c r="AJ483" s="1">
        <v>0</v>
      </c>
      <c r="AK483" s="1">
        <v>0</v>
      </c>
      <c r="AL483" s="1">
        <v>0</v>
      </c>
      <c r="AM483" s="1">
        <v>0</v>
      </c>
    </row>
    <row r="484" spans="1:39" x14ac:dyDescent="0.25">
      <c r="A484" t="s">
        <v>2247</v>
      </c>
      <c r="B484" t="s">
        <v>2248</v>
      </c>
      <c r="C484" t="s">
        <v>2249</v>
      </c>
      <c r="D484" t="s">
        <v>1063</v>
      </c>
      <c r="E484" t="s">
        <v>19</v>
      </c>
      <c r="F484" t="s">
        <v>13</v>
      </c>
      <c r="G484" t="s">
        <v>2250</v>
      </c>
      <c r="H484">
        <v>2001</v>
      </c>
      <c r="T484" s="1">
        <v>1359.5195346456364</v>
      </c>
      <c r="U484" s="1">
        <v>1359.5195346456364</v>
      </c>
      <c r="V484" s="1">
        <v>1360.1319590608821</v>
      </c>
      <c r="W484" s="1">
        <v>1360.1319590608821</v>
      </c>
      <c r="X484" s="1">
        <v>1368.5797847488723</v>
      </c>
      <c r="Y484" s="1">
        <v>1368.5797847488723</v>
      </c>
      <c r="Z484" s="1">
        <v>1378.1452757772736</v>
      </c>
      <c r="AA484" s="1">
        <v>1378.1452757772736</v>
      </c>
      <c r="AB484" s="1">
        <v>1386.2081357525051</v>
      </c>
      <c r="AC484" s="1">
        <v>1386.2081357525051</v>
      </c>
      <c r="AD484" s="1">
        <v>1342.8624392188569</v>
      </c>
      <c r="AE484" s="1">
        <v>1342.8624392188569</v>
      </c>
      <c r="AF484" s="1">
        <v>1386.9624907657935</v>
      </c>
      <c r="AG484" s="1">
        <v>1386.9624907657935</v>
      </c>
      <c r="AH484" s="1">
        <v>1426.5448474640234</v>
      </c>
      <c r="AI484" s="1">
        <v>1426.5448474640234</v>
      </c>
      <c r="AJ484" s="1">
        <v>1404.1693229652901</v>
      </c>
      <c r="AK484" s="1">
        <v>1404.1693229652901</v>
      </c>
      <c r="AL484" s="1">
        <v>1323.1553831642007</v>
      </c>
      <c r="AM484" s="1">
        <v>1323.1553831642007</v>
      </c>
    </row>
    <row r="485" spans="1:39" x14ac:dyDescent="0.25">
      <c r="A485" t="s">
        <v>2251</v>
      </c>
      <c r="D485" t="s">
        <v>2252</v>
      </c>
      <c r="E485" t="s">
        <v>1441</v>
      </c>
      <c r="F485" t="s">
        <v>13</v>
      </c>
      <c r="T485" s="1">
        <v>0</v>
      </c>
      <c r="U485" s="1">
        <v>0</v>
      </c>
      <c r="V485" s="1">
        <v>0</v>
      </c>
      <c r="W485" s="1">
        <v>0</v>
      </c>
      <c r="X485" s="1">
        <v>0</v>
      </c>
      <c r="Y485" s="1">
        <v>0</v>
      </c>
      <c r="Z485" s="1">
        <v>0</v>
      </c>
      <c r="AA485" s="1">
        <v>0</v>
      </c>
      <c r="AB485" s="1">
        <v>0</v>
      </c>
      <c r="AC485" s="1">
        <v>0</v>
      </c>
      <c r="AD485" s="1">
        <v>0</v>
      </c>
      <c r="AE485" s="1">
        <v>0</v>
      </c>
      <c r="AF485" s="1">
        <v>0</v>
      </c>
      <c r="AG485" s="1">
        <v>0</v>
      </c>
      <c r="AH485" s="1">
        <v>0</v>
      </c>
      <c r="AI485" s="1">
        <v>0</v>
      </c>
      <c r="AJ485" s="1">
        <v>0</v>
      </c>
      <c r="AK485" s="1">
        <v>0</v>
      </c>
      <c r="AL485" s="1">
        <v>0</v>
      </c>
      <c r="AM485" s="1">
        <v>0</v>
      </c>
    </row>
    <row r="486" spans="1:39" x14ac:dyDescent="0.25">
      <c r="A486" t="s">
        <v>2253</v>
      </c>
      <c r="D486" t="s">
        <v>2254</v>
      </c>
      <c r="E486" t="s">
        <v>2255</v>
      </c>
      <c r="F486" t="s">
        <v>13</v>
      </c>
      <c r="T486" s="1">
        <v>0</v>
      </c>
      <c r="U486" s="1">
        <v>0</v>
      </c>
      <c r="V486" s="1">
        <v>0</v>
      </c>
      <c r="W486" s="1">
        <v>0</v>
      </c>
      <c r="X486" s="1">
        <v>0</v>
      </c>
      <c r="Y486" s="1">
        <v>0</v>
      </c>
      <c r="Z486" s="1">
        <v>0</v>
      </c>
      <c r="AA486" s="1">
        <v>0</v>
      </c>
      <c r="AB486" s="1">
        <v>0</v>
      </c>
      <c r="AC486" s="1">
        <v>0</v>
      </c>
      <c r="AD486" s="1">
        <v>0</v>
      </c>
      <c r="AE486" s="1">
        <v>0</v>
      </c>
      <c r="AF486" s="1">
        <v>0</v>
      </c>
      <c r="AG486" s="1">
        <v>0</v>
      </c>
      <c r="AH486" s="1">
        <v>0</v>
      </c>
      <c r="AI486" s="1">
        <v>0</v>
      </c>
      <c r="AJ486" s="1">
        <v>0</v>
      </c>
      <c r="AK486" s="1">
        <v>0</v>
      </c>
      <c r="AL486" s="1">
        <v>0</v>
      </c>
      <c r="AM486" s="1">
        <v>0</v>
      </c>
    </row>
    <row r="487" spans="1:39" x14ac:dyDescent="0.25">
      <c r="A487" t="s">
        <v>2256</v>
      </c>
      <c r="D487" t="s">
        <v>2257</v>
      </c>
      <c r="E487" t="s">
        <v>19</v>
      </c>
      <c r="F487" t="s">
        <v>13</v>
      </c>
      <c r="T487" s="1">
        <v>0</v>
      </c>
      <c r="U487" s="1">
        <v>0</v>
      </c>
      <c r="V487" s="1">
        <v>0</v>
      </c>
      <c r="W487" s="1">
        <v>0</v>
      </c>
      <c r="X487" s="1">
        <v>0</v>
      </c>
      <c r="Y487" s="1">
        <v>0</v>
      </c>
      <c r="Z487" s="1">
        <v>0</v>
      </c>
      <c r="AA487" s="1">
        <v>0</v>
      </c>
      <c r="AB487" s="1">
        <v>0</v>
      </c>
      <c r="AC487" s="1">
        <v>0</v>
      </c>
      <c r="AD487" s="1">
        <v>0</v>
      </c>
      <c r="AE487" s="1">
        <v>0</v>
      </c>
      <c r="AF487" s="1">
        <v>0</v>
      </c>
      <c r="AG487" s="1">
        <v>0</v>
      </c>
      <c r="AH487" s="1">
        <v>0</v>
      </c>
      <c r="AI487" s="1">
        <v>0</v>
      </c>
      <c r="AJ487" s="1">
        <v>0</v>
      </c>
      <c r="AK487" s="1">
        <v>0</v>
      </c>
      <c r="AL487" s="1">
        <v>0</v>
      </c>
      <c r="AM487" s="1">
        <v>0</v>
      </c>
    </row>
    <row r="488" spans="1:39" x14ac:dyDescent="0.25">
      <c r="A488" t="s">
        <v>2258</v>
      </c>
      <c r="B488" t="s">
        <v>2259</v>
      </c>
      <c r="C488" t="s">
        <v>2260</v>
      </c>
      <c r="D488" t="s">
        <v>799</v>
      </c>
      <c r="E488" t="s">
        <v>800</v>
      </c>
      <c r="F488" t="s">
        <v>801</v>
      </c>
      <c r="G488" t="s">
        <v>2261</v>
      </c>
      <c r="H488">
        <v>2001</v>
      </c>
      <c r="I488" t="s">
        <v>2262</v>
      </c>
      <c r="K488" t="s">
        <v>2263</v>
      </c>
      <c r="T488" s="1">
        <v>1334.2984465465302</v>
      </c>
      <c r="U488" s="1">
        <v>1332.9585696663835</v>
      </c>
      <c r="V488" s="1">
        <v>1544.6986367096695</v>
      </c>
      <c r="W488" s="1">
        <v>1544.6986367096695</v>
      </c>
      <c r="X488" s="1">
        <v>1496.870837150427</v>
      </c>
      <c r="Y488" s="1">
        <v>1496.870837150427</v>
      </c>
      <c r="Z488" s="1">
        <v>1626.1243702666839</v>
      </c>
      <c r="AA488" s="1">
        <v>1628.4550680836671</v>
      </c>
      <c r="AB488" s="1">
        <v>1709.4064991764383</v>
      </c>
      <c r="AC488" s="1">
        <v>1751.6093688465583</v>
      </c>
      <c r="AD488" s="1">
        <v>1780.8267709904553</v>
      </c>
      <c r="AE488" s="1">
        <v>1800.0682905189556</v>
      </c>
      <c r="AF488" s="1">
        <v>1716.8677009577209</v>
      </c>
      <c r="AG488" s="1">
        <v>1717.4334375134565</v>
      </c>
      <c r="AH488" s="1">
        <v>1571.7987572638367</v>
      </c>
      <c r="AI488" s="1">
        <v>1635.6500077953292</v>
      </c>
      <c r="AJ488" s="1">
        <v>1675.7447722628719</v>
      </c>
      <c r="AK488" s="1">
        <v>1642.4156261483986</v>
      </c>
      <c r="AL488" s="1">
        <v>1669.7453007882432</v>
      </c>
      <c r="AM488" s="1">
        <v>1628.6739758462602</v>
      </c>
    </row>
    <row r="489" spans="1:39" x14ac:dyDescent="0.25">
      <c r="A489" t="s">
        <v>2264</v>
      </c>
      <c r="B489" t="s">
        <v>2265</v>
      </c>
      <c r="C489" t="s">
        <v>2266</v>
      </c>
      <c r="D489" t="s">
        <v>2267</v>
      </c>
      <c r="E489" t="s">
        <v>518</v>
      </c>
      <c r="F489" t="s">
        <v>13</v>
      </c>
      <c r="G489" t="s">
        <v>2268</v>
      </c>
      <c r="H489">
        <v>2001</v>
      </c>
      <c r="T489" s="1">
        <v>1307.8235913929152</v>
      </c>
      <c r="U489" s="1">
        <v>1307.8235913929152</v>
      </c>
      <c r="V489" s="1">
        <v>1320.5932534024539</v>
      </c>
      <c r="W489" s="1">
        <v>1320.5932534024539</v>
      </c>
      <c r="X489" s="1">
        <v>1385.6525251169298</v>
      </c>
      <c r="Y489" s="1">
        <v>1385.6525251169298</v>
      </c>
      <c r="Z489" s="1">
        <v>1359.3284066365354</v>
      </c>
      <c r="AA489" s="1">
        <v>1359.3284066365354</v>
      </c>
      <c r="AB489" s="1">
        <v>1382.7060856757025</v>
      </c>
      <c r="AC489" s="1">
        <v>1376.8354096451264</v>
      </c>
      <c r="AD489" s="1">
        <v>1388.7743697017311</v>
      </c>
      <c r="AE489" s="1">
        <v>1388.7743697017311</v>
      </c>
      <c r="AF489" s="1">
        <v>1408.461324444085</v>
      </c>
      <c r="AG489" s="1">
        <v>1408.461324444085</v>
      </c>
      <c r="AH489" s="1">
        <v>1337.8723414241281</v>
      </c>
      <c r="AI489" s="1">
        <v>1337.8723414241281</v>
      </c>
      <c r="AJ489" s="1">
        <v>1357.363020354725</v>
      </c>
      <c r="AK489" s="1">
        <v>1357.363020354725</v>
      </c>
      <c r="AL489" s="1">
        <v>1436.0529936653991</v>
      </c>
      <c r="AM489" s="1">
        <v>1436.0529936653991</v>
      </c>
    </row>
    <row r="490" spans="1:39" x14ac:dyDescent="0.25">
      <c r="A490" t="s">
        <v>2269</v>
      </c>
      <c r="B490" t="s">
        <v>2270</v>
      </c>
      <c r="C490" t="s">
        <v>2271</v>
      </c>
      <c r="D490" t="s">
        <v>2272</v>
      </c>
      <c r="E490" t="s">
        <v>518</v>
      </c>
      <c r="F490" t="s">
        <v>13</v>
      </c>
      <c r="G490" t="s">
        <v>2273</v>
      </c>
      <c r="H490">
        <v>2001</v>
      </c>
      <c r="L490" t="s">
        <v>2274</v>
      </c>
      <c r="T490" s="1">
        <v>1363.2135538195917</v>
      </c>
      <c r="U490" s="1">
        <v>1473.3845804040166</v>
      </c>
      <c r="V490" s="1">
        <v>1546.2880471139074</v>
      </c>
      <c r="W490" s="1">
        <v>1523.7339709076</v>
      </c>
      <c r="X490" s="1">
        <v>1463.3294071134544</v>
      </c>
      <c r="Y490" s="1">
        <v>1496.3433117427269</v>
      </c>
      <c r="Z490" s="1">
        <v>1512.7701181720113</v>
      </c>
      <c r="AA490" s="1">
        <v>1512.7701181720113</v>
      </c>
      <c r="AB490" s="1">
        <v>1537.308316349845</v>
      </c>
      <c r="AC490" s="1">
        <v>1537.308316349845</v>
      </c>
      <c r="AD490" s="1">
        <v>1699.6839230275655</v>
      </c>
      <c r="AE490" s="1">
        <v>1699.6839230275655</v>
      </c>
      <c r="AF490" s="1">
        <v>1506.1682728883488</v>
      </c>
      <c r="AG490" s="1">
        <v>1522.4213547460208</v>
      </c>
      <c r="AH490" s="1">
        <v>1466.8104652858442</v>
      </c>
      <c r="AI490" s="1">
        <v>1442.4570429430912</v>
      </c>
      <c r="AJ490" s="1">
        <v>1449.1770979175778</v>
      </c>
      <c r="AK490" s="1">
        <v>1449.1770979175778</v>
      </c>
      <c r="AL490" s="1">
        <v>1457.0011833649842</v>
      </c>
      <c r="AM490" s="1">
        <v>1457.0011833649842</v>
      </c>
    </row>
    <row r="491" spans="1:39" x14ac:dyDescent="0.25">
      <c r="A491" t="s">
        <v>2275</v>
      </c>
      <c r="B491" t="s">
        <v>2276</v>
      </c>
      <c r="C491" t="s">
        <v>2277</v>
      </c>
      <c r="D491" t="s">
        <v>2278</v>
      </c>
      <c r="E491" t="s">
        <v>62</v>
      </c>
      <c r="F491" t="s">
        <v>13</v>
      </c>
      <c r="G491" t="s">
        <v>2279</v>
      </c>
      <c r="H491">
        <v>2001</v>
      </c>
      <c r="T491" s="1">
        <v>1397.0287652510287</v>
      </c>
      <c r="U491" s="1">
        <v>1397.0287652510287</v>
      </c>
      <c r="V491" s="1">
        <v>1373.191502474624</v>
      </c>
      <c r="W491" s="1">
        <v>1373.191502474624</v>
      </c>
      <c r="X491" s="1">
        <v>1425.9526090751597</v>
      </c>
      <c r="Y491" s="1">
        <v>1425.9526090751597</v>
      </c>
      <c r="Z491" s="1">
        <v>1475.4489913469424</v>
      </c>
      <c r="AA491" s="1">
        <v>1475.4489913469424</v>
      </c>
      <c r="AB491" s="1">
        <v>1391.5455804886678</v>
      </c>
      <c r="AC491" s="1">
        <v>1391.5455804886678</v>
      </c>
      <c r="AD491" s="1">
        <v>1345.8495797264861</v>
      </c>
      <c r="AE491" s="1">
        <v>1345.8495797264861</v>
      </c>
      <c r="AF491" s="1">
        <v>1385.2429238518414</v>
      </c>
      <c r="AG491" s="1">
        <v>1385.2429238518414</v>
      </c>
      <c r="AH491" s="1">
        <v>1371.1605240228409</v>
      </c>
      <c r="AI491" s="1">
        <v>1371.1605240228409</v>
      </c>
      <c r="AJ491" s="1">
        <v>1369.5385865053927</v>
      </c>
      <c r="AK491" s="1">
        <v>1369.5385865053927</v>
      </c>
      <c r="AL491" s="1">
        <v>1395.6308692043142</v>
      </c>
      <c r="AM491" s="1">
        <v>0</v>
      </c>
    </row>
    <row r="492" spans="1:39" x14ac:dyDescent="0.25">
      <c r="A492" t="s">
        <v>2280</v>
      </c>
      <c r="B492" t="s">
        <v>2281</v>
      </c>
      <c r="C492" t="s">
        <v>2282</v>
      </c>
      <c r="D492" t="s">
        <v>2283</v>
      </c>
      <c r="E492" t="s">
        <v>518</v>
      </c>
      <c r="F492" t="s">
        <v>13</v>
      </c>
      <c r="G492" t="s">
        <v>2284</v>
      </c>
      <c r="H492">
        <v>2001</v>
      </c>
      <c r="T492" s="1">
        <v>1418.837337963575</v>
      </c>
      <c r="U492" s="1">
        <v>1365.5355035334903</v>
      </c>
      <c r="V492" s="1">
        <v>1296.6713817583743</v>
      </c>
      <c r="W492" s="1">
        <v>1296.6713817583743</v>
      </c>
      <c r="X492" s="1">
        <v>1404.8793633913972</v>
      </c>
      <c r="Y492" s="1">
        <v>1404.8793633913972</v>
      </c>
      <c r="Z492" s="1">
        <v>1429.0624045154166</v>
      </c>
      <c r="AA492" s="1">
        <v>1429.0624045154166</v>
      </c>
      <c r="AB492" s="1">
        <v>1342.2964529693254</v>
      </c>
      <c r="AC492" s="1">
        <v>1342.2964529693254</v>
      </c>
      <c r="AD492" s="1">
        <v>1301.0970383077824</v>
      </c>
      <c r="AE492" s="1">
        <v>1301.0970383077824</v>
      </c>
      <c r="AF492" s="1">
        <v>1420.7378137659468</v>
      </c>
      <c r="AG492" s="1">
        <v>1420.7378137659468</v>
      </c>
      <c r="AH492" s="1">
        <v>1467.1619953914521</v>
      </c>
      <c r="AI492" s="1">
        <v>1467.1619953914521</v>
      </c>
      <c r="AJ492" s="1">
        <v>1416.4954585156925</v>
      </c>
      <c r="AK492" s="1">
        <v>1416.4954585156925</v>
      </c>
      <c r="AL492" s="1">
        <v>1530.3891638660309</v>
      </c>
      <c r="AM492" s="1">
        <v>1530.3891638660309</v>
      </c>
    </row>
    <row r="493" spans="1:39" x14ac:dyDescent="0.25">
      <c r="A493" t="s">
        <v>2285</v>
      </c>
      <c r="B493" t="s">
        <v>2286</v>
      </c>
      <c r="C493" t="s">
        <v>2287</v>
      </c>
      <c r="D493" t="s">
        <v>890</v>
      </c>
      <c r="E493" t="s">
        <v>2288</v>
      </c>
      <c r="F493" t="s">
        <v>13</v>
      </c>
      <c r="G493" t="s">
        <v>524</v>
      </c>
      <c r="H493">
        <v>2001</v>
      </c>
      <c r="T493" s="1">
        <v>1306.2058035264395</v>
      </c>
      <c r="U493" s="1">
        <v>1306.2058035264395</v>
      </c>
      <c r="V493" s="1">
        <v>1345.3274686689572</v>
      </c>
      <c r="W493" s="1">
        <v>1345.3274686689572</v>
      </c>
      <c r="X493" s="1">
        <v>1376.2619749351657</v>
      </c>
      <c r="Y493" s="1">
        <v>0</v>
      </c>
      <c r="Z493" s="1">
        <v>0</v>
      </c>
      <c r="AA493" s="1">
        <v>0</v>
      </c>
      <c r="AB493" s="1">
        <v>0</v>
      </c>
      <c r="AC493" s="1">
        <v>0</v>
      </c>
      <c r="AD493" s="1">
        <v>1381.636509896583</v>
      </c>
      <c r="AE493" s="1">
        <v>1381.636509896583</v>
      </c>
      <c r="AF493" s="1">
        <v>1332.2313970043137</v>
      </c>
      <c r="AG493" s="1">
        <v>1332.2313970043137</v>
      </c>
      <c r="AH493" s="1">
        <v>1385.4171747070729</v>
      </c>
      <c r="AI493" s="1">
        <v>1385.4171747070729</v>
      </c>
      <c r="AJ493" s="1">
        <v>1408.3337397656583</v>
      </c>
      <c r="AK493" s="1">
        <v>0</v>
      </c>
      <c r="AL493" s="1">
        <v>1325.0767686806566</v>
      </c>
      <c r="AM493" s="1">
        <v>1325.0767686806566</v>
      </c>
    </row>
    <row r="494" spans="1:39" x14ac:dyDescent="0.25">
      <c r="A494" t="s">
        <v>2289</v>
      </c>
      <c r="B494" t="s">
        <v>2290</v>
      </c>
      <c r="C494" t="s">
        <v>2291</v>
      </c>
      <c r="D494" t="s">
        <v>2292</v>
      </c>
      <c r="E494" t="s">
        <v>518</v>
      </c>
      <c r="F494" t="s">
        <v>13</v>
      </c>
      <c r="G494" t="s">
        <v>2293</v>
      </c>
      <c r="H494">
        <v>2001</v>
      </c>
      <c r="T494" s="1">
        <v>0</v>
      </c>
      <c r="U494" s="1">
        <v>0</v>
      </c>
      <c r="V494" s="1">
        <v>0</v>
      </c>
      <c r="W494" s="1">
        <v>0</v>
      </c>
      <c r="X494" s="1">
        <v>0</v>
      </c>
      <c r="Y494" s="1">
        <v>0</v>
      </c>
      <c r="Z494" s="1">
        <v>0</v>
      </c>
      <c r="AA494" s="1">
        <v>0</v>
      </c>
      <c r="AB494" s="1">
        <v>0</v>
      </c>
      <c r="AC494" s="1">
        <v>0</v>
      </c>
      <c r="AD494" s="1">
        <v>0</v>
      </c>
      <c r="AE494" s="1">
        <v>0</v>
      </c>
      <c r="AF494" s="1">
        <v>0</v>
      </c>
      <c r="AG494" s="1">
        <v>0</v>
      </c>
      <c r="AH494" s="1">
        <v>0</v>
      </c>
      <c r="AI494" s="1">
        <v>0</v>
      </c>
      <c r="AJ494" s="1">
        <v>0</v>
      </c>
      <c r="AK494" s="1">
        <v>0</v>
      </c>
      <c r="AL494" s="1">
        <v>0</v>
      </c>
      <c r="AM494" s="1">
        <v>0</v>
      </c>
    </row>
    <row r="495" spans="1:39" x14ac:dyDescent="0.25">
      <c r="A495" t="s">
        <v>2294</v>
      </c>
      <c r="B495" t="s">
        <v>2295</v>
      </c>
      <c r="C495" t="s">
        <v>2296</v>
      </c>
      <c r="D495" t="s">
        <v>2020</v>
      </c>
      <c r="E495" t="s">
        <v>518</v>
      </c>
      <c r="F495" t="s">
        <v>13</v>
      </c>
      <c r="G495" t="s">
        <v>2297</v>
      </c>
      <c r="H495">
        <v>2001</v>
      </c>
      <c r="T495" s="1">
        <v>1297.4896367424444</v>
      </c>
      <c r="U495" s="1">
        <v>1297.4896367424444</v>
      </c>
      <c r="V495" s="1">
        <v>1439.6899886464589</v>
      </c>
      <c r="W495" s="1">
        <v>1439.6899886464589</v>
      </c>
      <c r="X495" s="1">
        <v>1507.526185809098</v>
      </c>
      <c r="Y495" s="1">
        <v>1507.526185809098</v>
      </c>
      <c r="Z495" s="1">
        <v>1399.1235471906791</v>
      </c>
      <c r="AA495" s="1">
        <v>1399.1235471906791</v>
      </c>
      <c r="AB495" s="1">
        <v>1438.4013795603992</v>
      </c>
      <c r="AC495" s="1">
        <v>1438.4013795603992</v>
      </c>
      <c r="AD495" s="1">
        <v>1407.5217496563907</v>
      </c>
      <c r="AE495" s="1">
        <v>1407.5217496563907</v>
      </c>
      <c r="AF495" s="1">
        <v>1411.7636594327405</v>
      </c>
      <c r="AG495" s="1">
        <v>1411.7636594327405</v>
      </c>
      <c r="AH495" s="1">
        <v>1398.0965042708854</v>
      </c>
      <c r="AI495" s="1">
        <v>1398.0965042708854</v>
      </c>
      <c r="AJ495" s="1">
        <v>1300.5912433028075</v>
      </c>
      <c r="AK495" s="1">
        <v>1300.5912433028075</v>
      </c>
      <c r="AL495" s="1">
        <v>1360.5018642176547</v>
      </c>
      <c r="AM495" s="1">
        <v>1360.5018642176547</v>
      </c>
    </row>
    <row r="496" spans="1:39" x14ac:dyDescent="0.25">
      <c r="A496" t="s">
        <v>2298</v>
      </c>
      <c r="B496" t="s">
        <v>2299</v>
      </c>
      <c r="C496" t="s">
        <v>2300</v>
      </c>
      <c r="D496" t="s">
        <v>1020</v>
      </c>
      <c r="E496" t="s">
        <v>275</v>
      </c>
      <c r="F496" t="s">
        <v>13</v>
      </c>
      <c r="H496">
        <v>2001</v>
      </c>
      <c r="T496" s="1">
        <v>0</v>
      </c>
      <c r="U496" s="1">
        <v>0</v>
      </c>
      <c r="V496" s="1">
        <v>0</v>
      </c>
      <c r="W496" s="1">
        <v>0</v>
      </c>
      <c r="X496" s="1">
        <v>0</v>
      </c>
      <c r="Y496" s="1">
        <v>0</v>
      </c>
      <c r="Z496" s="1">
        <v>0</v>
      </c>
      <c r="AA496" s="1">
        <v>0</v>
      </c>
      <c r="AB496" s="1">
        <v>0</v>
      </c>
      <c r="AC496" s="1">
        <v>0</v>
      </c>
      <c r="AD496" s="1">
        <v>0</v>
      </c>
      <c r="AE496" s="1">
        <v>0</v>
      </c>
      <c r="AF496" s="1">
        <v>0</v>
      </c>
      <c r="AG496" s="1">
        <v>0</v>
      </c>
      <c r="AH496" s="1">
        <v>0</v>
      </c>
      <c r="AI496" s="1">
        <v>0</v>
      </c>
      <c r="AJ496" s="1">
        <v>0</v>
      </c>
      <c r="AK496" s="1">
        <v>0</v>
      </c>
      <c r="AL496" s="1">
        <v>0</v>
      </c>
      <c r="AM496" s="1">
        <v>0</v>
      </c>
    </row>
    <row r="497" spans="1:39" x14ac:dyDescent="0.25">
      <c r="A497" t="s">
        <v>2301</v>
      </c>
      <c r="B497" t="s">
        <v>2302</v>
      </c>
      <c r="C497" t="s">
        <v>2303</v>
      </c>
      <c r="D497" t="s">
        <v>2304</v>
      </c>
      <c r="E497" t="s">
        <v>518</v>
      </c>
      <c r="F497" t="s">
        <v>13</v>
      </c>
      <c r="G497" t="s">
        <v>2305</v>
      </c>
      <c r="H497">
        <v>2001</v>
      </c>
      <c r="I497" t="s">
        <v>2306</v>
      </c>
      <c r="T497" s="1">
        <v>1309.826257855668</v>
      </c>
      <c r="U497" s="1">
        <v>1309.826257855668</v>
      </c>
      <c r="V497" s="1">
        <v>1318.1932776280801</v>
      </c>
      <c r="W497" s="1">
        <v>1318.1932776280801</v>
      </c>
      <c r="X497" s="1">
        <v>1354.8041501804273</v>
      </c>
      <c r="Y497" s="1">
        <v>1354.8041501804273</v>
      </c>
      <c r="Z497" s="1">
        <v>1422.8120396238869</v>
      </c>
      <c r="AA497" s="1">
        <v>1422.8120396238869</v>
      </c>
      <c r="AB497" s="1">
        <v>1374.9710797990595</v>
      </c>
      <c r="AC497" s="1">
        <v>1374.9710797990595</v>
      </c>
      <c r="AD497" s="1">
        <v>1341.2184277383367</v>
      </c>
      <c r="AE497" s="1">
        <v>1341.2184277383367</v>
      </c>
      <c r="AF497" s="1">
        <v>1353.7676753611254</v>
      </c>
      <c r="AG497" s="1">
        <v>1353.7676753611254</v>
      </c>
      <c r="AH497" s="1">
        <v>1346.8783194216076</v>
      </c>
      <c r="AI497" s="1">
        <v>1346.8783194216076</v>
      </c>
      <c r="AJ497" s="1">
        <v>1428.0962424409531</v>
      </c>
      <c r="AK497" s="1">
        <v>1428.0962424409531</v>
      </c>
      <c r="AL497" s="1">
        <v>1462.1862397817856</v>
      </c>
      <c r="AM497" s="1">
        <v>1462.1862397817856</v>
      </c>
    </row>
    <row r="498" spans="1:39" x14ac:dyDescent="0.25">
      <c r="A498" t="s">
        <v>2307</v>
      </c>
      <c r="B498" t="s">
        <v>2308</v>
      </c>
      <c r="C498" t="s">
        <v>2309</v>
      </c>
      <c r="D498" t="s">
        <v>2310</v>
      </c>
      <c r="E498" t="s">
        <v>518</v>
      </c>
      <c r="F498" t="s">
        <v>13</v>
      </c>
      <c r="G498" t="s">
        <v>2311</v>
      </c>
      <c r="H498">
        <v>2001</v>
      </c>
      <c r="T498" s="1">
        <v>1333.5614378054017</v>
      </c>
      <c r="U498" s="1">
        <v>1333.5614378054017</v>
      </c>
      <c r="V498" s="1">
        <v>1444.9646101372759</v>
      </c>
      <c r="W498" s="1">
        <v>1462.6618181892413</v>
      </c>
      <c r="X498" s="1">
        <v>1475.5107674243952</v>
      </c>
      <c r="Y498" s="1">
        <v>1475.5107674243952</v>
      </c>
      <c r="Z498" s="1">
        <v>1391.0075747728933</v>
      </c>
      <c r="AA498" s="1">
        <v>1391.0075747728933</v>
      </c>
      <c r="AB498" s="1">
        <v>1557.4471776810619</v>
      </c>
      <c r="AC498" s="1">
        <v>1557.4471776810619</v>
      </c>
      <c r="AD498" s="1">
        <v>1516.2960569954946</v>
      </c>
      <c r="AE498" s="1">
        <v>1520.5609853480114</v>
      </c>
      <c r="AF498" s="1">
        <v>1355.3381368729583</v>
      </c>
      <c r="AG498" s="1">
        <v>1355.3381368729583</v>
      </c>
      <c r="AH498" s="1">
        <v>1351.0191700636938</v>
      </c>
      <c r="AI498" s="1">
        <v>1351.0191700636938</v>
      </c>
      <c r="AJ498" s="1">
        <v>1367.4415438163144</v>
      </c>
      <c r="AK498" s="1">
        <v>1367.4415438163144</v>
      </c>
      <c r="AL498" s="1">
        <v>1466.3061307039459</v>
      </c>
      <c r="AM498" s="1">
        <v>1466.3061307039459</v>
      </c>
    </row>
    <row r="499" spans="1:39" x14ac:dyDescent="0.25">
      <c r="A499" t="s">
        <v>2312</v>
      </c>
      <c r="D499" t="s">
        <v>2313</v>
      </c>
      <c r="E499" t="s">
        <v>518</v>
      </c>
      <c r="F499" t="s">
        <v>13</v>
      </c>
      <c r="T499" s="1">
        <v>0</v>
      </c>
      <c r="U499" s="1">
        <v>0</v>
      </c>
      <c r="V499" s="1">
        <v>0</v>
      </c>
      <c r="W499" s="1">
        <v>0</v>
      </c>
      <c r="X499" s="1">
        <v>0</v>
      </c>
      <c r="Y499" s="1">
        <v>0</v>
      </c>
      <c r="Z499" s="1">
        <v>0</v>
      </c>
      <c r="AA499" s="1">
        <v>0</v>
      </c>
      <c r="AB499" s="1">
        <v>0</v>
      </c>
      <c r="AC499" s="1">
        <v>0</v>
      </c>
      <c r="AD499" s="1">
        <v>0</v>
      </c>
      <c r="AE499" s="1">
        <v>0</v>
      </c>
      <c r="AF499" s="1">
        <v>0</v>
      </c>
      <c r="AG499" s="1">
        <v>0</v>
      </c>
      <c r="AH499" s="1">
        <v>0</v>
      </c>
      <c r="AI499" s="1">
        <v>0</v>
      </c>
      <c r="AJ499" s="1">
        <v>0</v>
      </c>
      <c r="AK499" s="1">
        <v>0</v>
      </c>
      <c r="AL499" s="1">
        <v>0</v>
      </c>
      <c r="AM499" s="1">
        <v>0</v>
      </c>
    </row>
    <row r="500" spans="1:39" x14ac:dyDescent="0.25">
      <c r="A500" t="s">
        <v>2314</v>
      </c>
      <c r="D500" t="s">
        <v>2315</v>
      </c>
      <c r="E500" t="s">
        <v>518</v>
      </c>
      <c r="F500" t="s">
        <v>13</v>
      </c>
      <c r="T500" s="1">
        <v>0</v>
      </c>
      <c r="U500" s="1">
        <v>0</v>
      </c>
      <c r="V500" s="1">
        <v>0</v>
      </c>
      <c r="W500" s="1">
        <v>0</v>
      </c>
      <c r="X500" s="1">
        <v>0</v>
      </c>
      <c r="Y500" s="1">
        <v>0</v>
      </c>
      <c r="Z500" s="1">
        <v>0</v>
      </c>
      <c r="AA500" s="1">
        <v>0</v>
      </c>
      <c r="AB500" s="1">
        <v>0</v>
      </c>
      <c r="AC500" s="1">
        <v>0</v>
      </c>
      <c r="AD500" s="1">
        <v>0</v>
      </c>
      <c r="AE500" s="1">
        <v>0</v>
      </c>
      <c r="AF500" s="1">
        <v>0</v>
      </c>
      <c r="AG500" s="1">
        <v>0</v>
      </c>
      <c r="AH500" s="1">
        <v>0</v>
      </c>
      <c r="AI500" s="1">
        <v>0</v>
      </c>
      <c r="AJ500" s="1">
        <v>0</v>
      </c>
      <c r="AK500" s="1">
        <v>0</v>
      </c>
      <c r="AL500" s="1">
        <v>0</v>
      </c>
      <c r="AM500" s="1">
        <v>0</v>
      </c>
    </row>
    <row r="501" spans="1:39" x14ac:dyDescent="0.25">
      <c r="A501" t="s">
        <v>2316</v>
      </c>
      <c r="B501" t="s">
        <v>2317</v>
      </c>
      <c r="C501" t="s">
        <v>2318</v>
      </c>
      <c r="D501" t="s">
        <v>2310</v>
      </c>
      <c r="E501" t="s">
        <v>518</v>
      </c>
      <c r="F501" t="s">
        <v>13</v>
      </c>
      <c r="G501" t="s">
        <v>2319</v>
      </c>
      <c r="H501">
        <v>2001</v>
      </c>
      <c r="J501" t="s">
        <v>2320</v>
      </c>
      <c r="T501" s="1">
        <v>1302.6122875614749</v>
      </c>
      <c r="U501" s="1">
        <v>1302.6122875614749</v>
      </c>
      <c r="V501" s="1">
        <v>1341.5654453786769</v>
      </c>
      <c r="W501" s="1">
        <v>1341.5654453786769</v>
      </c>
      <c r="X501" s="1">
        <v>1409.8720627359853</v>
      </c>
      <c r="Y501" s="1">
        <v>1409.8720627359853</v>
      </c>
      <c r="Z501" s="1">
        <v>1461.2677945433049</v>
      </c>
      <c r="AA501" s="1">
        <v>1461.2677945433049</v>
      </c>
      <c r="AB501" s="1">
        <v>1481.7556380336689</v>
      </c>
      <c r="AC501" s="1">
        <v>1481.7556380336689</v>
      </c>
      <c r="AD501" s="1">
        <v>1437.5377137510111</v>
      </c>
      <c r="AE501" s="1">
        <v>1437.5377137510111</v>
      </c>
      <c r="AF501" s="1">
        <v>1457.938854060915</v>
      </c>
      <c r="AG501" s="1">
        <v>1377.2213692217783</v>
      </c>
      <c r="AH501" s="1">
        <v>1445.725263307331</v>
      </c>
      <c r="AI501" s="1">
        <v>1469.8216132469506</v>
      </c>
      <c r="AJ501" s="1">
        <v>1501.7142430475669</v>
      </c>
      <c r="AK501" s="1">
        <v>1461.9979337091652</v>
      </c>
      <c r="AL501" s="1">
        <v>1493.4677600950902</v>
      </c>
      <c r="AM501" s="1">
        <v>1493.4677600950902</v>
      </c>
    </row>
    <row r="502" spans="1:39" x14ac:dyDescent="0.25">
      <c r="A502" t="s">
        <v>2321</v>
      </c>
      <c r="B502" t="s">
        <v>2322</v>
      </c>
      <c r="C502" t="s">
        <v>2323</v>
      </c>
      <c r="D502" t="s">
        <v>2324</v>
      </c>
      <c r="E502" t="s">
        <v>245</v>
      </c>
      <c r="F502" t="s">
        <v>13</v>
      </c>
      <c r="G502" t="s">
        <v>2325</v>
      </c>
      <c r="H502">
        <v>2001</v>
      </c>
      <c r="J502" t="s">
        <v>2326</v>
      </c>
      <c r="T502" s="1">
        <v>1380.4893842332383</v>
      </c>
      <c r="U502" s="1">
        <v>1380.4893842332383</v>
      </c>
      <c r="V502" s="1">
        <v>1667.7394757055074</v>
      </c>
      <c r="W502" s="1">
        <v>1672.0241346644189</v>
      </c>
      <c r="X502" s="1">
        <v>1621.2492993883907</v>
      </c>
      <c r="Y502" s="1">
        <v>1621.8278285688864</v>
      </c>
      <c r="Z502" s="1">
        <v>1734.7783564110523</v>
      </c>
      <c r="AA502" s="1">
        <v>1650.6017618582241</v>
      </c>
      <c r="AB502" s="1">
        <v>1777.7928454310127</v>
      </c>
      <c r="AC502" s="1">
        <v>1784.7732643791826</v>
      </c>
      <c r="AD502" s="1">
        <v>1771.2762048970994</v>
      </c>
      <c r="AE502" s="1">
        <v>1771.2762048970994</v>
      </c>
      <c r="AF502" s="1">
        <v>1745.3144531542837</v>
      </c>
      <c r="AG502" s="1">
        <v>1771.652036863183</v>
      </c>
      <c r="AH502" s="1">
        <v>1861.9702555647805</v>
      </c>
      <c r="AI502" s="1">
        <v>1838.356095376002</v>
      </c>
      <c r="AJ502" s="1">
        <v>1596.5806829422356</v>
      </c>
      <c r="AK502" s="1">
        <v>1596.5806829422356</v>
      </c>
      <c r="AL502" s="1">
        <v>1573.3879056053463</v>
      </c>
      <c r="AM502" s="1">
        <v>1547.565829331588</v>
      </c>
    </row>
    <row r="503" spans="1:39" x14ac:dyDescent="0.25">
      <c r="A503" t="s">
        <v>2327</v>
      </c>
      <c r="D503" t="s">
        <v>2328</v>
      </c>
      <c r="E503" t="s">
        <v>1479</v>
      </c>
      <c r="F503" t="s">
        <v>13</v>
      </c>
      <c r="T503" s="1">
        <v>0</v>
      </c>
      <c r="U503" s="1">
        <v>0</v>
      </c>
      <c r="V503" s="1">
        <v>0</v>
      </c>
      <c r="W503" s="1">
        <v>0</v>
      </c>
      <c r="X503" s="1">
        <v>0</v>
      </c>
      <c r="Y503" s="1">
        <v>0</v>
      </c>
      <c r="Z503" s="1">
        <v>0</v>
      </c>
      <c r="AA503" s="1">
        <v>0</v>
      </c>
      <c r="AB503" s="1">
        <v>0</v>
      </c>
      <c r="AC503" s="1">
        <v>0</v>
      </c>
      <c r="AD503" s="1">
        <v>0</v>
      </c>
      <c r="AE503" s="1">
        <v>0</v>
      </c>
      <c r="AF503" s="1">
        <v>0</v>
      </c>
      <c r="AG503" s="1">
        <v>0</v>
      </c>
      <c r="AH503" s="1">
        <v>0</v>
      </c>
      <c r="AI503" s="1">
        <v>0</v>
      </c>
      <c r="AJ503" s="1">
        <v>0</v>
      </c>
      <c r="AK503" s="1">
        <v>0</v>
      </c>
      <c r="AL503" s="1">
        <v>0</v>
      </c>
      <c r="AM503" s="1">
        <v>0</v>
      </c>
    </row>
    <row r="504" spans="1:39" x14ac:dyDescent="0.25">
      <c r="A504" t="s">
        <v>2329</v>
      </c>
      <c r="D504" t="s">
        <v>2313</v>
      </c>
      <c r="E504" t="s">
        <v>518</v>
      </c>
      <c r="F504" t="s">
        <v>13</v>
      </c>
      <c r="T504" s="1">
        <v>0</v>
      </c>
      <c r="U504" s="1">
        <v>0</v>
      </c>
      <c r="V504" s="1">
        <v>0</v>
      </c>
      <c r="W504" s="1">
        <v>0</v>
      </c>
      <c r="X504" s="1">
        <v>0</v>
      </c>
      <c r="Y504" s="1">
        <v>0</v>
      </c>
      <c r="Z504" s="1">
        <v>0</v>
      </c>
      <c r="AA504" s="1">
        <v>0</v>
      </c>
      <c r="AB504" s="1">
        <v>0</v>
      </c>
      <c r="AC504" s="1">
        <v>0</v>
      </c>
      <c r="AD504" s="1">
        <v>0</v>
      </c>
      <c r="AE504" s="1">
        <v>0</v>
      </c>
      <c r="AF504" s="1">
        <v>0</v>
      </c>
      <c r="AG504" s="1">
        <v>0</v>
      </c>
      <c r="AH504" s="1">
        <v>0</v>
      </c>
      <c r="AI504" s="1">
        <v>0</v>
      </c>
      <c r="AJ504" s="1">
        <v>0</v>
      </c>
      <c r="AK504" s="1">
        <v>0</v>
      </c>
      <c r="AL504" s="1">
        <v>0</v>
      </c>
      <c r="AM504" s="1">
        <v>0</v>
      </c>
    </row>
    <row r="505" spans="1:39" x14ac:dyDescent="0.25">
      <c r="A505" t="s">
        <v>2330</v>
      </c>
      <c r="B505" t="s">
        <v>2331</v>
      </c>
      <c r="C505" t="s">
        <v>2332</v>
      </c>
      <c r="D505" t="s">
        <v>2333</v>
      </c>
      <c r="E505" t="s">
        <v>1479</v>
      </c>
      <c r="F505" t="s">
        <v>13</v>
      </c>
      <c r="G505" t="s">
        <v>2334</v>
      </c>
      <c r="H505">
        <v>2001</v>
      </c>
      <c r="T505" s="1">
        <v>0</v>
      </c>
      <c r="U505" s="1">
        <v>0</v>
      </c>
      <c r="V505" s="1">
        <v>0</v>
      </c>
      <c r="W505" s="1">
        <v>0</v>
      </c>
      <c r="X505" s="1">
        <v>0</v>
      </c>
      <c r="Y505" s="1">
        <v>0</v>
      </c>
      <c r="Z505" s="1">
        <v>0</v>
      </c>
      <c r="AA505" s="1">
        <v>0</v>
      </c>
      <c r="AB505" s="1">
        <v>0</v>
      </c>
      <c r="AC505" s="1">
        <v>0</v>
      </c>
      <c r="AD505" s="1">
        <v>0</v>
      </c>
      <c r="AE505" s="1">
        <v>0</v>
      </c>
      <c r="AF505" s="1">
        <v>0</v>
      </c>
      <c r="AG505" s="1">
        <v>0</v>
      </c>
      <c r="AH505" s="1">
        <v>0</v>
      </c>
      <c r="AI505" s="1">
        <v>0</v>
      </c>
      <c r="AJ505" s="1">
        <v>0</v>
      </c>
      <c r="AK505" s="1">
        <v>0</v>
      </c>
      <c r="AL505" s="1">
        <v>0</v>
      </c>
      <c r="AM505" s="1">
        <v>0</v>
      </c>
    </row>
    <row r="506" spans="1:39" x14ac:dyDescent="0.25">
      <c r="A506" t="s">
        <v>2335</v>
      </c>
      <c r="D506" t="s">
        <v>2267</v>
      </c>
      <c r="E506" t="s">
        <v>518</v>
      </c>
      <c r="F506" t="s">
        <v>13</v>
      </c>
      <c r="T506" s="1">
        <v>0</v>
      </c>
      <c r="U506" s="1">
        <v>0</v>
      </c>
      <c r="V506" s="1">
        <v>0</v>
      </c>
      <c r="W506" s="1">
        <v>0</v>
      </c>
      <c r="X506" s="1">
        <v>0</v>
      </c>
      <c r="Y506" s="1">
        <v>0</v>
      </c>
      <c r="Z506" s="1">
        <v>0</v>
      </c>
      <c r="AA506" s="1">
        <v>0</v>
      </c>
      <c r="AB506" s="1">
        <v>0</v>
      </c>
      <c r="AC506" s="1">
        <v>0</v>
      </c>
      <c r="AD506" s="1">
        <v>0</v>
      </c>
      <c r="AE506" s="1">
        <v>0</v>
      </c>
      <c r="AF506" s="1">
        <v>0</v>
      </c>
      <c r="AG506" s="1">
        <v>0</v>
      </c>
      <c r="AH506" s="1">
        <v>0</v>
      </c>
      <c r="AI506" s="1">
        <v>0</v>
      </c>
      <c r="AJ506" s="1">
        <v>0</v>
      </c>
      <c r="AK506" s="1">
        <v>0</v>
      </c>
      <c r="AL506" s="1">
        <v>0</v>
      </c>
      <c r="AM506" s="1">
        <v>0</v>
      </c>
    </row>
    <row r="507" spans="1:39" x14ac:dyDescent="0.25">
      <c r="A507" t="s">
        <v>2336</v>
      </c>
      <c r="B507" t="s">
        <v>2337</v>
      </c>
      <c r="C507" t="s">
        <v>2338</v>
      </c>
      <c r="D507" t="s">
        <v>2339</v>
      </c>
      <c r="E507" t="s">
        <v>19</v>
      </c>
      <c r="F507" t="s">
        <v>13</v>
      </c>
      <c r="G507" t="s">
        <v>2340</v>
      </c>
      <c r="H507">
        <v>2001</v>
      </c>
      <c r="T507" s="1">
        <v>0</v>
      </c>
      <c r="U507" s="1">
        <v>0</v>
      </c>
      <c r="V507" s="1">
        <v>0</v>
      </c>
      <c r="W507" s="1">
        <v>0</v>
      </c>
      <c r="X507" s="1">
        <v>0</v>
      </c>
      <c r="Y507" s="1">
        <v>0</v>
      </c>
      <c r="Z507" s="1">
        <v>0</v>
      </c>
      <c r="AA507" s="1">
        <v>0</v>
      </c>
      <c r="AB507" s="1">
        <v>0</v>
      </c>
      <c r="AC507" s="1">
        <v>0</v>
      </c>
      <c r="AD507" s="1">
        <v>0</v>
      </c>
      <c r="AE507" s="1">
        <v>0</v>
      </c>
      <c r="AF507" s="1">
        <v>0</v>
      </c>
      <c r="AG507" s="1">
        <v>0</v>
      </c>
      <c r="AH507" s="1">
        <v>0</v>
      </c>
      <c r="AI507" s="1">
        <v>0</v>
      </c>
      <c r="AJ507" s="1">
        <v>0</v>
      </c>
      <c r="AK507" s="1">
        <v>0</v>
      </c>
      <c r="AL507" s="1">
        <v>0</v>
      </c>
      <c r="AM507" s="1">
        <v>0</v>
      </c>
    </row>
    <row r="508" spans="1:39" x14ac:dyDescent="0.25">
      <c r="A508" t="s">
        <v>2341</v>
      </c>
      <c r="C508" t="s">
        <v>2342</v>
      </c>
      <c r="D508" t="s">
        <v>1429</v>
      </c>
      <c r="E508" t="s">
        <v>890</v>
      </c>
      <c r="F508" t="s">
        <v>13</v>
      </c>
      <c r="H508">
        <v>2001</v>
      </c>
      <c r="T508" s="1">
        <v>0</v>
      </c>
      <c r="U508" s="1">
        <v>0</v>
      </c>
      <c r="V508" s="1">
        <v>0</v>
      </c>
      <c r="W508" s="1">
        <v>0</v>
      </c>
      <c r="X508" s="1">
        <v>0</v>
      </c>
      <c r="Y508" s="1">
        <v>0</v>
      </c>
      <c r="Z508" s="1">
        <v>0</v>
      </c>
      <c r="AA508" s="1">
        <v>0</v>
      </c>
      <c r="AB508" s="1">
        <v>0</v>
      </c>
      <c r="AC508" s="1">
        <v>0</v>
      </c>
      <c r="AD508" s="1">
        <v>0</v>
      </c>
      <c r="AE508" s="1">
        <v>0</v>
      </c>
      <c r="AF508" s="1">
        <v>0</v>
      </c>
      <c r="AG508" s="1">
        <v>0</v>
      </c>
      <c r="AH508" s="1">
        <v>0</v>
      </c>
      <c r="AI508" s="1">
        <v>0</v>
      </c>
      <c r="AJ508" s="1">
        <v>0</v>
      </c>
      <c r="AK508" s="1">
        <v>0</v>
      </c>
      <c r="AL508" s="1">
        <v>0</v>
      </c>
      <c r="AM508" s="1">
        <v>0</v>
      </c>
    </row>
    <row r="509" spans="1:39" x14ac:dyDescent="0.25">
      <c r="A509" t="s">
        <v>2343</v>
      </c>
      <c r="B509" t="s">
        <v>2344</v>
      </c>
      <c r="C509" t="s">
        <v>2345</v>
      </c>
      <c r="D509" t="s">
        <v>18</v>
      </c>
      <c r="E509" t="s">
        <v>19</v>
      </c>
      <c r="F509" t="s">
        <v>13</v>
      </c>
      <c r="G509" t="s">
        <v>2346</v>
      </c>
      <c r="H509">
        <v>2001</v>
      </c>
      <c r="T509" s="1">
        <v>0</v>
      </c>
      <c r="U509" s="1">
        <v>0</v>
      </c>
      <c r="V509" s="1">
        <v>0</v>
      </c>
      <c r="W509" s="1">
        <v>0</v>
      </c>
      <c r="X509" s="1">
        <v>0</v>
      </c>
      <c r="Y509" s="1">
        <v>0</v>
      </c>
      <c r="Z509" s="1">
        <v>0</v>
      </c>
      <c r="AA509" s="1">
        <v>0</v>
      </c>
      <c r="AB509" s="1">
        <v>0</v>
      </c>
      <c r="AC509" s="1">
        <v>0</v>
      </c>
      <c r="AD509" s="1">
        <v>0</v>
      </c>
      <c r="AE509" s="1">
        <v>0</v>
      </c>
      <c r="AF509" s="1">
        <v>0</v>
      </c>
      <c r="AG509" s="1">
        <v>0</v>
      </c>
      <c r="AH509" s="1">
        <v>0</v>
      </c>
      <c r="AI509" s="1">
        <v>0</v>
      </c>
      <c r="AJ509" s="1">
        <v>0</v>
      </c>
      <c r="AK509" s="1">
        <v>0</v>
      </c>
      <c r="AL509" s="1">
        <v>0</v>
      </c>
      <c r="AM509" s="1">
        <v>0</v>
      </c>
    </row>
    <row r="510" spans="1:39" x14ac:dyDescent="0.25">
      <c r="A510" t="s">
        <v>2347</v>
      </c>
      <c r="D510" t="s">
        <v>2348</v>
      </c>
      <c r="E510" t="s">
        <v>245</v>
      </c>
      <c r="F510" t="s">
        <v>13</v>
      </c>
      <c r="T510" s="1">
        <v>0</v>
      </c>
      <c r="U510" s="1">
        <v>0</v>
      </c>
      <c r="V510" s="1">
        <v>0</v>
      </c>
      <c r="W510" s="1">
        <v>0</v>
      </c>
      <c r="X510" s="1">
        <v>0</v>
      </c>
      <c r="Y510" s="1">
        <v>0</v>
      </c>
      <c r="Z510" s="1">
        <v>0</v>
      </c>
      <c r="AA510" s="1">
        <v>0</v>
      </c>
      <c r="AB510" s="1">
        <v>0</v>
      </c>
      <c r="AC510" s="1">
        <v>0</v>
      </c>
      <c r="AD510" s="1">
        <v>0</v>
      </c>
      <c r="AE510" s="1">
        <v>0</v>
      </c>
      <c r="AF510" s="1">
        <v>0</v>
      </c>
      <c r="AG510" s="1">
        <v>0</v>
      </c>
      <c r="AH510" s="1">
        <v>0</v>
      </c>
      <c r="AI510" s="1">
        <v>0</v>
      </c>
      <c r="AJ510" s="1">
        <v>0</v>
      </c>
      <c r="AK510" s="1">
        <v>0</v>
      </c>
      <c r="AL510" s="1">
        <v>0</v>
      </c>
      <c r="AM510" s="1">
        <v>0</v>
      </c>
    </row>
    <row r="511" spans="1:39" x14ac:dyDescent="0.25">
      <c r="A511" t="s">
        <v>2349</v>
      </c>
      <c r="B511" t="s">
        <v>2350</v>
      </c>
      <c r="C511" t="s">
        <v>2351</v>
      </c>
      <c r="D511" t="s">
        <v>2352</v>
      </c>
      <c r="E511" t="s">
        <v>1424</v>
      </c>
      <c r="F511" t="s">
        <v>13</v>
      </c>
      <c r="G511" t="s">
        <v>2353</v>
      </c>
      <c r="H511">
        <v>2001</v>
      </c>
      <c r="T511" s="1">
        <v>0</v>
      </c>
      <c r="U511" s="1">
        <v>0</v>
      </c>
      <c r="V511" s="1">
        <v>0</v>
      </c>
      <c r="W511" s="1">
        <v>0</v>
      </c>
      <c r="X511" s="1">
        <v>0</v>
      </c>
      <c r="Y511" s="1">
        <v>0</v>
      </c>
      <c r="Z511" s="1">
        <v>0</v>
      </c>
      <c r="AA511" s="1">
        <v>0</v>
      </c>
      <c r="AB511" s="1">
        <v>0</v>
      </c>
      <c r="AC511" s="1">
        <v>0</v>
      </c>
      <c r="AD511" s="1">
        <v>0</v>
      </c>
      <c r="AE511" s="1">
        <v>0</v>
      </c>
      <c r="AF511" s="1">
        <v>0</v>
      </c>
      <c r="AG511" s="1">
        <v>0</v>
      </c>
      <c r="AH511" s="1">
        <v>0</v>
      </c>
      <c r="AI511" s="1">
        <v>0</v>
      </c>
      <c r="AJ511" s="1">
        <v>0</v>
      </c>
      <c r="AK511" s="1">
        <v>0</v>
      </c>
      <c r="AL511" s="1">
        <v>0</v>
      </c>
      <c r="AM511" s="1">
        <v>0</v>
      </c>
    </row>
    <row r="512" spans="1:39" x14ac:dyDescent="0.25">
      <c r="A512" t="s">
        <v>2354</v>
      </c>
      <c r="B512" t="s">
        <v>2355</v>
      </c>
      <c r="C512" t="s">
        <v>2356</v>
      </c>
      <c r="D512" t="s">
        <v>2357</v>
      </c>
      <c r="E512" t="s">
        <v>62</v>
      </c>
      <c r="F512" t="s">
        <v>13</v>
      </c>
      <c r="G512" t="s">
        <v>2358</v>
      </c>
      <c r="H512">
        <v>2001</v>
      </c>
      <c r="T512" s="1">
        <v>1375.8730475606744</v>
      </c>
      <c r="U512" s="1">
        <v>1375.8730475606744</v>
      </c>
      <c r="V512" s="1">
        <v>1400.6984380485396</v>
      </c>
      <c r="W512" s="1">
        <v>0</v>
      </c>
      <c r="X512" s="1">
        <v>0</v>
      </c>
      <c r="Y512" s="1">
        <v>0</v>
      </c>
      <c r="Z512" s="1">
        <v>0</v>
      </c>
      <c r="AA512" s="1">
        <v>0</v>
      </c>
      <c r="AB512" s="1">
        <v>0</v>
      </c>
      <c r="AC512" s="1">
        <v>0</v>
      </c>
      <c r="AD512" s="1">
        <v>0</v>
      </c>
      <c r="AE512" s="1">
        <v>0</v>
      </c>
      <c r="AF512" s="1">
        <v>0</v>
      </c>
      <c r="AG512" s="1">
        <v>0</v>
      </c>
      <c r="AH512" s="1">
        <v>0</v>
      </c>
      <c r="AI512" s="1">
        <v>0</v>
      </c>
      <c r="AJ512" s="1">
        <v>0</v>
      </c>
      <c r="AK512" s="1">
        <v>0</v>
      </c>
      <c r="AL512" s="1">
        <v>0</v>
      </c>
      <c r="AM512" s="1">
        <v>0</v>
      </c>
    </row>
    <row r="513" spans="1:39" x14ac:dyDescent="0.25">
      <c r="A513" t="s">
        <v>2359</v>
      </c>
      <c r="B513" t="s">
        <v>2360</v>
      </c>
      <c r="C513" t="s">
        <v>2361</v>
      </c>
      <c r="D513" t="s">
        <v>2362</v>
      </c>
      <c r="E513" t="s">
        <v>518</v>
      </c>
      <c r="F513" t="s">
        <v>13</v>
      </c>
      <c r="H513">
        <v>2001</v>
      </c>
      <c r="T513" s="1">
        <v>0</v>
      </c>
      <c r="U513" s="1">
        <v>0</v>
      </c>
      <c r="V513" s="1">
        <v>0</v>
      </c>
      <c r="W513" s="1">
        <v>0</v>
      </c>
      <c r="X513" s="1">
        <v>0</v>
      </c>
      <c r="Y513" s="1">
        <v>0</v>
      </c>
      <c r="Z513" s="1">
        <v>0</v>
      </c>
      <c r="AA513" s="1">
        <v>0</v>
      </c>
      <c r="AB513" s="1">
        <v>0</v>
      </c>
      <c r="AC513" s="1">
        <v>0</v>
      </c>
      <c r="AD513" s="1">
        <v>0</v>
      </c>
      <c r="AE513" s="1">
        <v>0</v>
      </c>
      <c r="AF513" s="1">
        <v>0</v>
      </c>
      <c r="AG513" s="1">
        <v>0</v>
      </c>
      <c r="AH513" s="1">
        <v>0</v>
      </c>
      <c r="AI513" s="1">
        <v>0</v>
      </c>
      <c r="AJ513" s="1">
        <v>0</v>
      </c>
      <c r="AK513" s="1">
        <v>0</v>
      </c>
      <c r="AL513" s="1">
        <v>0</v>
      </c>
      <c r="AM513" s="1">
        <v>0</v>
      </c>
    </row>
    <row r="514" spans="1:39" x14ac:dyDescent="0.25">
      <c r="A514" t="s">
        <v>2363</v>
      </c>
      <c r="B514" t="s">
        <v>2364</v>
      </c>
      <c r="C514" t="s">
        <v>2365</v>
      </c>
      <c r="D514" t="s">
        <v>2366</v>
      </c>
      <c r="E514" t="s">
        <v>93</v>
      </c>
      <c r="F514" t="s">
        <v>13</v>
      </c>
      <c r="G514" t="s">
        <v>2367</v>
      </c>
      <c r="H514">
        <v>2001</v>
      </c>
      <c r="J514" t="s">
        <v>2368</v>
      </c>
      <c r="L514" t="s">
        <v>2369</v>
      </c>
      <c r="T514" s="1">
        <v>1305.0229571393984</v>
      </c>
      <c r="U514" s="1">
        <v>1305.0229571393984</v>
      </c>
      <c r="V514" s="1">
        <v>1325.8277415958944</v>
      </c>
      <c r="W514" s="1">
        <v>1325.8277415958944</v>
      </c>
      <c r="X514" s="1">
        <v>1473.3419450480985</v>
      </c>
      <c r="Y514" s="1">
        <v>1473.3419450480985</v>
      </c>
      <c r="Z514" s="1">
        <v>1515.4183978555784</v>
      </c>
      <c r="AA514" s="1">
        <v>1515.4183978555784</v>
      </c>
      <c r="AB514" s="1">
        <v>1509.5772140140846</v>
      </c>
      <c r="AC514" s="1">
        <v>1495.7661425405358</v>
      </c>
      <c r="AD514" s="1">
        <v>1517.3857797274443</v>
      </c>
      <c r="AE514" s="1">
        <v>1479.5627097191382</v>
      </c>
      <c r="AF514" s="1">
        <v>1571.0708336644479</v>
      </c>
      <c r="AG514" s="1">
        <v>1568.5882610628262</v>
      </c>
      <c r="AH514" s="1">
        <v>1475.9724488416721</v>
      </c>
      <c r="AI514" s="1">
        <v>1475.9724488416721</v>
      </c>
      <c r="AJ514" s="1">
        <v>1508.3338089326933</v>
      </c>
      <c r="AK514" s="1">
        <v>1610.5197979305658</v>
      </c>
      <c r="AL514" s="1">
        <v>1585.4192168227057</v>
      </c>
      <c r="AM514" s="1">
        <v>1576.2570219790261</v>
      </c>
    </row>
    <row r="515" spans="1:39" x14ac:dyDescent="0.25">
      <c r="A515" t="s">
        <v>2370</v>
      </c>
      <c r="B515" t="s">
        <v>2371</v>
      </c>
      <c r="C515" t="s">
        <v>2372</v>
      </c>
      <c r="D515" t="s">
        <v>2373</v>
      </c>
      <c r="E515" t="s">
        <v>93</v>
      </c>
      <c r="F515" t="s">
        <v>13</v>
      </c>
      <c r="G515" t="s">
        <v>2374</v>
      </c>
      <c r="H515">
        <v>2001</v>
      </c>
      <c r="T515" s="1">
        <v>1386.8411976796604</v>
      </c>
      <c r="U515" s="1">
        <v>1386.8411976796604</v>
      </c>
      <c r="V515" s="1">
        <v>1405.52220928768</v>
      </c>
      <c r="W515" s="1">
        <v>1405.52220928768</v>
      </c>
      <c r="X515" s="1">
        <v>1401.9726329335326</v>
      </c>
      <c r="Y515" s="1">
        <v>1401.9726329335326</v>
      </c>
      <c r="Z515" s="1">
        <v>1370.2073497226324</v>
      </c>
      <c r="AA515" s="1">
        <v>1370.2073497226324</v>
      </c>
      <c r="AB515" s="1">
        <v>1356.2938450072415</v>
      </c>
      <c r="AC515" s="1">
        <v>1356.2938450072415</v>
      </c>
      <c r="AD515" s="1">
        <v>1396.7804504669054</v>
      </c>
      <c r="AE515" s="1">
        <v>1396.7804504669054</v>
      </c>
      <c r="AF515" s="1">
        <v>1442.3625167572905</v>
      </c>
      <c r="AG515" s="1">
        <v>1442.3625167572905</v>
      </c>
      <c r="AH515" s="1">
        <v>1422.8417640745288</v>
      </c>
      <c r="AI515" s="1">
        <v>1422.8417640745288</v>
      </c>
      <c r="AJ515" s="1">
        <v>1425.5106566482368</v>
      </c>
      <c r="AK515" s="1">
        <v>1425.5106566482368</v>
      </c>
      <c r="AL515" s="1">
        <v>1305.7853486813704</v>
      </c>
      <c r="AM515" s="1">
        <v>1305.7853486813704</v>
      </c>
    </row>
    <row r="516" spans="1:39" x14ac:dyDescent="0.25">
      <c r="A516" t="s">
        <v>2375</v>
      </c>
      <c r="D516" t="s">
        <v>2376</v>
      </c>
      <c r="E516" t="s">
        <v>93</v>
      </c>
      <c r="F516" t="s">
        <v>13</v>
      </c>
      <c r="T516" s="1">
        <v>0</v>
      </c>
      <c r="U516" s="1">
        <v>0</v>
      </c>
      <c r="V516" s="1">
        <v>0</v>
      </c>
      <c r="W516" s="1">
        <v>0</v>
      </c>
      <c r="X516" s="1">
        <v>0</v>
      </c>
      <c r="Y516" s="1">
        <v>0</v>
      </c>
      <c r="Z516" s="1">
        <v>0</v>
      </c>
      <c r="AA516" s="1">
        <v>0</v>
      </c>
      <c r="AB516" s="1">
        <v>0</v>
      </c>
      <c r="AC516" s="1">
        <v>0</v>
      </c>
      <c r="AD516" s="1">
        <v>0</v>
      </c>
      <c r="AE516" s="1">
        <v>0</v>
      </c>
      <c r="AF516" s="1">
        <v>0</v>
      </c>
      <c r="AG516" s="1">
        <v>0</v>
      </c>
      <c r="AH516" s="1">
        <v>0</v>
      </c>
      <c r="AI516" s="1">
        <v>0</v>
      </c>
      <c r="AJ516" s="1">
        <v>0</v>
      </c>
      <c r="AK516" s="1">
        <v>0</v>
      </c>
      <c r="AL516" s="1">
        <v>0</v>
      </c>
      <c r="AM516" s="1">
        <v>0</v>
      </c>
    </row>
    <row r="517" spans="1:39" x14ac:dyDescent="0.25">
      <c r="A517" t="s">
        <v>2377</v>
      </c>
      <c r="B517" t="s">
        <v>2378</v>
      </c>
      <c r="C517" t="s">
        <v>2379</v>
      </c>
      <c r="D517" t="s">
        <v>2380</v>
      </c>
      <c r="E517" t="s">
        <v>1324</v>
      </c>
      <c r="F517" t="s">
        <v>13</v>
      </c>
      <c r="G517" t="s">
        <v>2381</v>
      </c>
      <c r="H517">
        <v>2001</v>
      </c>
      <c r="T517" s="1">
        <v>0</v>
      </c>
      <c r="U517" s="1">
        <v>0</v>
      </c>
      <c r="V517" s="1">
        <v>0</v>
      </c>
      <c r="W517" s="1">
        <v>0</v>
      </c>
      <c r="X517" s="1">
        <v>0</v>
      </c>
      <c r="Y517" s="1">
        <v>0</v>
      </c>
      <c r="Z517" s="1">
        <v>0</v>
      </c>
      <c r="AA517" s="1">
        <v>0</v>
      </c>
      <c r="AB517" s="1">
        <v>0</v>
      </c>
      <c r="AC517" s="1">
        <v>0</v>
      </c>
      <c r="AD517" s="1">
        <v>0</v>
      </c>
      <c r="AE517" s="1">
        <v>0</v>
      </c>
      <c r="AF517" s="1">
        <v>0</v>
      </c>
      <c r="AG517" s="1">
        <v>0</v>
      </c>
      <c r="AH517" s="1">
        <v>0</v>
      </c>
      <c r="AI517" s="1">
        <v>0</v>
      </c>
      <c r="AJ517" s="1">
        <v>0</v>
      </c>
      <c r="AK517" s="1">
        <v>0</v>
      </c>
      <c r="AL517" s="1">
        <v>0</v>
      </c>
      <c r="AM517" s="1">
        <v>0</v>
      </c>
    </row>
    <row r="518" spans="1:39" x14ac:dyDescent="0.25">
      <c r="A518" t="s">
        <v>2382</v>
      </c>
      <c r="D518" t="s">
        <v>2383</v>
      </c>
      <c r="E518" t="s">
        <v>275</v>
      </c>
      <c r="F518" t="s">
        <v>13</v>
      </c>
      <c r="T518" s="1">
        <v>0</v>
      </c>
      <c r="U518" s="1">
        <v>0</v>
      </c>
      <c r="V518" s="1">
        <v>0</v>
      </c>
      <c r="W518" s="1">
        <v>0</v>
      </c>
      <c r="X518" s="1">
        <v>0</v>
      </c>
      <c r="Y518" s="1">
        <v>0</v>
      </c>
      <c r="Z518" s="1">
        <v>0</v>
      </c>
      <c r="AA518" s="1">
        <v>0</v>
      </c>
      <c r="AB518" s="1">
        <v>0</v>
      </c>
      <c r="AC518" s="1">
        <v>0</v>
      </c>
      <c r="AD518" s="1">
        <v>0</v>
      </c>
      <c r="AE518" s="1">
        <v>0</v>
      </c>
      <c r="AF518" s="1">
        <v>0</v>
      </c>
      <c r="AG518" s="1">
        <v>0</v>
      </c>
      <c r="AH518" s="1">
        <v>0</v>
      </c>
      <c r="AI518" s="1">
        <v>0</v>
      </c>
      <c r="AJ518" s="1">
        <v>0</v>
      </c>
      <c r="AK518" s="1">
        <v>0</v>
      </c>
      <c r="AL518" s="1">
        <v>0</v>
      </c>
      <c r="AM518" s="1">
        <v>0</v>
      </c>
    </row>
    <row r="519" spans="1:39" x14ac:dyDescent="0.25">
      <c r="A519" t="s">
        <v>2384</v>
      </c>
      <c r="B519" t="s">
        <v>2385</v>
      </c>
      <c r="C519" t="s">
        <v>2386</v>
      </c>
      <c r="D519" t="s">
        <v>2387</v>
      </c>
      <c r="E519" t="s">
        <v>2388</v>
      </c>
      <c r="F519" t="s">
        <v>13</v>
      </c>
      <c r="G519" t="s">
        <v>2389</v>
      </c>
      <c r="H519">
        <v>2001</v>
      </c>
      <c r="T519" s="1">
        <v>0</v>
      </c>
      <c r="U519" s="1">
        <v>0</v>
      </c>
      <c r="V519" s="1">
        <v>0</v>
      </c>
      <c r="W519" s="1">
        <v>0</v>
      </c>
      <c r="X519" s="1">
        <v>0</v>
      </c>
      <c r="Y519" s="1">
        <v>0</v>
      </c>
      <c r="Z519" s="1">
        <v>0</v>
      </c>
      <c r="AA519" s="1">
        <v>0</v>
      </c>
      <c r="AB519" s="1">
        <v>0</v>
      </c>
      <c r="AC519" s="1">
        <v>0</v>
      </c>
      <c r="AD519" s="1">
        <v>0</v>
      </c>
      <c r="AE519" s="1">
        <v>0</v>
      </c>
      <c r="AF519" s="1">
        <v>0</v>
      </c>
      <c r="AG519" s="1">
        <v>0</v>
      </c>
      <c r="AH519" s="1">
        <v>0</v>
      </c>
      <c r="AI519" s="1">
        <v>0</v>
      </c>
      <c r="AJ519" s="1">
        <v>0</v>
      </c>
      <c r="AK519" s="1">
        <v>0</v>
      </c>
      <c r="AL519" s="1">
        <v>0</v>
      </c>
      <c r="AM519" s="1">
        <v>0</v>
      </c>
    </row>
    <row r="520" spans="1:39" x14ac:dyDescent="0.25">
      <c r="A520" t="s">
        <v>2390</v>
      </c>
      <c r="C520" t="s">
        <v>2391</v>
      </c>
      <c r="D520" t="s">
        <v>2392</v>
      </c>
      <c r="E520" t="s">
        <v>19</v>
      </c>
      <c r="F520" t="s">
        <v>13</v>
      </c>
      <c r="H520">
        <v>2001</v>
      </c>
      <c r="T520" s="1">
        <v>0</v>
      </c>
      <c r="U520" s="1">
        <v>0</v>
      </c>
      <c r="V520" s="1">
        <v>0</v>
      </c>
      <c r="W520" s="1">
        <v>0</v>
      </c>
      <c r="X520" s="1">
        <v>0</v>
      </c>
      <c r="Y520" s="1">
        <v>0</v>
      </c>
      <c r="Z520" s="1">
        <v>0</v>
      </c>
      <c r="AA520" s="1">
        <v>0</v>
      </c>
      <c r="AB520" s="1">
        <v>0</v>
      </c>
      <c r="AC520" s="1">
        <v>0</v>
      </c>
      <c r="AD520" s="1">
        <v>0</v>
      </c>
      <c r="AE520" s="1">
        <v>0</v>
      </c>
      <c r="AF520" s="1">
        <v>0</v>
      </c>
      <c r="AG520" s="1">
        <v>0</v>
      </c>
      <c r="AH520" s="1">
        <v>0</v>
      </c>
      <c r="AI520" s="1">
        <v>0</v>
      </c>
      <c r="AJ520" s="1">
        <v>0</v>
      </c>
      <c r="AK520" s="1">
        <v>0</v>
      </c>
      <c r="AL520" s="1">
        <v>0</v>
      </c>
      <c r="AM520" s="1">
        <v>0</v>
      </c>
    </row>
    <row r="521" spans="1:39" x14ac:dyDescent="0.25">
      <c r="A521" t="s">
        <v>2393</v>
      </c>
      <c r="D521" t="s">
        <v>2394</v>
      </c>
      <c r="E521" t="s">
        <v>93</v>
      </c>
      <c r="F521" t="s">
        <v>13</v>
      </c>
      <c r="T521" s="1">
        <v>0</v>
      </c>
      <c r="U521" s="1">
        <v>0</v>
      </c>
      <c r="V521" s="1">
        <v>0</v>
      </c>
      <c r="W521" s="1">
        <v>0</v>
      </c>
      <c r="X521" s="1">
        <v>0</v>
      </c>
      <c r="Y521" s="1">
        <v>0</v>
      </c>
      <c r="Z521" s="1">
        <v>0</v>
      </c>
      <c r="AA521" s="1">
        <v>0</v>
      </c>
      <c r="AB521" s="1">
        <v>0</v>
      </c>
      <c r="AC521" s="1">
        <v>0</v>
      </c>
      <c r="AD521" s="1">
        <v>0</v>
      </c>
      <c r="AE521" s="1">
        <v>0</v>
      </c>
      <c r="AF521" s="1">
        <v>0</v>
      </c>
      <c r="AG521" s="1">
        <v>0</v>
      </c>
      <c r="AH521" s="1">
        <v>0</v>
      </c>
      <c r="AI521" s="1">
        <v>0</v>
      </c>
      <c r="AJ521" s="1">
        <v>0</v>
      </c>
      <c r="AK521" s="1">
        <v>0</v>
      </c>
      <c r="AL521" s="1">
        <v>0</v>
      </c>
      <c r="AM521" s="1">
        <v>0</v>
      </c>
    </row>
    <row r="522" spans="1:39" x14ac:dyDescent="0.25">
      <c r="A522" t="s">
        <v>2395</v>
      </c>
      <c r="B522" t="s">
        <v>2396</v>
      </c>
      <c r="C522" t="s">
        <v>2397</v>
      </c>
      <c r="D522" t="s">
        <v>2398</v>
      </c>
      <c r="E522" t="s">
        <v>245</v>
      </c>
      <c r="F522" t="s">
        <v>13</v>
      </c>
      <c r="G522" t="s">
        <v>2399</v>
      </c>
      <c r="H522">
        <v>2001</v>
      </c>
      <c r="T522" s="1">
        <v>1386.009395452347</v>
      </c>
      <c r="U522" s="1">
        <v>1386.009395452347</v>
      </c>
      <c r="V522" s="1">
        <v>1332.9202294032987</v>
      </c>
      <c r="W522" s="1">
        <v>1332.9202294032987</v>
      </c>
      <c r="X522" s="1">
        <v>1389.4395776768827</v>
      </c>
      <c r="Y522" s="1">
        <v>1281.1496519728385</v>
      </c>
      <c r="Z522" s="1">
        <v>1395.5592366854501</v>
      </c>
      <c r="AA522" s="1">
        <v>1395.5592366854501</v>
      </c>
      <c r="AB522" s="1">
        <v>1416.7580212956066</v>
      </c>
      <c r="AC522" s="1">
        <v>1416.7580212956066</v>
      </c>
      <c r="AD522" s="1">
        <v>1391.0572410609871</v>
      </c>
      <c r="AE522" s="1">
        <v>1391.0572410609871</v>
      </c>
      <c r="AF522" s="1">
        <v>1341.483628582881</v>
      </c>
      <c r="AG522" s="1">
        <v>1341.483628582881</v>
      </c>
      <c r="AH522" s="1">
        <v>1377.9919650282893</v>
      </c>
      <c r="AI522" s="1">
        <v>1377.9919650282893</v>
      </c>
      <c r="AJ522" s="1">
        <v>1404.5141997283899</v>
      </c>
      <c r="AK522" s="1">
        <v>1404.5141997283899</v>
      </c>
      <c r="AL522" s="1">
        <v>1306.452241762355</v>
      </c>
      <c r="AM522" s="1">
        <v>1306.452241762355</v>
      </c>
    </row>
    <row r="523" spans="1:39" x14ac:dyDescent="0.25">
      <c r="A523" t="s">
        <v>2400</v>
      </c>
      <c r="B523" t="s">
        <v>2401</v>
      </c>
      <c r="C523" t="s">
        <v>2402</v>
      </c>
      <c r="D523" t="s">
        <v>2403</v>
      </c>
      <c r="E523" t="s">
        <v>703</v>
      </c>
      <c r="F523" t="s">
        <v>13</v>
      </c>
      <c r="G523" t="s">
        <v>2404</v>
      </c>
      <c r="H523">
        <v>2001</v>
      </c>
      <c r="T523" s="1">
        <v>1219.5748753546868</v>
      </c>
      <c r="U523" s="1">
        <v>1219.5748753546868</v>
      </c>
      <c r="V523" s="1">
        <v>1454.2350091849271</v>
      </c>
      <c r="W523" s="1">
        <v>1454.2350091849271</v>
      </c>
      <c r="X523" s="1">
        <v>1434.8043647728794</v>
      </c>
      <c r="Y523" s="1">
        <v>1351.4811255331892</v>
      </c>
      <c r="Z523" s="1">
        <v>1398.1375860620099</v>
      </c>
      <c r="AA523" s="1">
        <v>1398.1375860620099</v>
      </c>
      <c r="AB523" s="1">
        <v>1419.7582021258938</v>
      </c>
      <c r="AC523" s="1">
        <v>1419.7582021258938</v>
      </c>
      <c r="AD523" s="1">
        <v>1476.5151878562629</v>
      </c>
      <c r="AE523" s="1">
        <v>1476.5151878562629</v>
      </c>
      <c r="AF523" s="1">
        <v>1437.3124637195733</v>
      </c>
      <c r="AG523" s="1">
        <v>1437.3124637195733</v>
      </c>
      <c r="AH523" s="1">
        <v>1422.6317075525969</v>
      </c>
      <c r="AI523" s="1">
        <v>1422.6317075525969</v>
      </c>
      <c r="AJ523" s="1">
        <v>1460.5586593365842</v>
      </c>
      <c r="AK523" s="1">
        <v>1460.5586593365842</v>
      </c>
      <c r="AL523" s="1">
        <v>1520.2089511122099</v>
      </c>
      <c r="AM523" s="1">
        <v>1425.9777383611467</v>
      </c>
    </row>
    <row r="524" spans="1:39" x14ac:dyDescent="0.25">
      <c r="A524" t="s">
        <v>2405</v>
      </c>
      <c r="B524" t="s">
        <v>2406</v>
      </c>
      <c r="C524" t="s">
        <v>2407</v>
      </c>
      <c r="D524" t="s">
        <v>2408</v>
      </c>
      <c r="E524" t="s">
        <v>19</v>
      </c>
      <c r="F524" t="s">
        <v>13</v>
      </c>
      <c r="G524" t="s">
        <v>2409</v>
      </c>
      <c r="H524">
        <v>2001</v>
      </c>
      <c r="T524" s="1">
        <v>1344.2600511046555</v>
      </c>
      <c r="U524" s="1">
        <v>1344.2600511046555</v>
      </c>
      <c r="V524" s="1">
        <v>1388.6600286257988</v>
      </c>
      <c r="W524" s="1">
        <v>1388.6600286257988</v>
      </c>
      <c r="X524" s="1">
        <v>1459.5080184484875</v>
      </c>
      <c r="Y524" s="1">
        <v>1485.9627873145209</v>
      </c>
      <c r="Z524" s="1">
        <v>1437.1134062463545</v>
      </c>
      <c r="AA524" s="1">
        <v>1437.1134062463545</v>
      </c>
      <c r="AB524" s="1">
        <v>1493.6184571045269</v>
      </c>
      <c r="AC524" s="1">
        <v>1493.6184571045269</v>
      </c>
      <c r="AD524" s="1">
        <v>1531.700610845437</v>
      </c>
      <c r="AE524" s="1">
        <v>1531.700610845437</v>
      </c>
      <c r="AF524" s="1">
        <v>1526.5325339970166</v>
      </c>
      <c r="AG524" s="1">
        <v>1526.5325339970166</v>
      </c>
      <c r="AH524" s="1">
        <v>1513.6913344411428</v>
      </c>
      <c r="AI524" s="1">
        <v>1485.7860306074331</v>
      </c>
      <c r="AJ524" s="1">
        <v>1534.3086701721286</v>
      </c>
      <c r="AK524" s="1">
        <v>1534.3086701721286</v>
      </c>
      <c r="AL524" s="1">
        <v>1554.9603705296154</v>
      </c>
      <c r="AM524" s="1">
        <v>1554.9603705296154</v>
      </c>
    </row>
    <row r="525" spans="1:39" x14ac:dyDescent="0.25">
      <c r="A525" t="s">
        <v>2410</v>
      </c>
      <c r="B525" t="s">
        <v>2411</v>
      </c>
      <c r="C525" t="s">
        <v>2412</v>
      </c>
      <c r="D525" t="s">
        <v>2413</v>
      </c>
      <c r="E525" t="s">
        <v>52</v>
      </c>
      <c r="F525" t="s">
        <v>13</v>
      </c>
      <c r="G525" t="s">
        <v>2414</v>
      </c>
      <c r="H525">
        <v>2001</v>
      </c>
      <c r="T525" s="1">
        <v>0</v>
      </c>
      <c r="U525" s="1">
        <v>0</v>
      </c>
      <c r="V525" s="1">
        <v>0</v>
      </c>
      <c r="W525" s="1">
        <v>0</v>
      </c>
      <c r="X525" s="1">
        <v>0</v>
      </c>
      <c r="Y525" s="1">
        <v>0</v>
      </c>
      <c r="Z525" s="1">
        <v>0</v>
      </c>
      <c r="AA525" s="1">
        <v>0</v>
      </c>
      <c r="AB525" s="1">
        <v>0</v>
      </c>
      <c r="AC525" s="1">
        <v>0</v>
      </c>
      <c r="AD525" s="1">
        <v>0</v>
      </c>
      <c r="AE525" s="1">
        <v>0</v>
      </c>
      <c r="AF525" s="1">
        <v>0</v>
      </c>
      <c r="AG525" s="1">
        <v>0</v>
      </c>
      <c r="AH525" s="1">
        <v>0</v>
      </c>
      <c r="AI525" s="1">
        <v>0</v>
      </c>
      <c r="AJ525" s="1">
        <v>0</v>
      </c>
      <c r="AK525" s="1">
        <v>0</v>
      </c>
      <c r="AL525" s="1">
        <v>0</v>
      </c>
      <c r="AM525" s="1">
        <v>0</v>
      </c>
    </row>
    <row r="526" spans="1:39" x14ac:dyDescent="0.25">
      <c r="A526" t="s">
        <v>2415</v>
      </c>
      <c r="B526" t="s">
        <v>2416</v>
      </c>
      <c r="C526" t="s">
        <v>2417</v>
      </c>
      <c r="D526" t="s">
        <v>2418</v>
      </c>
      <c r="E526" t="s">
        <v>275</v>
      </c>
      <c r="F526" t="s">
        <v>13</v>
      </c>
      <c r="G526" t="s">
        <v>2419</v>
      </c>
      <c r="H526">
        <v>2001</v>
      </c>
      <c r="T526" s="1">
        <v>0</v>
      </c>
      <c r="U526" s="1">
        <v>0</v>
      </c>
      <c r="V526" s="1">
        <v>0</v>
      </c>
      <c r="W526" s="1">
        <v>0</v>
      </c>
      <c r="X526" s="1">
        <v>0</v>
      </c>
      <c r="Y526" s="1">
        <v>0</v>
      </c>
      <c r="Z526" s="1">
        <v>0</v>
      </c>
      <c r="AA526" s="1">
        <v>0</v>
      </c>
      <c r="AB526" s="1">
        <v>0</v>
      </c>
      <c r="AC526" s="1">
        <v>0</v>
      </c>
      <c r="AD526" s="1">
        <v>0</v>
      </c>
      <c r="AE526" s="1">
        <v>0</v>
      </c>
      <c r="AF526" s="1">
        <v>0</v>
      </c>
      <c r="AG526" s="1">
        <v>0</v>
      </c>
      <c r="AH526" s="1">
        <v>0</v>
      </c>
      <c r="AI526" s="1">
        <v>0</v>
      </c>
      <c r="AJ526" s="1">
        <v>0</v>
      </c>
      <c r="AK526" s="1">
        <v>0</v>
      </c>
      <c r="AL526" s="1">
        <v>0</v>
      </c>
      <c r="AM526" s="1">
        <v>0</v>
      </c>
    </row>
    <row r="527" spans="1:39" x14ac:dyDescent="0.25">
      <c r="A527" t="s">
        <v>2420</v>
      </c>
      <c r="B527" t="s">
        <v>2421</v>
      </c>
      <c r="C527" t="s">
        <v>2422</v>
      </c>
      <c r="D527" t="s">
        <v>274</v>
      </c>
      <c r="E527" t="s">
        <v>275</v>
      </c>
      <c r="F527" t="s">
        <v>13</v>
      </c>
      <c r="G527" t="s">
        <v>2423</v>
      </c>
      <c r="H527">
        <v>2001</v>
      </c>
      <c r="T527" s="1">
        <v>0</v>
      </c>
      <c r="U527" s="1">
        <v>0</v>
      </c>
      <c r="V527" s="1">
        <v>0</v>
      </c>
      <c r="W527" s="1">
        <v>0</v>
      </c>
      <c r="X527" s="1">
        <v>0</v>
      </c>
      <c r="Y527" s="1">
        <v>0</v>
      </c>
      <c r="Z527" s="1">
        <v>0</v>
      </c>
      <c r="AA527" s="1">
        <v>0</v>
      </c>
      <c r="AB527" s="1">
        <v>0</v>
      </c>
      <c r="AC527" s="1">
        <v>0</v>
      </c>
      <c r="AD527" s="1">
        <v>0</v>
      </c>
      <c r="AE527" s="1">
        <v>0</v>
      </c>
      <c r="AF527" s="1">
        <v>0</v>
      </c>
      <c r="AG527" s="1">
        <v>0</v>
      </c>
      <c r="AH527" s="1">
        <v>0</v>
      </c>
      <c r="AI527" s="1">
        <v>0</v>
      </c>
      <c r="AJ527" s="1">
        <v>0</v>
      </c>
      <c r="AK527" s="1">
        <v>0</v>
      </c>
      <c r="AL527" s="1">
        <v>0</v>
      </c>
      <c r="AM527" s="1">
        <v>0</v>
      </c>
    </row>
    <row r="528" spans="1:39" x14ac:dyDescent="0.25">
      <c r="A528" t="s">
        <v>2424</v>
      </c>
      <c r="B528" t="s">
        <v>2425</v>
      </c>
      <c r="C528" t="s">
        <v>2426</v>
      </c>
      <c r="D528" t="s">
        <v>1747</v>
      </c>
      <c r="E528" t="s">
        <v>245</v>
      </c>
      <c r="F528" t="s">
        <v>13</v>
      </c>
      <c r="G528" t="s">
        <v>2427</v>
      </c>
      <c r="H528">
        <v>2001</v>
      </c>
      <c r="T528" s="1">
        <v>1317.4913487581439</v>
      </c>
      <c r="U528" s="1">
        <v>1317.4913487581439</v>
      </c>
      <c r="V528" s="1">
        <v>1245.8042829336985</v>
      </c>
      <c r="W528" s="1">
        <v>1245.8042829336985</v>
      </c>
      <c r="X528" s="1">
        <v>1260.7860353482613</v>
      </c>
      <c r="Y528" s="1">
        <v>1260.7860353482613</v>
      </c>
      <c r="Z528" s="1">
        <v>1299.3509363662397</v>
      </c>
      <c r="AA528" s="1">
        <v>1299.3509363662397</v>
      </c>
      <c r="AB528" s="1">
        <v>1406.1025174313781</v>
      </c>
      <c r="AC528" s="1">
        <v>1406.1025174313781</v>
      </c>
      <c r="AD528" s="1">
        <v>1405.2354929855073</v>
      </c>
      <c r="AE528" s="1">
        <v>1405.2354929855073</v>
      </c>
      <c r="AF528" s="1">
        <v>1316.5732567072682</v>
      </c>
      <c r="AG528" s="1">
        <v>1316.5732567072682</v>
      </c>
      <c r="AH528" s="1">
        <v>1353.2586053658147</v>
      </c>
      <c r="AI528" s="1">
        <v>0</v>
      </c>
      <c r="AJ528" s="1">
        <v>1348.204142854451</v>
      </c>
      <c r="AK528" s="1">
        <v>1348.204142854451</v>
      </c>
      <c r="AL528" s="1">
        <v>1356.1134265304083</v>
      </c>
      <c r="AM528" s="1">
        <v>1356.1134265304083</v>
      </c>
    </row>
    <row r="529" spans="1:39" x14ac:dyDescent="0.25">
      <c r="A529" t="s">
        <v>2428</v>
      </c>
      <c r="B529" t="s">
        <v>2429</v>
      </c>
      <c r="C529" t="s">
        <v>2430</v>
      </c>
      <c r="D529" t="s">
        <v>2431</v>
      </c>
      <c r="E529" t="s">
        <v>102</v>
      </c>
      <c r="F529" t="s">
        <v>13</v>
      </c>
      <c r="G529" t="s">
        <v>2432</v>
      </c>
      <c r="H529">
        <v>2001</v>
      </c>
      <c r="T529" s="1">
        <v>0</v>
      </c>
      <c r="U529" s="1">
        <v>0</v>
      </c>
      <c r="V529" s="1">
        <v>0</v>
      </c>
      <c r="W529" s="1">
        <v>0</v>
      </c>
      <c r="X529" s="1">
        <v>0</v>
      </c>
      <c r="Y529" s="1">
        <v>0</v>
      </c>
      <c r="Z529" s="1">
        <v>0</v>
      </c>
      <c r="AA529" s="1">
        <v>0</v>
      </c>
      <c r="AB529" s="1">
        <v>0</v>
      </c>
      <c r="AC529" s="1">
        <v>0</v>
      </c>
      <c r="AD529" s="1">
        <v>0</v>
      </c>
      <c r="AE529" s="1">
        <v>0</v>
      </c>
      <c r="AF529" s="1">
        <v>0</v>
      </c>
      <c r="AG529" s="1">
        <v>0</v>
      </c>
      <c r="AH529" s="1">
        <v>0</v>
      </c>
      <c r="AI529" s="1">
        <v>0</v>
      </c>
      <c r="AJ529" s="1">
        <v>0</v>
      </c>
      <c r="AK529" s="1">
        <v>0</v>
      </c>
      <c r="AL529" s="1">
        <v>0</v>
      </c>
      <c r="AM529" s="1">
        <v>0</v>
      </c>
    </row>
    <row r="530" spans="1:39" x14ac:dyDescent="0.25">
      <c r="A530" t="s">
        <v>2433</v>
      </c>
      <c r="D530" t="s">
        <v>1307</v>
      </c>
      <c r="E530" t="s">
        <v>93</v>
      </c>
      <c r="F530" t="s">
        <v>13</v>
      </c>
      <c r="T530" s="1">
        <v>0</v>
      </c>
      <c r="U530" s="1">
        <v>0</v>
      </c>
      <c r="V530" s="1">
        <v>0</v>
      </c>
      <c r="W530" s="1">
        <v>0</v>
      </c>
      <c r="X530" s="1">
        <v>0</v>
      </c>
      <c r="Y530" s="1">
        <v>0</v>
      </c>
      <c r="Z530" s="1">
        <v>0</v>
      </c>
      <c r="AA530" s="1">
        <v>0</v>
      </c>
      <c r="AB530" s="1">
        <v>0</v>
      </c>
      <c r="AC530" s="1">
        <v>0</v>
      </c>
      <c r="AD530" s="1">
        <v>0</v>
      </c>
      <c r="AE530" s="1">
        <v>0</v>
      </c>
      <c r="AF530" s="1">
        <v>0</v>
      </c>
      <c r="AG530" s="1">
        <v>0</v>
      </c>
      <c r="AH530" s="1">
        <v>0</v>
      </c>
      <c r="AI530" s="1">
        <v>0</v>
      </c>
      <c r="AJ530" s="1">
        <v>0</v>
      </c>
      <c r="AK530" s="1">
        <v>0</v>
      </c>
      <c r="AL530" s="1">
        <v>0</v>
      </c>
      <c r="AM530" s="1">
        <v>0</v>
      </c>
    </row>
    <row r="531" spans="1:39" x14ac:dyDescent="0.25">
      <c r="A531" t="s">
        <v>2434</v>
      </c>
      <c r="B531" t="s">
        <v>2435</v>
      </c>
      <c r="C531" t="s">
        <v>2436</v>
      </c>
      <c r="D531" t="s">
        <v>2437</v>
      </c>
      <c r="E531" t="s">
        <v>12</v>
      </c>
      <c r="F531" t="s">
        <v>13</v>
      </c>
      <c r="G531" t="s">
        <v>2438</v>
      </c>
      <c r="H531">
        <v>2001</v>
      </c>
      <c r="T531" s="1">
        <v>0</v>
      </c>
      <c r="U531" s="1">
        <v>0</v>
      </c>
      <c r="V531" s="1">
        <v>0</v>
      </c>
      <c r="W531" s="1">
        <v>0</v>
      </c>
      <c r="X531" s="1">
        <v>0</v>
      </c>
      <c r="Y531" s="1">
        <v>0</v>
      </c>
      <c r="Z531" s="1">
        <v>0</v>
      </c>
      <c r="AA531" s="1">
        <v>0</v>
      </c>
      <c r="AB531" s="1">
        <v>0</v>
      </c>
      <c r="AC531" s="1">
        <v>0</v>
      </c>
      <c r="AD531" s="1">
        <v>0</v>
      </c>
      <c r="AE531" s="1">
        <v>0</v>
      </c>
      <c r="AF531" s="1">
        <v>0</v>
      </c>
      <c r="AG531" s="1">
        <v>0</v>
      </c>
      <c r="AH531" s="1">
        <v>0</v>
      </c>
      <c r="AI531" s="1">
        <v>0</v>
      </c>
      <c r="AJ531" s="1">
        <v>0</v>
      </c>
      <c r="AK531" s="1">
        <v>0</v>
      </c>
      <c r="AL531" s="1">
        <v>0</v>
      </c>
      <c r="AM531" s="1">
        <v>0</v>
      </c>
    </row>
    <row r="532" spans="1:39" x14ac:dyDescent="0.25">
      <c r="A532" t="s">
        <v>2439</v>
      </c>
      <c r="D532" t="s">
        <v>244</v>
      </c>
      <c r="E532" t="s">
        <v>245</v>
      </c>
      <c r="F532" t="s">
        <v>13</v>
      </c>
      <c r="T532" s="1">
        <v>0</v>
      </c>
      <c r="U532" s="1">
        <v>0</v>
      </c>
      <c r="V532" s="1">
        <v>0</v>
      </c>
      <c r="W532" s="1">
        <v>0</v>
      </c>
      <c r="X532" s="1">
        <v>0</v>
      </c>
      <c r="Y532" s="1">
        <v>0</v>
      </c>
      <c r="Z532" s="1">
        <v>0</v>
      </c>
      <c r="AA532" s="1">
        <v>0</v>
      </c>
      <c r="AB532" s="1">
        <v>0</v>
      </c>
      <c r="AC532" s="1">
        <v>0</v>
      </c>
      <c r="AD532" s="1">
        <v>0</v>
      </c>
      <c r="AE532" s="1">
        <v>0</v>
      </c>
      <c r="AF532" s="1">
        <v>0</v>
      </c>
      <c r="AG532" s="1">
        <v>0</v>
      </c>
      <c r="AH532" s="1">
        <v>0</v>
      </c>
      <c r="AI532" s="1">
        <v>0</v>
      </c>
      <c r="AJ532" s="1">
        <v>0</v>
      </c>
      <c r="AK532" s="1">
        <v>0</v>
      </c>
      <c r="AL532" s="1">
        <v>0</v>
      </c>
      <c r="AM532" s="1">
        <v>0</v>
      </c>
    </row>
    <row r="533" spans="1:39" x14ac:dyDescent="0.25">
      <c r="A533" t="s">
        <v>2440</v>
      </c>
      <c r="B533" t="s">
        <v>2441</v>
      </c>
      <c r="C533" t="s">
        <v>2442</v>
      </c>
      <c r="D533" t="s">
        <v>2443</v>
      </c>
      <c r="E533" t="s">
        <v>245</v>
      </c>
      <c r="F533" t="s">
        <v>13</v>
      </c>
      <c r="G533" t="s">
        <v>2444</v>
      </c>
      <c r="H533">
        <v>2001</v>
      </c>
      <c r="T533" s="1">
        <v>1259.0576329305732</v>
      </c>
      <c r="U533" s="1">
        <v>1259.0576329305732</v>
      </c>
      <c r="V533" s="1">
        <v>1347.558658420485</v>
      </c>
      <c r="W533" s="1">
        <v>1347.558658420485</v>
      </c>
      <c r="X533" s="1">
        <v>1378.0469267363881</v>
      </c>
      <c r="Y533" s="1">
        <v>0</v>
      </c>
      <c r="Z533" s="1">
        <v>0</v>
      </c>
      <c r="AA533" s="1">
        <v>0</v>
      </c>
      <c r="AB533" s="1">
        <v>0</v>
      </c>
      <c r="AC533" s="1">
        <v>0</v>
      </c>
      <c r="AD533" s="1">
        <v>0</v>
      </c>
      <c r="AE533" s="1">
        <v>0</v>
      </c>
      <c r="AF533" s="1">
        <v>0</v>
      </c>
      <c r="AG533" s="1">
        <v>0</v>
      </c>
      <c r="AH533" s="1">
        <v>0</v>
      </c>
      <c r="AI533" s="1">
        <v>0</v>
      </c>
      <c r="AJ533" s="1">
        <v>0</v>
      </c>
      <c r="AK533" s="1">
        <v>0</v>
      </c>
      <c r="AL533" s="1">
        <v>0</v>
      </c>
      <c r="AM533" s="1">
        <v>0</v>
      </c>
    </row>
    <row r="534" spans="1:39" x14ac:dyDescent="0.25">
      <c r="A534" t="s">
        <v>2445</v>
      </c>
      <c r="B534" t="s">
        <v>2446</v>
      </c>
      <c r="C534" t="s">
        <v>2447</v>
      </c>
      <c r="D534" t="s">
        <v>2448</v>
      </c>
      <c r="E534" t="s">
        <v>679</v>
      </c>
      <c r="F534" t="s">
        <v>13</v>
      </c>
      <c r="G534" t="s">
        <v>2449</v>
      </c>
      <c r="H534">
        <v>2001</v>
      </c>
      <c r="T534" s="1">
        <v>1317.5589107366025</v>
      </c>
      <c r="U534" s="1">
        <v>1317.5589107366025</v>
      </c>
      <c r="V534" s="1">
        <v>1304.7493999264914</v>
      </c>
      <c r="W534" s="1">
        <v>1304.7493999264914</v>
      </c>
      <c r="X534" s="1">
        <v>1379.9308578991879</v>
      </c>
      <c r="Y534" s="1">
        <v>1379.9308578991879</v>
      </c>
      <c r="Z534" s="1">
        <v>1499.7550937848853</v>
      </c>
      <c r="AA534" s="1">
        <v>1499.7550937848853</v>
      </c>
      <c r="AB534" s="1">
        <v>1485.0839086236147</v>
      </c>
      <c r="AC534" s="1">
        <v>1485.0839086236147</v>
      </c>
      <c r="AD534" s="1">
        <v>1361.3792012975864</v>
      </c>
      <c r="AE534" s="1">
        <v>1361.3792012975864</v>
      </c>
      <c r="AF534" s="1">
        <v>1402.1912430322736</v>
      </c>
      <c r="AG534" s="1">
        <v>1402.1912430322736</v>
      </c>
      <c r="AH534" s="1">
        <v>1503.4710750178699</v>
      </c>
      <c r="AI534" s="1">
        <v>1503.4710750178699</v>
      </c>
      <c r="AJ534" s="1">
        <v>1518.3374335286142</v>
      </c>
      <c r="AK534" s="1">
        <v>1518.3374335286142</v>
      </c>
      <c r="AL534" s="1">
        <v>1581.8253226147333</v>
      </c>
      <c r="AM534" s="1">
        <v>1507.0409995206342</v>
      </c>
    </row>
    <row r="535" spans="1:39" x14ac:dyDescent="0.25">
      <c r="A535" t="s">
        <v>2450</v>
      </c>
      <c r="B535" t="s">
        <v>526</v>
      </c>
      <c r="C535" t="s">
        <v>2451</v>
      </c>
      <c r="D535" t="s">
        <v>2452</v>
      </c>
      <c r="E535" t="s">
        <v>113</v>
      </c>
      <c r="F535" t="s">
        <v>13</v>
      </c>
      <c r="G535" t="s">
        <v>2453</v>
      </c>
      <c r="H535">
        <v>2001</v>
      </c>
      <c r="T535" s="1">
        <v>1409.4054584645255</v>
      </c>
      <c r="U535" s="1">
        <v>1409.4054584645255</v>
      </c>
      <c r="V535" s="1">
        <v>1329.2528735533078</v>
      </c>
      <c r="W535" s="1">
        <v>1329.2528735533078</v>
      </c>
      <c r="X535" s="1">
        <v>1331.6673955670835</v>
      </c>
      <c r="Y535" s="1">
        <v>1331.6673955670835</v>
      </c>
      <c r="Z535" s="1">
        <v>1279.9152714465108</v>
      </c>
      <c r="AA535" s="1">
        <v>1279.9152714465108</v>
      </c>
      <c r="AB535" s="1">
        <v>1380.7551018380416</v>
      </c>
      <c r="AC535" s="1">
        <v>1380.7551018380416</v>
      </c>
      <c r="AD535" s="1">
        <v>1397.7575074358426</v>
      </c>
      <c r="AE535" s="1">
        <v>1397.7575074358426</v>
      </c>
      <c r="AF535" s="1">
        <v>1314.9045804400575</v>
      </c>
      <c r="AG535" s="1">
        <v>1314.9045804400575</v>
      </c>
      <c r="AH535" s="1">
        <v>1337.1397837134125</v>
      </c>
      <c r="AI535" s="1">
        <v>1337.1397837134125</v>
      </c>
      <c r="AJ535" s="1">
        <v>1454.8498518472672</v>
      </c>
      <c r="AK535" s="1">
        <v>1454.8498518472672</v>
      </c>
      <c r="AL535" s="1">
        <v>1476.8435351871233</v>
      </c>
      <c r="AM535" s="1">
        <v>1476.8435351871233</v>
      </c>
    </row>
    <row r="536" spans="1:39" x14ac:dyDescent="0.25">
      <c r="A536" t="s">
        <v>2454</v>
      </c>
      <c r="D536" t="s">
        <v>2455</v>
      </c>
      <c r="E536" t="s">
        <v>52</v>
      </c>
      <c r="F536" t="s">
        <v>13</v>
      </c>
      <c r="T536" s="1">
        <v>0</v>
      </c>
      <c r="U536" s="1">
        <v>0</v>
      </c>
      <c r="V536" s="1">
        <v>0</v>
      </c>
      <c r="W536" s="1">
        <v>0</v>
      </c>
      <c r="X536" s="1">
        <v>0</v>
      </c>
      <c r="Y536" s="1">
        <v>0</v>
      </c>
      <c r="Z536" s="1">
        <v>0</v>
      </c>
      <c r="AA536" s="1">
        <v>0</v>
      </c>
      <c r="AB536" s="1">
        <v>0</v>
      </c>
      <c r="AC536" s="1">
        <v>0</v>
      </c>
      <c r="AD536" s="1">
        <v>0</v>
      </c>
      <c r="AE536" s="1">
        <v>0</v>
      </c>
      <c r="AF536" s="1">
        <v>0</v>
      </c>
      <c r="AG536" s="1">
        <v>0</v>
      </c>
      <c r="AH536" s="1">
        <v>0</v>
      </c>
      <c r="AI536" s="1">
        <v>0</v>
      </c>
      <c r="AJ536" s="1">
        <v>0</v>
      </c>
      <c r="AK536" s="1">
        <v>0</v>
      </c>
      <c r="AL536" s="1">
        <v>0</v>
      </c>
      <c r="AM536" s="1">
        <v>0</v>
      </c>
    </row>
    <row r="537" spans="1:39" x14ac:dyDescent="0.25">
      <c r="A537" t="s">
        <v>2456</v>
      </c>
      <c r="B537" t="s">
        <v>2457</v>
      </c>
      <c r="C537" t="s">
        <v>2458</v>
      </c>
      <c r="D537" t="s">
        <v>1119</v>
      </c>
      <c r="E537" t="s">
        <v>102</v>
      </c>
      <c r="F537" t="s">
        <v>13</v>
      </c>
      <c r="G537" t="s">
        <v>2459</v>
      </c>
      <c r="H537">
        <v>2001</v>
      </c>
      <c r="T537" s="1">
        <v>1301.3458429893124</v>
      </c>
      <c r="U537" s="1">
        <v>1301.3458429893124</v>
      </c>
      <c r="V537" s="1">
        <v>1415.5122344547174</v>
      </c>
      <c r="W537" s="1">
        <v>1465.4141039425333</v>
      </c>
      <c r="X537" s="1">
        <v>1384.4445741223146</v>
      </c>
      <c r="Y537" s="1">
        <v>1384.4445741223146</v>
      </c>
      <c r="Z537" s="1">
        <v>1324.3184771976848</v>
      </c>
      <c r="AA537" s="1">
        <v>1324.3184771976848</v>
      </c>
      <c r="AB537" s="1">
        <v>1344.1012887403265</v>
      </c>
      <c r="AC537" s="1">
        <v>1344.1012887403265</v>
      </c>
      <c r="AD537" s="1">
        <v>1364.4470207819106</v>
      </c>
      <c r="AE537" s="1">
        <v>1364.4470207819106</v>
      </c>
      <c r="AF537" s="1">
        <v>1391.5576166255285</v>
      </c>
      <c r="AG537" s="1">
        <v>0</v>
      </c>
      <c r="AH537" s="1">
        <v>0</v>
      </c>
      <c r="AI537" s="1">
        <v>0</v>
      </c>
      <c r="AJ537" s="1">
        <v>0</v>
      </c>
      <c r="AK537" s="1">
        <v>0</v>
      </c>
      <c r="AL537" s="1">
        <v>0</v>
      </c>
      <c r="AM537" s="1">
        <v>0</v>
      </c>
    </row>
    <row r="538" spans="1:39" x14ac:dyDescent="0.25">
      <c r="A538" t="s">
        <v>2460</v>
      </c>
      <c r="T538" s="1">
        <v>0</v>
      </c>
      <c r="U538" s="1">
        <v>0</v>
      </c>
      <c r="V538" s="1">
        <v>0</v>
      </c>
      <c r="W538" s="1">
        <v>0</v>
      </c>
      <c r="X538" s="1">
        <v>0</v>
      </c>
      <c r="Y538" s="1">
        <v>0</v>
      </c>
      <c r="Z538" s="1">
        <v>0</v>
      </c>
      <c r="AA538" s="1">
        <v>0</v>
      </c>
      <c r="AB538" s="1">
        <v>0</v>
      </c>
      <c r="AC538" s="1">
        <v>0</v>
      </c>
      <c r="AD538" s="1">
        <v>0</v>
      </c>
      <c r="AE538" s="1">
        <v>0</v>
      </c>
      <c r="AF538" s="1">
        <v>0</v>
      </c>
      <c r="AG538" s="1">
        <v>0</v>
      </c>
      <c r="AH538" s="1">
        <v>0</v>
      </c>
      <c r="AI538" s="1">
        <v>0</v>
      </c>
      <c r="AJ538" s="1">
        <v>0</v>
      </c>
      <c r="AK538" s="1">
        <v>0</v>
      </c>
      <c r="AL538" s="1">
        <v>0</v>
      </c>
      <c r="AM538" s="1">
        <v>0</v>
      </c>
    </row>
    <row r="539" spans="1:39" x14ac:dyDescent="0.25">
      <c r="A539" t="s">
        <v>2461</v>
      </c>
      <c r="D539" t="s">
        <v>1063</v>
      </c>
      <c r="E539" t="s">
        <v>19</v>
      </c>
      <c r="F539" t="s">
        <v>13</v>
      </c>
      <c r="T539" s="1">
        <v>0</v>
      </c>
      <c r="U539" s="1">
        <v>0</v>
      </c>
      <c r="V539" s="1">
        <v>0</v>
      </c>
      <c r="W539" s="1">
        <v>0</v>
      </c>
      <c r="X539" s="1">
        <v>0</v>
      </c>
      <c r="Y539" s="1">
        <v>0</v>
      </c>
      <c r="Z539" s="1">
        <v>0</v>
      </c>
      <c r="AA539" s="1">
        <v>0</v>
      </c>
      <c r="AB539" s="1">
        <v>0</v>
      </c>
      <c r="AC539" s="1">
        <v>0</v>
      </c>
      <c r="AD539" s="1">
        <v>0</v>
      </c>
      <c r="AE539" s="1">
        <v>0</v>
      </c>
      <c r="AF539" s="1">
        <v>0</v>
      </c>
      <c r="AG539" s="1">
        <v>0</v>
      </c>
      <c r="AH539" s="1">
        <v>0</v>
      </c>
      <c r="AI539" s="1">
        <v>0</v>
      </c>
      <c r="AJ539" s="1">
        <v>0</v>
      </c>
      <c r="AK539" s="1">
        <v>0</v>
      </c>
      <c r="AL539" s="1">
        <v>0</v>
      </c>
      <c r="AM539" s="1">
        <v>0</v>
      </c>
    </row>
    <row r="540" spans="1:39" x14ac:dyDescent="0.25">
      <c r="A540" t="s">
        <v>2462</v>
      </c>
      <c r="B540" t="s">
        <v>2463</v>
      </c>
      <c r="C540" t="s">
        <v>2464</v>
      </c>
      <c r="D540" t="s">
        <v>1040</v>
      </c>
      <c r="E540" t="s">
        <v>19</v>
      </c>
      <c r="F540" t="s">
        <v>13</v>
      </c>
      <c r="G540" t="s">
        <v>2465</v>
      </c>
      <c r="H540">
        <v>2001</v>
      </c>
      <c r="T540" s="1">
        <v>1350.8871213637744</v>
      </c>
      <c r="U540" s="1">
        <v>1350.8871213637744</v>
      </c>
      <c r="V540" s="1">
        <v>1389.2619708800157</v>
      </c>
      <c r="W540" s="1">
        <v>1428.4155304335591</v>
      </c>
      <c r="X540" s="1">
        <v>1370.7600487161137</v>
      </c>
      <c r="Y540" s="1">
        <v>1568.3533830163205</v>
      </c>
      <c r="Z540" s="1">
        <v>1425.1998727689818</v>
      </c>
      <c r="AA540" s="1">
        <v>1425.1998727689818</v>
      </c>
      <c r="AB540" s="1">
        <v>1440.1598982151854</v>
      </c>
      <c r="AC540" s="1">
        <v>0</v>
      </c>
      <c r="AD540" s="1">
        <v>1358.6296854792072</v>
      </c>
      <c r="AE540" s="1">
        <v>1358.6296854792072</v>
      </c>
      <c r="AF540" s="1">
        <v>1514.3324022549443</v>
      </c>
      <c r="AG540" s="1">
        <v>1514.3324022549443</v>
      </c>
      <c r="AH540" s="1">
        <v>1435.2352458520106</v>
      </c>
      <c r="AI540" s="1">
        <v>1370.8415503511808</v>
      </c>
      <c r="AJ540" s="1">
        <v>1410.3677031952482</v>
      </c>
      <c r="AK540" s="1">
        <v>1410.3677031952482</v>
      </c>
      <c r="AL540" s="1">
        <v>1495.8349822222017</v>
      </c>
      <c r="AM540" s="1">
        <v>1495.8349822222017</v>
      </c>
    </row>
    <row r="541" spans="1:39" x14ac:dyDescent="0.25">
      <c r="A541" t="s">
        <v>2466</v>
      </c>
      <c r="B541" t="s">
        <v>2467</v>
      </c>
      <c r="C541" t="s">
        <v>2468</v>
      </c>
      <c r="D541" t="s">
        <v>508</v>
      </c>
      <c r="E541" t="s">
        <v>19</v>
      </c>
      <c r="F541" t="s">
        <v>13</v>
      </c>
      <c r="G541" t="s">
        <v>2469</v>
      </c>
      <c r="H541">
        <v>2001</v>
      </c>
      <c r="T541" s="1">
        <v>1412.2812178074983</v>
      </c>
      <c r="U541" s="1">
        <v>1412.2812178074983</v>
      </c>
      <c r="V541" s="1">
        <v>1560.0953250344267</v>
      </c>
      <c r="W541" s="1">
        <v>1560.0953250344267</v>
      </c>
      <c r="X541" s="1">
        <v>1510.4643115661431</v>
      </c>
      <c r="Y541" s="1">
        <v>1510.4643115661431</v>
      </c>
      <c r="Z541" s="1">
        <v>1513.467931882433</v>
      </c>
      <c r="AA541" s="1">
        <v>1513.467931882433</v>
      </c>
      <c r="AB541" s="1">
        <v>1507.9740111792935</v>
      </c>
      <c r="AC541" s="1">
        <v>1507.9740111792935</v>
      </c>
      <c r="AD541" s="1">
        <v>1543.5385593118958</v>
      </c>
      <c r="AE541" s="1">
        <v>1543.5385593118958</v>
      </c>
      <c r="AF541" s="1">
        <v>1488.6711388948129</v>
      </c>
      <c r="AG541" s="1">
        <v>1488.6711388948129</v>
      </c>
      <c r="AH541" s="1">
        <v>1567.4669290857457</v>
      </c>
      <c r="AI541" s="1">
        <v>1567.4669290857457</v>
      </c>
      <c r="AJ541" s="1">
        <v>1449.5405808224257</v>
      </c>
      <c r="AK541" s="1">
        <v>1406.2928753820859</v>
      </c>
      <c r="AL541" s="1">
        <v>1461.006160450986</v>
      </c>
      <c r="AM541" s="1">
        <v>1461.006160450986</v>
      </c>
    </row>
    <row r="542" spans="1:39" x14ac:dyDescent="0.25">
      <c r="A542" t="s">
        <v>2470</v>
      </c>
      <c r="D542" t="s">
        <v>2000</v>
      </c>
      <c r="E542" t="s">
        <v>19</v>
      </c>
      <c r="F542" t="s">
        <v>13</v>
      </c>
      <c r="T542" s="1">
        <v>0</v>
      </c>
      <c r="U542" s="1">
        <v>0</v>
      </c>
      <c r="V542" s="1">
        <v>0</v>
      </c>
      <c r="W542" s="1">
        <v>0</v>
      </c>
      <c r="X542" s="1">
        <v>0</v>
      </c>
      <c r="Y542" s="1">
        <v>0</v>
      </c>
      <c r="Z542" s="1">
        <v>0</v>
      </c>
      <c r="AA542" s="1">
        <v>0</v>
      </c>
      <c r="AB542" s="1">
        <v>0</v>
      </c>
      <c r="AC542" s="1">
        <v>0</v>
      </c>
      <c r="AD542" s="1">
        <v>0</v>
      </c>
      <c r="AE542" s="1">
        <v>0</v>
      </c>
      <c r="AF542" s="1">
        <v>0</v>
      </c>
      <c r="AG542" s="1">
        <v>0</v>
      </c>
      <c r="AH542" s="1">
        <v>0</v>
      </c>
      <c r="AI542" s="1">
        <v>0</v>
      </c>
      <c r="AJ542" s="1">
        <v>0</v>
      </c>
      <c r="AK542" s="1">
        <v>0</v>
      </c>
      <c r="AL542" s="1">
        <v>0</v>
      </c>
      <c r="AM542" s="1">
        <v>0</v>
      </c>
    </row>
    <row r="543" spans="1:39" x14ac:dyDescent="0.25">
      <c r="A543" t="s">
        <v>2471</v>
      </c>
      <c r="D543" t="s">
        <v>188</v>
      </c>
      <c r="E543" t="s">
        <v>19</v>
      </c>
      <c r="F543" t="s">
        <v>13</v>
      </c>
      <c r="T543" s="1">
        <v>0</v>
      </c>
      <c r="U543" s="1">
        <v>0</v>
      </c>
      <c r="V543" s="1">
        <v>0</v>
      </c>
      <c r="W543" s="1">
        <v>0</v>
      </c>
      <c r="X543" s="1">
        <v>0</v>
      </c>
      <c r="Y543" s="1">
        <v>0</v>
      </c>
      <c r="Z543" s="1">
        <v>0</v>
      </c>
      <c r="AA543" s="1">
        <v>0</v>
      </c>
      <c r="AB543" s="1">
        <v>0</v>
      </c>
      <c r="AC543" s="1">
        <v>0</v>
      </c>
      <c r="AD543" s="1">
        <v>0</v>
      </c>
      <c r="AE543" s="1">
        <v>0</v>
      </c>
      <c r="AF543" s="1">
        <v>0</v>
      </c>
      <c r="AG543" s="1">
        <v>0</v>
      </c>
      <c r="AH543" s="1">
        <v>0</v>
      </c>
      <c r="AI543" s="1">
        <v>0</v>
      </c>
      <c r="AJ543" s="1">
        <v>0</v>
      </c>
      <c r="AK543" s="1">
        <v>0</v>
      </c>
      <c r="AL543" s="1">
        <v>0</v>
      </c>
      <c r="AM543" s="1">
        <v>0</v>
      </c>
    </row>
    <row r="544" spans="1:39" x14ac:dyDescent="0.25">
      <c r="A544" t="s">
        <v>2472</v>
      </c>
      <c r="B544" t="s">
        <v>2473</v>
      </c>
      <c r="C544" t="s">
        <v>2474</v>
      </c>
      <c r="D544" t="s">
        <v>2475</v>
      </c>
      <c r="E544" t="s">
        <v>19</v>
      </c>
      <c r="F544" t="s">
        <v>13</v>
      </c>
      <c r="G544" t="s">
        <v>2476</v>
      </c>
      <c r="H544">
        <v>2001</v>
      </c>
      <c r="T544" s="1">
        <v>1352.4811568662931</v>
      </c>
      <c r="U544" s="1">
        <v>1352.4811568662931</v>
      </c>
      <c r="V544" s="1">
        <v>1523.818802015754</v>
      </c>
      <c r="W544" s="1">
        <v>1523.818802015754</v>
      </c>
      <c r="X544" s="1">
        <v>1435.5790437022599</v>
      </c>
      <c r="Y544" s="1">
        <v>1435.5790437022599</v>
      </c>
      <c r="Z544" s="1">
        <v>1352.5333758774616</v>
      </c>
      <c r="AA544" s="1">
        <v>1352.5333758774616</v>
      </c>
      <c r="AB544" s="1">
        <v>1315.300510853034</v>
      </c>
      <c r="AC544" s="1">
        <v>1315.300510853034</v>
      </c>
      <c r="AD544" s="1">
        <v>1425.9068676797369</v>
      </c>
      <c r="AE544" s="1">
        <v>1425.9068676797369</v>
      </c>
      <c r="AF544" s="1">
        <v>1440.7254941437895</v>
      </c>
      <c r="AG544" s="1">
        <v>0</v>
      </c>
      <c r="AH544" s="1">
        <v>0</v>
      </c>
      <c r="AI544" s="1">
        <v>0</v>
      </c>
      <c r="AJ544" s="1">
        <v>0</v>
      </c>
      <c r="AK544" s="1">
        <v>0</v>
      </c>
      <c r="AL544" s="1">
        <v>0</v>
      </c>
      <c r="AM544" s="1">
        <v>0</v>
      </c>
    </row>
    <row r="545" spans="1:39" x14ac:dyDescent="0.25">
      <c r="A545" t="s">
        <v>2477</v>
      </c>
      <c r="D545" t="s">
        <v>876</v>
      </c>
      <c r="E545" t="s">
        <v>245</v>
      </c>
      <c r="F545" t="s">
        <v>13</v>
      </c>
      <c r="T545" s="1">
        <v>0</v>
      </c>
      <c r="U545" s="1">
        <v>0</v>
      </c>
      <c r="V545" s="1">
        <v>0</v>
      </c>
      <c r="W545" s="1">
        <v>0</v>
      </c>
      <c r="X545" s="1">
        <v>0</v>
      </c>
      <c r="Y545" s="1">
        <v>0</v>
      </c>
      <c r="Z545" s="1">
        <v>0</v>
      </c>
      <c r="AA545" s="1">
        <v>0</v>
      </c>
      <c r="AB545" s="1">
        <v>0</v>
      </c>
      <c r="AC545" s="1">
        <v>0</v>
      </c>
      <c r="AD545" s="1">
        <v>0</v>
      </c>
      <c r="AE545" s="1">
        <v>0</v>
      </c>
      <c r="AF545" s="1">
        <v>0</v>
      </c>
      <c r="AG545" s="1">
        <v>0</v>
      </c>
      <c r="AH545" s="1">
        <v>0</v>
      </c>
      <c r="AI545" s="1">
        <v>0</v>
      </c>
      <c r="AJ545" s="1">
        <v>0</v>
      </c>
      <c r="AK545" s="1">
        <v>0</v>
      </c>
      <c r="AL545" s="1">
        <v>0</v>
      </c>
      <c r="AM545" s="1">
        <v>0</v>
      </c>
    </row>
    <row r="546" spans="1:39" x14ac:dyDescent="0.25">
      <c r="A546" t="s">
        <v>2478</v>
      </c>
      <c r="B546" t="s">
        <v>2479</v>
      </c>
      <c r="C546" t="s">
        <v>2480</v>
      </c>
      <c r="D546" t="s">
        <v>1512</v>
      </c>
      <c r="E546" t="s">
        <v>215</v>
      </c>
      <c r="F546" t="s">
        <v>13</v>
      </c>
      <c r="G546" t="s">
        <v>2481</v>
      </c>
      <c r="H546">
        <v>2001</v>
      </c>
      <c r="I546" t="s">
        <v>2482</v>
      </c>
      <c r="J546" t="s">
        <v>2483</v>
      </c>
      <c r="M546" t="s">
        <v>2484</v>
      </c>
      <c r="T546" s="1">
        <v>1278.9404473235081</v>
      </c>
      <c r="U546" s="1">
        <v>1240.6542459983298</v>
      </c>
      <c r="V546" s="1">
        <v>1301.1081171581948</v>
      </c>
      <c r="W546" s="1">
        <v>1301.1081171581948</v>
      </c>
      <c r="X546" s="1">
        <v>1308.7881913152107</v>
      </c>
      <c r="Y546" s="1">
        <v>1308.7881913152107</v>
      </c>
      <c r="Z546" s="1">
        <v>1321.7025874719959</v>
      </c>
      <c r="AA546" s="1">
        <v>1234.4737613151765</v>
      </c>
      <c r="AB546" s="1">
        <v>1361.5856475148853</v>
      </c>
      <c r="AC546" s="1">
        <v>1361.5856475148853</v>
      </c>
      <c r="AD546" s="1">
        <v>1420.3700785915125</v>
      </c>
      <c r="AE546" s="1">
        <v>1420.3700785915125</v>
      </c>
      <c r="AF546" s="1">
        <v>1432.257635414456</v>
      </c>
      <c r="AG546" s="1">
        <v>1432.257635414456</v>
      </c>
      <c r="AH546" s="1">
        <v>1407.0604477955478</v>
      </c>
      <c r="AI546" s="1">
        <v>1407.0604477955478</v>
      </c>
      <c r="AJ546" s="1">
        <v>1369.4982789160647</v>
      </c>
      <c r="AK546" s="1">
        <v>1369.4982789160647</v>
      </c>
      <c r="AL546" s="1">
        <v>1318.1344294160758</v>
      </c>
      <c r="AM546" s="1">
        <v>1353.3355914754402</v>
      </c>
    </row>
    <row r="547" spans="1:39" x14ac:dyDescent="0.25">
      <c r="A547" t="s">
        <v>2485</v>
      </c>
      <c r="D547" t="s">
        <v>93</v>
      </c>
      <c r="E547" t="s">
        <v>93</v>
      </c>
      <c r="F547" t="s">
        <v>13</v>
      </c>
      <c r="T547" s="1">
        <v>0</v>
      </c>
      <c r="U547" s="1">
        <v>0</v>
      </c>
      <c r="V547" s="1">
        <v>0</v>
      </c>
      <c r="W547" s="1">
        <v>0</v>
      </c>
      <c r="X547" s="1">
        <v>0</v>
      </c>
      <c r="Y547" s="1">
        <v>0</v>
      </c>
      <c r="Z547" s="1">
        <v>0</v>
      </c>
      <c r="AA547" s="1">
        <v>0</v>
      </c>
      <c r="AB547" s="1">
        <v>0</v>
      </c>
      <c r="AC547" s="1">
        <v>0</v>
      </c>
      <c r="AD547" s="1">
        <v>0</v>
      </c>
      <c r="AE547" s="1">
        <v>0</v>
      </c>
      <c r="AF547" s="1">
        <v>0</v>
      </c>
      <c r="AG547" s="1">
        <v>0</v>
      </c>
      <c r="AH547" s="1">
        <v>0</v>
      </c>
      <c r="AI547" s="1">
        <v>0</v>
      </c>
      <c r="AJ547" s="1">
        <v>0</v>
      </c>
      <c r="AK547" s="1">
        <v>0</v>
      </c>
      <c r="AL547" s="1">
        <v>0</v>
      </c>
      <c r="AM547" s="1">
        <v>0</v>
      </c>
    </row>
    <row r="548" spans="1:39" x14ac:dyDescent="0.25">
      <c r="A548" t="s">
        <v>2486</v>
      </c>
      <c r="D548" t="s">
        <v>51</v>
      </c>
      <c r="E548" t="s">
        <v>52</v>
      </c>
      <c r="F548" t="s">
        <v>13</v>
      </c>
      <c r="T548" s="1">
        <v>0</v>
      </c>
      <c r="U548" s="1">
        <v>0</v>
      </c>
      <c r="V548" s="1">
        <v>0</v>
      </c>
      <c r="W548" s="1">
        <v>0</v>
      </c>
      <c r="X548" s="1">
        <v>0</v>
      </c>
      <c r="Y548" s="1">
        <v>0</v>
      </c>
      <c r="Z548" s="1">
        <v>0</v>
      </c>
      <c r="AA548" s="1">
        <v>0</v>
      </c>
      <c r="AB548" s="1">
        <v>0</v>
      </c>
      <c r="AC548" s="1">
        <v>0</v>
      </c>
      <c r="AD548" s="1">
        <v>0</v>
      </c>
      <c r="AE548" s="1">
        <v>0</v>
      </c>
      <c r="AF548" s="1">
        <v>0</v>
      </c>
      <c r="AG548" s="1">
        <v>0</v>
      </c>
      <c r="AH548" s="1">
        <v>0</v>
      </c>
      <c r="AI548" s="1">
        <v>0</v>
      </c>
      <c r="AJ548" s="1">
        <v>0</v>
      </c>
      <c r="AK548" s="1">
        <v>0</v>
      </c>
      <c r="AL548" s="1">
        <v>0</v>
      </c>
      <c r="AM548" s="1">
        <v>0</v>
      </c>
    </row>
    <row r="549" spans="1:39" x14ac:dyDescent="0.25">
      <c r="A549" t="s">
        <v>2487</v>
      </c>
      <c r="D549" t="s">
        <v>2488</v>
      </c>
      <c r="E549" t="s">
        <v>19</v>
      </c>
      <c r="F549" t="s">
        <v>13</v>
      </c>
      <c r="T549" s="1">
        <v>0</v>
      </c>
      <c r="U549" s="1">
        <v>0</v>
      </c>
      <c r="V549" s="1">
        <v>0</v>
      </c>
      <c r="W549" s="1">
        <v>0</v>
      </c>
      <c r="X549" s="1">
        <v>0</v>
      </c>
      <c r="Y549" s="1">
        <v>0</v>
      </c>
      <c r="Z549" s="1">
        <v>0</v>
      </c>
      <c r="AA549" s="1">
        <v>0</v>
      </c>
      <c r="AB549" s="1">
        <v>0</v>
      </c>
      <c r="AC549" s="1">
        <v>0</v>
      </c>
      <c r="AD549" s="1">
        <v>0</v>
      </c>
      <c r="AE549" s="1">
        <v>0</v>
      </c>
      <c r="AF549" s="1">
        <v>0</v>
      </c>
      <c r="AG549" s="1">
        <v>0</v>
      </c>
      <c r="AH549" s="1">
        <v>0</v>
      </c>
      <c r="AI549" s="1">
        <v>0</v>
      </c>
      <c r="AJ549" s="1">
        <v>0</v>
      </c>
      <c r="AK549" s="1">
        <v>0</v>
      </c>
      <c r="AL549" s="1">
        <v>0</v>
      </c>
      <c r="AM549" s="1">
        <v>0</v>
      </c>
    </row>
    <row r="550" spans="1:39" x14ac:dyDescent="0.25">
      <c r="A550" t="s">
        <v>2489</v>
      </c>
      <c r="C550" t="s">
        <v>2490</v>
      </c>
      <c r="D550" t="s">
        <v>2491</v>
      </c>
      <c r="E550" t="s">
        <v>102</v>
      </c>
      <c r="F550" t="s">
        <v>13</v>
      </c>
      <c r="H550">
        <v>2001</v>
      </c>
      <c r="T550" s="1">
        <v>0</v>
      </c>
      <c r="U550" s="1">
        <v>0</v>
      </c>
      <c r="V550" s="1">
        <v>0</v>
      </c>
      <c r="W550" s="1">
        <v>0</v>
      </c>
      <c r="X550" s="1">
        <v>0</v>
      </c>
      <c r="Y550" s="1">
        <v>0</v>
      </c>
      <c r="Z550" s="1">
        <v>0</v>
      </c>
      <c r="AA550" s="1">
        <v>0</v>
      </c>
      <c r="AB550" s="1">
        <v>0</v>
      </c>
      <c r="AC550" s="1">
        <v>0</v>
      </c>
      <c r="AD550" s="1">
        <v>0</v>
      </c>
      <c r="AE550" s="1">
        <v>0</v>
      </c>
      <c r="AF550" s="1">
        <v>0</v>
      </c>
      <c r="AG550" s="1">
        <v>0</v>
      </c>
      <c r="AH550" s="1">
        <v>0</v>
      </c>
      <c r="AI550" s="1">
        <v>0</v>
      </c>
      <c r="AJ550" s="1">
        <v>0</v>
      </c>
      <c r="AK550" s="1">
        <v>0</v>
      </c>
      <c r="AL550" s="1">
        <v>0</v>
      </c>
      <c r="AM550" s="1">
        <v>0</v>
      </c>
    </row>
    <row r="551" spans="1:39" x14ac:dyDescent="0.25">
      <c r="A551" t="s">
        <v>2492</v>
      </c>
      <c r="B551" t="s">
        <v>2493</v>
      </c>
      <c r="C551" t="s">
        <v>2494</v>
      </c>
      <c r="D551" t="s">
        <v>2495</v>
      </c>
      <c r="E551" t="s">
        <v>38</v>
      </c>
      <c r="F551" t="s">
        <v>13</v>
      </c>
      <c r="G551" t="s">
        <v>524</v>
      </c>
      <c r="H551">
        <v>2001</v>
      </c>
      <c r="T551" s="1">
        <v>1354.7348269925064</v>
      </c>
      <c r="U551" s="1">
        <v>1354.7348269925064</v>
      </c>
      <c r="V551" s="1">
        <v>1315.1279303551569</v>
      </c>
      <c r="W551" s="1">
        <v>1315.1279303551569</v>
      </c>
      <c r="X551" s="1">
        <v>1398.0124791542614</v>
      </c>
      <c r="Y551" s="1">
        <v>1398.0124791542614</v>
      </c>
      <c r="Z551" s="1">
        <v>1345.681747678155</v>
      </c>
      <c r="AA551" s="1">
        <v>1345.681747678155</v>
      </c>
      <c r="AB551" s="1">
        <v>1352.3108444687434</v>
      </c>
      <c r="AC551" s="1">
        <v>1352.3108444687434</v>
      </c>
      <c r="AD551" s="1">
        <v>1508.7886198765013</v>
      </c>
      <c r="AE551" s="1">
        <v>1508.7886198765013</v>
      </c>
      <c r="AF551" s="1">
        <v>1518.2495192824485</v>
      </c>
      <c r="AG551" s="1">
        <v>1518.2495192824485</v>
      </c>
      <c r="AH551" s="1">
        <v>1395.0854215938828</v>
      </c>
      <c r="AI551" s="1">
        <v>1395.0854215938828</v>
      </c>
      <c r="AJ551" s="1">
        <v>1466.8834568249213</v>
      </c>
      <c r="AK551" s="1">
        <v>1510.6512826652222</v>
      </c>
      <c r="AL551" s="1">
        <v>1449.3756425165354</v>
      </c>
      <c r="AM551" s="1">
        <v>1449.3756425165354</v>
      </c>
    </row>
    <row r="552" spans="1:39" x14ac:dyDescent="0.25">
      <c r="A552" t="s">
        <v>2496</v>
      </c>
      <c r="B552" t="s">
        <v>2497</v>
      </c>
      <c r="C552" t="s">
        <v>2498</v>
      </c>
      <c r="D552" t="s">
        <v>2499</v>
      </c>
      <c r="E552" t="s">
        <v>19</v>
      </c>
      <c r="F552" t="s">
        <v>13</v>
      </c>
      <c r="G552" t="s">
        <v>2500</v>
      </c>
      <c r="H552">
        <v>2001</v>
      </c>
      <c r="J552" t="s">
        <v>2501</v>
      </c>
      <c r="L552" t="s">
        <v>2502</v>
      </c>
      <c r="T552" s="1">
        <v>1404.2294153845173</v>
      </c>
      <c r="U552" s="1">
        <v>1404.2294153845173</v>
      </c>
      <c r="V552" s="1">
        <v>1464.8812021571948</v>
      </c>
      <c r="W552" s="1">
        <v>1517.3505350068674</v>
      </c>
      <c r="X552" s="1">
        <v>1504.5492370589207</v>
      </c>
      <c r="Y552" s="1">
        <v>1504.5492370589207</v>
      </c>
      <c r="Z552" s="1">
        <v>1504.9825614780764</v>
      </c>
      <c r="AA552" s="1">
        <v>1493.8633342212077</v>
      </c>
      <c r="AB552" s="1">
        <v>1353.3958921560538</v>
      </c>
      <c r="AC552" s="1">
        <v>1353.3958921560538</v>
      </c>
      <c r="AD552" s="1">
        <v>1382.8665469582518</v>
      </c>
      <c r="AE552" s="1">
        <v>1382.8665469582518</v>
      </c>
      <c r="AF552" s="1">
        <v>1390.8534472320321</v>
      </c>
      <c r="AG552" s="1">
        <v>1287.3863307386405</v>
      </c>
      <c r="AH552" s="1">
        <v>1378.1529494062656</v>
      </c>
      <c r="AI552" s="1">
        <v>1378.1529494062656</v>
      </c>
      <c r="AJ552" s="1">
        <v>1429.8579319473813</v>
      </c>
      <c r="AK552" s="1">
        <v>1429.8579319473813</v>
      </c>
      <c r="AL552" s="1">
        <v>1391.5206134612431</v>
      </c>
      <c r="AM552" s="1">
        <v>1391.5206134612431</v>
      </c>
    </row>
    <row r="553" spans="1:39" x14ac:dyDescent="0.25">
      <c r="A553" t="s">
        <v>2503</v>
      </c>
      <c r="D553" t="s">
        <v>1256</v>
      </c>
      <c r="E553" t="s">
        <v>12</v>
      </c>
      <c r="F553" t="s">
        <v>13</v>
      </c>
      <c r="T553" s="1">
        <v>0</v>
      </c>
      <c r="U553" s="1">
        <v>0</v>
      </c>
      <c r="V553" s="1">
        <v>0</v>
      </c>
      <c r="W553" s="1">
        <v>0</v>
      </c>
      <c r="X553" s="1">
        <v>0</v>
      </c>
      <c r="Y553" s="1">
        <v>0</v>
      </c>
      <c r="Z553" s="1">
        <v>0</v>
      </c>
      <c r="AA553" s="1">
        <v>0</v>
      </c>
      <c r="AB553" s="1">
        <v>0</v>
      </c>
      <c r="AC553" s="1">
        <v>0</v>
      </c>
      <c r="AD553" s="1">
        <v>0</v>
      </c>
      <c r="AE553" s="1">
        <v>0</v>
      </c>
      <c r="AF553" s="1">
        <v>0</v>
      </c>
      <c r="AG553" s="1">
        <v>0</v>
      </c>
      <c r="AH553" s="1">
        <v>0</v>
      </c>
      <c r="AI553" s="1">
        <v>0</v>
      </c>
      <c r="AJ553" s="1">
        <v>0</v>
      </c>
      <c r="AK553" s="1">
        <v>0</v>
      </c>
      <c r="AL553" s="1">
        <v>0</v>
      </c>
      <c r="AM553" s="1">
        <v>0</v>
      </c>
    </row>
    <row r="554" spans="1:39" x14ac:dyDescent="0.25">
      <c r="A554" t="s">
        <v>2504</v>
      </c>
      <c r="D554" t="s">
        <v>2505</v>
      </c>
      <c r="E554" t="s">
        <v>113</v>
      </c>
      <c r="F554" t="s">
        <v>13</v>
      </c>
      <c r="T554" s="1">
        <v>0</v>
      </c>
      <c r="U554" s="1">
        <v>0</v>
      </c>
      <c r="V554" s="1">
        <v>0</v>
      </c>
      <c r="W554" s="1">
        <v>0</v>
      </c>
      <c r="X554" s="1">
        <v>0</v>
      </c>
      <c r="Y554" s="1">
        <v>0</v>
      </c>
      <c r="Z554" s="1">
        <v>0</v>
      </c>
      <c r="AA554" s="1">
        <v>0</v>
      </c>
      <c r="AB554" s="1">
        <v>0</v>
      </c>
      <c r="AC554" s="1">
        <v>0</v>
      </c>
      <c r="AD554" s="1">
        <v>0</v>
      </c>
      <c r="AE554" s="1">
        <v>0</v>
      </c>
      <c r="AF554" s="1">
        <v>0</v>
      </c>
      <c r="AG554" s="1">
        <v>0</v>
      </c>
      <c r="AH554" s="1">
        <v>0</v>
      </c>
      <c r="AI554" s="1">
        <v>0</v>
      </c>
      <c r="AJ554" s="1">
        <v>0</v>
      </c>
      <c r="AK554" s="1">
        <v>0</v>
      </c>
      <c r="AL554" s="1">
        <v>0</v>
      </c>
      <c r="AM554" s="1">
        <v>0</v>
      </c>
    </row>
    <row r="555" spans="1:39" x14ac:dyDescent="0.25">
      <c r="A555" t="s">
        <v>2506</v>
      </c>
      <c r="B555" t="s">
        <v>2507</v>
      </c>
      <c r="C555" t="s">
        <v>2508</v>
      </c>
      <c r="D555" t="s">
        <v>2509</v>
      </c>
      <c r="E555" t="s">
        <v>19</v>
      </c>
      <c r="F555" t="s">
        <v>13</v>
      </c>
      <c r="G555" t="s">
        <v>2510</v>
      </c>
      <c r="H555">
        <v>2001</v>
      </c>
      <c r="T555" s="1">
        <v>1336.6654436751126</v>
      </c>
      <c r="U555" s="1">
        <v>1336.6654436751126</v>
      </c>
      <c r="V555" s="1">
        <v>1386.5999971935619</v>
      </c>
      <c r="W555" s="1">
        <v>1386.5999971935619</v>
      </c>
      <c r="X555" s="1">
        <v>1373.8584922590724</v>
      </c>
      <c r="Y555" s="1">
        <v>1373.8584922590724</v>
      </c>
      <c r="Z555" s="1">
        <v>1486.3138254288724</v>
      </c>
      <c r="AA555" s="1">
        <v>1486.3138254288724</v>
      </c>
      <c r="AB555" s="1">
        <v>1418.4194509703239</v>
      </c>
      <c r="AC555" s="1">
        <v>1418.4194509703239</v>
      </c>
      <c r="AD555" s="1">
        <v>1396.1050395169823</v>
      </c>
      <c r="AE555" s="1">
        <v>1396.1050395169823</v>
      </c>
      <c r="AF555" s="1">
        <v>1368.5984511731695</v>
      </c>
      <c r="AG555" s="1">
        <v>1368.5984511731695</v>
      </c>
      <c r="AH555" s="1">
        <v>1397.8497310738906</v>
      </c>
      <c r="AI555" s="1">
        <v>1367.7879795416438</v>
      </c>
      <c r="AJ555" s="1">
        <v>1387.2186369851484</v>
      </c>
      <c r="AK555" s="1">
        <v>1387.2186369851484</v>
      </c>
      <c r="AL555" s="1">
        <v>1413.1235019352639</v>
      </c>
      <c r="AM555" s="1">
        <v>1413.1235019352639</v>
      </c>
    </row>
    <row r="556" spans="1:39" x14ac:dyDescent="0.25">
      <c r="A556" t="s">
        <v>2511</v>
      </c>
      <c r="B556" t="s">
        <v>2512</v>
      </c>
      <c r="C556" t="s">
        <v>2513</v>
      </c>
      <c r="D556" t="s">
        <v>2196</v>
      </c>
      <c r="E556" t="s">
        <v>19</v>
      </c>
      <c r="F556" t="s">
        <v>13</v>
      </c>
      <c r="G556" t="s">
        <v>2514</v>
      </c>
      <c r="H556">
        <v>2001</v>
      </c>
      <c r="T556" s="1">
        <v>1366.9814357321482</v>
      </c>
      <c r="U556" s="1">
        <v>1352.3714089382727</v>
      </c>
      <c r="V556" s="1">
        <v>1463.6226741874091</v>
      </c>
      <c r="W556" s="1">
        <v>1465.0978207663827</v>
      </c>
      <c r="X556" s="1">
        <v>1359.2051526156977</v>
      </c>
      <c r="Y556" s="1">
        <v>1294.3997041497746</v>
      </c>
      <c r="Z556" s="1">
        <v>1347.8758403610068</v>
      </c>
      <c r="AA556" s="1">
        <v>1347.8758403610068</v>
      </c>
      <c r="AB556" s="1">
        <v>1335.9966635418955</v>
      </c>
      <c r="AC556" s="1">
        <v>1418.0848247429306</v>
      </c>
      <c r="AD556" s="1">
        <v>1397.4866292253139</v>
      </c>
      <c r="AE556" s="1">
        <v>1397.4866292253139</v>
      </c>
      <c r="AF556" s="1">
        <v>1390.2713859850819</v>
      </c>
      <c r="AG556" s="1">
        <v>1390.2713859850819</v>
      </c>
      <c r="AH556" s="1">
        <v>1429.7345868355949</v>
      </c>
      <c r="AI556" s="1">
        <v>1429.7345868355949</v>
      </c>
      <c r="AJ556" s="1">
        <v>1417.7349872534433</v>
      </c>
      <c r="AK556" s="1">
        <v>1417.7349872534433</v>
      </c>
      <c r="AL556" s="1">
        <v>1361.9692404922632</v>
      </c>
      <c r="AM556" s="1">
        <v>1361.9692404922632</v>
      </c>
    </row>
    <row r="557" spans="1:39" x14ac:dyDescent="0.25">
      <c r="A557" t="s">
        <v>2515</v>
      </c>
      <c r="B557" t="s">
        <v>2516</v>
      </c>
      <c r="C557" t="s">
        <v>2517</v>
      </c>
      <c r="D557" t="s">
        <v>93</v>
      </c>
      <c r="E557" t="s">
        <v>93</v>
      </c>
      <c r="F557" t="s">
        <v>13</v>
      </c>
      <c r="G557" t="s">
        <v>2518</v>
      </c>
      <c r="H557">
        <v>2001</v>
      </c>
      <c r="I557" t="s">
        <v>2519</v>
      </c>
      <c r="T557" s="1">
        <v>1492.7628308774415</v>
      </c>
      <c r="U557" s="1">
        <v>1482.8371995856805</v>
      </c>
      <c r="V557" s="1">
        <v>1629.1094569186923</v>
      </c>
      <c r="W557" s="1">
        <v>1629.1094569186923</v>
      </c>
      <c r="X557" s="1">
        <v>1612.5925088500126</v>
      </c>
      <c r="Y557" s="1">
        <v>1550.5342771794242</v>
      </c>
      <c r="Z557" s="1">
        <v>1571.9999798872161</v>
      </c>
      <c r="AA557" s="1">
        <v>1600.7227222428844</v>
      </c>
      <c r="AB557" s="1">
        <v>1523.3263841674698</v>
      </c>
      <c r="AC557" s="1">
        <v>1548.0224431335757</v>
      </c>
      <c r="AD557" s="1">
        <v>1594.2449006658262</v>
      </c>
      <c r="AE557" s="1">
        <v>1553.5029594275766</v>
      </c>
      <c r="AF557" s="1">
        <v>1567.2182785411962</v>
      </c>
      <c r="AG557" s="1">
        <v>1567.2182785411962</v>
      </c>
      <c r="AH557" s="1">
        <v>1571.874548501977</v>
      </c>
      <c r="AI557" s="1">
        <v>1571.874548501977</v>
      </c>
      <c r="AJ557" s="1">
        <v>1536.374725764214</v>
      </c>
      <c r="AK557" s="1">
        <v>1553.3540906229359</v>
      </c>
      <c r="AL557" s="1">
        <v>1625.8837954631708</v>
      </c>
      <c r="AM557" s="1">
        <v>1626.7254210411315</v>
      </c>
    </row>
    <row r="558" spans="1:39" x14ac:dyDescent="0.25">
      <c r="A558" t="s">
        <v>2520</v>
      </c>
      <c r="B558" t="s">
        <v>2521</v>
      </c>
      <c r="C558" t="s">
        <v>2522</v>
      </c>
      <c r="D558" t="s">
        <v>2523</v>
      </c>
      <c r="E558" t="s">
        <v>215</v>
      </c>
      <c r="F558" t="s">
        <v>13</v>
      </c>
      <c r="G558" t="s">
        <v>2524</v>
      </c>
      <c r="H558">
        <v>2001</v>
      </c>
      <c r="T558" s="1">
        <v>1309.6241761395004</v>
      </c>
      <c r="U558" s="1">
        <v>1309.6241761395004</v>
      </c>
      <c r="V558" s="1">
        <v>1418.4849246130179</v>
      </c>
      <c r="W558" s="1">
        <v>1418.4849246130179</v>
      </c>
      <c r="X558" s="1">
        <v>1406.6930623895405</v>
      </c>
      <c r="Y558" s="1">
        <v>1406.6930623895405</v>
      </c>
      <c r="Z558" s="1">
        <v>1445.0691956636399</v>
      </c>
      <c r="AA558" s="1">
        <v>1445.0691956636399</v>
      </c>
      <c r="AB558" s="1">
        <v>1436.422924341518</v>
      </c>
      <c r="AC558" s="1">
        <v>1436.422924341518</v>
      </c>
      <c r="AD558" s="1">
        <v>1365.1058981790118</v>
      </c>
      <c r="AE558" s="1">
        <v>1365.1058981790118</v>
      </c>
      <c r="AF558" s="1">
        <v>1500.1833004385592</v>
      </c>
      <c r="AG558" s="1">
        <v>1500.1833004385592</v>
      </c>
      <c r="AH558" s="1">
        <v>1456.2584259482942</v>
      </c>
      <c r="AI558" s="1">
        <v>1456.2584259482942</v>
      </c>
      <c r="AJ558" s="1">
        <v>1429.0322568268898</v>
      </c>
      <c r="AK558" s="1">
        <v>1429.0322568268898</v>
      </c>
      <c r="AL558" s="1">
        <v>1459.6568364332988</v>
      </c>
      <c r="AM558" s="1">
        <v>1459.6568364332988</v>
      </c>
    </row>
    <row r="559" spans="1:39" x14ac:dyDescent="0.25">
      <c r="A559" t="s">
        <v>2525</v>
      </c>
      <c r="B559" t="s">
        <v>2526</v>
      </c>
      <c r="C559" t="s">
        <v>2527</v>
      </c>
      <c r="D559" t="s">
        <v>2185</v>
      </c>
      <c r="E559" t="s">
        <v>19</v>
      </c>
      <c r="F559" t="s">
        <v>13</v>
      </c>
      <c r="G559" t="s">
        <v>2528</v>
      </c>
      <c r="H559">
        <v>2001</v>
      </c>
      <c r="T559" s="1">
        <v>1360.2389973935228</v>
      </c>
      <c r="U559" s="1">
        <v>1360.2389973935228</v>
      </c>
      <c r="V559" s="1">
        <v>1343.5808412496488</v>
      </c>
      <c r="W559" s="1">
        <v>1343.5808412496488</v>
      </c>
      <c r="X559" s="1">
        <v>1298.5036095523219</v>
      </c>
      <c r="Y559" s="1">
        <v>1298.5036095523219</v>
      </c>
      <c r="Z559" s="1">
        <v>1383.9502435184647</v>
      </c>
      <c r="AA559" s="1">
        <v>1383.9502435184647</v>
      </c>
      <c r="AB559" s="1">
        <v>1472.2759289912399</v>
      </c>
      <c r="AC559" s="1">
        <v>1472.2759289912399</v>
      </c>
      <c r="AD559" s="1">
        <v>1550.5209464961622</v>
      </c>
      <c r="AE559" s="1">
        <v>1550.5209464961622</v>
      </c>
      <c r="AF559" s="1">
        <v>1572.707166792743</v>
      </c>
      <c r="AG559" s="1">
        <v>1572.707166792743</v>
      </c>
      <c r="AH559" s="1">
        <v>1619.5808549516958</v>
      </c>
      <c r="AI559" s="1">
        <v>1619.5808549516958</v>
      </c>
      <c r="AJ559" s="1">
        <v>1600.7044975117171</v>
      </c>
      <c r="AK559" s="1">
        <v>1600.7044975117171</v>
      </c>
      <c r="AL559" s="1">
        <v>1546.426788314453</v>
      </c>
      <c r="AM559" s="1">
        <v>1523.8719649262414</v>
      </c>
    </row>
    <row r="560" spans="1:39" x14ac:dyDescent="0.25">
      <c r="A560" t="s">
        <v>2529</v>
      </c>
      <c r="B560" t="s">
        <v>2530</v>
      </c>
      <c r="C560" t="s">
        <v>2531</v>
      </c>
      <c r="D560" t="s">
        <v>1063</v>
      </c>
      <c r="E560" t="s">
        <v>19</v>
      </c>
      <c r="F560" t="s">
        <v>13</v>
      </c>
      <c r="G560" t="s">
        <v>2532</v>
      </c>
      <c r="H560">
        <v>2001</v>
      </c>
      <c r="T560" s="1">
        <v>0</v>
      </c>
      <c r="U560" s="1">
        <v>0</v>
      </c>
      <c r="V560" s="1">
        <v>0</v>
      </c>
      <c r="W560" s="1">
        <v>0</v>
      </c>
      <c r="X560" s="1">
        <v>0</v>
      </c>
      <c r="Y560" s="1">
        <v>0</v>
      </c>
      <c r="Z560" s="1">
        <v>0</v>
      </c>
      <c r="AA560" s="1">
        <v>0</v>
      </c>
      <c r="AB560" s="1">
        <v>0</v>
      </c>
      <c r="AC560" s="1">
        <v>0</v>
      </c>
      <c r="AD560" s="1">
        <v>0</v>
      </c>
      <c r="AE560" s="1">
        <v>0</v>
      </c>
      <c r="AF560" s="1">
        <v>0</v>
      </c>
      <c r="AG560" s="1">
        <v>0</v>
      </c>
      <c r="AH560" s="1">
        <v>0</v>
      </c>
      <c r="AI560" s="1">
        <v>0</v>
      </c>
      <c r="AJ560" s="1">
        <v>0</v>
      </c>
      <c r="AK560" s="1">
        <v>0</v>
      </c>
      <c r="AL560" s="1">
        <v>0</v>
      </c>
      <c r="AM560" s="1">
        <v>0</v>
      </c>
    </row>
    <row r="561" spans="1:39" x14ac:dyDescent="0.25">
      <c r="A561" t="s">
        <v>2533</v>
      </c>
      <c r="B561" t="s">
        <v>2534</v>
      </c>
      <c r="C561" t="s">
        <v>2535</v>
      </c>
      <c r="D561" t="s">
        <v>2536</v>
      </c>
      <c r="E561" t="s">
        <v>183</v>
      </c>
      <c r="F561" t="s">
        <v>13</v>
      </c>
      <c r="G561" t="s">
        <v>2537</v>
      </c>
      <c r="H561">
        <v>2001</v>
      </c>
      <c r="T561" s="1">
        <v>1324.2421817536308</v>
      </c>
      <c r="U561" s="1">
        <v>1324.2421817536308</v>
      </c>
      <c r="V561" s="1">
        <v>1386.026827705228</v>
      </c>
      <c r="W561" s="1">
        <v>1386.026827705228</v>
      </c>
      <c r="X561" s="1">
        <v>1398.09917265532</v>
      </c>
      <c r="Y561" s="1">
        <v>1398.09917265532</v>
      </c>
      <c r="Z561" s="1">
        <v>1389.980937179196</v>
      </c>
      <c r="AA561" s="1">
        <v>1389.980937179196</v>
      </c>
      <c r="AB561" s="1">
        <v>1414.8644474777798</v>
      </c>
      <c r="AC561" s="1">
        <v>1414.8644474777798</v>
      </c>
      <c r="AD561" s="1">
        <v>1407.6744852950769</v>
      </c>
      <c r="AE561" s="1">
        <v>1407.6744852950769</v>
      </c>
      <c r="AF561" s="1">
        <v>1370.8146746159646</v>
      </c>
      <c r="AG561" s="1">
        <v>1370.8146746159646</v>
      </c>
      <c r="AH561" s="1">
        <v>1508.3255220706826</v>
      </c>
      <c r="AI561" s="1">
        <v>1508.3255220706826</v>
      </c>
      <c r="AJ561" s="1">
        <v>1452.9959585575386</v>
      </c>
      <c r="AK561" s="1">
        <v>1452.9959585575386</v>
      </c>
      <c r="AL561" s="1">
        <v>1502.3719300954863</v>
      </c>
      <c r="AM561" s="1">
        <v>1502.3719300954863</v>
      </c>
    </row>
    <row r="562" spans="1:39" x14ac:dyDescent="0.25">
      <c r="A562" t="s">
        <v>2538</v>
      </c>
      <c r="D562" t="s">
        <v>108</v>
      </c>
      <c r="E562" t="s">
        <v>19</v>
      </c>
      <c r="F562" t="s">
        <v>13</v>
      </c>
      <c r="T562" s="1">
        <v>0</v>
      </c>
      <c r="U562" s="1">
        <v>0</v>
      </c>
      <c r="V562" s="1">
        <v>0</v>
      </c>
      <c r="W562" s="1">
        <v>0</v>
      </c>
      <c r="X562" s="1">
        <v>0</v>
      </c>
      <c r="Y562" s="1">
        <v>0</v>
      </c>
      <c r="Z562" s="1">
        <v>0</v>
      </c>
      <c r="AA562" s="1">
        <v>0</v>
      </c>
      <c r="AB562" s="1">
        <v>0</v>
      </c>
      <c r="AC562" s="1">
        <v>0</v>
      </c>
      <c r="AD562" s="1">
        <v>0</v>
      </c>
      <c r="AE562" s="1">
        <v>0</v>
      </c>
      <c r="AF562" s="1">
        <v>0</v>
      </c>
      <c r="AG562" s="1">
        <v>0</v>
      </c>
      <c r="AH562" s="1">
        <v>0</v>
      </c>
      <c r="AI562" s="1">
        <v>0</v>
      </c>
      <c r="AJ562" s="1">
        <v>0</v>
      </c>
      <c r="AK562" s="1">
        <v>0</v>
      </c>
      <c r="AL562" s="1">
        <v>0</v>
      </c>
      <c r="AM562" s="1">
        <v>0</v>
      </c>
    </row>
    <row r="563" spans="1:39" x14ac:dyDescent="0.25">
      <c r="A563" t="s">
        <v>2539</v>
      </c>
      <c r="D563" t="s">
        <v>1063</v>
      </c>
      <c r="E563" t="s">
        <v>19</v>
      </c>
      <c r="F563" t="s">
        <v>13</v>
      </c>
      <c r="T563" s="1">
        <v>0</v>
      </c>
      <c r="U563" s="1">
        <v>0</v>
      </c>
      <c r="V563" s="1">
        <v>0</v>
      </c>
      <c r="W563" s="1">
        <v>0</v>
      </c>
      <c r="X563" s="1">
        <v>0</v>
      </c>
      <c r="Y563" s="1">
        <v>0</v>
      </c>
      <c r="Z563" s="1">
        <v>0</v>
      </c>
      <c r="AA563" s="1">
        <v>0</v>
      </c>
      <c r="AB563" s="1">
        <v>0</v>
      </c>
      <c r="AC563" s="1">
        <v>0</v>
      </c>
      <c r="AD563" s="1">
        <v>0</v>
      </c>
      <c r="AE563" s="1">
        <v>0</v>
      </c>
      <c r="AF563" s="1">
        <v>0</v>
      </c>
      <c r="AG563" s="1">
        <v>0</v>
      </c>
      <c r="AH563" s="1">
        <v>0</v>
      </c>
      <c r="AI563" s="1">
        <v>0</v>
      </c>
      <c r="AJ563" s="1">
        <v>0</v>
      </c>
      <c r="AK563" s="1">
        <v>0</v>
      </c>
      <c r="AL563" s="1">
        <v>0</v>
      </c>
      <c r="AM563" s="1">
        <v>0</v>
      </c>
    </row>
    <row r="564" spans="1:39" x14ac:dyDescent="0.25">
      <c r="A564" t="s">
        <v>2540</v>
      </c>
      <c r="B564" t="s">
        <v>2541</v>
      </c>
      <c r="C564" t="s">
        <v>2542</v>
      </c>
      <c r="D564" t="s">
        <v>2543</v>
      </c>
      <c r="E564" t="s">
        <v>19</v>
      </c>
      <c r="F564" t="s">
        <v>13</v>
      </c>
      <c r="G564" t="s">
        <v>2544</v>
      </c>
      <c r="H564">
        <v>2001</v>
      </c>
      <c r="I564" t="s">
        <v>2545</v>
      </c>
      <c r="J564" t="s">
        <v>2546</v>
      </c>
      <c r="M564" t="s">
        <v>2547</v>
      </c>
      <c r="T564" s="1">
        <v>1351.6586069676212</v>
      </c>
      <c r="U564" s="1">
        <v>1420.1322251105757</v>
      </c>
      <c r="V564" s="1">
        <v>1434.9058242012636</v>
      </c>
      <c r="W564" s="1">
        <v>1434.9058242012636</v>
      </c>
      <c r="X564" s="1">
        <v>1482.2835495494553</v>
      </c>
      <c r="Y564" s="1">
        <v>1482.2835495494553</v>
      </c>
      <c r="Z564" s="1">
        <v>1431.7047580548724</v>
      </c>
      <c r="AA564" s="1">
        <v>1473.579646280245</v>
      </c>
      <c r="AB564" s="1">
        <v>1471.8064874578474</v>
      </c>
      <c r="AC564" s="1">
        <v>1471.8064874578474</v>
      </c>
      <c r="AD564" s="1">
        <v>1716.1713599329159</v>
      </c>
      <c r="AE564" s="1">
        <v>1638.226926495779</v>
      </c>
      <c r="AF564" s="1">
        <v>1511.3067406146674</v>
      </c>
      <c r="AG564" s="1">
        <v>1511.3067406146674</v>
      </c>
      <c r="AH564" s="1">
        <v>1743.8087736735815</v>
      </c>
      <c r="AI564" s="1">
        <v>1765.5237384844775</v>
      </c>
      <c r="AJ564" s="1">
        <v>1555.7004551140742</v>
      </c>
      <c r="AK564" s="1">
        <v>1555.7004551140742</v>
      </c>
      <c r="AL564" s="1">
        <v>1543.1607601435887</v>
      </c>
      <c r="AM564" s="1">
        <v>1569.732988065881</v>
      </c>
    </row>
    <row r="565" spans="1:39" x14ac:dyDescent="0.25">
      <c r="A565" t="s">
        <v>2548</v>
      </c>
      <c r="B565" t="s">
        <v>2549</v>
      </c>
      <c r="C565" t="s">
        <v>2550</v>
      </c>
      <c r="D565" t="s">
        <v>2551</v>
      </c>
      <c r="E565" t="s">
        <v>19</v>
      </c>
      <c r="F565" t="s">
        <v>13</v>
      </c>
      <c r="G565" t="s">
        <v>2552</v>
      </c>
      <c r="H565">
        <v>2001</v>
      </c>
      <c r="T565" s="1">
        <v>1333.797207868276</v>
      </c>
      <c r="U565" s="1">
        <v>1333.797207868276</v>
      </c>
      <c r="V565" s="1">
        <v>1408.0554446715996</v>
      </c>
      <c r="W565" s="1">
        <v>1408.0554446715996</v>
      </c>
      <c r="X565" s="1">
        <v>1437.2630809169705</v>
      </c>
      <c r="Y565" s="1">
        <v>1358.1322357659139</v>
      </c>
      <c r="Z565" s="1">
        <v>1422.1659178113364</v>
      </c>
      <c r="AA565" s="1">
        <v>1422.1659178113364</v>
      </c>
      <c r="AB565" s="1">
        <v>1495.8797349883121</v>
      </c>
      <c r="AC565" s="1">
        <v>1609.9429245651329</v>
      </c>
      <c r="AD565" s="1">
        <v>1459.4026746847214</v>
      </c>
      <c r="AE565" s="1">
        <v>1459.4026746847214</v>
      </c>
      <c r="AF565" s="1">
        <v>1446.9755591194612</v>
      </c>
      <c r="AG565" s="1">
        <v>1446.9755591194612</v>
      </c>
      <c r="AH565" s="1">
        <v>1328.4220559622454</v>
      </c>
      <c r="AI565" s="1">
        <v>1435.022103275873</v>
      </c>
      <c r="AJ565" s="1">
        <v>1379.4622361705462</v>
      </c>
      <c r="AK565" s="1">
        <v>1379.4622361705462</v>
      </c>
      <c r="AL565" s="1">
        <v>1543.3896814878501</v>
      </c>
      <c r="AM565" s="1">
        <v>1567.2302032129869</v>
      </c>
    </row>
    <row r="566" spans="1:39" x14ac:dyDescent="0.25">
      <c r="A566" t="s">
        <v>2553</v>
      </c>
      <c r="B566" t="s">
        <v>2123</v>
      </c>
      <c r="C566" t="s">
        <v>2554</v>
      </c>
      <c r="D566" t="s">
        <v>223</v>
      </c>
      <c r="E566" t="s">
        <v>12</v>
      </c>
      <c r="F566" t="s">
        <v>13</v>
      </c>
      <c r="G566" t="s">
        <v>2555</v>
      </c>
      <c r="H566">
        <v>2001</v>
      </c>
      <c r="T566" s="1">
        <v>1462.2602987242635</v>
      </c>
      <c r="U566" s="1">
        <v>1448.5647551272803</v>
      </c>
      <c r="V566" s="1">
        <v>1490.2971504548059</v>
      </c>
      <c r="W566" s="1">
        <v>1490.2971504548059</v>
      </c>
      <c r="X566" s="1">
        <v>1679.6458021609506</v>
      </c>
      <c r="Y566" s="1">
        <v>1679.6458021609506</v>
      </c>
      <c r="Z566" s="1">
        <v>1462.8112612412772</v>
      </c>
      <c r="AA566" s="1">
        <v>1462.8112612412772</v>
      </c>
      <c r="AB566" s="1">
        <v>1375.033278083552</v>
      </c>
      <c r="AC566" s="1">
        <v>1375.033278083552</v>
      </c>
      <c r="AD566" s="1">
        <v>1480.444535306227</v>
      </c>
      <c r="AE566" s="1">
        <v>1480.444535306227</v>
      </c>
      <c r="AF566" s="1">
        <v>1381.3679909648658</v>
      </c>
      <c r="AG566" s="1">
        <v>1381.3679909648658</v>
      </c>
      <c r="AH566" s="1">
        <v>1418.9129479755484</v>
      </c>
      <c r="AI566" s="1">
        <v>1418.9129479755484</v>
      </c>
      <c r="AJ566" s="1">
        <v>1447.2802565873335</v>
      </c>
      <c r="AK566" s="1">
        <v>1447.2802565873335</v>
      </c>
      <c r="AL566" s="1">
        <v>1431.2239800676505</v>
      </c>
      <c r="AM566" s="1">
        <v>1431.2239800676505</v>
      </c>
    </row>
    <row r="567" spans="1:39" x14ac:dyDescent="0.25">
      <c r="A567" t="s">
        <v>2556</v>
      </c>
      <c r="B567" t="s">
        <v>2557</v>
      </c>
      <c r="C567" t="s">
        <v>2558</v>
      </c>
      <c r="D567" t="s">
        <v>2559</v>
      </c>
      <c r="E567" t="s">
        <v>245</v>
      </c>
      <c r="F567" t="s">
        <v>13</v>
      </c>
      <c r="G567" t="s">
        <v>2560</v>
      </c>
      <c r="H567">
        <v>2001</v>
      </c>
      <c r="T567" s="1">
        <v>1376.1490940303024</v>
      </c>
      <c r="U567" s="1">
        <v>1376.1490940303024</v>
      </c>
      <c r="V567" s="1">
        <v>1556.9654739012556</v>
      </c>
      <c r="W567" s="1">
        <v>1537.6039543340664</v>
      </c>
      <c r="X567" s="1">
        <v>1647.3721367712958</v>
      </c>
      <c r="Y567" s="1">
        <v>1647.3721367712958</v>
      </c>
      <c r="Z567" s="1">
        <v>1605.8127310893346</v>
      </c>
      <c r="AA567" s="1">
        <v>1605.8127310893346</v>
      </c>
      <c r="AB567" s="1">
        <v>1509.7133732271845</v>
      </c>
      <c r="AC567" s="1">
        <v>1509.7133732271845</v>
      </c>
      <c r="AD567" s="1">
        <v>1607.5036425236988</v>
      </c>
      <c r="AE567" s="1">
        <v>1607.5036425236988</v>
      </c>
      <c r="AF567" s="1">
        <v>1597.8989265037933</v>
      </c>
      <c r="AG567" s="1">
        <v>1597.8989265037933</v>
      </c>
      <c r="AH567" s="1">
        <v>1554.4535434538309</v>
      </c>
      <c r="AI567" s="1">
        <v>1554.4535434538309</v>
      </c>
      <c r="AJ567" s="1">
        <v>1431.5045351547715</v>
      </c>
      <c r="AK567" s="1">
        <v>1431.5045351547715</v>
      </c>
      <c r="AL567" s="1">
        <v>1577.1095838236431</v>
      </c>
      <c r="AM567" s="1">
        <v>1506.9976205239782</v>
      </c>
    </row>
    <row r="568" spans="1:39" x14ac:dyDescent="0.25">
      <c r="A568" t="s">
        <v>2561</v>
      </c>
      <c r="B568" t="s">
        <v>2562</v>
      </c>
      <c r="C568" t="s">
        <v>2563</v>
      </c>
      <c r="D568" t="s">
        <v>2564</v>
      </c>
      <c r="E568" t="s">
        <v>411</v>
      </c>
      <c r="F568" t="s">
        <v>13</v>
      </c>
      <c r="G568" t="s">
        <v>2565</v>
      </c>
      <c r="H568">
        <v>2001</v>
      </c>
      <c r="I568" t="s">
        <v>2566</v>
      </c>
      <c r="J568" t="s">
        <v>2567</v>
      </c>
      <c r="K568" t="s">
        <v>2568</v>
      </c>
      <c r="M568" t="s">
        <v>2569</v>
      </c>
      <c r="T568" s="1">
        <v>1341.659700966429</v>
      </c>
      <c r="U568" s="1">
        <v>1341.659700966429</v>
      </c>
      <c r="V568" s="1">
        <v>1345.5905373223311</v>
      </c>
      <c r="W568" s="1">
        <v>1345.5905373223311</v>
      </c>
      <c r="X568" s="1">
        <v>1524.5879031357533</v>
      </c>
      <c r="Y568" s="1">
        <v>1562.023010463949</v>
      </c>
      <c r="Z568" s="1">
        <v>1488.2745699649527</v>
      </c>
      <c r="AA568" s="1">
        <v>1488.2745699649527</v>
      </c>
      <c r="AB568" s="1">
        <v>1468.8504835868823</v>
      </c>
      <c r="AC568" s="1">
        <v>1484.7670301602359</v>
      </c>
      <c r="AD568" s="1">
        <v>1542.4692302980727</v>
      </c>
      <c r="AE568" s="1">
        <v>1542.4692302980727</v>
      </c>
      <c r="AF568" s="1">
        <v>1560.6455730308753</v>
      </c>
      <c r="AG568" s="1">
        <v>1560.6455730308753</v>
      </c>
      <c r="AH568" s="1">
        <v>1460.2930507296774</v>
      </c>
      <c r="AI568" s="1">
        <v>1482.5967524017594</v>
      </c>
      <c r="AJ568" s="1">
        <v>1521.5252528440774</v>
      </c>
      <c r="AK568" s="1">
        <v>1521.5252528440774</v>
      </c>
      <c r="AL568" s="1">
        <v>1562.3858949421174</v>
      </c>
      <c r="AM568" s="1">
        <v>1562.3858949421174</v>
      </c>
    </row>
    <row r="569" spans="1:39" x14ac:dyDescent="0.25">
      <c r="A569" t="s">
        <v>2570</v>
      </c>
      <c r="B569" t="s">
        <v>2571</v>
      </c>
      <c r="C569" t="s">
        <v>2572</v>
      </c>
      <c r="D569" t="s">
        <v>2573</v>
      </c>
      <c r="E569" t="s">
        <v>275</v>
      </c>
      <c r="F569" t="s">
        <v>13</v>
      </c>
      <c r="G569" t="s">
        <v>2574</v>
      </c>
      <c r="H569">
        <v>2001</v>
      </c>
      <c r="I569" t="s">
        <v>2575</v>
      </c>
      <c r="J569" t="s">
        <v>2576</v>
      </c>
      <c r="L569" t="s">
        <v>2577</v>
      </c>
      <c r="T569" s="1">
        <v>1272.3339566874704</v>
      </c>
      <c r="U569" s="1">
        <v>1272.3339566874704</v>
      </c>
      <c r="V569" s="1">
        <v>1308.5094493904382</v>
      </c>
      <c r="W569" s="1">
        <v>1396.6143775822709</v>
      </c>
      <c r="X569" s="1">
        <v>1337.8808666921764</v>
      </c>
      <c r="Y569" s="1">
        <v>1337.8808666921764</v>
      </c>
      <c r="Z569" s="1">
        <v>1388.8898107954747</v>
      </c>
      <c r="AA569" s="1">
        <v>1388.8898107954747</v>
      </c>
      <c r="AB569" s="1">
        <v>1278.1990073809257</v>
      </c>
      <c r="AC569" s="1">
        <v>1278.1990073809257</v>
      </c>
      <c r="AD569" s="1">
        <v>1446.9565625862567</v>
      </c>
      <c r="AE569" s="1">
        <v>1446.9565625862567</v>
      </c>
      <c r="AF569" s="1">
        <v>1501.0687398188595</v>
      </c>
      <c r="AG569" s="1">
        <v>1501.0687398188595</v>
      </c>
      <c r="AH569" s="1">
        <v>1438.2121175849873</v>
      </c>
      <c r="AI569" s="1">
        <v>1341.8622685012388</v>
      </c>
      <c r="AJ569" s="1">
        <v>1577.1238441842779</v>
      </c>
      <c r="AK569" s="1">
        <v>1583.922792834659</v>
      </c>
      <c r="AL569" s="1">
        <v>1560.4308378742091</v>
      </c>
      <c r="AM569" s="1">
        <v>1531.2092675093863</v>
      </c>
    </row>
    <row r="570" spans="1:39" x14ac:dyDescent="0.25">
      <c r="A570" t="s">
        <v>2578</v>
      </c>
      <c r="B570" t="s">
        <v>2579</v>
      </c>
      <c r="C570" t="s">
        <v>2580</v>
      </c>
      <c r="D570" t="s">
        <v>2581</v>
      </c>
      <c r="E570" t="s">
        <v>275</v>
      </c>
      <c r="F570" t="s">
        <v>13</v>
      </c>
      <c r="G570" t="s">
        <v>2582</v>
      </c>
      <c r="H570">
        <v>2001</v>
      </c>
      <c r="T570" s="1">
        <v>1328.8728512981393</v>
      </c>
      <c r="U570" s="1">
        <v>1328.8728512981393</v>
      </c>
      <c r="V570" s="1">
        <v>1270.8079194329698</v>
      </c>
      <c r="W570" s="1">
        <v>1270.8079194329698</v>
      </c>
      <c r="X570" s="1">
        <v>1352.7468158281633</v>
      </c>
      <c r="Y570" s="1">
        <v>1352.7468158281633</v>
      </c>
      <c r="Z570" s="1">
        <v>1283.2067581038391</v>
      </c>
      <c r="AA570" s="1">
        <v>1283.2067581038391</v>
      </c>
      <c r="AB570" s="1">
        <v>1357.2216773733192</v>
      </c>
      <c r="AC570" s="1">
        <v>1357.2216773733192</v>
      </c>
      <c r="AD570" s="1">
        <v>1320.4971485159447</v>
      </c>
      <c r="AE570" s="1">
        <v>1320.4971485159447</v>
      </c>
      <c r="AF570" s="1">
        <v>1427.6729262018355</v>
      </c>
      <c r="AG570" s="1">
        <v>1427.6729262018355</v>
      </c>
      <c r="AH570" s="1">
        <v>1394.1432831629579</v>
      </c>
      <c r="AI570" s="1">
        <v>1394.1432831629579</v>
      </c>
      <c r="AJ570" s="1">
        <v>1446.2158346634817</v>
      </c>
      <c r="AK570" s="1">
        <v>1446.2158346634817</v>
      </c>
      <c r="AL570" s="1">
        <v>1393.5146632823373</v>
      </c>
      <c r="AM570" s="1">
        <v>1393.5146632823373</v>
      </c>
    </row>
    <row r="571" spans="1:39" x14ac:dyDescent="0.25">
      <c r="A571" t="s">
        <v>2583</v>
      </c>
      <c r="B571" t="s">
        <v>2584</v>
      </c>
      <c r="C571" t="s">
        <v>2585</v>
      </c>
      <c r="D571" t="s">
        <v>482</v>
      </c>
      <c r="E571" t="s">
        <v>102</v>
      </c>
      <c r="F571" t="s">
        <v>13</v>
      </c>
      <c r="G571" t="s">
        <v>2586</v>
      </c>
      <c r="H571">
        <v>2001</v>
      </c>
      <c r="T571" s="1">
        <v>0</v>
      </c>
      <c r="U571" s="1">
        <v>0</v>
      </c>
      <c r="V571" s="1">
        <v>0</v>
      </c>
      <c r="W571" s="1">
        <v>0</v>
      </c>
      <c r="X571" s="1">
        <v>0</v>
      </c>
      <c r="Y571" s="1">
        <v>0</v>
      </c>
      <c r="Z571" s="1">
        <v>0</v>
      </c>
      <c r="AA571" s="1">
        <v>0</v>
      </c>
      <c r="AB571" s="1">
        <v>0</v>
      </c>
      <c r="AC571" s="1">
        <v>0</v>
      </c>
      <c r="AD571" s="1">
        <v>0</v>
      </c>
      <c r="AE571" s="1">
        <v>0</v>
      </c>
      <c r="AF571" s="1">
        <v>0</v>
      </c>
      <c r="AG571" s="1">
        <v>0</v>
      </c>
      <c r="AH571" s="1">
        <v>0</v>
      </c>
      <c r="AI571" s="1">
        <v>0</v>
      </c>
      <c r="AJ571" s="1">
        <v>0</v>
      </c>
      <c r="AK571" s="1">
        <v>0</v>
      </c>
      <c r="AL571" s="1">
        <v>0</v>
      </c>
      <c r="AM571" s="1">
        <v>0</v>
      </c>
    </row>
    <row r="572" spans="1:39" x14ac:dyDescent="0.25">
      <c r="A572" t="s">
        <v>2587</v>
      </c>
      <c r="B572" t="s">
        <v>2588</v>
      </c>
      <c r="C572" t="s">
        <v>2589</v>
      </c>
      <c r="D572" t="s">
        <v>1307</v>
      </c>
      <c r="E572" t="s">
        <v>93</v>
      </c>
      <c r="F572" t="s">
        <v>13</v>
      </c>
      <c r="H572">
        <v>2001</v>
      </c>
      <c r="T572" s="1">
        <v>0</v>
      </c>
      <c r="U572" s="1">
        <v>0</v>
      </c>
      <c r="V572" s="1">
        <v>0</v>
      </c>
      <c r="W572" s="1">
        <v>0</v>
      </c>
      <c r="X572" s="1">
        <v>0</v>
      </c>
      <c r="Y572" s="1">
        <v>0</v>
      </c>
      <c r="Z572" s="1">
        <v>0</v>
      </c>
      <c r="AA572" s="1">
        <v>0</v>
      </c>
      <c r="AB572" s="1">
        <v>0</v>
      </c>
      <c r="AC572" s="1">
        <v>0</v>
      </c>
      <c r="AD572" s="1">
        <v>0</v>
      </c>
      <c r="AE572" s="1">
        <v>0</v>
      </c>
      <c r="AF572" s="1">
        <v>0</v>
      </c>
      <c r="AG572" s="1">
        <v>0</v>
      </c>
      <c r="AH572" s="1">
        <v>0</v>
      </c>
      <c r="AI572" s="1">
        <v>0</v>
      </c>
      <c r="AJ572" s="1">
        <v>0</v>
      </c>
      <c r="AK572" s="1">
        <v>0</v>
      </c>
      <c r="AL572" s="1">
        <v>0</v>
      </c>
      <c r="AM572" s="1">
        <v>0</v>
      </c>
    </row>
    <row r="573" spans="1:39" x14ac:dyDescent="0.25">
      <c r="A573" t="s">
        <v>2590</v>
      </c>
      <c r="B573" t="s">
        <v>2591</v>
      </c>
      <c r="C573" t="s">
        <v>2592</v>
      </c>
      <c r="D573" t="s">
        <v>2593</v>
      </c>
      <c r="E573" t="s">
        <v>93</v>
      </c>
      <c r="F573" t="s">
        <v>13</v>
      </c>
      <c r="G573" t="s">
        <v>2594</v>
      </c>
      <c r="H573">
        <v>2001</v>
      </c>
      <c r="T573" s="1">
        <v>0</v>
      </c>
      <c r="U573" s="1">
        <v>0</v>
      </c>
      <c r="V573" s="1">
        <v>0</v>
      </c>
      <c r="W573" s="1">
        <v>0</v>
      </c>
      <c r="X573" s="1">
        <v>0</v>
      </c>
      <c r="Y573" s="1">
        <v>0</v>
      </c>
      <c r="Z573" s="1">
        <v>0</v>
      </c>
      <c r="AA573" s="1">
        <v>0</v>
      </c>
      <c r="AB573" s="1">
        <v>0</v>
      </c>
      <c r="AC573" s="1">
        <v>0</v>
      </c>
      <c r="AD573" s="1">
        <v>0</v>
      </c>
      <c r="AE573" s="1">
        <v>0</v>
      </c>
      <c r="AF573" s="1">
        <v>0</v>
      </c>
      <c r="AG573" s="1">
        <v>0</v>
      </c>
      <c r="AH573" s="1">
        <v>0</v>
      </c>
      <c r="AI573" s="1">
        <v>0</v>
      </c>
      <c r="AJ573" s="1">
        <v>0</v>
      </c>
      <c r="AK573" s="1">
        <v>0</v>
      </c>
      <c r="AL573" s="1">
        <v>0</v>
      </c>
      <c r="AM573" s="1">
        <v>0</v>
      </c>
    </row>
    <row r="574" spans="1:39" x14ac:dyDescent="0.25">
      <c r="A574" t="s">
        <v>2595</v>
      </c>
      <c r="B574" t="s">
        <v>2596</v>
      </c>
      <c r="C574" t="s">
        <v>2597</v>
      </c>
      <c r="D574" t="s">
        <v>1487</v>
      </c>
      <c r="E574" t="s">
        <v>62</v>
      </c>
      <c r="F574" t="s">
        <v>13</v>
      </c>
      <c r="G574" t="s">
        <v>2598</v>
      </c>
      <c r="H574">
        <v>2001</v>
      </c>
      <c r="J574" t="s">
        <v>2599</v>
      </c>
      <c r="M574" t="s">
        <v>2600</v>
      </c>
      <c r="T574" s="1">
        <v>1262.2655214372101</v>
      </c>
      <c r="U574" s="1">
        <v>1216.8987028885197</v>
      </c>
      <c r="V574" s="1">
        <v>1359.543468740568</v>
      </c>
      <c r="W574" s="1">
        <v>1365.9938656420104</v>
      </c>
      <c r="X574" s="1">
        <v>1360.363869740667</v>
      </c>
      <c r="Y574" s="1">
        <v>1359.5624951881653</v>
      </c>
      <c r="Z574" s="1">
        <v>1451.5892080692267</v>
      </c>
      <c r="AA574" s="1">
        <v>1451.5892080692267</v>
      </c>
      <c r="AB574" s="1">
        <v>1424.7341438619917</v>
      </c>
      <c r="AC574" s="1">
        <v>1518.482958597888</v>
      </c>
      <c r="AD574" s="1">
        <v>1417.5962592187004</v>
      </c>
      <c r="AE574" s="1">
        <v>1417.5962592187004</v>
      </c>
      <c r="AF574" s="1">
        <v>1365.3888541724471</v>
      </c>
      <c r="AG574" s="1">
        <v>1292.704573081395</v>
      </c>
      <c r="AH574" s="1">
        <v>1368.3944873866571</v>
      </c>
      <c r="AI574" s="1">
        <v>1368.3944873866571</v>
      </c>
      <c r="AJ574" s="1">
        <v>1357.356612421672</v>
      </c>
      <c r="AK574" s="1">
        <v>1357.356612421672</v>
      </c>
      <c r="AL574" s="1">
        <v>1420.3465138267916</v>
      </c>
      <c r="AM574" s="1">
        <v>1426.8968115666157</v>
      </c>
    </row>
    <row r="575" spans="1:39" x14ac:dyDescent="0.25">
      <c r="A575" t="s">
        <v>2601</v>
      </c>
      <c r="D575" t="s">
        <v>93</v>
      </c>
      <c r="E575" t="s">
        <v>13</v>
      </c>
      <c r="T575" s="1">
        <v>0</v>
      </c>
      <c r="U575" s="1">
        <v>0</v>
      </c>
      <c r="V575" s="1">
        <v>0</v>
      </c>
      <c r="W575" s="1">
        <v>0</v>
      </c>
      <c r="X575" s="1">
        <v>0</v>
      </c>
      <c r="Y575" s="1">
        <v>0</v>
      </c>
      <c r="Z575" s="1">
        <v>0</v>
      </c>
      <c r="AA575" s="1">
        <v>0</v>
      </c>
      <c r="AB575" s="1">
        <v>0</v>
      </c>
      <c r="AC575" s="1">
        <v>0</v>
      </c>
      <c r="AD575" s="1">
        <v>0</v>
      </c>
      <c r="AE575" s="1">
        <v>0</v>
      </c>
      <c r="AF575" s="1">
        <v>0</v>
      </c>
      <c r="AG575" s="1">
        <v>0</v>
      </c>
      <c r="AH575" s="1">
        <v>0</v>
      </c>
      <c r="AI575" s="1">
        <v>0</v>
      </c>
      <c r="AJ575" s="1">
        <v>0</v>
      </c>
      <c r="AK575" s="1">
        <v>0</v>
      </c>
      <c r="AL575" s="1">
        <v>0</v>
      </c>
      <c r="AM575" s="1">
        <v>0</v>
      </c>
    </row>
    <row r="576" spans="1:39" x14ac:dyDescent="0.25">
      <c r="A576" t="s">
        <v>2602</v>
      </c>
      <c r="B576" t="s">
        <v>2603</v>
      </c>
      <c r="C576" t="s">
        <v>2604</v>
      </c>
      <c r="D576" t="s">
        <v>2605</v>
      </c>
      <c r="E576" t="s">
        <v>87</v>
      </c>
      <c r="F576" t="s">
        <v>13</v>
      </c>
      <c r="G576" t="s">
        <v>2606</v>
      </c>
      <c r="H576">
        <v>2001</v>
      </c>
      <c r="T576" s="1">
        <v>1335.60595000699</v>
      </c>
      <c r="U576" s="1">
        <v>1469.8222422025788</v>
      </c>
      <c r="V576" s="1">
        <v>1578.1206172312661</v>
      </c>
      <c r="W576" s="1">
        <v>1572.6546062173279</v>
      </c>
      <c r="X576" s="1">
        <v>1386.1054551620282</v>
      </c>
      <c r="Y576" s="1">
        <v>1386.1054551620282</v>
      </c>
      <c r="Z576" s="1">
        <v>1525.6562984084392</v>
      </c>
      <c r="AA576" s="1">
        <v>1525.6562984084392</v>
      </c>
      <c r="AB576" s="1">
        <v>1612.6455739669634</v>
      </c>
      <c r="AC576" s="1">
        <v>1583.5110145945596</v>
      </c>
      <c r="AD576" s="1">
        <v>1457.3403221386222</v>
      </c>
      <c r="AE576" s="1">
        <v>1457.3403221386222</v>
      </c>
      <c r="AF576" s="1">
        <v>1582.2151808867329</v>
      </c>
      <c r="AG576" s="1">
        <v>1582.2151808867329</v>
      </c>
      <c r="AH576" s="1">
        <v>1478.7116901460809</v>
      </c>
      <c r="AI576" s="1">
        <v>1478.7116901460809</v>
      </c>
      <c r="AJ576" s="1">
        <v>1431.8660787138153</v>
      </c>
      <c r="AK576" s="1">
        <v>1431.8660787138153</v>
      </c>
      <c r="AL576" s="1">
        <v>1398.7335031728528</v>
      </c>
      <c r="AM576" s="1">
        <v>1398.7335031728528</v>
      </c>
    </row>
    <row r="577" spans="1:39" x14ac:dyDescent="0.25">
      <c r="A577" t="s">
        <v>2607</v>
      </c>
      <c r="T577" s="1">
        <v>0</v>
      </c>
      <c r="U577" s="1">
        <v>0</v>
      </c>
      <c r="V577" s="1">
        <v>0</v>
      </c>
      <c r="W577" s="1">
        <v>0</v>
      </c>
      <c r="X577" s="1">
        <v>0</v>
      </c>
      <c r="Y577" s="1">
        <v>0</v>
      </c>
      <c r="Z577" s="1">
        <v>0</v>
      </c>
      <c r="AA577" s="1">
        <v>0</v>
      </c>
      <c r="AB577" s="1">
        <v>0</v>
      </c>
      <c r="AC577" s="1">
        <v>0</v>
      </c>
      <c r="AD577" s="1">
        <v>0</v>
      </c>
      <c r="AE577" s="1">
        <v>0</v>
      </c>
      <c r="AF577" s="1">
        <v>0</v>
      </c>
      <c r="AG577" s="1">
        <v>0</v>
      </c>
      <c r="AH577" s="1">
        <v>0</v>
      </c>
      <c r="AI577" s="1">
        <v>0</v>
      </c>
      <c r="AJ577" s="1">
        <v>0</v>
      </c>
      <c r="AK577" s="1">
        <v>0</v>
      </c>
      <c r="AL577" s="1">
        <v>0</v>
      </c>
      <c r="AM577" s="1">
        <v>0</v>
      </c>
    </row>
    <row r="578" spans="1:39" x14ac:dyDescent="0.25">
      <c r="A578" t="s">
        <v>2608</v>
      </c>
      <c r="B578" t="s">
        <v>2609</v>
      </c>
      <c r="C578" t="s">
        <v>2610</v>
      </c>
      <c r="D578" t="s">
        <v>1502</v>
      </c>
      <c r="E578" t="s">
        <v>93</v>
      </c>
      <c r="F578" t="s">
        <v>13</v>
      </c>
      <c r="G578" t="s">
        <v>2611</v>
      </c>
      <c r="H578">
        <v>2002</v>
      </c>
      <c r="T578" s="1">
        <v>1268.6066956315899</v>
      </c>
      <c r="U578" s="1">
        <v>1268.6066956315899</v>
      </c>
      <c r="V578" s="1">
        <v>1392.9373465956064</v>
      </c>
      <c r="W578" s="1">
        <v>1392.9373465956064</v>
      </c>
      <c r="X578" s="1">
        <v>1392.8992848519135</v>
      </c>
      <c r="Y578" s="1">
        <v>1392.8992848519135</v>
      </c>
      <c r="Z578" s="1">
        <v>1461.4223651431323</v>
      </c>
      <c r="AA578" s="1">
        <v>1461.4223651431323</v>
      </c>
      <c r="AB578" s="1">
        <v>1314.9336534038139</v>
      </c>
      <c r="AC578" s="1">
        <v>1314.9336534038139</v>
      </c>
      <c r="AD578" s="1">
        <v>1291.6920070070937</v>
      </c>
      <c r="AE578" s="1">
        <v>1291.6920070070937</v>
      </c>
      <c r="AF578" s="1">
        <v>1418.2002976033727</v>
      </c>
      <c r="AG578" s="1">
        <v>1418.2002976033727</v>
      </c>
      <c r="AH578" s="1">
        <v>1405.4318810861682</v>
      </c>
      <c r="AI578" s="1">
        <v>1405.4318810861682</v>
      </c>
      <c r="AJ578" s="1">
        <v>1419.7672107681851</v>
      </c>
      <c r="AK578" s="1">
        <v>1419.7672107681851</v>
      </c>
      <c r="AL578" s="1">
        <v>1462.7416875279296</v>
      </c>
      <c r="AM578" s="1">
        <v>1462.7416875279296</v>
      </c>
    </row>
    <row r="579" spans="1:39" x14ac:dyDescent="0.25">
      <c r="A579" t="s">
        <v>2612</v>
      </c>
      <c r="B579" t="s">
        <v>2613</v>
      </c>
      <c r="C579" t="s">
        <v>2614</v>
      </c>
      <c r="D579" t="s">
        <v>482</v>
      </c>
      <c r="E579" t="s">
        <v>102</v>
      </c>
      <c r="F579" t="s">
        <v>13</v>
      </c>
      <c r="G579" t="s">
        <v>2615</v>
      </c>
      <c r="H579">
        <v>2002</v>
      </c>
      <c r="I579" t="s">
        <v>2616</v>
      </c>
      <c r="J579" t="s">
        <v>2617</v>
      </c>
      <c r="K579" t="s">
        <v>2618</v>
      </c>
      <c r="M579" t="s">
        <v>2619</v>
      </c>
      <c r="T579" s="1">
        <v>1299.3195657566253</v>
      </c>
      <c r="U579" s="1">
        <v>1299.3195657566253</v>
      </c>
      <c r="V579" s="1">
        <v>1488.6876066128434</v>
      </c>
      <c r="W579" s="1">
        <v>1528.0636384222337</v>
      </c>
      <c r="X579" s="1">
        <v>1534.5731867635109</v>
      </c>
      <c r="Y579" s="1">
        <v>1525.2114592809467</v>
      </c>
      <c r="Z579" s="1">
        <v>1498.2966197077262</v>
      </c>
      <c r="AA579" s="1">
        <v>1498.2966197077262</v>
      </c>
      <c r="AB579" s="1">
        <v>1550.1167503387996</v>
      </c>
      <c r="AC579" s="1">
        <v>1639.6309806859313</v>
      </c>
      <c r="AD579" s="1">
        <v>1588.5394351197838</v>
      </c>
      <c r="AE579" s="1">
        <v>1564.6053251603871</v>
      </c>
      <c r="AF579" s="1">
        <v>1633.0941099172796</v>
      </c>
      <c r="AG579" s="1">
        <v>1633.0941099172796</v>
      </c>
      <c r="AH579" s="1">
        <v>1705.4947371585574</v>
      </c>
      <c r="AI579" s="1">
        <v>1639.3242683739218</v>
      </c>
      <c r="AJ579" s="1">
        <v>1577.8630125475584</v>
      </c>
      <c r="AK579" s="1">
        <v>1577.8630125475584</v>
      </c>
      <c r="AL579" s="1">
        <v>1578.0920847469597</v>
      </c>
      <c r="AM579" s="1">
        <v>1603.7942297346215</v>
      </c>
    </row>
    <row r="580" spans="1:39" x14ac:dyDescent="0.25">
      <c r="A580" t="s">
        <v>2620</v>
      </c>
      <c r="B580" t="s">
        <v>2621</v>
      </c>
      <c r="C580" t="s">
        <v>2622</v>
      </c>
      <c r="D580" t="s">
        <v>2623</v>
      </c>
      <c r="E580" t="s">
        <v>800</v>
      </c>
      <c r="F580" t="s">
        <v>801</v>
      </c>
      <c r="G580" t="s">
        <v>524</v>
      </c>
      <c r="H580">
        <v>2002</v>
      </c>
      <c r="T580" s="1">
        <v>0</v>
      </c>
      <c r="U580" s="1">
        <v>0</v>
      </c>
      <c r="V580" s="1">
        <v>0</v>
      </c>
      <c r="W580" s="1">
        <v>0</v>
      </c>
      <c r="X580" s="1">
        <v>0</v>
      </c>
      <c r="Y580" s="1">
        <v>0</v>
      </c>
      <c r="Z580" s="1">
        <v>0</v>
      </c>
      <c r="AA580" s="1">
        <v>0</v>
      </c>
      <c r="AB580" s="1">
        <v>0</v>
      </c>
      <c r="AC580" s="1">
        <v>0</v>
      </c>
      <c r="AD580" s="1">
        <v>0</v>
      </c>
      <c r="AE580" s="1">
        <v>0</v>
      </c>
      <c r="AF580" s="1">
        <v>1404.6682952695055</v>
      </c>
      <c r="AG580" s="1">
        <v>1404.6682952695055</v>
      </c>
      <c r="AH580" s="1">
        <v>1444.3560427557213</v>
      </c>
      <c r="AI580" s="1">
        <v>1444.3560427557213</v>
      </c>
      <c r="AJ580" s="1">
        <v>1442.8431686059876</v>
      </c>
      <c r="AK580" s="1">
        <v>1429.2547605409336</v>
      </c>
      <c r="AL580" s="1">
        <v>1392.5602067183117</v>
      </c>
      <c r="AM580" s="1">
        <v>1392.5602067183117</v>
      </c>
    </row>
    <row r="581" spans="1:39" x14ac:dyDescent="0.25">
      <c r="A581" t="s">
        <v>2624</v>
      </c>
      <c r="B581" t="s">
        <v>2625</v>
      </c>
      <c r="C581" t="s">
        <v>2626</v>
      </c>
      <c r="D581" t="s">
        <v>2627</v>
      </c>
      <c r="E581" t="s">
        <v>62</v>
      </c>
      <c r="F581" t="s">
        <v>13</v>
      </c>
      <c r="G581" t="s">
        <v>2628</v>
      </c>
      <c r="H581">
        <v>2002</v>
      </c>
      <c r="T581" s="1">
        <v>0</v>
      </c>
      <c r="U581" s="1">
        <v>0</v>
      </c>
      <c r="V581" s="1">
        <v>0</v>
      </c>
      <c r="W581" s="1">
        <v>0</v>
      </c>
      <c r="X581" s="1">
        <v>0</v>
      </c>
      <c r="Y581" s="1">
        <v>0</v>
      </c>
      <c r="Z581" s="1">
        <v>0</v>
      </c>
      <c r="AA581" s="1">
        <v>0</v>
      </c>
      <c r="AB581" s="1">
        <v>0</v>
      </c>
      <c r="AC581" s="1">
        <v>0</v>
      </c>
      <c r="AD581" s="1">
        <v>0</v>
      </c>
      <c r="AE581" s="1">
        <v>0</v>
      </c>
      <c r="AF581" s="1">
        <v>0</v>
      </c>
      <c r="AG581" s="1">
        <v>0</v>
      </c>
      <c r="AH581" s="1">
        <v>0</v>
      </c>
      <c r="AI581" s="1">
        <v>0</v>
      </c>
      <c r="AJ581" s="1">
        <v>0</v>
      </c>
      <c r="AK581" s="1">
        <v>0</v>
      </c>
      <c r="AL581" s="1">
        <v>1507.106746103356</v>
      </c>
      <c r="AM581" s="1">
        <v>1518.7747261871687</v>
      </c>
    </row>
    <row r="582" spans="1:39" x14ac:dyDescent="0.25">
      <c r="A582" t="s">
        <v>2629</v>
      </c>
      <c r="B582" t="s">
        <v>2630</v>
      </c>
      <c r="C582" t="s">
        <v>2631</v>
      </c>
      <c r="D582" t="s">
        <v>2632</v>
      </c>
      <c r="E582" t="s">
        <v>800</v>
      </c>
      <c r="F582" t="s">
        <v>801</v>
      </c>
      <c r="H582">
        <v>2002</v>
      </c>
      <c r="T582" s="1">
        <v>0</v>
      </c>
      <c r="U582" s="1">
        <v>0</v>
      </c>
      <c r="V582" s="1">
        <v>0</v>
      </c>
      <c r="W582" s="1">
        <v>0</v>
      </c>
      <c r="X582" s="1">
        <v>0</v>
      </c>
      <c r="Y582" s="1">
        <v>0</v>
      </c>
      <c r="Z582" s="1">
        <v>0</v>
      </c>
      <c r="AA582" s="1">
        <v>0</v>
      </c>
      <c r="AB582" s="1">
        <v>0</v>
      </c>
      <c r="AC582" s="1">
        <v>0</v>
      </c>
      <c r="AD582" s="1">
        <v>0</v>
      </c>
      <c r="AE582" s="1">
        <v>0</v>
      </c>
      <c r="AF582" s="1">
        <v>0</v>
      </c>
      <c r="AG582" s="1">
        <v>0</v>
      </c>
      <c r="AH582" s="1">
        <v>0</v>
      </c>
      <c r="AI582" s="1">
        <v>0</v>
      </c>
      <c r="AJ582" s="1">
        <v>0</v>
      </c>
      <c r="AK582" s="1">
        <v>0</v>
      </c>
      <c r="AL582" s="1">
        <v>0</v>
      </c>
      <c r="AM582" s="1">
        <v>0</v>
      </c>
    </row>
    <row r="583" spans="1:39" x14ac:dyDescent="0.25">
      <c r="A583" t="s">
        <v>2633</v>
      </c>
      <c r="C583" t="s">
        <v>2634</v>
      </c>
      <c r="D583" t="s">
        <v>2635</v>
      </c>
      <c r="E583" t="s">
        <v>1441</v>
      </c>
      <c r="F583" t="s">
        <v>13</v>
      </c>
      <c r="H583">
        <v>2002</v>
      </c>
      <c r="T583" s="1">
        <v>0</v>
      </c>
      <c r="U583" s="1">
        <v>0</v>
      </c>
      <c r="V583" s="1">
        <v>0</v>
      </c>
      <c r="W583" s="1">
        <v>0</v>
      </c>
      <c r="X583" s="1">
        <v>0</v>
      </c>
      <c r="Y583" s="1">
        <v>0</v>
      </c>
      <c r="Z583" s="1">
        <v>0</v>
      </c>
      <c r="AA583" s="1">
        <v>0</v>
      </c>
      <c r="AB583" s="1">
        <v>0</v>
      </c>
      <c r="AC583" s="1">
        <v>0</v>
      </c>
      <c r="AD583" s="1">
        <v>0</v>
      </c>
      <c r="AE583" s="1">
        <v>0</v>
      </c>
      <c r="AF583" s="1">
        <v>0</v>
      </c>
      <c r="AG583" s="1">
        <v>0</v>
      </c>
      <c r="AH583" s="1">
        <v>0</v>
      </c>
      <c r="AI583" s="1">
        <v>0</v>
      </c>
      <c r="AJ583" s="1">
        <v>0</v>
      </c>
      <c r="AK583" s="1">
        <v>0</v>
      </c>
      <c r="AL583" s="1">
        <v>0</v>
      </c>
      <c r="AM583" s="1">
        <v>0</v>
      </c>
    </row>
    <row r="584" spans="1:39" x14ac:dyDescent="0.25">
      <c r="A584" t="s">
        <v>2636</v>
      </c>
      <c r="B584" t="s">
        <v>2637</v>
      </c>
      <c r="C584" t="s">
        <v>2638</v>
      </c>
      <c r="D584" t="s">
        <v>2639</v>
      </c>
      <c r="E584" t="s">
        <v>19</v>
      </c>
      <c r="F584" t="s">
        <v>13</v>
      </c>
      <c r="G584" t="s">
        <v>2640</v>
      </c>
      <c r="H584">
        <v>2002</v>
      </c>
      <c r="T584" s="1">
        <v>0</v>
      </c>
      <c r="U584" s="1">
        <v>0</v>
      </c>
      <c r="V584" s="1">
        <v>0</v>
      </c>
      <c r="W584" s="1">
        <v>0</v>
      </c>
      <c r="X584" s="1">
        <v>1336.6457040630726</v>
      </c>
      <c r="Y584" s="1">
        <v>1336.6457040630726</v>
      </c>
      <c r="Z584" s="1">
        <v>1379.2262232267879</v>
      </c>
      <c r="AA584" s="1">
        <v>1411.8180883969367</v>
      </c>
      <c r="AB584" s="1">
        <v>1470.0991717373468</v>
      </c>
      <c r="AC584" s="1">
        <v>1470.0991717373468</v>
      </c>
      <c r="AD584" s="1">
        <v>1326.6463260296766</v>
      </c>
      <c r="AE584" s="1">
        <v>1326.6463260296766</v>
      </c>
      <c r="AF584" s="1">
        <v>1452.2060471195412</v>
      </c>
      <c r="AG584" s="1">
        <v>1452.2060471195412</v>
      </c>
      <c r="AH584" s="1">
        <v>1408.0129374067944</v>
      </c>
      <c r="AI584" s="1">
        <v>1408.0129374067944</v>
      </c>
      <c r="AJ584" s="1">
        <v>1452.1513818375909</v>
      </c>
      <c r="AK584" s="1">
        <v>1452.1513818375909</v>
      </c>
      <c r="AL584" s="1">
        <v>1479.3615737631583</v>
      </c>
      <c r="AM584" s="1">
        <v>1479.3615737631583</v>
      </c>
    </row>
    <row r="585" spans="1:39" x14ac:dyDescent="0.25">
      <c r="A585" t="s">
        <v>2641</v>
      </c>
      <c r="B585" t="s">
        <v>2642</v>
      </c>
      <c r="C585" t="s">
        <v>2643</v>
      </c>
      <c r="D585" t="s">
        <v>1487</v>
      </c>
      <c r="E585" t="s">
        <v>62</v>
      </c>
      <c r="F585" t="s">
        <v>13</v>
      </c>
      <c r="G585" t="s">
        <v>2644</v>
      </c>
      <c r="H585">
        <v>2002</v>
      </c>
      <c r="T585" s="1">
        <v>1301.3121418235485</v>
      </c>
      <c r="U585" s="1">
        <v>1316.4778216996935</v>
      </c>
      <c r="V585" s="1">
        <v>1355.1029200834362</v>
      </c>
      <c r="W585" s="1">
        <v>1355.1029200834362</v>
      </c>
      <c r="X585" s="1">
        <v>1445.9674978521989</v>
      </c>
      <c r="Y585" s="1">
        <v>1382.1674445715332</v>
      </c>
      <c r="Z585" s="1">
        <v>1479.5882290133445</v>
      </c>
      <c r="AA585" s="1">
        <v>1479.5882290133445</v>
      </c>
      <c r="AB585" s="1">
        <v>1362.9953847322822</v>
      </c>
      <c r="AC585" s="1">
        <v>1362.9953847322822</v>
      </c>
      <c r="AD585" s="1">
        <v>1322.2004807022015</v>
      </c>
      <c r="AE585" s="1">
        <v>1322.2004807022015</v>
      </c>
      <c r="AF585" s="1">
        <v>1314.831955684167</v>
      </c>
      <c r="AG585" s="1">
        <v>1314.831955684167</v>
      </c>
      <c r="AH585" s="1">
        <v>1373.436147593412</v>
      </c>
      <c r="AI585" s="1">
        <v>1373.436147593412</v>
      </c>
      <c r="AJ585" s="1">
        <v>1378.6948358587024</v>
      </c>
      <c r="AK585" s="1">
        <v>1378.6948358587024</v>
      </c>
      <c r="AL585" s="1">
        <v>1405.2231237744279</v>
      </c>
      <c r="AM585" s="1">
        <v>1405.2231237744279</v>
      </c>
    </row>
    <row r="586" spans="1:39" x14ac:dyDescent="0.25">
      <c r="A586" t="s">
        <v>2645</v>
      </c>
      <c r="B586" t="s">
        <v>2646</v>
      </c>
      <c r="C586" t="s">
        <v>2647</v>
      </c>
      <c r="D586" t="s">
        <v>2648</v>
      </c>
      <c r="E586" t="s">
        <v>2649</v>
      </c>
      <c r="F586" t="s">
        <v>13</v>
      </c>
      <c r="G586" t="s">
        <v>2650</v>
      </c>
      <c r="H586">
        <v>2002</v>
      </c>
      <c r="T586" s="1">
        <v>1338.6808139478333</v>
      </c>
      <c r="U586" s="1">
        <v>1338.6808139478333</v>
      </c>
      <c r="V586" s="1">
        <v>1342.5129657507835</v>
      </c>
      <c r="W586" s="1">
        <v>1300.0361004935608</v>
      </c>
      <c r="X586" s="1">
        <v>1510.0235002292434</v>
      </c>
      <c r="Y586" s="1">
        <v>1510.0235002292434</v>
      </c>
      <c r="Z586" s="1">
        <v>1408.1137251451123</v>
      </c>
      <c r="AA586" s="1">
        <v>1408.1137251451123</v>
      </c>
      <c r="AB586" s="1">
        <v>1459.620655836191</v>
      </c>
      <c r="AC586" s="1">
        <v>1459.620655836191</v>
      </c>
      <c r="AD586" s="1">
        <v>1374.9450118754198</v>
      </c>
      <c r="AE586" s="1">
        <v>1374.9450118754198</v>
      </c>
      <c r="AF586" s="1">
        <v>1293.9678924963066</v>
      </c>
      <c r="AG586" s="1">
        <v>1293.9678924963066</v>
      </c>
      <c r="AH586" s="1">
        <v>1417.3907280725869</v>
      </c>
      <c r="AI586" s="1">
        <v>1417.3907280725869</v>
      </c>
      <c r="AJ586" s="1">
        <v>1466.7736002158997</v>
      </c>
      <c r="AK586" s="1">
        <v>1466.7736002158997</v>
      </c>
      <c r="AL586" s="1">
        <v>1465.2026929291828</v>
      </c>
      <c r="AM586" s="1">
        <v>1465.2026929291828</v>
      </c>
    </row>
    <row r="587" spans="1:39" x14ac:dyDescent="0.25">
      <c r="A587" t="s">
        <v>2651</v>
      </c>
      <c r="B587" t="s">
        <v>2652</v>
      </c>
      <c r="C587" t="s">
        <v>2653</v>
      </c>
      <c r="D587" t="s">
        <v>2654</v>
      </c>
      <c r="E587" t="s">
        <v>411</v>
      </c>
      <c r="F587" t="s">
        <v>13</v>
      </c>
      <c r="G587" t="s">
        <v>2655</v>
      </c>
      <c r="H587">
        <v>2002</v>
      </c>
      <c r="T587" s="1">
        <v>1311.6856191136987</v>
      </c>
      <c r="U587" s="1">
        <v>1311.6856191136987</v>
      </c>
      <c r="V587" s="1">
        <v>1349.3484952909589</v>
      </c>
      <c r="W587" s="1">
        <v>0</v>
      </c>
      <c r="X587" s="1">
        <v>0</v>
      </c>
      <c r="Y587" s="1">
        <v>0</v>
      </c>
      <c r="Z587" s="1">
        <v>0</v>
      </c>
      <c r="AA587" s="1">
        <v>0</v>
      </c>
      <c r="AB587" s="1">
        <v>0</v>
      </c>
      <c r="AC587" s="1">
        <v>0</v>
      </c>
      <c r="AD587" s="1">
        <v>0</v>
      </c>
      <c r="AE587" s="1">
        <v>0</v>
      </c>
      <c r="AF587" s="1">
        <v>0</v>
      </c>
      <c r="AG587" s="1">
        <v>0</v>
      </c>
      <c r="AH587" s="1">
        <v>0</v>
      </c>
      <c r="AI587" s="1">
        <v>0</v>
      </c>
      <c r="AJ587" s="1">
        <v>0</v>
      </c>
      <c r="AK587" s="1">
        <v>0</v>
      </c>
      <c r="AL587" s="1">
        <v>0</v>
      </c>
      <c r="AM587" s="1">
        <v>0</v>
      </c>
    </row>
    <row r="588" spans="1:39" x14ac:dyDescent="0.25">
      <c r="A588" t="s">
        <v>2656</v>
      </c>
      <c r="C588" t="s">
        <v>2657</v>
      </c>
      <c r="D588" t="s">
        <v>890</v>
      </c>
      <c r="E588" t="s">
        <v>2658</v>
      </c>
      <c r="F588" t="s">
        <v>13</v>
      </c>
      <c r="H588">
        <v>2002</v>
      </c>
      <c r="T588" s="1">
        <v>0</v>
      </c>
      <c r="U588" s="1">
        <v>0</v>
      </c>
      <c r="V588" s="1">
        <v>0</v>
      </c>
      <c r="W588" s="1">
        <v>0</v>
      </c>
      <c r="X588" s="1">
        <v>0</v>
      </c>
      <c r="Y588" s="1">
        <v>0</v>
      </c>
      <c r="Z588" s="1">
        <v>0</v>
      </c>
      <c r="AA588" s="1">
        <v>0</v>
      </c>
      <c r="AB588" s="1">
        <v>0</v>
      </c>
      <c r="AC588" s="1">
        <v>0</v>
      </c>
      <c r="AD588" s="1">
        <v>0</v>
      </c>
      <c r="AE588" s="1">
        <v>0</v>
      </c>
      <c r="AF588" s="1">
        <v>0</v>
      </c>
      <c r="AG588" s="1">
        <v>0</v>
      </c>
      <c r="AH588" s="1">
        <v>0</v>
      </c>
      <c r="AI588" s="1">
        <v>0</v>
      </c>
      <c r="AJ588" s="1">
        <v>0</v>
      </c>
      <c r="AK588" s="1">
        <v>0</v>
      </c>
      <c r="AL588" s="1">
        <v>0</v>
      </c>
      <c r="AM588" s="1">
        <v>0</v>
      </c>
    </row>
    <row r="589" spans="1:39" x14ac:dyDescent="0.25">
      <c r="A589" t="s">
        <v>2659</v>
      </c>
      <c r="B589" t="s">
        <v>2660</v>
      </c>
      <c r="C589" t="s">
        <v>2661</v>
      </c>
      <c r="D589" t="s">
        <v>2662</v>
      </c>
      <c r="E589" t="s">
        <v>800</v>
      </c>
      <c r="F589" t="s">
        <v>801</v>
      </c>
      <c r="G589" t="s">
        <v>2663</v>
      </c>
      <c r="H589">
        <v>2002</v>
      </c>
      <c r="T589" s="1">
        <v>1189.1710046580986</v>
      </c>
      <c r="U589" s="1">
        <v>1189.1710046580986</v>
      </c>
      <c r="V589" s="1">
        <v>1251.3368037264788</v>
      </c>
      <c r="W589" s="1">
        <v>0</v>
      </c>
      <c r="X589" s="1">
        <v>0</v>
      </c>
      <c r="Y589" s="1">
        <v>0</v>
      </c>
      <c r="Z589" s="1">
        <v>0</v>
      </c>
      <c r="AA589" s="1">
        <v>0</v>
      </c>
      <c r="AB589" s="1">
        <v>0</v>
      </c>
      <c r="AC589" s="1">
        <v>0</v>
      </c>
      <c r="AD589" s="1">
        <v>0</v>
      </c>
      <c r="AE589" s="1">
        <v>0</v>
      </c>
      <c r="AF589" s="1">
        <v>0</v>
      </c>
      <c r="AG589" s="1">
        <v>0</v>
      </c>
      <c r="AH589" s="1">
        <v>0</v>
      </c>
      <c r="AI589" s="1">
        <v>0</v>
      </c>
      <c r="AJ589" s="1">
        <v>0</v>
      </c>
      <c r="AK589" s="1">
        <v>0</v>
      </c>
      <c r="AL589" s="1">
        <v>0</v>
      </c>
      <c r="AM589" s="1">
        <v>0</v>
      </c>
    </row>
    <row r="590" spans="1:39" x14ac:dyDescent="0.25">
      <c r="A590" t="s">
        <v>2664</v>
      </c>
      <c r="B590" t="s">
        <v>2665</v>
      </c>
      <c r="C590" t="s">
        <v>2666</v>
      </c>
      <c r="D590" t="s">
        <v>434</v>
      </c>
      <c r="E590" t="s">
        <v>2667</v>
      </c>
      <c r="F590" t="s">
        <v>2668</v>
      </c>
      <c r="G590" t="s">
        <v>2669</v>
      </c>
      <c r="H590">
        <v>2002</v>
      </c>
      <c r="T590" s="1">
        <v>1337.687298994611</v>
      </c>
      <c r="U590" s="1">
        <v>1337.687298994611</v>
      </c>
      <c r="V590" s="1">
        <v>1315.4316456308545</v>
      </c>
      <c r="W590" s="1">
        <v>1315.4316456308545</v>
      </c>
      <c r="X590" s="1">
        <v>1388.4840420487187</v>
      </c>
      <c r="Y590" s="1">
        <v>1388.4840420487187</v>
      </c>
      <c r="Z590" s="1">
        <v>1354.4116431685989</v>
      </c>
      <c r="AA590" s="1">
        <v>1354.4116431685989</v>
      </c>
      <c r="AB590" s="1">
        <v>1339.8711223958144</v>
      </c>
      <c r="AC590" s="1">
        <v>1339.8711223958144</v>
      </c>
      <c r="AD590" s="1">
        <v>1400.3795380694469</v>
      </c>
      <c r="AE590" s="1">
        <v>1400.3795380694469</v>
      </c>
      <c r="AF590" s="1">
        <v>1420.3036304555576</v>
      </c>
      <c r="AG590" s="1">
        <v>0</v>
      </c>
      <c r="AH590" s="1">
        <v>0</v>
      </c>
      <c r="AI590" s="1">
        <v>0</v>
      </c>
      <c r="AJ590" s="1">
        <v>0</v>
      </c>
      <c r="AK590" s="1">
        <v>0</v>
      </c>
      <c r="AL590" s="1">
        <v>0</v>
      </c>
      <c r="AM590" s="1">
        <v>0</v>
      </c>
    </row>
    <row r="591" spans="1:39" x14ac:dyDescent="0.25">
      <c r="A591" t="s">
        <v>2670</v>
      </c>
      <c r="T591" s="1">
        <v>0</v>
      </c>
      <c r="U591" s="1">
        <v>0</v>
      </c>
      <c r="V591" s="1">
        <v>0</v>
      </c>
      <c r="W591" s="1">
        <v>0</v>
      </c>
      <c r="X591" s="1">
        <v>0</v>
      </c>
      <c r="Y591" s="1">
        <v>0</v>
      </c>
      <c r="Z591" s="1">
        <v>0</v>
      </c>
      <c r="AA591" s="1">
        <v>0</v>
      </c>
      <c r="AB591" s="1">
        <v>0</v>
      </c>
      <c r="AC591" s="1">
        <v>0</v>
      </c>
      <c r="AD591" s="1">
        <v>0</v>
      </c>
      <c r="AE591" s="1">
        <v>0</v>
      </c>
      <c r="AF591" s="1">
        <v>0</v>
      </c>
      <c r="AG591" s="1">
        <v>0</v>
      </c>
      <c r="AH591" s="1">
        <v>0</v>
      </c>
      <c r="AI591" s="1">
        <v>0</v>
      </c>
      <c r="AJ591" s="1">
        <v>0</v>
      </c>
      <c r="AK591" s="1">
        <v>0</v>
      </c>
      <c r="AL591" s="1">
        <v>0</v>
      </c>
      <c r="AM591" s="1">
        <v>0</v>
      </c>
    </row>
    <row r="592" spans="1:39" x14ac:dyDescent="0.25">
      <c r="A592" t="s">
        <v>2671</v>
      </c>
      <c r="B592" t="s">
        <v>2672</v>
      </c>
      <c r="C592" t="s">
        <v>2673</v>
      </c>
      <c r="D592" t="s">
        <v>2674</v>
      </c>
      <c r="E592" t="s">
        <v>102</v>
      </c>
      <c r="F592" t="s">
        <v>13</v>
      </c>
      <c r="G592" t="s">
        <v>2675</v>
      </c>
      <c r="H592">
        <v>2002</v>
      </c>
      <c r="T592" s="1">
        <v>0</v>
      </c>
      <c r="U592" s="1">
        <v>0</v>
      </c>
      <c r="V592" s="1">
        <v>0</v>
      </c>
      <c r="W592" s="1">
        <v>0</v>
      </c>
      <c r="X592" s="1">
        <v>0</v>
      </c>
      <c r="Y592" s="1">
        <v>0</v>
      </c>
      <c r="Z592" s="1">
        <v>0</v>
      </c>
      <c r="AA592" s="1">
        <v>0</v>
      </c>
      <c r="AB592" s="1">
        <v>0</v>
      </c>
      <c r="AC592" s="1">
        <v>0</v>
      </c>
      <c r="AD592" s="1">
        <v>0</v>
      </c>
      <c r="AE592" s="1">
        <v>0</v>
      </c>
      <c r="AF592" s="1">
        <v>0</v>
      </c>
      <c r="AG592" s="1">
        <v>0</v>
      </c>
      <c r="AH592" s="1">
        <v>0</v>
      </c>
      <c r="AI592" s="1">
        <v>0</v>
      </c>
      <c r="AJ592" s="1">
        <v>0</v>
      </c>
      <c r="AK592" s="1">
        <v>0</v>
      </c>
      <c r="AL592" s="1">
        <v>0</v>
      </c>
      <c r="AM592" s="1">
        <v>0</v>
      </c>
    </row>
    <row r="593" spans="1:39" x14ac:dyDescent="0.25">
      <c r="A593" t="s">
        <v>2676</v>
      </c>
      <c r="C593" t="s">
        <v>2677</v>
      </c>
      <c r="D593" t="s">
        <v>2678</v>
      </c>
      <c r="E593" t="s">
        <v>2679</v>
      </c>
      <c r="F593" t="s">
        <v>13</v>
      </c>
      <c r="G593" t="s">
        <v>2680</v>
      </c>
      <c r="H593">
        <v>2002</v>
      </c>
      <c r="T593" s="1">
        <v>0</v>
      </c>
      <c r="U593" s="1">
        <v>0</v>
      </c>
      <c r="V593" s="1">
        <v>0</v>
      </c>
      <c r="W593" s="1">
        <v>0</v>
      </c>
      <c r="X593" s="1">
        <v>0</v>
      </c>
      <c r="Y593" s="1">
        <v>0</v>
      </c>
      <c r="Z593" s="1">
        <v>0</v>
      </c>
      <c r="AA593" s="1">
        <v>0</v>
      </c>
      <c r="AB593" s="1">
        <v>0</v>
      </c>
      <c r="AC593" s="1">
        <v>0</v>
      </c>
      <c r="AD593" s="1">
        <v>0</v>
      </c>
      <c r="AE593" s="1">
        <v>0</v>
      </c>
      <c r="AF593" s="1">
        <v>0</v>
      </c>
      <c r="AG593" s="1">
        <v>0</v>
      </c>
      <c r="AH593" s="1">
        <v>0</v>
      </c>
      <c r="AI593" s="1">
        <v>0</v>
      </c>
      <c r="AJ593" s="1">
        <v>0</v>
      </c>
      <c r="AK593" s="1">
        <v>0</v>
      </c>
      <c r="AL593" s="1">
        <v>0</v>
      </c>
      <c r="AM593" s="1">
        <v>0</v>
      </c>
    </row>
    <row r="594" spans="1:39" x14ac:dyDescent="0.25">
      <c r="A594" t="s">
        <v>2681</v>
      </c>
      <c r="B594" t="s">
        <v>2682</v>
      </c>
      <c r="C594" t="s">
        <v>2683</v>
      </c>
      <c r="D594" t="s">
        <v>2684</v>
      </c>
      <c r="E594" t="s">
        <v>2679</v>
      </c>
      <c r="F594" t="s">
        <v>13</v>
      </c>
      <c r="H594">
        <v>2002</v>
      </c>
      <c r="T594" s="1">
        <v>0</v>
      </c>
      <c r="U594" s="1">
        <v>0</v>
      </c>
      <c r="V594" s="1">
        <v>0</v>
      </c>
      <c r="W594" s="1">
        <v>0</v>
      </c>
      <c r="X594" s="1">
        <v>0</v>
      </c>
      <c r="Y594" s="1">
        <v>0</v>
      </c>
      <c r="Z594" s="1">
        <v>0</v>
      </c>
      <c r="AA594" s="1">
        <v>0</v>
      </c>
      <c r="AB594" s="1">
        <v>0</v>
      </c>
      <c r="AC594" s="1">
        <v>0</v>
      </c>
      <c r="AD594" s="1">
        <v>0</v>
      </c>
      <c r="AE594" s="1">
        <v>0</v>
      </c>
      <c r="AF594" s="1">
        <v>0</v>
      </c>
      <c r="AG594" s="1">
        <v>0</v>
      </c>
      <c r="AH594" s="1">
        <v>0</v>
      </c>
      <c r="AI594" s="1">
        <v>0</v>
      </c>
      <c r="AJ594" s="1">
        <v>0</v>
      </c>
      <c r="AK594" s="1">
        <v>0</v>
      </c>
      <c r="AL594" s="1">
        <v>0</v>
      </c>
      <c r="AM594" s="1">
        <v>0</v>
      </c>
    </row>
    <row r="595" spans="1:39" x14ac:dyDescent="0.25">
      <c r="A595" t="s">
        <v>2685</v>
      </c>
      <c r="B595" t="s">
        <v>2686</v>
      </c>
      <c r="C595" t="s">
        <v>2687</v>
      </c>
      <c r="D595" t="s">
        <v>2688</v>
      </c>
      <c r="E595" t="s">
        <v>19</v>
      </c>
      <c r="F595" t="s">
        <v>13</v>
      </c>
      <c r="G595" t="s">
        <v>2689</v>
      </c>
      <c r="H595">
        <v>2002</v>
      </c>
      <c r="T595" s="1">
        <v>1415.9471693185885</v>
      </c>
      <c r="U595" s="1">
        <v>1415.9471693185885</v>
      </c>
      <c r="V595" s="1">
        <v>1389.4870656072683</v>
      </c>
      <c r="W595" s="1">
        <v>1514.6884822808784</v>
      </c>
      <c r="X595" s="1">
        <v>1452.6722430624216</v>
      </c>
      <c r="Y595" s="1">
        <v>1452.6722430624216</v>
      </c>
      <c r="Z595" s="1">
        <v>1345.8882523792665</v>
      </c>
      <c r="AA595" s="1">
        <v>1375.4571100278074</v>
      </c>
      <c r="AB595" s="1">
        <v>1422.6064879209671</v>
      </c>
      <c r="AC595" s="1">
        <v>1430.3624718594422</v>
      </c>
      <c r="AD595" s="1">
        <v>1518.7628585144428</v>
      </c>
      <c r="AE595" s="1">
        <v>1518.7628585144428</v>
      </c>
      <c r="AF595" s="1">
        <v>1335.1409418456956</v>
      </c>
      <c r="AG595" s="1">
        <v>1424.9037642674357</v>
      </c>
      <c r="AH595" s="1">
        <v>1410.7556571245507</v>
      </c>
      <c r="AI595" s="1">
        <v>1410.7556571245507</v>
      </c>
      <c r="AJ595" s="1">
        <v>1413.6432071380636</v>
      </c>
      <c r="AK595" s="1">
        <v>1413.6432071380636</v>
      </c>
      <c r="AL595" s="1">
        <v>1397.797531468535</v>
      </c>
      <c r="AM595" s="1">
        <v>1397.797531468535</v>
      </c>
    </row>
    <row r="596" spans="1:39" x14ac:dyDescent="0.25">
      <c r="A596" t="s">
        <v>2690</v>
      </c>
      <c r="B596" t="s">
        <v>2691</v>
      </c>
      <c r="C596" t="s">
        <v>2692</v>
      </c>
      <c r="D596" t="s">
        <v>37</v>
      </c>
      <c r="E596" t="s">
        <v>38</v>
      </c>
      <c r="F596" t="s">
        <v>13</v>
      </c>
      <c r="H596">
        <v>2002</v>
      </c>
      <c r="T596" s="1">
        <v>1432.8396508190206</v>
      </c>
      <c r="U596" s="1">
        <v>1448.9137211412458</v>
      </c>
      <c r="V596" s="1">
        <v>1528.0357845286401</v>
      </c>
      <c r="W596" s="1">
        <v>1560.4420874994644</v>
      </c>
      <c r="X596" s="1">
        <v>1484.3467291024053</v>
      </c>
      <c r="Y596" s="1">
        <v>1484.3467291024053</v>
      </c>
      <c r="Z596" s="1">
        <v>1632.2594842634687</v>
      </c>
      <c r="AA596" s="1">
        <v>1635.3986225816043</v>
      </c>
      <c r="AB596" s="1">
        <v>1501.516093608418</v>
      </c>
      <c r="AC596" s="1">
        <v>1501.516093608418</v>
      </c>
      <c r="AD596" s="1">
        <v>1417.2033822561564</v>
      </c>
      <c r="AE596" s="1">
        <v>1417.2033822561564</v>
      </c>
      <c r="AF596" s="1">
        <v>1433.7627058049252</v>
      </c>
      <c r="AG596" s="1">
        <v>0</v>
      </c>
      <c r="AH596" s="1">
        <v>0</v>
      </c>
      <c r="AI596" s="1">
        <v>0</v>
      </c>
      <c r="AJ596" s="1">
        <v>0</v>
      </c>
      <c r="AK596" s="1">
        <v>0</v>
      </c>
      <c r="AL596" s="1">
        <v>0</v>
      </c>
      <c r="AM596" s="1">
        <v>0</v>
      </c>
    </row>
    <row r="597" spans="1:39" x14ac:dyDescent="0.25">
      <c r="A597" t="s">
        <v>2693</v>
      </c>
      <c r="B597" t="s">
        <v>2694</v>
      </c>
      <c r="C597" t="s">
        <v>2695</v>
      </c>
      <c r="D597" t="s">
        <v>2696</v>
      </c>
      <c r="E597" t="s">
        <v>518</v>
      </c>
      <c r="F597" t="s">
        <v>13</v>
      </c>
      <c r="G597" t="s">
        <v>2697</v>
      </c>
      <c r="H597">
        <v>2002</v>
      </c>
      <c r="T597" s="1">
        <v>0</v>
      </c>
      <c r="U597" s="1">
        <v>0</v>
      </c>
      <c r="V597" s="1">
        <v>0</v>
      </c>
      <c r="W597" s="1">
        <v>0</v>
      </c>
      <c r="X597" s="1">
        <v>0</v>
      </c>
      <c r="Y597" s="1">
        <v>0</v>
      </c>
      <c r="Z597" s="1">
        <v>0</v>
      </c>
      <c r="AA597" s="1">
        <v>0</v>
      </c>
      <c r="AB597" s="1">
        <v>0</v>
      </c>
      <c r="AC597" s="1">
        <v>0</v>
      </c>
      <c r="AD597" s="1">
        <v>0</v>
      </c>
      <c r="AE597" s="1">
        <v>0</v>
      </c>
      <c r="AF597" s="1">
        <v>0</v>
      </c>
      <c r="AG597" s="1">
        <v>0</v>
      </c>
      <c r="AH597" s="1">
        <v>0</v>
      </c>
      <c r="AI597" s="1">
        <v>0</v>
      </c>
      <c r="AJ597" s="1">
        <v>0</v>
      </c>
      <c r="AK597" s="1">
        <v>0</v>
      </c>
      <c r="AL597" s="1">
        <v>0</v>
      </c>
      <c r="AM597" s="1">
        <v>0</v>
      </c>
    </row>
    <row r="598" spans="1:39" x14ac:dyDescent="0.25">
      <c r="A598" t="s">
        <v>2698</v>
      </c>
      <c r="C598" t="s">
        <v>2699</v>
      </c>
      <c r="D598" t="s">
        <v>2684</v>
      </c>
      <c r="E598" t="s">
        <v>2679</v>
      </c>
      <c r="F598" t="s">
        <v>13</v>
      </c>
      <c r="H598">
        <v>2002</v>
      </c>
      <c r="T598" s="1">
        <v>0</v>
      </c>
      <c r="U598" s="1">
        <v>0</v>
      </c>
      <c r="V598" s="1">
        <v>0</v>
      </c>
      <c r="W598" s="1">
        <v>0</v>
      </c>
      <c r="X598" s="1">
        <v>0</v>
      </c>
      <c r="Y598" s="1">
        <v>0</v>
      </c>
      <c r="Z598" s="1">
        <v>0</v>
      </c>
      <c r="AA598" s="1">
        <v>0</v>
      </c>
      <c r="AB598" s="1">
        <v>0</v>
      </c>
      <c r="AC598" s="1">
        <v>0</v>
      </c>
      <c r="AD598" s="1">
        <v>0</v>
      </c>
      <c r="AE598" s="1">
        <v>0</v>
      </c>
      <c r="AF598" s="1">
        <v>0</v>
      </c>
      <c r="AG598" s="1">
        <v>0</v>
      </c>
      <c r="AH598" s="1">
        <v>0</v>
      </c>
      <c r="AI598" s="1">
        <v>0</v>
      </c>
      <c r="AJ598" s="1">
        <v>0</v>
      </c>
      <c r="AK598" s="1">
        <v>0</v>
      </c>
      <c r="AL598" s="1">
        <v>0</v>
      </c>
      <c r="AM598" s="1">
        <v>0</v>
      </c>
    </row>
    <row r="599" spans="1:39" x14ac:dyDescent="0.25">
      <c r="A599" t="s">
        <v>2700</v>
      </c>
      <c r="B599" t="s">
        <v>2701</v>
      </c>
      <c r="C599" t="s">
        <v>2702</v>
      </c>
      <c r="D599" t="s">
        <v>2703</v>
      </c>
      <c r="E599" t="s">
        <v>800</v>
      </c>
      <c r="F599" t="s">
        <v>801</v>
      </c>
      <c r="G599" t="s">
        <v>2704</v>
      </c>
      <c r="H599">
        <v>2002</v>
      </c>
      <c r="J599" t="s">
        <v>2705</v>
      </c>
      <c r="T599" s="1">
        <v>1370.9202558018701</v>
      </c>
      <c r="U599" s="1">
        <v>1370.9202558018701</v>
      </c>
      <c r="V599" s="1">
        <v>1340.6082776900253</v>
      </c>
      <c r="W599" s="1">
        <v>1340.6082776900253</v>
      </c>
      <c r="X599" s="1">
        <v>1384.392645197312</v>
      </c>
      <c r="Y599" s="1">
        <v>1384.392645197312</v>
      </c>
      <c r="Z599" s="1">
        <v>1260.1460672798742</v>
      </c>
      <c r="AA599" s="1">
        <v>1291.2270000128742</v>
      </c>
      <c r="AB599" s="1">
        <v>1288.1070949109851</v>
      </c>
      <c r="AC599" s="1">
        <v>1366.2541643047136</v>
      </c>
      <c r="AD599" s="1">
        <v>1330.6345443406394</v>
      </c>
      <c r="AE599" s="1">
        <v>1337.8328569354733</v>
      </c>
      <c r="AF599" s="1">
        <v>1371.0376227771146</v>
      </c>
      <c r="AG599" s="1">
        <v>1259.1522281216837</v>
      </c>
      <c r="AH599" s="1">
        <v>1335.899419616467</v>
      </c>
      <c r="AI599" s="1">
        <v>1311.3886572751699</v>
      </c>
      <c r="AJ599" s="1">
        <v>1416.5618668293505</v>
      </c>
      <c r="AK599" s="1">
        <v>1427.129765687524</v>
      </c>
      <c r="AL599" s="1">
        <v>1328.7735016504625</v>
      </c>
      <c r="AM599" s="1">
        <v>1328.7735016504625</v>
      </c>
    </row>
    <row r="600" spans="1:39" x14ac:dyDescent="0.25">
      <c r="A600" t="s">
        <v>2706</v>
      </c>
      <c r="B600" t="s">
        <v>2707</v>
      </c>
      <c r="C600" t="s">
        <v>2708</v>
      </c>
      <c r="D600" t="s">
        <v>2709</v>
      </c>
      <c r="E600" t="s">
        <v>800</v>
      </c>
      <c r="F600" t="s">
        <v>801</v>
      </c>
      <c r="G600" t="s">
        <v>2710</v>
      </c>
      <c r="H600">
        <v>2002</v>
      </c>
      <c r="I600" t="s">
        <v>2711</v>
      </c>
      <c r="J600" t="s">
        <v>2712</v>
      </c>
      <c r="K600" t="s">
        <v>2713</v>
      </c>
      <c r="M600" t="s">
        <v>2714</v>
      </c>
      <c r="T600" s="1">
        <v>1341.6782978064693</v>
      </c>
      <c r="U600" s="1">
        <v>1341.6782978064693</v>
      </c>
      <c r="V600" s="1">
        <v>1395.0313531589875</v>
      </c>
      <c r="W600" s="1">
        <v>1395.0313531589875</v>
      </c>
      <c r="X600" s="1">
        <v>1382.0697609544961</v>
      </c>
      <c r="Y600" s="1">
        <v>1295.6988940132469</v>
      </c>
      <c r="Z600" s="1">
        <v>1487.8193274258813</v>
      </c>
      <c r="AA600" s="1">
        <v>1487.8193274258813</v>
      </c>
      <c r="AB600" s="1">
        <v>1539.4858757899299</v>
      </c>
      <c r="AC600" s="1">
        <v>1505.8183309366937</v>
      </c>
      <c r="AD600" s="1">
        <v>1601.8344739619386</v>
      </c>
      <c r="AE600" s="1">
        <v>1601.8344739619386</v>
      </c>
      <c r="AF600" s="1">
        <v>1507.6802348514295</v>
      </c>
      <c r="AG600" s="1">
        <v>1613.5527983348927</v>
      </c>
      <c r="AH600" s="1">
        <v>1646.4182612941213</v>
      </c>
      <c r="AI600" s="1">
        <v>1646.4182612941213</v>
      </c>
      <c r="AJ600" s="1">
        <v>1512.1255724514685</v>
      </c>
      <c r="AK600" s="1">
        <v>1512.1255724514685</v>
      </c>
      <c r="AL600" s="1">
        <v>1503.8489516484563</v>
      </c>
      <c r="AM600" s="1">
        <v>1493.4584781238145</v>
      </c>
    </row>
    <row r="601" spans="1:39" x14ac:dyDescent="0.25">
      <c r="A601" t="s">
        <v>2715</v>
      </c>
      <c r="B601" t="s">
        <v>2630</v>
      </c>
      <c r="C601" t="s">
        <v>2716</v>
      </c>
      <c r="D601" t="s">
        <v>2632</v>
      </c>
      <c r="E601" t="s">
        <v>800</v>
      </c>
      <c r="F601" t="s">
        <v>801</v>
      </c>
      <c r="G601" t="s">
        <v>2717</v>
      </c>
      <c r="H601">
        <v>2002</v>
      </c>
      <c r="T601" s="1">
        <v>0</v>
      </c>
      <c r="U601" s="1">
        <v>0</v>
      </c>
      <c r="V601" s="1">
        <v>0</v>
      </c>
      <c r="W601" s="1">
        <v>0</v>
      </c>
      <c r="X601" s="1">
        <v>0</v>
      </c>
      <c r="Y601" s="1">
        <v>0</v>
      </c>
      <c r="Z601" s="1">
        <v>0</v>
      </c>
      <c r="AA601" s="1">
        <v>0</v>
      </c>
      <c r="AB601" s="1">
        <v>0</v>
      </c>
      <c r="AC601" s="1">
        <v>0</v>
      </c>
      <c r="AD601" s="1">
        <v>0</v>
      </c>
      <c r="AE601" s="1">
        <v>0</v>
      </c>
      <c r="AF601" s="1">
        <v>0</v>
      </c>
      <c r="AG601" s="1">
        <v>0</v>
      </c>
      <c r="AH601" s="1">
        <v>0</v>
      </c>
      <c r="AI601" s="1">
        <v>0</v>
      </c>
      <c r="AJ601" s="1">
        <v>0</v>
      </c>
      <c r="AK601" s="1">
        <v>0</v>
      </c>
      <c r="AL601" s="1">
        <v>1386.3872789614418</v>
      </c>
      <c r="AM601" s="1">
        <v>1386.3872789614418</v>
      </c>
    </row>
    <row r="602" spans="1:39" x14ac:dyDescent="0.25">
      <c r="A602" t="s">
        <v>2718</v>
      </c>
      <c r="B602" t="s">
        <v>2719</v>
      </c>
      <c r="C602" t="s">
        <v>2720</v>
      </c>
      <c r="D602" t="s">
        <v>2721</v>
      </c>
      <c r="E602" t="s">
        <v>800</v>
      </c>
      <c r="F602" t="s">
        <v>801</v>
      </c>
      <c r="G602" t="s">
        <v>2722</v>
      </c>
      <c r="H602">
        <v>2002</v>
      </c>
      <c r="T602" s="1">
        <v>0</v>
      </c>
      <c r="U602" s="1">
        <v>0</v>
      </c>
      <c r="V602" s="1">
        <v>0</v>
      </c>
      <c r="W602" s="1">
        <v>0</v>
      </c>
      <c r="X602" s="1">
        <v>0</v>
      </c>
      <c r="Y602" s="1">
        <v>0</v>
      </c>
      <c r="Z602" s="1">
        <v>0</v>
      </c>
      <c r="AA602" s="1">
        <v>0</v>
      </c>
      <c r="AB602" s="1">
        <v>0</v>
      </c>
      <c r="AC602" s="1">
        <v>0</v>
      </c>
      <c r="AD602" s="1">
        <v>0</v>
      </c>
      <c r="AE602" s="1">
        <v>0</v>
      </c>
      <c r="AF602" s="1">
        <v>0</v>
      </c>
      <c r="AG602" s="1">
        <v>0</v>
      </c>
      <c r="AH602" s="1">
        <v>0</v>
      </c>
      <c r="AI602" s="1">
        <v>0</v>
      </c>
      <c r="AJ602" s="1">
        <v>0</v>
      </c>
      <c r="AK602" s="1">
        <v>0</v>
      </c>
      <c r="AL602" s="1">
        <v>0</v>
      </c>
      <c r="AM602" s="1">
        <v>0</v>
      </c>
    </row>
    <row r="603" spans="1:39" x14ac:dyDescent="0.25">
      <c r="A603" t="s">
        <v>2723</v>
      </c>
      <c r="D603" t="s">
        <v>2724</v>
      </c>
      <c r="E603" t="s">
        <v>215</v>
      </c>
      <c r="F603" t="s">
        <v>13</v>
      </c>
      <c r="T603" s="1">
        <v>0</v>
      </c>
      <c r="U603" s="1">
        <v>0</v>
      </c>
      <c r="V603" s="1">
        <v>0</v>
      </c>
      <c r="W603" s="1">
        <v>0</v>
      </c>
      <c r="X603" s="1">
        <v>0</v>
      </c>
      <c r="Y603" s="1">
        <v>0</v>
      </c>
      <c r="Z603" s="1">
        <v>0</v>
      </c>
      <c r="AA603" s="1">
        <v>0</v>
      </c>
      <c r="AB603" s="1">
        <v>0</v>
      </c>
      <c r="AC603" s="1">
        <v>0</v>
      </c>
      <c r="AD603" s="1">
        <v>0</v>
      </c>
      <c r="AE603" s="1">
        <v>0</v>
      </c>
      <c r="AF603" s="1">
        <v>0</v>
      </c>
      <c r="AG603" s="1">
        <v>0</v>
      </c>
      <c r="AH603" s="1">
        <v>0</v>
      </c>
      <c r="AI603" s="1">
        <v>0</v>
      </c>
      <c r="AJ603" s="1">
        <v>0</v>
      </c>
      <c r="AK603" s="1">
        <v>0</v>
      </c>
      <c r="AL603" s="1">
        <v>0</v>
      </c>
      <c r="AM603" s="1">
        <v>0</v>
      </c>
    </row>
    <row r="604" spans="1:39" x14ac:dyDescent="0.25">
      <c r="A604" t="s">
        <v>2725</v>
      </c>
      <c r="B604" t="s">
        <v>2726</v>
      </c>
      <c r="C604" t="s">
        <v>2727</v>
      </c>
      <c r="D604" t="s">
        <v>2728</v>
      </c>
      <c r="E604" t="s">
        <v>2729</v>
      </c>
      <c r="F604" t="s">
        <v>13</v>
      </c>
      <c r="H604">
        <v>2002</v>
      </c>
      <c r="T604" s="1">
        <v>0</v>
      </c>
      <c r="U604" s="1">
        <v>0</v>
      </c>
      <c r="V604" s="1">
        <v>0</v>
      </c>
      <c r="W604" s="1">
        <v>0</v>
      </c>
      <c r="X604" s="1">
        <v>0</v>
      </c>
      <c r="Y604" s="1">
        <v>0</v>
      </c>
      <c r="Z604" s="1">
        <v>0</v>
      </c>
      <c r="AA604" s="1">
        <v>0</v>
      </c>
      <c r="AB604" s="1">
        <v>0</v>
      </c>
      <c r="AC604" s="1">
        <v>0</v>
      </c>
      <c r="AD604" s="1">
        <v>0</v>
      </c>
      <c r="AE604" s="1">
        <v>0</v>
      </c>
      <c r="AF604" s="1">
        <v>0</v>
      </c>
      <c r="AG604" s="1">
        <v>0</v>
      </c>
      <c r="AH604" s="1">
        <v>0</v>
      </c>
      <c r="AI604" s="1">
        <v>0</v>
      </c>
      <c r="AJ604" s="1">
        <v>0</v>
      </c>
      <c r="AK604" s="1">
        <v>0</v>
      </c>
      <c r="AL604" s="1">
        <v>0</v>
      </c>
      <c r="AM604" s="1">
        <v>0</v>
      </c>
    </row>
    <row r="605" spans="1:39" x14ac:dyDescent="0.25">
      <c r="A605" t="s">
        <v>2730</v>
      </c>
      <c r="B605" t="s">
        <v>2731</v>
      </c>
      <c r="C605" t="s">
        <v>2732</v>
      </c>
      <c r="D605" t="s">
        <v>2733</v>
      </c>
      <c r="E605" t="s">
        <v>800</v>
      </c>
      <c r="F605" t="s">
        <v>801</v>
      </c>
      <c r="G605" t="s">
        <v>2734</v>
      </c>
      <c r="H605">
        <v>2002</v>
      </c>
      <c r="I605" t="s">
        <v>2735</v>
      </c>
      <c r="J605" t="s">
        <v>2736</v>
      </c>
      <c r="M605" t="s">
        <v>2737</v>
      </c>
      <c r="T605" s="1">
        <v>1384.5525332270938</v>
      </c>
      <c r="U605" s="1">
        <v>1384.5525332270938</v>
      </c>
      <c r="V605" s="1">
        <v>1317.4065092519395</v>
      </c>
      <c r="W605" s="1">
        <v>1317.4065092519395</v>
      </c>
      <c r="X605" s="1">
        <v>1472.3280364859118</v>
      </c>
      <c r="Y605" s="1">
        <v>1472.3280364859118</v>
      </c>
      <c r="Z605" s="1">
        <v>1733.7918515022143</v>
      </c>
      <c r="AA605" s="1">
        <v>1717.218054637113</v>
      </c>
      <c r="AB605" s="1">
        <v>1540.6004481378943</v>
      </c>
      <c r="AC605" s="1">
        <v>1514.3166304613085</v>
      </c>
      <c r="AD605" s="1">
        <v>1535.9361091646008</v>
      </c>
      <c r="AE605" s="1">
        <v>1435.0499009341499</v>
      </c>
      <c r="AF605" s="1">
        <v>1503.7383878680732</v>
      </c>
      <c r="AG605" s="1">
        <v>1525.347561392907</v>
      </c>
      <c r="AH605" s="1">
        <v>1467.5917514462569</v>
      </c>
      <c r="AI605" s="1">
        <v>1551.4379937896404</v>
      </c>
      <c r="AJ605" s="1">
        <v>1544.6120241326985</v>
      </c>
      <c r="AK605" s="1">
        <v>1423.9521432537967</v>
      </c>
      <c r="AL605" s="1">
        <v>1463.2238100618524</v>
      </c>
      <c r="AM605" s="1">
        <v>1463.2238100618524</v>
      </c>
    </row>
    <row r="606" spans="1:39" x14ac:dyDescent="0.25">
      <c r="A606" t="s">
        <v>2738</v>
      </c>
      <c r="B606" t="s">
        <v>2739</v>
      </c>
      <c r="C606" t="s">
        <v>2740</v>
      </c>
      <c r="D606" t="s">
        <v>779</v>
      </c>
      <c r="E606" t="s">
        <v>87</v>
      </c>
      <c r="F606" t="s">
        <v>13</v>
      </c>
      <c r="G606" t="s">
        <v>2741</v>
      </c>
      <c r="H606">
        <v>2002</v>
      </c>
      <c r="T606" s="1">
        <v>0</v>
      </c>
      <c r="U606" s="1">
        <v>0</v>
      </c>
      <c r="V606" s="1">
        <v>0</v>
      </c>
      <c r="W606" s="1">
        <v>0</v>
      </c>
      <c r="X606" s="1">
        <v>0</v>
      </c>
      <c r="Y606" s="1">
        <v>0</v>
      </c>
      <c r="Z606" s="1">
        <v>0</v>
      </c>
      <c r="AA606" s="1">
        <v>0</v>
      </c>
      <c r="AB606" s="1">
        <v>0</v>
      </c>
      <c r="AC606" s="1">
        <v>0</v>
      </c>
      <c r="AD606" s="1">
        <v>0</v>
      </c>
      <c r="AE606" s="1">
        <v>0</v>
      </c>
      <c r="AF606" s="1">
        <v>0</v>
      </c>
      <c r="AG606" s="1">
        <v>0</v>
      </c>
      <c r="AH606" s="1">
        <v>0</v>
      </c>
      <c r="AI606" s="1">
        <v>0</v>
      </c>
      <c r="AJ606" s="1">
        <v>0</v>
      </c>
      <c r="AK606" s="1">
        <v>0</v>
      </c>
      <c r="AL606" s="1">
        <v>0</v>
      </c>
      <c r="AM606" s="1">
        <v>0</v>
      </c>
    </row>
    <row r="607" spans="1:39" x14ac:dyDescent="0.25">
      <c r="A607" t="s">
        <v>2742</v>
      </c>
      <c r="B607" t="s">
        <v>2743</v>
      </c>
      <c r="C607" t="s">
        <v>2744</v>
      </c>
      <c r="D607" t="s">
        <v>799</v>
      </c>
      <c r="E607" t="s">
        <v>800</v>
      </c>
      <c r="F607" t="s">
        <v>801</v>
      </c>
      <c r="G607" t="s">
        <v>2745</v>
      </c>
      <c r="H607">
        <v>2002</v>
      </c>
      <c r="T607" s="1">
        <v>0</v>
      </c>
      <c r="U607" s="1">
        <v>0</v>
      </c>
      <c r="V607" s="1">
        <v>0</v>
      </c>
      <c r="W607" s="1">
        <v>0</v>
      </c>
      <c r="X607" s="1">
        <v>0</v>
      </c>
      <c r="Y607" s="1">
        <v>0</v>
      </c>
      <c r="Z607" s="1">
        <v>0</v>
      </c>
      <c r="AA607" s="1">
        <v>0</v>
      </c>
      <c r="AB607" s="1">
        <v>0</v>
      </c>
      <c r="AC607" s="1">
        <v>0</v>
      </c>
      <c r="AD607" s="1">
        <v>0</v>
      </c>
      <c r="AE607" s="1">
        <v>0</v>
      </c>
      <c r="AF607" s="1">
        <v>0</v>
      </c>
      <c r="AG607" s="1">
        <v>0</v>
      </c>
      <c r="AH607" s="1">
        <v>0</v>
      </c>
      <c r="AI607" s="1">
        <v>0</v>
      </c>
      <c r="AJ607" s="1">
        <v>0</v>
      </c>
      <c r="AK607" s="1">
        <v>0</v>
      </c>
      <c r="AL607" s="1">
        <v>0</v>
      </c>
      <c r="AM607" s="1">
        <v>0</v>
      </c>
    </row>
    <row r="608" spans="1:39" x14ac:dyDescent="0.25">
      <c r="A608" t="s">
        <v>2746</v>
      </c>
      <c r="C608" t="s">
        <v>2747</v>
      </c>
      <c r="D608" t="s">
        <v>2748</v>
      </c>
      <c r="E608" t="s">
        <v>2649</v>
      </c>
      <c r="F608" t="s">
        <v>13</v>
      </c>
      <c r="H608">
        <v>2002</v>
      </c>
      <c r="T608" s="1">
        <v>0</v>
      </c>
      <c r="U608" s="1">
        <v>0</v>
      </c>
      <c r="V608" s="1">
        <v>0</v>
      </c>
      <c r="W608" s="1">
        <v>0</v>
      </c>
      <c r="X608" s="1">
        <v>0</v>
      </c>
      <c r="Y608" s="1">
        <v>0</v>
      </c>
      <c r="Z608" s="1">
        <v>0</v>
      </c>
      <c r="AA608" s="1">
        <v>0</v>
      </c>
      <c r="AB608" s="1">
        <v>0</v>
      </c>
      <c r="AC608" s="1">
        <v>0</v>
      </c>
      <c r="AD608" s="1">
        <v>0</v>
      </c>
      <c r="AE608" s="1">
        <v>0</v>
      </c>
      <c r="AF608" s="1">
        <v>0</v>
      </c>
      <c r="AG608" s="1">
        <v>0</v>
      </c>
      <c r="AH608" s="1">
        <v>0</v>
      </c>
      <c r="AI608" s="1">
        <v>0</v>
      </c>
      <c r="AJ608" s="1">
        <v>0</v>
      </c>
      <c r="AK608" s="1">
        <v>0</v>
      </c>
      <c r="AL608" s="1">
        <v>0</v>
      </c>
      <c r="AM608" s="1">
        <v>0</v>
      </c>
    </row>
    <row r="609" spans="1:39" x14ac:dyDescent="0.25">
      <c r="A609" t="s">
        <v>2749</v>
      </c>
      <c r="B609" t="s">
        <v>2750</v>
      </c>
      <c r="C609" t="s">
        <v>2751</v>
      </c>
      <c r="D609" t="s">
        <v>2752</v>
      </c>
      <c r="E609" t="s">
        <v>102</v>
      </c>
      <c r="F609" t="s">
        <v>13</v>
      </c>
      <c r="G609" t="s">
        <v>2753</v>
      </c>
      <c r="H609">
        <v>2002</v>
      </c>
      <c r="I609" t="s">
        <v>2754</v>
      </c>
      <c r="J609" t="s">
        <v>2755</v>
      </c>
      <c r="T609" s="1">
        <v>1366.9182653631999</v>
      </c>
      <c r="U609" s="1">
        <v>1414.8641250357352</v>
      </c>
      <c r="V609" s="1">
        <v>1408.0769509998183</v>
      </c>
      <c r="W609" s="1">
        <v>1408.0769509998183</v>
      </c>
      <c r="X609" s="1">
        <v>1444.4064826519434</v>
      </c>
      <c r="Y609" s="1">
        <v>1367.5819189422239</v>
      </c>
      <c r="Z609" s="1">
        <v>1537.1170645393922</v>
      </c>
      <c r="AA609" s="1">
        <v>1537.1170645393922</v>
      </c>
      <c r="AB609" s="1">
        <v>1583.4615788617371</v>
      </c>
      <c r="AC609" s="1">
        <v>1584.4726251088271</v>
      </c>
      <c r="AD609" s="1">
        <v>1630.1423464543257</v>
      </c>
      <c r="AE609" s="1">
        <v>1544.837152782728</v>
      </c>
      <c r="AF609" s="1">
        <v>1639.7085187533296</v>
      </c>
      <c r="AG609" s="1">
        <v>1639.7085187533296</v>
      </c>
      <c r="AH609" s="1">
        <v>1529.6019986967053</v>
      </c>
      <c r="AI609" s="1">
        <v>1529.6019986967053</v>
      </c>
      <c r="AJ609" s="1">
        <v>1464.3449097059106</v>
      </c>
      <c r="AK609" s="1">
        <v>1464.3449097059106</v>
      </c>
      <c r="AL609" s="1">
        <v>1469.4324288897126</v>
      </c>
      <c r="AM609" s="1">
        <v>1469.4324288897126</v>
      </c>
    </row>
    <row r="610" spans="1:39" x14ac:dyDescent="0.25">
      <c r="A610" t="s">
        <v>2756</v>
      </c>
      <c r="D610" t="s">
        <v>2757</v>
      </c>
      <c r="E610" t="s">
        <v>113</v>
      </c>
      <c r="F610" t="s">
        <v>13</v>
      </c>
      <c r="T610" s="1">
        <v>0</v>
      </c>
      <c r="U610" s="1">
        <v>0</v>
      </c>
      <c r="V610" s="1">
        <v>0</v>
      </c>
      <c r="W610" s="1">
        <v>0</v>
      </c>
      <c r="X610" s="1">
        <v>0</v>
      </c>
      <c r="Y610" s="1">
        <v>0</v>
      </c>
      <c r="Z610" s="1">
        <v>0</v>
      </c>
      <c r="AA610" s="1">
        <v>0</v>
      </c>
      <c r="AB610" s="1">
        <v>0</v>
      </c>
      <c r="AC610" s="1">
        <v>0</v>
      </c>
      <c r="AD610" s="1">
        <v>0</v>
      </c>
      <c r="AE610" s="1">
        <v>0</v>
      </c>
      <c r="AF610" s="1">
        <v>0</v>
      </c>
      <c r="AG610" s="1">
        <v>0</v>
      </c>
      <c r="AH610" s="1">
        <v>0</v>
      </c>
      <c r="AI610" s="1">
        <v>0</v>
      </c>
      <c r="AJ610" s="1">
        <v>0</v>
      </c>
      <c r="AK610" s="1">
        <v>0</v>
      </c>
      <c r="AL610" s="1">
        <v>0</v>
      </c>
      <c r="AM610" s="1">
        <v>0</v>
      </c>
    </row>
    <row r="611" spans="1:39" x14ac:dyDescent="0.25">
      <c r="A611" t="s">
        <v>2758</v>
      </c>
      <c r="B611" t="s">
        <v>2759</v>
      </c>
      <c r="C611" t="s">
        <v>2760</v>
      </c>
      <c r="D611" t="s">
        <v>2761</v>
      </c>
      <c r="E611" t="s">
        <v>1134</v>
      </c>
      <c r="F611" t="s">
        <v>13</v>
      </c>
      <c r="H611">
        <v>2002</v>
      </c>
      <c r="T611" s="1">
        <v>0</v>
      </c>
      <c r="U611" s="1">
        <v>0</v>
      </c>
      <c r="V611" s="1">
        <v>0</v>
      </c>
      <c r="W611" s="1">
        <v>0</v>
      </c>
      <c r="X611" s="1">
        <v>0</v>
      </c>
      <c r="Y611" s="1">
        <v>0</v>
      </c>
      <c r="Z611" s="1">
        <v>0</v>
      </c>
      <c r="AA611" s="1">
        <v>0</v>
      </c>
      <c r="AB611" s="1">
        <v>0</v>
      </c>
      <c r="AC611" s="1">
        <v>0</v>
      </c>
      <c r="AD611" s="1">
        <v>0</v>
      </c>
      <c r="AE611" s="1">
        <v>0</v>
      </c>
      <c r="AF611" s="1">
        <v>0</v>
      </c>
      <c r="AG611" s="1">
        <v>0</v>
      </c>
      <c r="AH611" s="1">
        <v>0</v>
      </c>
      <c r="AI611" s="1">
        <v>0</v>
      </c>
      <c r="AJ611" s="1">
        <v>0</v>
      </c>
      <c r="AK611" s="1">
        <v>0</v>
      </c>
      <c r="AL611" s="1">
        <v>0</v>
      </c>
      <c r="AM611" s="1">
        <v>0</v>
      </c>
    </row>
    <row r="612" spans="1:39" x14ac:dyDescent="0.25">
      <c r="A612" t="s">
        <v>2762</v>
      </c>
      <c r="B612" t="s">
        <v>2763</v>
      </c>
      <c r="C612" t="s">
        <v>2764</v>
      </c>
      <c r="D612" t="s">
        <v>2765</v>
      </c>
      <c r="E612" t="s">
        <v>1134</v>
      </c>
      <c r="F612" t="s">
        <v>13</v>
      </c>
      <c r="G612" t="s">
        <v>2766</v>
      </c>
      <c r="H612">
        <v>2002</v>
      </c>
      <c r="T612" s="1">
        <v>1322.2056089194939</v>
      </c>
      <c r="U612" s="1">
        <v>1322.2056089194939</v>
      </c>
      <c r="V612" s="1">
        <v>1271.4184837921121</v>
      </c>
      <c r="W612" s="1">
        <v>1271.4184837921121</v>
      </c>
      <c r="X612" s="1">
        <v>1316.3125892042999</v>
      </c>
      <c r="Y612" s="1">
        <v>1316.3125892042999</v>
      </c>
      <c r="Z612" s="1">
        <v>1352.0499370457323</v>
      </c>
      <c r="AA612" s="1">
        <v>1352.0499370457323</v>
      </c>
      <c r="AB612" s="1">
        <v>1381.6399496365859</v>
      </c>
      <c r="AC612" s="1">
        <v>0</v>
      </c>
      <c r="AD612" s="1">
        <v>0</v>
      </c>
      <c r="AE612" s="1">
        <v>0</v>
      </c>
      <c r="AF612" s="1">
        <v>0</v>
      </c>
      <c r="AG612" s="1">
        <v>0</v>
      </c>
      <c r="AH612" s="1">
        <v>0</v>
      </c>
      <c r="AI612" s="1">
        <v>0</v>
      </c>
      <c r="AJ612" s="1">
        <v>0</v>
      </c>
      <c r="AK612" s="1">
        <v>0</v>
      </c>
      <c r="AL612" s="1">
        <v>0</v>
      </c>
      <c r="AM612" s="1">
        <v>0</v>
      </c>
    </row>
    <row r="613" spans="1:39" x14ac:dyDescent="0.25">
      <c r="A613" t="s">
        <v>2767</v>
      </c>
      <c r="B613" t="s">
        <v>2768</v>
      </c>
      <c r="C613" t="s">
        <v>2769</v>
      </c>
      <c r="D613" t="s">
        <v>2770</v>
      </c>
      <c r="E613" t="s">
        <v>2649</v>
      </c>
      <c r="F613" t="s">
        <v>13</v>
      </c>
      <c r="G613" t="s">
        <v>2771</v>
      </c>
      <c r="H613">
        <v>2002</v>
      </c>
      <c r="T613" s="1">
        <v>0</v>
      </c>
      <c r="U613" s="1">
        <v>0</v>
      </c>
      <c r="V613" s="1">
        <v>0</v>
      </c>
      <c r="W613" s="1">
        <v>0</v>
      </c>
      <c r="X613" s="1">
        <v>0</v>
      </c>
      <c r="Y613" s="1">
        <v>0</v>
      </c>
      <c r="Z613" s="1">
        <v>0</v>
      </c>
      <c r="AA613" s="1">
        <v>0</v>
      </c>
      <c r="AB613" s="1">
        <v>0</v>
      </c>
      <c r="AC613" s="1">
        <v>0</v>
      </c>
      <c r="AD613" s="1">
        <v>0</v>
      </c>
      <c r="AE613" s="1">
        <v>0</v>
      </c>
      <c r="AF613" s="1">
        <v>0</v>
      </c>
      <c r="AG613" s="1">
        <v>0</v>
      </c>
      <c r="AH613" s="1">
        <v>0</v>
      </c>
      <c r="AI613" s="1">
        <v>0</v>
      </c>
      <c r="AJ613" s="1">
        <v>0</v>
      </c>
      <c r="AK613" s="1">
        <v>0</v>
      </c>
      <c r="AL613" s="1">
        <v>0</v>
      </c>
      <c r="AM613" s="1">
        <v>0</v>
      </c>
    </row>
    <row r="614" spans="1:39" x14ac:dyDescent="0.25">
      <c r="A614" t="s">
        <v>2772</v>
      </c>
      <c r="B614" t="s">
        <v>2773</v>
      </c>
      <c r="C614" t="s">
        <v>2774</v>
      </c>
      <c r="D614" t="s">
        <v>1307</v>
      </c>
      <c r="E614" t="s">
        <v>93</v>
      </c>
      <c r="F614" t="s">
        <v>13</v>
      </c>
      <c r="G614" t="s">
        <v>2775</v>
      </c>
      <c r="H614">
        <v>2002</v>
      </c>
      <c r="T614" s="1">
        <v>1332.6122820660876</v>
      </c>
      <c r="U614" s="1">
        <v>1332.6122820660876</v>
      </c>
      <c r="V614" s="1">
        <v>1403.046241904025</v>
      </c>
      <c r="W614" s="1">
        <v>1403.046241904025</v>
      </c>
      <c r="X614" s="1">
        <v>1401.4953272418261</v>
      </c>
      <c r="Y614" s="1">
        <v>1401.4953272418261</v>
      </c>
      <c r="Z614" s="1">
        <v>1347.2902668243894</v>
      </c>
      <c r="AA614" s="1">
        <v>1347.2902668243894</v>
      </c>
      <c r="AB614" s="1">
        <v>1364.8377944161243</v>
      </c>
      <c r="AC614" s="1">
        <v>1364.8377944161243</v>
      </c>
      <c r="AD614" s="1">
        <v>1402.3415794066957</v>
      </c>
      <c r="AE614" s="1">
        <v>1402.3415794066957</v>
      </c>
      <c r="AF614" s="1">
        <v>1415.7502352670335</v>
      </c>
      <c r="AG614" s="1">
        <v>1415.7502352670335</v>
      </c>
      <c r="AH614" s="1">
        <v>1430.4325107066538</v>
      </c>
      <c r="AI614" s="1">
        <v>1430.4325107066538</v>
      </c>
      <c r="AJ614" s="1">
        <v>1472.9159640079652</v>
      </c>
      <c r="AK614" s="1">
        <v>1472.9159640079652</v>
      </c>
      <c r="AL614" s="1">
        <v>1384.2855539502318</v>
      </c>
      <c r="AM614" s="1">
        <v>1384.2855539502318</v>
      </c>
    </row>
    <row r="615" spans="1:39" x14ac:dyDescent="0.25">
      <c r="A615" t="s">
        <v>2776</v>
      </c>
      <c r="B615" t="s">
        <v>2777</v>
      </c>
      <c r="C615" t="s">
        <v>2778</v>
      </c>
      <c r="D615" t="s">
        <v>1695</v>
      </c>
      <c r="E615" t="s">
        <v>165</v>
      </c>
      <c r="F615" t="s">
        <v>13</v>
      </c>
      <c r="G615" t="s">
        <v>2779</v>
      </c>
      <c r="H615">
        <v>2002</v>
      </c>
      <c r="T615" s="1">
        <v>0</v>
      </c>
      <c r="U615" s="1">
        <v>0</v>
      </c>
      <c r="V615" s="1">
        <v>0</v>
      </c>
      <c r="W615" s="1">
        <v>0</v>
      </c>
      <c r="X615" s="1">
        <v>0</v>
      </c>
      <c r="Y615" s="1">
        <v>0</v>
      </c>
      <c r="Z615" s="1">
        <v>0</v>
      </c>
      <c r="AA615" s="1">
        <v>0</v>
      </c>
      <c r="AB615" s="1">
        <v>0</v>
      </c>
      <c r="AC615" s="1">
        <v>0</v>
      </c>
      <c r="AD615" s="1">
        <v>0</v>
      </c>
      <c r="AE615" s="1">
        <v>0</v>
      </c>
      <c r="AF615" s="1">
        <v>0</v>
      </c>
      <c r="AG615" s="1">
        <v>0</v>
      </c>
      <c r="AH615" s="1">
        <v>0</v>
      </c>
      <c r="AI615" s="1">
        <v>0</v>
      </c>
      <c r="AJ615" s="1">
        <v>0</v>
      </c>
      <c r="AK615" s="1">
        <v>0</v>
      </c>
      <c r="AL615" s="1">
        <v>0</v>
      </c>
      <c r="AM615" s="1">
        <v>0</v>
      </c>
    </row>
    <row r="616" spans="1:39" x14ac:dyDescent="0.25">
      <c r="A616" t="s">
        <v>2780</v>
      </c>
      <c r="B616" t="s">
        <v>2781</v>
      </c>
      <c r="C616" t="s">
        <v>2782</v>
      </c>
      <c r="D616" t="s">
        <v>2783</v>
      </c>
      <c r="E616" t="s">
        <v>215</v>
      </c>
      <c r="F616" t="s">
        <v>13</v>
      </c>
      <c r="G616" t="s">
        <v>2784</v>
      </c>
      <c r="H616">
        <v>2002</v>
      </c>
      <c r="T616" s="1">
        <v>0</v>
      </c>
      <c r="U616" s="1">
        <v>0</v>
      </c>
      <c r="V616" s="1">
        <v>0</v>
      </c>
      <c r="W616" s="1">
        <v>0</v>
      </c>
      <c r="X616" s="1">
        <v>0</v>
      </c>
      <c r="Y616" s="1">
        <v>0</v>
      </c>
      <c r="Z616" s="1">
        <v>0</v>
      </c>
      <c r="AA616" s="1">
        <v>0</v>
      </c>
      <c r="AB616" s="1">
        <v>0</v>
      </c>
      <c r="AC616" s="1">
        <v>0</v>
      </c>
      <c r="AD616" s="1">
        <v>0</v>
      </c>
      <c r="AE616" s="1">
        <v>0</v>
      </c>
      <c r="AF616" s="1">
        <v>0</v>
      </c>
      <c r="AG616" s="1">
        <v>0</v>
      </c>
      <c r="AH616" s="1">
        <v>0</v>
      </c>
      <c r="AI616" s="1">
        <v>0</v>
      </c>
      <c r="AJ616" s="1">
        <v>0</v>
      </c>
      <c r="AK616" s="1">
        <v>0</v>
      </c>
      <c r="AL616" s="1">
        <v>0</v>
      </c>
      <c r="AM616" s="1">
        <v>0</v>
      </c>
    </row>
    <row r="617" spans="1:39" x14ac:dyDescent="0.25">
      <c r="A617" t="s">
        <v>2785</v>
      </c>
      <c r="B617" t="s">
        <v>2786</v>
      </c>
      <c r="C617" t="s">
        <v>2787</v>
      </c>
      <c r="D617" t="s">
        <v>188</v>
      </c>
      <c r="E617" t="s">
        <v>87</v>
      </c>
      <c r="F617" t="s">
        <v>13</v>
      </c>
      <c r="G617" t="s">
        <v>2788</v>
      </c>
      <c r="H617">
        <v>2002</v>
      </c>
      <c r="T617" s="1">
        <v>1418.7917653621244</v>
      </c>
      <c r="U617" s="1">
        <v>1418.7917653621244</v>
      </c>
      <c r="V617" s="1">
        <v>1367.3401490174524</v>
      </c>
      <c r="W617" s="1">
        <v>1367.3401490174524</v>
      </c>
      <c r="X617" s="1">
        <v>1387.3131803889505</v>
      </c>
      <c r="Y617" s="1">
        <v>1387.3131803889505</v>
      </c>
      <c r="Z617" s="1">
        <v>1409.8505443111603</v>
      </c>
      <c r="AA617" s="1">
        <v>0</v>
      </c>
      <c r="AB617" s="1">
        <v>0</v>
      </c>
      <c r="AC617" s="1">
        <v>0</v>
      </c>
      <c r="AD617" s="1">
        <v>0</v>
      </c>
      <c r="AE617" s="1">
        <v>0</v>
      </c>
      <c r="AF617" s="1">
        <v>0</v>
      </c>
      <c r="AG617" s="1">
        <v>0</v>
      </c>
      <c r="AH617" s="1">
        <v>0</v>
      </c>
      <c r="AI617" s="1">
        <v>0</v>
      </c>
      <c r="AJ617" s="1">
        <v>0</v>
      </c>
      <c r="AK617" s="1">
        <v>0</v>
      </c>
      <c r="AL617" s="1">
        <v>0</v>
      </c>
      <c r="AM617" s="1">
        <v>0</v>
      </c>
    </row>
    <row r="618" spans="1:39" x14ac:dyDescent="0.25">
      <c r="A618" t="s">
        <v>2789</v>
      </c>
      <c r="B618" t="s">
        <v>2790</v>
      </c>
      <c r="C618" t="s">
        <v>2791</v>
      </c>
      <c r="D618" t="s">
        <v>2792</v>
      </c>
      <c r="E618" t="s">
        <v>93</v>
      </c>
      <c r="F618" t="s">
        <v>13</v>
      </c>
      <c r="G618" t="s">
        <v>2793</v>
      </c>
      <c r="H618">
        <v>2002</v>
      </c>
      <c r="J618" t="s">
        <v>2794</v>
      </c>
      <c r="L618" t="s">
        <v>2795</v>
      </c>
      <c r="T618" s="1">
        <v>1293.3144805813458</v>
      </c>
      <c r="U618" s="1">
        <v>1293.3144805813458</v>
      </c>
      <c r="V618" s="1">
        <v>1309.2128237377854</v>
      </c>
      <c r="W618" s="1">
        <v>1309.2128237377854</v>
      </c>
      <c r="X618" s="1">
        <v>1327.4445396044287</v>
      </c>
      <c r="Y618" s="1">
        <v>1327.4445396044287</v>
      </c>
      <c r="Z618" s="1">
        <v>1449.298513422073</v>
      </c>
      <c r="AA618" s="1">
        <v>1449.298513422073</v>
      </c>
      <c r="AB618" s="1">
        <v>1416.8360852859014</v>
      </c>
      <c r="AC618" s="1">
        <v>1416.8360852859014</v>
      </c>
      <c r="AD618" s="1">
        <v>1441.3992340370328</v>
      </c>
      <c r="AE618" s="1">
        <v>1441.3992340370328</v>
      </c>
      <c r="AF618" s="1">
        <v>1417.6640784315146</v>
      </c>
      <c r="AG618" s="1">
        <v>1417.6640784315146</v>
      </c>
      <c r="AH618" s="1">
        <v>1441.3676294838965</v>
      </c>
      <c r="AI618" s="1">
        <v>1441.3676294838965</v>
      </c>
      <c r="AJ618" s="1">
        <v>1491.9086636273069</v>
      </c>
      <c r="AK618" s="1">
        <v>1491.9086636273069</v>
      </c>
      <c r="AL618" s="1">
        <v>1390.7946646419807</v>
      </c>
      <c r="AM618" s="1">
        <v>1390.7946646419807</v>
      </c>
    </row>
    <row r="619" spans="1:39" x14ac:dyDescent="0.25">
      <c r="A619" t="s">
        <v>2796</v>
      </c>
      <c r="B619" t="s">
        <v>2797</v>
      </c>
      <c r="C619" t="s">
        <v>2798</v>
      </c>
      <c r="D619" t="s">
        <v>649</v>
      </c>
      <c r="E619" t="s">
        <v>189</v>
      </c>
      <c r="F619" t="s">
        <v>13</v>
      </c>
      <c r="G619" t="s">
        <v>2799</v>
      </c>
      <c r="H619">
        <v>2002</v>
      </c>
      <c r="J619" t="s">
        <v>2800</v>
      </c>
      <c r="T619" s="1">
        <v>1322.0310627081149</v>
      </c>
      <c r="U619" s="1">
        <v>1322.0310627081149</v>
      </c>
      <c r="V619" s="1">
        <v>1353.3843601444041</v>
      </c>
      <c r="W619" s="1">
        <v>1264.4230670080683</v>
      </c>
      <c r="X619" s="1">
        <v>1407.2194409560163</v>
      </c>
      <c r="Y619" s="1">
        <v>1407.2194409560163</v>
      </c>
      <c r="Z619" s="1">
        <v>1548.1114930923547</v>
      </c>
      <c r="AA619" s="1">
        <v>1540.3251028237553</v>
      </c>
      <c r="AB619" s="1">
        <v>1479.409112913482</v>
      </c>
      <c r="AC619" s="1">
        <v>1479.409112913482</v>
      </c>
      <c r="AD619" s="1">
        <v>1379.6371145980368</v>
      </c>
      <c r="AE619" s="1">
        <v>1379.6371145980368</v>
      </c>
      <c r="AF619" s="1">
        <v>1631.225148047904</v>
      </c>
      <c r="AG619" s="1">
        <v>1610.1944093451507</v>
      </c>
      <c r="AH619" s="1">
        <v>1413.6721311473934</v>
      </c>
      <c r="AI619" s="1">
        <v>1389.1208010235218</v>
      </c>
      <c r="AJ619" s="1">
        <v>1422.6688125998173</v>
      </c>
      <c r="AK619" s="1">
        <v>1422.6688125998173</v>
      </c>
      <c r="AL619" s="1">
        <v>1365.0949664922473</v>
      </c>
      <c r="AM619" s="1">
        <v>1365.0949664922473</v>
      </c>
    </row>
    <row r="620" spans="1:39" x14ac:dyDescent="0.25">
      <c r="A620" t="s">
        <v>2801</v>
      </c>
      <c r="B620" t="s">
        <v>2802</v>
      </c>
      <c r="C620" t="s">
        <v>2803</v>
      </c>
      <c r="D620" t="s">
        <v>2804</v>
      </c>
      <c r="E620" t="s">
        <v>19</v>
      </c>
      <c r="F620" t="s">
        <v>13</v>
      </c>
      <c r="G620" t="s">
        <v>2805</v>
      </c>
      <c r="H620">
        <v>2002</v>
      </c>
      <c r="J620" t="s">
        <v>2806</v>
      </c>
      <c r="T620" s="1">
        <v>1356.3497260614047</v>
      </c>
      <c r="U620" s="1">
        <v>1395.3693693868404</v>
      </c>
      <c r="V620" s="1">
        <v>1427.628649175439</v>
      </c>
      <c r="W620" s="1">
        <v>1427.628649175439</v>
      </c>
      <c r="X620" s="1">
        <v>1351.8048446946175</v>
      </c>
      <c r="Y620" s="1">
        <v>1351.8048446946175</v>
      </c>
      <c r="Z620" s="1">
        <v>1392.8521807460177</v>
      </c>
      <c r="AA620" s="1">
        <v>1392.8521807460177</v>
      </c>
      <c r="AB620" s="1">
        <v>1368.7367338735507</v>
      </c>
      <c r="AC620" s="1">
        <v>1368.7367338735507</v>
      </c>
      <c r="AD620" s="1">
        <v>1342.7582722824318</v>
      </c>
      <c r="AE620" s="1">
        <v>1241.022396263163</v>
      </c>
      <c r="AF620" s="1">
        <v>1541.6027204442553</v>
      </c>
      <c r="AG620" s="1">
        <v>1541.6027204442553</v>
      </c>
      <c r="AH620" s="1">
        <v>1368.2455694451983</v>
      </c>
      <c r="AI620" s="1">
        <v>1368.2455694451983</v>
      </c>
      <c r="AJ620" s="1">
        <v>1486.7969729574691</v>
      </c>
      <c r="AK620" s="1">
        <v>1460.9189438240576</v>
      </c>
      <c r="AL620" s="1">
        <v>1502.0645651394848</v>
      </c>
      <c r="AM620" s="1">
        <v>1502.0645651394848</v>
      </c>
    </row>
    <row r="621" spans="1:39" x14ac:dyDescent="0.25">
      <c r="A621" t="s">
        <v>2807</v>
      </c>
      <c r="B621" t="s">
        <v>2808</v>
      </c>
      <c r="C621" t="s">
        <v>2809</v>
      </c>
      <c r="D621" t="s">
        <v>948</v>
      </c>
      <c r="E621" t="s">
        <v>19</v>
      </c>
      <c r="F621" t="s">
        <v>13</v>
      </c>
      <c r="H621">
        <v>2002</v>
      </c>
      <c r="T621" s="1">
        <v>0</v>
      </c>
      <c r="U621" s="1">
        <v>0</v>
      </c>
      <c r="V621" s="1">
        <v>0</v>
      </c>
      <c r="W621" s="1">
        <v>0</v>
      </c>
      <c r="X621" s="1">
        <v>1319.1272946047723</v>
      </c>
      <c r="Y621" s="1">
        <v>1319.1272946047723</v>
      </c>
      <c r="Z621" s="1">
        <v>1355.3018356838179</v>
      </c>
      <c r="AA621" s="1">
        <v>0</v>
      </c>
      <c r="AB621" s="1">
        <v>0</v>
      </c>
      <c r="AC621" s="1">
        <v>0</v>
      </c>
      <c r="AD621" s="1">
        <v>0</v>
      </c>
      <c r="AE621" s="1">
        <v>0</v>
      </c>
      <c r="AF621" s="1">
        <v>0</v>
      </c>
      <c r="AG621" s="1">
        <v>0</v>
      </c>
      <c r="AH621" s="1">
        <v>0</v>
      </c>
      <c r="AI621" s="1">
        <v>0</v>
      </c>
      <c r="AJ621" s="1">
        <v>0</v>
      </c>
      <c r="AK621" s="1">
        <v>0</v>
      </c>
      <c r="AL621" s="1">
        <v>0</v>
      </c>
      <c r="AM621" s="1">
        <v>0</v>
      </c>
    </row>
    <row r="622" spans="1:39" x14ac:dyDescent="0.25">
      <c r="A622" t="s">
        <v>2810</v>
      </c>
      <c r="B622" t="s">
        <v>2811</v>
      </c>
      <c r="C622" t="s">
        <v>2812</v>
      </c>
      <c r="D622" t="s">
        <v>2813</v>
      </c>
      <c r="E622" t="s">
        <v>12</v>
      </c>
      <c r="F622" t="s">
        <v>13</v>
      </c>
      <c r="G622" t="s">
        <v>2814</v>
      </c>
      <c r="H622">
        <v>2002</v>
      </c>
      <c r="T622" s="1">
        <v>1331.4366980602599</v>
      </c>
      <c r="U622" s="1">
        <v>1331.4366980602599</v>
      </c>
      <c r="V622" s="1">
        <v>1375.008890948239</v>
      </c>
      <c r="W622" s="1">
        <v>1379.9360735291896</v>
      </c>
      <c r="X622" s="1">
        <v>1106.0840978959266</v>
      </c>
      <c r="Y622" s="1">
        <v>1106.0840978959266</v>
      </c>
      <c r="Z622" s="1">
        <v>1341.4864442127425</v>
      </c>
      <c r="AA622" s="1">
        <v>1341.4864442127425</v>
      </c>
      <c r="AB622" s="1">
        <v>1463.197601984725</v>
      </c>
      <c r="AC622" s="1">
        <v>1437.0548226919705</v>
      </c>
      <c r="AD622" s="1">
        <v>1432.311851257301</v>
      </c>
      <c r="AE622" s="1">
        <v>1432.311851257301</v>
      </c>
      <c r="AF622" s="1">
        <v>1444.5395563926572</v>
      </c>
      <c r="AG622" s="1">
        <v>1444.5395563926572</v>
      </c>
      <c r="AH622" s="1">
        <v>1386.1695625571404</v>
      </c>
      <c r="AI622" s="1">
        <v>1386.1695625571404</v>
      </c>
      <c r="AJ622" s="1">
        <v>1387.9675267311197</v>
      </c>
      <c r="AK622" s="1">
        <v>1387.9675267311197</v>
      </c>
      <c r="AL622" s="1">
        <v>1442.7943749406033</v>
      </c>
      <c r="AM622" s="1">
        <v>1442.7943749406033</v>
      </c>
    </row>
    <row r="623" spans="1:39" x14ac:dyDescent="0.25">
      <c r="A623" t="s">
        <v>2815</v>
      </c>
      <c r="B623" t="s">
        <v>2816</v>
      </c>
      <c r="C623" t="s">
        <v>2817</v>
      </c>
      <c r="D623" t="s">
        <v>390</v>
      </c>
      <c r="E623" t="s">
        <v>62</v>
      </c>
      <c r="F623" t="s">
        <v>13</v>
      </c>
      <c r="G623" t="s">
        <v>2818</v>
      </c>
      <c r="H623">
        <v>2002</v>
      </c>
      <c r="T623" s="1">
        <v>1447.6794842651614</v>
      </c>
      <c r="U623" s="1">
        <v>1537.4714157837677</v>
      </c>
      <c r="V623" s="1">
        <v>1547.8131239420904</v>
      </c>
      <c r="W623" s="1">
        <v>1546.669394039882</v>
      </c>
      <c r="X623" s="1">
        <v>1448.7302929055372</v>
      </c>
      <c r="Y623" s="1">
        <v>1442.1168328385261</v>
      </c>
      <c r="Z623" s="1">
        <v>1487.5482463467101</v>
      </c>
      <c r="AA623" s="1">
        <v>1487.5482463467101</v>
      </c>
      <c r="AB623" s="1">
        <v>1509.3292538167539</v>
      </c>
      <c r="AC623" s="1">
        <v>1481.1721168358401</v>
      </c>
      <c r="AD623" s="1">
        <v>1474.6012872292717</v>
      </c>
      <c r="AE623" s="1">
        <v>1474.6012872292717</v>
      </c>
      <c r="AF623" s="1">
        <v>1490.3246466405308</v>
      </c>
      <c r="AG623" s="1">
        <v>1490.3246466405308</v>
      </c>
      <c r="AH623" s="1">
        <v>1446.6297755032458</v>
      </c>
      <c r="AI623" s="1">
        <v>1446.6297755032458</v>
      </c>
      <c r="AJ623" s="1">
        <v>1343.9237730168991</v>
      </c>
      <c r="AK623" s="1">
        <v>1343.9237730168991</v>
      </c>
      <c r="AL623" s="1">
        <v>1450.9140436307639</v>
      </c>
      <c r="AM623" s="1">
        <v>1450.9140436307639</v>
      </c>
    </row>
    <row r="624" spans="1:39" x14ac:dyDescent="0.25">
      <c r="A624" t="s">
        <v>2819</v>
      </c>
      <c r="B624" t="s">
        <v>2820</v>
      </c>
      <c r="C624" t="s">
        <v>2821</v>
      </c>
      <c r="D624" t="s">
        <v>194</v>
      </c>
      <c r="E624" t="s">
        <v>12</v>
      </c>
      <c r="F624" t="s">
        <v>13</v>
      </c>
      <c r="G624" t="s">
        <v>2822</v>
      </c>
      <c r="H624">
        <v>2002</v>
      </c>
      <c r="J624" t="s">
        <v>2823</v>
      </c>
      <c r="M624" t="s">
        <v>2824</v>
      </c>
      <c r="T624" s="1">
        <v>1419.9404882816275</v>
      </c>
      <c r="U624" s="1">
        <v>1419.9404882816275</v>
      </c>
      <c r="V624" s="1">
        <v>1468.9379626818729</v>
      </c>
      <c r="W624" s="1">
        <v>1468.9379626818729</v>
      </c>
      <c r="X624" s="1">
        <v>1440.3158092499839</v>
      </c>
      <c r="Y624" s="1">
        <v>1440.3158092499839</v>
      </c>
      <c r="Z624" s="1">
        <v>1266.5550414733791</v>
      </c>
      <c r="AA624" s="1">
        <v>1266.5550414733791</v>
      </c>
      <c r="AB624" s="1">
        <v>1308.3382899612275</v>
      </c>
      <c r="AC624" s="1">
        <v>1308.3382899612275</v>
      </c>
      <c r="AD624" s="1">
        <v>1320.136815731548</v>
      </c>
      <c r="AE624" s="1">
        <v>1320.136815731548</v>
      </c>
      <c r="AF624" s="1">
        <v>1451.3875184580766</v>
      </c>
      <c r="AG624" s="1">
        <v>1451.3875184580766</v>
      </c>
      <c r="AH624" s="1">
        <v>1484.757583680635</v>
      </c>
      <c r="AI624" s="1">
        <v>1484.757583680635</v>
      </c>
      <c r="AJ624" s="1">
        <v>1526.959031490052</v>
      </c>
      <c r="AK624" s="1">
        <v>1526.959031490052</v>
      </c>
      <c r="AL624" s="1">
        <v>1459.0142625837118</v>
      </c>
      <c r="AM624" s="1">
        <v>1459.0142625837118</v>
      </c>
    </row>
    <row r="625" spans="1:39" x14ac:dyDescent="0.25">
      <c r="A625" t="s">
        <v>2825</v>
      </c>
      <c r="B625" t="s">
        <v>2826</v>
      </c>
      <c r="C625" t="s">
        <v>2827</v>
      </c>
      <c r="D625" t="s">
        <v>799</v>
      </c>
      <c r="E625" t="s">
        <v>800</v>
      </c>
      <c r="F625" t="s">
        <v>801</v>
      </c>
      <c r="G625" t="s">
        <v>2828</v>
      </c>
      <c r="H625">
        <v>2002</v>
      </c>
      <c r="T625" s="1">
        <v>0</v>
      </c>
      <c r="U625" s="1">
        <v>0</v>
      </c>
      <c r="V625" s="1">
        <v>0</v>
      </c>
      <c r="W625" s="1">
        <v>0</v>
      </c>
      <c r="X625" s="1">
        <v>0</v>
      </c>
      <c r="Y625" s="1">
        <v>0</v>
      </c>
      <c r="Z625" s="1">
        <v>0</v>
      </c>
      <c r="AA625" s="1">
        <v>0</v>
      </c>
      <c r="AB625" s="1">
        <v>0</v>
      </c>
      <c r="AC625" s="1">
        <v>0</v>
      </c>
      <c r="AD625" s="1">
        <v>0</v>
      </c>
      <c r="AE625" s="1">
        <v>0</v>
      </c>
      <c r="AF625" s="1">
        <v>0</v>
      </c>
      <c r="AG625" s="1">
        <v>0</v>
      </c>
      <c r="AH625" s="1">
        <v>0</v>
      </c>
      <c r="AI625" s="1">
        <v>0</v>
      </c>
      <c r="AJ625" s="1">
        <v>0</v>
      </c>
      <c r="AK625" s="1">
        <v>0</v>
      </c>
      <c r="AL625" s="1">
        <v>0</v>
      </c>
      <c r="AM625" s="1">
        <v>0</v>
      </c>
    </row>
    <row r="626" spans="1:39" x14ac:dyDescent="0.25">
      <c r="A626" t="s">
        <v>2829</v>
      </c>
      <c r="C626" t="s">
        <v>2830</v>
      </c>
      <c r="D626" t="s">
        <v>1024</v>
      </c>
      <c r="E626" t="s">
        <v>12</v>
      </c>
      <c r="F626" t="s">
        <v>13</v>
      </c>
      <c r="H626">
        <v>2002</v>
      </c>
      <c r="T626" s="1">
        <v>0</v>
      </c>
      <c r="U626" s="1">
        <v>0</v>
      </c>
      <c r="V626" s="1">
        <v>0</v>
      </c>
      <c r="W626" s="1">
        <v>0</v>
      </c>
      <c r="X626" s="1">
        <v>0</v>
      </c>
      <c r="Y626" s="1">
        <v>0</v>
      </c>
      <c r="Z626" s="1">
        <v>0</v>
      </c>
      <c r="AA626" s="1">
        <v>0</v>
      </c>
      <c r="AB626" s="1">
        <v>0</v>
      </c>
      <c r="AC626" s="1">
        <v>0</v>
      </c>
      <c r="AD626" s="1">
        <v>0</v>
      </c>
      <c r="AE626" s="1">
        <v>0</v>
      </c>
      <c r="AF626" s="1">
        <v>0</v>
      </c>
      <c r="AG626" s="1">
        <v>0</v>
      </c>
      <c r="AH626" s="1">
        <v>0</v>
      </c>
      <c r="AI626" s="1">
        <v>0</v>
      </c>
      <c r="AJ626" s="1">
        <v>0</v>
      </c>
      <c r="AK626" s="1">
        <v>0</v>
      </c>
      <c r="AL626" s="1">
        <v>0</v>
      </c>
      <c r="AM626" s="1">
        <v>0</v>
      </c>
    </row>
    <row r="627" spans="1:39" x14ac:dyDescent="0.25">
      <c r="A627" t="s">
        <v>2831</v>
      </c>
      <c r="B627" t="s">
        <v>2832</v>
      </c>
      <c r="C627" t="s">
        <v>2833</v>
      </c>
      <c r="D627" t="s">
        <v>1845</v>
      </c>
      <c r="E627" t="s">
        <v>890</v>
      </c>
      <c r="F627" t="s">
        <v>13</v>
      </c>
      <c r="G627" t="s">
        <v>2834</v>
      </c>
      <c r="H627">
        <v>2002</v>
      </c>
      <c r="T627" s="1">
        <v>0</v>
      </c>
      <c r="U627" s="1">
        <v>0</v>
      </c>
      <c r="V627" s="1">
        <v>0</v>
      </c>
      <c r="W627" s="1">
        <v>0</v>
      </c>
      <c r="X627" s="1">
        <v>0</v>
      </c>
      <c r="Y627" s="1">
        <v>0</v>
      </c>
      <c r="Z627" s="1">
        <v>0</v>
      </c>
      <c r="AA627" s="1">
        <v>0</v>
      </c>
      <c r="AB627" s="1">
        <v>0</v>
      </c>
      <c r="AC627" s="1">
        <v>0</v>
      </c>
      <c r="AD627" s="1">
        <v>0</v>
      </c>
      <c r="AE627" s="1">
        <v>0</v>
      </c>
      <c r="AF627" s="1">
        <v>0</v>
      </c>
      <c r="AG627" s="1">
        <v>0</v>
      </c>
      <c r="AH627" s="1">
        <v>0</v>
      </c>
      <c r="AI627" s="1">
        <v>0</v>
      </c>
      <c r="AJ627" s="1">
        <v>0</v>
      </c>
      <c r="AK627" s="1">
        <v>0</v>
      </c>
      <c r="AL627" s="1">
        <v>0</v>
      </c>
      <c r="AM627" s="1">
        <v>0</v>
      </c>
    </row>
    <row r="628" spans="1:39" x14ac:dyDescent="0.25">
      <c r="A628" t="s">
        <v>2835</v>
      </c>
      <c r="B628" t="s">
        <v>2836</v>
      </c>
      <c r="C628" t="s">
        <v>2837</v>
      </c>
      <c r="D628" t="s">
        <v>2838</v>
      </c>
      <c r="E628" t="s">
        <v>518</v>
      </c>
      <c r="F628" t="s">
        <v>13</v>
      </c>
      <c r="G628" t="s">
        <v>2839</v>
      </c>
      <c r="H628">
        <v>2002</v>
      </c>
      <c r="T628" s="1">
        <v>0</v>
      </c>
      <c r="U628" s="1">
        <v>0</v>
      </c>
      <c r="V628" s="1">
        <v>0</v>
      </c>
      <c r="W628" s="1">
        <v>0</v>
      </c>
      <c r="X628" s="1">
        <v>0</v>
      </c>
      <c r="Y628" s="1">
        <v>0</v>
      </c>
      <c r="Z628" s="1">
        <v>0</v>
      </c>
      <c r="AA628" s="1">
        <v>0</v>
      </c>
      <c r="AB628" s="1">
        <v>0</v>
      </c>
      <c r="AC628" s="1">
        <v>0</v>
      </c>
      <c r="AD628" s="1">
        <v>0</v>
      </c>
      <c r="AE628" s="1">
        <v>0</v>
      </c>
      <c r="AF628" s="1">
        <v>0</v>
      </c>
      <c r="AG628" s="1">
        <v>0</v>
      </c>
      <c r="AH628" s="1">
        <v>0</v>
      </c>
      <c r="AI628" s="1">
        <v>0</v>
      </c>
      <c r="AJ628" s="1">
        <v>0</v>
      </c>
      <c r="AK628" s="1">
        <v>0</v>
      </c>
      <c r="AL628" s="1">
        <v>0</v>
      </c>
      <c r="AM628" s="1">
        <v>0</v>
      </c>
    </row>
    <row r="629" spans="1:39" x14ac:dyDescent="0.25">
      <c r="A629" t="s">
        <v>2840</v>
      </c>
      <c r="B629" t="s">
        <v>2841</v>
      </c>
      <c r="C629" t="s">
        <v>2842</v>
      </c>
      <c r="D629" t="s">
        <v>2843</v>
      </c>
      <c r="E629" t="s">
        <v>19</v>
      </c>
      <c r="F629" t="s">
        <v>13</v>
      </c>
      <c r="G629" t="s">
        <v>2844</v>
      </c>
      <c r="H629">
        <v>2002</v>
      </c>
      <c r="T629" s="1">
        <v>0</v>
      </c>
      <c r="U629" s="1">
        <v>0</v>
      </c>
      <c r="V629" s="1">
        <v>0</v>
      </c>
      <c r="W629" s="1">
        <v>0</v>
      </c>
      <c r="X629" s="1">
        <v>0</v>
      </c>
      <c r="Y629" s="1">
        <v>0</v>
      </c>
      <c r="Z629" s="1">
        <v>0</v>
      </c>
      <c r="AA629" s="1">
        <v>0</v>
      </c>
      <c r="AB629" s="1">
        <v>0</v>
      </c>
      <c r="AC629" s="1">
        <v>0</v>
      </c>
      <c r="AD629" s="1">
        <v>0</v>
      </c>
      <c r="AE629" s="1">
        <v>0</v>
      </c>
      <c r="AF629" s="1">
        <v>0</v>
      </c>
      <c r="AG629" s="1">
        <v>0</v>
      </c>
      <c r="AH629" s="1">
        <v>0</v>
      </c>
      <c r="AI629" s="1">
        <v>0</v>
      </c>
      <c r="AJ629" s="1">
        <v>0</v>
      </c>
      <c r="AK629" s="1">
        <v>0</v>
      </c>
      <c r="AL629" s="1">
        <v>0</v>
      </c>
      <c r="AM629" s="1">
        <v>0</v>
      </c>
    </row>
    <row r="630" spans="1:39" x14ac:dyDescent="0.25">
      <c r="A630" t="s">
        <v>2845</v>
      </c>
      <c r="B630" t="s">
        <v>2846</v>
      </c>
      <c r="C630" t="s">
        <v>2847</v>
      </c>
      <c r="D630" t="s">
        <v>959</v>
      </c>
      <c r="E630" t="s">
        <v>205</v>
      </c>
      <c r="F630" t="s">
        <v>13</v>
      </c>
      <c r="G630" t="s">
        <v>2848</v>
      </c>
      <c r="H630">
        <v>2002</v>
      </c>
      <c r="I630" t="s">
        <v>2849</v>
      </c>
      <c r="J630" t="s">
        <v>2850</v>
      </c>
      <c r="T630" s="1">
        <v>1363.1637900402927</v>
      </c>
      <c r="U630" s="1">
        <v>1363.1637900402927</v>
      </c>
      <c r="V630" s="1">
        <v>1458.9452110198504</v>
      </c>
      <c r="W630" s="1">
        <v>1458.9452110198504</v>
      </c>
      <c r="X630" s="1">
        <v>1393.1625495214944</v>
      </c>
      <c r="Y630" s="1">
        <v>1513.2011260274451</v>
      </c>
      <c r="Z630" s="1">
        <v>1493.5629804684083</v>
      </c>
      <c r="AA630" s="1">
        <v>1493.5629804684083</v>
      </c>
      <c r="AB630" s="1">
        <v>1618.990725297509</v>
      </c>
      <c r="AC630" s="1">
        <v>1618.990725297509</v>
      </c>
      <c r="AD630" s="1">
        <v>1624.6986596159086</v>
      </c>
      <c r="AE630" s="1">
        <v>1702.4989869886215</v>
      </c>
      <c r="AF630" s="1">
        <v>1607.8606904160645</v>
      </c>
      <c r="AG630" s="1">
        <v>1607.8606904160645</v>
      </c>
      <c r="AH630" s="1">
        <v>1520.8740499748872</v>
      </c>
      <c r="AI630" s="1">
        <v>1603.0592872854099</v>
      </c>
      <c r="AJ630" s="1">
        <v>1408.88630466575</v>
      </c>
      <c r="AK630" s="1">
        <v>1408.88630466575</v>
      </c>
      <c r="AL630" s="1">
        <v>1568.7723031666947</v>
      </c>
      <c r="AM630" s="1">
        <v>1593.3449466008926</v>
      </c>
    </row>
    <row r="631" spans="1:39" x14ac:dyDescent="0.25">
      <c r="A631" t="s">
        <v>2851</v>
      </c>
      <c r="B631" t="s">
        <v>2852</v>
      </c>
      <c r="C631" t="s">
        <v>2853</v>
      </c>
      <c r="D631" t="s">
        <v>2854</v>
      </c>
      <c r="E631" t="s">
        <v>12</v>
      </c>
      <c r="F631" t="s">
        <v>13</v>
      </c>
      <c r="G631" t="s">
        <v>2855</v>
      </c>
      <c r="H631">
        <v>2002</v>
      </c>
      <c r="T631" s="1">
        <v>1358.6298250101402</v>
      </c>
      <c r="U631" s="1">
        <v>1375.2858613148353</v>
      </c>
      <c r="V631" s="1">
        <v>1434.5390355940174</v>
      </c>
      <c r="W631" s="1">
        <v>1486.5272749735595</v>
      </c>
      <c r="X631" s="1">
        <v>1516.0763441267463</v>
      </c>
      <c r="Y631" s="1">
        <v>1673.8502232183318</v>
      </c>
      <c r="Z631" s="1">
        <v>1432.5800765694485</v>
      </c>
      <c r="AA631" s="1">
        <v>1432.5800765694485</v>
      </c>
      <c r="AB631" s="1">
        <v>1493.5396816665871</v>
      </c>
      <c r="AC631" s="1">
        <v>1521.228768059279</v>
      </c>
      <c r="AD631" s="1">
        <v>1370.2010495794957</v>
      </c>
      <c r="AE631" s="1">
        <v>1370.2010495794957</v>
      </c>
      <c r="AF631" s="1">
        <v>1427.6714575566473</v>
      </c>
      <c r="AG631" s="1">
        <v>1427.6714575566473</v>
      </c>
      <c r="AH631" s="1">
        <v>1332.2340088552951</v>
      </c>
      <c r="AI631" s="1">
        <v>1332.2340088552951</v>
      </c>
      <c r="AJ631" s="1">
        <v>1408.1250724496515</v>
      </c>
      <c r="AK631" s="1">
        <v>1408.1250724496515</v>
      </c>
      <c r="AL631" s="1">
        <v>1516.1088778880867</v>
      </c>
      <c r="AM631" s="1">
        <v>1516.1088778880867</v>
      </c>
    </row>
    <row r="632" spans="1:39" x14ac:dyDescent="0.25">
      <c r="A632" t="s">
        <v>2856</v>
      </c>
      <c r="B632" t="s">
        <v>2857</v>
      </c>
      <c r="C632" t="s">
        <v>2858</v>
      </c>
      <c r="D632" t="s">
        <v>2859</v>
      </c>
      <c r="E632" t="s">
        <v>1424</v>
      </c>
      <c r="F632" t="s">
        <v>13</v>
      </c>
      <c r="G632" t="s">
        <v>2860</v>
      </c>
      <c r="H632">
        <v>2002</v>
      </c>
      <c r="T632" s="1">
        <v>0</v>
      </c>
      <c r="U632" s="1">
        <v>0</v>
      </c>
      <c r="V632" s="1">
        <v>0</v>
      </c>
      <c r="W632" s="1">
        <v>0</v>
      </c>
      <c r="X632" s="1">
        <v>0</v>
      </c>
      <c r="Y632" s="1">
        <v>0</v>
      </c>
      <c r="Z632" s="1">
        <v>0</v>
      </c>
      <c r="AA632" s="1">
        <v>0</v>
      </c>
      <c r="AB632" s="1">
        <v>0</v>
      </c>
      <c r="AC632" s="1">
        <v>0</v>
      </c>
      <c r="AD632" s="1">
        <v>0</v>
      </c>
      <c r="AE632" s="1">
        <v>0</v>
      </c>
      <c r="AF632" s="1">
        <v>0</v>
      </c>
      <c r="AG632" s="1">
        <v>0</v>
      </c>
      <c r="AH632" s="1">
        <v>0</v>
      </c>
      <c r="AI632" s="1">
        <v>0</v>
      </c>
      <c r="AJ632" s="1">
        <v>0</v>
      </c>
      <c r="AK632" s="1">
        <v>0</v>
      </c>
      <c r="AL632" s="1">
        <v>0</v>
      </c>
      <c r="AM632" s="1">
        <v>0</v>
      </c>
    </row>
    <row r="633" spans="1:39" x14ac:dyDescent="0.25">
      <c r="A633" t="s">
        <v>2861</v>
      </c>
      <c r="B633" t="s">
        <v>2862</v>
      </c>
      <c r="C633" t="s">
        <v>2863</v>
      </c>
      <c r="D633" t="s">
        <v>2864</v>
      </c>
      <c r="E633" t="s">
        <v>2255</v>
      </c>
      <c r="F633" t="s">
        <v>13</v>
      </c>
      <c r="G633" t="s">
        <v>2865</v>
      </c>
      <c r="H633">
        <v>2002</v>
      </c>
      <c r="T633" s="1">
        <v>1412.9682084866847</v>
      </c>
      <c r="U633" s="1">
        <v>1419.5511870378448</v>
      </c>
      <c r="V633" s="1">
        <v>1462.50265596278</v>
      </c>
      <c r="W633" s="1">
        <v>1455.0099786691394</v>
      </c>
      <c r="X633" s="1">
        <v>1449.2907692118697</v>
      </c>
      <c r="Y633" s="1">
        <v>1392.1058057499888</v>
      </c>
      <c r="Z633" s="1">
        <v>1354.0397019780505</v>
      </c>
      <c r="AA633" s="1">
        <v>1354.0397019780505</v>
      </c>
      <c r="AB633" s="1">
        <v>1421.9875157661447</v>
      </c>
      <c r="AC633" s="1">
        <v>1421.9875157661447</v>
      </c>
      <c r="AD633" s="1">
        <v>1410.4448772840578</v>
      </c>
      <c r="AE633" s="1">
        <v>1410.4448772840578</v>
      </c>
      <c r="AF633" s="1">
        <v>1337.0159250652664</v>
      </c>
      <c r="AG633" s="1">
        <v>1337.0159250652664</v>
      </c>
      <c r="AH633" s="1">
        <v>1453.2512137052943</v>
      </c>
      <c r="AI633" s="1">
        <v>1453.2512137052943</v>
      </c>
      <c r="AJ633" s="1">
        <v>1417.575871486679</v>
      </c>
      <c r="AK633" s="1">
        <v>1417.575871486679</v>
      </c>
      <c r="AL633" s="1">
        <v>1513.1972711053031</v>
      </c>
      <c r="AM633" s="1">
        <v>1513.4031671011976</v>
      </c>
    </row>
    <row r="634" spans="1:39" x14ac:dyDescent="0.25">
      <c r="A634" t="s">
        <v>2866</v>
      </c>
      <c r="B634" t="s">
        <v>2867</v>
      </c>
      <c r="C634" t="s">
        <v>2868</v>
      </c>
      <c r="D634" t="s">
        <v>2869</v>
      </c>
      <c r="E634" t="s">
        <v>1424</v>
      </c>
      <c r="F634" t="s">
        <v>13</v>
      </c>
      <c r="G634" t="s">
        <v>2870</v>
      </c>
      <c r="H634">
        <v>2002</v>
      </c>
      <c r="T634" s="1">
        <v>0</v>
      </c>
      <c r="U634" s="1">
        <v>0</v>
      </c>
      <c r="V634" s="1">
        <v>0</v>
      </c>
      <c r="W634" s="1">
        <v>0</v>
      </c>
      <c r="X634" s="1">
        <v>0</v>
      </c>
      <c r="Y634" s="1">
        <v>0</v>
      </c>
      <c r="Z634" s="1">
        <v>0</v>
      </c>
      <c r="AA634" s="1">
        <v>0</v>
      </c>
      <c r="AB634" s="1">
        <v>0</v>
      </c>
      <c r="AC634" s="1">
        <v>0</v>
      </c>
      <c r="AD634" s="1">
        <v>0</v>
      </c>
      <c r="AE634" s="1">
        <v>0</v>
      </c>
      <c r="AF634" s="1">
        <v>0</v>
      </c>
      <c r="AG634" s="1">
        <v>0</v>
      </c>
      <c r="AH634" s="1">
        <v>0</v>
      </c>
      <c r="AI634" s="1">
        <v>0</v>
      </c>
      <c r="AJ634" s="1">
        <v>0</v>
      </c>
      <c r="AK634" s="1">
        <v>0</v>
      </c>
      <c r="AL634" s="1">
        <v>0</v>
      </c>
      <c r="AM634" s="1">
        <v>0</v>
      </c>
    </row>
    <row r="635" spans="1:39" x14ac:dyDescent="0.25">
      <c r="A635" t="s">
        <v>2871</v>
      </c>
      <c r="B635" t="s">
        <v>2872</v>
      </c>
      <c r="C635" t="s">
        <v>2873</v>
      </c>
      <c r="D635" t="s">
        <v>2874</v>
      </c>
      <c r="E635" t="s">
        <v>275</v>
      </c>
      <c r="F635" t="s">
        <v>13</v>
      </c>
      <c r="G635" t="s">
        <v>2875</v>
      </c>
      <c r="H635">
        <v>2002</v>
      </c>
      <c r="I635" t="s">
        <v>2876</v>
      </c>
      <c r="J635" t="s">
        <v>2877</v>
      </c>
      <c r="L635" t="s">
        <v>2878</v>
      </c>
      <c r="M635" t="s">
        <v>2879</v>
      </c>
      <c r="T635" s="1">
        <v>1404.7427615791123</v>
      </c>
      <c r="U635" s="1">
        <v>1404.7427615791123</v>
      </c>
      <c r="V635" s="1">
        <v>1454.3900424670228</v>
      </c>
      <c r="W635" s="1">
        <v>1454.3900424670228</v>
      </c>
      <c r="X635" s="1">
        <v>1360.0445248181991</v>
      </c>
      <c r="Y635" s="1">
        <v>1360.0445248181991</v>
      </c>
      <c r="Z635" s="1">
        <v>1453.6923964574812</v>
      </c>
      <c r="AA635" s="1">
        <v>1453.6923964574812</v>
      </c>
      <c r="AB635" s="1">
        <v>1462.4149163135296</v>
      </c>
      <c r="AC635" s="1">
        <v>1462.4149163135296</v>
      </c>
      <c r="AD635" s="1">
        <v>1393.0149220942167</v>
      </c>
      <c r="AE635" s="1">
        <v>1393.0149220942167</v>
      </c>
      <c r="AF635" s="1">
        <v>1436.0087840336444</v>
      </c>
      <c r="AG635" s="1">
        <v>1436.0087840336444</v>
      </c>
      <c r="AH635" s="1">
        <v>1470.6857373995094</v>
      </c>
      <c r="AI635" s="1">
        <v>1470.6857373995094</v>
      </c>
      <c r="AJ635" s="1">
        <v>1527.6661176063355</v>
      </c>
      <c r="AK635" s="1">
        <v>1556.9669869118916</v>
      </c>
      <c r="AL635" s="1">
        <v>1605.7307880630037</v>
      </c>
      <c r="AM635" s="1">
        <v>1574.091703453666</v>
      </c>
    </row>
    <row r="636" spans="1:39" x14ac:dyDescent="0.25">
      <c r="A636" t="s">
        <v>2880</v>
      </c>
      <c r="B636" t="s">
        <v>2881</v>
      </c>
      <c r="C636" t="s">
        <v>2882</v>
      </c>
      <c r="D636" t="s">
        <v>2883</v>
      </c>
      <c r="E636" t="s">
        <v>12</v>
      </c>
      <c r="F636" t="s">
        <v>13</v>
      </c>
      <c r="G636" t="s">
        <v>2884</v>
      </c>
      <c r="H636">
        <v>2002</v>
      </c>
      <c r="T636" s="1">
        <v>1402.2296796648327</v>
      </c>
      <c r="U636" s="1">
        <v>1402.2296796648327</v>
      </c>
      <c r="V636" s="1">
        <v>1451.8525312494689</v>
      </c>
      <c r="W636" s="1">
        <v>1451.8525312494689</v>
      </c>
      <c r="X636" s="1">
        <v>1470.3018722376071</v>
      </c>
      <c r="Y636" s="1">
        <v>1470.3018722376071</v>
      </c>
      <c r="Z636" s="1">
        <v>1469.8629371339662</v>
      </c>
      <c r="AA636" s="1">
        <v>1469.8629371339662</v>
      </c>
      <c r="AB636" s="1">
        <v>1483.7206980505005</v>
      </c>
      <c r="AC636" s="1">
        <v>1483.7206980505005</v>
      </c>
      <c r="AD636" s="1">
        <v>1423.0905279268363</v>
      </c>
      <c r="AE636" s="1">
        <v>1423.0905279268363</v>
      </c>
      <c r="AF636" s="1">
        <v>1397.1662299460686</v>
      </c>
      <c r="AG636" s="1">
        <v>1397.1662299460686</v>
      </c>
      <c r="AH636" s="1">
        <v>1469.6100987977143</v>
      </c>
      <c r="AI636" s="1">
        <v>1469.6100987977143</v>
      </c>
      <c r="AJ636" s="1">
        <v>1431.4161421705232</v>
      </c>
      <c r="AK636" s="1">
        <v>1431.4161421705232</v>
      </c>
      <c r="AL636" s="1">
        <v>1399.1073198090698</v>
      </c>
      <c r="AM636" s="1">
        <v>1399.1073198090698</v>
      </c>
    </row>
    <row r="637" spans="1:39" x14ac:dyDescent="0.25">
      <c r="A637" t="s">
        <v>2885</v>
      </c>
      <c r="B637" t="s">
        <v>2886</v>
      </c>
      <c r="C637" t="s">
        <v>2887</v>
      </c>
      <c r="D637" t="s">
        <v>2888</v>
      </c>
      <c r="E637" t="s">
        <v>38</v>
      </c>
      <c r="F637" t="s">
        <v>13</v>
      </c>
      <c r="G637" t="s">
        <v>2889</v>
      </c>
      <c r="H637">
        <v>2002</v>
      </c>
      <c r="I637" t="s">
        <v>2890</v>
      </c>
      <c r="J637" t="s">
        <v>2891</v>
      </c>
      <c r="T637" s="1">
        <v>1488.6087139026429</v>
      </c>
      <c r="U637" s="1">
        <v>1488.6087139026429</v>
      </c>
      <c r="V637" s="1">
        <v>1494.3608913314986</v>
      </c>
      <c r="W637" s="1">
        <v>1494.3608913314986</v>
      </c>
      <c r="X637" s="1">
        <v>1507.0655369835461</v>
      </c>
      <c r="Y637" s="1">
        <v>1507.0655369835461</v>
      </c>
      <c r="Z637" s="1">
        <v>1611.4858767051182</v>
      </c>
      <c r="AA637" s="1">
        <v>1643.365305088382</v>
      </c>
      <c r="AB637" s="1">
        <v>1622.7483612903202</v>
      </c>
      <c r="AC637" s="1">
        <v>1640.1617347890688</v>
      </c>
      <c r="AD637" s="1">
        <v>1592.7766259066025</v>
      </c>
      <c r="AE637" s="1">
        <v>1618.0678138729222</v>
      </c>
      <c r="AF637" s="1">
        <v>1703.2326682085229</v>
      </c>
      <c r="AG637" s="1">
        <v>1759.5775129894851</v>
      </c>
      <c r="AH637" s="1">
        <v>1573.2365826576706</v>
      </c>
      <c r="AI637" s="1">
        <v>1562.1047651224253</v>
      </c>
      <c r="AJ637" s="1">
        <v>1580.9312481326167</v>
      </c>
      <c r="AK637" s="1">
        <v>1510.7893490589597</v>
      </c>
      <c r="AL637" s="1">
        <v>1513.6079477292121</v>
      </c>
      <c r="AM637" s="1">
        <v>1479.1915894392314</v>
      </c>
    </row>
    <row r="638" spans="1:39" x14ac:dyDescent="0.25">
      <c r="A638" t="s">
        <v>2892</v>
      </c>
      <c r="B638" t="s">
        <v>2893</v>
      </c>
      <c r="C638" t="s">
        <v>2894</v>
      </c>
      <c r="D638" t="s">
        <v>2895</v>
      </c>
      <c r="E638" t="s">
        <v>1329</v>
      </c>
      <c r="F638" t="s">
        <v>13</v>
      </c>
      <c r="G638" t="s">
        <v>2896</v>
      </c>
      <c r="H638">
        <v>2002</v>
      </c>
      <c r="T638" s="1">
        <v>0</v>
      </c>
      <c r="U638" s="1">
        <v>0</v>
      </c>
      <c r="V638" s="1">
        <v>0</v>
      </c>
      <c r="W638" s="1">
        <v>0</v>
      </c>
      <c r="X638" s="1">
        <v>0</v>
      </c>
      <c r="Y638" s="1">
        <v>0</v>
      </c>
      <c r="Z638" s="1">
        <v>0</v>
      </c>
      <c r="AA638" s="1">
        <v>0</v>
      </c>
      <c r="AB638" s="1">
        <v>0</v>
      </c>
      <c r="AC638" s="1">
        <v>0</v>
      </c>
      <c r="AD638" s="1">
        <v>0</v>
      </c>
      <c r="AE638" s="1">
        <v>0</v>
      </c>
      <c r="AF638" s="1">
        <v>0</v>
      </c>
      <c r="AG638" s="1">
        <v>0</v>
      </c>
      <c r="AH638" s="1">
        <v>0</v>
      </c>
      <c r="AI638" s="1">
        <v>0</v>
      </c>
      <c r="AJ638" s="1">
        <v>0</v>
      </c>
      <c r="AK638" s="1">
        <v>0</v>
      </c>
      <c r="AL638" s="1">
        <v>0</v>
      </c>
      <c r="AM638" s="1">
        <v>0</v>
      </c>
    </row>
    <row r="639" spans="1:39" x14ac:dyDescent="0.25">
      <c r="A639" t="s">
        <v>2897</v>
      </c>
      <c r="B639" t="s">
        <v>2898</v>
      </c>
      <c r="C639" t="s">
        <v>2899</v>
      </c>
      <c r="D639" t="s">
        <v>2900</v>
      </c>
      <c r="E639" t="s">
        <v>113</v>
      </c>
      <c r="F639" t="s">
        <v>13</v>
      </c>
      <c r="G639" t="s">
        <v>2901</v>
      </c>
      <c r="H639">
        <v>2002</v>
      </c>
      <c r="T639" s="1">
        <v>1274.5750202395409</v>
      </c>
      <c r="U639" s="1">
        <v>1246.8118013812359</v>
      </c>
      <c r="V639" s="1">
        <v>1326.136534082859</v>
      </c>
      <c r="W639" s="1">
        <v>1326.136534082859</v>
      </c>
      <c r="X639" s="1">
        <v>1428.0087613669373</v>
      </c>
      <c r="Y639" s="1">
        <v>1428.0087613669373</v>
      </c>
      <c r="Z639" s="1">
        <v>1464.9982284779144</v>
      </c>
      <c r="AA639" s="1">
        <v>1464.9982284779144</v>
      </c>
      <c r="AB639" s="1">
        <v>1506.8210740769755</v>
      </c>
      <c r="AC639" s="1">
        <v>1536.6944815101517</v>
      </c>
      <c r="AD639" s="1">
        <v>1517.2224293854363</v>
      </c>
      <c r="AE639" s="1">
        <v>1517.2224293854363</v>
      </c>
      <c r="AF639" s="1">
        <v>1384.9758538578935</v>
      </c>
      <c r="AG639" s="1">
        <v>1384.9758538578935</v>
      </c>
      <c r="AH639" s="1">
        <v>1461.6405580401599</v>
      </c>
      <c r="AI639" s="1">
        <v>1461.6405580401599</v>
      </c>
      <c r="AJ639" s="1">
        <v>1528.8601610176618</v>
      </c>
      <c r="AK639" s="1">
        <v>1486.1040330423766</v>
      </c>
      <c r="AL639" s="1">
        <v>1443.6010342854033</v>
      </c>
      <c r="AM639" s="1">
        <v>1443.6010342854033</v>
      </c>
    </row>
    <row r="640" spans="1:39" x14ac:dyDescent="0.25">
      <c r="A640" t="s">
        <v>2902</v>
      </c>
      <c r="B640" t="s">
        <v>2903</v>
      </c>
      <c r="C640" t="s">
        <v>2904</v>
      </c>
      <c r="D640" t="s">
        <v>2905</v>
      </c>
      <c r="E640" t="s">
        <v>19</v>
      </c>
      <c r="F640" t="s">
        <v>13</v>
      </c>
      <c r="G640" t="s">
        <v>2906</v>
      </c>
      <c r="H640">
        <v>2002</v>
      </c>
      <c r="T640" s="1">
        <v>1342.3834038155728</v>
      </c>
      <c r="U640" s="1">
        <v>1342.3834038155728</v>
      </c>
      <c r="V640" s="1">
        <v>1307.8093344495894</v>
      </c>
      <c r="W640" s="1">
        <v>1307.8093344495894</v>
      </c>
      <c r="X640" s="1">
        <v>1356.9460276581115</v>
      </c>
      <c r="Y640" s="1">
        <v>1356.9460276581115</v>
      </c>
      <c r="Z640" s="1">
        <v>1385.5568221264891</v>
      </c>
      <c r="AA640" s="1">
        <v>0</v>
      </c>
      <c r="AB640" s="1">
        <v>1371.3983406106072</v>
      </c>
      <c r="AC640" s="1">
        <v>1398.1025717243929</v>
      </c>
      <c r="AD640" s="1">
        <v>1576.6591324157337</v>
      </c>
      <c r="AE640" s="1">
        <v>1525.3198506666283</v>
      </c>
      <c r="AF640" s="1">
        <v>1426.3946011211951</v>
      </c>
      <c r="AG640" s="1">
        <v>1426.3946011211951</v>
      </c>
      <c r="AH640" s="1">
        <v>1328.4837487144703</v>
      </c>
      <c r="AI640" s="1">
        <v>1328.4837487144703</v>
      </c>
      <c r="AJ640" s="1">
        <v>1362.7869989715762</v>
      </c>
      <c r="AK640" s="1">
        <v>0</v>
      </c>
      <c r="AL640" s="1">
        <v>0</v>
      </c>
      <c r="AM640" s="1">
        <v>0</v>
      </c>
    </row>
    <row r="641" spans="1:39" x14ac:dyDescent="0.25">
      <c r="A641" t="s">
        <v>2907</v>
      </c>
      <c r="B641" t="s">
        <v>2908</v>
      </c>
      <c r="C641" t="s">
        <v>2909</v>
      </c>
      <c r="D641" t="s">
        <v>1524</v>
      </c>
      <c r="E641" t="s">
        <v>19</v>
      </c>
      <c r="F641" t="s">
        <v>13</v>
      </c>
      <c r="G641" t="s">
        <v>2910</v>
      </c>
      <c r="H641">
        <v>2002</v>
      </c>
      <c r="T641" s="1">
        <v>1297.6977818446562</v>
      </c>
      <c r="U641" s="1">
        <v>1297.6977818446562</v>
      </c>
      <c r="V641" s="1">
        <v>1266.5731492290911</v>
      </c>
      <c r="W641" s="1">
        <v>1266.5731492290911</v>
      </c>
      <c r="X641" s="1">
        <v>1261.6862072483959</v>
      </c>
      <c r="Y641" s="1">
        <v>1261.6862072483959</v>
      </c>
      <c r="Z641" s="1">
        <v>1373.8062993861042</v>
      </c>
      <c r="AA641" s="1">
        <v>1373.8062993861042</v>
      </c>
      <c r="AB641" s="1">
        <v>1283.594764808739</v>
      </c>
      <c r="AC641" s="1">
        <v>1283.594764808739</v>
      </c>
      <c r="AD641" s="1">
        <v>1374.9379881307104</v>
      </c>
      <c r="AE641" s="1">
        <v>1374.9379881307104</v>
      </c>
      <c r="AF641" s="1">
        <v>1346.1729378645123</v>
      </c>
      <c r="AG641" s="1">
        <v>1346.1729378645123</v>
      </c>
      <c r="AH641" s="1">
        <v>1419.8423584370171</v>
      </c>
      <c r="AI641" s="1">
        <v>1419.8423584370171</v>
      </c>
      <c r="AJ641" s="1">
        <v>1415.9442298888289</v>
      </c>
      <c r="AK641" s="1">
        <v>1415.9442298888289</v>
      </c>
      <c r="AL641" s="1">
        <v>1399.1737876995505</v>
      </c>
      <c r="AM641" s="1">
        <v>1399.1737876995505</v>
      </c>
    </row>
    <row r="642" spans="1:39" x14ac:dyDescent="0.25">
      <c r="A642" t="s">
        <v>2911</v>
      </c>
      <c r="B642" t="s">
        <v>2912</v>
      </c>
      <c r="C642" t="s">
        <v>2913</v>
      </c>
      <c r="D642" t="s">
        <v>364</v>
      </c>
      <c r="E642" t="s">
        <v>183</v>
      </c>
      <c r="F642" t="s">
        <v>13</v>
      </c>
      <c r="G642" t="s">
        <v>2914</v>
      </c>
      <c r="H642">
        <v>2002</v>
      </c>
      <c r="I642" t="s">
        <v>2915</v>
      </c>
      <c r="J642" t="s">
        <v>2916</v>
      </c>
      <c r="M642" t="s">
        <v>2917</v>
      </c>
      <c r="T642" s="1">
        <v>1445.5939860425772</v>
      </c>
      <c r="U642" s="1">
        <v>1429.7567667100707</v>
      </c>
      <c r="V642" s="1">
        <v>1509.1960262217758</v>
      </c>
      <c r="W642" s="1">
        <v>1470.5189148231377</v>
      </c>
      <c r="X642" s="1">
        <v>1601.0661151774018</v>
      </c>
      <c r="Y642" s="1">
        <v>1661.3088756668851</v>
      </c>
      <c r="Z642" s="1">
        <v>1636.4531413157717</v>
      </c>
      <c r="AA642" s="1">
        <v>1640.4152268260461</v>
      </c>
      <c r="AB642" s="1">
        <v>1700.6152489839865</v>
      </c>
      <c r="AC642" s="1">
        <v>1644.0881785414351</v>
      </c>
      <c r="AD642" s="1">
        <v>1597.7894411905811</v>
      </c>
      <c r="AE642" s="1">
        <v>1583.4883431622713</v>
      </c>
      <c r="AF642" s="1">
        <v>1736.5464009057837</v>
      </c>
      <c r="AG642" s="1">
        <v>1705.716799430382</v>
      </c>
      <c r="AH642" s="1">
        <v>1511.7838929497082</v>
      </c>
      <c r="AI642" s="1">
        <v>1584.2014107398566</v>
      </c>
      <c r="AJ642" s="1">
        <v>1605.9016881564373</v>
      </c>
      <c r="AK642" s="1">
        <v>1675.5600261002112</v>
      </c>
      <c r="AL642" s="1">
        <v>1560.8033174735619</v>
      </c>
      <c r="AM642" s="1">
        <v>1560.8033174735619</v>
      </c>
    </row>
    <row r="643" spans="1:39" x14ac:dyDescent="0.25">
      <c r="A643" t="s">
        <v>2918</v>
      </c>
      <c r="B643" t="s">
        <v>1809</v>
      </c>
      <c r="C643" t="s">
        <v>2919</v>
      </c>
      <c r="D643" t="s">
        <v>2703</v>
      </c>
      <c r="E643" t="s">
        <v>800</v>
      </c>
      <c r="F643" t="s">
        <v>801</v>
      </c>
      <c r="G643" t="s">
        <v>2920</v>
      </c>
      <c r="H643">
        <v>2002</v>
      </c>
      <c r="T643" s="1">
        <v>1374.033463805149</v>
      </c>
      <c r="U643" s="1">
        <v>1374.033463805149</v>
      </c>
      <c r="V643" s="1">
        <v>1319.2257351679725</v>
      </c>
      <c r="W643" s="1">
        <v>1319.2257351679725</v>
      </c>
      <c r="X643" s="1">
        <v>1358.2781186151753</v>
      </c>
      <c r="Y643" s="1">
        <v>1358.2781186151753</v>
      </c>
      <c r="Z643" s="1">
        <v>1303.6222932019903</v>
      </c>
      <c r="AA643" s="1">
        <v>1303.6222932019903</v>
      </c>
      <c r="AB643" s="1">
        <v>1398.7574491312498</v>
      </c>
      <c r="AC643" s="1">
        <v>1398.7574491312498</v>
      </c>
      <c r="AD643" s="1">
        <v>1419.0059593049998</v>
      </c>
      <c r="AE643" s="1">
        <v>0</v>
      </c>
      <c r="AF643" s="1">
        <v>0</v>
      </c>
      <c r="AG643" s="1">
        <v>0</v>
      </c>
      <c r="AH643" s="1">
        <v>0</v>
      </c>
      <c r="AI643" s="1">
        <v>0</v>
      </c>
      <c r="AJ643" s="1">
        <v>0</v>
      </c>
      <c r="AK643" s="1">
        <v>0</v>
      </c>
      <c r="AL643" s="1">
        <v>0</v>
      </c>
      <c r="AM643" s="1">
        <v>0</v>
      </c>
    </row>
    <row r="644" spans="1:39" x14ac:dyDescent="0.25">
      <c r="A644" t="s">
        <v>2921</v>
      </c>
      <c r="B644" t="s">
        <v>2922</v>
      </c>
      <c r="C644" t="s">
        <v>2923</v>
      </c>
      <c r="D644" t="s">
        <v>2924</v>
      </c>
      <c r="E644" t="s">
        <v>1134</v>
      </c>
      <c r="F644" t="s">
        <v>13</v>
      </c>
      <c r="G644" t="s">
        <v>2925</v>
      </c>
      <c r="H644">
        <v>2002</v>
      </c>
      <c r="T644" s="1">
        <v>1462.0617385116166</v>
      </c>
      <c r="U644" s="1">
        <v>1462.0617385116166</v>
      </c>
      <c r="V644" s="1">
        <v>1469.6493908092932</v>
      </c>
      <c r="W644" s="1">
        <v>0</v>
      </c>
      <c r="X644" s="1">
        <v>0</v>
      </c>
      <c r="Y644" s="1">
        <v>0</v>
      </c>
      <c r="Z644" s="1">
        <v>0</v>
      </c>
      <c r="AA644" s="1">
        <v>0</v>
      </c>
      <c r="AB644" s="1">
        <v>0</v>
      </c>
      <c r="AC644" s="1">
        <v>0</v>
      </c>
      <c r="AD644" s="1">
        <v>0</v>
      </c>
      <c r="AE644" s="1">
        <v>0</v>
      </c>
      <c r="AF644" s="1">
        <v>0</v>
      </c>
      <c r="AG644" s="1">
        <v>0</v>
      </c>
      <c r="AH644" s="1">
        <v>0</v>
      </c>
      <c r="AI644" s="1">
        <v>0</v>
      </c>
      <c r="AJ644" s="1">
        <v>0</v>
      </c>
      <c r="AK644" s="1">
        <v>0</v>
      </c>
      <c r="AL644" s="1">
        <v>0</v>
      </c>
      <c r="AM644" s="1">
        <v>0</v>
      </c>
    </row>
    <row r="645" spans="1:39" x14ac:dyDescent="0.25">
      <c r="A645" t="s">
        <v>2926</v>
      </c>
      <c r="B645" t="s">
        <v>2927</v>
      </c>
      <c r="C645" t="s">
        <v>2928</v>
      </c>
      <c r="D645" t="s">
        <v>1040</v>
      </c>
      <c r="E645" t="s">
        <v>19</v>
      </c>
      <c r="F645" t="s">
        <v>13</v>
      </c>
      <c r="G645" t="s">
        <v>2929</v>
      </c>
      <c r="H645">
        <v>2002</v>
      </c>
      <c r="T645" s="1">
        <v>1475.9158457464912</v>
      </c>
      <c r="U645" s="1">
        <v>1475.9158457464912</v>
      </c>
      <c r="V645" s="1">
        <v>1568.729712062941</v>
      </c>
      <c r="W645" s="1">
        <v>1529.4927019084641</v>
      </c>
      <c r="X645" s="1">
        <v>1502.0983331606976</v>
      </c>
      <c r="Y645" s="1">
        <v>1502.0983331606976</v>
      </c>
      <c r="Z645" s="1">
        <v>1538.9907481035877</v>
      </c>
      <c r="AA645" s="1">
        <v>1537.5071848586952</v>
      </c>
      <c r="AB645" s="1">
        <v>1528.6221327296942</v>
      </c>
      <c r="AC645" s="1">
        <v>1528.6221327296942</v>
      </c>
      <c r="AD645" s="1">
        <v>1526.8310304654717</v>
      </c>
      <c r="AE645" s="1">
        <v>1509.2205531592674</v>
      </c>
      <c r="AF645" s="1">
        <v>1666.9424572779187</v>
      </c>
      <c r="AG645" s="1">
        <v>1689.1213729210883</v>
      </c>
      <c r="AH645" s="1">
        <v>1582.5769901870265</v>
      </c>
      <c r="AI645" s="1">
        <v>1582.5769901870265</v>
      </c>
      <c r="AJ645" s="1">
        <v>1506.7439335466308</v>
      </c>
      <c r="AK645" s="1">
        <v>1506.7439335466308</v>
      </c>
      <c r="AL645" s="1">
        <v>1497.1792357877227</v>
      </c>
      <c r="AM645" s="1">
        <v>1497.1792357877227</v>
      </c>
    </row>
    <row r="646" spans="1:39" x14ac:dyDescent="0.25">
      <c r="A646" t="s">
        <v>2930</v>
      </c>
      <c r="B646" t="s">
        <v>2931</v>
      </c>
      <c r="C646" t="s">
        <v>2932</v>
      </c>
      <c r="D646" t="s">
        <v>2933</v>
      </c>
      <c r="E646" t="s">
        <v>2649</v>
      </c>
      <c r="F646" t="s">
        <v>13</v>
      </c>
      <c r="G646" t="s">
        <v>2934</v>
      </c>
      <c r="H646">
        <v>2002</v>
      </c>
      <c r="T646" s="1">
        <v>1312.3385998726997</v>
      </c>
      <c r="U646" s="1">
        <v>1312.3385998726997</v>
      </c>
      <c r="V646" s="1">
        <v>1351.4987640455415</v>
      </c>
      <c r="W646" s="1">
        <v>1351.4987640455415</v>
      </c>
      <c r="X646" s="1">
        <v>1446.4246579166922</v>
      </c>
      <c r="Y646" s="1">
        <v>1446.4246579166922</v>
      </c>
      <c r="Z646" s="1">
        <v>1453.3807027191083</v>
      </c>
      <c r="AA646" s="1">
        <v>1453.3807027191083</v>
      </c>
      <c r="AB646" s="1">
        <v>1459.5791361473689</v>
      </c>
      <c r="AC646" s="1">
        <v>1459.5791361473689</v>
      </c>
      <c r="AD646" s="1">
        <v>1430.2728648394732</v>
      </c>
      <c r="AE646" s="1">
        <v>1430.2728648394732</v>
      </c>
      <c r="AF646" s="1">
        <v>1423.9103797161051</v>
      </c>
      <c r="AG646" s="1">
        <v>1423.9103797161051</v>
      </c>
      <c r="AH646" s="1">
        <v>1354.5944826806945</v>
      </c>
      <c r="AI646" s="1">
        <v>1354.5944826806945</v>
      </c>
      <c r="AJ646" s="1">
        <v>1444.8822083443133</v>
      </c>
      <c r="AK646" s="1">
        <v>1444.8822083443133</v>
      </c>
      <c r="AL646" s="1">
        <v>1522.4066705455346</v>
      </c>
      <c r="AM646" s="1">
        <v>1522.4066705455346</v>
      </c>
    </row>
    <row r="647" spans="1:39" x14ac:dyDescent="0.25">
      <c r="A647" t="s">
        <v>2935</v>
      </c>
      <c r="B647" t="s">
        <v>2936</v>
      </c>
      <c r="C647" t="s">
        <v>2937</v>
      </c>
      <c r="D647" t="s">
        <v>2938</v>
      </c>
      <c r="E647" t="s">
        <v>19</v>
      </c>
      <c r="F647" t="s">
        <v>13</v>
      </c>
      <c r="G647" t="s">
        <v>2939</v>
      </c>
      <c r="H647">
        <v>2002</v>
      </c>
      <c r="T647" s="1">
        <v>1354.7716679771138</v>
      </c>
      <c r="U647" s="1">
        <v>1354.7716679771138</v>
      </c>
      <c r="V647" s="1">
        <v>1459.1183115412362</v>
      </c>
      <c r="W647" s="1">
        <v>1459.1183115412362</v>
      </c>
      <c r="X647" s="1">
        <v>1378.7905298813687</v>
      </c>
      <c r="Y647" s="1">
        <v>1378.7905298813687</v>
      </c>
      <c r="Z647" s="1">
        <v>1405.295403838318</v>
      </c>
      <c r="AA647" s="1">
        <v>1405.295403838318</v>
      </c>
      <c r="AB647" s="1">
        <v>1428.7449418822812</v>
      </c>
      <c r="AC647" s="1">
        <v>1428.7449418822812</v>
      </c>
      <c r="AD647" s="1">
        <v>1418.2523775951609</v>
      </c>
      <c r="AE647" s="1">
        <v>1418.2523775951609</v>
      </c>
      <c r="AF647" s="1">
        <v>1347.473818278663</v>
      </c>
      <c r="AG647" s="1">
        <v>1347.473818278663</v>
      </c>
      <c r="AH647" s="1">
        <v>1331.2886541257801</v>
      </c>
      <c r="AI647" s="1">
        <v>1331.2886541257801</v>
      </c>
      <c r="AJ647" s="1">
        <v>1361.023362973903</v>
      </c>
      <c r="AK647" s="1">
        <v>1361.023362973903</v>
      </c>
      <c r="AL647" s="1">
        <v>1428.9246300200764</v>
      </c>
      <c r="AM647" s="1">
        <v>1428.9246300200764</v>
      </c>
    </row>
    <row r="648" spans="1:39" x14ac:dyDescent="0.25">
      <c r="A648" t="s">
        <v>2940</v>
      </c>
      <c r="B648" t="s">
        <v>2941</v>
      </c>
      <c r="C648" t="s">
        <v>2942</v>
      </c>
      <c r="D648" t="s">
        <v>2943</v>
      </c>
      <c r="E648" t="s">
        <v>800</v>
      </c>
      <c r="F648" t="s">
        <v>801</v>
      </c>
      <c r="G648" t="s">
        <v>2944</v>
      </c>
      <c r="H648">
        <v>2002</v>
      </c>
      <c r="T648" s="1">
        <v>0</v>
      </c>
      <c r="U648" s="1">
        <v>0</v>
      </c>
      <c r="V648" s="1">
        <v>0</v>
      </c>
      <c r="W648" s="1">
        <v>0</v>
      </c>
      <c r="X648" s="1">
        <v>0</v>
      </c>
      <c r="Y648" s="1">
        <v>0</v>
      </c>
      <c r="Z648" s="1">
        <v>0</v>
      </c>
      <c r="AA648" s="1">
        <v>0</v>
      </c>
      <c r="AB648" s="1">
        <v>0</v>
      </c>
      <c r="AC648" s="1">
        <v>0</v>
      </c>
      <c r="AD648" s="1">
        <v>0</v>
      </c>
      <c r="AE648" s="1">
        <v>0</v>
      </c>
      <c r="AF648" s="1">
        <v>0</v>
      </c>
      <c r="AG648" s="1">
        <v>0</v>
      </c>
      <c r="AH648" s="1">
        <v>0</v>
      </c>
      <c r="AI648" s="1">
        <v>0</v>
      </c>
      <c r="AJ648" s="1">
        <v>0</v>
      </c>
      <c r="AK648" s="1">
        <v>0</v>
      </c>
      <c r="AL648" s="1">
        <v>0</v>
      </c>
      <c r="AM648" s="1">
        <v>0</v>
      </c>
    </row>
    <row r="649" spans="1:39" x14ac:dyDescent="0.25">
      <c r="A649" t="s">
        <v>2945</v>
      </c>
      <c r="D649" t="s">
        <v>2946</v>
      </c>
      <c r="E649" t="s">
        <v>19</v>
      </c>
      <c r="F649" t="s">
        <v>13</v>
      </c>
      <c r="T649" s="1">
        <v>0</v>
      </c>
      <c r="U649" s="1">
        <v>0</v>
      </c>
      <c r="V649" s="1">
        <v>0</v>
      </c>
      <c r="W649" s="1">
        <v>0</v>
      </c>
      <c r="X649" s="1">
        <v>0</v>
      </c>
      <c r="Y649" s="1">
        <v>0</v>
      </c>
      <c r="Z649" s="1">
        <v>0</v>
      </c>
      <c r="AA649" s="1">
        <v>0</v>
      </c>
      <c r="AB649" s="1">
        <v>0</v>
      </c>
      <c r="AC649" s="1">
        <v>0</v>
      </c>
      <c r="AD649" s="1">
        <v>0</v>
      </c>
      <c r="AE649" s="1">
        <v>0</v>
      </c>
      <c r="AF649" s="1">
        <v>0</v>
      </c>
      <c r="AG649" s="1">
        <v>0</v>
      </c>
      <c r="AH649" s="1">
        <v>0</v>
      </c>
      <c r="AI649" s="1">
        <v>0</v>
      </c>
      <c r="AJ649" s="1">
        <v>0</v>
      </c>
      <c r="AK649" s="1">
        <v>0</v>
      </c>
      <c r="AL649" s="1">
        <v>0</v>
      </c>
      <c r="AM649" s="1">
        <v>0</v>
      </c>
    </row>
    <row r="650" spans="1:39" x14ac:dyDescent="0.25">
      <c r="A650" t="s">
        <v>2947</v>
      </c>
      <c r="B650" t="s">
        <v>2948</v>
      </c>
      <c r="C650" t="s">
        <v>2949</v>
      </c>
      <c r="D650" t="s">
        <v>2950</v>
      </c>
      <c r="E650" t="s">
        <v>19</v>
      </c>
      <c r="F650" t="s">
        <v>13</v>
      </c>
      <c r="G650" t="s">
        <v>2951</v>
      </c>
      <c r="H650">
        <v>2002</v>
      </c>
      <c r="T650" s="1">
        <v>0</v>
      </c>
      <c r="U650" s="1">
        <v>0</v>
      </c>
      <c r="V650" s="1">
        <v>0</v>
      </c>
      <c r="W650" s="1">
        <v>0</v>
      </c>
      <c r="X650" s="1">
        <v>0</v>
      </c>
      <c r="Y650" s="1">
        <v>0</v>
      </c>
      <c r="Z650" s="1">
        <v>0</v>
      </c>
      <c r="AA650" s="1">
        <v>0</v>
      </c>
      <c r="AB650" s="1">
        <v>0</v>
      </c>
      <c r="AC650" s="1">
        <v>0</v>
      </c>
      <c r="AD650" s="1">
        <v>0</v>
      </c>
      <c r="AE650" s="1">
        <v>0</v>
      </c>
      <c r="AF650" s="1">
        <v>0</v>
      </c>
      <c r="AG650" s="1">
        <v>0</v>
      </c>
      <c r="AH650" s="1">
        <v>0</v>
      </c>
      <c r="AI650" s="1">
        <v>0</v>
      </c>
      <c r="AJ650" s="1">
        <v>0</v>
      </c>
      <c r="AK650" s="1">
        <v>0</v>
      </c>
      <c r="AL650" s="1">
        <v>0</v>
      </c>
      <c r="AM650" s="1">
        <v>0</v>
      </c>
    </row>
    <row r="651" spans="1:39" x14ac:dyDescent="0.25">
      <c r="A651" t="s">
        <v>2952</v>
      </c>
      <c r="B651" t="s">
        <v>2953</v>
      </c>
      <c r="C651" t="s">
        <v>2954</v>
      </c>
      <c r="D651" t="s">
        <v>2955</v>
      </c>
      <c r="E651" t="s">
        <v>19</v>
      </c>
      <c r="F651" t="s">
        <v>13</v>
      </c>
      <c r="G651" t="s">
        <v>2956</v>
      </c>
      <c r="H651">
        <v>2002</v>
      </c>
      <c r="T651" s="1">
        <v>1265.7090818839338</v>
      </c>
      <c r="U651" s="1">
        <v>1265.7090818839338</v>
      </c>
      <c r="V651" s="1">
        <v>1518.6891051885877</v>
      </c>
      <c r="W651" s="1">
        <v>1579.4312216947858</v>
      </c>
      <c r="X651" s="1">
        <v>1399.9804325209093</v>
      </c>
      <c r="Y651" s="1">
        <v>1399.9804325209093</v>
      </c>
      <c r="Z651" s="1">
        <v>1412.5452156730855</v>
      </c>
      <c r="AA651" s="1">
        <v>1412.5452156730855</v>
      </c>
      <c r="AB651" s="1">
        <v>1448.5241667900627</v>
      </c>
      <c r="AC651" s="1">
        <v>1448.5241667900627</v>
      </c>
      <c r="AD651" s="1">
        <v>1376.1628953709244</v>
      </c>
      <c r="AE651" s="1">
        <v>1376.1628953709244</v>
      </c>
      <c r="AF651" s="1">
        <v>1426.0086351873581</v>
      </c>
      <c r="AG651" s="1">
        <v>1426.0086351873581</v>
      </c>
      <c r="AH651" s="1">
        <v>1426.650762691211</v>
      </c>
      <c r="AI651" s="1">
        <v>1426.650762691211</v>
      </c>
      <c r="AJ651" s="1">
        <v>1434.8302790575431</v>
      </c>
      <c r="AK651" s="1">
        <v>1434.8302790575431</v>
      </c>
      <c r="AL651" s="1">
        <v>1529.7902743415295</v>
      </c>
      <c r="AM651" s="1">
        <v>1529.7902743415295</v>
      </c>
    </row>
    <row r="652" spans="1:39" x14ac:dyDescent="0.25">
      <c r="A652" t="s">
        <v>2957</v>
      </c>
      <c r="D652" t="s">
        <v>364</v>
      </c>
      <c r="E652" t="s">
        <v>183</v>
      </c>
      <c r="F652" t="s">
        <v>13</v>
      </c>
      <c r="T652" s="1">
        <v>0</v>
      </c>
      <c r="U652" s="1">
        <v>0</v>
      </c>
      <c r="V652" s="1">
        <v>0</v>
      </c>
      <c r="W652" s="1">
        <v>0</v>
      </c>
      <c r="X652" s="1">
        <v>0</v>
      </c>
      <c r="Y652" s="1">
        <v>0</v>
      </c>
      <c r="Z652" s="1">
        <v>0</v>
      </c>
      <c r="AA652" s="1">
        <v>0</v>
      </c>
      <c r="AB652" s="1">
        <v>0</v>
      </c>
      <c r="AC652" s="1">
        <v>0</v>
      </c>
      <c r="AD652" s="1">
        <v>0</v>
      </c>
      <c r="AE652" s="1">
        <v>0</v>
      </c>
      <c r="AF652" s="1">
        <v>0</v>
      </c>
      <c r="AG652" s="1">
        <v>0</v>
      </c>
      <c r="AH652" s="1">
        <v>0</v>
      </c>
      <c r="AI652" s="1">
        <v>0</v>
      </c>
      <c r="AJ652" s="1">
        <v>0</v>
      </c>
      <c r="AK652" s="1">
        <v>0</v>
      </c>
      <c r="AL652" s="1">
        <v>0</v>
      </c>
      <c r="AM652" s="1">
        <v>0</v>
      </c>
    </row>
    <row r="653" spans="1:39" x14ac:dyDescent="0.25">
      <c r="A653" t="s">
        <v>2958</v>
      </c>
      <c r="B653" t="s">
        <v>2959</v>
      </c>
      <c r="C653" t="s">
        <v>2960</v>
      </c>
      <c r="D653" t="s">
        <v>2961</v>
      </c>
      <c r="E653" t="s">
        <v>800</v>
      </c>
      <c r="F653" t="s">
        <v>801</v>
      </c>
      <c r="G653" t="s">
        <v>2962</v>
      </c>
      <c r="H653">
        <v>2002</v>
      </c>
      <c r="T653" s="1">
        <v>1378.4402888995166</v>
      </c>
      <c r="U653" s="1">
        <v>1378.4402888995166</v>
      </c>
      <c r="V653" s="1">
        <v>1411.5326481162597</v>
      </c>
      <c r="W653" s="1">
        <v>1411.5326481162597</v>
      </c>
      <c r="X653" s="1">
        <v>1253.3405359715812</v>
      </c>
      <c r="Y653" s="1">
        <v>1253.3405359715812</v>
      </c>
      <c r="Z653" s="1">
        <v>1296.3251789478231</v>
      </c>
      <c r="AA653" s="1">
        <v>1296.3251789478231</v>
      </c>
      <c r="AB653" s="1">
        <v>1295.7079906519148</v>
      </c>
      <c r="AC653" s="1">
        <v>1295.7079906519148</v>
      </c>
      <c r="AD653" s="1">
        <v>1263.0215189552687</v>
      </c>
      <c r="AE653" s="1">
        <v>1263.0215189552687</v>
      </c>
      <c r="AF653" s="1">
        <v>1330.3201243029496</v>
      </c>
      <c r="AG653" s="1">
        <v>1330.3201243029496</v>
      </c>
      <c r="AH653" s="1">
        <v>1447.2867433623867</v>
      </c>
      <c r="AI653" s="1">
        <v>1447.2867433623867</v>
      </c>
      <c r="AJ653" s="1">
        <v>1440.5848918600038</v>
      </c>
      <c r="AK653" s="1">
        <v>1440.5848918600038</v>
      </c>
      <c r="AL653" s="1">
        <v>1484.3167693713644</v>
      </c>
      <c r="AM653" s="1">
        <v>1484.3167693713644</v>
      </c>
    </row>
    <row r="654" spans="1:39" x14ac:dyDescent="0.25">
      <c r="A654" t="s">
        <v>2963</v>
      </c>
      <c r="B654" t="s">
        <v>2964</v>
      </c>
      <c r="C654" t="s">
        <v>2965</v>
      </c>
      <c r="D654" t="s">
        <v>893</v>
      </c>
      <c r="E654" t="s">
        <v>12</v>
      </c>
      <c r="F654" t="s">
        <v>13</v>
      </c>
      <c r="G654" t="s">
        <v>2966</v>
      </c>
      <c r="H654">
        <v>2002</v>
      </c>
      <c r="T654" s="1">
        <v>1361.8663962310807</v>
      </c>
      <c r="U654" s="1">
        <v>1361.8663962310807</v>
      </c>
      <c r="V654" s="1">
        <v>1325.4908249963369</v>
      </c>
      <c r="W654" s="1">
        <v>1383.2637922597339</v>
      </c>
      <c r="X654" s="1">
        <v>1306.1831519430323</v>
      </c>
      <c r="Y654" s="1">
        <v>1306.1831519430323</v>
      </c>
      <c r="Z654" s="1">
        <v>1436.9825334204979</v>
      </c>
      <c r="AA654" s="1">
        <v>1436.9825334204979</v>
      </c>
      <c r="AB654" s="1">
        <v>1356.434923459354</v>
      </c>
      <c r="AC654" s="1">
        <v>1356.434923459354</v>
      </c>
      <c r="AD654" s="1">
        <v>1335.8614104615474</v>
      </c>
      <c r="AE654" s="1">
        <v>1335.8614104615474</v>
      </c>
      <c r="AF654" s="1">
        <v>1521.0727363522226</v>
      </c>
      <c r="AG654" s="1">
        <v>1545.4127269006028</v>
      </c>
      <c r="AH654" s="1">
        <v>1557.1988614699737</v>
      </c>
      <c r="AI654" s="1">
        <v>1595.9436778174368</v>
      </c>
      <c r="AJ654" s="1">
        <v>1461.4160371301489</v>
      </c>
      <c r="AK654" s="1">
        <v>1461.4160371301489</v>
      </c>
      <c r="AL654" s="1">
        <v>1529.036553266332</v>
      </c>
      <c r="AM654" s="1">
        <v>1529.036553266332</v>
      </c>
    </row>
    <row r="655" spans="1:39" x14ac:dyDescent="0.25">
      <c r="A655" t="s">
        <v>2967</v>
      </c>
      <c r="B655" t="s">
        <v>2968</v>
      </c>
      <c r="C655" t="s">
        <v>2969</v>
      </c>
      <c r="D655" t="s">
        <v>2437</v>
      </c>
      <c r="E655" t="s">
        <v>12</v>
      </c>
      <c r="F655" t="s">
        <v>13</v>
      </c>
      <c r="G655" t="s">
        <v>2970</v>
      </c>
      <c r="H655">
        <v>2002</v>
      </c>
      <c r="T655" s="1">
        <v>1319.8882552129476</v>
      </c>
      <c r="U655" s="1">
        <v>1312.2671201384985</v>
      </c>
      <c r="V655" s="1">
        <v>1279.1221975027997</v>
      </c>
      <c r="W655" s="1">
        <v>1279.1221975027997</v>
      </c>
      <c r="X655" s="1">
        <v>1285.6770429166597</v>
      </c>
      <c r="Y655" s="1">
        <v>1285.6770429166597</v>
      </c>
      <c r="Z655" s="1">
        <v>1363.7946455206938</v>
      </c>
      <c r="AA655" s="1">
        <v>1363.7946455206938</v>
      </c>
      <c r="AB655" s="1">
        <v>1467.5666111205608</v>
      </c>
      <c r="AC655" s="1">
        <v>1467.5666111205608</v>
      </c>
      <c r="AD655" s="1">
        <v>1487.2943316405015</v>
      </c>
      <c r="AE655" s="1">
        <v>1487.2943316405015</v>
      </c>
      <c r="AF655" s="1">
        <v>1495.9496069346737</v>
      </c>
      <c r="AG655" s="1">
        <v>1495.9496069346737</v>
      </c>
      <c r="AH655" s="1">
        <v>1586.6413997996892</v>
      </c>
      <c r="AI655" s="1">
        <v>1586.6413997996892</v>
      </c>
      <c r="AJ655" s="1">
        <v>1548.4813190474276</v>
      </c>
      <c r="AK655" s="1">
        <v>1612.0312921823781</v>
      </c>
      <c r="AL655" s="1">
        <v>1401.9380270490694</v>
      </c>
      <c r="AM655" s="1">
        <v>1401.9380270490694</v>
      </c>
    </row>
    <row r="656" spans="1:39" x14ac:dyDescent="0.25">
      <c r="A656" t="s">
        <v>2971</v>
      </c>
      <c r="B656" t="s">
        <v>2972</v>
      </c>
      <c r="C656" t="s">
        <v>2973</v>
      </c>
      <c r="D656" t="s">
        <v>2974</v>
      </c>
      <c r="E656" t="s">
        <v>1324</v>
      </c>
      <c r="F656" t="s">
        <v>13</v>
      </c>
      <c r="G656" t="s">
        <v>2975</v>
      </c>
      <c r="H656">
        <v>2002</v>
      </c>
      <c r="T656" s="1">
        <v>0</v>
      </c>
      <c r="U656" s="1">
        <v>0</v>
      </c>
      <c r="V656" s="1">
        <v>0</v>
      </c>
      <c r="W656" s="1">
        <v>0</v>
      </c>
      <c r="X656" s="1">
        <v>0</v>
      </c>
      <c r="Y656" s="1">
        <v>0</v>
      </c>
      <c r="Z656" s="1">
        <v>0</v>
      </c>
      <c r="AA656" s="1">
        <v>0</v>
      </c>
      <c r="AB656" s="1">
        <v>0</v>
      </c>
      <c r="AC656" s="1">
        <v>0</v>
      </c>
      <c r="AD656" s="1">
        <v>0</v>
      </c>
      <c r="AE656" s="1">
        <v>0</v>
      </c>
      <c r="AF656" s="1">
        <v>0</v>
      </c>
      <c r="AG656" s="1">
        <v>0</v>
      </c>
      <c r="AH656" s="1">
        <v>0</v>
      </c>
      <c r="AI656" s="1">
        <v>0</v>
      </c>
      <c r="AJ656" s="1">
        <v>0</v>
      </c>
      <c r="AK656" s="1">
        <v>0</v>
      </c>
      <c r="AL656" s="1">
        <v>0</v>
      </c>
      <c r="AM656" s="1">
        <v>0</v>
      </c>
    </row>
    <row r="657" spans="1:39" x14ac:dyDescent="0.25">
      <c r="A657" t="s">
        <v>2976</v>
      </c>
      <c r="B657" t="s">
        <v>2977</v>
      </c>
      <c r="C657" t="s">
        <v>2978</v>
      </c>
      <c r="D657" t="s">
        <v>1063</v>
      </c>
      <c r="E657" t="s">
        <v>19</v>
      </c>
      <c r="F657" t="s">
        <v>13</v>
      </c>
      <c r="G657" t="s">
        <v>2979</v>
      </c>
      <c r="H657">
        <v>2002</v>
      </c>
      <c r="T657" s="1">
        <v>0</v>
      </c>
      <c r="U657" s="1">
        <v>0</v>
      </c>
      <c r="V657" s="1">
        <v>0</v>
      </c>
      <c r="W657" s="1">
        <v>0</v>
      </c>
      <c r="X657" s="1">
        <v>0</v>
      </c>
      <c r="Y657" s="1">
        <v>0</v>
      </c>
      <c r="Z657" s="1">
        <v>0</v>
      </c>
      <c r="AA657" s="1">
        <v>0</v>
      </c>
      <c r="AB657" s="1">
        <v>0</v>
      </c>
      <c r="AC657" s="1">
        <v>0</v>
      </c>
      <c r="AD657" s="1">
        <v>0</v>
      </c>
      <c r="AE657" s="1">
        <v>0</v>
      </c>
      <c r="AF657" s="1">
        <v>0</v>
      </c>
      <c r="AG657" s="1">
        <v>0</v>
      </c>
      <c r="AH657" s="1">
        <v>0</v>
      </c>
      <c r="AI657" s="1">
        <v>0</v>
      </c>
      <c r="AJ657" s="1">
        <v>0</v>
      </c>
      <c r="AK657" s="1">
        <v>0</v>
      </c>
      <c r="AL657" s="1">
        <v>0</v>
      </c>
      <c r="AM657" s="1">
        <v>0</v>
      </c>
    </row>
    <row r="658" spans="1:39" x14ac:dyDescent="0.25">
      <c r="A658" t="s">
        <v>2980</v>
      </c>
      <c r="B658" t="s">
        <v>2981</v>
      </c>
      <c r="C658" t="s">
        <v>2982</v>
      </c>
      <c r="D658" t="s">
        <v>1777</v>
      </c>
      <c r="E658" t="s">
        <v>12</v>
      </c>
      <c r="F658" t="s">
        <v>13</v>
      </c>
      <c r="G658" t="s">
        <v>2983</v>
      </c>
      <c r="H658">
        <v>2002</v>
      </c>
      <c r="I658" t="s">
        <v>2984</v>
      </c>
      <c r="J658" t="s">
        <v>2985</v>
      </c>
      <c r="L658" t="s">
        <v>2986</v>
      </c>
      <c r="M658" t="s">
        <v>2987</v>
      </c>
      <c r="T658" s="1">
        <v>1415.2944725593045</v>
      </c>
      <c r="U658" s="1">
        <v>1415.2944725593045</v>
      </c>
      <c r="V658" s="1">
        <v>1458.7776180792482</v>
      </c>
      <c r="W658" s="1">
        <v>1428.8764103054389</v>
      </c>
      <c r="X658" s="1">
        <v>1380.4573646405556</v>
      </c>
      <c r="Y658" s="1">
        <v>1380.4573646405556</v>
      </c>
      <c r="Z658" s="1">
        <v>1334.1642884618993</v>
      </c>
      <c r="AA658" s="1">
        <v>1352.2686638713014</v>
      </c>
      <c r="AB658" s="1">
        <v>1556.7108073856107</v>
      </c>
      <c r="AC658" s="1">
        <v>1556.7108073856107</v>
      </c>
      <c r="AD658" s="1">
        <v>1661.2193934754368</v>
      </c>
      <c r="AE658" s="1">
        <v>1698.7184814605255</v>
      </c>
      <c r="AF658" s="1">
        <v>1586.6451190339203</v>
      </c>
      <c r="AG658" s="1">
        <v>1679.080759926843</v>
      </c>
      <c r="AH658" s="1">
        <v>1516.7535730248865</v>
      </c>
      <c r="AI658" s="1">
        <v>1534.9170447790314</v>
      </c>
      <c r="AJ658" s="1">
        <v>1425.7740645096296</v>
      </c>
      <c r="AK658" s="1">
        <v>1425.7740645096296</v>
      </c>
      <c r="AL658" s="1">
        <v>1601.6788867369903</v>
      </c>
      <c r="AM658" s="1">
        <v>1582.5188768896014</v>
      </c>
    </row>
    <row r="659" spans="1:39" x14ac:dyDescent="0.25">
      <c r="A659" t="s">
        <v>2988</v>
      </c>
      <c r="D659" t="s">
        <v>799</v>
      </c>
      <c r="E659" t="s">
        <v>800</v>
      </c>
      <c r="F659" t="s">
        <v>801</v>
      </c>
      <c r="T659" s="1">
        <v>0</v>
      </c>
      <c r="U659" s="1">
        <v>0</v>
      </c>
      <c r="V659" s="1">
        <v>0</v>
      </c>
      <c r="W659" s="1">
        <v>0</v>
      </c>
      <c r="X659" s="1">
        <v>0</v>
      </c>
      <c r="Y659" s="1">
        <v>0</v>
      </c>
      <c r="Z659" s="1">
        <v>0</v>
      </c>
      <c r="AA659" s="1">
        <v>0</v>
      </c>
      <c r="AB659" s="1">
        <v>0</v>
      </c>
      <c r="AC659" s="1">
        <v>0</v>
      </c>
      <c r="AD659" s="1">
        <v>0</v>
      </c>
      <c r="AE659" s="1">
        <v>0</v>
      </c>
      <c r="AF659" s="1">
        <v>0</v>
      </c>
      <c r="AG659" s="1">
        <v>0</v>
      </c>
      <c r="AH659" s="1">
        <v>0</v>
      </c>
      <c r="AI659" s="1">
        <v>0</v>
      </c>
      <c r="AJ659" s="1">
        <v>0</v>
      </c>
      <c r="AK659" s="1">
        <v>0</v>
      </c>
      <c r="AL659" s="1">
        <v>0</v>
      </c>
      <c r="AM659" s="1">
        <v>0</v>
      </c>
    </row>
    <row r="660" spans="1:39" x14ac:dyDescent="0.25">
      <c r="A660" t="s">
        <v>2989</v>
      </c>
      <c r="B660" t="s">
        <v>2990</v>
      </c>
      <c r="C660" t="s">
        <v>2991</v>
      </c>
      <c r="D660" t="s">
        <v>799</v>
      </c>
      <c r="E660" t="s">
        <v>800</v>
      </c>
      <c r="F660" t="s">
        <v>801</v>
      </c>
      <c r="G660" t="s">
        <v>2992</v>
      </c>
      <c r="H660">
        <v>2002</v>
      </c>
      <c r="I660" t="s">
        <v>2993</v>
      </c>
      <c r="J660" t="s">
        <v>2994</v>
      </c>
      <c r="T660" s="1">
        <v>1258.2339439017358</v>
      </c>
      <c r="U660" s="1">
        <v>1258.2339439017358</v>
      </c>
      <c r="V660" s="1">
        <v>1283.3597147223502</v>
      </c>
      <c r="W660" s="1">
        <v>1283.3597147223502</v>
      </c>
      <c r="X660" s="1">
        <v>1246.6639996597485</v>
      </c>
      <c r="Y660" s="1">
        <v>1246.6639996597485</v>
      </c>
      <c r="Z660" s="1">
        <v>1303.7244282632494</v>
      </c>
      <c r="AA660" s="1">
        <v>1303.7244282632494</v>
      </c>
      <c r="AB660" s="1">
        <v>1326.553822092814</v>
      </c>
      <c r="AC660" s="1">
        <v>1326.553822092814</v>
      </c>
      <c r="AD660" s="1">
        <v>1220.8352085559131</v>
      </c>
      <c r="AE660" s="1">
        <v>1220.8352085559131</v>
      </c>
      <c r="AF660" s="1">
        <v>1377.0859283208113</v>
      </c>
      <c r="AG660" s="1">
        <v>1425.6171117512397</v>
      </c>
      <c r="AH660" s="1">
        <v>1454.7817751690218</v>
      </c>
      <c r="AI660" s="1">
        <v>1454.7817751690218</v>
      </c>
      <c r="AJ660" s="1">
        <v>1508.6858070120934</v>
      </c>
      <c r="AK660" s="1">
        <v>1508.6858070120934</v>
      </c>
      <c r="AL660" s="1">
        <v>1562.3148156845502</v>
      </c>
      <c r="AM660" s="1">
        <v>1544.5956258406786</v>
      </c>
    </row>
    <row r="661" spans="1:39" x14ac:dyDescent="0.25">
      <c r="A661" t="s">
        <v>2995</v>
      </c>
      <c r="B661" t="s">
        <v>2996</v>
      </c>
      <c r="C661" t="s">
        <v>2997</v>
      </c>
      <c r="D661" t="s">
        <v>2998</v>
      </c>
      <c r="E661" t="s">
        <v>2729</v>
      </c>
      <c r="F661" t="s">
        <v>13</v>
      </c>
      <c r="G661" t="s">
        <v>2999</v>
      </c>
      <c r="H661">
        <v>2002</v>
      </c>
      <c r="T661" s="1">
        <v>0</v>
      </c>
      <c r="U661" s="1">
        <v>0</v>
      </c>
      <c r="V661" s="1">
        <v>0</v>
      </c>
      <c r="W661" s="1">
        <v>0</v>
      </c>
      <c r="X661" s="1">
        <v>0</v>
      </c>
      <c r="Y661" s="1">
        <v>0</v>
      </c>
      <c r="Z661" s="1">
        <v>0</v>
      </c>
      <c r="AA661" s="1">
        <v>0</v>
      </c>
      <c r="AB661" s="1">
        <v>0</v>
      </c>
      <c r="AC661" s="1">
        <v>0</v>
      </c>
      <c r="AD661" s="1">
        <v>0</v>
      </c>
      <c r="AE661" s="1">
        <v>0</v>
      </c>
      <c r="AF661" s="1">
        <v>0</v>
      </c>
      <c r="AG661" s="1">
        <v>0</v>
      </c>
      <c r="AH661" s="1">
        <v>0</v>
      </c>
      <c r="AI661" s="1">
        <v>0</v>
      </c>
      <c r="AJ661" s="1">
        <v>0</v>
      </c>
      <c r="AK661" s="1">
        <v>0</v>
      </c>
      <c r="AL661" s="1">
        <v>0</v>
      </c>
      <c r="AM661" s="1">
        <v>0</v>
      </c>
    </row>
    <row r="662" spans="1:39" x14ac:dyDescent="0.25">
      <c r="A662" t="s">
        <v>3000</v>
      </c>
      <c r="B662" t="s">
        <v>3001</v>
      </c>
      <c r="C662" t="s">
        <v>3002</v>
      </c>
      <c r="D662" t="s">
        <v>3003</v>
      </c>
      <c r="E662" t="s">
        <v>19</v>
      </c>
      <c r="F662" t="s">
        <v>13</v>
      </c>
      <c r="G662" t="s">
        <v>3004</v>
      </c>
      <c r="H662">
        <v>2002</v>
      </c>
      <c r="T662" s="1">
        <v>1346.1942948783685</v>
      </c>
      <c r="U662" s="1">
        <v>1346.1942948783685</v>
      </c>
      <c r="V662" s="1">
        <v>1300.9570499345539</v>
      </c>
      <c r="W662" s="1">
        <v>1300.9570499345539</v>
      </c>
      <c r="X662" s="1">
        <v>1340.5944337567212</v>
      </c>
      <c r="Y662" s="1">
        <v>1340.5944337567212</v>
      </c>
      <c r="Z662" s="1">
        <v>1317.089197926874</v>
      </c>
      <c r="AA662" s="1">
        <v>1317.089197926874</v>
      </c>
      <c r="AB662" s="1">
        <v>1353.6713583414992</v>
      </c>
      <c r="AC662" s="1">
        <v>0</v>
      </c>
      <c r="AD662" s="1">
        <v>1268.4445521723746</v>
      </c>
      <c r="AE662" s="1">
        <v>1268.4445521723746</v>
      </c>
      <c r="AF662" s="1">
        <v>1364.0209767320389</v>
      </c>
      <c r="AG662" s="1">
        <v>1364.0209767320389</v>
      </c>
      <c r="AH662" s="1">
        <v>1369.2575688639545</v>
      </c>
      <c r="AI662" s="1">
        <v>1369.2575688639545</v>
      </c>
      <c r="AJ662" s="1">
        <v>1384.6937487009964</v>
      </c>
      <c r="AK662" s="1">
        <v>1384.6937487009964</v>
      </c>
      <c r="AL662" s="1">
        <v>1454.7937941000448</v>
      </c>
      <c r="AM662" s="1">
        <v>1454.7937941000448</v>
      </c>
    </row>
    <row r="663" spans="1:39" x14ac:dyDescent="0.25">
      <c r="A663" t="s">
        <v>3005</v>
      </c>
      <c r="B663" t="s">
        <v>3006</v>
      </c>
      <c r="C663" t="s">
        <v>3007</v>
      </c>
      <c r="D663" t="s">
        <v>3008</v>
      </c>
      <c r="E663" t="s">
        <v>205</v>
      </c>
      <c r="F663" t="s">
        <v>13</v>
      </c>
      <c r="G663" t="s">
        <v>3009</v>
      </c>
      <c r="H663">
        <v>2002</v>
      </c>
      <c r="I663" t="s">
        <v>3010</v>
      </c>
      <c r="J663" t="s">
        <v>3011</v>
      </c>
      <c r="K663" t="s">
        <v>3012</v>
      </c>
      <c r="L663" t="s">
        <v>3013</v>
      </c>
      <c r="M663" t="s">
        <v>3014</v>
      </c>
      <c r="T663" s="1">
        <v>1244.6836480109948</v>
      </c>
      <c r="U663" s="1">
        <v>1238.0591136477888</v>
      </c>
      <c r="V663" s="1">
        <v>1443.0851878527053</v>
      </c>
      <c r="W663" s="1">
        <v>1486.2501481885288</v>
      </c>
      <c r="X663" s="1">
        <v>1595.6927853931211</v>
      </c>
      <c r="Y663" s="1">
        <v>1606.7846596675179</v>
      </c>
      <c r="Z663" s="1">
        <v>1461.5590402770147</v>
      </c>
      <c r="AA663" s="1">
        <v>1461.5590402770147</v>
      </c>
      <c r="AB663" s="1">
        <v>1596.7994533572064</v>
      </c>
      <c r="AC663" s="1">
        <v>1579.1543974192089</v>
      </c>
      <c r="AD663" s="1">
        <v>1854.4071012419383</v>
      </c>
      <c r="AE663" s="1">
        <v>1845.2618298562386</v>
      </c>
      <c r="AF663" s="1">
        <v>1587.2029261434202</v>
      </c>
      <c r="AG663" s="1">
        <v>1732.2872321530358</v>
      </c>
      <c r="AH663" s="1">
        <v>1563.68740590885</v>
      </c>
      <c r="AI663" s="1">
        <v>1563.68740590885</v>
      </c>
      <c r="AJ663" s="1">
        <v>1629.0957909988454</v>
      </c>
      <c r="AK663" s="1">
        <v>1650.4233242066259</v>
      </c>
      <c r="AL663" s="1">
        <v>1524.529150791675</v>
      </c>
      <c r="AM663" s="1">
        <v>1494.6027691247693</v>
      </c>
    </row>
    <row r="664" spans="1:39" x14ac:dyDescent="0.25">
      <c r="A664" t="s">
        <v>3015</v>
      </c>
      <c r="B664" t="s">
        <v>3016</v>
      </c>
      <c r="C664" t="s">
        <v>3017</v>
      </c>
      <c r="D664" t="s">
        <v>2627</v>
      </c>
      <c r="E664" t="s">
        <v>62</v>
      </c>
      <c r="F664" t="s">
        <v>13</v>
      </c>
      <c r="G664" t="s">
        <v>3018</v>
      </c>
      <c r="H664">
        <v>2002</v>
      </c>
      <c r="J664" t="s">
        <v>3019</v>
      </c>
      <c r="L664" t="s">
        <v>3020</v>
      </c>
      <c r="T664" s="1">
        <v>1347.056380471849</v>
      </c>
      <c r="U664" s="1">
        <v>1347.056380471849</v>
      </c>
      <c r="V664" s="1">
        <v>1371.6515293821537</v>
      </c>
      <c r="W664" s="1">
        <v>1371.6515293821537</v>
      </c>
      <c r="X664" s="1">
        <v>1398.6287564312697</v>
      </c>
      <c r="Y664" s="1">
        <v>1398.6287564312697</v>
      </c>
      <c r="Z664" s="1">
        <v>1341.7267409643468</v>
      </c>
      <c r="AA664" s="1">
        <v>1341.7267409643468</v>
      </c>
      <c r="AB664" s="1">
        <v>1528.2302218355669</v>
      </c>
      <c r="AC664" s="1">
        <v>1528.2302218355669</v>
      </c>
      <c r="AD664" s="1">
        <v>1479.0314843682913</v>
      </c>
      <c r="AE664" s="1">
        <v>1479.0314843682913</v>
      </c>
      <c r="AF664" s="1">
        <v>1495.6962968478908</v>
      </c>
      <c r="AG664" s="1">
        <v>1519.3576688494491</v>
      </c>
      <c r="AH664" s="1">
        <v>1547.2843405509898</v>
      </c>
      <c r="AI664" s="1">
        <v>1547.2843405509898</v>
      </c>
      <c r="AJ664" s="1">
        <v>1588.9034975878344</v>
      </c>
      <c r="AK664" s="1">
        <v>1617.1962618322625</v>
      </c>
      <c r="AL664" s="1">
        <v>1593.7570094658099</v>
      </c>
      <c r="AM664" s="1">
        <v>0</v>
      </c>
    </row>
    <row r="665" spans="1:39" x14ac:dyDescent="0.25">
      <c r="A665" t="s">
        <v>3021</v>
      </c>
      <c r="B665" t="s">
        <v>3022</v>
      </c>
      <c r="C665" t="s">
        <v>3023</v>
      </c>
      <c r="D665" t="s">
        <v>3024</v>
      </c>
      <c r="E665" t="s">
        <v>93</v>
      </c>
      <c r="F665" t="s">
        <v>13</v>
      </c>
      <c r="G665" t="s">
        <v>3025</v>
      </c>
      <c r="H665">
        <v>2002</v>
      </c>
      <c r="T665" s="1">
        <v>1485.5963464713707</v>
      </c>
      <c r="U665" s="1">
        <v>1485.5963464713707</v>
      </c>
      <c r="V665" s="1">
        <v>1570.3557099520674</v>
      </c>
      <c r="W665" s="1">
        <v>1562.4340089744094</v>
      </c>
      <c r="X665" s="1">
        <v>1556.305020858706</v>
      </c>
      <c r="Y665" s="1">
        <v>1556.305020858706</v>
      </c>
      <c r="Z665" s="1">
        <v>1509.3769585215809</v>
      </c>
      <c r="AA665" s="1">
        <v>1509.3769585215809</v>
      </c>
      <c r="AB665" s="1">
        <v>1414.9155172080432</v>
      </c>
      <c r="AC665" s="1">
        <v>1508.7903126702324</v>
      </c>
      <c r="AD665" s="1">
        <v>1491.0526266855227</v>
      </c>
      <c r="AE665" s="1">
        <v>1491.0526266855227</v>
      </c>
      <c r="AF665" s="1">
        <v>1607.5407071151203</v>
      </c>
      <c r="AG665" s="1">
        <v>1607.5407071151203</v>
      </c>
      <c r="AH665" s="1">
        <v>1497.5204049821666</v>
      </c>
      <c r="AI665" s="1">
        <v>1497.5204049821666</v>
      </c>
      <c r="AJ665" s="1">
        <v>1592.8350661365878</v>
      </c>
      <c r="AK665" s="1">
        <v>1566.9259541809988</v>
      </c>
      <c r="AL665" s="1">
        <v>1573.3037684353228</v>
      </c>
      <c r="AM665" s="1">
        <v>1573.3037684353228</v>
      </c>
    </row>
    <row r="666" spans="1:39" x14ac:dyDescent="0.25">
      <c r="A666" t="s">
        <v>3026</v>
      </c>
      <c r="B666" t="s">
        <v>3027</v>
      </c>
      <c r="C666" t="s">
        <v>3028</v>
      </c>
      <c r="D666" t="s">
        <v>3029</v>
      </c>
      <c r="E666" t="s">
        <v>93</v>
      </c>
      <c r="F666" t="s">
        <v>13</v>
      </c>
      <c r="G666" t="s">
        <v>3030</v>
      </c>
      <c r="H666">
        <v>2002</v>
      </c>
      <c r="T666" s="1">
        <v>1336.566965737263</v>
      </c>
      <c r="U666" s="1">
        <v>1336.566965737263</v>
      </c>
      <c r="V666" s="1">
        <v>1233.7800460711819</v>
      </c>
      <c r="W666" s="1">
        <v>1233.7800460711819</v>
      </c>
      <c r="X666" s="1">
        <v>1383.9846013609081</v>
      </c>
      <c r="Y666" s="1">
        <v>1383.9846013609081</v>
      </c>
      <c r="Z666" s="1">
        <v>1364.593169140077</v>
      </c>
      <c r="AA666" s="1">
        <v>1364.593169140077</v>
      </c>
      <c r="AB666" s="1">
        <v>1381.4993890776473</v>
      </c>
      <c r="AC666" s="1">
        <v>1381.4993890776473</v>
      </c>
      <c r="AD666" s="1">
        <v>1382.4444887187319</v>
      </c>
      <c r="AE666" s="1">
        <v>1382.4444887187319</v>
      </c>
      <c r="AF666" s="1">
        <v>1487.2316187665779</v>
      </c>
      <c r="AG666" s="1">
        <v>1487.2316187665779</v>
      </c>
      <c r="AH666" s="1">
        <v>1446.9282828638654</v>
      </c>
      <c r="AI666" s="1">
        <v>1446.9282828638654</v>
      </c>
      <c r="AJ666" s="1">
        <v>1423.8895270923795</v>
      </c>
      <c r="AK666" s="1">
        <v>1423.8895270923795</v>
      </c>
      <c r="AL666" s="1">
        <v>1463.2400112012399</v>
      </c>
      <c r="AM666" s="1">
        <v>1463.2400112012399</v>
      </c>
    </row>
    <row r="667" spans="1:39" x14ac:dyDescent="0.25">
      <c r="A667" t="s">
        <v>3031</v>
      </c>
      <c r="B667" t="s">
        <v>3032</v>
      </c>
      <c r="C667" t="s">
        <v>3033</v>
      </c>
      <c r="D667" t="s">
        <v>1512</v>
      </c>
      <c r="E667" t="s">
        <v>215</v>
      </c>
      <c r="F667" t="s">
        <v>13</v>
      </c>
      <c r="G667" t="s">
        <v>3034</v>
      </c>
      <c r="H667">
        <v>2002</v>
      </c>
      <c r="T667" s="1">
        <v>1310.6218700875972</v>
      </c>
      <c r="U667" s="1">
        <v>1310.6218700875972</v>
      </c>
      <c r="V667" s="1">
        <v>1344.0397764612526</v>
      </c>
      <c r="W667" s="1">
        <v>1344.0397764612526</v>
      </c>
      <c r="X667" s="1">
        <v>1375.2318211690022</v>
      </c>
      <c r="Y667" s="1">
        <v>0</v>
      </c>
      <c r="Z667" s="1">
        <v>0</v>
      </c>
      <c r="AA667" s="1">
        <v>0</v>
      </c>
      <c r="AB667" s="1">
        <v>0</v>
      </c>
      <c r="AC667" s="1">
        <v>0</v>
      </c>
      <c r="AD667" s="1">
        <v>0</v>
      </c>
      <c r="AE667" s="1">
        <v>0</v>
      </c>
      <c r="AF667" s="1">
        <v>0</v>
      </c>
      <c r="AG667" s="1">
        <v>0</v>
      </c>
      <c r="AH667" s="1">
        <v>0</v>
      </c>
      <c r="AI667" s="1">
        <v>0</v>
      </c>
      <c r="AJ667" s="1">
        <v>0</v>
      </c>
      <c r="AK667" s="1">
        <v>0</v>
      </c>
      <c r="AL667" s="1">
        <v>0</v>
      </c>
      <c r="AM667" s="1">
        <v>0</v>
      </c>
    </row>
    <row r="668" spans="1:39" x14ac:dyDescent="0.25">
      <c r="A668" t="s">
        <v>3035</v>
      </c>
      <c r="D668" t="s">
        <v>3036</v>
      </c>
      <c r="E668" t="s">
        <v>3037</v>
      </c>
      <c r="F668" t="s">
        <v>13</v>
      </c>
      <c r="T668" s="1">
        <v>0</v>
      </c>
      <c r="U668" s="1">
        <v>0</v>
      </c>
      <c r="V668" s="1">
        <v>0</v>
      </c>
      <c r="W668" s="1">
        <v>0</v>
      </c>
      <c r="X668" s="1">
        <v>0</v>
      </c>
      <c r="Y668" s="1">
        <v>0</v>
      </c>
      <c r="Z668" s="1">
        <v>0</v>
      </c>
      <c r="AA668" s="1">
        <v>0</v>
      </c>
      <c r="AB668" s="1">
        <v>0</v>
      </c>
      <c r="AC668" s="1">
        <v>0</v>
      </c>
      <c r="AD668" s="1">
        <v>0</v>
      </c>
      <c r="AE668" s="1">
        <v>0</v>
      </c>
      <c r="AF668" s="1">
        <v>0</v>
      </c>
      <c r="AG668" s="1">
        <v>0</v>
      </c>
      <c r="AH668" s="1">
        <v>0</v>
      </c>
      <c r="AI668" s="1">
        <v>0</v>
      </c>
      <c r="AJ668" s="1">
        <v>0</v>
      </c>
      <c r="AK668" s="1">
        <v>0</v>
      </c>
      <c r="AL668" s="1">
        <v>0</v>
      </c>
      <c r="AM668" s="1">
        <v>0</v>
      </c>
    </row>
    <row r="669" spans="1:39" x14ac:dyDescent="0.25">
      <c r="A669" t="s">
        <v>3038</v>
      </c>
      <c r="B669" t="s">
        <v>3039</v>
      </c>
      <c r="C669" t="s">
        <v>3040</v>
      </c>
      <c r="D669" t="s">
        <v>3041</v>
      </c>
      <c r="E669" t="s">
        <v>3037</v>
      </c>
      <c r="F669" t="s">
        <v>13</v>
      </c>
      <c r="G669" t="s">
        <v>3042</v>
      </c>
      <c r="H669">
        <v>2002</v>
      </c>
      <c r="T669" s="1">
        <v>0</v>
      </c>
      <c r="U669" s="1">
        <v>0</v>
      </c>
      <c r="V669" s="1">
        <v>0</v>
      </c>
      <c r="W669" s="1">
        <v>0</v>
      </c>
      <c r="X669" s="1">
        <v>0</v>
      </c>
      <c r="Y669" s="1">
        <v>0</v>
      </c>
      <c r="Z669" s="1">
        <v>0</v>
      </c>
      <c r="AA669" s="1">
        <v>0</v>
      </c>
      <c r="AB669" s="1">
        <v>0</v>
      </c>
      <c r="AC669" s="1">
        <v>0</v>
      </c>
      <c r="AD669" s="1">
        <v>0</v>
      </c>
      <c r="AE669" s="1">
        <v>0</v>
      </c>
      <c r="AF669" s="1">
        <v>0</v>
      </c>
      <c r="AG669" s="1">
        <v>0</v>
      </c>
      <c r="AH669" s="1">
        <v>0</v>
      </c>
      <c r="AI669" s="1">
        <v>0</v>
      </c>
      <c r="AJ669" s="1">
        <v>0</v>
      </c>
      <c r="AK669" s="1">
        <v>0</v>
      </c>
      <c r="AL669" s="1">
        <v>0</v>
      </c>
      <c r="AM669" s="1">
        <v>0</v>
      </c>
    </row>
    <row r="670" spans="1:39" x14ac:dyDescent="0.25">
      <c r="A670" t="s">
        <v>3043</v>
      </c>
      <c r="B670" t="s">
        <v>3044</v>
      </c>
      <c r="C670" t="s">
        <v>3045</v>
      </c>
      <c r="D670" t="s">
        <v>3046</v>
      </c>
      <c r="E670" t="s">
        <v>3037</v>
      </c>
      <c r="F670" t="s">
        <v>13</v>
      </c>
      <c r="G670" t="s">
        <v>3047</v>
      </c>
      <c r="H670">
        <v>2002</v>
      </c>
      <c r="T670" s="1">
        <v>0</v>
      </c>
      <c r="U670" s="1">
        <v>0</v>
      </c>
      <c r="V670" s="1">
        <v>0</v>
      </c>
      <c r="W670" s="1">
        <v>0</v>
      </c>
      <c r="X670" s="1">
        <v>0</v>
      </c>
      <c r="Y670" s="1">
        <v>0</v>
      </c>
      <c r="Z670" s="1">
        <v>0</v>
      </c>
      <c r="AA670" s="1">
        <v>0</v>
      </c>
      <c r="AB670" s="1">
        <v>0</v>
      </c>
      <c r="AC670" s="1">
        <v>0</v>
      </c>
      <c r="AD670" s="1">
        <v>0</v>
      </c>
      <c r="AE670" s="1">
        <v>0</v>
      </c>
      <c r="AF670" s="1">
        <v>0</v>
      </c>
      <c r="AG670" s="1">
        <v>0</v>
      </c>
      <c r="AH670" s="1">
        <v>0</v>
      </c>
      <c r="AI670" s="1">
        <v>0</v>
      </c>
      <c r="AJ670" s="1">
        <v>0</v>
      </c>
      <c r="AK670" s="1">
        <v>0</v>
      </c>
      <c r="AL670" s="1">
        <v>0</v>
      </c>
      <c r="AM670" s="1">
        <v>0</v>
      </c>
    </row>
    <row r="671" spans="1:39" x14ac:dyDescent="0.25">
      <c r="A671" t="s">
        <v>3048</v>
      </c>
      <c r="B671" t="s">
        <v>3049</v>
      </c>
      <c r="C671" t="s">
        <v>3050</v>
      </c>
      <c r="D671" t="s">
        <v>3051</v>
      </c>
      <c r="E671" t="s">
        <v>3037</v>
      </c>
      <c r="F671" t="s">
        <v>13</v>
      </c>
      <c r="G671" t="s">
        <v>3052</v>
      </c>
      <c r="H671">
        <v>2002</v>
      </c>
      <c r="T671" s="1">
        <v>1411.2480191497343</v>
      </c>
      <c r="U671" s="1">
        <v>1411.2480191497343</v>
      </c>
      <c r="V671" s="1">
        <v>1355.2597667008513</v>
      </c>
      <c r="W671" s="1">
        <v>1355.2597667008513</v>
      </c>
      <c r="X671" s="1">
        <v>1418.163011289131</v>
      </c>
      <c r="Y671" s="1">
        <v>1555.4429673571221</v>
      </c>
      <c r="Z671" s="1">
        <v>1628.2296044420357</v>
      </c>
      <c r="AA671" s="1">
        <v>1668.151482554402</v>
      </c>
      <c r="AB671" s="1">
        <v>1563.6866655208905</v>
      </c>
      <c r="AC671" s="1">
        <v>1563.6866655208905</v>
      </c>
      <c r="AD671" s="1">
        <v>1605.042309853465</v>
      </c>
      <c r="AE671" s="1">
        <v>1605.042309853465</v>
      </c>
      <c r="AF671" s="1">
        <v>1627.1636246726305</v>
      </c>
      <c r="AG671" s="1">
        <v>1627.1636246726305</v>
      </c>
      <c r="AH671" s="1">
        <v>1693.9355622114244</v>
      </c>
      <c r="AI671" s="1">
        <v>1661.7723038572697</v>
      </c>
      <c r="AJ671" s="1">
        <v>1678.8999126233364</v>
      </c>
      <c r="AK671" s="1">
        <v>1679.5730464398232</v>
      </c>
      <c r="AL671" s="1">
        <v>1660.3080611796481</v>
      </c>
      <c r="AM671" s="1">
        <v>1622.9375111615361</v>
      </c>
    </row>
    <row r="672" spans="1:39" x14ac:dyDescent="0.25">
      <c r="A672" t="s">
        <v>3053</v>
      </c>
      <c r="B672" t="s">
        <v>3054</v>
      </c>
      <c r="C672" t="s">
        <v>3055</v>
      </c>
      <c r="D672" t="s">
        <v>3056</v>
      </c>
      <c r="E672" t="s">
        <v>3037</v>
      </c>
      <c r="F672" t="s">
        <v>13</v>
      </c>
      <c r="G672" t="s">
        <v>3057</v>
      </c>
      <c r="H672">
        <v>2002</v>
      </c>
      <c r="T672" s="1">
        <v>1447.3857032832736</v>
      </c>
      <c r="U672" s="1">
        <v>1447.3857032832736</v>
      </c>
      <c r="V672" s="1">
        <v>1470.6968794273355</v>
      </c>
      <c r="W672" s="1">
        <v>1470.6968794273355</v>
      </c>
      <c r="X672" s="1">
        <v>1449.531579505662</v>
      </c>
      <c r="Y672" s="1">
        <v>1449.531579505662</v>
      </c>
      <c r="Z672" s="1">
        <v>1518.0541307696051</v>
      </c>
      <c r="AA672" s="1">
        <v>1518.0541307696051</v>
      </c>
      <c r="AB672" s="1">
        <v>1414.6345289751077</v>
      </c>
      <c r="AC672" s="1">
        <v>1414.6345289751077</v>
      </c>
      <c r="AD672" s="1">
        <v>1348.052992025993</v>
      </c>
      <c r="AE672" s="1">
        <v>1348.052992025993</v>
      </c>
      <c r="AF672" s="1">
        <v>1337.4596865421229</v>
      </c>
      <c r="AG672" s="1">
        <v>1337.4596865421229</v>
      </c>
      <c r="AH672" s="1">
        <v>1375.0268877206229</v>
      </c>
      <c r="AI672" s="1">
        <v>1375.0268877206229</v>
      </c>
      <c r="AJ672" s="1">
        <v>1364.0347909416339</v>
      </c>
      <c r="AK672" s="1">
        <v>1364.0347909416339</v>
      </c>
      <c r="AL672" s="1">
        <v>1421.4139095331875</v>
      </c>
      <c r="AM672" s="1">
        <v>1421.4139095331875</v>
      </c>
    </row>
    <row r="673" spans="1:39" x14ac:dyDescent="0.25">
      <c r="A673" t="s">
        <v>3058</v>
      </c>
      <c r="B673" t="s">
        <v>3059</v>
      </c>
      <c r="C673" t="s">
        <v>3060</v>
      </c>
      <c r="D673" t="s">
        <v>3061</v>
      </c>
      <c r="E673" t="s">
        <v>3037</v>
      </c>
      <c r="F673" t="s">
        <v>13</v>
      </c>
      <c r="G673" t="s">
        <v>3062</v>
      </c>
      <c r="H673">
        <v>2002</v>
      </c>
      <c r="T673" s="1">
        <v>1237.2055291119618</v>
      </c>
      <c r="U673" s="1">
        <v>1237.2055291119618</v>
      </c>
      <c r="V673" s="1">
        <v>1235.0018542711487</v>
      </c>
      <c r="W673" s="1">
        <v>1235.0018542711487</v>
      </c>
      <c r="X673" s="1">
        <v>1288.001483416919</v>
      </c>
      <c r="Y673" s="1">
        <v>0</v>
      </c>
      <c r="Z673" s="1">
        <v>0</v>
      </c>
      <c r="AA673" s="1">
        <v>0</v>
      </c>
      <c r="AB673" s="1">
        <v>0</v>
      </c>
      <c r="AC673" s="1">
        <v>0</v>
      </c>
      <c r="AD673" s="1">
        <v>0</v>
      </c>
      <c r="AE673" s="1">
        <v>0</v>
      </c>
      <c r="AF673" s="1">
        <v>0</v>
      </c>
      <c r="AG673" s="1">
        <v>0</v>
      </c>
      <c r="AH673" s="1">
        <v>0</v>
      </c>
      <c r="AI673" s="1">
        <v>0</v>
      </c>
      <c r="AJ673" s="1">
        <v>0</v>
      </c>
      <c r="AK673" s="1">
        <v>0</v>
      </c>
      <c r="AL673" s="1">
        <v>0</v>
      </c>
      <c r="AM673" s="1">
        <v>0</v>
      </c>
    </row>
    <row r="674" spans="1:39" x14ac:dyDescent="0.25">
      <c r="A674" t="s">
        <v>3063</v>
      </c>
      <c r="C674" t="s">
        <v>3064</v>
      </c>
      <c r="D674" t="s">
        <v>3065</v>
      </c>
      <c r="E674" t="s">
        <v>3037</v>
      </c>
      <c r="F674" t="s">
        <v>13</v>
      </c>
      <c r="H674">
        <v>2002</v>
      </c>
      <c r="T674" s="1">
        <v>0</v>
      </c>
      <c r="U674" s="1">
        <v>0</v>
      </c>
      <c r="V674" s="1">
        <v>0</v>
      </c>
      <c r="W674" s="1">
        <v>0</v>
      </c>
      <c r="X674" s="1">
        <v>0</v>
      </c>
      <c r="Y674" s="1">
        <v>0</v>
      </c>
      <c r="Z674" s="1">
        <v>0</v>
      </c>
      <c r="AA674" s="1">
        <v>0</v>
      </c>
      <c r="AB674" s="1">
        <v>0</v>
      </c>
      <c r="AC674" s="1">
        <v>0</v>
      </c>
      <c r="AD674" s="1">
        <v>0</v>
      </c>
      <c r="AE674" s="1">
        <v>0</v>
      </c>
      <c r="AF674" s="1">
        <v>0</v>
      </c>
      <c r="AG674" s="1">
        <v>0</v>
      </c>
      <c r="AH674" s="1">
        <v>0</v>
      </c>
      <c r="AI674" s="1">
        <v>0</v>
      </c>
      <c r="AJ674" s="1">
        <v>0</v>
      </c>
      <c r="AK674" s="1">
        <v>0</v>
      </c>
      <c r="AL674" s="1">
        <v>0</v>
      </c>
      <c r="AM674" s="1">
        <v>0</v>
      </c>
    </row>
    <row r="675" spans="1:39" x14ac:dyDescent="0.25">
      <c r="A675" t="s">
        <v>3066</v>
      </c>
      <c r="B675" t="s">
        <v>3067</v>
      </c>
      <c r="C675" t="s">
        <v>3068</v>
      </c>
      <c r="D675" t="s">
        <v>3069</v>
      </c>
      <c r="E675" t="s">
        <v>3037</v>
      </c>
      <c r="F675" t="s">
        <v>13</v>
      </c>
      <c r="G675" t="s">
        <v>3070</v>
      </c>
      <c r="H675">
        <v>2002</v>
      </c>
      <c r="T675" s="1">
        <v>0</v>
      </c>
      <c r="U675" s="1">
        <v>0</v>
      </c>
      <c r="V675" s="1">
        <v>0</v>
      </c>
      <c r="W675" s="1">
        <v>0</v>
      </c>
      <c r="X675" s="1">
        <v>0</v>
      </c>
      <c r="Y675" s="1">
        <v>0</v>
      </c>
      <c r="Z675" s="1">
        <v>0</v>
      </c>
      <c r="AA675" s="1">
        <v>0</v>
      </c>
      <c r="AB675" s="1">
        <v>0</v>
      </c>
      <c r="AC675" s="1">
        <v>0</v>
      </c>
      <c r="AD675" s="1">
        <v>0</v>
      </c>
      <c r="AE675" s="1">
        <v>0</v>
      </c>
      <c r="AF675" s="1">
        <v>0</v>
      </c>
      <c r="AG675" s="1">
        <v>0</v>
      </c>
      <c r="AH675" s="1">
        <v>0</v>
      </c>
      <c r="AI675" s="1">
        <v>0</v>
      </c>
      <c r="AJ675" s="1">
        <v>0</v>
      </c>
      <c r="AK675" s="1">
        <v>0</v>
      </c>
      <c r="AL675" s="1">
        <v>0</v>
      </c>
      <c r="AM675" s="1">
        <v>0</v>
      </c>
    </row>
    <row r="676" spans="1:39" x14ac:dyDescent="0.25">
      <c r="A676" t="s">
        <v>3071</v>
      </c>
      <c r="D676" t="s">
        <v>3072</v>
      </c>
      <c r="E676" t="s">
        <v>3037</v>
      </c>
      <c r="F676" t="s">
        <v>13</v>
      </c>
      <c r="T676" s="1">
        <v>0</v>
      </c>
      <c r="U676" s="1">
        <v>0</v>
      </c>
      <c r="V676" s="1">
        <v>0</v>
      </c>
      <c r="W676" s="1">
        <v>0</v>
      </c>
      <c r="X676" s="1">
        <v>0</v>
      </c>
      <c r="Y676" s="1">
        <v>0</v>
      </c>
      <c r="Z676" s="1">
        <v>0</v>
      </c>
      <c r="AA676" s="1">
        <v>0</v>
      </c>
      <c r="AB676" s="1">
        <v>0</v>
      </c>
      <c r="AC676" s="1">
        <v>0</v>
      </c>
      <c r="AD676" s="1">
        <v>0</v>
      </c>
      <c r="AE676" s="1">
        <v>0</v>
      </c>
      <c r="AF676" s="1">
        <v>0</v>
      </c>
      <c r="AG676" s="1">
        <v>0</v>
      </c>
      <c r="AH676" s="1">
        <v>0</v>
      </c>
      <c r="AI676" s="1">
        <v>0</v>
      </c>
      <c r="AJ676" s="1">
        <v>0</v>
      </c>
      <c r="AK676" s="1">
        <v>0</v>
      </c>
      <c r="AL676" s="1">
        <v>0</v>
      </c>
      <c r="AM676" s="1">
        <v>0</v>
      </c>
    </row>
    <row r="677" spans="1:39" x14ac:dyDescent="0.25">
      <c r="A677" t="s">
        <v>3073</v>
      </c>
      <c r="B677" t="s">
        <v>3074</v>
      </c>
      <c r="C677" t="s">
        <v>3075</v>
      </c>
      <c r="D677" t="s">
        <v>534</v>
      </c>
      <c r="E677" t="s">
        <v>215</v>
      </c>
      <c r="F677" t="s">
        <v>13</v>
      </c>
      <c r="G677" t="s">
        <v>3076</v>
      </c>
      <c r="H677">
        <v>2002</v>
      </c>
      <c r="T677" s="1">
        <v>0</v>
      </c>
      <c r="U677" s="1">
        <v>0</v>
      </c>
      <c r="V677" s="1">
        <v>0</v>
      </c>
      <c r="W677" s="1">
        <v>0</v>
      </c>
      <c r="X677" s="1">
        <v>0</v>
      </c>
      <c r="Y677" s="1">
        <v>0</v>
      </c>
      <c r="Z677" s="1">
        <v>0</v>
      </c>
      <c r="AA677" s="1">
        <v>0</v>
      </c>
      <c r="AB677" s="1">
        <v>0</v>
      </c>
      <c r="AC677" s="1">
        <v>0</v>
      </c>
      <c r="AD677" s="1">
        <v>0</v>
      </c>
      <c r="AE677" s="1">
        <v>0</v>
      </c>
      <c r="AF677" s="1">
        <v>0</v>
      </c>
      <c r="AG677" s="1">
        <v>0</v>
      </c>
      <c r="AH677" s="1">
        <v>0</v>
      </c>
      <c r="AI677" s="1">
        <v>0</v>
      </c>
      <c r="AJ677" s="1">
        <v>0</v>
      </c>
      <c r="AK677" s="1">
        <v>0</v>
      </c>
      <c r="AL677" s="1">
        <v>0</v>
      </c>
      <c r="AM677" s="1">
        <v>0</v>
      </c>
    </row>
    <row r="678" spans="1:39" x14ac:dyDescent="0.25">
      <c r="A678" t="s">
        <v>3077</v>
      </c>
      <c r="B678" t="s">
        <v>3078</v>
      </c>
      <c r="C678" t="s">
        <v>3079</v>
      </c>
      <c r="D678" t="s">
        <v>3080</v>
      </c>
      <c r="E678" t="s">
        <v>93</v>
      </c>
      <c r="F678" t="s">
        <v>13</v>
      </c>
      <c r="G678" t="s">
        <v>3081</v>
      </c>
      <c r="H678">
        <v>2002</v>
      </c>
      <c r="T678" s="1">
        <v>1306.2033701238249</v>
      </c>
      <c r="U678" s="1">
        <v>1306.2033701238249</v>
      </c>
      <c r="V678" s="1">
        <v>1324.5652747391882</v>
      </c>
      <c r="W678" s="1">
        <v>1324.5652747391882</v>
      </c>
      <c r="X678" s="1">
        <v>1365.9660516496901</v>
      </c>
      <c r="Y678" s="1">
        <v>1365.9660516496901</v>
      </c>
      <c r="Z678" s="1">
        <v>1398.5469627697228</v>
      </c>
      <c r="AA678" s="1">
        <v>1436.0176893623961</v>
      </c>
      <c r="AB678" s="1">
        <v>1368.7865673562724</v>
      </c>
      <c r="AC678" s="1">
        <v>1368.7865673562724</v>
      </c>
      <c r="AD678" s="1">
        <v>1381.5951138907431</v>
      </c>
      <c r="AE678" s="1">
        <v>1381.5951138907431</v>
      </c>
      <c r="AF678" s="1">
        <v>1423.193658192173</v>
      </c>
      <c r="AG678" s="1">
        <v>1473.8542037800662</v>
      </c>
      <c r="AH678" s="1">
        <v>1469.7402984538539</v>
      </c>
      <c r="AI678" s="1">
        <v>1469.7402984538539</v>
      </c>
      <c r="AJ678" s="1">
        <v>1511.6650107621201</v>
      </c>
      <c r="AK678" s="1">
        <v>1511.6650107621201</v>
      </c>
      <c r="AL678" s="1">
        <v>1518.9320509600998</v>
      </c>
      <c r="AM678" s="1">
        <v>1518.9320509600998</v>
      </c>
    </row>
    <row r="679" spans="1:39" x14ac:dyDescent="0.25">
      <c r="A679" t="s">
        <v>3082</v>
      </c>
      <c r="B679" t="s">
        <v>3083</v>
      </c>
      <c r="C679" t="s">
        <v>3084</v>
      </c>
      <c r="D679" t="s">
        <v>3085</v>
      </c>
      <c r="E679" t="s">
        <v>423</v>
      </c>
      <c r="F679" t="s">
        <v>13</v>
      </c>
      <c r="G679" t="s">
        <v>3086</v>
      </c>
      <c r="H679">
        <v>2002</v>
      </c>
      <c r="T679" s="1">
        <v>1319.405466265333</v>
      </c>
      <c r="U679" s="1">
        <v>1319.405466265333</v>
      </c>
      <c r="V679" s="1">
        <v>1351.8926666041532</v>
      </c>
      <c r="W679" s="1">
        <v>1351.8926666041532</v>
      </c>
      <c r="X679" s="1">
        <v>1355.0607294236581</v>
      </c>
      <c r="Y679" s="1">
        <v>1355.0607294236581</v>
      </c>
      <c r="Z679" s="1">
        <v>1380.1932326838596</v>
      </c>
      <c r="AA679" s="1">
        <v>1380.1932326838596</v>
      </c>
      <c r="AB679" s="1">
        <v>1442.1958747693386</v>
      </c>
      <c r="AC679" s="1">
        <v>1442.1958747693386</v>
      </c>
      <c r="AD679" s="1">
        <v>1532.6444706547647</v>
      </c>
      <c r="AE679" s="1">
        <v>1532.6444706547647</v>
      </c>
      <c r="AF679" s="1">
        <v>1435.5657498309959</v>
      </c>
      <c r="AG679" s="1">
        <v>1435.5657498309959</v>
      </c>
      <c r="AH679" s="1">
        <v>1443.8852791448576</v>
      </c>
      <c r="AI679" s="1">
        <v>1443.8852791448576</v>
      </c>
      <c r="AJ679" s="1">
        <v>1470.436400383385</v>
      </c>
      <c r="AK679" s="1">
        <v>1470.436400383385</v>
      </c>
      <c r="AL679" s="1">
        <v>1470.4871390976764</v>
      </c>
      <c r="AM679" s="1">
        <v>1470.4871390976764</v>
      </c>
    </row>
    <row r="680" spans="1:39" x14ac:dyDescent="0.25">
      <c r="A680" t="s">
        <v>3087</v>
      </c>
      <c r="B680" t="s">
        <v>1809</v>
      </c>
      <c r="C680" t="s">
        <v>3088</v>
      </c>
      <c r="D680" t="s">
        <v>2623</v>
      </c>
      <c r="E680" t="s">
        <v>800</v>
      </c>
      <c r="F680" t="s">
        <v>801</v>
      </c>
      <c r="G680" t="s">
        <v>3089</v>
      </c>
      <c r="H680">
        <v>2002</v>
      </c>
      <c r="T680" s="1">
        <v>0</v>
      </c>
      <c r="U680" s="1">
        <v>0</v>
      </c>
      <c r="V680" s="1">
        <v>1371.5911921580355</v>
      </c>
      <c r="W680" s="1">
        <v>1371.5911921580355</v>
      </c>
      <c r="X680" s="1">
        <v>1334.8007242411197</v>
      </c>
      <c r="Y680" s="1">
        <v>1334.8007242411197</v>
      </c>
      <c r="Z680" s="1">
        <v>1356.3575135154747</v>
      </c>
      <c r="AA680" s="1">
        <v>1356.3575135154747</v>
      </c>
      <c r="AB680" s="1">
        <v>1355.8364826291668</v>
      </c>
      <c r="AC680" s="1">
        <v>1355.8364826291668</v>
      </c>
      <c r="AD680" s="1">
        <v>1384.6691861033335</v>
      </c>
      <c r="AE680" s="1">
        <v>0</v>
      </c>
      <c r="AF680" s="1">
        <v>1385.6702270226183</v>
      </c>
      <c r="AG680" s="1">
        <v>1385.6702270226183</v>
      </c>
      <c r="AH680" s="1">
        <v>1344.1599019570451</v>
      </c>
      <c r="AI680" s="1">
        <v>1344.1599019570451</v>
      </c>
      <c r="AJ680" s="1">
        <v>1406.6190834426272</v>
      </c>
      <c r="AK680" s="1">
        <v>1406.6190834426272</v>
      </c>
      <c r="AL680" s="1">
        <v>1425.2952667541017</v>
      </c>
      <c r="AM680" s="1">
        <v>0</v>
      </c>
    </row>
    <row r="681" spans="1:39" x14ac:dyDescent="0.25">
      <c r="A681" t="s">
        <v>3090</v>
      </c>
      <c r="D681" t="s">
        <v>3091</v>
      </c>
      <c r="E681" t="s">
        <v>189</v>
      </c>
      <c r="F681" t="s">
        <v>13</v>
      </c>
      <c r="T681" s="1">
        <v>0</v>
      </c>
      <c r="U681" s="1">
        <v>0</v>
      </c>
      <c r="V681" s="1">
        <v>0</v>
      </c>
      <c r="W681" s="1">
        <v>0</v>
      </c>
      <c r="X681" s="1">
        <v>0</v>
      </c>
      <c r="Y681" s="1">
        <v>0</v>
      </c>
      <c r="Z681" s="1">
        <v>0</v>
      </c>
      <c r="AA681" s="1">
        <v>0</v>
      </c>
      <c r="AB681" s="1">
        <v>0</v>
      </c>
      <c r="AC681" s="1">
        <v>0</v>
      </c>
      <c r="AD681" s="1">
        <v>0</v>
      </c>
      <c r="AE681" s="1">
        <v>0</v>
      </c>
      <c r="AF681" s="1">
        <v>0</v>
      </c>
      <c r="AG681" s="1">
        <v>0</v>
      </c>
      <c r="AH681" s="1">
        <v>0</v>
      </c>
      <c r="AI681" s="1">
        <v>0</v>
      </c>
      <c r="AJ681" s="1">
        <v>0</v>
      </c>
      <c r="AK681" s="1">
        <v>0</v>
      </c>
      <c r="AL681" s="1">
        <v>0</v>
      </c>
      <c r="AM681" s="1">
        <v>0</v>
      </c>
    </row>
    <row r="682" spans="1:39" x14ac:dyDescent="0.25">
      <c r="A682" t="s">
        <v>3092</v>
      </c>
      <c r="B682" t="s">
        <v>3093</v>
      </c>
      <c r="C682" t="s">
        <v>3094</v>
      </c>
      <c r="D682" t="s">
        <v>3095</v>
      </c>
      <c r="E682" t="s">
        <v>38</v>
      </c>
      <c r="F682" t="s">
        <v>13</v>
      </c>
      <c r="G682" t="s">
        <v>3096</v>
      </c>
      <c r="H682">
        <v>2002</v>
      </c>
      <c r="T682" s="1">
        <v>1368.9740869711839</v>
      </c>
      <c r="U682" s="1">
        <v>1368.9740869711839</v>
      </c>
      <c r="V682" s="1">
        <v>1322.7911142093867</v>
      </c>
      <c r="W682" s="1">
        <v>1322.7911142093867</v>
      </c>
      <c r="X682" s="1">
        <v>1387.6126236391983</v>
      </c>
      <c r="Y682" s="1">
        <v>1579.3933897940158</v>
      </c>
      <c r="Z682" s="1">
        <v>1511.4795379721581</v>
      </c>
      <c r="AA682" s="1">
        <v>1511.4795379721581</v>
      </c>
      <c r="AB682" s="1">
        <v>1532.166976805051</v>
      </c>
      <c r="AC682" s="1">
        <v>1532.166976805051</v>
      </c>
      <c r="AD682" s="1">
        <v>1459.3862244564139</v>
      </c>
      <c r="AE682" s="1">
        <v>1459.3862244564139</v>
      </c>
      <c r="AF682" s="1">
        <v>1420.1317614550569</v>
      </c>
      <c r="AG682" s="1">
        <v>1420.1317614550569</v>
      </c>
      <c r="AH682" s="1">
        <v>1439.6653452100318</v>
      </c>
      <c r="AI682" s="1">
        <v>1439.6653452100318</v>
      </c>
      <c r="AJ682" s="1">
        <v>1469.6543016240655</v>
      </c>
      <c r="AK682" s="1">
        <v>1469.6543016240655</v>
      </c>
      <c r="AL682" s="1">
        <v>1416.0027815528765</v>
      </c>
      <c r="AM682" s="1">
        <v>1416.0027815528765</v>
      </c>
    </row>
    <row r="683" spans="1:39" x14ac:dyDescent="0.25">
      <c r="A683" t="s">
        <v>3097</v>
      </c>
      <c r="D683" t="s">
        <v>3029</v>
      </c>
      <c r="E683" t="s">
        <v>93</v>
      </c>
      <c r="F683" t="s">
        <v>13</v>
      </c>
      <c r="T683" s="1">
        <v>0</v>
      </c>
      <c r="U683" s="1">
        <v>0</v>
      </c>
      <c r="V683" s="1">
        <v>0</v>
      </c>
      <c r="W683" s="1">
        <v>0</v>
      </c>
      <c r="X683" s="1">
        <v>0</v>
      </c>
      <c r="Y683" s="1">
        <v>0</v>
      </c>
      <c r="Z683" s="1">
        <v>0</v>
      </c>
      <c r="AA683" s="1">
        <v>0</v>
      </c>
      <c r="AB683" s="1">
        <v>0</v>
      </c>
      <c r="AC683" s="1">
        <v>0</v>
      </c>
      <c r="AD683" s="1">
        <v>0</v>
      </c>
      <c r="AE683" s="1">
        <v>0</v>
      </c>
      <c r="AF683" s="1">
        <v>0</v>
      </c>
      <c r="AG683" s="1">
        <v>0</v>
      </c>
      <c r="AH683" s="1">
        <v>0</v>
      </c>
      <c r="AI683" s="1">
        <v>0</v>
      </c>
      <c r="AJ683" s="1">
        <v>0</v>
      </c>
      <c r="AK683" s="1">
        <v>0</v>
      </c>
      <c r="AL683" s="1">
        <v>0</v>
      </c>
      <c r="AM683" s="1">
        <v>0</v>
      </c>
    </row>
    <row r="684" spans="1:39" x14ac:dyDescent="0.25">
      <c r="A684" t="s">
        <v>3098</v>
      </c>
      <c r="B684" t="s">
        <v>3099</v>
      </c>
      <c r="C684" t="s">
        <v>3100</v>
      </c>
      <c r="D684" t="s">
        <v>3101</v>
      </c>
      <c r="E684" t="s">
        <v>93</v>
      </c>
      <c r="F684" t="s">
        <v>13</v>
      </c>
      <c r="G684" t="s">
        <v>3102</v>
      </c>
      <c r="H684">
        <v>2002</v>
      </c>
      <c r="T684" s="1">
        <v>0</v>
      </c>
      <c r="U684" s="1">
        <v>0</v>
      </c>
      <c r="V684" s="1">
        <v>0</v>
      </c>
      <c r="W684" s="1">
        <v>0</v>
      </c>
      <c r="X684" s="1">
        <v>0</v>
      </c>
      <c r="Y684" s="1">
        <v>0</v>
      </c>
      <c r="Z684" s="1">
        <v>0</v>
      </c>
      <c r="AA684" s="1">
        <v>0</v>
      </c>
      <c r="AB684" s="1">
        <v>0</v>
      </c>
      <c r="AC684" s="1">
        <v>0</v>
      </c>
      <c r="AD684" s="1">
        <v>0</v>
      </c>
      <c r="AE684" s="1">
        <v>0</v>
      </c>
      <c r="AF684" s="1">
        <v>0</v>
      </c>
      <c r="AG684" s="1">
        <v>0</v>
      </c>
      <c r="AH684" s="1">
        <v>0</v>
      </c>
      <c r="AI684" s="1">
        <v>0</v>
      </c>
      <c r="AJ684" s="1">
        <v>0</v>
      </c>
      <c r="AK684" s="1">
        <v>0</v>
      </c>
      <c r="AL684" s="1">
        <v>0</v>
      </c>
      <c r="AM684" s="1">
        <v>0</v>
      </c>
    </row>
    <row r="685" spans="1:39" x14ac:dyDescent="0.25">
      <c r="A685" t="s">
        <v>3103</v>
      </c>
      <c r="B685" t="s">
        <v>3104</v>
      </c>
      <c r="C685" t="s">
        <v>3105</v>
      </c>
      <c r="D685" t="s">
        <v>3106</v>
      </c>
      <c r="E685" t="s">
        <v>215</v>
      </c>
      <c r="F685" t="s">
        <v>13</v>
      </c>
      <c r="G685" t="s">
        <v>3107</v>
      </c>
      <c r="H685">
        <v>2002</v>
      </c>
      <c r="T685" s="1">
        <v>0</v>
      </c>
      <c r="U685" s="1">
        <v>0</v>
      </c>
      <c r="V685" s="1">
        <v>0</v>
      </c>
      <c r="W685" s="1">
        <v>0</v>
      </c>
      <c r="X685" s="1">
        <v>0</v>
      </c>
      <c r="Y685" s="1">
        <v>0</v>
      </c>
      <c r="Z685" s="1">
        <v>0</v>
      </c>
      <c r="AA685" s="1">
        <v>0</v>
      </c>
      <c r="AB685" s="1">
        <v>0</v>
      </c>
      <c r="AC685" s="1">
        <v>0</v>
      </c>
      <c r="AD685" s="1">
        <v>0</v>
      </c>
      <c r="AE685" s="1">
        <v>0</v>
      </c>
      <c r="AF685" s="1">
        <v>0</v>
      </c>
      <c r="AG685" s="1">
        <v>0</v>
      </c>
      <c r="AH685" s="1">
        <v>0</v>
      </c>
      <c r="AI685" s="1">
        <v>0</v>
      </c>
      <c r="AJ685" s="1">
        <v>0</v>
      </c>
      <c r="AK685" s="1">
        <v>0</v>
      </c>
      <c r="AL685" s="1">
        <v>0</v>
      </c>
      <c r="AM685" s="1">
        <v>0</v>
      </c>
    </row>
    <row r="686" spans="1:39" x14ac:dyDescent="0.25">
      <c r="A686" t="s">
        <v>3108</v>
      </c>
      <c r="B686" t="s">
        <v>3109</v>
      </c>
      <c r="C686" t="s">
        <v>3110</v>
      </c>
      <c r="D686" t="s">
        <v>1256</v>
      </c>
      <c r="E686" t="s">
        <v>12</v>
      </c>
      <c r="F686" t="s">
        <v>13</v>
      </c>
      <c r="G686" t="s">
        <v>3111</v>
      </c>
      <c r="H686">
        <v>2002</v>
      </c>
      <c r="I686" t="s">
        <v>3112</v>
      </c>
      <c r="J686" t="s">
        <v>3113</v>
      </c>
      <c r="T686" s="1">
        <v>1358.3844174815786</v>
      </c>
      <c r="U686" s="1">
        <v>1331.9415139526375</v>
      </c>
      <c r="V686" s="1">
        <v>1360.0568844170489</v>
      </c>
      <c r="W686" s="1">
        <v>1331.5216293510796</v>
      </c>
      <c r="X686" s="1">
        <v>1269.1159442238547</v>
      </c>
      <c r="Y686" s="1">
        <v>1269.1159442238547</v>
      </c>
      <c r="Z686" s="1">
        <v>1384.1643975139634</v>
      </c>
      <c r="AA686" s="1">
        <v>1384.1643975139634</v>
      </c>
      <c r="AB686" s="1">
        <v>1292.9660308529051</v>
      </c>
      <c r="AC686" s="1">
        <v>1292.9660308529051</v>
      </c>
      <c r="AD686" s="1">
        <v>1336.8517698818307</v>
      </c>
      <c r="AE686" s="1">
        <v>1336.8517698818307</v>
      </c>
      <c r="AF686" s="1">
        <v>1389.830297434102</v>
      </c>
      <c r="AG686" s="1">
        <v>1389.830297434102</v>
      </c>
      <c r="AH686" s="1">
        <v>1431.3775987021543</v>
      </c>
      <c r="AI686" s="1">
        <v>1431.3775987021543</v>
      </c>
      <c r="AJ686" s="1">
        <v>1498.3866718370132</v>
      </c>
      <c r="AK686" s="1">
        <v>1498.3866718370132</v>
      </c>
      <c r="AL686" s="1">
        <v>1583.597806113034</v>
      </c>
      <c r="AM686" s="1">
        <v>1554.3398718504079</v>
      </c>
    </row>
    <row r="687" spans="1:39" x14ac:dyDescent="0.25">
      <c r="A687" t="s">
        <v>3114</v>
      </c>
      <c r="B687" t="s">
        <v>1951</v>
      </c>
      <c r="C687" t="s">
        <v>3115</v>
      </c>
      <c r="D687" t="s">
        <v>1487</v>
      </c>
      <c r="E687" t="s">
        <v>62</v>
      </c>
      <c r="F687" t="s">
        <v>13</v>
      </c>
      <c r="G687" t="s">
        <v>3116</v>
      </c>
      <c r="H687">
        <v>2002</v>
      </c>
      <c r="T687" s="1">
        <v>1337.6963532419024</v>
      </c>
      <c r="U687" s="1">
        <v>1337.6963532419024</v>
      </c>
      <c r="V687" s="1">
        <v>1379.5782112896338</v>
      </c>
      <c r="W687" s="1">
        <v>1379.5782112896338</v>
      </c>
      <c r="X687" s="1">
        <v>1362.1576235679665</v>
      </c>
      <c r="Y687" s="1">
        <v>1255.3097160443499</v>
      </c>
      <c r="Z687" s="1">
        <v>1347.3855956255761</v>
      </c>
      <c r="AA687" s="1">
        <v>1347.3855956255761</v>
      </c>
      <c r="AB687" s="1">
        <v>1300.0401830273547</v>
      </c>
      <c r="AC687" s="1">
        <v>1300.0401830273547</v>
      </c>
      <c r="AD687" s="1">
        <v>1362.8870508504597</v>
      </c>
      <c r="AE687" s="1">
        <v>1362.8870508504597</v>
      </c>
      <c r="AF687" s="1">
        <v>1289.4758760242544</v>
      </c>
      <c r="AG687" s="1">
        <v>1289.4758760242544</v>
      </c>
      <c r="AH687" s="1">
        <v>1307.9532717337499</v>
      </c>
      <c r="AI687" s="1">
        <v>1307.9532717337499</v>
      </c>
      <c r="AJ687" s="1">
        <v>1346.362617387</v>
      </c>
      <c r="AK687" s="1">
        <v>0</v>
      </c>
      <c r="AL687" s="1">
        <v>0</v>
      </c>
      <c r="AM687" s="1">
        <v>0</v>
      </c>
    </row>
    <row r="688" spans="1:39" x14ac:dyDescent="0.25">
      <c r="A688" t="s">
        <v>3117</v>
      </c>
      <c r="D688" t="s">
        <v>799</v>
      </c>
      <c r="E688" t="s">
        <v>800</v>
      </c>
      <c r="F688" t="s">
        <v>801</v>
      </c>
      <c r="T688" s="1">
        <v>0</v>
      </c>
      <c r="U688" s="1">
        <v>0</v>
      </c>
      <c r="V688" s="1">
        <v>0</v>
      </c>
      <c r="W688" s="1">
        <v>0</v>
      </c>
      <c r="X688" s="1">
        <v>0</v>
      </c>
      <c r="Y688" s="1">
        <v>0</v>
      </c>
      <c r="Z688" s="1">
        <v>0</v>
      </c>
      <c r="AA688" s="1">
        <v>0</v>
      </c>
      <c r="AB688" s="1">
        <v>0</v>
      </c>
      <c r="AC688" s="1">
        <v>0</v>
      </c>
      <c r="AD688" s="1">
        <v>0</v>
      </c>
      <c r="AE688" s="1">
        <v>0</v>
      </c>
      <c r="AF688" s="1">
        <v>0</v>
      </c>
      <c r="AG688" s="1">
        <v>0</v>
      </c>
      <c r="AH688" s="1">
        <v>0</v>
      </c>
      <c r="AI688" s="1">
        <v>0</v>
      </c>
      <c r="AJ688" s="1">
        <v>0</v>
      </c>
      <c r="AK688" s="1">
        <v>0</v>
      </c>
      <c r="AL688" s="1">
        <v>0</v>
      </c>
      <c r="AM688" s="1">
        <v>0</v>
      </c>
    </row>
    <row r="689" spans="1:39" x14ac:dyDescent="0.25">
      <c r="A689" t="s">
        <v>3118</v>
      </c>
      <c r="B689" t="s">
        <v>3119</v>
      </c>
      <c r="C689" t="s">
        <v>3120</v>
      </c>
      <c r="D689" t="s">
        <v>1877</v>
      </c>
      <c r="E689" t="s">
        <v>183</v>
      </c>
      <c r="F689" t="s">
        <v>13</v>
      </c>
      <c r="G689" t="s">
        <v>3121</v>
      </c>
      <c r="H689">
        <v>2002</v>
      </c>
      <c r="T689" s="1">
        <v>0</v>
      </c>
      <c r="U689" s="1">
        <v>0</v>
      </c>
      <c r="V689" s="1">
        <v>0</v>
      </c>
      <c r="W689" s="1">
        <v>0</v>
      </c>
      <c r="X689" s="1">
        <v>0</v>
      </c>
      <c r="Y689" s="1">
        <v>0</v>
      </c>
      <c r="Z689" s="1">
        <v>0</v>
      </c>
      <c r="AA689" s="1">
        <v>0</v>
      </c>
      <c r="AB689" s="1">
        <v>0</v>
      </c>
      <c r="AC689" s="1">
        <v>0</v>
      </c>
      <c r="AD689" s="1">
        <v>0</v>
      </c>
      <c r="AE689" s="1">
        <v>0</v>
      </c>
      <c r="AF689" s="1">
        <v>0</v>
      </c>
      <c r="AG689" s="1">
        <v>0</v>
      </c>
      <c r="AH689" s="1">
        <v>0</v>
      </c>
      <c r="AI689" s="1">
        <v>0</v>
      </c>
      <c r="AJ689" s="1">
        <v>0</v>
      </c>
      <c r="AK689" s="1">
        <v>0</v>
      </c>
      <c r="AL689" s="1">
        <v>0</v>
      </c>
      <c r="AM689" s="1">
        <v>0</v>
      </c>
    </row>
    <row r="690" spans="1:39" x14ac:dyDescent="0.25">
      <c r="A690" t="s">
        <v>3122</v>
      </c>
      <c r="D690" t="s">
        <v>244</v>
      </c>
      <c r="E690" t="s">
        <v>245</v>
      </c>
      <c r="F690" t="s">
        <v>13</v>
      </c>
      <c r="T690" s="1">
        <v>0</v>
      </c>
      <c r="U690" s="1">
        <v>0</v>
      </c>
      <c r="V690" s="1">
        <v>0</v>
      </c>
      <c r="W690" s="1">
        <v>0</v>
      </c>
      <c r="X690" s="1">
        <v>0</v>
      </c>
      <c r="Y690" s="1">
        <v>0</v>
      </c>
      <c r="Z690" s="1">
        <v>0</v>
      </c>
      <c r="AA690" s="1">
        <v>0</v>
      </c>
      <c r="AB690" s="1">
        <v>0</v>
      </c>
      <c r="AC690" s="1">
        <v>0</v>
      </c>
      <c r="AD690" s="1">
        <v>0</v>
      </c>
      <c r="AE690" s="1">
        <v>0</v>
      </c>
      <c r="AF690" s="1">
        <v>0</v>
      </c>
      <c r="AG690" s="1">
        <v>0</v>
      </c>
      <c r="AH690" s="1">
        <v>0</v>
      </c>
      <c r="AI690" s="1">
        <v>0</v>
      </c>
      <c r="AJ690" s="1">
        <v>0</v>
      </c>
      <c r="AK690" s="1">
        <v>0</v>
      </c>
      <c r="AL690" s="1">
        <v>0</v>
      </c>
      <c r="AM690" s="1">
        <v>0</v>
      </c>
    </row>
    <row r="691" spans="1:39" x14ac:dyDescent="0.25">
      <c r="A691" t="s">
        <v>3123</v>
      </c>
      <c r="B691" t="s">
        <v>3124</v>
      </c>
      <c r="C691" t="s">
        <v>3125</v>
      </c>
      <c r="D691" t="s">
        <v>3126</v>
      </c>
      <c r="E691" t="s">
        <v>1329</v>
      </c>
      <c r="F691" t="s">
        <v>13</v>
      </c>
      <c r="G691" t="s">
        <v>3127</v>
      </c>
      <c r="H691">
        <v>2002</v>
      </c>
      <c r="I691" t="s">
        <v>3128</v>
      </c>
      <c r="J691" t="s">
        <v>3129</v>
      </c>
      <c r="L691" t="s">
        <v>3130</v>
      </c>
      <c r="T691" s="1">
        <v>1273.8784019967793</v>
      </c>
      <c r="U691" s="1">
        <v>1281.0441977096943</v>
      </c>
      <c r="V691" s="1">
        <v>1394.5952872760113</v>
      </c>
      <c r="W691" s="1">
        <v>1394.5952872760113</v>
      </c>
      <c r="X691" s="1">
        <v>1405.9580727654968</v>
      </c>
      <c r="Y691" s="1">
        <v>1383.6217080170734</v>
      </c>
      <c r="Z691" s="1">
        <v>1443.5674506438256</v>
      </c>
      <c r="AA691" s="1">
        <v>1443.5674506438256</v>
      </c>
      <c r="AB691" s="1">
        <v>1467.8335612223796</v>
      </c>
      <c r="AC691" s="1">
        <v>1467.8335612223796</v>
      </c>
      <c r="AD691" s="1">
        <v>1393.547797635096</v>
      </c>
      <c r="AE691" s="1">
        <v>1393.547797635096</v>
      </c>
      <c r="AF691" s="1">
        <v>1601.8757835134038</v>
      </c>
      <c r="AG691" s="1">
        <v>1611.1026011453168</v>
      </c>
      <c r="AH691" s="1">
        <v>1504.5022779427245</v>
      </c>
      <c r="AI691" s="1">
        <v>1374.1899299064341</v>
      </c>
      <c r="AJ691" s="1">
        <v>1548.915926812818</v>
      </c>
      <c r="AK691" s="1">
        <v>1548.915926812818</v>
      </c>
      <c r="AL691" s="1">
        <v>1521.5763839848464</v>
      </c>
      <c r="AM691" s="1">
        <v>1485.883575346053</v>
      </c>
    </row>
    <row r="692" spans="1:39" x14ac:dyDescent="0.25">
      <c r="A692" t="s">
        <v>3131</v>
      </c>
      <c r="D692" t="s">
        <v>256</v>
      </c>
      <c r="E692" t="s">
        <v>102</v>
      </c>
      <c r="F692" t="s">
        <v>13</v>
      </c>
      <c r="T692" s="1">
        <v>0</v>
      </c>
      <c r="U692" s="1">
        <v>0</v>
      </c>
      <c r="V692" s="1">
        <v>0</v>
      </c>
      <c r="W692" s="1">
        <v>0</v>
      </c>
      <c r="X692" s="1">
        <v>0</v>
      </c>
      <c r="Y692" s="1">
        <v>0</v>
      </c>
      <c r="Z692" s="1">
        <v>0</v>
      </c>
      <c r="AA692" s="1">
        <v>0</v>
      </c>
      <c r="AB692" s="1">
        <v>0</v>
      </c>
      <c r="AC692" s="1">
        <v>0</v>
      </c>
      <c r="AD692" s="1">
        <v>0</v>
      </c>
      <c r="AE692" s="1">
        <v>0</v>
      </c>
      <c r="AF692" s="1">
        <v>0</v>
      </c>
      <c r="AG692" s="1">
        <v>0</v>
      </c>
      <c r="AH692" s="1">
        <v>0</v>
      </c>
      <c r="AI692" s="1">
        <v>0</v>
      </c>
      <c r="AJ692" s="1">
        <v>0</v>
      </c>
      <c r="AK692" s="1">
        <v>0</v>
      </c>
      <c r="AL692" s="1">
        <v>0</v>
      </c>
      <c r="AM692" s="1">
        <v>0</v>
      </c>
    </row>
    <row r="693" spans="1:39" x14ac:dyDescent="0.25">
      <c r="A693" t="s">
        <v>3132</v>
      </c>
      <c r="B693" t="s">
        <v>3133</v>
      </c>
      <c r="C693" t="s">
        <v>3134</v>
      </c>
      <c r="D693" t="s">
        <v>223</v>
      </c>
      <c r="E693" t="s">
        <v>12</v>
      </c>
      <c r="F693" t="s">
        <v>13</v>
      </c>
      <c r="G693" t="s">
        <v>3135</v>
      </c>
      <c r="H693">
        <v>2002</v>
      </c>
      <c r="T693" s="1">
        <v>0</v>
      </c>
      <c r="U693" s="1">
        <v>0</v>
      </c>
      <c r="V693" s="1">
        <v>0</v>
      </c>
      <c r="W693" s="1">
        <v>0</v>
      </c>
      <c r="X693" s="1">
        <v>0</v>
      </c>
      <c r="Y693" s="1">
        <v>0</v>
      </c>
      <c r="Z693" s="1">
        <v>0</v>
      </c>
      <c r="AA693" s="1">
        <v>0</v>
      </c>
      <c r="AB693" s="1">
        <v>0</v>
      </c>
      <c r="AC693" s="1">
        <v>0</v>
      </c>
      <c r="AD693" s="1">
        <v>0</v>
      </c>
      <c r="AE693" s="1">
        <v>0</v>
      </c>
      <c r="AF693" s="1">
        <v>0</v>
      </c>
      <c r="AG693" s="1">
        <v>0</v>
      </c>
      <c r="AH693" s="1">
        <v>0</v>
      </c>
      <c r="AI693" s="1">
        <v>0</v>
      </c>
      <c r="AJ693" s="1">
        <v>0</v>
      </c>
      <c r="AK693" s="1">
        <v>0</v>
      </c>
      <c r="AL693" s="1">
        <v>0</v>
      </c>
      <c r="AM693" s="1">
        <v>0</v>
      </c>
    </row>
    <row r="694" spans="1:39" x14ac:dyDescent="0.25">
      <c r="A694" t="s">
        <v>3136</v>
      </c>
      <c r="B694" t="s">
        <v>3137</v>
      </c>
      <c r="C694" t="s">
        <v>3138</v>
      </c>
      <c r="D694" t="s">
        <v>1024</v>
      </c>
      <c r="E694" t="s">
        <v>12</v>
      </c>
      <c r="F694" t="s">
        <v>13</v>
      </c>
      <c r="G694" t="s">
        <v>3139</v>
      </c>
      <c r="H694">
        <v>2002</v>
      </c>
      <c r="T694" s="1">
        <v>1306.8998278733393</v>
      </c>
      <c r="U694" s="1">
        <v>1221.4770751529688</v>
      </c>
      <c r="V694" s="1">
        <v>1183.9448256551239</v>
      </c>
      <c r="W694" s="1">
        <v>1183.9448256551239</v>
      </c>
      <c r="X694" s="1">
        <v>1272.2442788528681</v>
      </c>
      <c r="Y694" s="1">
        <v>1272.2442788528681</v>
      </c>
      <c r="Z694" s="1">
        <v>1363.3627394776199</v>
      </c>
      <c r="AA694" s="1">
        <v>1363.3627394776199</v>
      </c>
      <c r="AB694" s="1">
        <v>1390.6901915820958</v>
      </c>
      <c r="AC694" s="1">
        <v>0</v>
      </c>
      <c r="AD694" s="1">
        <v>0</v>
      </c>
      <c r="AE694" s="1">
        <v>0</v>
      </c>
      <c r="AF694" s="1">
        <v>0</v>
      </c>
      <c r="AG694" s="1">
        <v>0</v>
      </c>
      <c r="AH694" s="1">
        <v>0</v>
      </c>
      <c r="AI694" s="1">
        <v>0</v>
      </c>
      <c r="AJ694" s="1">
        <v>0</v>
      </c>
      <c r="AK694" s="1">
        <v>0</v>
      </c>
      <c r="AL694" s="1">
        <v>0</v>
      </c>
      <c r="AM694" s="1">
        <v>0</v>
      </c>
    </row>
    <row r="695" spans="1:39" x14ac:dyDescent="0.25">
      <c r="A695" t="s">
        <v>3140</v>
      </c>
      <c r="B695" t="s">
        <v>3141</v>
      </c>
      <c r="C695" t="s">
        <v>3142</v>
      </c>
      <c r="D695" t="s">
        <v>1543</v>
      </c>
      <c r="E695" t="s">
        <v>12</v>
      </c>
      <c r="F695" t="s">
        <v>13</v>
      </c>
      <c r="G695" t="s">
        <v>3143</v>
      </c>
      <c r="H695">
        <v>2002</v>
      </c>
      <c r="T695" s="1">
        <v>1299.1303462213589</v>
      </c>
      <c r="U695" s="1">
        <v>1299.1303462213589</v>
      </c>
      <c r="V695" s="1">
        <v>1520.7637142959136</v>
      </c>
      <c r="W695" s="1">
        <v>1454.4752447738747</v>
      </c>
      <c r="X695" s="1">
        <v>1398.4301278860914</v>
      </c>
      <c r="Y695" s="1">
        <v>1398.4301278860914</v>
      </c>
      <c r="Z695" s="1">
        <v>1429.8411609614855</v>
      </c>
      <c r="AA695" s="1">
        <v>1429.8411609614855</v>
      </c>
      <c r="AB695" s="1">
        <v>1547.8726178775021</v>
      </c>
      <c r="AC695" s="1">
        <v>1547.8726178775021</v>
      </c>
      <c r="AD695" s="1">
        <v>1448.068402344792</v>
      </c>
      <c r="AE695" s="1">
        <v>1448.068402344792</v>
      </c>
      <c r="AF695" s="1">
        <v>1423.9336317511559</v>
      </c>
      <c r="AG695" s="1">
        <v>1423.9336317511559</v>
      </c>
      <c r="AH695" s="1">
        <v>1450.5620402921147</v>
      </c>
      <c r="AI695" s="1">
        <v>1450.5620402921147</v>
      </c>
      <c r="AJ695" s="1">
        <v>1430.6707742046697</v>
      </c>
      <c r="AK695" s="1">
        <v>1508.724841459619</v>
      </c>
      <c r="AL695" s="1">
        <v>1451.4532980732604</v>
      </c>
      <c r="AM695" s="1">
        <v>1451.4532980732604</v>
      </c>
    </row>
    <row r="696" spans="1:39" x14ac:dyDescent="0.25">
      <c r="A696" t="s">
        <v>3144</v>
      </c>
      <c r="B696" t="s">
        <v>3145</v>
      </c>
      <c r="C696" t="s">
        <v>3146</v>
      </c>
      <c r="D696" t="s">
        <v>673</v>
      </c>
      <c r="E696" t="s">
        <v>87</v>
      </c>
      <c r="F696" t="s">
        <v>13</v>
      </c>
      <c r="H696">
        <v>2002</v>
      </c>
      <c r="T696" s="1">
        <v>1263.096156729835</v>
      </c>
      <c r="U696" s="1">
        <v>1263.096156729835</v>
      </c>
      <c r="V696" s="1">
        <v>1310.4769253838681</v>
      </c>
      <c r="W696" s="1">
        <v>0</v>
      </c>
      <c r="X696" s="1">
        <v>0</v>
      </c>
      <c r="Y696" s="1">
        <v>0</v>
      </c>
      <c r="Z696" s="1">
        <v>0</v>
      </c>
      <c r="AA696" s="1">
        <v>0</v>
      </c>
      <c r="AB696" s="1">
        <v>0</v>
      </c>
      <c r="AC696" s="1">
        <v>0</v>
      </c>
      <c r="AD696" s="1">
        <v>0</v>
      </c>
      <c r="AE696" s="1">
        <v>0</v>
      </c>
      <c r="AF696" s="1">
        <v>0</v>
      </c>
      <c r="AG696" s="1">
        <v>0</v>
      </c>
      <c r="AH696" s="1">
        <v>0</v>
      </c>
      <c r="AI696" s="1">
        <v>0</v>
      </c>
      <c r="AJ696" s="1">
        <v>0</v>
      </c>
      <c r="AK696" s="1">
        <v>0</v>
      </c>
      <c r="AL696" s="1">
        <v>0</v>
      </c>
      <c r="AM696" s="1">
        <v>0</v>
      </c>
    </row>
    <row r="697" spans="1:39" x14ac:dyDescent="0.25">
      <c r="A697" t="s">
        <v>3147</v>
      </c>
      <c r="B697" t="s">
        <v>3148</v>
      </c>
      <c r="C697" t="s">
        <v>3149</v>
      </c>
      <c r="D697" t="s">
        <v>3150</v>
      </c>
      <c r="E697" t="s">
        <v>3151</v>
      </c>
      <c r="F697" t="s">
        <v>13</v>
      </c>
      <c r="G697" t="s">
        <v>3152</v>
      </c>
      <c r="H697">
        <v>2002</v>
      </c>
      <c r="T697" s="1">
        <v>0</v>
      </c>
      <c r="U697" s="1">
        <v>0</v>
      </c>
      <c r="V697" s="1">
        <v>0</v>
      </c>
      <c r="W697" s="1">
        <v>0</v>
      </c>
      <c r="X697" s="1">
        <v>0</v>
      </c>
      <c r="Y697" s="1">
        <v>0</v>
      </c>
      <c r="Z697" s="1">
        <v>0</v>
      </c>
      <c r="AA697" s="1">
        <v>0</v>
      </c>
      <c r="AB697" s="1">
        <v>0</v>
      </c>
      <c r="AC697" s="1">
        <v>0</v>
      </c>
      <c r="AD697" s="1">
        <v>0</v>
      </c>
      <c r="AE697" s="1">
        <v>0</v>
      </c>
      <c r="AF697" s="1">
        <v>0</v>
      </c>
      <c r="AG697" s="1">
        <v>0</v>
      </c>
      <c r="AH697" s="1">
        <v>0</v>
      </c>
      <c r="AI697" s="1">
        <v>0</v>
      </c>
      <c r="AJ697" s="1">
        <v>0</v>
      </c>
      <c r="AK697" s="1">
        <v>0</v>
      </c>
      <c r="AL697" s="1">
        <v>0</v>
      </c>
      <c r="AM697" s="1">
        <v>0</v>
      </c>
    </row>
    <row r="698" spans="1:39" x14ac:dyDescent="0.25">
      <c r="A698" t="s">
        <v>3153</v>
      </c>
      <c r="B698" t="s">
        <v>3154</v>
      </c>
      <c r="C698" t="s">
        <v>3155</v>
      </c>
      <c r="D698" t="s">
        <v>3156</v>
      </c>
      <c r="E698" t="s">
        <v>800</v>
      </c>
      <c r="F698" t="s">
        <v>801</v>
      </c>
      <c r="G698" t="s">
        <v>3157</v>
      </c>
      <c r="H698">
        <v>2002</v>
      </c>
      <c r="T698" s="1">
        <v>1268.8848501989803</v>
      </c>
      <c r="U698" s="1">
        <v>1268.8848501989803</v>
      </c>
      <c r="V698" s="1">
        <v>1289.6735446048849</v>
      </c>
      <c r="W698" s="1">
        <v>1289.6735446048849</v>
      </c>
      <c r="X698" s="1">
        <v>1242.8407112752552</v>
      </c>
      <c r="Y698" s="1">
        <v>1242.8407112752552</v>
      </c>
      <c r="Z698" s="1">
        <v>1343.0489781943031</v>
      </c>
      <c r="AA698" s="1">
        <v>1343.0489781943031</v>
      </c>
      <c r="AB698" s="1">
        <v>1588.0074184891762</v>
      </c>
      <c r="AC698" s="1">
        <v>1588.0074184891762</v>
      </c>
      <c r="AD698" s="1">
        <v>1502.9414865974693</v>
      </c>
      <c r="AE698" s="1">
        <v>1502.9414865974693</v>
      </c>
      <c r="AF698" s="1">
        <v>1473.3573214746161</v>
      </c>
      <c r="AG698" s="1">
        <v>1473.3573214746161</v>
      </c>
      <c r="AH698" s="1">
        <v>1482.9755632133849</v>
      </c>
      <c r="AI698" s="1">
        <v>1482.9755632133849</v>
      </c>
      <c r="AJ698" s="1">
        <v>1486.380450570708</v>
      </c>
      <c r="AK698" s="1">
        <v>0</v>
      </c>
      <c r="AL698" s="1">
        <v>1406.0705050974568</v>
      </c>
      <c r="AM698" s="1">
        <v>1406.0705050974568</v>
      </c>
    </row>
    <row r="699" spans="1:39" x14ac:dyDescent="0.25">
      <c r="A699" t="s">
        <v>3158</v>
      </c>
      <c r="B699" t="s">
        <v>3159</v>
      </c>
      <c r="C699" t="s">
        <v>3160</v>
      </c>
      <c r="D699" t="s">
        <v>1356</v>
      </c>
      <c r="E699" t="s">
        <v>1134</v>
      </c>
      <c r="F699" t="s">
        <v>13</v>
      </c>
      <c r="H699">
        <v>2002</v>
      </c>
      <c r="T699" s="1">
        <v>0</v>
      </c>
      <c r="U699" s="1">
        <v>0</v>
      </c>
      <c r="V699" s="1">
        <v>0</v>
      </c>
      <c r="W699" s="1">
        <v>0</v>
      </c>
      <c r="X699" s="1">
        <v>0</v>
      </c>
      <c r="Y699" s="1">
        <v>0</v>
      </c>
      <c r="Z699" s="1">
        <v>0</v>
      </c>
      <c r="AA699" s="1">
        <v>0</v>
      </c>
      <c r="AB699" s="1">
        <v>0</v>
      </c>
      <c r="AC699" s="1">
        <v>0</v>
      </c>
      <c r="AD699" s="1">
        <v>0</v>
      </c>
      <c r="AE699" s="1">
        <v>0</v>
      </c>
      <c r="AF699" s="1">
        <v>0</v>
      </c>
      <c r="AG699" s="1">
        <v>0</v>
      </c>
      <c r="AH699" s="1">
        <v>0</v>
      </c>
      <c r="AI699" s="1">
        <v>0</v>
      </c>
      <c r="AJ699" s="1">
        <v>0</v>
      </c>
      <c r="AK699" s="1">
        <v>0</v>
      </c>
      <c r="AL699" s="1">
        <v>0</v>
      </c>
      <c r="AM699" s="1">
        <v>0</v>
      </c>
    </row>
    <row r="700" spans="1:39" x14ac:dyDescent="0.25">
      <c r="A700" t="s">
        <v>3161</v>
      </c>
      <c r="B700" t="s">
        <v>3162</v>
      </c>
      <c r="C700" t="s">
        <v>3163</v>
      </c>
      <c r="D700" t="s">
        <v>3164</v>
      </c>
      <c r="E700" t="s">
        <v>2658</v>
      </c>
      <c r="F700" t="s">
        <v>13</v>
      </c>
      <c r="G700" t="s">
        <v>3165</v>
      </c>
      <c r="H700">
        <v>2002</v>
      </c>
      <c r="T700" s="1">
        <v>1262.080438391308</v>
      </c>
      <c r="U700" s="1">
        <v>1262.080438391308</v>
      </c>
      <c r="V700" s="1">
        <v>1309.6643507130464</v>
      </c>
      <c r="W700" s="1">
        <v>0</v>
      </c>
      <c r="X700" s="1">
        <v>0</v>
      </c>
      <c r="Y700" s="1">
        <v>0</v>
      </c>
      <c r="Z700" s="1">
        <v>0</v>
      </c>
      <c r="AA700" s="1">
        <v>0</v>
      </c>
      <c r="AB700" s="1">
        <v>0</v>
      </c>
      <c r="AC700" s="1">
        <v>0</v>
      </c>
      <c r="AD700" s="1">
        <v>0</v>
      </c>
      <c r="AE700" s="1">
        <v>0</v>
      </c>
      <c r="AF700" s="1">
        <v>0</v>
      </c>
      <c r="AG700" s="1">
        <v>0</v>
      </c>
      <c r="AH700" s="1">
        <v>0</v>
      </c>
      <c r="AI700" s="1">
        <v>0</v>
      </c>
      <c r="AJ700" s="1">
        <v>0</v>
      </c>
      <c r="AK700" s="1">
        <v>0</v>
      </c>
      <c r="AL700" s="1">
        <v>0</v>
      </c>
      <c r="AM700" s="1">
        <v>0</v>
      </c>
    </row>
    <row r="701" spans="1:39" x14ac:dyDescent="0.25">
      <c r="A701" t="s">
        <v>3166</v>
      </c>
      <c r="B701" t="s">
        <v>3167</v>
      </c>
      <c r="C701" t="s">
        <v>3168</v>
      </c>
      <c r="D701" t="s">
        <v>3169</v>
      </c>
      <c r="E701" t="s">
        <v>12</v>
      </c>
      <c r="F701" t="s">
        <v>13</v>
      </c>
      <c r="G701" t="s">
        <v>3170</v>
      </c>
      <c r="H701">
        <v>2002</v>
      </c>
      <c r="I701" t="s">
        <v>3171</v>
      </c>
      <c r="J701" t="s">
        <v>3172</v>
      </c>
      <c r="M701" t="s">
        <v>3173</v>
      </c>
      <c r="T701" s="1">
        <v>1333.0323693625319</v>
      </c>
      <c r="U701" s="1">
        <v>1333.0323693625319</v>
      </c>
      <c r="V701" s="1">
        <v>1540.6907269188746</v>
      </c>
      <c r="W701" s="1">
        <v>1540.6907269188746</v>
      </c>
      <c r="X701" s="1">
        <v>1654.8288425419667</v>
      </c>
      <c r="Y701" s="1">
        <v>1651.0611983438703</v>
      </c>
      <c r="Z701" s="1">
        <v>1553.845276990676</v>
      </c>
      <c r="AA701" s="1">
        <v>1553.845276990676</v>
      </c>
      <c r="AB701" s="1">
        <v>1467.0077273007191</v>
      </c>
      <c r="AC701" s="1">
        <v>1467.0077273007191</v>
      </c>
      <c r="AD701" s="1">
        <v>1419.5477754518233</v>
      </c>
      <c r="AE701" s="1">
        <v>1477.0378400779957</v>
      </c>
      <c r="AF701" s="1">
        <v>1618.1540004730998</v>
      </c>
      <c r="AG701" s="1">
        <v>1652.5679668680548</v>
      </c>
      <c r="AH701" s="1">
        <v>1488.3999465188547</v>
      </c>
      <c r="AI701" s="1">
        <v>1488.3999465188547</v>
      </c>
      <c r="AJ701" s="1">
        <v>1588.937051290098</v>
      </c>
      <c r="AK701" s="1">
        <v>1580.8161671364328</v>
      </c>
      <c r="AL701" s="1">
        <v>1546.9196361066031</v>
      </c>
      <c r="AM701" s="1">
        <v>1512.286952031945</v>
      </c>
    </row>
    <row r="702" spans="1:39" x14ac:dyDescent="0.25">
      <c r="A702" t="s">
        <v>3174</v>
      </c>
      <c r="B702" t="s">
        <v>3175</v>
      </c>
      <c r="C702" t="s">
        <v>3176</v>
      </c>
      <c r="D702" t="s">
        <v>799</v>
      </c>
      <c r="E702" t="s">
        <v>800</v>
      </c>
      <c r="F702" t="s">
        <v>801</v>
      </c>
      <c r="G702" t="s">
        <v>3177</v>
      </c>
      <c r="H702">
        <v>2002</v>
      </c>
      <c r="T702" s="1">
        <v>0</v>
      </c>
      <c r="U702" s="1">
        <v>0</v>
      </c>
      <c r="V702" s="1">
        <v>0</v>
      </c>
      <c r="W702" s="1">
        <v>0</v>
      </c>
      <c r="X702" s="1">
        <v>0</v>
      </c>
      <c r="Y702" s="1">
        <v>0</v>
      </c>
      <c r="Z702" s="1">
        <v>0</v>
      </c>
      <c r="AA702" s="1">
        <v>0</v>
      </c>
      <c r="AB702" s="1">
        <v>0</v>
      </c>
      <c r="AC702" s="1">
        <v>0</v>
      </c>
      <c r="AD702" s="1">
        <v>0</v>
      </c>
      <c r="AE702" s="1">
        <v>0</v>
      </c>
      <c r="AF702" s="1">
        <v>0</v>
      </c>
      <c r="AG702" s="1">
        <v>0</v>
      </c>
      <c r="AH702" s="1">
        <v>0</v>
      </c>
      <c r="AI702" s="1">
        <v>0</v>
      </c>
      <c r="AJ702" s="1">
        <v>0</v>
      </c>
      <c r="AK702" s="1">
        <v>0</v>
      </c>
      <c r="AL702" s="1">
        <v>0</v>
      </c>
      <c r="AM702" s="1">
        <v>0</v>
      </c>
    </row>
    <row r="703" spans="1:39" x14ac:dyDescent="0.25">
      <c r="A703" t="s">
        <v>3178</v>
      </c>
      <c r="B703" t="s">
        <v>3179</v>
      </c>
      <c r="C703" t="s">
        <v>3180</v>
      </c>
      <c r="D703" t="s">
        <v>799</v>
      </c>
      <c r="E703" t="s">
        <v>800</v>
      </c>
      <c r="F703" t="s">
        <v>801</v>
      </c>
      <c r="H703">
        <v>2002</v>
      </c>
      <c r="T703" s="1">
        <v>0</v>
      </c>
      <c r="U703" s="1">
        <v>0</v>
      </c>
      <c r="V703" s="1">
        <v>0</v>
      </c>
      <c r="W703" s="1">
        <v>0</v>
      </c>
      <c r="X703" s="1">
        <v>0</v>
      </c>
      <c r="Y703" s="1">
        <v>0</v>
      </c>
      <c r="Z703" s="1">
        <v>0</v>
      </c>
      <c r="AA703" s="1">
        <v>0</v>
      </c>
      <c r="AB703" s="1">
        <v>0</v>
      </c>
      <c r="AC703" s="1">
        <v>0</v>
      </c>
      <c r="AD703" s="1">
        <v>0</v>
      </c>
      <c r="AE703" s="1">
        <v>0</v>
      </c>
      <c r="AF703" s="1">
        <v>0</v>
      </c>
      <c r="AG703" s="1">
        <v>0</v>
      </c>
      <c r="AH703" s="1">
        <v>0</v>
      </c>
      <c r="AI703" s="1">
        <v>0</v>
      </c>
      <c r="AJ703" s="1">
        <v>0</v>
      </c>
      <c r="AK703" s="1">
        <v>0</v>
      </c>
      <c r="AL703" s="1">
        <v>0</v>
      </c>
      <c r="AM703" s="1">
        <v>0</v>
      </c>
    </row>
    <row r="704" spans="1:39" x14ac:dyDescent="0.25">
      <c r="A704" t="s">
        <v>3181</v>
      </c>
      <c r="C704" t="s">
        <v>3182</v>
      </c>
      <c r="D704" t="s">
        <v>799</v>
      </c>
      <c r="E704" t="s">
        <v>800</v>
      </c>
      <c r="F704" t="s">
        <v>801</v>
      </c>
      <c r="H704">
        <v>2002</v>
      </c>
      <c r="T704" s="1">
        <v>0</v>
      </c>
      <c r="U704" s="1">
        <v>0</v>
      </c>
      <c r="V704" s="1">
        <v>0</v>
      </c>
      <c r="W704" s="1">
        <v>0</v>
      </c>
      <c r="X704" s="1">
        <v>0</v>
      </c>
      <c r="Y704" s="1">
        <v>0</v>
      </c>
      <c r="Z704" s="1">
        <v>0</v>
      </c>
      <c r="AA704" s="1">
        <v>0</v>
      </c>
      <c r="AB704" s="1">
        <v>0</v>
      </c>
      <c r="AC704" s="1">
        <v>0</v>
      </c>
      <c r="AD704" s="1">
        <v>0</v>
      </c>
      <c r="AE704" s="1">
        <v>0</v>
      </c>
      <c r="AF704" s="1">
        <v>0</v>
      </c>
      <c r="AG704" s="1">
        <v>0</v>
      </c>
      <c r="AH704" s="1">
        <v>0</v>
      </c>
      <c r="AI704" s="1">
        <v>0</v>
      </c>
      <c r="AJ704" s="1">
        <v>0</v>
      </c>
      <c r="AK704" s="1">
        <v>0</v>
      </c>
      <c r="AL704" s="1">
        <v>0</v>
      </c>
      <c r="AM704" s="1">
        <v>0</v>
      </c>
    </row>
    <row r="705" spans="1:39" x14ac:dyDescent="0.25">
      <c r="A705" t="s">
        <v>3183</v>
      </c>
      <c r="D705" t="s">
        <v>799</v>
      </c>
      <c r="E705" t="s">
        <v>800</v>
      </c>
      <c r="F705" t="s">
        <v>801</v>
      </c>
      <c r="T705" s="1">
        <v>0</v>
      </c>
      <c r="U705" s="1">
        <v>0</v>
      </c>
      <c r="V705" s="1">
        <v>0</v>
      </c>
      <c r="W705" s="1">
        <v>0</v>
      </c>
      <c r="X705" s="1">
        <v>0</v>
      </c>
      <c r="Y705" s="1">
        <v>0</v>
      </c>
      <c r="Z705" s="1">
        <v>0</v>
      </c>
      <c r="AA705" s="1">
        <v>0</v>
      </c>
      <c r="AB705" s="1">
        <v>0</v>
      </c>
      <c r="AC705" s="1">
        <v>0</v>
      </c>
      <c r="AD705" s="1">
        <v>0</v>
      </c>
      <c r="AE705" s="1">
        <v>0</v>
      </c>
      <c r="AF705" s="1">
        <v>0</v>
      </c>
      <c r="AG705" s="1">
        <v>0</v>
      </c>
      <c r="AH705" s="1">
        <v>0</v>
      </c>
      <c r="AI705" s="1">
        <v>0</v>
      </c>
      <c r="AJ705" s="1">
        <v>0</v>
      </c>
      <c r="AK705" s="1">
        <v>0</v>
      </c>
      <c r="AL705" s="1">
        <v>0</v>
      </c>
      <c r="AM705" s="1">
        <v>0</v>
      </c>
    </row>
    <row r="706" spans="1:39" x14ac:dyDescent="0.25">
      <c r="A706" t="s">
        <v>3184</v>
      </c>
      <c r="C706" t="s">
        <v>3185</v>
      </c>
      <c r="D706" t="s">
        <v>799</v>
      </c>
      <c r="E706" t="s">
        <v>800</v>
      </c>
      <c r="F706" t="s">
        <v>801</v>
      </c>
      <c r="H706">
        <v>2002</v>
      </c>
      <c r="T706" s="1">
        <v>0</v>
      </c>
      <c r="U706" s="1">
        <v>0</v>
      </c>
      <c r="V706" s="1">
        <v>0</v>
      </c>
      <c r="W706" s="1">
        <v>0</v>
      </c>
      <c r="X706" s="1">
        <v>0</v>
      </c>
      <c r="Y706" s="1">
        <v>0</v>
      </c>
      <c r="Z706" s="1">
        <v>0</v>
      </c>
      <c r="AA706" s="1">
        <v>0</v>
      </c>
      <c r="AB706" s="1">
        <v>0</v>
      </c>
      <c r="AC706" s="1">
        <v>0</v>
      </c>
      <c r="AD706" s="1">
        <v>0</v>
      </c>
      <c r="AE706" s="1">
        <v>0</v>
      </c>
      <c r="AF706" s="1">
        <v>0</v>
      </c>
      <c r="AG706" s="1">
        <v>0</v>
      </c>
      <c r="AH706" s="1">
        <v>0</v>
      </c>
      <c r="AI706" s="1">
        <v>0</v>
      </c>
      <c r="AJ706" s="1">
        <v>0</v>
      </c>
      <c r="AK706" s="1">
        <v>0</v>
      </c>
      <c r="AL706" s="1">
        <v>0</v>
      </c>
      <c r="AM706" s="1">
        <v>0</v>
      </c>
    </row>
    <row r="707" spans="1:39" x14ac:dyDescent="0.25">
      <c r="A707" t="s">
        <v>3186</v>
      </c>
      <c r="D707" t="s">
        <v>799</v>
      </c>
      <c r="E707" t="s">
        <v>800</v>
      </c>
      <c r="F707" t="s">
        <v>801</v>
      </c>
      <c r="T707" s="1">
        <v>0</v>
      </c>
      <c r="U707" s="1">
        <v>0</v>
      </c>
      <c r="V707" s="1">
        <v>0</v>
      </c>
      <c r="W707" s="1">
        <v>0</v>
      </c>
      <c r="X707" s="1">
        <v>0</v>
      </c>
      <c r="Y707" s="1">
        <v>0</v>
      </c>
      <c r="Z707" s="1">
        <v>0</v>
      </c>
      <c r="AA707" s="1">
        <v>0</v>
      </c>
      <c r="AB707" s="1">
        <v>0</v>
      </c>
      <c r="AC707" s="1">
        <v>0</v>
      </c>
      <c r="AD707" s="1">
        <v>0</v>
      </c>
      <c r="AE707" s="1">
        <v>0</v>
      </c>
      <c r="AF707" s="1">
        <v>0</v>
      </c>
      <c r="AG707" s="1">
        <v>0</v>
      </c>
      <c r="AH707" s="1">
        <v>0</v>
      </c>
      <c r="AI707" s="1">
        <v>0</v>
      </c>
      <c r="AJ707" s="1">
        <v>0</v>
      </c>
      <c r="AK707" s="1">
        <v>0</v>
      </c>
      <c r="AL707" s="1">
        <v>0</v>
      </c>
      <c r="AM707" s="1">
        <v>0</v>
      </c>
    </row>
    <row r="708" spans="1:39" x14ac:dyDescent="0.25">
      <c r="A708" t="s">
        <v>3187</v>
      </c>
      <c r="B708" t="s">
        <v>3188</v>
      </c>
      <c r="C708" t="s">
        <v>3189</v>
      </c>
      <c r="D708" t="s">
        <v>799</v>
      </c>
      <c r="E708" t="s">
        <v>800</v>
      </c>
      <c r="F708" t="s">
        <v>801</v>
      </c>
      <c r="G708" t="s">
        <v>3190</v>
      </c>
      <c r="H708">
        <v>2002</v>
      </c>
      <c r="T708" s="1">
        <v>1313.8093459602721</v>
      </c>
      <c r="U708" s="1">
        <v>1313.8093459602721</v>
      </c>
      <c r="V708" s="1">
        <v>1286.2855782475929</v>
      </c>
      <c r="W708" s="1">
        <v>1286.2855782475929</v>
      </c>
      <c r="X708" s="1">
        <v>1227.681652310351</v>
      </c>
      <c r="Y708" s="1">
        <v>1227.681652310351</v>
      </c>
      <c r="Z708" s="1">
        <v>1338.7028542733847</v>
      </c>
      <c r="AA708" s="1">
        <v>1338.7028542733847</v>
      </c>
      <c r="AB708" s="1">
        <v>1356.3983319536858</v>
      </c>
      <c r="AC708" s="1">
        <v>1356.3983319536858</v>
      </c>
      <c r="AD708" s="1">
        <v>1385.1186655629485</v>
      </c>
      <c r="AE708" s="1">
        <v>0</v>
      </c>
      <c r="AF708" s="1">
        <v>1467.6226173391995</v>
      </c>
      <c r="AG708" s="1">
        <v>1467.6226173391995</v>
      </c>
      <c r="AH708" s="1">
        <v>1425.9740078235102</v>
      </c>
      <c r="AI708" s="1">
        <v>1425.9740078235102</v>
      </c>
      <c r="AJ708" s="1">
        <v>1405.5222615612286</v>
      </c>
      <c r="AK708" s="1">
        <v>1405.5222615612286</v>
      </c>
      <c r="AL708" s="1">
        <v>1194.4293694763528</v>
      </c>
      <c r="AM708" s="1">
        <v>1194.4293694763528</v>
      </c>
    </row>
    <row r="709" spans="1:39" x14ac:dyDescent="0.25">
      <c r="A709" t="s">
        <v>3191</v>
      </c>
      <c r="D709" t="s">
        <v>1020</v>
      </c>
      <c r="E709" t="s">
        <v>275</v>
      </c>
      <c r="F709" t="s">
        <v>13</v>
      </c>
      <c r="T709" s="1">
        <v>0</v>
      </c>
      <c r="U709" s="1">
        <v>0</v>
      </c>
      <c r="V709" s="1">
        <v>0</v>
      </c>
      <c r="W709" s="1">
        <v>0</v>
      </c>
      <c r="X709" s="1">
        <v>0</v>
      </c>
      <c r="Y709" s="1">
        <v>0</v>
      </c>
      <c r="Z709" s="1">
        <v>0</v>
      </c>
      <c r="AA709" s="1">
        <v>0</v>
      </c>
      <c r="AB709" s="1">
        <v>0</v>
      </c>
      <c r="AC709" s="1">
        <v>0</v>
      </c>
      <c r="AD709" s="1">
        <v>0</v>
      </c>
      <c r="AE709" s="1">
        <v>0</v>
      </c>
      <c r="AF709" s="1">
        <v>0</v>
      </c>
      <c r="AG709" s="1">
        <v>0</v>
      </c>
      <c r="AH709" s="1">
        <v>0</v>
      </c>
      <c r="AI709" s="1">
        <v>0</v>
      </c>
      <c r="AJ709" s="1">
        <v>0</v>
      </c>
      <c r="AK709" s="1">
        <v>0</v>
      </c>
      <c r="AL709" s="1">
        <v>0</v>
      </c>
      <c r="AM709" s="1">
        <v>0</v>
      </c>
    </row>
    <row r="710" spans="1:39" x14ac:dyDescent="0.25">
      <c r="A710" t="s">
        <v>3192</v>
      </c>
      <c r="B710" t="s">
        <v>3193</v>
      </c>
      <c r="C710" t="s">
        <v>3194</v>
      </c>
      <c r="D710" t="s">
        <v>3195</v>
      </c>
      <c r="E710" t="s">
        <v>245</v>
      </c>
      <c r="F710" t="s">
        <v>13</v>
      </c>
      <c r="G710" t="s">
        <v>3196</v>
      </c>
      <c r="H710">
        <v>2002</v>
      </c>
      <c r="T710" s="1">
        <v>1237.3388717621292</v>
      </c>
      <c r="U710" s="1">
        <v>1248.5707593679238</v>
      </c>
      <c r="V710" s="1">
        <v>1321.0869278252378</v>
      </c>
      <c r="W710" s="1">
        <v>1343.4460165224577</v>
      </c>
      <c r="X710" s="1">
        <v>1398.958584632933</v>
      </c>
      <c r="Y710" s="1">
        <v>1398.958584632933</v>
      </c>
      <c r="Z710" s="1">
        <v>1406.4689196415279</v>
      </c>
      <c r="AA710" s="1">
        <v>1406.4689196415279</v>
      </c>
      <c r="AB710" s="1">
        <v>1400.811299557578</v>
      </c>
      <c r="AC710" s="1">
        <v>1400.811299557578</v>
      </c>
      <c r="AD710" s="1">
        <v>1400.4377496052516</v>
      </c>
      <c r="AE710" s="1">
        <v>1400.4377496052516</v>
      </c>
      <c r="AF710" s="1">
        <v>1420.3501996842012</v>
      </c>
      <c r="AG710" s="1">
        <v>0</v>
      </c>
      <c r="AH710" s="1">
        <v>0</v>
      </c>
      <c r="AI710" s="1">
        <v>0</v>
      </c>
      <c r="AJ710" s="1">
        <v>0</v>
      </c>
      <c r="AK710" s="1">
        <v>0</v>
      </c>
      <c r="AL710" s="1">
        <v>0</v>
      </c>
      <c r="AM710" s="1">
        <v>0</v>
      </c>
    </row>
    <row r="711" spans="1:39" x14ac:dyDescent="0.25">
      <c r="A711" t="s">
        <v>3197</v>
      </c>
      <c r="D711" t="s">
        <v>3198</v>
      </c>
      <c r="E711" t="s">
        <v>1329</v>
      </c>
      <c r="F711" t="s">
        <v>13</v>
      </c>
      <c r="T711" s="1">
        <v>0</v>
      </c>
      <c r="U711" s="1">
        <v>0</v>
      </c>
      <c r="V711" s="1">
        <v>0</v>
      </c>
      <c r="W711" s="1">
        <v>0</v>
      </c>
      <c r="X711" s="1">
        <v>0</v>
      </c>
      <c r="Y711" s="1">
        <v>0</v>
      </c>
      <c r="Z711" s="1">
        <v>0</v>
      </c>
      <c r="AA711" s="1">
        <v>0</v>
      </c>
      <c r="AB711" s="1">
        <v>0</v>
      </c>
      <c r="AC711" s="1">
        <v>0</v>
      </c>
      <c r="AD711" s="1">
        <v>0</v>
      </c>
      <c r="AE711" s="1">
        <v>0</v>
      </c>
      <c r="AF711" s="1">
        <v>0</v>
      </c>
      <c r="AG711" s="1">
        <v>0</v>
      </c>
      <c r="AH711" s="1">
        <v>0</v>
      </c>
      <c r="AI711" s="1">
        <v>0</v>
      </c>
      <c r="AJ711" s="1">
        <v>0</v>
      </c>
      <c r="AK711" s="1">
        <v>0</v>
      </c>
      <c r="AL711" s="1">
        <v>0</v>
      </c>
      <c r="AM711" s="1">
        <v>0</v>
      </c>
    </row>
    <row r="712" spans="1:39" x14ac:dyDescent="0.25">
      <c r="A712" t="s">
        <v>3199</v>
      </c>
      <c r="B712" t="s">
        <v>3200</v>
      </c>
      <c r="C712" t="s">
        <v>3201</v>
      </c>
      <c r="D712" t="s">
        <v>1678</v>
      </c>
      <c r="E712" t="s">
        <v>1329</v>
      </c>
      <c r="F712" t="s">
        <v>13</v>
      </c>
      <c r="G712" t="s">
        <v>3202</v>
      </c>
      <c r="H712">
        <v>2002</v>
      </c>
      <c r="T712" s="1">
        <v>0</v>
      </c>
      <c r="U712" s="1">
        <v>0</v>
      </c>
      <c r="V712" s="1">
        <v>0</v>
      </c>
      <c r="W712" s="1">
        <v>0</v>
      </c>
      <c r="X712" s="1">
        <v>0</v>
      </c>
      <c r="Y712" s="1">
        <v>0</v>
      </c>
      <c r="Z712" s="1">
        <v>0</v>
      </c>
      <c r="AA712" s="1">
        <v>0</v>
      </c>
      <c r="AB712" s="1">
        <v>0</v>
      </c>
      <c r="AC712" s="1">
        <v>0</v>
      </c>
      <c r="AD712" s="1">
        <v>0</v>
      </c>
      <c r="AE712" s="1">
        <v>0</v>
      </c>
      <c r="AF712" s="1">
        <v>0</v>
      </c>
      <c r="AG712" s="1">
        <v>0</v>
      </c>
      <c r="AH712" s="1">
        <v>0</v>
      </c>
      <c r="AI712" s="1">
        <v>0</v>
      </c>
      <c r="AJ712" s="1">
        <v>0</v>
      </c>
      <c r="AK712" s="1">
        <v>0</v>
      </c>
      <c r="AL712" s="1">
        <v>0</v>
      </c>
      <c r="AM712" s="1">
        <v>0</v>
      </c>
    </row>
    <row r="713" spans="1:39" x14ac:dyDescent="0.25">
      <c r="A713" t="s">
        <v>3203</v>
      </c>
      <c r="D713" t="s">
        <v>3204</v>
      </c>
      <c r="E713" t="s">
        <v>518</v>
      </c>
      <c r="F713" t="s">
        <v>13</v>
      </c>
      <c r="T713" s="1">
        <v>0</v>
      </c>
      <c r="U713" s="1">
        <v>0</v>
      </c>
      <c r="V713" s="1">
        <v>0</v>
      </c>
      <c r="W713" s="1">
        <v>0</v>
      </c>
      <c r="X713" s="1">
        <v>0</v>
      </c>
      <c r="Y713" s="1">
        <v>0</v>
      </c>
      <c r="Z713" s="1">
        <v>0</v>
      </c>
      <c r="AA713" s="1">
        <v>0</v>
      </c>
      <c r="AB713" s="1">
        <v>0</v>
      </c>
      <c r="AC713" s="1">
        <v>0</v>
      </c>
      <c r="AD713" s="1">
        <v>0</v>
      </c>
      <c r="AE713" s="1">
        <v>0</v>
      </c>
      <c r="AF713" s="1">
        <v>0</v>
      </c>
      <c r="AG713" s="1">
        <v>0</v>
      </c>
      <c r="AH713" s="1">
        <v>0</v>
      </c>
      <c r="AI713" s="1">
        <v>0</v>
      </c>
      <c r="AJ713" s="1">
        <v>0</v>
      </c>
      <c r="AK713" s="1">
        <v>0</v>
      </c>
      <c r="AL713" s="1">
        <v>0</v>
      </c>
      <c r="AM713" s="1">
        <v>0</v>
      </c>
    </row>
    <row r="714" spans="1:39" x14ac:dyDescent="0.25">
      <c r="A714" t="s">
        <v>3205</v>
      </c>
      <c r="B714" t="s">
        <v>3206</v>
      </c>
      <c r="C714" t="s">
        <v>3207</v>
      </c>
      <c r="D714" t="s">
        <v>890</v>
      </c>
      <c r="E714" t="s">
        <v>2288</v>
      </c>
      <c r="F714" t="s">
        <v>13</v>
      </c>
      <c r="G714" t="s">
        <v>3208</v>
      </c>
      <c r="H714">
        <v>2002</v>
      </c>
      <c r="T714" s="1">
        <v>1342.8621872984399</v>
      </c>
      <c r="U714" s="1">
        <v>1342.8621872984399</v>
      </c>
      <c r="V714" s="1">
        <v>1374.289749838752</v>
      </c>
      <c r="W714" s="1">
        <v>0</v>
      </c>
      <c r="X714" s="1">
        <v>0</v>
      </c>
      <c r="Y714" s="1">
        <v>0</v>
      </c>
      <c r="Z714" s="1">
        <v>0</v>
      </c>
      <c r="AA714" s="1">
        <v>0</v>
      </c>
      <c r="AB714" s="1">
        <v>0</v>
      </c>
      <c r="AC714" s="1">
        <v>0</v>
      </c>
      <c r="AD714" s="1">
        <v>0</v>
      </c>
      <c r="AE714" s="1">
        <v>0</v>
      </c>
      <c r="AF714" s="1">
        <v>0</v>
      </c>
      <c r="AG714" s="1">
        <v>0</v>
      </c>
      <c r="AH714" s="1">
        <v>0</v>
      </c>
      <c r="AI714" s="1">
        <v>0</v>
      </c>
      <c r="AJ714" s="1">
        <v>0</v>
      </c>
      <c r="AK714" s="1">
        <v>0</v>
      </c>
      <c r="AL714" s="1">
        <v>0</v>
      </c>
      <c r="AM714" s="1">
        <v>0</v>
      </c>
    </row>
    <row r="715" spans="1:39" x14ac:dyDescent="0.25">
      <c r="A715" t="s">
        <v>3209</v>
      </c>
      <c r="B715" t="s">
        <v>3210</v>
      </c>
      <c r="C715" t="s">
        <v>3211</v>
      </c>
      <c r="D715" t="s">
        <v>3212</v>
      </c>
      <c r="E715" t="s">
        <v>411</v>
      </c>
      <c r="F715" t="s">
        <v>13</v>
      </c>
      <c r="G715" t="s">
        <v>3213</v>
      </c>
      <c r="H715">
        <v>2002</v>
      </c>
      <c r="I715" t="s">
        <v>3214</v>
      </c>
      <c r="J715" t="s">
        <v>3215</v>
      </c>
      <c r="M715" t="s">
        <v>3216</v>
      </c>
      <c r="T715" s="1">
        <v>1396.7322953932835</v>
      </c>
      <c r="U715" s="1">
        <v>1396.7322953932835</v>
      </c>
      <c r="V715" s="1">
        <v>1328.365350785594</v>
      </c>
      <c r="W715" s="1">
        <v>1308.0131306408791</v>
      </c>
      <c r="X715" s="1">
        <v>1332.8842297639605</v>
      </c>
      <c r="Y715" s="1">
        <v>1332.8842297639605</v>
      </c>
      <c r="Z715" s="1">
        <v>1372.8006531105618</v>
      </c>
      <c r="AA715" s="1">
        <v>1457.6179129904169</v>
      </c>
      <c r="AB715" s="1">
        <v>1478.117445930947</v>
      </c>
      <c r="AC715" s="1">
        <v>1478.117445930947</v>
      </c>
      <c r="AD715" s="1">
        <v>1554.5880704397966</v>
      </c>
      <c r="AE715" s="1">
        <v>1581.9367800950399</v>
      </c>
      <c r="AF715" s="1">
        <v>1503.7495694944605</v>
      </c>
      <c r="AG715" s="1">
        <v>1503.7495694944605</v>
      </c>
      <c r="AH715" s="1">
        <v>1477.6015132699774</v>
      </c>
      <c r="AI715" s="1">
        <v>1477.6015132699774</v>
      </c>
      <c r="AJ715" s="1">
        <v>1441.8449226187909</v>
      </c>
      <c r="AK715" s="1">
        <v>1441.8449226187909</v>
      </c>
      <c r="AL715" s="1">
        <v>1547.5388555360901</v>
      </c>
      <c r="AM715" s="1">
        <v>1560.8191282582229</v>
      </c>
    </row>
    <row r="716" spans="1:39" x14ac:dyDescent="0.25">
      <c r="A716" t="s">
        <v>3217</v>
      </c>
      <c r="B716" t="s">
        <v>3218</v>
      </c>
      <c r="C716" t="s">
        <v>3219</v>
      </c>
      <c r="D716" t="s">
        <v>3220</v>
      </c>
      <c r="E716" t="s">
        <v>3151</v>
      </c>
      <c r="F716" t="s">
        <v>13</v>
      </c>
      <c r="G716" t="s">
        <v>3221</v>
      </c>
      <c r="H716">
        <v>2002</v>
      </c>
      <c r="T716" s="1">
        <v>1291.7044713350526</v>
      </c>
      <c r="U716" s="1">
        <v>1291.7044713350526</v>
      </c>
      <c r="V716" s="1">
        <v>1465.9761519111898</v>
      </c>
      <c r="W716" s="1">
        <v>1548.452941399496</v>
      </c>
      <c r="X716" s="1">
        <v>1403.8948633294829</v>
      </c>
      <c r="Y716" s="1">
        <v>1482.363051190732</v>
      </c>
      <c r="Z716" s="1">
        <v>1577.2950449246321</v>
      </c>
      <c r="AA716" s="1">
        <v>1536.3433744927001</v>
      </c>
      <c r="AB716" s="1">
        <v>1490.3774126493947</v>
      </c>
      <c r="AC716" s="1">
        <v>1490.3774126493947</v>
      </c>
      <c r="AD716" s="1">
        <v>1554.8603492579068</v>
      </c>
      <c r="AE716" s="1">
        <v>1554.8603492579068</v>
      </c>
      <c r="AF716" s="1">
        <v>1489.7198559029312</v>
      </c>
      <c r="AG716" s="1">
        <v>1489.7198559029312</v>
      </c>
      <c r="AH716" s="1">
        <v>1468.9718741585893</v>
      </c>
      <c r="AI716" s="1">
        <v>1420.5320823100187</v>
      </c>
      <c r="AJ716" s="1">
        <v>1454.3892533967658</v>
      </c>
      <c r="AK716" s="1">
        <v>1454.3892533967658</v>
      </c>
      <c r="AL716" s="1">
        <v>1451.1557968461375</v>
      </c>
      <c r="AM716" s="1">
        <v>1451.1557968461375</v>
      </c>
    </row>
    <row r="717" spans="1:39" x14ac:dyDescent="0.25">
      <c r="A717" t="s">
        <v>3222</v>
      </c>
      <c r="B717" t="s">
        <v>3223</v>
      </c>
      <c r="C717" t="s">
        <v>3224</v>
      </c>
      <c r="D717" t="s">
        <v>3225</v>
      </c>
      <c r="E717" t="s">
        <v>147</v>
      </c>
      <c r="F717" t="s">
        <v>13</v>
      </c>
      <c r="G717" t="s">
        <v>3226</v>
      </c>
      <c r="H717">
        <v>2002</v>
      </c>
      <c r="I717" t="s">
        <v>3227</v>
      </c>
      <c r="J717" t="s">
        <v>3228</v>
      </c>
      <c r="T717" s="1">
        <v>1382.1131696453451</v>
      </c>
      <c r="U717" s="1">
        <v>1373.5017513332775</v>
      </c>
      <c r="V717" s="1">
        <v>1367.0966005103533</v>
      </c>
      <c r="W717" s="1">
        <v>1413.0062888378272</v>
      </c>
      <c r="X717" s="1">
        <v>1405.0197969534033</v>
      </c>
      <c r="Y717" s="1">
        <v>1418.6381546350208</v>
      </c>
      <c r="Z717" s="1">
        <v>1598.4225367394019</v>
      </c>
      <c r="AA717" s="1">
        <v>1457.4350832159278</v>
      </c>
      <c r="AB717" s="1">
        <v>1432.4289821576087</v>
      </c>
      <c r="AC717" s="1">
        <v>1464.2357490597353</v>
      </c>
      <c r="AD717" s="1">
        <v>1442.1589705996776</v>
      </c>
      <c r="AE717" s="1">
        <v>1392.5607715124772</v>
      </c>
      <c r="AF717" s="1">
        <v>1453.5650598652999</v>
      </c>
      <c r="AG717" s="1">
        <v>1386.6033763030391</v>
      </c>
      <c r="AH717" s="1">
        <v>1450.3224268253698</v>
      </c>
      <c r="AI717" s="1">
        <v>1425.9243081630109</v>
      </c>
      <c r="AJ717" s="1">
        <v>1486.6803722197683</v>
      </c>
      <c r="AK717" s="1">
        <v>1449.5312880744327</v>
      </c>
      <c r="AL717" s="1">
        <v>1514.5412662213246</v>
      </c>
      <c r="AM717" s="1">
        <v>1492.4148228920435</v>
      </c>
    </row>
    <row r="718" spans="1:39" x14ac:dyDescent="0.25">
      <c r="A718" t="s">
        <v>3229</v>
      </c>
      <c r="B718" t="s">
        <v>3230</v>
      </c>
      <c r="C718" t="s">
        <v>3231</v>
      </c>
      <c r="D718" t="s">
        <v>3232</v>
      </c>
      <c r="E718" t="s">
        <v>52</v>
      </c>
      <c r="F718" t="s">
        <v>13</v>
      </c>
      <c r="G718" t="s">
        <v>3233</v>
      </c>
      <c r="H718">
        <v>2002</v>
      </c>
      <c r="T718" s="1">
        <v>0</v>
      </c>
      <c r="U718" s="1">
        <v>0</v>
      </c>
      <c r="V718" s="1">
        <v>0</v>
      </c>
      <c r="W718" s="1">
        <v>0</v>
      </c>
      <c r="X718" s="1">
        <v>0</v>
      </c>
      <c r="Y718" s="1">
        <v>0</v>
      </c>
      <c r="Z718" s="1">
        <v>0</v>
      </c>
      <c r="AA718" s="1">
        <v>0</v>
      </c>
      <c r="AB718" s="1">
        <v>0</v>
      </c>
      <c r="AC718" s="1">
        <v>0</v>
      </c>
      <c r="AD718" s="1">
        <v>0</v>
      </c>
      <c r="AE718" s="1">
        <v>0</v>
      </c>
      <c r="AF718" s="1">
        <v>0</v>
      </c>
      <c r="AG718" s="1">
        <v>0</v>
      </c>
      <c r="AH718" s="1">
        <v>0</v>
      </c>
      <c r="AI718" s="1">
        <v>0</v>
      </c>
      <c r="AJ718" s="1">
        <v>0</v>
      </c>
      <c r="AK718" s="1">
        <v>0</v>
      </c>
      <c r="AL718" s="1">
        <v>0</v>
      </c>
      <c r="AM718" s="1">
        <v>0</v>
      </c>
    </row>
    <row r="719" spans="1:39" x14ac:dyDescent="0.25">
      <c r="A719" t="s">
        <v>3234</v>
      </c>
      <c r="D719" t="s">
        <v>3164</v>
      </c>
      <c r="E719" t="s">
        <v>2658</v>
      </c>
      <c r="F719" t="s">
        <v>13</v>
      </c>
      <c r="T719" s="1">
        <v>0</v>
      </c>
      <c r="U719" s="1">
        <v>0</v>
      </c>
      <c r="V719" s="1">
        <v>0</v>
      </c>
      <c r="W719" s="1">
        <v>0</v>
      </c>
      <c r="X719" s="1">
        <v>0</v>
      </c>
      <c r="Y719" s="1">
        <v>0</v>
      </c>
      <c r="Z719" s="1">
        <v>0</v>
      </c>
      <c r="AA719" s="1">
        <v>0</v>
      </c>
      <c r="AB719" s="1">
        <v>0</v>
      </c>
      <c r="AC719" s="1">
        <v>0</v>
      </c>
      <c r="AD719" s="1">
        <v>0</v>
      </c>
      <c r="AE719" s="1">
        <v>0</v>
      </c>
      <c r="AF719" s="1">
        <v>0</v>
      </c>
      <c r="AG719" s="1">
        <v>0</v>
      </c>
      <c r="AH719" s="1">
        <v>0</v>
      </c>
      <c r="AI719" s="1">
        <v>0</v>
      </c>
      <c r="AJ719" s="1">
        <v>0</v>
      </c>
      <c r="AK719" s="1">
        <v>0</v>
      </c>
      <c r="AL719" s="1">
        <v>0</v>
      </c>
      <c r="AM719" s="1">
        <v>0</v>
      </c>
    </row>
    <row r="720" spans="1:39" x14ac:dyDescent="0.25">
      <c r="A720" t="s">
        <v>3235</v>
      </c>
      <c r="B720" t="s">
        <v>3236</v>
      </c>
      <c r="C720" t="s">
        <v>3237</v>
      </c>
      <c r="D720" t="s">
        <v>3238</v>
      </c>
      <c r="E720" t="s">
        <v>2658</v>
      </c>
      <c r="F720" t="s">
        <v>13</v>
      </c>
      <c r="G720" t="s">
        <v>3239</v>
      </c>
      <c r="H720">
        <v>2002</v>
      </c>
      <c r="I720" t="s">
        <v>3240</v>
      </c>
      <c r="J720" t="s">
        <v>3241</v>
      </c>
      <c r="T720" s="1">
        <v>1411.375373064308</v>
      </c>
      <c r="U720" s="1">
        <v>1411.375373064308</v>
      </c>
      <c r="V720" s="1">
        <v>1468.4029190847377</v>
      </c>
      <c r="W720" s="1">
        <v>1468.4029190847377</v>
      </c>
      <c r="X720" s="1">
        <v>1609.4792802088716</v>
      </c>
      <c r="Y720" s="1">
        <v>1609.4792802088716</v>
      </c>
      <c r="Z720" s="1">
        <v>1700.7456060277204</v>
      </c>
      <c r="AA720" s="1">
        <v>1694.1371978180598</v>
      </c>
      <c r="AB720" s="1">
        <v>1655.9685954421586</v>
      </c>
      <c r="AC720" s="1">
        <v>1655.9685954421586</v>
      </c>
      <c r="AD720" s="1">
        <v>1629.744763807405</v>
      </c>
      <c r="AE720" s="1">
        <v>1629.744763807405</v>
      </c>
      <c r="AF720" s="1">
        <v>1613.7791502343034</v>
      </c>
      <c r="AG720" s="1">
        <v>1613.7791502343034</v>
      </c>
      <c r="AH720" s="1">
        <v>1483.445631499608</v>
      </c>
      <c r="AI720" s="1">
        <v>1483.445631499608</v>
      </c>
      <c r="AJ720" s="1">
        <v>1480.9615489820608</v>
      </c>
      <c r="AK720" s="1">
        <v>1480.9615489820608</v>
      </c>
      <c r="AL720" s="1">
        <v>1519.9250118083075</v>
      </c>
      <c r="AM720" s="1">
        <v>1485.4630512381284</v>
      </c>
    </row>
    <row r="721" spans="1:39" x14ac:dyDescent="0.25">
      <c r="A721" t="s">
        <v>3242</v>
      </c>
      <c r="B721" t="s">
        <v>3243</v>
      </c>
      <c r="C721" t="s">
        <v>3244</v>
      </c>
      <c r="D721" t="s">
        <v>3245</v>
      </c>
      <c r="E721" t="s">
        <v>2658</v>
      </c>
      <c r="F721" t="s">
        <v>13</v>
      </c>
      <c r="G721" t="s">
        <v>3246</v>
      </c>
      <c r="H721">
        <v>2002</v>
      </c>
      <c r="T721" s="1">
        <v>0</v>
      </c>
      <c r="U721" s="1">
        <v>0</v>
      </c>
      <c r="V721" s="1">
        <v>0</v>
      </c>
      <c r="W721" s="1">
        <v>0</v>
      </c>
      <c r="X721" s="1">
        <v>0</v>
      </c>
      <c r="Y721" s="1">
        <v>0</v>
      </c>
      <c r="Z721" s="1">
        <v>0</v>
      </c>
      <c r="AA721" s="1">
        <v>0</v>
      </c>
      <c r="AB721" s="1">
        <v>0</v>
      </c>
      <c r="AC721" s="1">
        <v>0</v>
      </c>
      <c r="AD721" s="1">
        <v>0</v>
      </c>
      <c r="AE721" s="1">
        <v>0</v>
      </c>
      <c r="AF721" s="1">
        <v>0</v>
      </c>
      <c r="AG721" s="1">
        <v>0</v>
      </c>
      <c r="AH721" s="1">
        <v>0</v>
      </c>
      <c r="AI721" s="1">
        <v>0</v>
      </c>
      <c r="AJ721" s="1">
        <v>0</v>
      </c>
      <c r="AK721" s="1">
        <v>0</v>
      </c>
      <c r="AL721" s="1">
        <v>0</v>
      </c>
      <c r="AM721" s="1">
        <v>0</v>
      </c>
    </row>
    <row r="722" spans="1:39" x14ac:dyDescent="0.25">
      <c r="A722" t="s">
        <v>3247</v>
      </c>
      <c r="B722" t="s">
        <v>3248</v>
      </c>
      <c r="C722" t="s">
        <v>3249</v>
      </c>
      <c r="D722" t="s">
        <v>3250</v>
      </c>
      <c r="E722" t="s">
        <v>2658</v>
      </c>
      <c r="F722" t="s">
        <v>13</v>
      </c>
      <c r="G722" t="s">
        <v>3251</v>
      </c>
      <c r="H722">
        <v>2002</v>
      </c>
      <c r="T722" s="1">
        <v>1296.943306649767</v>
      </c>
      <c r="U722" s="1">
        <v>1296.943306649767</v>
      </c>
      <c r="V722" s="1">
        <v>1266.6083246835767</v>
      </c>
      <c r="W722" s="1">
        <v>1266.6083246835767</v>
      </c>
      <c r="X722" s="1">
        <v>1323.7995484310122</v>
      </c>
      <c r="Y722" s="1">
        <v>1323.7995484310122</v>
      </c>
      <c r="Z722" s="1">
        <v>1390.1764873842039</v>
      </c>
      <c r="AA722" s="1">
        <v>1390.1764873842039</v>
      </c>
      <c r="AB722" s="1">
        <v>1397.2321143596632</v>
      </c>
      <c r="AC722" s="1">
        <v>1397.2321143596632</v>
      </c>
      <c r="AD722" s="1">
        <v>1368.0066750893122</v>
      </c>
      <c r="AE722" s="1">
        <v>1368.0066750893122</v>
      </c>
      <c r="AF722" s="1">
        <v>1418.7687501459498</v>
      </c>
      <c r="AG722" s="1">
        <v>1418.7687501459498</v>
      </c>
      <c r="AH722" s="1">
        <v>1373.6221324301375</v>
      </c>
      <c r="AI722" s="1">
        <v>1373.6221324301375</v>
      </c>
      <c r="AJ722" s="1">
        <v>1337.8706008322176</v>
      </c>
      <c r="AK722" s="1">
        <v>1337.8706008322176</v>
      </c>
      <c r="AL722" s="1">
        <v>1313.1680824024095</v>
      </c>
      <c r="AM722" s="1">
        <v>1313.1680824024095</v>
      </c>
    </row>
    <row r="723" spans="1:39" x14ac:dyDescent="0.25">
      <c r="A723" t="s">
        <v>3252</v>
      </c>
      <c r="B723" t="s">
        <v>3253</v>
      </c>
      <c r="C723" t="s">
        <v>3254</v>
      </c>
      <c r="D723" t="s">
        <v>1524</v>
      </c>
      <c r="E723" t="s">
        <v>2658</v>
      </c>
      <c r="F723" t="s">
        <v>13</v>
      </c>
      <c r="G723" t="s">
        <v>3255</v>
      </c>
      <c r="H723">
        <v>2002</v>
      </c>
      <c r="J723" t="s">
        <v>3256</v>
      </c>
      <c r="T723" s="1">
        <v>1404.7249313969423</v>
      </c>
      <c r="U723" s="1">
        <v>1404.7249313969423</v>
      </c>
      <c r="V723" s="1">
        <v>1399.3851015897492</v>
      </c>
      <c r="W723" s="1">
        <v>1399.3851015897492</v>
      </c>
      <c r="X723" s="1">
        <v>1332.1226615991657</v>
      </c>
      <c r="Y723" s="1">
        <v>1332.1226615991657</v>
      </c>
      <c r="Z723" s="1">
        <v>1383.0048137479016</v>
      </c>
      <c r="AA723" s="1">
        <v>1383.0048137479016</v>
      </c>
      <c r="AB723" s="1">
        <v>1394.5964158518134</v>
      </c>
      <c r="AC723" s="1">
        <v>1394.5964158518134</v>
      </c>
      <c r="AD723" s="1">
        <v>1444.8868854731672</v>
      </c>
      <c r="AE723" s="1">
        <v>1444.8868854731672</v>
      </c>
      <c r="AF723" s="1">
        <v>1317.3093843612749</v>
      </c>
      <c r="AG723" s="1">
        <v>1317.3093843612749</v>
      </c>
      <c r="AH723" s="1">
        <v>1405.0461439385303</v>
      </c>
      <c r="AI723" s="1">
        <v>1405.0461439385303</v>
      </c>
      <c r="AJ723" s="1">
        <v>1424.0369151508244</v>
      </c>
      <c r="AK723" s="1">
        <v>0</v>
      </c>
      <c r="AL723" s="1">
        <v>1335.2513804410896</v>
      </c>
      <c r="AM723" s="1">
        <v>1335.2513804410896</v>
      </c>
    </row>
    <row r="724" spans="1:39" x14ac:dyDescent="0.25">
      <c r="A724" t="s">
        <v>3257</v>
      </c>
      <c r="B724" t="s">
        <v>3258</v>
      </c>
      <c r="C724" t="s">
        <v>3259</v>
      </c>
      <c r="D724" t="s">
        <v>3260</v>
      </c>
      <c r="E724" t="s">
        <v>2679</v>
      </c>
      <c r="F724" t="s">
        <v>13</v>
      </c>
      <c r="H724">
        <v>2002</v>
      </c>
      <c r="T724" s="1">
        <v>1341.4945250705807</v>
      </c>
      <c r="U724" s="1">
        <v>1341.4945250705807</v>
      </c>
      <c r="V724" s="1">
        <v>1373.1956200564646</v>
      </c>
      <c r="W724" s="1">
        <v>0</v>
      </c>
      <c r="X724" s="1">
        <v>0</v>
      </c>
      <c r="Y724" s="1">
        <v>0</v>
      </c>
      <c r="Z724" s="1">
        <v>0</v>
      </c>
      <c r="AA724" s="1">
        <v>0</v>
      </c>
      <c r="AB724" s="1">
        <v>0</v>
      </c>
      <c r="AC724" s="1">
        <v>0</v>
      </c>
      <c r="AD724" s="1">
        <v>0</v>
      </c>
      <c r="AE724" s="1">
        <v>0</v>
      </c>
      <c r="AF724" s="1">
        <v>0</v>
      </c>
      <c r="AG724" s="1">
        <v>0</v>
      </c>
      <c r="AH724" s="1">
        <v>0</v>
      </c>
      <c r="AI724" s="1">
        <v>0</v>
      </c>
      <c r="AJ724" s="1">
        <v>0</v>
      </c>
      <c r="AK724" s="1">
        <v>0</v>
      </c>
      <c r="AL724" s="1">
        <v>0</v>
      </c>
      <c r="AM724" s="1">
        <v>0</v>
      </c>
    </row>
    <row r="725" spans="1:39" x14ac:dyDescent="0.25">
      <c r="A725" t="s">
        <v>3261</v>
      </c>
      <c r="B725" t="s">
        <v>3262</v>
      </c>
      <c r="C725" t="s">
        <v>3263</v>
      </c>
      <c r="D725" t="s">
        <v>3264</v>
      </c>
      <c r="E725" t="s">
        <v>2679</v>
      </c>
      <c r="F725" t="s">
        <v>13</v>
      </c>
      <c r="G725" t="s">
        <v>3265</v>
      </c>
      <c r="H725">
        <v>2002</v>
      </c>
      <c r="T725" s="1">
        <v>0</v>
      </c>
      <c r="U725" s="1">
        <v>0</v>
      </c>
      <c r="V725" s="1">
        <v>0</v>
      </c>
      <c r="W725" s="1">
        <v>0</v>
      </c>
      <c r="X725" s="1">
        <v>0</v>
      </c>
      <c r="Y725" s="1">
        <v>0</v>
      </c>
      <c r="Z725" s="1">
        <v>0</v>
      </c>
      <c r="AA725" s="1">
        <v>0</v>
      </c>
      <c r="AB725" s="1">
        <v>0</v>
      </c>
      <c r="AC725" s="1">
        <v>0</v>
      </c>
      <c r="AD725" s="1">
        <v>0</v>
      </c>
      <c r="AE725" s="1">
        <v>0</v>
      </c>
      <c r="AF725" s="1">
        <v>0</v>
      </c>
      <c r="AG725" s="1">
        <v>0</v>
      </c>
      <c r="AH725" s="1">
        <v>0</v>
      </c>
      <c r="AI725" s="1">
        <v>0</v>
      </c>
      <c r="AJ725" s="1">
        <v>0</v>
      </c>
      <c r="AK725" s="1">
        <v>0</v>
      </c>
      <c r="AL725" s="1">
        <v>0</v>
      </c>
      <c r="AM725" s="1">
        <v>0</v>
      </c>
    </row>
    <row r="726" spans="1:39" x14ac:dyDescent="0.25">
      <c r="A726" t="s">
        <v>3266</v>
      </c>
      <c r="B726" t="s">
        <v>3267</v>
      </c>
      <c r="C726" t="s">
        <v>3268</v>
      </c>
      <c r="D726" t="s">
        <v>976</v>
      </c>
      <c r="E726" t="s">
        <v>2679</v>
      </c>
      <c r="F726" t="s">
        <v>13</v>
      </c>
      <c r="G726" t="s">
        <v>3269</v>
      </c>
      <c r="H726">
        <v>2002</v>
      </c>
      <c r="T726" s="1">
        <v>0</v>
      </c>
      <c r="U726" s="1">
        <v>0</v>
      </c>
      <c r="V726" s="1">
        <v>0</v>
      </c>
      <c r="W726" s="1">
        <v>0</v>
      </c>
      <c r="X726" s="1">
        <v>0</v>
      </c>
      <c r="Y726" s="1">
        <v>0</v>
      </c>
      <c r="Z726" s="1">
        <v>0</v>
      </c>
      <c r="AA726" s="1">
        <v>0</v>
      </c>
      <c r="AB726" s="1">
        <v>0</v>
      </c>
      <c r="AC726" s="1">
        <v>0</v>
      </c>
      <c r="AD726" s="1">
        <v>0</v>
      </c>
      <c r="AE726" s="1">
        <v>0</v>
      </c>
      <c r="AF726" s="1">
        <v>0</v>
      </c>
      <c r="AG726" s="1">
        <v>0</v>
      </c>
      <c r="AH726" s="1">
        <v>0</v>
      </c>
      <c r="AI726" s="1">
        <v>0</v>
      </c>
      <c r="AJ726" s="1">
        <v>0</v>
      </c>
      <c r="AK726" s="1">
        <v>0</v>
      </c>
      <c r="AL726" s="1">
        <v>0</v>
      </c>
      <c r="AM726" s="1">
        <v>0</v>
      </c>
    </row>
    <row r="727" spans="1:39" x14ac:dyDescent="0.25">
      <c r="A727" t="s">
        <v>3270</v>
      </c>
      <c r="B727" t="s">
        <v>3271</v>
      </c>
      <c r="C727" t="s">
        <v>3272</v>
      </c>
      <c r="D727" t="s">
        <v>3273</v>
      </c>
      <c r="E727" t="s">
        <v>2679</v>
      </c>
      <c r="F727" t="s">
        <v>13</v>
      </c>
      <c r="G727" t="s">
        <v>3274</v>
      </c>
      <c r="H727">
        <v>2002</v>
      </c>
      <c r="T727" s="1">
        <v>0</v>
      </c>
      <c r="U727" s="1">
        <v>0</v>
      </c>
      <c r="V727" s="1">
        <v>0</v>
      </c>
      <c r="W727" s="1">
        <v>0</v>
      </c>
      <c r="X727" s="1">
        <v>0</v>
      </c>
      <c r="Y727" s="1">
        <v>0</v>
      </c>
      <c r="Z727" s="1">
        <v>0</v>
      </c>
      <c r="AA727" s="1">
        <v>0</v>
      </c>
      <c r="AB727" s="1">
        <v>0</v>
      </c>
      <c r="AC727" s="1">
        <v>0</v>
      </c>
      <c r="AD727" s="1">
        <v>0</v>
      </c>
      <c r="AE727" s="1">
        <v>0</v>
      </c>
      <c r="AF727" s="1">
        <v>0</v>
      </c>
      <c r="AG727" s="1">
        <v>0</v>
      </c>
      <c r="AH727" s="1">
        <v>0</v>
      </c>
      <c r="AI727" s="1">
        <v>0</v>
      </c>
      <c r="AJ727" s="1">
        <v>0</v>
      </c>
      <c r="AK727" s="1">
        <v>0</v>
      </c>
      <c r="AL727" s="1">
        <v>0</v>
      </c>
      <c r="AM727" s="1">
        <v>0</v>
      </c>
    </row>
    <row r="728" spans="1:39" x14ac:dyDescent="0.25">
      <c r="A728" t="s">
        <v>3275</v>
      </c>
      <c r="B728" t="s">
        <v>3276</v>
      </c>
      <c r="C728" t="s">
        <v>3277</v>
      </c>
      <c r="D728" t="s">
        <v>3278</v>
      </c>
      <c r="E728" t="s">
        <v>2679</v>
      </c>
      <c r="F728" t="s">
        <v>13</v>
      </c>
      <c r="H728">
        <v>2002</v>
      </c>
      <c r="T728" s="1">
        <v>0</v>
      </c>
      <c r="U728" s="1">
        <v>0</v>
      </c>
      <c r="V728" s="1">
        <v>0</v>
      </c>
      <c r="W728" s="1">
        <v>0</v>
      </c>
      <c r="X728" s="1">
        <v>0</v>
      </c>
      <c r="Y728" s="1">
        <v>0</v>
      </c>
      <c r="Z728" s="1">
        <v>0</v>
      </c>
      <c r="AA728" s="1">
        <v>0</v>
      </c>
      <c r="AB728" s="1">
        <v>0</v>
      </c>
      <c r="AC728" s="1">
        <v>0</v>
      </c>
      <c r="AD728" s="1">
        <v>0</v>
      </c>
      <c r="AE728" s="1">
        <v>0</v>
      </c>
      <c r="AF728" s="1">
        <v>0</v>
      </c>
      <c r="AG728" s="1">
        <v>0</v>
      </c>
      <c r="AH728" s="1">
        <v>0</v>
      </c>
      <c r="AI728" s="1">
        <v>0</v>
      </c>
      <c r="AJ728" s="1">
        <v>0</v>
      </c>
      <c r="AK728" s="1">
        <v>0</v>
      </c>
      <c r="AL728" s="1">
        <v>0</v>
      </c>
      <c r="AM728" s="1">
        <v>0</v>
      </c>
    </row>
    <row r="729" spans="1:39" x14ac:dyDescent="0.25">
      <c r="A729" t="s">
        <v>3279</v>
      </c>
      <c r="B729" t="s">
        <v>3280</v>
      </c>
      <c r="C729" t="s">
        <v>3281</v>
      </c>
      <c r="D729" t="s">
        <v>1119</v>
      </c>
      <c r="E729" t="s">
        <v>102</v>
      </c>
      <c r="F729" t="s">
        <v>13</v>
      </c>
      <c r="G729" t="s">
        <v>3282</v>
      </c>
      <c r="H729">
        <v>2002</v>
      </c>
      <c r="T729" s="1">
        <v>1279.8971756395208</v>
      </c>
      <c r="U729" s="1">
        <v>1279.8971756395208</v>
      </c>
      <c r="V729" s="1">
        <v>1384.3251011672216</v>
      </c>
      <c r="W729" s="1">
        <v>1384.3251011672216</v>
      </c>
      <c r="X729" s="1">
        <v>1409.9723985479814</v>
      </c>
      <c r="Y729" s="1">
        <v>1409.9723985479814</v>
      </c>
      <c r="Z729" s="1">
        <v>1480.0112618621858</v>
      </c>
      <c r="AA729" s="1">
        <v>1480.0112618621858</v>
      </c>
      <c r="AB729" s="1">
        <v>1464.2144921060813</v>
      </c>
      <c r="AC729" s="1">
        <v>1464.2144921060813</v>
      </c>
      <c r="AD729" s="1">
        <v>1433.4730937330819</v>
      </c>
      <c r="AE729" s="1">
        <v>1433.4730937330819</v>
      </c>
      <c r="AF729" s="1">
        <v>1430.2542153574909</v>
      </c>
      <c r="AG729" s="1">
        <v>1430.2542153574909</v>
      </c>
      <c r="AH729" s="1">
        <v>1407.9875605406162</v>
      </c>
      <c r="AI729" s="1">
        <v>1407.9875605406162</v>
      </c>
      <c r="AJ729" s="1">
        <v>1393.8790955050983</v>
      </c>
      <c r="AK729" s="1">
        <v>1393.8790955050983</v>
      </c>
      <c r="AL729" s="1">
        <v>1444.1087837379559</v>
      </c>
      <c r="AM729" s="1">
        <v>1444.1087837379559</v>
      </c>
    </row>
    <row r="730" spans="1:39" x14ac:dyDescent="0.25">
      <c r="A730" t="s">
        <v>3283</v>
      </c>
      <c r="D730" t="s">
        <v>3284</v>
      </c>
      <c r="E730" t="s">
        <v>102</v>
      </c>
      <c r="F730" t="s">
        <v>13</v>
      </c>
      <c r="T730" s="1">
        <v>0</v>
      </c>
      <c r="U730" s="1">
        <v>0</v>
      </c>
      <c r="V730" s="1">
        <v>0</v>
      </c>
      <c r="W730" s="1">
        <v>0</v>
      </c>
      <c r="X730" s="1">
        <v>0</v>
      </c>
      <c r="Y730" s="1">
        <v>0</v>
      </c>
      <c r="Z730" s="1">
        <v>0</v>
      </c>
      <c r="AA730" s="1">
        <v>0</v>
      </c>
      <c r="AB730" s="1">
        <v>0</v>
      </c>
      <c r="AC730" s="1">
        <v>0</v>
      </c>
      <c r="AD730" s="1">
        <v>0</v>
      </c>
      <c r="AE730" s="1">
        <v>0</v>
      </c>
      <c r="AF730" s="1">
        <v>0</v>
      </c>
      <c r="AG730" s="1">
        <v>0</v>
      </c>
      <c r="AH730" s="1">
        <v>0</v>
      </c>
      <c r="AI730" s="1">
        <v>0</v>
      </c>
      <c r="AJ730" s="1">
        <v>0</v>
      </c>
      <c r="AK730" s="1">
        <v>0</v>
      </c>
      <c r="AL730" s="1">
        <v>0</v>
      </c>
      <c r="AM730" s="1">
        <v>0</v>
      </c>
    </row>
    <row r="731" spans="1:39" x14ac:dyDescent="0.25">
      <c r="A731" t="s">
        <v>3285</v>
      </c>
      <c r="D731" t="s">
        <v>2232</v>
      </c>
      <c r="E731" t="s">
        <v>102</v>
      </c>
      <c r="F731" t="s">
        <v>13</v>
      </c>
      <c r="T731" s="1">
        <v>0</v>
      </c>
      <c r="U731" s="1">
        <v>0</v>
      </c>
      <c r="V731" s="1">
        <v>0</v>
      </c>
      <c r="W731" s="1">
        <v>0</v>
      </c>
      <c r="X731" s="1">
        <v>0</v>
      </c>
      <c r="Y731" s="1">
        <v>0</v>
      </c>
      <c r="Z731" s="1">
        <v>0</v>
      </c>
      <c r="AA731" s="1">
        <v>0</v>
      </c>
      <c r="AB731" s="1">
        <v>0</v>
      </c>
      <c r="AC731" s="1">
        <v>0</v>
      </c>
      <c r="AD731" s="1">
        <v>0</v>
      </c>
      <c r="AE731" s="1">
        <v>0</v>
      </c>
      <c r="AF731" s="1">
        <v>0</v>
      </c>
      <c r="AG731" s="1">
        <v>0</v>
      </c>
      <c r="AH731" s="1">
        <v>0</v>
      </c>
      <c r="AI731" s="1">
        <v>0</v>
      </c>
      <c r="AJ731" s="1">
        <v>0</v>
      </c>
      <c r="AK731" s="1">
        <v>0</v>
      </c>
      <c r="AL731" s="1">
        <v>0</v>
      </c>
      <c r="AM731" s="1">
        <v>0</v>
      </c>
    </row>
    <row r="732" spans="1:39" x14ac:dyDescent="0.25">
      <c r="A732" t="s">
        <v>3286</v>
      </c>
      <c r="B732" t="s">
        <v>3287</v>
      </c>
      <c r="C732" t="s">
        <v>3288</v>
      </c>
      <c r="D732" t="s">
        <v>1854</v>
      </c>
      <c r="E732" t="s">
        <v>890</v>
      </c>
      <c r="F732" t="s">
        <v>13</v>
      </c>
      <c r="G732" t="s">
        <v>3289</v>
      </c>
      <c r="H732">
        <v>2002</v>
      </c>
      <c r="I732" t="s">
        <v>3290</v>
      </c>
      <c r="J732" t="s">
        <v>3291</v>
      </c>
      <c r="L732" t="s">
        <v>3292</v>
      </c>
      <c r="M732" t="s">
        <v>3293</v>
      </c>
      <c r="T732" s="1">
        <v>1342.65713742503</v>
      </c>
      <c r="U732" s="1">
        <v>1342.65713742503</v>
      </c>
      <c r="V732" s="1">
        <v>1406.466532049609</v>
      </c>
      <c r="W732" s="1">
        <v>1406.466532049609</v>
      </c>
      <c r="X732" s="1">
        <v>1461.3448743312103</v>
      </c>
      <c r="Y732" s="1">
        <v>1461.3448743312103</v>
      </c>
      <c r="Z732" s="1">
        <v>1478.3102765237352</v>
      </c>
      <c r="AA732" s="1">
        <v>1478.3102765237352</v>
      </c>
      <c r="AB732" s="1">
        <v>1469.7778980879248</v>
      </c>
      <c r="AC732" s="1">
        <v>1469.7778980879248</v>
      </c>
      <c r="AD732" s="1">
        <v>1783.2724774626465</v>
      </c>
      <c r="AE732" s="1">
        <v>1751.348349220727</v>
      </c>
      <c r="AF732" s="1">
        <v>1534.1864756329719</v>
      </c>
      <c r="AG732" s="1">
        <v>1534.1864756329719</v>
      </c>
      <c r="AH732" s="1">
        <v>1637.8026031997763</v>
      </c>
      <c r="AI732" s="1">
        <v>1676.2937754262875</v>
      </c>
      <c r="AJ732" s="1">
        <v>1538.8001849848936</v>
      </c>
      <c r="AK732" s="1">
        <v>1538.8001849848936</v>
      </c>
      <c r="AL732" s="1">
        <v>1664.6942711269917</v>
      </c>
      <c r="AM732" s="1">
        <v>1596.3684441713792</v>
      </c>
    </row>
    <row r="733" spans="1:39" x14ac:dyDescent="0.25">
      <c r="A733" t="s">
        <v>3294</v>
      </c>
      <c r="B733" t="s">
        <v>3295</v>
      </c>
      <c r="C733" t="s">
        <v>3296</v>
      </c>
      <c r="D733" t="s">
        <v>1854</v>
      </c>
      <c r="E733" t="s">
        <v>890</v>
      </c>
      <c r="F733" t="s">
        <v>13</v>
      </c>
      <c r="G733" t="s">
        <v>3297</v>
      </c>
      <c r="H733">
        <v>2002</v>
      </c>
      <c r="I733" t="s">
        <v>3298</v>
      </c>
      <c r="T733" s="1">
        <v>1372.3701301745846</v>
      </c>
      <c r="U733" s="1">
        <v>1346.8484013804837</v>
      </c>
      <c r="V733" s="1">
        <v>1406.786120928238</v>
      </c>
      <c r="W733" s="1">
        <v>1406.786120928238</v>
      </c>
      <c r="X733" s="1">
        <v>1354.7925752739113</v>
      </c>
      <c r="Y733" s="1">
        <v>1354.7925752739113</v>
      </c>
      <c r="Z733" s="1">
        <v>1367.919288951907</v>
      </c>
      <c r="AA733" s="1">
        <v>1367.919288951907</v>
      </c>
      <c r="AB733" s="1">
        <v>1381.8246179052383</v>
      </c>
      <c r="AC733" s="1">
        <v>1381.8246179052383</v>
      </c>
      <c r="AD733" s="1">
        <v>1364.1373662710064</v>
      </c>
      <c r="AE733" s="1">
        <v>1364.1373662710064</v>
      </c>
      <c r="AF733" s="1">
        <v>1362.4502763686869</v>
      </c>
      <c r="AG733" s="1">
        <v>1362.4502763686869</v>
      </c>
      <c r="AH733" s="1">
        <v>1419.0576259233806</v>
      </c>
      <c r="AI733" s="1">
        <v>1419.0576259233806</v>
      </c>
      <c r="AJ733" s="1">
        <v>1498.8384969512094</v>
      </c>
      <c r="AK733" s="1">
        <v>1498.8384969512094</v>
      </c>
      <c r="AL733" s="1">
        <v>1362.5666191915345</v>
      </c>
      <c r="AM733" s="1">
        <v>1362.5666191915345</v>
      </c>
    </row>
    <row r="734" spans="1:39" x14ac:dyDescent="0.25">
      <c r="A734" t="s">
        <v>3299</v>
      </c>
      <c r="C734" t="s">
        <v>3300</v>
      </c>
      <c r="D734" t="s">
        <v>3301</v>
      </c>
      <c r="E734" t="s">
        <v>3302</v>
      </c>
      <c r="F734" t="s">
        <v>13</v>
      </c>
      <c r="H734">
        <v>2002</v>
      </c>
      <c r="T734" s="1">
        <v>0</v>
      </c>
      <c r="U734" s="1">
        <v>0</v>
      </c>
      <c r="V734" s="1">
        <v>0</v>
      </c>
      <c r="W734" s="1">
        <v>0</v>
      </c>
      <c r="X734" s="1">
        <v>0</v>
      </c>
      <c r="Y734" s="1">
        <v>0</v>
      </c>
      <c r="Z734" s="1">
        <v>0</v>
      </c>
      <c r="AA734" s="1">
        <v>0</v>
      </c>
      <c r="AB734" s="1">
        <v>0</v>
      </c>
      <c r="AC734" s="1">
        <v>0</v>
      </c>
      <c r="AD734" s="1">
        <v>0</v>
      </c>
      <c r="AE734" s="1">
        <v>0</v>
      </c>
      <c r="AF734" s="1">
        <v>0</v>
      </c>
      <c r="AG734" s="1">
        <v>0</v>
      </c>
      <c r="AH734" s="1">
        <v>0</v>
      </c>
      <c r="AI734" s="1">
        <v>0</v>
      </c>
      <c r="AJ734" s="1">
        <v>0</v>
      </c>
      <c r="AK734" s="1">
        <v>0</v>
      </c>
      <c r="AL734" s="1">
        <v>0</v>
      </c>
      <c r="AM734" s="1">
        <v>0</v>
      </c>
    </row>
    <row r="735" spans="1:39" x14ac:dyDescent="0.25">
      <c r="A735" t="s">
        <v>3303</v>
      </c>
      <c r="B735" t="s">
        <v>3304</v>
      </c>
      <c r="C735" t="s">
        <v>3305</v>
      </c>
      <c r="D735" t="s">
        <v>3301</v>
      </c>
      <c r="E735" t="s">
        <v>3302</v>
      </c>
      <c r="F735" t="s">
        <v>13</v>
      </c>
      <c r="G735" t="s">
        <v>3306</v>
      </c>
      <c r="H735">
        <v>2002</v>
      </c>
      <c r="T735" s="1">
        <v>0</v>
      </c>
      <c r="U735" s="1">
        <v>0</v>
      </c>
      <c r="V735" s="1">
        <v>0</v>
      </c>
      <c r="W735" s="1">
        <v>0</v>
      </c>
      <c r="X735" s="1">
        <v>0</v>
      </c>
      <c r="Y735" s="1">
        <v>0</v>
      </c>
      <c r="Z735" s="1">
        <v>0</v>
      </c>
      <c r="AA735" s="1">
        <v>0</v>
      </c>
      <c r="AB735" s="1">
        <v>0</v>
      </c>
      <c r="AC735" s="1">
        <v>0</v>
      </c>
      <c r="AD735" s="1">
        <v>0</v>
      </c>
      <c r="AE735" s="1">
        <v>0</v>
      </c>
      <c r="AF735" s="1">
        <v>0</v>
      </c>
      <c r="AG735" s="1">
        <v>0</v>
      </c>
      <c r="AH735" s="1">
        <v>0</v>
      </c>
      <c r="AI735" s="1">
        <v>0</v>
      </c>
      <c r="AJ735" s="1">
        <v>0</v>
      </c>
      <c r="AK735" s="1">
        <v>0</v>
      </c>
      <c r="AL735" s="1">
        <v>0</v>
      </c>
      <c r="AM735" s="1">
        <v>0</v>
      </c>
    </row>
    <row r="736" spans="1:39" x14ac:dyDescent="0.25">
      <c r="A736" t="s">
        <v>3307</v>
      </c>
      <c r="B736" t="s">
        <v>3308</v>
      </c>
      <c r="C736" t="s">
        <v>3309</v>
      </c>
      <c r="D736" t="s">
        <v>3301</v>
      </c>
      <c r="E736" t="s">
        <v>3302</v>
      </c>
      <c r="F736" t="s">
        <v>13</v>
      </c>
      <c r="G736" t="s">
        <v>3310</v>
      </c>
      <c r="H736">
        <v>2002</v>
      </c>
      <c r="T736" s="1">
        <v>0</v>
      </c>
      <c r="U736" s="1">
        <v>0</v>
      </c>
      <c r="V736" s="1">
        <v>0</v>
      </c>
      <c r="W736" s="1">
        <v>0</v>
      </c>
      <c r="X736" s="1">
        <v>0</v>
      </c>
      <c r="Y736" s="1">
        <v>0</v>
      </c>
      <c r="Z736" s="1">
        <v>0</v>
      </c>
      <c r="AA736" s="1">
        <v>0</v>
      </c>
      <c r="AB736" s="1">
        <v>0</v>
      </c>
      <c r="AC736" s="1">
        <v>0</v>
      </c>
      <c r="AD736" s="1">
        <v>0</v>
      </c>
      <c r="AE736" s="1">
        <v>0</v>
      </c>
      <c r="AF736" s="1">
        <v>0</v>
      </c>
      <c r="AG736" s="1">
        <v>0</v>
      </c>
      <c r="AH736" s="1">
        <v>0</v>
      </c>
      <c r="AI736" s="1">
        <v>0</v>
      </c>
      <c r="AJ736" s="1">
        <v>0</v>
      </c>
      <c r="AK736" s="1">
        <v>0</v>
      </c>
      <c r="AL736" s="1">
        <v>0</v>
      </c>
      <c r="AM736" s="1">
        <v>0</v>
      </c>
    </row>
    <row r="737" spans="1:39" x14ac:dyDescent="0.25">
      <c r="A737" t="s">
        <v>3311</v>
      </c>
      <c r="B737" t="s">
        <v>3312</v>
      </c>
      <c r="C737" t="s">
        <v>3313</v>
      </c>
      <c r="D737" t="s">
        <v>1804</v>
      </c>
      <c r="E737" t="s">
        <v>2649</v>
      </c>
      <c r="F737" t="s">
        <v>13</v>
      </c>
      <c r="G737" t="s">
        <v>3314</v>
      </c>
      <c r="H737">
        <v>2002</v>
      </c>
      <c r="T737" s="1">
        <v>1322.4399431753404</v>
      </c>
      <c r="U737" s="1">
        <v>1322.4399431753404</v>
      </c>
      <c r="V737" s="1">
        <v>1414.399522227317</v>
      </c>
      <c r="W737" s="1">
        <v>1414.399522227317</v>
      </c>
      <c r="X737" s="1">
        <v>1381.970584338206</v>
      </c>
      <c r="Y737" s="1">
        <v>1381.970584338206</v>
      </c>
      <c r="Z737" s="1">
        <v>1222.5614585672031</v>
      </c>
      <c r="AA737" s="1">
        <v>1222.5614585672031</v>
      </c>
      <c r="AB737" s="1">
        <v>1263.5717560264904</v>
      </c>
      <c r="AC737" s="1">
        <v>1263.5717560264904</v>
      </c>
      <c r="AD737" s="1">
        <v>1534.9346475497616</v>
      </c>
      <c r="AE737" s="1">
        <v>1581.1374996840705</v>
      </c>
      <c r="AF737" s="1">
        <v>1608.8559214502745</v>
      </c>
      <c r="AG737" s="1">
        <v>1642.974528257271</v>
      </c>
      <c r="AH737" s="1">
        <v>1709.1604148113859</v>
      </c>
      <c r="AI737" s="1">
        <v>1813.908816660806</v>
      </c>
      <c r="AJ737" s="1">
        <v>1516.2816568488665</v>
      </c>
      <c r="AK737" s="1">
        <v>1528.1254982425558</v>
      </c>
      <c r="AL737" s="1">
        <v>1477.7684189607751</v>
      </c>
      <c r="AM737" s="1">
        <v>1450.2204179025016</v>
      </c>
    </row>
    <row r="738" spans="1:39" x14ac:dyDescent="0.25">
      <c r="A738" t="s">
        <v>3315</v>
      </c>
      <c r="B738" t="s">
        <v>3316</v>
      </c>
      <c r="C738" t="s">
        <v>3317</v>
      </c>
      <c r="D738" t="s">
        <v>3318</v>
      </c>
      <c r="E738" t="s">
        <v>2649</v>
      </c>
      <c r="F738" t="s">
        <v>13</v>
      </c>
      <c r="G738" t="s">
        <v>3319</v>
      </c>
      <c r="H738">
        <v>2002</v>
      </c>
      <c r="T738" s="1">
        <v>1402.213026403499</v>
      </c>
      <c r="U738" s="1">
        <v>1402.213026403499</v>
      </c>
      <c r="V738" s="1">
        <v>1434.0348564065227</v>
      </c>
      <c r="W738" s="1">
        <v>1434.0348564065227</v>
      </c>
      <c r="X738" s="1">
        <v>1427.2601018537114</v>
      </c>
      <c r="Y738" s="1">
        <v>1427.2601018537114</v>
      </c>
      <c r="Z738" s="1">
        <v>1489.8725651086056</v>
      </c>
      <c r="AA738" s="1">
        <v>1489.8725651086056</v>
      </c>
      <c r="AB738" s="1">
        <v>1436.3563772970622</v>
      </c>
      <c r="AC738" s="1">
        <v>1385.4350145776893</v>
      </c>
      <c r="AD738" s="1">
        <v>1453.8066102269402</v>
      </c>
      <c r="AE738" s="1">
        <v>1453.8066102269402</v>
      </c>
      <c r="AF738" s="1">
        <v>1480.4801974230643</v>
      </c>
      <c r="AG738" s="1">
        <v>1480.4801974230643</v>
      </c>
      <c r="AH738" s="1">
        <v>1410.1403735460553</v>
      </c>
      <c r="AI738" s="1">
        <v>1410.1403735460553</v>
      </c>
      <c r="AJ738" s="1">
        <v>1428.1122988368443</v>
      </c>
      <c r="AK738" s="1">
        <v>0</v>
      </c>
      <c r="AL738" s="1">
        <v>0</v>
      </c>
      <c r="AM738" s="1">
        <v>0</v>
      </c>
    </row>
    <row r="739" spans="1:39" x14ac:dyDescent="0.25">
      <c r="A739" t="s">
        <v>3320</v>
      </c>
      <c r="B739" t="s">
        <v>3321</v>
      </c>
      <c r="C739" t="s">
        <v>3322</v>
      </c>
      <c r="D739" t="s">
        <v>3323</v>
      </c>
      <c r="E739" t="s">
        <v>2649</v>
      </c>
      <c r="F739" t="s">
        <v>13</v>
      </c>
      <c r="G739" t="s">
        <v>3324</v>
      </c>
      <c r="H739">
        <v>2002</v>
      </c>
      <c r="T739" s="1">
        <v>1291.4539802705974</v>
      </c>
      <c r="U739" s="1">
        <v>1291.4539802705974</v>
      </c>
      <c r="V739" s="1">
        <v>1230.7747699661873</v>
      </c>
      <c r="W739" s="1">
        <v>1230.7747699661873</v>
      </c>
      <c r="X739" s="1">
        <v>1233.3748365239544</v>
      </c>
      <c r="Y739" s="1">
        <v>1206.4472970763941</v>
      </c>
      <c r="Z739" s="1">
        <v>1297.1253848467345</v>
      </c>
      <c r="AA739" s="1">
        <v>1297.1253848467345</v>
      </c>
      <c r="AB739" s="1">
        <v>1364.8348934721062</v>
      </c>
      <c r="AC739" s="1">
        <v>1364.8348934721062</v>
      </c>
      <c r="AD739" s="1">
        <v>1394.9225641288142</v>
      </c>
      <c r="AE739" s="1">
        <v>1394.9225641288142</v>
      </c>
      <c r="AF739" s="1">
        <v>1459.6235880916965</v>
      </c>
      <c r="AG739" s="1">
        <v>1459.6235880916965</v>
      </c>
      <c r="AH739" s="1">
        <v>1385.2450343126768</v>
      </c>
      <c r="AI739" s="1">
        <v>1385.2450343126768</v>
      </c>
      <c r="AJ739" s="1">
        <v>1301.4706183777337</v>
      </c>
      <c r="AK739" s="1">
        <v>1301.4706183777337</v>
      </c>
      <c r="AL739" s="1">
        <v>1559.8749873687077</v>
      </c>
      <c r="AM739" s="1">
        <v>1559.8749873687077</v>
      </c>
    </row>
    <row r="740" spans="1:39" x14ac:dyDescent="0.25">
      <c r="A740" t="s">
        <v>3325</v>
      </c>
      <c r="C740" t="s">
        <v>3326</v>
      </c>
      <c r="D740" t="s">
        <v>2328</v>
      </c>
      <c r="E740" t="s">
        <v>1479</v>
      </c>
      <c r="F740" t="s">
        <v>13</v>
      </c>
      <c r="G740" t="s">
        <v>3327</v>
      </c>
      <c r="H740">
        <v>2002</v>
      </c>
      <c r="T740" s="1">
        <v>0</v>
      </c>
      <c r="U740" s="1">
        <v>0</v>
      </c>
      <c r="V740" s="1">
        <v>0</v>
      </c>
      <c r="W740" s="1">
        <v>0</v>
      </c>
      <c r="X740" s="1">
        <v>0</v>
      </c>
      <c r="Y740" s="1">
        <v>0</v>
      </c>
      <c r="Z740" s="1">
        <v>0</v>
      </c>
      <c r="AA740" s="1">
        <v>0</v>
      </c>
      <c r="AB740" s="1">
        <v>0</v>
      </c>
      <c r="AC740" s="1">
        <v>0</v>
      </c>
      <c r="AD740" s="1">
        <v>0</v>
      </c>
      <c r="AE740" s="1">
        <v>0</v>
      </c>
      <c r="AF740" s="1">
        <v>0</v>
      </c>
      <c r="AG740" s="1">
        <v>0</v>
      </c>
      <c r="AH740" s="1">
        <v>0</v>
      </c>
      <c r="AI740" s="1">
        <v>0</v>
      </c>
      <c r="AJ740" s="1">
        <v>0</v>
      </c>
      <c r="AK740" s="1">
        <v>0</v>
      </c>
      <c r="AL740" s="1">
        <v>0</v>
      </c>
      <c r="AM740" s="1">
        <v>0</v>
      </c>
    </row>
    <row r="741" spans="1:39" x14ac:dyDescent="0.25">
      <c r="A741" t="s">
        <v>3328</v>
      </c>
      <c r="D741" t="s">
        <v>1478</v>
      </c>
      <c r="E741" t="s">
        <v>1479</v>
      </c>
      <c r="F741" t="s">
        <v>13</v>
      </c>
      <c r="T741" s="1">
        <v>0</v>
      </c>
      <c r="U741" s="1">
        <v>0</v>
      </c>
      <c r="V741" s="1">
        <v>0</v>
      </c>
      <c r="W741" s="1">
        <v>0</v>
      </c>
      <c r="X741" s="1">
        <v>0</v>
      </c>
      <c r="Y741" s="1">
        <v>0</v>
      </c>
      <c r="Z741" s="1">
        <v>0</v>
      </c>
      <c r="AA741" s="1">
        <v>0</v>
      </c>
      <c r="AB741" s="1">
        <v>0</v>
      </c>
      <c r="AC741" s="1">
        <v>0</v>
      </c>
      <c r="AD741" s="1">
        <v>0</v>
      </c>
      <c r="AE741" s="1">
        <v>0</v>
      </c>
      <c r="AF741" s="1">
        <v>0</v>
      </c>
      <c r="AG741" s="1">
        <v>0</v>
      </c>
      <c r="AH741" s="1">
        <v>0</v>
      </c>
      <c r="AI741" s="1">
        <v>0</v>
      </c>
      <c r="AJ741" s="1">
        <v>0</v>
      </c>
      <c r="AK741" s="1">
        <v>0</v>
      </c>
      <c r="AL741" s="1">
        <v>0</v>
      </c>
      <c r="AM741" s="1">
        <v>0</v>
      </c>
    </row>
    <row r="742" spans="1:39" x14ac:dyDescent="0.25">
      <c r="A742" t="s">
        <v>3329</v>
      </c>
      <c r="B742" t="s">
        <v>3330</v>
      </c>
      <c r="C742" t="s">
        <v>3331</v>
      </c>
      <c r="D742" t="s">
        <v>3332</v>
      </c>
      <c r="E742" t="s">
        <v>3302</v>
      </c>
      <c r="F742" t="s">
        <v>13</v>
      </c>
      <c r="G742" t="s">
        <v>3333</v>
      </c>
      <c r="H742">
        <v>2002</v>
      </c>
      <c r="T742" s="1">
        <v>0</v>
      </c>
      <c r="U742" s="1">
        <v>0</v>
      </c>
      <c r="V742" s="1">
        <v>0</v>
      </c>
      <c r="W742" s="1">
        <v>0</v>
      </c>
      <c r="X742" s="1">
        <v>0</v>
      </c>
      <c r="Y742" s="1">
        <v>0</v>
      </c>
      <c r="Z742" s="1">
        <v>0</v>
      </c>
      <c r="AA742" s="1">
        <v>0</v>
      </c>
      <c r="AB742" s="1">
        <v>0</v>
      </c>
      <c r="AC742" s="1">
        <v>0</v>
      </c>
      <c r="AD742" s="1">
        <v>0</v>
      </c>
      <c r="AE742" s="1">
        <v>0</v>
      </c>
      <c r="AF742" s="1">
        <v>0</v>
      </c>
      <c r="AG742" s="1">
        <v>0</v>
      </c>
      <c r="AH742" s="1">
        <v>0</v>
      </c>
      <c r="AI742" s="1">
        <v>0</v>
      </c>
      <c r="AJ742" s="1">
        <v>0</v>
      </c>
      <c r="AK742" s="1">
        <v>0</v>
      </c>
      <c r="AL742" s="1">
        <v>0</v>
      </c>
      <c r="AM742" s="1">
        <v>0</v>
      </c>
    </row>
    <row r="743" spans="1:39" x14ac:dyDescent="0.25">
      <c r="A743" t="s">
        <v>3334</v>
      </c>
      <c r="B743" t="s">
        <v>3335</v>
      </c>
      <c r="C743" t="s">
        <v>3336</v>
      </c>
      <c r="D743" t="s">
        <v>3337</v>
      </c>
      <c r="E743" t="s">
        <v>183</v>
      </c>
      <c r="F743" t="s">
        <v>13</v>
      </c>
      <c r="G743" t="s">
        <v>3338</v>
      </c>
      <c r="H743">
        <v>2002</v>
      </c>
      <c r="T743" s="1">
        <v>0</v>
      </c>
      <c r="U743" s="1">
        <v>0</v>
      </c>
      <c r="V743" s="1">
        <v>0</v>
      </c>
      <c r="W743" s="1">
        <v>0</v>
      </c>
      <c r="X743" s="1">
        <v>0</v>
      </c>
      <c r="Y743" s="1">
        <v>0</v>
      </c>
      <c r="Z743" s="1">
        <v>0</v>
      </c>
      <c r="AA743" s="1">
        <v>0</v>
      </c>
      <c r="AB743" s="1">
        <v>0</v>
      </c>
      <c r="AC743" s="1">
        <v>0</v>
      </c>
      <c r="AD743" s="1">
        <v>0</v>
      </c>
      <c r="AE743" s="1">
        <v>0</v>
      </c>
      <c r="AF743" s="1">
        <v>0</v>
      </c>
      <c r="AG743" s="1">
        <v>0</v>
      </c>
      <c r="AH743" s="1">
        <v>0</v>
      </c>
      <c r="AI743" s="1">
        <v>0</v>
      </c>
      <c r="AJ743" s="1">
        <v>0</v>
      </c>
      <c r="AK743" s="1">
        <v>0</v>
      </c>
      <c r="AL743" s="1">
        <v>0</v>
      </c>
      <c r="AM743" s="1">
        <v>0</v>
      </c>
    </row>
    <row r="744" spans="1:39" x14ac:dyDescent="0.25">
      <c r="A744" t="s">
        <v>3339</v>
      </c>
      <c r="B744" t="s">
        <v>3340</v>
      </c>
      <c r="C744" t="s">
        <v>3341</v>
      </c>
      <c r="D744" t="s">
        <v>1512</v>
      </c>
      <c r="E744" t="s">
        <v>215</v>
      </c>
      <c r="F744" t="s">
        <v>13</v>
      </c>
      <c r="G744" t="s">
        <v>3342</v>
      </c>
      <c r="H744">
        <v>2002</v>
      </c>
      <c r="T744" s="1">
        <v>1429.3227571971579</v>
      </c>
      <c r="U744" s="1">
        <v>1429.3227571971579</v>
      </c>
      <c r="V744" s="1">
        <v>1390.1023032444234</v>
      </c>
      <c r="W744" s="1">
        <v>1390.1023032444234</v>
      </c>
      <c r="X744" s="1">
        <v>1483.6692667486236</v>
      </c>
      <c r="Y744" s="1">
        <v>1483.6692667486236</v>
      </c>
      <c r="Z744" s="1">
        <v>1385.442390780295</v>
      </c>
      <c r="AA744" s="1">
        <v>1385.442390780295</v>
      </c>
      <c r="AB744" s="1">
        <v>1408.353912624236</v>
      </c>
      <c r="AC744" s="1">
        <v>0</v>
      </c>
      <c r="AD744" s="1">
        <v>0</v>
      </c>
      <c r="AE744" s="1">
        <v>0</v>
      </c>
      <c r="AF744" s="1">
        <v>0</v>
      </c>
      <c r="AG744" s="1">
        <v>0</v>
      </c>
      <c r="AH744" s="1">
        <v>0</v>
      </c>
      <c r="AI744" s="1">
        <v>0</v>
      </c>
      <c r="AJ744" s="1">
        <v>0</v>
      </c>
      <c r="AK744" s="1">
        <v>0</v>
      </c>
      <c r="AL744" s="1">
        <v>0</v>
      </c>
      <c r="AM744" s="1">
        <v>0</v>
      </c>
    </row>
    <row r="745" spans="1:39" x14ac:dyDescent="0.25">
      <c r="A745" t="s">
        <v>3343</v>
      </c>
      <c r="B745" t="s">
        <v>3344</v>
      </c>
      <c r="C745" t="s">
        <v>3345</v>
      </c>
      <c r="D745" t="s">
        <v>1922</v>
      </c>
      <c r="E745" t="s">
        <v>215</v>
      </c>
      <c r="F745" t="s">
        <v>13</v>
      </c>
      <c r="G745" t="s">
        <v>3346</v>
      </c>
      <c r="H745">
        <v>2002</v>
      </c>
      <c r="T745" s="1">
        <v>1256.1314149256029</v>
      </c>
      <c r="U745" s="1">
        <v>1256.1314149256029</v>
      </c>
      <c r="V745" s="1">
        <v>1271.2650422858355</v>
      </c>
      <c r="W745" s="1">
        <v>1271.2650422858355</v>
      </c>
      <c r="X745" s="1">
        <v>1331.7438147656035</v>
      </c>
      <c r="Y745" s="1">
        <v>1331.7438147656035</v>
      </c>
      <c r="Z745" s="1">
        <v>1341.6355113826562</v>
      </c>
      <c r="AA745" s="1">
        <v>1341.6355113826562</v>
      </c>
      <c r="AB745" s="1">
        <v>1373.3084091061251</v>
      </c>
      <c r="AC745" s="1">
        <v>0</v>
      </c>
      <c r="AD745" s="1">
        <v>0</v>
      </c>
      <c r="AE745" s="1">
        <v>0</v>
      </c>
      <c r="AF745" s="1">
        <v>0</v>
      </c>
      <c r="AG745" s="1">
        <v>0</v>
      </c>
      <c r="AH745" s="1">
        <v>0</v>
      </c>
      <c r="AI745" s="1">
        <v>0</v>
      </c>
      <c r="AJ745" s="1">
        <v>0</v>
      </c>
      <c r="AK745" s="1">
        <v>0</v>
      </c>
      <c r="AL745" s="1">
        <v>0</v>
      </c>
      <c r="AM745" s="1">
        <v>0</v>
      </c>
    </row>
    <row r="746" spans="1:39" x14ac:dyDescent="0.25">
      <c r="A746" t="s">
        <v>3347</v>
      </c>
      <c r="B746" t="s">
        <v>3348</v>
      </c>
      <c r="C746" t="s">
        <v>3349</v>
      </c>
      <c r="D746" t="s">
        <v>3350</v>
      </c>
      <c r="E746" t="s">
        <v>215</v>
      </c>
      <c r="F746" t="s">
        <v>13</v>
      </c>
      <c r="G746" t="s">
        <v>3351</v>
      </c>
      <c r="H746">
        <v>2002</v>
      </c>
      <c r="T746" s="1">
        <v>0</v>
      </c>
      <c r="U746" s="1">
        <v>0</v>
      </c>
      <c r="V746" s="1">
        <v>0</v>
      </c>
      <c r="W746" s="1">
        <v>0</v>
      </c>
      <c r="X746" s="1">
        <v>0</v>
      </c>
      <c r="Y746" s="1">
        <v>0</v>
      </c>
      <c r="Z746" s="1">
        <v>0</v>
      </c>
      <c r="AA746" s="1">
        <v>0</v>
      </c>
      <c r="AB746" s="1">
        <v>0</v>
      </c>
      <c r="AC746" s="1">
        <v>0</v>
      </c>
      <c r="AD746" s="1">
        <v>0</v>
      </c>
      <c r="AE746" s="1">
        <v>0</v>
      </c>
      <c r="AF746" s="1">
        <v>0</v>
      </c>
      <c r="AG746" s="1">
        <v>0</v>
      </c>
      <c r="AH746" s="1">
        <v>0</v>
      </c>
      <c r="AI746" s="1">
        <v>0</v>
      </c>
      <c r="AJ746" s="1">
        <v>0</v>
      </c>
      <c r="AK746" s="1">
        <v>0</v>
      </c>
      <c r="AL746" s="1">
        <v>0</v>
      </c>
      <c r="AM746" s="1">
        <v>0</v>
      </c>
    </row>
    <row r="747" spans="1:39" x14ac:dyDescent="0.25">
      <c r="A747" t="s">
        <v>3352</v>
      </c>
      <c r="B747" t="s">
        <v>3353</v>
      </c>
      <c r="C747" t="s">
        <v>3354</v>
      </c>
      <c r="D747" t="s">
        <v>3355</v>
      </c>
      <c r="E747" t="s">
        <v>703</v>
      </c>
      <c r="F747" t="s">
        <v>13</v>
      </c>
      <c r="G747" t="s">
        <v>3356</v>
      </c>
      <c r="H747">
        <v>2002</v>
      </c>
      <c r="J747" t="s">
        <v>3357</v>
      </c>
      <c r="K747" t="s">
        <v>3358</v>
      </c>
      <c r="T747" s="1">
        <v>1311.1870469966614</v>
      </c>
      <c r="U747" s="1">
        <v>1301.9654655145437</v>
      </c>
      <c r="V747" s="1">
        <v>1368.6087329782285</v>
      </c>
      <c r="W747" s="1">
        <v>1349.8259206632349</v>
      </c>
      <c r="X747" s="1">
        <v>1348.9513800805539</v>
      </c>
      <c r="Y747" s="1">
        <v>1356.2898190831202</v>
      </c>
      <c r="Z747" s="1">
        <v>1664.6201369631251</v>
      </c>
      <c r="AA747" s="1">
        <v>1689.8999102775306</v>
      </c>
      <c r="AB747" s="1">
        <v>1613.5737327807235</v>
      </c>
      <c r="AC747" s="1">
        <v>1613.5737327807235</v>
      </c>
      <c r="AD747" s="1">
        <v>1702.6428909590686</v>
      </c>
      <c r="AE747" s="1">
        <v>1700.3218250517434</v>
      </c>
      <c r="AF747" s="1">
        <v>1658.7915351448451</v>
      </c>
      <c r="AG747" s="1">
        <v>1658.7915351448451</v>
      </c>
      <c r="AH747" s="1">
        <v>1589.3696779328263</v>
      </c>
      <c r="AI747" s="1">
        <v>1598.6484968492796</v>
      </c>
      <c r="AJ747" s="1">
        <v>1447.9758373391539</v>
      </c>
      <c r="AK747" s="1">
        <v>1447.9758373391539</v>
      </c>
      <c r="AL747" s="1">
        <v>1446.3997082881633</v>
      </c>
      <c r="AM747" s="1">
        <v>1446.3997082881633</v>
      </c>
    </row>
    <row r="748" spans="1:39" x14ac:dyDescent="0.25">
      <c r="A748" t="s">
        <v>3359</v>
      </c>
      <c r="B748" t="s">
        <v>3360</v>
      </c>
      <c r="C748" t="s">
        <v>3361</v>
      </c>
      <c r="D748" t="s">
        <v>3362</v>
      </c>
      <c r="E748" t="s">
        <v>19</v>
      </c>
      <c r="F748" t="s">
        <v>13</v>
      </c>
      <c r="G748" t="s">
        <v>3363</v>
      </c>
      <c r="H748">
        <v>2002</v>
      </c>
      <c r="T748" s="1">
        <v>1538.1714507824775</v>
      </c>
      <c r="U748" s="1">
        <v>1678.3668542370517</v>
      </c>
      <c r="V748" s="1">
        <v>1702.9980315642165</v>
      </c>
      <c r="W748" s="1">
        <v>1702.9980315642165</v>
      </c>
      <c r="X748" s="1">
        <v>1687.3519284249944</v>
      </c>
      <c r="Y748" s="1">
        <v>1605.1682710175126</v>
      </c>
      <c r="Z748" s="1">
        <v>1679.3460492572869</v>
      </c>
      <c r="AA748" s="1">
        <v>1678.4840465784011</v>
      </c>
      <c r="AB748" s="1">
        <v>1495.4595960803008</v>
      </c>
      <c r="AC748" s="1">
        <v>1495.4595960803008</v>
      </c>
      <c r="AD748" s="1">
        <v>1443.887471769855</v>
      </c>
      <c r="AE748" s="1">
        <v>1481.780081476425</v>
      </c>
      <c r="AF748" s="1">
        <v>1401.4872494765239</v>
      </c>
      <c r="AG748" s="1">
        <v>1401.4872494765239</v>
      </c>
      <c r="AH748" s="1">
        <v>1370.6511929221458</v>
      </c>
      <c r="AI748" s="1">
        <v>1370.6511929221458</v>
      </c>
      <c r="AJ748" s="1">
        <v>1483.2935750812319</v>
      </c>
      <c r="AK748" s="1">
        <v>1483.2935750812319</v>
      </c>
      <c r="AL748" s="1">
        <v>1465.6357833412965</v>
      </c>
      <c r="AM748" s="1">
        <v>1438.1422475863017</v>
      </c>
    </row>
    <row r="749" spans="1:39" x14ac:dyDescent="0.25">
      <c r="A749" t="s">
        <v>3364</v>
      </c>
      <c r="D749" t="s">
        <v>3365</v>
      </c>
      <c r="E749" t="s">
        <v>2041</v>
      </c>
      <c r="F749" t="s">
        <v>13</v>
      </c>
      <c r="T749" s="1">
        <v>0</v>
      </c>
      <c r="U749" s="1">
        <v>0</v>
      </c>
      <c r="V749" s="1">
        <v>0</v>
      </c>
      <c r="W749" s="1">
        <v>0</v>
      </c>
      <c r="X749" s="1">
        <v>0</v>
      </c>
      <c r="Y749" s="1">
        <v>0</v>
      </c>
      <c r="Z749" s="1">
        <v>0</v>
      </c>
      <c r="AA749" s="1">
        <v>0</v>
      </c>
      <c r="AB749" s="1">
        <v>0</v>
      </c>
      <c r="AC749" s="1">
        <v>0</v>
      </c>
      <c r="AD749" s="1">
        <v>0</v>
      </c>
      <c r="AE749" s="1">
        <v>0</v>
      </c>
      <c r="AF749" s="1">
        <v>0</v>
      </c>
      <c r="AG749" s="1">
        <v>0</v>
      </c>
      <c r="AH749" s="1">
        <v>0</v>
      </c>
      <c r="AI749" s="1">
        <v>0</v>
      </c>
      <c r="AJ749" s="1">
        <v>0</v>
      </c>
      <c r="AK749" s="1">
        <v>0</v>
      </c>
      <c r="AL749" s="1">
        <v>0</v>
      </c>
      <c r="AM749" s="1">
        <v>0</v>
      </c>
    </row>
    <row r="750" spans="1:39" x14ac:dyDescent="0.25">
      <c r="A750" t="s">
        <v>3366</v>
      </c>
      <c r="B750" t="s">
        <v>3367</v>
      </c>
      <c r="C750" t="s">
        <v>3368</v>
      </c>
      <c r="D750" t="s">
        <v>3369</v>
      </c>
      <c r="E750" t="s">
        <v>215</v>
      </c>
      <c r="F750" t="s">
        <v>13</v>
      </c>
      <c r="G750" t="s">
        <v>3370</v>
      </c>
      <c r="H750">
        <v>2002</v>
      </c>
      <c r="T750" s="1">
        <v>0</v>
      </c>
      <c r="U750" s="1">
        <v>0</v>
      </c>
      <c r="V750" s="1">
        <v>0</v>
      </c>
      <c r="W750" s="1">
        <v>0</v>
      </c>
      <c r="X750" s="1">
        <v>0</v>
      </c>
      <c r="Y750" s="1">
        <v>0</v>
      </c>
      <c r="Z750" s="1">
        <v>0</v>
      </c>
      <c r="AA750" s="1">
        <v>0</v>
      </c>
      <c r="AB750" s="1">
        <v>0</v>
      </c>
      <c r="AC750" s="1">
        <v>0</v>
      </c>
      <c r="AD750" s="1">
        <v>0</v>
      </c>
      <c r="AE750" s="1">
        <v>0</v>
      </c>
      <c r="AF750" s="1">
        <v>0</v>
      </c>
      <c r="AG750" s="1">
        <v>0</v>
      </c>
      <c r="AH750" s="1">
        <v>0</v>
      </c>
      <c r="AI750" s="1">
        <v>0</v>
      </c>
      <c r="AJ750" s="1">
        <v>0</v>
      </c>
      <c r="AK750" s="1">
        <v>0</v>
      </c>
      <c r="AL750" s="1">
        <v>0</v>
      </c>
      <c r="AM750" s="1">
        <v>0</v>
      </c>
    </row>
    <row r="751" spans="1:39" x14ac:dyDescent="0.25">
      <c r="A751" t="s">
        <v>3371</v>
      </c>
      <c r="B751" t="s">
        <v>3372</v>
      </c>
      <c r="C751" t="s">
        <v>3373</v>
      </c>
      <c r="D751" t="s">
        <v>3374</v>
      </c>
      <c r="E751" t="s">
        <v>19</v>
      </c>
      <c r="F751" t="s">
        <v>13</v>
      </c>
      <c r="G751" t="s">
        <v>3375</v>
      </c>
      <c r="H751">
        <v>2002</v>
      </c>
      <c r="I751" t="s">
        <v>3376</v>
      </c>
      <c r="J751" t="s">
        <v>3377</v>
      </c>
      <c r="T751" s="1">
        <v>1374.1408930139678</v>
      </c>
      <c r="U751" s="1">
        <v>1374.1408930139678</v>
      </c>
      <c r="V751" s="1">
        <v>1553.8541967738124</v>
      </c>
      <c r="W751" s="1">
        <v>1551.4233121328402</v>
      </c>
      <c r="X751" s="1">
        <v>1704.8559120482471</v>
      </c>
      <c r="Y751" s="1">
        <v>1645.727271962066</v>
      </c>
      <c r="Z751" s="1">
        <v>1645.4632925039273</v>
      </c>
      <c r="AA751" s="1">
        <v>1645.4632925039273</v>
      </c>
      <c r="AB751" s="1">
        <v>1688.4748153356732</v>
      </c>
      <c r="AC751" s="1">
        <v>1575.4406017174374</v>
      </c>
      <c r="AD751" s="1">
        <v>1657.7778810887444</v>
      </c>
      <c r="AE751" s="1">
        <v>1657.7778810887444</v>
      </c>
      <c r="AF751" s="1">
        <v>1809.6485118438688</v>
      </c>
      <c r="AG751" s="1">
        <v>1795.2469723942047</v>
      </c>
      <c r="AH751" s="1">
        <v>1698.146177495971</v>
      </c>
      <c r="AI751" s="1">
        <v>1848.5505957809692</v>
      </c>
      <c r="AJ751" s="1">
        <v>1875.0481809748171</v>
      </c>
      <c r="AK751" s="1">
        <v>1902.9389855360891</v>
      </c>
      <c r="AL751" s="1">
        <v>1689.853223565992</v>
      </c>
      <c r="AM751" s="1">
        <v>1660.9556465807425</v>
      </c>
    </row>
    <row r="752" spans="1:39" x14ac:dyDescent="0.25">
      <c r="A752" t="s">
        <v>3378</v>
      </c>
      <c r="B752" t="s">
        <v>3379</v>
      </c>
      <c r="C752" t="s">
        <v>3380</v>
      </c>
      <c r="D752" t="s">
        <v>3381</v>
      </c>
      <c r="E752" t="s">
        <v>19</v>
      </c>
      <c r="F752" t="s">
        <v>13</v>
      </c>
      <c r="G752" t="s">
        <v>3382</v>
      </c>
      <c r="H752">
        <v>2002</v>
      </c>
      <c r="T752" s="1">
        <v>1354.7000755804161</v>
      </c>
      <c r="U752" s="1">
        <v>1354.7000755804161</v>
      </c>
      <c r="V752" s="1">
        <v>1383.7600604643328</v>
      </c>
      <c r="W752" s="1">
        <v>0</v>
      </c>
      <c r="X752" s="1">
        <v>0</v>
      </c>
      <c r="Y752" s="1">
        <v>0</v>
      </c>
      <c r="Z752" s="1">
        <v>0</v>
      </c>
      <c r="AA752" s="1">
        <v>0</v>
      </c>
      <c r="AB752" s="1">
        <v>0</v>
      </c>
      <c r="AC752" s="1">
        <v>0</v>
      </c>
      <c r="AD752" s="1">
        <v>0</v>
      </c>
      <c r="AE752" s="1">
        <v>0</v>
      </c>
      <c r="AF752" s="1">
        <v>0</v>
      </c>
      <c r="AG752" s="1">
        <v>0</v>
      </c>
      <c r="AH752" s="1">
        <v>0</v>
      </c>
      <c r="AI752" s="1">
        <v>0</v>
      </c>
      <c r="AJ752" s="1">
        <v>1400.7713026051708</v>
      </c>
      <c r="AK752" s="1">
        <v>1400.7713026051708</v>
      </c>
      <c r="AL752" s="1">
        <v>1430.3590874259439</v>
      </c>
      <c r="AM752" s="1">
        <v>1430.3590874259439</v>
      </c>
    </row>
    <row r="753" spans="1:39" x14ac:dyDescent="0.25">
      <c r="A753" t="s">
        <v>3383</v>
      </c>
      <c r="B753" t="s">
        <v>3384</v>
      </c>
      <c r="C753" t="s">
        <v>3385</v>
      </c>
      <c r="D753" t="s">
        <v>3386</v>
      </c>
      <c r="E753" t="s">
        <v>19</v>
      </c>
      <c r="F753" t="s">
        <v>13</v>
      </c>
      <c r="G753" t="s">
        <v>3387</v>
      </c>
      <c r="H753">
        <v>2002</v>
      </c>
      <c r="I753" t="s">
        <v>3388</v>
      </c>
      <c r="J753" t="s">
        <v>3389</v>
      </c>
      <c r="L753" t="s">
        <v>3390</v>
      </c>
      <c r="M753" t="s">
        <v>3391</v>
      </c>
      <c r="T753" s="1">
        <v>1420.0938844713705</v>
      </c>
      <c r="U753" s="1">
        <v>1420.0938844713705</v>
      </c>
      <c r="V753" s="1">
        <v>1558.3997939959881</v>
      </c>
      <c r="W753" s="1">
        <v>1574.3262609850349</v>
      </c>
      <c r="X753" s="1">
        <v>1539.3580894515071</v>
      </c>
      <c r="Y753" s="1">
        <v>1539.3580894515071</v>
      </c>
      <c r="Z753" s="1">
        <v>1599.2575009924844</v>
      </c>
      <c r="AA753" s="1">
        <v>1698.4619157132995</v>
      </c>
      <c r="AB753" s="1">
        <v>1698.4276117838617</v>
      </c>
      <c r="AC753" s="1">
        <v>1696.8573330270187</v>
      </c>
      <c r="AD753" s="1">
        <v>1648.8032281277583</v>
      </c>
      <c r="AE753" s="1">
        <v>1733.7483594383343</v>
      </c>
      <c r="AF753" s="1">
        <v>1577.0582643593452</v>
      </c>
      <c r="AG753" s="1">
        <v>1579.7129908072009</v>
      </c>
      <c r="AH753" s="1">
        <v>1667.9037800691851</v>
      </c>
      <c r="AI753" s="1">
        <v>1721.0983741996856</v>
      </c>
      <c r="AJ753" s="1">
        <v>1681.7236865925117</v>
      </c>
      <c r="AK753" s="1">
        <v>1723.791433564076</v>
      </c>
      <c r="AL753" s="1">
        <v>1659.2886037888684</v>
      </c>
      <c r="AM753" s="1">
        <v>1688.7675803127906</v>
      </c>
    </row>
    <row r="754" spans="1:39" x14ac:dyDescent="0.25">
      <c r="A754" t="s">
        <v>3392</v>
      </c>
      <c r="B754" t="s">
        <v>3393</v>
      </c>
      <c r="C754" t="s">
        <v>3394</v>
      </c>
      <c r="D754" t="s">
        <v>1063</v>
      </c>
      <c r="E754" t="s">
        <v>19</v>
      </c>
      <c r="F754" t="s">
        <v>13</v>
      </c>
      <c r="G754" t="s">
        <v>3395</v>
      </c>
      <c r="H754">
        <v>2002</v>
      </c>
      <c r="T754" s="1">
        <v>0</v>
      </c>
      <c r="U754" s="1">
        <v>0</v>
      </c>
      <c r="V754" s="1">
        <v>0</v>
      </c>
      <c r="W754" s="1">
        <v>0</v>
      </c>
      <c r="X754" s="1">
        <v>0</v>
      </c>
      <c r="Y754" s="1">
        <v>0</v>
      </c>
      <c r="Z754" s="1">
        <v>0</v>
      </c>
      <c r="AA754" s="1">
        <v>0</v>
      </c>
      <c r="AB754" s="1">
        <v>1346.3396561864979</v>
      </c>
      <c r="AC754" s="1">
        <v>1346.3396561864979</v>
      </c>
      <c r="AD754" s="1">
        <v>1345.3960297486199</v>
      </c>
      <c r="AE754" s="1">
        <v>1345.3960297486199</v>
      </c>
      <c r="AF754" s="1">
        <v>1360.086519413692</v>
      </c>
      <c r="AG754" s="1">
        <v>1360.086519413692</v>
      </c>
      <c r="AH754" s="1">
        <v>1388.0692155309537</v>
      </c>
      <c r="AI754" s="1">
        <v>0</v>
      </c>
      <c r="AJ754" s="1">
        <v>0</v>
      </c>
      <c r="AK754" s="1">
        <v>0</v>
      </c>
      <c r="AL754" s="1">
        <v>0</v>
      </c>
      <c r="AM754" s="1">
        <v>0</v>
      </c>
    </row>
    <row r="755" spans="1:39" x14ac:dyDescent="0.25">
      <c r="A755" t="s">
        <v>3396</v>
      </c>
      <c r="B755" t="s">
        <v>3397</v>
      </c>
      <c r="C755" t="s">
        <v>3398</v>
      </c>
      <c r="D755" t="s">
        <v>2362</v>
      </c>
      <c r="E755" t="s">
        <v>518</v>
      </c>
      <c r="F755" t="s">
        <v>13</v>
      </c>
      <c r="G755" t="s">
        <v>3399</v>
      </c>
      <c r="H755">
        <v>2002</v>
      </c>
      <c r="T755" s="1">
        <v>1296.5383645384143</v>
      </c>
      <c r="U755" s="1">
        <v>1296.5383645384143</v>
      </c>
      <c r="V755" s="1">
        <v>1362.8181105415147</v>
      </c>
      <c r="W755" s="1">
        <v>1362.8181105415147</v>
      </c>
      <c r="X755" s="1">
        <v>1480.9192359258116</v>
      </c>
      <c r="Y755" s="1">
        <v>1480.9192359258116</v>
      </c>
      <c r="Z755" s="1">
        <v>1484.7353887406493</v>
      </c>
      <c r="AA755" s="1">
        <v>0</v>
      </c>
      <c r="AB755" s="1">
        <v>0</v>
      </c>
      <c r="AC755" s="1">
        <v>0</v>
      </c>
      <c r="AD755" s="1">
        <v>0</v>
      </c>
      <c r="AE755" s="1">
        <v>0</v>
      </c>
      <c r="AF755" s="1">
        <v>0</v>
      </c>
      <c r="AG755" s="1">
        <v>0</v>
      </c>
      <c r="AH755" s="1">
        <v>0</v>
      </c>
      <c r="AI755" s="1">
        <v>0</v>
      </c>
      <c r="AJ755" s="1">
        <v>0</v>
      </c>
      <c r="AK755" s="1">
        <v>0</v>
      </c>
      <c r="AL755" s="1">
        <v>0</v>
      </c>
      <c r="AM755" s="1">
        <v>0</v>
      </c>
    </row>
    <row r="756" spans="1:39" x14ac:dyDescent="0.25">
      <c r="A756" t="s">
        <v>3400</v>
      </c>
      <c r="B756" t="s">
        <v>2526</v>
      </c>
      <c r="C756" t="s">
        <v>3401</v>
      </c>
      <c r="D756" t="s">
        <v>3402</v>
      </c>
      <c r="E756" t="s">
        <v>518</v>
      </c>
      <c r="F756" t="s">
        <v>13</v>
      </c>
      <c r="G756" t="s">
        <v>3403</v>
      </c>
      <c r="H756">
        <v>2002</v>
      </c>
      <c r="T756" s="1">
        <v>0</v>
      </c>
      <c r="U756" s="1">
        <v>0</v>
      </c>
      <c r="V756" s="1">
        <v>0</v>
      </c>
      <c r="W756" s="1">
        <v>0</v>
      </c>
      <c r="X756" s="1">
        <v>0</v>
      </c>
      <c r="Y756" s="1">
        <v>0</v>
      </c>
      <c r="Z756" s="1">
        <v>0</v>
      </c>
      <c r="AA756" s="1">
        <v>0</v>
      </c>
      <c r="AB756" s="1">
        <v>0</v>
      </c>
      <c r="AC756" s="1">
        <v>0</v>
      </c>
      <c r="AD756" s="1">
        <v>0</v>
      </c>
      <c r="AE756" s="1">
        <v>0</v>
      </c>
      <c r="AF756" s="1">
        <v>0</v>
      </c>
      <c r="AG756" s="1">
        <v>0</v>
      </c>
      <c r="AH756" s="1">
        <v>0</v>
      </c>
      <c r="AI756" s="1">
        <v>0</v>
      </c>
      <c r="AJ756" s="1">
        <v>0</v>
      </c>
      <c r="AK756" s="1">
        <v>0</v>
      </c>
      <c r="AL756" s="1">
        <v>0</v>
      </c>
      <c r="AM756" s="1">
        <v>0</v>
      </c>
    </row>
    <row r="757" spans="1:39" x14ac:dyDescent="0.25">
      <c r="A757" t="s">
        <v>3404</v>
      </c>
      <c r="B757" t="s">
        <v>3405</v>
      </c>
      <c r="C757" t="s">
        <v>3406</v>
      </c>
      <c r="D757" t="s">
        <v>3407</v>
      </c>
      <c r="E757" t="s">
        <v>518</v>
      </c>
      <c r="F757" t="s">
        <v>13</v>
      </c>
      <c r="G757" t="s">
        <v>3408</v>
      </c>
      <c r="H757">
        <v>2002</v>
      </c>
      <c r="T757" s="1">
        <v>0</v>
      </c>
      <c r="U757" s="1">
        <v>0</v>
      </c>
      <c r="V757" s="1">
        <v>1371.0193931102899</v>
      </c>
      <c r="W757" s="1">
        <v>1371.0193931102899</v>
      </c>
      <c r="X757" s="1">
        <v>1358.5067790319781</v>
      </c>
      <c r="Y757" s="1">
        <v>1358.5067790319781</v>
      </c>
      <c r="Z757" s="1">
        <v>1386.8054232255824</v>
      </c>
      <c r="AA757" s="1">
        <v>0</v>
      </c>
      <c r="AB757" s="1">
        <v>0</v>
      </c>
      <c r="AC757" s="1">
        <v>0</v>
      </c>
      <c r="AD757" s="1">
        <v>0</v>
      </c>
      <c r="AE757" s="1">
        <v>0</v>
      </c>
      <c r="AF757" s="1">
        <v>0</v>
      </c>
      <c r="AG757" s="1">
        <v>0</v>
      </c>
      <c r="AH757" s="1">
        <v>0</v>
      </c>
      <c r="AI757" s="1">
        <v>0</v>
      </c>
      <c r="AJ757" s="1">
        <v>1397.498837947292</v>
      </c>
      <c r="AK757" s="1">
        <v>1397.498837947292</v>
      </c>
      <c r="AL757" s="1">
        <v>1492.0883783799702</v>
      </c>
      <c r="AM757" s="1">
        <v>1492.0883783799702</v>
      </c>
    </row>
    <row r="758" spans="1:39" x14ac:dyDescent="0.25">
      <c r="A758" t="s">
        <v>3409</v>
      </c>
      <c r="C758" t="s">
        <v>3410</v>
      </c>
      <c r="D758" t="s">
        <v>3411</v>
      </c>
      <c r="E758" t="s">
        <v>215</v>
      </c>
      <c r="F758" t="s">
        <v>13</v>
      </c>
      <c r="G758" t="s">
        <v>3412</v>
      </c>
      <c r="H758">
        <v>2002</v>
      </c>
      <c r="T758" s="1">
        <v>0</v>
      </c>
      <c r="U758" s="1">
        <v>0</v>
      </c>
      <c r="V758" s="1">
        <v>0</v>
      </c>
      <c r="W758" s="1">
        <v>0</v>
      </c>
      <c r="X758" s="1">
        <v>0</v>
      </c>
      <c r="Y758" s="1">
        <v>0</v>
      </c>
      <c r="Z758" s="1">
        <v>0</v>
      </c>
      <c r="AA758" s="1">
        <v>0</v>
      </c>
      <c r="AB758" s="1">
        <v>0</v>
      </c>
      <c r="AC758" s="1">
        <v>0</v>
      </c>
      <c r="AD758" s="1">
        <v>0</v>
      </c>
      <c r="AE758" s="1">
        <v>0</v>
      </c>
      <c r="AF758" s="1">
        <v>0</v>
      </c>
      <c r="AG758" s="1">
        <v>0</v>
      </c>
      <c r="AH758" s="1">
        <v>0</v>
      </c>
      <c r="AI758" s="1">
        <v>0</v>
      </c>
      <c r="AJ758" s="1">
        <v>0</v>
      </c>
      <c r="AK758" s="1">
        <v>0</v>
      </c>
      <c r="AL758" s="1">
        <v>0</v>
      </c>
      <c r="AM758" s="1">
        <v>0</v>
      </c>
    </row>
    <row r="759" spans="1:39" x14ac:dyDescent="0.25">
      <c r="A759" t="s">
        <v>3413</v>
      </c>
      <c r="B759" t="s">
        <v>3414</v>
      </c>
      <c r="C759" t="s">
        <v>3415</v>
      </c>
      <c r="D759" t="s">
        <v>2488</v>
      </c>
      <c r="E759" t="s">
        <v>19</v>
      </c>
      <c r="F759" t="s">
        <v>13</v>
      </c>
      <c r="G759" t="s">
        <v>3416</v>
      </c>
      <c r="H759">
        <v>2002</v>
      </c>
      <c r="I759" t="s">
        <v>3417</v>
      </c>
      <c r="J759" t="s">
        <v>3418</v>
      </c>
      <c r="M759" t="s">
        <v>3419</v>
      </c>
      <c r="T759" s="1">
        <v>1371.2731345807181</v>
      </c>
      <c r="U759" s="1">
        <v>1340.1993746959961</v>
      </c>
      <c r="V759" s="1">
        <v>1373.0256641713709</v>
      </c>
      <c r="W759" s="1">
        <v>1394.7873122266317</v>
      </c>
      <c r="X759" s="1">
        <v>1381.5770620328988</v>
      </c>
      <c r="Y759" s="1">
        <v>1381.5770620328988</v>
      </c>
      <c r="Z759" s="1">
        <v>1422.0609550755323</v>
      </c>
      <c r="AA759" s="1">
        <v>1421.1486244117232</v>
      </c>
      <c r="AB759" s="1">
        <v>1514.7163381266473</v>
      </c>
      <c r="AC759" s="1">
        <v>1514.7163381266473</v>
      </c>
      <c r="AD759" s="1">
        <v>1376.8588282546152</v>
      </c>
      <c r="AE759" s="1">
        <v>1376.8588282546152</v>
      </c>
      <c r="AF759" s="1">
        <v>1396.8187842472951</v>
      </c>
      <c r="AG759" s="1">
        <v>1396.8187842472951</v>
      </c>
      <c r="AH759" s="1">
        <v>1452.0859083709495</v>
      </c>
      <c r="AI759" s="1">
        <v>1452.0859083709495</v>
      </c>
      <c r="AJ759" s="1">
        <v>1501.9689725655614</v>
      </c>
      <c r="AK759" s="1">
        <v>1449.0593799199271</v>
      </c>
      <c r="AL759" s="1">
        <v>1435.4848333991699</v>
      </c>
      <c r="AM759" s="1">
        <v>1435.4848333991699</v>
      </c>
    </row>
    <row r="760" spans="1:39" x14ac:dyDescent="0.25">
      <c r="A760" t="s">
        <v>3420</v>
      </c>
      <c r="B760" t="s">
        <v>3421</v>
      </c>
      <c r="C760" t="s">
        <v>3422</v>
      </c>
      <c r="D760" t="s">
        <v>3423</v>
      </c>
      <c r="E760" t="s">
        <v>19</v>
      </c>
      <c r="F760" t="s">
        <v>13</v>
      </c>
      <c r="G760" t="s">
        <v>3424</v>
      </c>
      <c r="H760">
        <v>2002</v>
      </c>
      <c r="T760" s="1">
        <v>1365.6720376759565</v>
      </c>
      <c r="U760" s="1">
        <v>1365.6720376759565</v>
      </c>
      <c r="V760" s="1">
        <v>1190.5748905956193</v>
      </c>
      <c r="W760" s="1">
        <v>1190.5748905956193</v>
      </c>
      <c r="X760" s="1">
        <v>1337.6448104813687</v>
      </c>
      <c r="Y760" s="1">
        <v>1337.6448104813687</v>
      </c>
      <c r="Z760" s="1">
        <v>1356.2430784751214</v>
      </c>
      <c r="AA760" s="1">
        <v>1356.2430784751214</v>
      </c>
      <c r="AB760" s="1">
        <v>1384.9944627800971</v>
      </c>
      <c r="AC760" s="1">
        <v>0</v>
      </c>
      <c r="AD760" s="1">
        <v>1366.4775779509525</v>
      </c>
      <c r="AE760" s="1">
        <v>1366.4775779509525</v>
      </c>
      <c r="AF760" s="1">
        <v>1416.0563226847437</v>
      </c>
      <c r="AG760" s="1">
        <v>1416.0563226847437</v>
      </c>
      <c r="AH760" s="1">
        <v>1461.1943633340002</v>
      </c>
      <c r="AI760" s="1">
        <v>1461.1943633340002</v>
      </c>
      <c r="AJ760" s="1">
        <v>1534.2145634465758</v>
      </c>
      <c r="AK760" s="1">
        <v>1534.2145634465758</v>
      </c>
      <c r="AL760" s="1">
        <v>1389.1433431314697</v>
      </c>
      <c r="AM760" s="1">
        <v>1389.1433431314697</v>
      </c>
    </row>
    <row r="761" spans="1:39" x14ac:dyDescent="0.25">
      <c r="A761" t="s">
        <v>3425</v>
      </c>
      <c r="B761" t="s">
        <v>3426</v>
      </c>
      <c r="C761" t="s">
        <v>3427</v>
      </c>
      <c r="D761" t="s">
        <v>3428</v>
      </c>
      <c r="E761" t="s">
        <v>2679</v>
      </c>
      <c r="F761" t="s">
        <v>13</v>
      </c>
      <c r="G761" t="s">
        <v>3429</v>
      </c>
      <c r="H761">
        <v>2002</v>
      </c>
      <c r="T761" s="1">
        <v>0</v>
      </c>
      <c r="U761" s="1">
        <v>0</v>
      </c>
      <c r="V761" s="1">
        <v>0</v>
      </c>
      <c r="W761" s="1">
        <v>0</v>
      </c>
      <c r="X761" s="1">
        <v>0</v>
      </c>
      <c r="Y761" s="1">
        <v>0</v>
      </c>
      <c r="Z761" s="1">
        <v>0</v>
      </c>
      <c r="AA761" s="1">
        <v>0</v>
      </c>
      <c r="AB761" s="1">
        <v>0</v>
      </c>
      <c r="AC761" s="1">
        <v>0</v>
      </c>
      <c r="AD761" s="1">
        <v>0</v>
      </c>
      <c r="AE761" s="1">
        <v>0</v>
      </c>
      <c r="AF761" s="1">
        <v>0</v>
      </c>
      <c r="AG761" s="1">
        <v>0</v>
      </c>
      <c r="AH761" s="1">
        <v>0</v>
      </c>
      <c r="AI761" s="1">
        <v>0</v>
      </c>
      <c r="AJ761" s="1">
        <v>0</v>
      </c>
      <c r="AK761" s="1">
        <v>0</v>
      </c>
      <c r="AL761" s="1">
        <v>0</v>
      </c>
      <c r="AM761" s="1">
        <v>0</v>
      </c>
    </row>
    <row r="762" spans="1:39" x14ac:dyDescent="0.25">
      <c r="A762" t="s">
        <v>3430</v>
      </c>
      <c r="D762" t="s">
        <v>3431</v>
      </c>
      <c r="E762" t="s">
        <v>113</v>
      </c>
      <c r="F762" t="s">
        <v>13</v>
      </c>
      <c r="T762" s="1">
        <v>0</v>
      </c>
      <c r="U762" s="1">
        <v>0</v>
      </c>
      <c r="V762" s="1">
        <v>0</v>
      </c>
      <c r="W762" s="1">
        <v>0</v>
      </c>
      <c r="X762" s="1">
        <v>0</v>
      </c>
      <c r="Y762" s="1">
        <v>0</v>
      </c>
      <c r="Z762" s="1">
        <v>0</v>
      </c>
      <c r="AA762" s="1">
        <v>0</v>
      </c>
      <c r="AB762" s="1">
        <v>0</v>
      </c>
      <c r="AC762" s="1">
        <v>0</v>
      </c>
      <c r="AD762" s="1">
        <v>0</v>
      </c>
      <c r="AE762" s="1">
        <v>0</v>
      </c>
      <c r="AF762" s="1">
        <v>0</v>
      </c>
      <c r="AG762" s="1">
        <v>0</v>
      </c>
      <c r="AH762" s="1">
        <v>0</v>
      </c>
      <c r="AI762" s="1">
        <v>0</v>
      </c>
      <c r="AJ762" s="1">
        <v>0</v>
      </c>
      <c r="AK762" s="1">
        <v>0</v>
      </c>
      <c r="AL762" s="1">
        <v>0</v>
      </c>
      <c r="AM762" s="1">
        <v>0</v>
      </c>
    </row>
    <row r="763" spans="1:39" x14ac:dyDescent="0.25">
      <c r="A763" t="s">
        <v>3432</v>
      </c>
      <c r="B763" t="s">
        <v>3433</v>
      </c>
      <c r="C763" t="s">
        <v>3434</v>
      </c>
      <c r="D763" t="s">
        <v>3435</v>
      </c>
      <c r="E763" t="s">
        <v>3302</v>
      </c>
      <c r="F763" t="s">
        <v>13</v>
      </c>
      <c r="G763" t="s">
        <v>3436</v>
      </c>
      <c r="H763">
        <v>2002</v>
      </c>
      <c r="M763" t="s">
        <v>3437</v>
      </c>
      <c r="T763" s="1">
        <v>1712.8642845044963</v>
      </c>
      <c r="U763" s="1">
        <v>1751.6869057420297</v>
      </c>
      <c r="V763" s="1">
        <v>1616.883324837303</v>
      </c>
      <c r="W763" s="1">
        <v>1597.969783074848</v>
      </c>
      <c r="X763" s="1">
        <v>1732.0549767553462</v>
      </c>
      <c r="Y763" s="1">
        <v>1732.0549767553462</v>
      </c>
      <c r="Z763" s="1">
        <v>1860.4754613230746</v>
      </c>
      <c r="AA763" s="1">
        <v>1888.933106387163</v>
      </c>
      <c r="AB763" s="1">
        <v>1852.4367297748156</v>
      </c>
      <c r="AC763" s="1">
        <v>1941.008269860966</v>
      </c>
      <c r="AD763" s="1">
        <v>1864.3587771350929</v>
      </c>
      <c r="AE763" s="1">
        <v>1984.5014133955719</v>
      </c>
      <c r="AF763" s="1">
        <v>1802.3966070853103</v>
      </c>
      <c r="AG763" s="1">
        <v>1714.0868608618503</v>
      </c>
      <c r="AH763" s="1">
        <v>1796.2937837202921</v>
      </c>
      <c r="AI763" s="1">
        <v>1975.6196605477464</v>
      </c>
      <c r="AJ763" s="1">
        <v>1817.9237794759476</v>
      </c>
      <c r="AK763" s="1">
        <v>1791.9436290409178</v>
      </c>
      <c r="AL763" s="1">
        <v>1722.1711776256734</v>
      </c>
      <c r="AM763" s="1">
        <v>1731.5800582382071</v>
      </c>
    </row>
    <row r="764" spans="1:39" x14ac:dyDescent="0.25">
      <c r="A764" t="s">
        <v>3438</v>
      </c>
      <c r="B764" t="s">
        <v>3439</v>
      </c>
      <c r="C764" t="s">
        <v>3440</v>
      </c>
      <c r="D764" t="s">
        <v>3435</v>
      </c>
      <c r="E764" t="s">
        <v>3302</v>
      </c>
      <c r="F764" t="s">
        <v>13</v>
      </c>
      <c r="G764" t="s">
        <v>3441</v>
      </c>
      <c r="H764">
        <v>2002</v>
      </c>
      <c r="T764" s="1">
        <v>1437.7539621452231</v>
      </c>
      <c r="U764" s="1">
        <v>1437.7539621452231</v>
      </c>
      <c r="V764" s="1">
        <v>1370.214444171105</v>
      </c>
      <c r="W764" s="1">
        <v>1370.214444171105</v>
      </c>
      <c r="X764" s="1">
        <v>1361.1057935138826</v>
      </c>
      <c r="Y764" s="1">
        <v>1361.1057935138826</v>
      </c>
      <c r="Z764" s="1">
        <v>1376.979050634865</v>
      </c>
      <c r="AA764" s="1">
        <v>1376.979050634865</v>
      </c>
      <c r="AB764" s="1">
        <v>1360.1014871949808</v>
      </c>
      <c r="AC764" s="1">
        <v>1360.1014871949808</v>
      </c>
      <c r="AD764" s="1">
        <v>1372.3865467247556</v>
      </c>
      <c r="AE764" s="1">
        <v>1372.3865467247556</v>
      </c>
      <c r="AF764" s="1">
        <v>1491.8152975517348</v>
      </c>
      <c r="AG764" s="1">
        <v>1491.8152975517348</v>
      </c>
      <c r="AH764" s="1">
        <v>1378.8071153213457</v>
      </c>
      <c r="AI764" s="1">
        <v>1378.8071153213457</v>
      </c>
      <c r="AJ764" s="1">
        <v>1379.8517885211825</v>
      </c>
      <c r="AK764" s="1">
        <v>1379.8517885211825</v>
      </c>
      <c r="AL764" s="1">
        <v>1371.1959659404836</v>
      </c>
      <c r="AM764" s="1">
        <v>1371.1959659404836</v>
      </c>
    </row>
    <row r="765" spans="1:39" x14ac:dyDescent="0.25">
      <c r="A765" t="s">
        <v>3442</v>
      </c>
      <c r="B765" t="s">
        <v>3443</v>
      </c>
      <c r="C765" t="s">
        <v>3444</v>
      </c>
      <c r="D765" t="s">
        <v>3435</v>
      </c>
      <c r="E765" t="s">
        <v>3302</v>
      </c>
      <c r="F765" t="s">
        <v>13</v>
      </c>
      <c r="G765" t="s">
        <v>3445</v>
      </c>
      <c r="H765">
        <v>2002</v>
      </c>
      <c r="T765" s="1">
        <v>1334.8737304118042</v>
      </c>
      <c r="U765" s="1">
        <v>1334.8737304118042</v>
      </c>
      <c r="V765" s="1">
        <v>1334.6626443596747</v>
      </c>
      <c r="W765" s="1">
        <v>1334.6626443596747</v>
      </c>
      <c r="X765" s="1">
        <v>1367.7301154877398</v>
      </c>
      <c r="Y765" s="1">
        <v>0</v>
      </c>
      <c r="Z765" s="1">
        <v>0</v>
      </c>
      <c r="AA765" s="1">
        <v>0</v>
      </c>
      <c r="AB765" s="1">
        <v>0</v>
      </c>
      <c r="AC765" s="1">
        <v>0</v>
      </c>
      <c r="AD765" s="1">
        <v>0</v>
      </c>
      <c r="AE765" s="1">
        <v>0</v>
      </c>
      <c r="AF765" s="1">
        <v>0</v>
      </c>
      <c r="AG765" s="1">
        <v>0</v>
      </c>
      <c r="AH765" s="1">
        <v>0</v>
      </c>
      <c r="AI765" s="1">
        <v>0</v>
      </c>
      <c r="AJ765" s="1">
        <v>0</v>
      </c>
      <c r="AK765" s="1">
        <v>0</v>
      </c>
      <c r="AL765" s="1">
        <v>0</v>
      </c>
      <c r="AM765" s="1">
        <v>0</v>
      </c>
    </row>
    <row r="766" spans="1:39" x14ac:dyDescent="0.25">
      <c r="A766" t="s">
        <v>3446</v>
      </c>
      <c r="B766" t="s">
        <v>3447</v>
      </c>
      <c r="C766" t="s">
        <v>3448</v>
      </c>
      <c r="D766" t="s">
        <v>3435</v>
      </c>
      <c r="E766" t="s">
        <v>3302</v>
      </c>
      <c r="F766" t="s">
        <v>13</v>
      </c>
      <c r="G766" t="s">
        <v>3449</v>
      </c>
      <c r="H766">
        <v>2002</v>
      </c>
      <c r="T766" s="1">
        <v>0</v>
      </c>
      <c r="U766" s="1">
        <v>0</v>
      </c>
      <c r="V766" s="1">
        <v>0</v>
      </c>
      <c r="W766" s="1">
        <v>0</v>
      </c>
      <c r="X766" s="1">
        <v>0</v>
      </c>
      <c r="Y766" s="1">
        <v>0</v>
      </c>
      <c r="Z766" s="1">
        <v>0</v>
      </c>
      <c r="AA766" s="1">
        <v>0</v>
      </c>
      <c r="AB766" s="1">
        <v>0</v>
      </c>
      <c r="AC766" s="1">
        <v>0</v>
      </c>
      <c r="AD766" s="1">
        <v>0</v>
      </c>
      <c r="AE766" s="1">
        <v>0</v>
      </c>
      <c r="AF766" s="1">
        <v>0</v>
      </c>
      <c r="AG766" s="1">
        <v>0</v>
      </c>
      <c r="AH766" s="1">
        <v>0</v>
      </c>
      <c r="AI766" s="1">
        <v>0</v>
      </c>
      <c r="AJ766" s="1">
        <v>0</v>
      </c>
      <c r="AK766" s="1">
        <v>0</v>
      </c>
      <c r="AL766" s="1">
        <v>0</v>
      </c>
      <c r="AM766" s="1">
        <v>0</v>
      </c>
    </row>
    <row r="767" spans="1:39" x14ac:dyDescent="0.25">
      <c r="A767" t="s">
        <v>3450</v>
      </c>
      <c r="B767" t="s">
        <v>3451</v>
      </c>
      <c r="C767" t="s">
        <v>3452</v>
      </c>
      <c r="D767" t="s">
        <v>364</v>
      </c>
      <c r="E767" t="s">
        <v>183</v>
      </c>
      <c r="F767" t="s">
        <v>13</v>
      </c>
      <c r="G767" t="s">
        <v>3453</v>
      </c>
      <c r="H767">
        <v>2002</v>
      </c>
      <c r="J767" t="s">
        <v>3454</v>
      </c>
      <c r="T767" s="1">
        <v>1362.7783591382338</v>
      </c>
      <c r="U767" s="1">
        <v>1362.7783591382338</v>
      </c>
      <c r="V767" s="1">
        <v>1443.1267900657044</v>
      </c>
      <c r="W767" s="1">
        <v>1443.1267900657044</v>
      </c>
      <c r="X767" s="1">
        <v>1530.6882814462977</v>
      </c>
      <c r="Y767" s="1">
        <v>1530.6882814462977</v>
      </c>
      <c r="Z767" s="1">
        <v>1383.7140474073813</v>
      </c>
      <c r="AA767" s="1">
        <v>1383.7140474073813</v>
      </c>
      <c r="AB767" s="1">
        <v>1313.5807462502623</v>
      </c>
      <c r="AC767" s="1">
        <v>1313.5807462502623</v>
      </c>
      <c r="AD767" s="1">
        <v>1346.8155216706596</v>
      </c>
      <c r="AE767" s="1">
        <v>1346.8155216706596</v>
      </c>
      <c r="AF767" s="1">
        <v>1396.5284895574459</v>
      </c>
      <c r="AG767" s="1">
        <v>1396.5284895574459</v>
      </c>
      <c r="AH767" s="1">
        <v>1324.4969928677344</v>
      </c>
      <c r="AI767" s="1">
        <v>1324.4969928677344</v>
      </c>
      <c r="AJ767" s="1">
        <v>1448.820860341832</v>
      </c>
      <c r="AK767" s="1">
        <v>1448.820860341832</v>
      </c>
      <c r="AL767" s="1">
        <v>1510.8791517218108</v>
      </c>
      <c r="AM767" s="1">
        <v>1510.8791517218108</v>
      </c>
    </row>
    <row r="768" spans="1:39" x14ac:dyDescent="0.25">
      <c r="A768" t="s">
        <v>3455</v>
      </c>
      <c r="B768" t="s">
        <v>3456</v>
      </c>
      <c r="C768" t="s">
        <v>3457</v>
      </c>
      <c r="D768" t="s">
        <v>3458</v>
      </c>
      <c r="E768" t="s">
        <v>19</v>
      </c>
      <c r="F768" t="s">
        <v>13</v>
      </c>
      <c r="G768" t="s">
        <v>3459</v>
      </c>
      <c r="H768">
        <v>2002</v>
      </c>
      <c r="T768" s="1">
        <v>0</v>
      </c>
      <c r="U768" s="1">
        <v>0</v>
      </c>
      <c r="V768" s="1">
        <v>0</v>
      </c>
      <c r="W768" s="1">
        <v>0</v>
      </c>
      <c r="X768" s="1">
        <v>0</v>
      </c>
      <c r="Y768" s="1">
        <v>0</v>
      </c>
      <c r="Z768" s="1">
        <v>0</v>
      </c>
      <c r="AA768" s="1">
        <v>0</v>
      </c>
      <c r="AB768" s="1">
        <v>0</v>
      </c>
      <c r="AC768" s="1">
        <v>0</v>
      </c>
      <c r="AD768" s="1">
        <v>0</v>
      </c>
      <c r="AE768" s="1">
        <v>0</v>
      </c>
      <c r="AF768" s="1">
        <v>0</v>
      </c>
      <c r="AG768" s="1">
        <v>0</v>
      </c>
      <c r="AH768" s="1">
        <v>0</v>
      </c>
      <c r="AI768" s="1">
        <v>0</v>
      </c>
      <c r="AJ768" s="1">
        <v>0</v>
      </c>
      <c r="AK768" s="1">
        <v>0</v>
      </c>
      <c r="AL768" s="1">
        <v>0</v>
      </c>
      <c r="AM768" s="1">
        <v>0</v>
      </c>
    </row>
    <row r="769" spans="1:39" x14ac:dyDescent="0.25">
      <c r="A769" t="s">
        <v>3460</v>
      </c>
      <c r="B769" t="s">
        <v>3461</v>
      </c>
      <c r="C769" t="s">
        <v>3462</v>
      </c>
      <c r="D769" t="s">
        <v>2173</v>
      </c>
      <c r="E769" t="s">
        <v>19</v>
      </c>
      <c r="F769" t="s">
        <v>13</v>
      </c>
      <c r="G769" t="s">
        <v>524</v>
      </c>
      <c r="H769">
        <v>2002</v>
      </c>
      <c r="T769" s="1">
        <v>1356.7836948947329</v>
      </c>
      <c r="U769" s="1">
        <v>1356.7836948947329</v>
      </c>
      <c r="V769" s="1">
        <v>1356.6023155557466</v>
      </c>
      <c r="W769" s="1">
        <v>1356.6023155557466</v>
      </c>
      <c r="X769" s="1">
        <v>1390.6587372892297</v>
      </c>
      <c r="Y769" s="1">
        <v>1390.6587372892297</v>
      </c>
      <c r="Z769" s="1">
        <v>1401.1212878439517</v>
      </c>
      <c r="AA769" s="1">
        <v>1401.1212878439517</v>
      </c>
      <c r="AB769" s="1">
        <v>1402.233143567312</v>
      </c>
      <c r="AC769" s="1">
        <v>1402.233143567312</v>
      </c>
      <c r="AD769" s="1">
        <v>1420.4083978366011</v>
      </c>
      <c r="AE769" s="1">
        <v>1420.4083978366011</v>
      </c>
      <c r="AF769" s="1">
        <v>1436.3267182692809</v>
      </c>
      <c r="AG769" s="1">
        <v>0</v>
      </c>
      <c r="AH769" s="1">
        <v>1359.5264562148561</v>
      </c>
      <c r="AI769" s="1">
        <v>1359.5264562148561</v>
      </c>
      <c r="AJ769" s="1">
        <v>1387.6211649718848</v>
      </c>
      <c r="AK769" s="1">
        <v>0</v>
      </c>
      <c r="AL769" s="1">
        <v>0</v>
      </c>
      <c r="AM769" s="1">
        <v>0</v>
      </c>
    </row>
    <row r="770" spans="1:39" x14ac:dyDescent="0.25">
      <c r="A770" t="s">
        <v>3463</v>
      </c>
      <c r="B770" t="s">
        <v>3464</v>
      </c>
      <c r="C770" t="s">
        <v>3465</v>
      </c>
      <c r="D770" t="s">
        <v>3466</v>
      </c>
      <c r="E770" t="s">
        <v>183</v>
      </c>
      <c r="F770" t="s">
        <v>13</v>
      </c>
      <c r="G770" t="s">
        <v>524</v>
      </c>
      <c r="H770">
        <v>2002</v>
      </c>
      <c r="T770" s="1">
        <v>1372.2030991244965</v>
      </c>
      <c r="U770" s="1">
        <v>1372.2030991244965</v>
      </c>
      <c r="V770" s="1">
        <v>1395.5324920729745</v>
      </c>
      <c r="W770" s="1">
        <v>1395.5324920729745</v>
      </c>
      <c r="X770" s="1">
        <v>1282.6467522406531</v>
      </c>
      <c r="Y770" s="1">
        <v>1282.6467522406531</v>
      </c>
      <c r="Z770" s="1">
        <v>1316.0087897723761</v>
      </c>
      <c r="AA770" s="1">
        <v>1316.0087897723761</v>
      </c>
      <c r="AB770" s="1">
        <v>1413.6593164494866</v>
      </c>
      <c r="AC770" s="1">
        <v>1413.6593164494866</v>
      </c>
      <c r="AD770" s="1">
        <v>1421.8332406948684</v>
      </c>
      <c r="AE770" s="1">
        <v>1421.8332406948684</v>
      </c>
      <c r="AF770" s="1">
        <v>1296.5644776534039</v>
      </c>
      <c r="AG770" s="1">
        <v>1296.5644776534039</v>
      </c>
      <c r="AH770" s="1">
        <v>1382.8641755327728</v>
      </c>
      <c r="AI770" s="1">
        <v>1382.8641755327728</v>
      </c>
      <c r="AJ770" s="1">
        <v>1390.9885726985278</v>
      </c>
      <c r="AK770" s="1">
        <v>1390.9885726985278</v>
      </c>
      <c r="AL770" s="1">
        <v>1395.1770767265693</v>
      </c>
      <c r="AM770" s="1">
        <v>1395.1770767265693</v>
      </c>
    </row>
    <row r="771" spans="1:39" x14ac:dyDescent="0.25">
      <c r="A771" t="s">
        <v>3467</v>
      </c>
      <c r="B771" t="s">
        <v>3372</v>
      </c>
      <c r="C771" t="s">
        <v>3468</v>
      </c>
      <c r="D771" t="s">
        <v>1804</v>
      </c>
      <c r="E771" t="s">
        <v>2649</v>
      </c>
      <c r="F771" t="s">
        <v>13</v>
      </c>
      <c r="G771" t="s">
        <v>3469</v>
      </c>
      <c r="H771">
        <v>2002</v>
      </c>
      <c r="I771" t="s">
        <v>3470</v>
      </c>
      <c r="J771" t="s">
        <v>3471</v>
      </c>
      <c r="M771" t="s">
        <v>3472</v>
      </c>
      <c r="T771" s="1">
        <v>1356.5327423371868</v>
      </c>
      <c r="U771" s="1">
        <v>1356.5327423371868</v>
      </c>
      <c r="V771" s="1">
        <v>1392.4996330892809</v>
      </c>
      <c r="W771" s="1">
        <v>1392.4996330892809</v>
      </c>
      <c r="X771" s="1">
        <v>1546.1802739443253</v>
      </c>
      <c r="Y771" s="1">
        <v>1536.3887603415874</v>
      </c>
      <c r="Z771" s="1">
        <v>1487.8321520365598</v>
      </c>
      <c r="AA771" s="1">
        <v>1487.8321520365598</v>
      </c>
      <c r="AB771" s="1">
        <v>1366.2982303606207</v>
      </c>
      <c r="AC771" s="1">
        <v>1366.2982303606207</v>
      </c>
      <c r="AD771" s="1">
        <v>1478.0916619214797</v>
      </c>
      <c r="AE771" s="1">
        <v>1478.0916619214797</v>
      </c>
      <c r="AF771" s="1">
        <v>1510.4227456048714</v>
      </c>
      <c r="AG771" s="1">
        <v>1417.4438665820196</v>
      </c>
      <c r="AH771" s="1">
        <v>1492.0288290402345</v>
      </c>
      <c r="AI771" s="1">
        <v>1492.0288290402345</v>
      </c>
      <c r="AJ771" s="1">
        <v>1451.9213860868979</v>
      </c>
      <c r="AK771" s="1">
        <v>1451.9213860868979</v>
      </c>
      <c r="AL771" s="1">
        <v>1579.8748218430924</v>
      </c>
      <c r="AM771" s="1">
        <v>1624.454764913906</v>
      </c>
    </row>
    <row r="772" spans="1:39" x14ac:dyDescent="0.25">
      <c r="A772" t="s">
        <v>3473</v>
      </c>
      <c r="B772" t="s">
        <v>3474</v>
      </c>
      <c r="C772" t="s">
        <v>3475</v>
      </c>
      <c r="D772" t="s">
        <v>3476</v>
      </c>
      <c r="E772" t="s">
        <v>1479</v>
      </c>
      <c r="F772" t="s">
        <v>13</v>
      </c>
      <c r="G772" t="s">
        <v>3477</v>
      </c>
      <c r="H772">
        <v>2002</v>
      </c>
      <c r="T772" s="1">
        <v>0</v>
      </c>
      <c r="U772" s="1">
        <v>0</v>
      </c>
      <c r="V772" s="1">
        <v>0</v>
      </c>
      <c r="W772" s="1">
        <v>0</v>
      </c>
      <c r="X772" s="1">
        <v>0</v>
      </c>
      <c r="Y772" s="1">
        <v>0</v>
      </c>
      <c r="Z772" s="1">
        <v>0</v>
      </c>
      <c r="AA772" s="1">
        <v>0</v>
      </c>
      <c r="AB772" s="1">
        <v>0</v>
      </c>
      <c r="AC772" s="1">
        <v>0</v>
      </c>
      <c r="AD772" s="1">
        <v>0</v>
      </c>
      <c r="AE772" s="1">
        <v>0</v>
      </c>
      <c r="AF772" s="1">
        <v>0</v>
      </c>
      <c r="AG772" s="1">
        <v>0</v>
      </c>
      <c r="AH772" s="1">
        <v>0</v>
      </c>
      <c r="AI772" s="1">
        <v>0</v>
      </c>
      <c r="AJ772" s="1">
        <v>0</v>
      </c>
      <c r="AK772" s="1">
        <v>0</v>
      </c>
      <c r="AL772" s="1">
        <v>0</v>
      </c>
      <c r="AM772" s="1">
        <v>0</v>
      </c>
    </row>
    <row r="773" spans="1:39" x14ac:dyDescent="0.25">
      <c r="A773" t="s">
        <v>3478</v>
      </c>
      <c r="B773" t="s">
        <v>3479</v>
      </c>
      <c r="C773" t="s">
        <v>3480</v>
      </c>
      <c r="D773" t="s">
        <v>3481</v>
      </c>
      <c r="E773" t="s">
        <v>87</v>
      </c>
      <c r="F773" t="s">
        <v>13</v>
      </c>
      <c r="G773" t="s">
        <v>3482</v>
      </c>
      <c r="H773">
        <v>2002</v>
      </c>
      <c r="J773" t="s">
        <v>3483</v>
      </c>
      <c r="T773" s="1">
        <v>1318.4705452303726</v>
      </c>
      <c r="U773" s="1">
        <v>1318.4705452303726</v>
      </c>
      <c r="V773" s="1">
        <v>1380.5978660351198</v>
      </c>
      <c r="W773" s="1">
        <v>1347.0059394861528</v>
      </c>
      <c r="X773" s="1">
        <v>1424.8487983484772</v>
      </c>
      <c r="Y773" s="1">
        <v>1424.8487983484772</v>
      </c>
      <c r="Z773" s="1">
        <v>1346.357560141603</v>
      </c>
      <c r="AA773" s="1">
        <v>1242.4017071020398</v>
      </c>
      <c r="AB773" s="1">
        <v>1268.8310307275838</v>
      </c>
      <c r="AC773" s="1">
        <v>1268.8310307275838</v>
      </c>
      <c r="AD773" s="1">
        <v>1365.8533997517516</v>
      </c>
      <c r="AE773" s="1">
        <v>1365.8533997517516</v>
      </c>
      <c r="AF773" s="1">
        <v>1542.8182123211336</v>
      </c>
      <c r="AG773" s="1">
        <v>1542.8182123211336</v>
      </c>
      <c r="AH773" s="1">
        <v>1574.9837218585694</v>
      </c>
      <c r="AI773" s="1">
        <v>1580.1412139332704</v>
      </c>
      <c r="AJ773" s="1">
        <v>1509.123955571946</v>
      </c>
      <c r="AK773" s="1">
        <v>1516.1509837968722</v>
      </c>
      <c r="AL773" s="1">
        <v>1519.5627186071406</v>
      </c>
      <c r="AM773" s="1">
        <v>1519.5627186071406</v>
      </c>
    </row>
    <row r="774" spans="1:39" x14ac:dyDescent="0.25">
      <c r="A774" t="s">
        <v>3484</v>
      </c>
      <c r="B774" t="s">
        <v>3485</v>
      </c>
      <c r="C774" t="s">
        <v>3486</v>
      </c>
      <c r="D774" t="s">
        <v>3487</v>
      </c>
      <c r="E774" t="s">
        <v>205</v>
      </c>
      <c r="F774" t="s">
        <v>13</v>
      </c>
      <c r="G774" t="s">
        <v>3488</v>
      </c>
      <c r="H774">
        <v>2003</v>
      </c>
      <c r="T774" s="1">
        <v>1409.6257637831798</v>
      </c>
      <c r="U774" s="1">
        <v>1409.6257637831798</v>
      </c>
      <c r="V774" s="1">
        <v>1451.6450275193811</v>
      </c>
      <c r="W774" s="1">
        <v>1451.6450275193811</v>
      </c>
      <c r="X774" s="1">
        <v>1423.9296413426794</v>
      </c>
      <c r="Y774" s="1">
        <v>1423.9296413426794</v>
      </c>
      <c r="Z774" s="1">
        <v>1372.3164711996806</v>
      </c>
      <c r="AA774" s="1">
        <v>1392.6732249320205</v>
      </c>
      <c r="AB774" s="1">
        <v>1414.1385799456164</v>
      </c>
      <c r="AC774" s="1">
        <v>0</v>
      </c>
      <c r="AD774" s="1">
        <v>0</v>
      </c>
      <c r="AE774" s="1">
        <v>0</v>
      </c>
      <c r="AF774" s="1">
        <v>0</v>
      </c>
      <c r="AG774" s="1">
        <v>0</v>
      </c>
      <c r="AH774" s="1">
        <v>0</v>
      </c>
      <c r="AI774" s="1">
        <v>0</v>
      </c>
      <c r="AJ774" s="1">
        <v>0</v>
      </c>
      <c r="AK774" s="1">
        <v>0</v>
      </c>
      <c r="AL774" s="1">
        <v>0</v>
      </c>
      <c r="AM774" s="1">
        <v>0</v>
      </c>
    </row>
    <row r="775" spans="1:39" x14ac:dyDescent="0.25">
      <c r="A775" t="s">
        <v>3489</v>
      </c>
      <c r="B775" t="s">
        <v>3490</v>
      </c>
      <c r="C775" t="s">
        <v>3491</v>
      </c>
      <c r="D775" t="s">
        <v>3492</v>
      </c>
      <c r="E775" t="s">
        <v>215</v>
      </c>
      <c r="F775" t="s">
        <v>13</v>
      </c>
      <c r="G775" t="s">
        <v>3493</v>
      </c>
      <c r="H775">
        <v>2003</v>
      </c>
      <c r="T775" s="1">
        <v>1407.242757563296</v>
      </c>
      <c r="U775" s="1">
        <v>1407.242757563296</v>
      </c>
      <c r="V775" s="1">
        <v>1444.7371803178341</v>
      </c>
      <c r="W775" s="1">
        <v>1444.7371803178341</v>
      </c>
      <c r="X775" s="1">
        <v>1414.3089518774998</v>
      </c>
      <c r="Y775" s="1">
        <v>1414.3089518774998</v>
      </c>
      <c r="Z775" s="1">
        <v>1398.5180593741652</v>
      </c>
      <c r="AA775" s="1">
        <v>1398.5180593741652</v>
      </c>
      <c r="AB775" s="1">
        <v>1418.8144474993321</v>
      </c>
      <c r="AC775" s="1">
        <v>0</v>
      </c>
      <c r="AD775" s="1">
        <v>0</v>
      </c>
      <c r="AE775" s="1">
        <v>0</v>
      </c>
      <c r="AF775" s="1">
        <v>1473.9261896589683</v>
      </c>
      <c r="AG775" s="1">
        <v>1473.9261896589683</v>
      </c>
      <c r="AH775" s="1">
        <v>1479.1409517271745</v>
      </c>
      <c r="AI775" s="1">
        <v>0</v>
      </c>
      <c r="AJ775" s="1">
        <v>0</v>
      </c>
      <c r="AK775" s="1">
        <v>0</v>
      </c>
      <c r="AL775" s="1">
        <v>0</v>
      </c>
      <c r="AM775" s="1">
        <v>0</v>
      </c>
    </row>
    <row r="776" spans="1:39" x14ac:dyDescent="0.25">
      <c r="A776" t="s">
        <v>3494</v>
      </c>
      <c r="B776" t="s">
        <v>3495</v>
      </c>
      <c r="C776" t="s">
        <v>3496</v>
      </c>
      <c r="D776" t="s">
        <v>3497</v>
      </c>
      <c r="E776" t="s">
        <v>2255</v>
      </c>
      <c r="F776" t="s">
        <v>13</v>
      </c>
      <c r="G776" t="s">
        <v>3498</v>
      </c>
      <c r="H776">
        <v>2003</v>
      </c>
      <c r="I776" t="s">
        <v>3499</v>
      </c>
      <c r="J776" t="s">
        <v>3500</v>
      </c>
      <c r="K776" t="s">
        <v>3501</v>
      </c>
      <c r="T776" s="1">
        <v>1384.565232662766</v>
      </c>
      <c r="U776" s="1">
        <v>1384.565232662766</v>
      </c>
      <c r="V776" s="1">
        <v>1426.5310353162693</v>
      </c>
      <c r="W776" s="1">
        <v>1498.8769658656356</v>
      </c>
      <c r="X776" s="1">
        <v>1433.8552894799936</v>
      </c>
      <c r="Y776" s="1">
        <v>1423.1473796436685</v>
      </c>
      <c r="Z776" s="1">
        <v>1401.1715370992429</v>
      </c>
      <c r="AA776" s="1">
        <v>1401.1715370992429</v>
      </c>
      <c r="AB776" s="1">
        <v>1325.4558982155786</v>
      </c>
      <c r="AC776" s="1">
        <v>1325.4558982155786</v>
      </c>
      <c r="AD776" s="1">
        <v>1425.1634836912049</v>
      </c>
      <c r="AE776" s="1">
        <v>1425.1634836912049</v>
      </c>
      <c r="AF776" s="1">
        <v>1412.1220658157365</v>
      </c>
      <c r="AG776" s="1">
        <v>1412.1220658157365</v>
      </c>
      <c r="AH776" s="1">
        <v>1469.2414718139164</v>
      </c>
      <c r="AI776" s="1">
        <v>1376.4942757106896</v>
      </c>
      <c r="AJ776" s="1">
        <v>1388.7263078579847</v>
      </c>
      <c r="AK776" s="1">
        <v>1388.7263078579847</v>
      </c>
      <c r="AL776" s="1">
        <v>1552.3847042544371</v>
      </c>
      <c r="AM776" s="1">
        <v>1572.9875497507373</v>
      </c>
    </row>
    <row r="777" spans="1:39" x14ac:dyDescent="0.25">
      <c r="A777" t="s">
        <v>3502</v>
      </c>
      <c r="B777" t="s">
        <v>3503</v>
      </c>
      <c r="C777" t="s">
        <v>3504</v>
      </c>
      <c r="D777" t="s">
        <v>3505</v>
      </c>
      <c r="E777" t="s">
        <v>3151</v>
      </c>
      <c r="F777" t="s">
        <v>13</v>
      </c>
      <c r="G777" t="s">
        <v>3506</v>
      </c>
      <c r="H777">
        <v>2003</v>
      </c>
      <c r="T777" s="1">
        <v>0</v>
      </c>
      <c r="U777" s="1">
        <v>0</v>
      </c>
      <c r="V777" s="1">
        <v>0</v>
      </c>
      <c r="W777" s="1">
        <v>0</v>
      </c>
      <c r="X777" s="1">
        <v>0</v>
      </c>
      <c r="Y777" s="1">
        <v>0</v>
      </c>
      <c r="Z777" s="1">
        <v>0</v>
      </c>
      <c r="AA777" s="1">
        <v>0</v>
      </c>
      <c r="AB777" s="1">
        <v>0</v>
      </c>
      <c r="AC777" s="1">
        <v>0</v>
      </c>
      <c r="AD777" s="1">
        <v>0</v>
      </c>
      <c r="AE777" s="1">
        <v>0</v>
      </c>
      <c r="AF777" s="1">
        <v>0</v>
      </c>
      <c r="AG777" s="1">
        <v>0</v>
      </c>
      <c r="AH777" s="1">
        <v>0</v>
      </c>
      <c r="AI777" s="1">
        <v>0</v>
      </c>
      <c r="AJ777" s="1">
        <v>0</v>
      </c>
      <c r="AK777" s="1">
        <v>0</v>
      </c>
      <c r="AL777" s="1">
        <v>0</v>
      </c>
      <c r="AM777" s="1">
        <v>0</v>
      </c>
    </row>
    <row r="778" spans="1:39" x14ac:dyDescent="0.25">
      <c r="A778" t="s">
        <v>3507</v>
      </c>
      <c r="B778" t="s">
        <v>3508</v>
      </c>
      <c r="C778" t="s">
        <v>3509</v>
      </c>
      <c r="D778" t="s">
        <v>3510</v>
      </c>
      <c r="E778" t="s">
        <v>800</v>
      </c>
      <c r="F778" t="s">
        <v>801</v>
      </c>
      <c r="G778" t="s">
        <v>3511</v>
      </c>
      <c r="H778">
        <v>2003</v>
      </c>
      <c r="T778" s="1">
        <v>1346.1831877885354</v>
      </c>
      <c r="U778" s="1">
        <v>1346.1831877885354</v>
      </c>
      <c r="V778" s="1">
        <v>1411.6313642687151</v>
      </c>
      <c r="W778" s="1">
        <v>1411.6313642687151</v>
      </c>
      <c r="X778" s="1">
        <v>1429.3050914149721</v>
      </c>
      <c r="Y778" s="1">
        <v>0</v>
      </c>
      <c r="Z778" s="1">
        <v>1325.375571994161</v>
      </c>
      <c r="AA778" s="1">
        <v>1325.375571994161</v>
      </c>
      <c r="AB778" s="1">
        <v>1360.3004575953287</v>
      </c>
      <c r="AC778" s="1">
        <v>0</v>
      </c>
      <c r="AD778" s="1">
        <v>0</v>
      </c>
      <c r="AE778" s="1">
        <v>0</v>
      </c>
      <c r="AF778" s="1">
        <v>0</v>
      </c>
      <c r="AG778" s="1">
        <v>0</v>
      </c>
      <c r="AH778" s="1">
        <v>0</v>
      </c>
      <c r="AI778" s="1">
        <v>0</v>
      </c>
      <c r="AJ778" s="1">
        <v>0</v>
      </c>
      <c r="AK778" s="1">
        <v>0</v>
      </c>
      <c r="AL778" s="1">
        <v>0</v>
      </c>
      <c r="AM778" s="1">
        <v>0</v>
      </c>
    </row>
    <row r="779" spans="1:39" x14ac:dyDescent="0.25">
      <c r="A779" t="s">
        <v>3512</v>
      </c>
      <c r="B779" t="s">
        <v>3513</v>
      </c>
      <c r="C779" t="s">
        <v>3514</v>
      </c>
      <c r="D779" t="s">
        <v>3515</v>
      </c>
      <c r="E779" t="s">
        <v>2255</v>
      </c>
      <c r="F779" t="s">
        <v>13</v>
      </c>
      <c r="G779" t="s">
        <v>3516</v>
      </c>
      <c r="H779">
        <v>2003</v>
      </c>
      <c r="T779" s="1">
        <v>0</v>
      </c>
      <c r="U779" s="1">
        <v>0</v>
      </c>
      <c r="V779" s="1">
        <v>0</v>
      </c>
      <c r="W779" s="1">
        <v>0</v>
      </c>
      <c r="X779" s="1">
        <v>0</v>
      </c>
      <c r="Y779" s="1">
        <v>0</v>
      </c>
      <c r="Z779" s="1">
        <v>0</v>
      </c>
      <c r="AA779" s="1">
        <v>0</v>
      </c>
      <c r="AB779" s="1">
        <v>0</v>
      </c>
      <c r="AC779" s="1">
        <v>0</v>
      </c>
      <c r="AD779" s="1">
        <v>0</v>
      </c>
      <c r="AE779" s="1">
        <v>0</v>
      </c>
      <c r="AF779" s="1">
        <v>0</v>
      </c>
      <c r="AG779" s="1">
        <v>0</v>
      </c>
      <c r="AH779" s="1">
        <v>0</v>
      </c>
      <c r="AI779" s="1">
        <v>0</v>
      </c>
      <c r="AJ779" s="1">
        <v>0</v>
      </c>
      <c r="AK779" s="1">
        <v>0</v>
      </c>
      <c r="AL779" s="1">
        <v>0</v>
      </c>
      <c r="AM779" s="1">
        <v>0</v>
      </c>
    </row>
    <row r="780" spans="1:39" x14ac:dyDescent="0.25">
      <c r="A780" t="s">
        <v>3517</v>
      </c>
      <c r="B780" t="s">
        <v>3518</v>
      </c>
      <c r="C780" t="s">
        <v>3519</v>
      </c>
      <c r="D780" t="s">
        <v>1512</v>
      </c>
      <c r="E780" t="s">
        <v>215</v>
      </c>
      <c r="F780" t="s">
        <v>13</v>
      </c>
      <c r="H780">
        <v>2003</v>
      </c>
      <c r="T780" s="1">
        <v>1262.261397529229</v>
      </c>
      <c r="U780" s="1">
        <v>1262.261397529229</v>
      </c>
      <c r="V780" s="1">
        <v>1284.7193691693151</v>
      </c>
      <c r="W780" s="1">
        <v>1284.7193691693151</v>
      </c>
      <c r="X780" s="1">
        <v>1327.775495335452</v>
      </c>
      <c r="Y780" s="1">
        <v>0</v>
      </c>
      <c r="Z780" s="1">
        <v>0</v>
      </c>
      <c r="AA780" s="1">
        <v>0</v>
      </c>
      <c r="AB780" s="1">
        <v>1427.3229440722303</v>
      </c>
      <c r="AC780" s="1">
        <v>1427.3229440722303</v>
      </c>
      <c r="AD780" s="1">
        <v>1438.9473878652909</v>
      </c>
      <c r="AE780" s="1">
        <v>1438.9473878652909</v>
      </c>
      <c r="AF780" s="1">
        <v>1451.1579102922328</v>
      </c>
      <c r="AG780" s="1">
        <v>0</v>
      </c>
      <c r="AH780" s="1">
        <v>0</v>
      </c>
      <c r="AI780" s="1">
        <v>0</v>
      </c>
      <c r="AJ780" s="1">
        <v>0</v>
      </c>
      <c r="AK780" s="1">
        <v>0</v>
      </c>
      <c r="AL780" s="1">
        <v>0</v>
      </c>
      <c r="AM780" s="1">
        <v>0</v>
      </c>
    </row>
    <row r="781" spans="1:39" x14ac:dyDescent="0.25">
      <c r="A781" t="s">
        <v>3520</v>
      </c>
      <c r="B781" t="s">
        <v>3521</v>
      </c>
      <c r="C781" t="s">
        <v>3522</v>
      </c>
      <c r="D781" t="s">
        <v>2623</v>
      </c>
      <c r="E781" t="s">
        <v>800</v>
      </c>
      <c r="F781" t="s">
        <v>801</v>
      </c>
      <c r="G781" t="s">
        <v>3523</v>
      </c>
      <c r="H781">
        <v>2003</v>
      </c>
      <c r="T781" s="1">
        <v>0</v>
      </c>
      <c r="U781" s="1">
        <v>0</v>
      </c>
      <c r="V781" s="1">
        <v>0</v>
      </c>
      <c r="W781" s="1">
        <v>0</v>
      </c>
      <c r="X781" s="1">
        <v>0</v>
      </c>
      <c r="Y781" s="1">
        <v>0</v>
      </c>
      <c r="Z781" s="1">
        <v>1313.8351768274556</v>
      </c>
      <c r="AA781" s="1">
        <v>1313.8351768274556</v>
      </c>
      <c r="AB781" s="1">
        <v>1363.2670368437509</v>
      </c>
      <c r="AC781" s="1">
        <v>1363.2670368437509</v>
      </c>
      <c r="AD781" s="1">
        <v>1390.6136294750008</v>
      </c>
      <c r="AE781" s="1">
        <v>0</v>
      </c>
      <c r="AF781" s="1">
        <v>0</v>
      </c>
      <c r="AG781" s="1">
        <v>0</v>
      </c>
      <c r="AH781" s="1">
        <v>0</v>
      </c>
      <c r="AI781" s="1">
        <v>0</v>
      </c>
      <c r="AJ781" s="1">
        <v>0</v>
      </c>
      <c r="AK781" s="1">
        <v>0</v>
      </c>
      <c r="AL781" s="1">
        <v>0</v>
      </c>
      <c r="AM781" s="1">
        <v>0</v>
      </c>
    </row>
    <row r="782" spans="1:39" x14ac:dyDescent="0.25">
      <c r="A782" t="s">
        <v>3524</v>
      </c>
      <c r="B782" t="s">
        <v>3525</v>
      </c>
      <c r="C782" t="s">
        <v>3526</v>
      </c>
      <c r="D782" t="s">
        <v>304</v>
      </c>
      <c r="E782" t="s">
        <v>12</v>
      </c>
      <c r="F782" t="s">
        <v>13</v>
      </c>
      <c r="G782" t="s">
        <v>3527</v>
      </c>
      <c r="H782">
        <v>2003</v>
      </c>
      <c r="T782" s="1">
        <v>0</v>
      </c>
      <c r="U782" s="1">
        <v>0</v>
      </c>
      <c r="V782" s="1">
        <v>0</v>
      </c>
      <c r="W782" s="1">
        <v>0</v>
      </c>
      <c r="X782" s="1">
        <v>0</v>
      </c>
      <c r="Y782" s="1">
        <v>0</v>
      </c>
      <c r="Z782" s="1">
        <v>0</v>
      </c>
      <c r="AA782" s="1">
        <v>0</v>
      </c>
      <c r="AB782" s="1">
        <v>0</v>
      </c>
      <c r="AC782" s="1">
        <v>0</v>
      </c>
      <c r="AD782" s="1">
        <v>0</v>
      </c>
      <c r="AE782" s="1">
        <v>0</v>
      </c>
      <c r="AF782" s="1">
        <v>0</v>
      </c>
      <c r="AG782" s="1">
        <v>0</v>
      </c>
      <c r="AH782" s="1">
        <v>0</v>
      </c>
      <c r="AI782" s="1">
        <v>0</v>
      </c>
      <c r="AJ782" s="1">
        <v>0</v>
      </c>
      <c r="AK782" s="1">
        <v>0</v>
      </c>
      <c r="AL782" s="1">
        <v>0</v>
      </c>
      <c r="AM782" s="1">
        <v>0</v>
      </c>
    </row>
    <row r="783" spans="1:39" x14ac:dyDescent="0.25">
      <c r="A783" t="s">
        <v>3528</v>
      </c>
      <c r="B783" t="s">
        <v>3529</v>
      </c>
      <c r="C783" t="s">
        <v>3530</v>
      </c>
      <c r="D783" t="s">
        <v>3531</v>
      </c>
      <c r="E783" t="s">
        <v>183</v>
      </c>
      <c r="F783" t="s">
        <v>13</v>
      </c>
      <c r="G783" t="s">
        <v>3532</v>
      </c>
      <c r="H783">
        <v>2003</v>
      </c>
      <c r="J783" t="s">
        <v>3533</v>
      </c>
      <c r="M783" t="s">
        <v>3534</v>
      </c>
      <c r="T783" s="1">
        <v>1408.5978741407771</v>
      </c>
      <c r="U783" s="1">
        <v>1408.5978741407771</v>
      </c>
      <c r="V783" s="1">
        <v>1288.9117581165758</v>
      </c>
      <c r="W783" s="1">
        <v>1288.9117581165758</v>
      </c>
      <c r="X783" s="1">
        <v>1391.4823893468142</v>
      </c>
      <c r="Y783" s="1">
        <v>1391.4823893468142</v>
      </c>
      <c r="Z783" s="1">
        <v>1407.5266647755368</v>
      </c>
      <c r="AA783" s="1">
        <v>1407.5266647755368</v>
      </c>
      <c r="AB783" s="1">
        <v>1427.6492564005607</v>
      </c>
      <c r="AC783" s="1">
        <v>1370.7661921513738</v>
      </c>
      <c r="AD783" s="1">
        <v>1446.4496170463049</v>
      </c>
      <c r="AE783" s="1">
        <v>1421.5278800819758</v>
      </c>
      <c r="AF783" s="1">
        <v>1482.0202961728612</v>
      </c>
      <c r="AG783" s="1">
        <v>1411.839179356278</v>
      </c>
      <c r="AH783" s="1">
        <v>1487.4895073561543</v>
      </c>
      <c r="AI783" s="1">
        <v>1423.7383748344089</v>
      </c>
      <c r="AJ783" s="1">
        <v>1570.340405902067</v>
      </c>
      <c r="AK783" s="1">
        <v>1544.6212408860608</v>
      </c>
      <c r="AL783" s="1">
        <v>1587.9607246431642</v>
      </c>
      <c r="AM783" s="1">
        <v>1646.1196632317185</v>
      </c>
    </row>
    <row r="784" spans="1:39" x14ac:dyDescent="0.25">
      <c r="A784" t="s">
        <v>3535</v>
      </c>
      <c r="B784" t="s">
        <v>3536</v>
      </c>
      <c r="C784" t="s">
        <v>3537</v>
      </c>
      <c r="D784" t="s">
        <v>3538</v>
      </c>
      <c r="E784" t="s">
        <v>183</v>
      </c>
      <c r="F784" t="s">
        <v>13</v>
      </c>
      <c r="G784" t="s">
        <v>3539</v>
      </c>
      <c r="H784">
        <v>2003</v>
      </c>
      <c r="T784" s="1">
        <v>1335.8399095790974</v>
      </c>
      <c r="U784" s="1">
        <v>1329.9631073672942</v>
      </c>
      <c r="V784" s="1">
        <v>1395.0859691157532</v>
      </c>
      <c r="W784" s="1">
        <v>1305.280270144319</v>
      </c>
      <c r="X784" s="1">
        <v>1375.4622000002983</v>
      </c>
      <c r="Y784" s="1">
        <v>1375.4622000002983</v>
      </c>
      <c r="Z784" s="1">
        <v>1403.4896200641026</v>
      </c>
      <c r="AA784" s="1">
        <v>1403.4896200641026</v>
      </c>
      <c r="AB784" s="1">
        <v>1410.0111314715216</v>
      </c>
      <c r="AC784" s="1">
        <v>1410.0111314715216</v>
      </c>
      <c r="AD784" s="1">
        <v>1379.6937860486175</v>
      </c>
      <c r="AE784" s="1">
        <v>1379.6937860486175</v>
      </c>
      <c r="AF784" s="1">
        <v>1424.6315411316325</v>
      </c>
      <c r="AG784" s="1">
        <v>1424.6315411316325</v>
      </c>
      <c r="AH784" s="1">
        <v>1439.705232905306</v>
      </c>
      <c r="AI784" s="1">
        <v>0</v>
      </c>
      <c r="AJ784" s="1">
        <v>0</v>
      </c>
      <c r="AK784" s="1">
        <v>0</v>
      </c>
      <c r="AL784" s="1">
        <v>0</v>
      </c>
      <c r="AM784" s="1">
        <v>0</v>
      </c>
    </row>
    <row r="785" spans="1:39" x14ac:dyDescent="0.25">
      <c r="A785" t="s">
        <v>3540</v>
      </c>
      <c r="B785" t="s">
        <v>3541</v>
      </c>
      <c r="C785" t="s">
        <v>3542</v>
      </c>
      <c r="D785" t="s">
        <v>2838</v>
      </c>
      <c r="E785" t="s">
        <v>215</v>
      </c>
      <c r="F785" t="s">
        <v>13</v>
      </c>
      <c r="G785" t="s">
        <v>3543</v>
      </c>
      <c r="H785">
        <v>2003</v>
      </c>
      <c r="J785" t="s">
        <v>3544</v>
      </c>
      <c r="L785" t="s">
        <v>3545</v>
      </c>
      <c r="T785" s="1">
        <v>1337.4087772207415</v>
      </c>
      <c r="U785" s="1">
        <v>1359.7149883748307</v>
      </c>
      <c r="V785" s="1">
        <v>1446.1078661859713</v>
      </c>
      <c r="W785" s="1">
        <v>1403.9167737693485</v>
      </c>
      <c r="X785" s="1">
        <v>1415.8079507857244</v>
      </c>
      <c r="Y785" s="1">
        <v>1415.8079507857244</v>
      </c>
      <c r="Z785" s="1">
        <v>1439.9629433374555</v>
      </c>
      <c r="AA785" s="1">
        <v>1530.8183996815162</v>
      </c>
      <c r="AB785" s="1">
        <v>1424.8941967795627</v>
      </c>
      <c r="AC785" s="1">
        <v>1433.5946591481249</v>
      </c>
      <c r="AD785" s="1">
        <v>1435.930644203574</v>
      </c>
      <c r="AE785" s="1">
        <v>1435.930644203574</v>
      </c>
      <c r="AF785" s="1">
        <v>1436.406426642917</v>
      </c>
      <c r="AG785" s="1">
        <v>1516.4937046640341</v>
      </c>
      <c r="AH785" s="1">
        <v>1470.3737097846188</v>
      </c>
      <c r="AI785" s="1">
        <v>1470.3737097846188</v>
      </c>
      <c r="AJ785" s="1">
        <v>1547.1251388255648</v>
      </c>
      <c r="AK785" s="1">
        <v>1547.1251388255648</v>
      </c>
      <c r="AL785" s="1">
        <v>1531.5880149473026</v>
      </c>
      <c r="AM785" s="1">
        <v>1531.5880149473026</v>
      </c>
    </row>
    <row r="786" spans="1:39" x14ac:dyDescent="0.25">
      <c r="A786" t="s">
        <v>3546</v>
      </c>
      <c r="B786" t="s">
        <v>3547</v>
      </c>
      <c r="C786" t="s">
        <v>3548</v>
      </c>
      <c r="D786" t="s">
        <v>2854</v>
      </c>
      <c r="E786" t="s">
        <v>12</v>
      </c>
      <c r="F786" t="s">
        <v>13</v>
      </c>
      <c r="G786" t="s">
        <v>3549</v>
      </c>
      <c r="H786">
        <v>2003</v>
      </c>
      <c r="T786" s="1">
        <v>1302.6776106665968</v>
      </c>
      <c r="U786" s="1">
        <v>1302.6776106665968</v>
      </c>
      <c r="V786" s="1">
        <v>1342.1420885332775</v>
      </c>
      <c r="W786" s="1">
        <v>0</v>
      </c>
      <c r="X786" s="1">
        <v>0</v>
      </c>
      <c r="Y786" s="1">
        <v>0</v>
      </c>
      <c r="Z786" s="1">
        <v>0</v>
      </c>
      <c r="AA786" s="1">
        <v>0</v>
      </c>
      <c r="AB786" s="1">
        <v>0</v>
      </c>
      <c r="AC786" s="1">
        <v>0</v>
      </c>
      <c r="AD786" s="1">
        <v>0</v>
      </c>
      <c r="AE786" s="1">
        <v>0</v>
      </c>
      <c r="AF786" s="1">
        <v>0</v>
      </c>
      <c r="AG786" s="1">
        <v>0</v>
      </c>
      <c r="AH786" s="1">
        <v>0</v>
      </c>
      <c r="AI786" s="1">
        <v>0</v>
      </c>
      <c r="AJ786" s="1">
        <v>0</v>
      </c>
      <c r="AK786" s="1">
        <v>0</v>
      </c>
      <c r="AL786" s="1">
        <v>0</v>
      </c>
      <c r="AM786" s="1">
        <v>0</v>
      </c>
    </row>
    <row r="787" spans="1:39" x14ac:dyDescent="0.25">
      <c r="A787" t="s">
        <v>3550</v>
      </c>
      <c r="B787" t="s">
        <v>3551</v>
      </c>
      <c r="C787" t="s">
        <v>3552</v>
      </c>
      <c r="D787" t="s">
        <v>3553</v>
      </c>
      <c r="E787" t="s">
        <v>1134</v>
      </c>
      <c r="F787" t="s">
        <v>13</v>
      </c>
      <c r="G787" t="s">
        <v>3554</v>
      </c>
      <c r="H787">
        <v>2003</v>
      </c>
      <c r="T787" s="1">
        <v>0</v>
      </c>
      <c r="U787" s="1">
        <v>0</v>
      </c>
      <c r="V787" s="1">
        <v>0</v>
      </c>
      <c r="W787" s="1">
        <v>0</v>
      </c>
      <c r="X787" s="1">
        <v>0</v>
      </c>
      <c r="Y787" s="1">
        <v>0</v>
      </c>
      <c r="Z787" s="1">
        <v>0</v>
      </c>
      <c r="AA787" s="1">
        <v>0</v>
      </c>
      <c r="AB787" s="1">
        <v>0</v>
      </c>
      <c r="AC787" s="1">
        <v>0</v>
      </c>
      <c r="AD787" s="1">
        <v>0</v>
      </c>
      <c r="AE787" s="1">
        <v>0</v>
      </c>
      <c r="AF787" s="1">
        <v>0</v>
      </c>
      <c r="AG787" s="1">
        <v>0</v>
      </c>
      <c r="AH787" s="1">
        <v>0</v>
      </c>
      <c r="AI787" s="1">
        <v>0</v>
      </c>
      <c r="AJ787" s="1">
        <v>0</v>
      </c>
      <c r="AK787" s="1">
        <v>0</v>
      </c>
      <c r="AL787" s="1">
        <v>0</v>
      </c>
      <c r="AM787" s="1">
        <v>0</v>
      </c>
    </row>
    <row r="788" spans="1:39" x14ac:dyDescent="0.25">
      <c r="A788" t="s">
        <v>3555</v>
      </c>
      <c r="B788" t="s">
        <v>3556</v>
      </c>
      <c r="C788" t="s">
        <v>3557</v>
      </c>
      <c r="D788" t="s">
        <v>1256</v>
      </c>
      <c r="E788" t="s">
        <v>12</v>
      </c>
      <c r="F788" t="s">
        <v>13</v>
      </c>
      <c r="H788">
        <v>2003</v>
      </c>
      <c r="T788" s="1">
        <v>0</v>
      </c>
      <c r="U788" s="1">
        <v>0</v>
      </c>
      <c r="V788" s="1">
        <v>0</v>
      </c>
      <c r="W788" s="1">
        <v>0</v>
      </c>
      <c r="X788" s="1">
        <v>0</v>
      </c>
      <c r="Y788" s="1">
        <v>0</v>
      </c>
      <c r="Z788" s="1">
        <v>0</v>
      </c>
      <c r="AA788" s="1">
        <v>0</v>
      </c>
      <c r="AB788" s="1">
        <v>0</v>
      </c>
      <c r="AC788" s="1">
        <v>0</v>
      </c>
      <c r="AD788" s="1">
        <v>0</v>
      </c>
      <c r="AE788" s="1">
        <v>0</v>
      </c>
      <c r="AF788" s="1">
        <v>0</v>
      </c>
      <c r="AG788" s="1">
        <v>0</v>
      </c>
      <c r="AH788" s="1">
        <v>0</v>
      </c>
      <c r="AI788" s="1">
        <v>0</v>
      </c>
      <c r="AJ788" s="1">
        <v>0</v>
      </c>
      <c r="AK788" s="1">
        <v>0</v>
      </c>
      <c r="AL788" s="1">
        <v>0</v>
      </c>
      <c r="AM788" s="1">
        <v>0</v>
      </c>
    </row>
    <row r="789" spans="1:39" x14ac:dyDescent="0.25">
      <c r="A789" t="s">
        <v>3558</v>
      </c>
      <c r="B789" t="s">
        <v>3559</v>
      </c>
      <c r="C789" t="s">
        <v>3560</v>
      </c>
      <c r="D789" t="s">
        <v>959</v>
      </c>
      <c r="E789" t="s">
        <v>205</v>
      </c>
      <c r="F789" t="s">
        <v>13</v>
      </c>
      <c r="G789" t="s">
        <v>3561</v>
      </c>
      <c r="H789">
        <v>2003</v>
      </c>
      <c r="I789" t="s">
        <v>3562</v>
      </c>
      <c r="J789" t="s">
        <v>3563</v>
      </c>
      <c r="M789" t="s">
        <v>3564</v>
      </c>
      <c r="T789" s="1">
        <v>1314.4867616960719</v>
      </c>
      <c r="U789" s="1">
        <v>1314.4867616960719</v>
      </c>
      <c r="V789" s="1">
        <v>1439.8259510848532</v>
      </c>
      <c r="W789" s="1">
        <v>1439.8259510848532</v>
      </c>
      <c r="X789" s="1">
        <v>1584.0470335093762</v>
      </c>
      <c r="Y789" s="1">
        <v>1584.0470335093762</v>
      </c>
      <c r="Z789" s="1">
        <v>1521.6381248331745</v>
      </c>
      <c r="AA789" s="1">
        <v>1521.6381248331745</v>
      </c>
      <c r="AB789" s="1">
        <v>1467.8256888992962</v>
      </c>
      <c r="AC789" s="1">
        <v>1398.9488619958038</v>
      </c>
      <c r="AD789" s="1">
        <v>1533.793413079786</v>
      </c>
      <c r="AE789" s="1">
        <v>1533.793413079786</v>
      </c>
      <c r="AF789" s="1">
        <v>1434.3023592574282</v>
      </c>
      <c r="AG789" s="1">
        <v>1434.3023592574282</v>
      </c>
      <c r="AH789" s="1">
        <v>1456.1349775878766</v>
      </c>
      <c r="AI789" s="1">
        <v>1456.1349775878766</v>
      </c>
      <c r="AJ789" s="1">
        <v>1396.5658583957627</v>
      </c>
      <c r="AK789" s="1">
        <v>1396.5658583957627</v>
      </c>
      <c r="AL789" s="1">
        <v>1607.4425217216108</v>
      </c>
      <c r="AM789" s="1">
        <v>1661.6835945257824</v>
      </c>
    </row>
    <row r="790" spans="1:39" x14ac:dyDescent="0.25">
      <c r="A790" t="s">
        <v>3565</v>
      </c>
      <c r="B790" t="s">
        <v>3566</v>
      </c>
      <c r="C790" t="s">
        <v>3567</v>
      </c>
      <c r="D790" t="s">
        <v>3568</v>
      </c>
      <c r="E790" t="s">
        <v>93</v>
      </c>
      <c r="F790" t="s">
        <v>13</v>
      </c>
      <c r="H790">
        <v>2003</v>
      </c>
      <c r="T790" s="1">
        <v>0</v>
      </c>
      <c r="U790" s="1">
        <v>0</v>
      </c>
      <c r="V790" s="1">
        <v>0</v>
      </c>
      <c r="W790" s="1">
        <v>0</v>
      </c>
      <c r="X790" s="1">
        <v>0</v>
      </c>
      <c r="Y790" s="1">
        <v>0</v>
      </c>
      <c r="Z790" s="1">
        <v>0</v>
      </c>
      <c r="AA790" s="1">
        <v>0</v>
      </c>
      <c r="AB790" s="1">
        <v>0</v>
      </c>
      <c r="AC790" s="1">
        <v>0</v>
      </c>
      <c r="AD790" s="1">
        <v>0</v>
      </c>
      <c r="AE790" s="1">
        <v>0</v>
      </c>
      <c r="AF790" s="1">
        <v>0</v>
      </c>
      <c r="AG790" s="1">
        <v>0</v>
      </c>
      <c r="AH790" s="1">
        <v>0</v>
      </c>
      <c r="AI790" s="1">
        <v>0</v>
      </c>
      <c r="AJ790" s="1">
        <v>0</v>
      </c>
      <c r="AK790" s="1">
        <v>0</v>
      </c>
      <c r="AL790" s="1">
        <v>0</v>
      </c>
      <c r="AM790" s="1">
        <v>0</v>
      </c>
    </row>
    <row r="791" spans="1:39" x14ac:dyDescent="0.25">
      <c r="A791" t="s">
        <v>3569</v>
      </c>
      <c r="B791" t="s">
        <v>3570</v>
      </c>
      <c r="C791" t="s">
        <v>3571</v>
      </c>
      <c r="D791" t="s">
        <v>3572</v>
      </c>
      <c r="E791" t="s">
        <v>205</v>
      </c>
      <c r="F791" t="s">
        <v>13</v>
      </c>
      <c r="G791" t="s">
        <v>3573</v>
      </c>
      <c r="H791">
        <v>2003</v>
      </c>
      <c r="T791" s="1">
        <v>0</v>
      </c>
      <c r="U791" s="1">
        <v>0</v>
      </c>
      <c r="V791" s="1">
        <v>0</v>
      </c>
      <c r="W791" s="1">
        <v>0</v>
      </c>
      <c r="X791" s="1">
        <v>0</v>
      </c>
      <c r="Y791" s="1">
        <v>0</v>
      </c>
      <c r="Z791" s="1">
        <v>0</v>
      </c>
      <c r="AA791" s="1">
        <v>0</v>
      </c>
      <c r="AB791" s="1">
        <v>0</v>
      </c>
      <c r="AC791" s="1">
        <v>0</v>
      </c>
      <c r="AD791" s="1">
        <v>0</v>
      </c>
      <c r="AE791" s="1">
        <v>0</v>
      </c>
      <c r="AF791" s="1">
        <v>0</v>
      </c>
      <c r="AG791" s="1">
        <v>0</v>
      </c>
      <c r="AH791" s="1">
        <v>0</v>
      </c>
      <c r="AI791" s="1">
        <v>0</v>
      </c>
      <c r="AJ791" s="1">
        <v>0</v>
      </c>
      <c r="AK791" s="1">
        <v>0</v>
      </c>
      <c r="AL791" s="1">
        <v>0</v>
      </c>
      <c r="AM791" s="1">
        <v>0</v>
      </c>
    </row>
    <row r="792" spans="1:39" x14ac:dyDescent="0.25">
      <c r="A792" t="s">
        <v>3574</v>
      </c>
      <c r="B792" t="s">
        <v>3575</v>
      </c>
      <c r="C792" t="s">
        <v>3576</v>
      </c>
      <c r="D792" t="s">
        <v>3577</v>
      </c>
      <c r="E792" t="s">
        <v>205</v>
      </c>
      <c r="F792" t="s">
        <v>13</v>
      </c>
      <c r="G792" t="s">
        <v>3578</v>
      </c>
      <c r="H792">
        <v>2003</v>
      </c>
      <c r="T792" s="1">
        <v>0</v>
      </c>
      <c r="U792" s="1">
        <v>0</v>
      </c>
      <c r="V792" s="1">
        <v>0</v>
      </c>
      <c r="W792" s="1">
        <v>0</v>
      </c>
      <c r="X792" s="1">
        <v>0</v>
      </c>
      <c r="Y792" s="1">
        <v>0</v>
      </c>
      <c r="Z792" s="1">
        <v>0</v>
      </c>
      <c r="AA792" s="1">
        <v>0</v>
      </c>
      <c r="AB792" s="1">
        <v>0</v>
      </c>
      <c r="AC792" s="1">
        <v>0</v>
      </c>
      <c r="AD792" s="1">
        <v>0</v>
      </c>
      <c r="AE792" s="1">
        <v>0</v>
      </c>
      <c r="AF792" s="1">
        <v>0</v>
      </c>
      <c r="AG792" s="1">
        <v>0</v>
      </c>
      <c r="AH792" s="1">
        <v>0</v>
      </c>
      <c r="AI792" s="1">
        <v>0</v>
      </c>
      <c r="AJ792" s="1">
        <v>0</v>
      </c>
      <c r="AK792" s="1">
        <v>0</v>
      </c>
      <c r="AL792" s="1">
        <v>0</v>
      </c>
      <c r="AM792" s="1">
        <v>0</v>
      </c>
    </row>
    <row r="793" spans="1:39" x14ac:dyDescent="0.25">
      <c r="A793" t="s">
        <v>3579</v>
      </c>
      <c r="B793" t="s">
        <v>3580</v>
      </c>
      <c r="C793" t="s">
        <v>3581</v>
      </c>
      <c r="D793" t="s">
        <v>3582</v>
      </c>
      <c r="E793" t="s">
        <v>12</v>
      </c>
      <c r="F793" t="s">
        <v>13</v>
      </c>
      <c r="G793" t="s">
        <v>3583</v>
      </c>
      <c r="H793">
        <v>2003</v>
      </c>
      <c r="I793" t="s">
        <v>3584</v>
      </c>
      <c r="J793" t="s">
        <v>3585</v>
      </c>
      <c r="T793" s="1">
        <v>1312.5054745947048</v>
      </c>
      <c r="U793" s="1">
        <v>1294.1192377133118</v>
      </c>
      <c r="V793" s="1">
        <v>1204.6839307240925</v>
      </c>
      <c r="W793" s="1">
        <v>1230.086268843203</v>
      </c>
      <c r="X793" s="1">
        <v>1421.0534728477451</v>
      </c>
      <c r="Y793" s="1">
        <v>1421.0534728477451</v>
      </c>
      <c r="Z793" s="1">
        <v>1688.4121391018284</v>
      </c>
      <c r="AA793" s="1">
        <v>1649.0904078000622</v>
      </c>
      <c r="AB793" s="1">
        <v>1627.6237696903338</v>
      </c>
      <c r="AC793" s="1">
        <v>1693.5210339295977</v>
      </c>
      <c r="AD793" s="1">
        <v>1469.3872315569793</v>
      </c>
      <c r="AE793" s="1">
        <v>1469.3872315569793</v>
      </c>
      <c r="AF793" s="1">
        <v>1701.9737817357886</v>
      </c>
      <c r="AG793" s="1">
        <v>1761.3994608288169</v>
      </c>
      <c r="AH793" s="1">
        <v>1912.8897601607198</v>
      </c>
      <c r="AI793" s="1">
        <v>1955.4452202190419</v>
      </c>
      <c r="AJ793" s="1">
        <v>1636.1125198893549</v>
      </c>
      <c r="AK793" s="1">
        <v>1622.2055597464532</v>
      </c>
      <c r="AL793" s="1">
        <v>1554.3149106964065</v>
      </c>
      <c r="AM793" s="1">
        <v>1586.7779702053322</v>
      </c>
    </row>
    <row r="794" spans="1:39" x14ac:dyDescent="0.25">
      <c r="A794" t="s">
        <v>3586</v>
      </c>
      <c r="B794" t="s">
        <v>3587</v>
      </c>
      <c r="C794" t="s">
        <v>3588</v>
      </c>
      <c r="D794" t="s">
        <v>959</v>
      </c>
      <c r="E794" t="s">
        <v>205</v>
      </c>
      <c r="F794" t="s">
        <v>13</v>
      </c>
      <c r="G794" t="s">
        <v>3589</v>
      </c>
      <c r="H794">
        <v>2003</v>
      </c>
      <c r="J794" t="s">
        <v>3590</v>
      </c>
      <c r="T794" s="1">
        <v>1644.704274225041</v>
      </c>
      <c r="U794" s="1">
        <v>1668.6130429001739</v>
      </c>
      <c r="V794" s="1">
        <v>1402.0617966657942</v>
      </c>
      <c r="W794" s="1">
        <v>1426.0209681690928</v>
      </c>
      <c r="X794" s="1">
        <v>1504.3679988052152</v>
      </c>
      <c r="Y794" s="1">
        <v>1504.3679988052152</v>
      </c>
      <c r="Z794" s="1">
        <v>1569.8288606498409</v>
      </c>
      <c r="AA794" s="1">
        <v>1563.8454959938147</v>
      </c>
      <c r="AB794" s="1">
        <v>1538.8850551072098</v>
      </c>
      <c r="AC794" s="1">
        <v>1538.8850551072098</v>
      </c>
      <c r="AD794" s="1">
        <v>1507.0566909190334</v>
      </c>
      <c r="AE794" s="1">
        <v>1507.0566909190334</v>
      </c>
      <c r="AF794" s="1">
        <v>1567.5270710683913</v>
      </c>
      <c r="AG794" s="1">
        <v>1567.5270710683913</v>
      </c>
      <c r="AH794" s="1">
        <v>1589.7341351687364</v>
      </c>
      <c r="AI794" s="1">
        <v>1622.5657501249357</v>
      </c>
      <c r="AJ794" s="1">
        <v>1717.6600539510314</v>
      </c>
      <c r="AK794" s="1">
        <v>1784.4084669057881</v>
      </c>
      <c r="AL794" s="1">
        <v>1563.4566565141745</v>
      </c>
      <c r="AM794" s="1">
        <v>1563.4566565141745</v>
      </c>
    </row>
    <row r="795" spans="1:39" x14ac:dyDescent="0.25">
      <c r="A795" t="s">
        <v>3591</v>
      </c>
      <c r="B795" t="s">
        <v>3592</v>
      </c>
      <c r="C795" t="s">
        <v>3593</v>
      </c>
      <c r="D795" t="s">
        <v>3594</v>
      </c>
      <c r="E795" t="s">
        <v>12</v>
      </c>
      <c r="F795" t="s">
        <v>13</v>
      </c>
      <c r="G795" t="s">
        <v>3595</v>
      </c>
      <c r="H795">
        <v>2003</v>
      </c>
      <c r="T795" s="1">
        <v>1319.6003781678814</v>
      </c>
      <c r="U795" s="1">
        <v>1353.4586333540831</v>
      </c>
      <c r="V795" s="1">
        <v>1366.2542637797098</v>
      </c>
      <c r="W795" s="1">
        <v>1366.2542637797098</v>
      </c>
      <c r="X795" s="1">
        <v>1368.2308474674114</v>
      </c>
      <c r="Y795" s="1">
        <v>1368.2308474674114</v>
      </c>
      <c r="Z795" s="1">
        <v>1402.8205432124614</v>
      </c>
      <c r="AA795" s="1">
        <v>1402.8205432124614</v>
      </c>
      <c r="AB795" s="1">
        <v>1527.9543354359505</v>
      </c>
      <c r="AC795" s="1">
        <v>1527.9543354359505</v>
      </c>
      <c r="AD795" s="1">
        <v>1418.3246769822883</v>
      </c>
      <c r="AE795" s="1">
        <v>1418.3246769822883</v>
      </c>
      <c r="AF795" s="1">
        <v>1543.9062947268687</v>
      </c>
      <c r="AG795" s="1">
        <v>1543.9062947268687</v>
      </c>
      <c r="AH795" s="1">
        <v>1617.5167461212143</v>
      </c>
      <c r="AI795" s="1">
        <v>1511.1796100944748</v>
      </c>
      <c r="AJ795" s="1">
        <v>1520.2836844914816</v>
      </c>
      <c r="AK795" s="1">
        <v>1520.2836844914816</v>
      </c>
      <c r="AL795" s="1">
        <v>1487.4944654139617</v>
      </c>
      <c r="AM795" s="1">
        <v>1526.4137167293554</v>
      </c>
    </row>
    <row r="796" spans="1:39" x14ac:dyDescent="0.25">
      <c r="A796" t="s">
        <v>3596</v>
      </c>
      <c r="B796" t="s">
        <v>3597</v>
      </c>
      <c r="C796" t="s">
        <v>3598</v>
      </c>
      <c r="D796" t="s">
        <v>913</v>
      </c>
      <c r="E796" t="s">
        <v>1134</v>
      </c>
      <c r="F796" t="s">
        <v>13</v>
      </c>
      <c r="G796" t="s">
        <v>3599</v>
      </c>
      <c r="H796">
        <v>2003</v>
      </c>
      <c r="T796" s="1">
        <v>1387.8132057624657</v>
      </c>
      <c r="U796" s="1">
        <v>1387.8132057624657</v>
      </c>
      <c r="V796" s="1">
        <v>1335.8936614575596</v>
      </c>
      <c r="W796" s="1">
        <v>1335.8936614575596</v>
      </c>
      <c r="X796" s="1">
        <v>1278.3651811726729</v>
      </c>
      <c r="Y796" s="1">
        <v>1278.3651811726729</v>
      </c>
      <c r="Z796" s="1">
        <v>1324.2441823763277</v>
      </c>
      <c r="AA796" s="1">
        <v>1324.2441823763277</v>
      </c>
      <c r="AB796" s="1">
        <v>1359.3953459010622</v>
      </c>
      <c r="AC796" s="1">
        <v>0</v>
      </c>
      <c r="AD796" s="1">
        <v>0</v>
      </c>
      <c r="AE796" s="1">
        <v>0</v>
      </c>
      <c r="AF796" s="1">
        <v>0</v>
      </c>
      <c r="AG796" s="1">
        <v>0</v>
      </c>
      <c r="AH796" s="1">
        <v>0</v>
      </c>
      <c r="AI796" s="1">
        <v>0</v>
      </c>
      <c r="AJ796" s="1">
        <v>0</v>
      </c>
      <c r="AK796" s="1">
        <v>0</v>
      </c>
      <c r="AL796" s="1">
        <v>0</v>
      </c>
      <c r="AM796" s="1">
        <v>0</v>
      </c>
    </row>
    <row r="797" spans="1:39" x14ac:dyDescent="0.25">
      <c r="A797" t="s">
        <v>3600</v>
      </c>
      <c r="B797" t="s">
        <v>3601</v>
      </c>
      <c r="C797" t="s">
        <v>3602</v>
      </c>
      <c r="D797" t="s">
        <v>3603</v>
      </c>
      <c r="E797" t="s">
        <v>113</v>
      </c>
      <c r="F797" t="s">
        <v>13</v>
      </c>
      <c r="G797" t="s">
        <v>3604</v>
      </c>
      <c r="H797">
        <v>2003</v>
      </c>
      <c r="T797" s="1">
        <v>1451.9500092765088</v>
      </c>
      <c r="U797" s="1">
        <v>1451.9500092765088</v>
      </c>
      <c r="V797" s="1">
        <v>1370.9212886313317</v>
      </c>
      <c r="W797" s="1">
        <v>1370.9212886313317</v>
      </c>
      <c r="X797" s="1">
        <v>1416.8180730924821</v>
      </c>
      <c r="Y797" s="1">
        <v>1416.8180730924821</v>
      </c>
      <c r="Z797" s="1">
        <v>1502.0738822850467</v>
      </c>
      <c r="AA797" s="1">
        <v>1502.0738822850467</v>
      </c>
      <c r="AB797" s="1">
        <v>1323.7415076854859</v>
      </c>
      <c r="AC797" s="1">
        <v>1323.7415076854859</v>
      </c>
      <c r="AD797" s="1">
        <v>1393.42257417165</v>
      </c>
      <c r="AE797" s="1">
        <v>1393.42257417165</v>
      </c>
      <c r="AF797" s="1">
        <v>1362.1273128140897</v>
      </c>
      <c r="AG797" s="1">
        <v>1362.1273128140897</v>
      </c>
      <c r="AH797" s="1">
        <v>1369.6100139969501</v>
      </c>
      <c r="AI797" s="1">
        <v>1369.6100139969501</v>
      </c>
      <c r="AJ797" s="1">
        <v>1294.1333247396674</v>
      </c>
      <c r="AK797" s="1">
        <v>1294.1333247396674</v>
      </c>
      <c r="AL797" s="1">
        <v>1463.5341357935981</v>
      </c>
      <c r="AM797" s="1">
        <v>1463.5341357935981</v>
      </c>
    </row>
    <row r="798" spans="1:39" x14ac:dyDescent="0.25">
      <c r="A798" t="s">
        <v>3605</v>
      </c>
      <c r="B798" t="s">
        <v>3606</v>
      </c>
      <c r="C798" t="s">
        <v>3607</v>
      </c>
      <c r="D798" t="s">
        <v>1695</v>
      </c>
      <c r="E798" t="s">
        <v>165</v>
      </c>
      <c r="F798" t="s">
        <v>13</v>
      </c>
      <c r="G798" t="s">
        <v>3608</v>
      </c>
      <c r="H798">
        <v>2003</v>
      </c>
      <c r="T798" s="1">
        <v>0</v>
      </c>
      <c r="U798" s="1">
        <v>0</v>
      </c>
      <c r="V798" s="1">
        <v>0</v>
      </c>
      <c r="W798" s="1">
        <v>0</v>
      </c>
      <c r="X798" s="1">
        <v>0</v>
      </c>
      <c r="Y798" s="1">
        <v>0</v>
      </c>
      <c r="Z798" s="1">
        <v>0</v>
      </c>
      <c r="AA798" s="1">
        <v>0</v>
      </c>
      <c r="AB798" s="1">
        <v>0</v>
      </c>
      <c r="AC798" s="1">
        <v>0</v>
      </c>
      <c r="AD798" s="1">
        <v>0</v>
      </c>
      <c r="AE798" s="1">
        <v>0</v>
      </c>
      <c r="AF798" s="1">
        <v>0</v>
      </c>
      <c r="AG798" s="1">
        <v>0</v>
      </c>
      <c r="AH798" s="1">
        <v>0</v>
      </c>
      <c r="AI798" s="1">
        <v>0</v>
      </c>
      <c r="AJ798" s="1">
        <v>0</v>
      </c>
      <c r="AK798" s="1">
        <v>0</v>
      </c>
      <c r="AL798" s="1">
        <v>0</v>
      </c>
      <c r="AM798" s="1">
        <v>0</v>
      </c>
    </row>
    <row r="799" spans="1:39" x14ac:dyDescent="0.25">
      <c r="A799" t="s">
        <v>3609</v>
      </c>
      <c r="B799" t="s">
        <v>3295</v>
      </c>
      <c r="C799" t="s">
        <v>3610</v>
      </c>
      <c r="D799" t="s">
        <v>256</v>
      </c>
      <c r="E799" t="s">
        <v>102</v>
      </c>
      <c r="F799" t="s">
        <v>13</v>
      </c>
      <c r="H799">
        <v>2003</v>
      </c>
      <c r="T799" s="1">
        <v>1348.1036786942357</v>
      </c>
      <c r="U799" s="1">
        <v>1348.1036786942357</v>
      </c>
      <c r="V799" s="1">
        <v>1211.7345302827441</v>
      </c>
      <c r="W799" s="1">
        <v>1211.7345302827441</v>
      </c>
      <c r="X799" s="1">
        <v>1269.3876242261954</v>
      </c>
      <c r="Y799" s="1">
        <v>0</v>
      </c>
      <c r="Z799" s="1">
        <v>0</v>
      </c>
      <c r="AA799" s="1">
        <v>0</v>
      </c>
      <c r="AB799" s="1">
        <v>0</v>
      </c>
      <c r="AC799" s="1">
        <v>0</v>
      </c>
      <c r="AD799" s="1">
        <v>0</v>
      </c>
      <c r="AE799" s="1">
        <v>0</v>
      </c>
      <c r="AF799" s="1">
        <v>0</v>
      </c>
      <c r="AG799" s="1">
        <v>0</v>
      </c>
      <c r="AH799" s="1">
        <v>0</v>
      </c>
      <c r="AI799" s="1">
        <v>0</v>
      </c>
      <c r="AJ799" s="1">
        <v>0</v>
      </c>
      <c r="AK799" s="1">
        <v>0</v>
      </c>
      <c r="AL799" s="1">
        <v>0</v>
      </c>
      <c r="AM799" s="1">
        <v>0</v>
      </c>
    </row>
    <row r="800" spans="1:39" x14ac:dyDescent="0.25">
      <c r="A800" t="s">
        <v>3611</v>
      </c>
      <c r="B800" t="s">
        <v>3612</v>
      </c>
      <c r="C800" t="s">
        <v>3613</v>
      </c>
      <c r="D800" t="s">
        <v>3614</v>
      </c>
      <c r="E800" t="s">
        <v>215</v>
      </c>
      <c r="F800" t="s">
        <v>13</v>
      </c>
      <c r="G800" t="s">
        <v>3615</v>
      </c>
      <c r="H800">
        <v>2003</v>
      </c>
      <c r="T800" s="1">
        <v>0</v>
      </c>
      <c r="U800" s="1">
        <v>0</v>
      </c>
      <c r="V800" s="1">
        <v>0</v>
      </c>
      <c r="W800" s="1">
        <v>0</v>
      </c>
      <c r="X800" s="1">
        <v>0</v>
      </c>
      <c r="Y800" s="1">
        <v>0</v>
      </c>
      <c r="Z800" s="1">
        <v>0</v>
      </c>
      <c r="AA800" s="1">
        <v>0</v>
      </c>
      <c r="AB800" s="1">
        <v>0</v>
      </c>
      <c r="AC800" s="1">
        <v>0</v>
      </c>
      <c r="AD800" s="1">
        <v>0</v>
      </c>
      <c r="AE800" s="1">
        <v>0</v>
      </c>
      <c r="AF800" s="1">
        <v>0</v>
      </c>
      <c r="AG800" s="1">
        <v>0</v>
      </c>
      <c r="AH800" s="1">
        <v>0</v>
      </c>
      <c r="AI800" s="1">
        <v>0</v>
      </c>
      <c r="AJ800" s="1">
        <v>0</v>
      </c>
      <c r="AK800" s="1">
        <v>0</v>
      </c>
      <c r="AL800" s="1">
        <v>0</v>
      </c>
      <c r="AM800" s="1">
        <v>0</v>
      </c>
    </row>
    <row r="801" spans="1:39" x14ac:dyDescent="0.25">
      <c r="A801" t="s">
        <v>3616</v>
      </c>
      <c r="B801" t="s">
        <v>3617</v>
      </c>
      <c r="C801" t="s">
        <v>3618</v>
      </c>
      <c r="D801" t="s">
        <v>2000</v>
      </c>
      <c r="E801" t="s">
        <v>19</v>
      </c>
      <c r="F801" t="s">
        <v>13</v>
      </c>
      <c r="G801" t="s">
        <v>3619</v>
      </c>
      <c r="H801">
        <v>2003</v>
      </c>
      <c r="T801" s="1">
        <v>0</v>
      </c>
      <c r="U801" s="1">
        <v>0</v>
      </c>
      <c r="V801" s="1">
        <v>0</v>
      </c>
      <c r="W801" s="1">
        <v>0</v>
      </c>
      <c r="X801" s="1">
        <v>0</v>
      </c>
      <c r="Y801" s="1">
        <v>0</v>
      </c>
      <c r="Z801" s="1">
        <v>0</v>
      </c>
      <c r="AA801" s="1">
        <v>0</v>
      </c>
      <c r="AB801" s="1">
        <v>0</v>
      </c>
      <c r="AC801" s="1">
        <v>0</v>
      </c>
      <c r="AD801" s="1">
        <v>0</v>
      </c>
      <c r="AE801" s="1">
        <v>0</v>
      </c>
      <c r="AF801" s="1">
        <v>0</v>
      </c>
      <c r="AG801" s="1">
        <v>0</v>
      </c>
      <c r="AH801" s="1">
        <v>0</v>
      </c>
      <c r="AI801" s="1">
        <v>0</v>
      </c>
      <c r="AJ801" s="1">
        <v>0</v>
      </c>
      <c r="AK801" s="1">
        <v>0</v>
      </c>
      <c r="AL801" s="1">
        <v>0</v>
      </c>
      <c r="AM801" s="1">
        <v>0</v>
      </c>
    </row>
    <row r="802" spans="1:39" x14ac:dyDescent="0.25">
      <c r="A802" t="s">
        <v>3620</v>
      </c>
      <c r="B802" t="s">
        <v>3621</v>
      </c>
      <c r="C802" t="s">
        <v>3622</v>
      </c>
      <c r="D802" t="s">
        <v>1524</v>
      </c>
      <c r="E802" t="s">
        <v>518</v>
      </c>
      <c r="F802" t="s">
        <v>13</v>
      </c>
      <c r="G802" t="s">
        <v>3623</v>
      </c>
      <c r="H802">
        <v>2003</v>
      </c>
      <c r="J802" t="s">
        <v>3624</v>
      </c>
      <c r="T802" s="1">
        <v>1311.8956866222393</v>
      </c>
      <c r="U802" s="1">
        <v>1321.0896673097657</v>
      </c>
      <c r="V802" s="1">
        <v>1437.946384610512</v>
      </c>
      <c r="W802" s="1">
        <v>1437.946384610512</v>
      </c>
      <c r="X802" s="1">
        <v>1421.8890803841468</v>
      </c>
      <c r="Y802" s="1">
        <v>1433.0731483300392</v>
      </c>
      <c r="Z802" s="1">
        <v>1387.91005691705</v>
      </c>
      <c r="AA802" s="1">
        <v>1387.91005691705</v>
      </c>
      <c r="AB802" s="1">
        <v>1393.3518019328912</v>
      </c>
      <c r="AC802" s="1">
        <v>1313.9613933137705</v>
      </c>
      <c r="AD802" s="1">
        <v>1275.5037286519387</v>
      </c>
      <c r="AE802" s="1">
        <v>1275.5037286519387</v>
      </c>
      <c r="AF802" s="1">
        <v>1344.6125274611991</v>
      </c>
      <c r="AG802" s="1">
        <v>1344.6125274611991</v>
      </c>
      <c r="AH802" s="1">
        <v>1449.9693958675894</v>
      </c>
      <c r="AI802" s="1">
        <v>1449.9693958675894</v>
      </c>
      <c r="AJ802" s="1">
        <v>1459.9755166940715</v>
      </c>
      <c r="AK802" s="1">
        <v>0</v>
      </c>
      <c r="AL802" s="1">
        <v>0</v>
      </c>
      <c r="AM802" s="1">
        <v>0</v>
      </c>
    </row>
    <row r="803" spans="1:39" x14ac:dyDescent="0.25">
      <c r="A803" t="s">
        <v>3625</v>
      </c>
      <c r="B803" t="s">
        <v>3626</v>
      </c>
      <c r="C803" t="s">
        <v>3627</v>
      </c>
      <c r="D803" t="s">
        <v>51</v>
      </c>
      <c r="E803" t="s">
        <v>52</v>
      </c>
      <c r="F803" t="s">
        <v>13</v>
      </c>
      <c r="H803">
        <v>2003</v>
      </c>
      <c r="T803" s="1">
        <v>0</v>
      </c>
      <c r="U803" s="1">
        <v>0</v>
      </c>
      <c r="V803" s="1">
        <v>0</v>
      </c>
      <c r="W803" s="1">
        <v>0</v>
      </c>
      <c r="X803" s="1">
        <v>0</v>
      </c>
      <c r="Y803" s="1">
        <v>0</v>
      </c>
      <c r="Z803" s="1">
        <v>0</v>
      </c>
      <c r="AA803" s="1">
        <v>0</v>
      </c>
      <c r="AB803" s="1">
        <v>0</v>
      </c>
      <c r="AC803" s="1">
        <v>0</v>
      </c>
      <c r="AD803" s="1">
        <v>0</v>
      </c>
      <c r="AE803" s="1">
        <v>0</v>
      </c>
      <c r="AF803" s="1">
        <v>0</v>
      </c>
      <c r="AG803" s="1">
        <v>0</v>
      </c>
      <c r="AH803" s="1">
        <v>0</v>
      </c>
      <c r="AI803" s="1">
        <v>0</v>
      </c>
      <c r="AJ803" s="1">
        <v>0</v>
      </c>
      <c r="AK803" s="1">
        <v>0</v>
      </c>
      <c r="AL803" s="1">
        <v>0</v>
      </c>
      <c r="AM803" s="1">
        <v>0</v>
      </c>
    </row>
    <row r="804" spans="1:39" x14ac:dyDescent="0.25">
      <c r="A804" t="s">
        <v>3628</v>
      </c>
      <c r="B804" t="s">
        <v>3629</v>
      </c>
      <c r="C804" t="s">
        <v>3630</v>
      </c>
      <c r="D804" t="s">
        <v>51</v>
      </c>
      <c r="E804" t="s">
        <v>52</v>
      </c>
      <c r="F804" t="s">
        <v>13</v>
      </c>
      <c r="G804" t="s">
        <v>3631</v>
      </c>
      <c r="H804">
        <v>2003</v>
      </c>
      <c r="T804" s="1">
        <v>0</v>
      </c>
      <c r="U804" s="1">
        <v>0</v>
      </c>
      <c r="V804" s="1">
        <v>0</v>
      </c>
      <c r="W804" s="1">
        <v>0</v>
      </c>
      <c r="X804" s="1">
        <v>0</v>
      </c>
      <c r="Y804" s="1">
        <v>0</v>
      </c>
      <c r="Z804" s="1">
        <v>0</v>
      </c>
      <c r="AA804" s="1">
        <v>0</v>
      </c>
      <c r="AB804" s="1">
        <v>0</v>
      </c>
      <c r="AC804" s="1">
        <v>0</v>
      </c>
      <c r="AD804" s="1">
        <v>0</v>
      </c>
      <c r="AE804" s="1">
        <v>0</v>
      </c>
      <c r="AF804" s="1">
        <v>0</v>
      </c>
      <c r="AG804" s="1">
        <v>0</v>
      </c>
      <c r="AH804" s="1">
        <v>0</v>
      </c>
      <c r="AI804" s="1">
        <v>0</v>
      </c>
      <c r="AJ804" s="1">
        <v>0</v>
      </c>
      <c r="AK804" s="1">
        <v>0</v>
      </c>
      <c r="AL804" s="1">
        <v>0</v>
      </c>
      <c r="AM804" s="1">
        <v>0</v>
      </c>
    </row>
    <row r="805" spans="1:39" x14ac:dyDescent="0.25">
      <c r="A805" t="s">
        <v>3632</v>
      </c>
      <c r="B805" t="s">
        <v>3633</v>
      </c>
      <c r="C805" t="s">
        <v>3634</v>
      </c>
      <c r="D805" t="s">
        <v>799</v>
      </c>
      <c r="E805" t="s">
        <v>800</v>
      </c>
      <c r="F805" t="s">
        <v>801</v>
      </c>
      <c r="G805" t="s">
        <v>3635</v>
      </c>
      <c r="H805">
        <v>2003</v>
      </c>
      <c r="T805" s="1">
        <v>0</v>
      </c>
      <c r="U805" s="1">
        <v>0</v>
      </c>
      <c r="V805" s="1">
        <v>0</v>
      </c>
      <c r="W805" s="1">
        <v>0</v>
      </c>
      <c r="X805" s="1">
        <v>0</v>
      </c>
      <c r="Y805" s="1">
        <v>0</v>
      </c>
      <c r="Z805" s="1">
        <v>0</v>
      </c>
      <c r="AA805" s="1">
        <v>0</v>
      </c>
      <c r="AB805" s="1">
        <v>0</v>
      </c>
      <c r="AC805" s="1">
        <v>0</v>
      </c>
      <c r="AD805" s="1">
        <v>0</v>
      </c>
      <c r="AE805" s="1">
        <v>0</v>
      </c>
      <c r="AF805" s="1">
        <v>0</v>
      </c>
      <c r="AG805" s="1">
        <v>0</v>
      </c>
      <c r="AH805" s="1">
        <v>0</v>
      </c>
      <c r="AI805" s="1">
        <v>0</v>
      </c>
      <c r="AJ805" s="1">
        <v>0</v>
      </c>
      <c r="AK805" s="1">
        <v>0</v>
      </c>
      <c r="AL805" s="1">
        <v>0</v>
      </c>
      <c r="AM805" s="1">
        <v>0</v>
      </c>
    </row>
    <row r="806" spans="1:39" x14ac:dyDescent="0.25">
      <c r="A806" t="s">
        <v>3636</v>
      </c>
      <c r="B806" t="s">
        <v>3637</v>
      </c>
      <c r="C806" t="s">
        <v>3638</v>
      </c>
      <c r="D806" t="s">
        <v>3639</v>
      </c>
      <c r="E806" t="s">
        <v>12</v>
      </c>
      <c r="F806" t="s">
        <v>13</v>
      </c>
      <c r="G806" t="s">
        <v>3640</v>
      </c>
      <c r="H806">
        <v>2003</v>
      </c>
      <c r="T806" s="1">
        <v>0</v>
      </c>
      <c r="U806" s="1">
        <v>0</v>
      </c>
      <c r="V806" s="1">
        <v>0</v>
      </c>
      <c r="W806" s="1">
        <v>0</v>
      </c>
      <c r="X806" s="1">
        <v>0</v>
      </c>
      <c r="Y806" s="1">
        <v>0</v>
      </c>
      <c r="Z806" s="1">
        <v>0</v>
      </c>
      <c r="AA806" s="1">
        <v>0</v>
      </c>
      <c r="AB806" s="1">
        <v>0</v>
      </c>
      <c r="AC806" s="1">
        <v>0</v>
      </c>
      <c r="AD806" s="1">
        <v>0</v>
      </c>
      <c r="AE806" s="1">
        <v>0</v>
      </c>
      <c r="AF806" s="1">
        <v>0</v>
      </c>
      <c r="AG806" s="1">
        <v>0</v>
      </c>
      <c r="AH806" s="1">
        <v>0</v>
      </c>
      <c r="AI806" s="1">
        <v>0</v>
      </c>
      <c r="AJ806" s="1">
        <v>0</v>
      </c>
      <c r="AK806" s="1">
        <v>0</v>
      </c>
      <c r="AL806" s="1">
        <v>0</v>
      </c>
      <c r="AM806" s="1">
        <v>0</v>
      </c>
    </row>
    <row r="807" spans="1:39" x14ac:dyDescent="0.25">
      <c r="A807" t="s">
        <v>3641</v>
      </c>
      <c r="B807" t="s">
        <v>3642</v>
      </c>
      <c r="C807" t="s">
        <v>3643</v>
      </c>
      <c r="D807" t="s">
        <v>3644</v>
      </c>
      <c r="E807" t="s">
        <v>215</v>
      </c>
      <c r="F807" t="s">
        <v>13</v>
      </c>
      <c r="G807" t="s">
        <v>3645</v>
      </c>
      <c r="H807">
        <v>2003</v>
      </c>
      <c r="J807" t="s">
        <v>3646</v>
      </c>
      <c r="T807" s="1">
        <v>1322.097614259975</v>
      </c>
      <c r="U807" s="1">
        <v>1274.6369309384095</v>
      </c>
      <c r="V807" s="1">
        <v>1447.5363143093446</v>
      </c>
      <c r="W807" s="1">
        <v>1427.0845138114728</v>
      </c>
      <c r="X807" s="1">
        <v>1475.7682397621161</v>
      </c>
      <c r="Y807" s="1">
        <v>1475.7682397621161</v>
      </c>
      <c r="Z807" s="1">
        <v>1620.6476474466176</v>
      </c>
      <c r="AA807" s="1">
        <v>1620.6476474466176</v>
      </c>
      <c r="AB807" s="1">
        <v>1462.8238164290935</v>
      </c>
      <c r="AC807" s="1">
        <v>1513.3044653568309</v>
      </c>
      <c r="AD807" s="1">
        <v>1447.0997214141869</v>
      </c>
      <c r="AE807" s="1">
        <v>1447.0997214141869</v>
      </c>
      <c r="AF807" s="1">
        <v>1412.1487192292448</v>
      </c>
      <c r="AG807" s="1">
        <v>1412.1487192292448</v>
      </c>
      <c r="AH807" s="1">
        <v>1499.4539984750252</v>
      </c>
      <c r="AI807" s="1">
        <v>1499.4539984750252</v>
      </c>
      <c r="AJ807" s="1">
        <v>1454.6914063875645</v>
      </c>
      <c r="AK807" s="1">
        <v>1454.6914063875645</v>
      </c>
      <c r="AL807" s="1">
        <v>1457.018747536699</v>
      </c>
      <c r="AM807" s="1">
        <v>1457.018747536699</v>
      </c>
    </row>
    <row r="808" spans="1:39" x14ac:dyDescent="0.25">
      <c r="A808" t="s">
        <v>3647</v>
      </c>
      <c r="B808" t="s">
        <v>3648</v>
      </c>
      <c r="C808" t="s">
        <v>3649</v>
      </c>
      <c r="D808" t="s">
        <v>1845</v>
      </c>
      <c r="E808" t="s">
        <v>890</v>
      </c>
      <c r="F808" t="s">
        <v>13</v>
      </c>
      <c r="G808" t="s">
        <v>3650</v>
      </c>
      <c r="H808">
        <v>2003</v>
      </c>
      <c r="T808" s="1">
        <v>0</v>
      </c>
      <c r="U808" s="1">
        <v>0</v>
      </c>
      <c r="V808" s="1">
        <v>0</v>
      </c>
      <c r="W808" s="1">
        <v>0</v>
      </c>
      <c r="X808" s="1">
        <v>0</v>
      </c>
      <c r="Y808" s="1">
        <v>0</v>
      </c>
      <c r="Z808" s="1">
        <v>0</v>
      </c>
      <c r="AA808" s="1">
        <v>0</v>
      </c>
      <c r="AB808" s="1">
        <v>0</v>
      </c>
      <c r="AC808" s="1">
        <v>0</v>
      </c>
      <c r="AD808" s="1">
        <v>0</v>
      </c>
      <c r="AE808" s="1">
        <v>0</v>
      </c>
      <c r="AF808" s="1">
        <v>0</v>
      </c>
      <c r="AG808" s="1">
        <v>0</v>
      </c>
      <c r="AH808" s="1">
        <v>0</v>
      </c>
      <c r="AI808" s="1">
        <v>0</v>
      </c>
      <c r="AJ808" s="1">
        <v>0</v>
      </c>
      <c r="AK808" s="1">
        <v>0</v>
      </c>
      <c r="AL808" s="1">
        <v>0</v>
      </c>
      <c r="AM808" s="1">
        <v>0</v>
      </c>
    </row>
    <row r="809" spans="1:39" x14ac:dyDescent="0.25">
      <c r="A809" t="s">
        <v>3651</v>
      </c>
      <c r="B809" t="s">
        <v>3652</v>
      </c>
      <c r="C809" t="s">
        <v>3653</v>
      </c>
      <c r="D809" t="s">
        <v>2254</v>
      </c>
      <c r="E809" t="s">
        <v>2255</v>
      </c>
      <c r="F809" t="s">
        <v>13</v>
      </c>
      <c r="H809">
        <v>2003</v>
      </c>
      <c r="T809" s="1">
        <v>0</v>
      </c>
      <c r="U809" s="1">
        <v>0</v>
      </c>
      <c r="V809" s="1">
        <v>0</v>
      </c>
      <c r="W809" s="1">
        <v>0</v>
      </c>
      <c r="X809" s="1">
        <v>0</v>
      </c>
      <c r="Y809" s="1">
        <v>0</v>
      </c>
      <c r="Z809" s="1">
        <v>0</v>
      </c>
      <c r="AA809" s="1">
        <v>0</v>
      </c>
      <c r="AB809" s="1">
        <v>0</v>
      </c>
      <c r="AC809" s="1">
        <v>0</v>
      </c>
      <c r="AD809" s="1">
        <v>0</v>
      </c>
      <c r="AE809" s="1">
        <v>0</v>
      </c>
      <c r="AF809" s="1">
        <v>0</v>
      </c>
      <c r="AG809" s="1">
        <v>0</v>
      </c>
      <c r="AH809" s="1">
        <v>0</v>
      </c>
      <c r="AI809" s="1">
        <v>0</v>
      </c>
      <c r="AJ809" s="1">
        <v>0</v>
      </c>
      <c r="AK809" s="1">
        <v>0</v>
      </c>
      <c r="AL809" s="1">
        <v>0</v>
      </c>
      <c r="AM809" s="1">
        <v>0</v>
      </c>
    </row>
    <row r="810" spans="1:39" x14ac:dyDescent="0.25">
      <c r="A810" t="s">
        <v>3654</v>
      </c>
      <c r="C810" t="s">
        <v>3655</v>
      </c>
      <c r="D810" t="s">
        <v>3656</v>
      </c>
      <c r="E810" t="s">
        <v>2255</v>
      </c>
      <c r="F810" t="s">
        <v>13</v>
      </c>
      <c r="H810">
        <v>2003</v>
      </c>
      <c r="T810" s="1">
        <v>0</v>
      </c>
      <c r="U810" s="1">
        <v>0</v>
      </c>
      <c r="V810" s="1">
        <v>0</v>
      </c>
      <c r="W810" s="1">
        <v>0</v>
      </c>
      <c r="X810" s="1">
        <v>0</v>
      </c>
      <c r="Y810" s="1">
        <v>0</v>
      </c>
      <c r="Z810" s="1">
        <v>0</v>
      </c>
      <c r="AA810" s="1">
        <v>0</v>
      </c>
      <c r="AB810" s="1">
        <v>0</v>
      </c>
      <c r="AC810" s="1">
        <v>0</v>
      </c>
      <c r="AD810" s="1">
        <v>0</v>
      </c>
      <c r="AE810" s="1">
        <v>0</v>
      </c>
      <c r="AF810" s="1">
        <v>0</v>
      </c>
      <c r="AG810" s="1">
        <v>0</v>
      </c>
      <c r="AH810" s="1">
        <v>0</v>
      </c>
      <c r="AI810" s="1">
        <v>0</v>
      </c>
      <c r="AJ810" s="1">
        <v>0</v>
      </c>
      <c r="AK810" s="1">
        <v>0</v>
      </c>
      <c r="AL810" s="1">
        <v>0</v>
      </c>
      <c r="AM810" s="1">
        <v>0</v>
      </c>
    </row>
    <row r="811" spans="1:39" x14ac:dyDescent="0.25">
      <c r="A811" t="s">
        <v>3657</v>
      </c>
      <c r="C811" t="s">
        <v>3658</v>
      </c>
      <c r="D811" t="s">
        <v>51</v>
      </c>
      <c r="E811" t="s">
        <v>52</v>
      </c>
      <c r="F811" t="s">
        <v>13</v>
      </c>
      <c r="H811">
        <v>2003</v>
      </c>
      <c r="T811" s="1">
        <v>0</v>
      </c>
      <c r="U811" s="1">
        <v>0</v>
      </c>
      <c r="V811" s="1">
        <v>0</v>
      </c>
      <c r="W811" s="1">
        <v>0</v>
      </c>
      <c r="X811" s="1">
        <v>0</v>
      </c>
      <c r="Y811" s="1">
        <v>0</v>
      </c>
      <c r="Z811" s="1">
        <v>0</v>
      </c>
      <c r="AA811" s="1">
        <v>0</v>
      </c>
      <c r="AB811" s="1">
        <v>0</v>
      </c>
      <c r="AC811" s="1">
        <v>0</v>
      </c>
      <c r="AD811" s="1">
        <v>0</v>
      </c>
      <c r="AE811" s="1">
        <v>0</v>
      </c>
      <c r="AF811" s="1">
        <v>0</v>
      </c>
      <c r="AG811" s="1">
        <v>0</v>
      </c>
      <c r="AH811" s="1">
        <v>0</v>
      </c>
      <c r="AI811" s="1">
        <v>0</v>
      </c>
      <c r="AJ811" s="1">
        <v>0</v>
      </c>
      <c r="AK811" s="1">
        <v>0</v>
      </c>
      <c r="AL811" s="1">
        <v>0</v>
      </c>
      <c r="AM811" s="1">
        <v>0</v>
      </c>
    </row>
    <row r="812" spans="1:39" x14ac:dyDescent="0.25">
      <c r="A812" t="s">
        <v>3659</v>
      </c>
      <c r="B812" t="s">
        <v>3660</v>
      </c>
      <c r="C812" t="s">
        <v>3661</v>
      </c>
      <c r="D812" t="s">
        <v>1040</v>
      </c>
      <c r="E812" t="s">
        <v>19</v>
      </c>
      <c r="F812" t="s">
        <v>13</v>
      </c>
      <c r="G812" t="s">
        <v>3662</v>
      </c>
      <c r="H812">
        <v>2003</v>
      </c>
      <c r="T812" s="1">
        <v>0</v>
      </c>
      <c r="U812" s="1">
        <v>0</v>
      </c>
      <c r="V812" s="1">
        <v>0</v>
      </c>
      <c r="W812" s="1">
        <v>0</v>
      </c>
      <c r="X812" s="1">
        <v>0</v>
      </c>
      <c r="Y812" s="1">
        <v>0</v>
      </c>
      <c r="Z812" s="1">
        <v>0</v>
      </c>
      <c r="AA812" s="1">
        <v>0</v>
      </c>
      <c r="AB812" s="1">
        <v>0</v>
      </c>
      <c r="AC812" s="1">
        <v>0</v>
      </c>
      <c r="AD812" s="1">
        <v>0</v>
      </c>
      <c r="AE812" s="1">
        <v>0</v>
      </c>
      <c r="AF812" s="1">
        <v>0</v>
      </c>
      <c r="AG812" s="1">
        <v>0</v>
      </c>
      <c r="AH812" s="1">
        <v>0</v>
      </c>
      <c r="AI812" s="1">
        <v>0</v>
      </c>
      <c r="AJ812" s="1">
        <v>0</v>
      </c>
      <c r="AK812" s="1">
        <v>0</v>
      </c>
      <c r="AL812" s="1">
        <v>0</v>
      </c>
      <c r="AM812" s="1">
        <v>0</v>
      </c>
    </row>
    <row r="813" spans="1:39" x14ac:dyDescent="0.25">
      <c r="A813" t="s">
        <v>3663</v>
      </c>
      <c r="B813" t="s">
        <v>3664</v>
      </c>
      <c r="C813" t="s">
        <v>3665</v>
      </c>
      <c r="D813" t="s">
        <v>2843</v>
      </c>
      <c r="E813" t="s">
        <v>19</v>
      </c>
      <c r="F813" t="s">
        <v>13</v>
      </c>
      <c r="G813" t="s">
        <v>3666</v>
      </c>
      <c r="H813">
        <v>2003</v>
      </c>
      <c r="T813" s="1">
        <v>0</v>
      </c>
      <c r="U813" s="1">
        <v>0</v>
      </c>
      <c r="V813" s="1">
        <v>0</v>
      </c>
      <c r="W813" s="1">
        <v>0</v>
      </c>
      <c r="X813" s="1">
        <v>0</v>
      </c>
      <c r="Y813" s="1">
        <v>0</v>
      </c>
      <c r="Z813" s="1">
        <v>0</v>
      </c>
      <c r="AA813" s="1">
        <v>0</v>
      </c>
      <c r="AB813" s="1">
        <v>0</v>
      </c>
      <c r="AC813" s="1">
        <v>0</v>
      </c>
      <c r="AD813" s="1">
        <v>0</v>
      </c>
      <c r="AE813" s="1">
        <v>0</v>
      </c>
      <c r="AF813" s="1">
        <v>0</v>
      </c>
      <c r="AG813" s="1">
        <v>0</v>
      </c>
      <c r="AH813" s="1">
        <v>0</v>
      </c>
      <c r="AI813" s="1">
        <v>0</v>
      </c>
      <c r="AJ813" s="1">
        <v>0</v>
      </c>
      <c r="AK813" s="1">
        <v>0</v>
      </c>
      <c r="AL813" s="1">
        <v>0</v>
      </c>
      <c r="AM813" s="1">
        <v>0</v>
      </c>
    </row>
    <row r="814" spans="1:39" x14ac:dyDescent="0.25">
      <c r="A814" t="s">
        <v>3667</v>
      </c>
      <c r="B814" t="s">
        <v>3668</v>
      </c>
      <c r="C814" t="s">
        <v>3669</v>
      </c>
      <c r="D814" t="s">
        <v>3670</v>
      </c>
      <c r="E814" t="s">
        <v>19</v>
      </c>
      <c r="F814" t="s">
        <v>13</v>
      </c>
      <c r="G814" t="s">
        <v>3671</v>
      </c>
      <c r="H814">
        <v>2003</v>
      </c>
      <c r="T814" s="1">
        <v>0</v>
      </c>
      <c r="U814" s="1">
        <v>0</v>
      </c>
      <c r="V814" s="1">
        <v>0</v>
      </c>
      <c r="W814" s="1">
        <v>0</v>
      </c>
      <c r="X814" s="1">
        <v>0</v>
      </c>
      <c r="Y814" s="1">
        <v>0</v>
      </c>
      <c r="Z814" s="1">
        <v>0</v>
      </c>
      <c r="AA814" s="1">
        <v>0</v>
      </c>
      <c r="AB814" s="1">
        <v>0</v>
      </c>
      <c r="AC814" s="1">
        <v>0</v>
      </c>
      <c r="AD814" s="1">
        <v>0</v>
      </c>
      <c r="AE814" s="1">
        <v>0</v>
      </c>
      <c r="AF814" s="1">
        <v>0</v>
      </c>
      <c r="AG814" s="1">
        <v>0</v>
      </c>
      <c r="AH814" s="1">
        <v>0</v>
      </c>
      <c r="AI814" s="1">
        <v>0</v>
      </c>
      <c r="AJ814" s="1">
        <v>0</v>
      </c>
      <c r="AK814" s="1">
        <v>0</v>
      </c>
      <c r="AL814" s="1">
        <v>0</v>
      </c>
      <c r="AM814" s="1">
        <v>0</v>
      </c>
    </row>
    <row r="815" spans="1:39" x14ac:dyDescent="0.25">
      <c r="A815" t="s">
        <v>3672</v>
      </c>
      <c r="B815" t="s">
        <v>3673</v>
      </c>
      <c r="C815" t="s">
        <v>3674</v>
      </c>
      <c r="D815" t="s">
        <v>3675</v>
      </c>
      <c r="E815" t="s">
        <v>19</v>
      </c>
      <c r="F815" t="s">
        <v>13</v>
      </c>
      <c r="G815" t="s">
        <v>3676</v>
      </c>
      <c r="H815">
        <v>2003</v>
      </c>
      <c r="T815" s="1">
        <v>1310.2907556473849</v>
      </c>
      <c r="U815" s="1">
        <v>1310.2907556473849</v>
      </c>
      <c r="V815" s="1">
        <v>1380.339072743915</v>
      </c>
      <c r="W815" s="1">
        <v>1380.339072743915</v>
      </c>
      <c r="X815" s="1">
        <v>1363.9567831746506</v>
      </c>
      <c r="Y815" s="1">
        <v>1363.9567831746506</v>
      </c>
      <c r="Z815" s="1">
        <v>1270.4253191074345</v>
      </c>
      <c r="AA815" s="1">
        <v>1270.4253191074345</v>
      </c>
      <c r="AB815" s="1">
        <v>1316.3402552859475</v>
      </c>
      <c r="AC815" s="1">
        <v>0</v>
      </c>
      <c r="AD815" s="1">
        <v>0</v>
      </c>
      <c r="AE815" s="1">
        <v>0</v>
      </c>
      <c r="AF815" s="1">
        <v>0</v>
      </c>
      <c r="AG815" s="1">
        <v>0</v>
      </c>
      <c r="AH815" s="1">
        <v>0</v>
      </c>
      <c r="AI815" s="1">
        <v>0</v>
      </c>
      <c r="AJ815" s="1">
        <v>0</v>
      </c>
      <c r="AK815" s="1">
        <v>0</v>
      </c>
      <c r="AL815" s="1">
        <v>0</v>
      </c>
      <c r="AM815" s="1">
        <v>0</v>
      </c>
    </row>
    <row r="816" spans="1:39" x14ac:dyDescent="0.25">
      <c r="A816" t="s">
        <v>3677</v>
      </c>
      <c r="B816" t="s">
        <v>3678</v>
      </c>
      <c r="C816" t="s">
        <v>3679</v>
      </c>
      <c r="D816" t="s">
        <v>3680</v>
      </c>
      <c r="E816" t="s">
        <v>62</v>
      </c>
      <c r="F816" t="s">
        <v>13</v>
      </c>
      <c r="G816" t="s">
        <v>3681</v>
      </c>
      <c r="H816">
        <v>2003</v>
      </c>
      <c r="T816" s="1">
        <v>1257.1649388086603</v>
      </c>
      <c r="U816" s="1">
        <v>1257.1649388086603</v>
      </c>
      <c r="V816" s="1">
        <v>1264.9252537595075</v>
      </c>
      <c r="W816" s="1">
        <v>1264.9252537595075</v>
      </c>
      <c r="X816" s="1">
        <v>1311.940203007606</v>
      </c>
      <c r="Y816" s="1">
        <v>0</v>
      </c>
      <c r="Z816" s="1">
        <v>0</v>
      </c>
      <c r="AA816" s="1">
        <v>0</v>
      </c>
      <c r="AB816" s="1">
        <v>0</v>
      </c>
      <c r="AC816" s="1">
        <v>0</v>
      </c>
      <c r="AD816" s="1">
        <v>0</v>
      </c>
      <c r="AE816" s="1">
        <v>0</v>
      </c>
      <c r="AF816" s="1">
        <v>0</v>
      </c>
      <c r="AG816" s="1">
        <v>0</v>
      </c>
      <c r="AH816" s="1">
        <v>0</v>
      </c>
      <c r="AI816" s="1">
        <v>0</v>
      </c>
      <c r="AJ816" s="1">
        <v>0</v>
      </c>
      <c r="AK816" s="1">
        <v>0</v>
      </c>
      <c r="AL816" s="1">
        <v>0</v>
      </c>
      <c r="AM816" s="1">
        <v>0</v>
      </c>
    </row>
    <row r="817" spans="1:39" x14ac:dyDescent="0.25">
      <c r="A817" t="s">
        <v>3682</v>
      </c>
      <c r="B817" t="s">
        <v>3683</v>
      </c>
      <c r="C817" t="s">
        <v>3684</v>
      </c>
      <c r="D817" t="s">
        <v>799</v>
      </c>
      <c r="E817" t="s">
        <v>800</v>
      </c>
      <c r="F817" t="s">
        <v>801</v>
      </c>
      <c r="G817" t="s">
        <v>3685</v>
      </c>
      <c r="H817">
        <v>2003</v>
      </c>
      <c r="T817" s="1">
        <v>0</v>
      </c>
      <c r="U817" s="1">
        <v>0</v>
      </c>
      <c r="V817" s="1">
        <v>0</v>
      </c>
      <c r="W817" s="1">
        <v>0</v>
      </c>
      <c r="X817" s="1">
        <v>0</v>
      </c>
      <c r="Y817" s="1">
        <v>0</v>
      </c>
      <c r="Z817" s="1">
        <v>0</v>
      </c>
      <c r="AA817" s="1">
        <v>0</v>
      </c>
      <c r="AB817" s="1">
        <v>0</v>
      </c>
      <c r="AC817" s="1">
        <v>0</v>
      </c>
      <c r="AD817" s="1">
        <v>0</v>
      </c>
      <c r="AE817" s="1">
        <v>0</v>
      </c>
      <c r="AF817" s="1">
        <v>0</v>
      </c>
      <c r="AG817" s="1">
        <v>0</v>
      </c>
      <c r="AH817" s="1">
        <v>0</v>
      </c>
      <c r="AI817" s="1">
        <v>0</v>
      </c>
      <c r="AJ817" s="1">
        <v>0</v>
      </c>
      <c r="AK817" s="1">
        <v>0</v>
      </c>
      <c r="AL817" s="1">
        <v>0</v>
      </c>
      <c r="AM817" s="1">
        <v>0</v>
      </c>
    </row>
    <row r="818" spans="1:39" x14ac:dyDescent="0.25">
      <c r="A818" t="s">
        <v>3686</v>
      </c>
      <c r="B818" t="s">
        <v>3687</v>
      </c>
      <c r="C818" t="s">
        <v>3688</v>
      </c>
      <c r="D818" t="s">
        <v>3689</v>
      </c>
      <c r="E818" t="s">
        <v>1134</v>
      </c>
      <c r="F818" t="s">
        <v>13</v>
      </c>
      <c r="G818" t="s">
        <v>3690</v>
      </c>
      <c r="H818">
        <v>2003</v>
      </c>
      <c r="T818" s="1">
        <v>1319.1279420259634</v>
      </c>
      <c r="U818" s="1">
        <v>1319.1279420259634</v>
      </c>
      <c r="V818" s="1">
        <v>1402.2668750901532</v>
      </c>
      <c r="W818" s="1">
        <v>1402.2668750901532</v>
      </c>
      <c r="X818" s="1">
        <v>1372.9525200995681</v>
      </c>
      <c r="Y818" s="1">
        <v>1372.9525200995681</v>
      </c>
      <c r="Z818" s="1">
        <v>1399.2841336863635</v>
      </c>
      <c r="AA818" s="1">
        <v>1399.2841336863635</v>
      </c>
      <c r="AB818" s="1">
        <v>1370.5923209710272</v>
      </c>
      <c r="AC818" s="1">
        <v>1370.5923209710272</v>
      </c>
      <c r="AD818" s="1">
        <v>1333.2008968026601</v>
      </c>
      <c r="AE818" s="1">
        <v>1333.2008968026601</v>
      </c>
      <c r="AF818" s="1">
        <v>1379.4973143235036</v>
      </c>
      <c r="AG818" s="1">
        <v>1379.4973143235036</v>
      </c>
      <c r="AH818" s="1">
        <v>1385.3801860596013</v>
      </c>
      <c r="AI818" s="1">
        <v>1385.3801860596013</v>
      </c>
      <c r="AJ818" s="1">
        <v>1314.2277774573658</v>
      </c>
      <c r="AK818" s="1">
        <v>1314.2277774573658</v>
      </c>
      <c r="AL818" s="1">
        <v>1432.0832958910194</v>
      </c>
      <c r="AM818" s="1">
        <v>1432.0832958910194</v>
      </c>
    </row>
    <row r="819" spans="1:39" x14ac:dyDescent="0.25">
      <c r="A819" t="s">
        <v>3691</v>
      </c>
      <c r="C819" t="s">
        <v>3692</v>
      </c>
      <c r="D819" t="s">
        <v>3693</v>
      </c>
      <c r="E819" t="s">
        <v>19</v>
      </c>
      <c r="F819" t="s">
        <v>13</v>
      </c>
      <c r="H819">
        <v>2003</v>
      </c>
      <c r="T819" s="1">
        <v>0</v>
      </c>
      <c r="U819" s="1">
        <v>0</v>
      </c>
      <c r="V819" s="1">
        <v>0</v>
      </c>
      <c r="W819" s="1">
        <v>0</v>
      </c>
      <c r="X819" s="1">
        <v>0</v>
      </c>
      <c r="Y819" s="1">
        <v>0</v>
      </c>
      <c r="Z819" s="1">
        <v>0</v>
      </c>
      <c r="AA819" s="1">
        <v>0</v>
      </c>
      <c r="AB819" s="1">
        <v>0</v>
      </c>
      <c r="AC819" s="1">
        <v>0</v>
      </c>
      <c r="AD819" s="1">
        <v>0</v>
      </c>
      <c r="AE819" s="1">
        <v>0</v>
      </c>
      <c r="AF819" s="1">
        <v>0</v>
      </c>
      <c r="AG819" s="1">
        <v>0</v>
      </c>
      <c r="AH819" s="1">
        <v>0</v>
      </c>
      <c r="AI819" s="1">
        <v>0</v>
      </c>
      <c r="AJ819" s="1">
        <v>0</v>
      </c>
      <c r="AK819" s="1">
        <v>0</v>
      </c>
      <c r="AL819" s="1">
        <v>0</v>
      </c>
      <c r="AM819" s="1">
        <v>0</v>
      </c>
    </row>
    <row r="820" spans="1:39" x14ac:dyDescent="0.25">
      <c r="A820" t="s">
        <v>3694</v>
      </c>
      <c r="B820" t="s">
        <v>3695</v>
      </c>
      <c r="C820" t="s">
        <v>3696</v>
      </c>
      <c r="D820" t="s">
        <v>3697</v>
      </c>
      <c r="E820" t="s">
        <v>800</v>
      </c>
      <c r="F820" t="s">
        <v>801</v>
      </c>
      <c r="G820" t="s">
        <v>3698</v>
      </c>
      <c r="H820">
        <v>2003</v>
      </c>
      <c r="T820" s="1">
        <v>1358.2537990046008</v>
      </c>
      <c r="U820" s="1">
        <v>1358.2537990046008</v>
      </c>
      <c r="V820" s="1">
        <v>1276.7550194506041</v>
      </c>
      <c r="W820" s="1">
        <v>1276.7550194506041</v>
      </c>
      <c r="X820" s="1">
        <v>1270.426392386426</v>
      </c>
      <c r="Y820" s="1">
        <v>1270.426392386426</v>
      </c>
      <c r="Z820" s="1">
        <v>1316.3411139091409</v>
      </c>
      <c r="AA820" s="1">
        <v>0</v>
      </c>
      <c r="AB820" s="1">
        <v>1294.7629074715669</v>
      </c>
      <c r="AC820" s="1">
        <v>1294.7629074715669</v>
      </c>
      <c r="AD820" s="1">
        <v>1335.8103259772536</v>
      </c>
      <c r="AE820" s="1">
        <v>0</v>
      </c>
      <c r="AF820" s="1">
        <v>0</v>
      </c>
      <c r="AG820" s="1">
        <v>0</v>
      </c>
      <c r="AH820" s="1">
        <v>0</v>
      </c>
      <c r="AI820" s="1">
        <v>0</v>
      </c>
      <c r="AJ820" s="1">
        <v>0</v>
      </c>
      <c r="AK820" s="1">
        <v>0</v>
      </c>
      <c r="AL820" s="1">
        <v>0</v>
      </c>
      <c r="AM820" s="1">
        <v>0</v>
      </c>
    </row>
    <row r="821" spans="1:39" x14ac:dyDescent="0.25">
      <c r="A821" t="s">
        <v>3699</v>
      </c>
      <c r="B821" t="s">
        <v>3700</v>
      </c>
      <c r="C821" t="s">
        <v>3701</v>
      </c>
      <c r="D821" t="s">
        <v>3702</v>
      </c>
      <c r="E821" t="s">
        <v>518</v>
      </c>
      <c r="F821" t="s">
        <v>13</v>
      </c>
      <c r="G821" t="s">
        <v>3703</v>
      </c>
      <c r="H821">
        <v>2003</v>
      </c>
      <c r="T821" s="1">
        <v>0</v>
      </c>
      <c r="U821" s="1">
        <v>0</v>
      </c>
      <c r="V821" s="1">
        <v>0</v>
      </c>
      <c r="W821" s="1">
        <v>0</v>
      </c>
      <c r="X821" s="1">
        <v>0</v>
      </c>
      <c r="Y821" s="1">
        <v>0</v>
      </c>
      <c r="Z821" s="1">
        <v>0</v>
      </c>
      <c r="AA821" s="1">
        <v>0</v>
      </c>
      <c r="AB821" s="1">
        <v>0</v>
      </c>
      <c r="AC821" s="1">
        <v>0</v>
      </c>
      <c r="AD821" s="1">
        <v>0</v>
      </c>
      <c r="AE821" s="1">
        <v>0</v>
      </c>
      <c r="AF821" s="1">
        <v>0</v>
      </c>
      <c r="AG821" s="1">
        <v>0</v>
      </c>
      <c r="AH821" s="1">
        <v>0</v>
      </c>
      <c r="AI821" s="1">
        <v>0</v>
      </c>
      <c r="AJ821" s="1">
        <v>0</v>
      </c>
      <c r="AK821" s="1">
        <v>0</v>
      </c>
      <c r="AL821" s="1">
        <v>0</v>
      </c>
      <c r="AM821" s="1">
        <v>0</v>
      </c>
    </row>
    <row r="822" spans="1:39" x14ac:dyDescent="0.25">
      <c r="A822" t="s">
        <v>3704</v>
      </c>
      <c r="B822" t="s">
        <v>3705</v>
      </c>
      <c r="C822" t="s">
        <v>3706</v>
      </c>
      <c r="D822" t="s">
        <v>51</v>
      </c>
      <c r="E822" t="s">
        <v>52</v>
      </c>
      <c r="F822" t="s">
        <v>13</v>
      </c>
      <c r="G822" t="s">
        <v>3707</v>
      </c>
      <c r="H822">
        <v>2003</v>
      </c>
      <c r="T822" s="1">
        <v>0</v>
      </c>
      <c r="U822" s="1">
        <v>0</v>
      </c>
      <c r="V822" s="1">
        <v>0</v>
      </c>
      <c r="W822" s="1">
        <v>0</v>
      </c>
      <c r="X822" s="1">
        <v>0</v>
      </c>
      <c r="Y822" s="1">
        <v>0</v>
      </c>
      <c r="Z822" s="1">
        <v>0</v>
      </c>
      <c r="AA822" s="1">
        <v>0</v>
      </c>
      <c r="AB822" s="1">
        <v>0</v>
      </c>
      <c r="AC822" s="1">
        <v>0</v>
      </c>
      <c r="AD822" s="1">
        <v>0</v>
      </c>
      <c r="AE822" s="1">
        <v>0</v>
      </c>
      <c r="AF822" s="1">
        <v>0</v>
      </c>
      <c r="AG822" s="1">
        <v>0</v>
      </c>
      <c r="AH822" s="1">
        <v>0</v>
      </c>
      <c r="AI822" s="1">
        <v>0</v>
      </c>
      <c r="AJ822" s="1">
        <v>0</v>
      </c>
      <c r="AK822" s="1">
        <v>0</v>
      </c>
      <c r="AL822" s="1">
        <v>0</v>
      </c>
      <c r="AM822" s="1">
        <v>0</v>
      </c>
    </row>
    <row r="823" spans="1:39" x14ac:dyDescent="0.25">
      <c r="A823" t="s">
        <v>3708</v>
      </c>
      <c r="B823" t="s">
        <v>3709</v>
      </c>
      <c r="C823" t="s">
        <v>3710</v>
      </c>
      <c r="D823" t="s">
        <v>3711</v>
      </c>
      <c r="E823" t="s">
        <v>1424</v>
      </c>
      <c r="F823" t="s">
        <v>13</v>
      </c>
      <c r="G823" t="s">
        <v>524</v>
      </c>
      <c r="H823">
        <v>2003</v>
      </c>
      <c r="T823" s="1">
        <v>0</v>
      </c>
      <c r="U823" s="1">
        <v>0</v>
      </c>
      <c r="V823" s="1">
        <v>0</v>
      </c>
      <c r="W823" s="1">
        <v>0</v>
      </c>
      <c r="X823" s="1">
        <v>1307.9274371426659</v>
      </c>
      <c r="Y823" s="1">
        <v>1307.9274371426659</v>
      </c>
      <c r="Z823" s="1">
        <v>1547.9329667123141</v>
      </c>
      <c r="AA823" s="1">
        <v>1557.2306087437119</v>
      </c>
      <c r="AB823" s="1">
        <v>1654.1940325154019</v>
      </c>
      <c r="AC823" s="1">
        <v>1654.1940325154019</v>
      </c>
      <c r="AD823" s="1">
        <v>1623.3552260123215</v>
      </c>
      <c r="AE823" s="1">
        <v>0</v>
      </c>
      <c r="AF823" s="1">
        <v>0</v>
      </c>
      <c r="AG823" s="1">
        <v>0</v>
      </c>
      <c r="AH823" s="1">
        <v>0</v>
      </c>
      <c r="AI823" s="1">
        <v>0</v>
      </c>
      <c r="AJ823" s="1">
        <v>1450.3128325189757</v>
      </c>
      <c r="AK823" s="1">
        <v>1450.3128325189757</v>
      </c>
      <c r="AL823" s="1">
        <v>1504.8866957135879</v>
      </c>
      <c r="AM823" s="1">
        <v>1504.8866957135879</v>
      </c>
    </row>
    <row r="824" spans="1:39" x14ac:dyDescent="0.25">
      <c r="A824" t="s">
        <v>3712</v>
      </c>
      <c r="B824" t="s">
        <v>3713</v>
      </c>
      <c r="C824" t="s">
        <v>3714</v>
      </c>
      <c r="D824" t="s">
        <v>3715</v>
      </c>
      <c r="E824" t="s">
        <v>2255</v>
      </c>
      <c r="F824" t="s">
        <v>13</v>
      </c>
      <c r="H824">
        <v>2003</v>
      </c>
      <c r="T824" s="1">
        <v>1312.9656052229943</v>
      </c>
      <c r="U824" s="1">
        <v>1312.9656052229943</v>
      </c>
      <c r="V824" s="1">
        <v>1350.3724841783956</v>
      </c>
      <c r="W824" s="1">
        <v>0</v>
      </c>
      <c r="X824" s="1">
        <v>0</v>
      </c>
      <c r="Y824" s="1">
        <v>0</v>
      </c>
      <c r="Z824" s="1">
        <v>0</v>
      </c>
      <c r="AA824" s="1">
        <v>0</v>
      </c>
      <c r="AB824" s="1">
        <v>0</v>
      </c>
      <c r="AC824" s="1">
        <v>0</v>
      </c>
      <c r="AD824" s="1">
        <v>0</v>
      </c>
      <c r="AE824" s="1">
        <v>0</v>
      </c>
      <c r="AF824" s="1">
        <v>0</v>
      </c>
      <c r="AG824" s="1">
        <v>0</v>
      </c>
      <c r="AH824" s="1">
        <v>0</v>
      </c>
      <c r="AI824" s="1">
        <v>0</v>
      </c>
      <c r="AJ824" s="1">
        <v>0</v>
      </c>
      <c r="AK824" s="1">
        <v>0</v>
      </c>
      <c r="AL824" s="1">
        <v>0</v>
      </c>
      <c r="AM824" s="1">
        <v>0</v>
      </c>
    </row>
    <row r="825" spans="1:39" x14ac:dyDescent="0.25">
      <c r="A825" t="s">
        <v>3716</v>
      </c>
      <c r="B825" t="s">
        <v>3717</v>
      </c>
      <c r="C825" t="s">
        <v>3718</v>
      </c>
      <c r="D825" t="s">
        <v>3719</v>
      </c>
      <c r="E825" t="s">
        <v>189</v>
      </c>
      <c r="F825" t="s">
        <v>13</v>
      </c>
      <c r="G825" t="s">
        <v>3720</v>
      </c>
      <c r="H825">
        <v>2003</v>
      </c>
      <c r="I825" t="s">
        <v>3721</v>
      </c>
      <c r="J825" t="s">
        <v>3722</v>
      </c>
      <c r="L825" t="s">
        <v>3723</v>
      </c>
      <c r="M825" t="s">
        <v>3724</v>
      </c>
      <c r="T825" s="1">
        <v>1473.9393474734529</v>
      </c>
      <c r="U825" s="1">
        <v>1473.9393474734529</v>
      </c>
      <c r="V825" s="1">
        <v>1329.3504756338523</v>
      </c>
      <c r="W825" s="1">
        <v>1302.5440945665146</v>
      </c>
      <c r="X825" s="1">
        <v>1654.8485091725556</v>
      </c>
      <c r="Y825" s="1">
        <v>1718.5325947546339</v>
      </c>
      <c r="Z825" s="1">
        <v>1477.048943619661</v>
      </c>
      <c r="AA825" s="1">
        <v>1477.048943619661</v>
      </c>
      <c r="AB825" s="1">
        <v>1376.4625610059511</v>
      </c>
      <c r="AC825" s="1">
        <v>1344.3490800339239</v>
      </c>
      <c r="AD825" s="1">
        <v>1340.1828896144129</v>
      </c>
      <c r="AE825" s="1">
        <v>1340.1828896144129</v>
      </c>
      <c r="AF825" s="1">
        <v>1516.1533395998667</v>
      </c>
      <c r="AG825" s="1">
        <v>1516.1533395998667</v>
      </c>
      <c r="AH825" s="1">
        <v>1503.0519498138158</v>
      </c>
      <c r="AI825" s="1">
        <v>1503.1277872136206</v>
      </c>
      <c r="AJ825" s="1">
        <v>1575.5303093429341</v>
      </c>
      <c r="AK825" s="1">
        <v>1606.548991923735</v>
      </c>
      <c r="AL825" s="1">
        <v>1535.6085070263384</v>
      </c>
      <c r="AM825" s="1">
        <v>1601.1521654864248</v>
      </c>
    </row>
    <row r="826" spans="1:39" x14ac:dyDescent="0.25">
      <c r="A826" t="s">
        <v>3725</v>
      </c>
      <c r="C826" t="s">
        <v>3726</v>
      </c>
      <c r="D826" t="s">
        <v>3727</v>
      </c>
      <c r="E826" t="s">
        <v>87</v>
      </c>
      <c r="F826" t="s">
        <v>13</v>
      </c>
      <c r="G826" t="s">
        <v>3728</v>
      </c>
      <c r="H826">
        <v>2003</v>
      </c>
      <c r="T826" s="1">
        <v>0</v>
      </c>
      <c r="U826" s="1">
        <v>0</v>
      </c>
      <c r="V826" s="1">
        <v>0</v>
      </c>
      <c r="W826" s="1">
        <v>0</v>
      </c>
      <c r="X826" s="1">
        <v>0</v>
      </c>
      <c r="Y826" s="1">
        <v>0</v>
      </c>
      <c r="Z826" s="1">
        <v>0</v>
      </c>
      <c r="AA826" s="1">
        <v>0</v>
      </c>
      <c r="AB826" s="1">
        <v>0</v>
      </c>
      <c r="AC826" s="1">
        <v>0</v>
      </c>
      <c r="AD826" s="1">
        <v>0</v>
      </c>
      <c r="AE826" s="1">
        <v>0</v>
      </c>
      <c r="AF826" s="1">
        <v>0</v>
      </c>
      <c r="AG826" s="1">
        <v>0</v>
      </c>
      <c r="AH826" s="1">
        <v>0</v>
      </c>
      <c r="AI826" s="1">
        <v>0</v>
      </c>
      <c r="AJ826" s="1">
        <v>0</v>
      </c>
      <c r="AK826" s="1">
        <v>0</v>
      </c>
      <c r="AL826" s="1">
        <v>0</v>
      </c>
      <c r="AM826" s="1">
        <v>0</v>
      </c>
    </row>
    <row r="827" spans="1:39" x14ac:dyDescent="0.25">
      <c r="A827" t="s">
        <v>3729</v>
      </c>
      <c r="B827" t="s">
        <v>3730</v>
      </c>
      <c r="C827" t="s">
        <v>3731</v>
      </c>
      <c r="D827" t="s">
        <v>3732</v>
      </c>
      <c r="E827" t="s">
        <v>183</v>
      </c>
      <c r="F827" t="s">
        <v>13</v>
      </c>
      <c r="H827">
        <v>2003</v>
      </c>
      <c r="T827" s="1">
        <v>0</v>
      </c>
      <c r="U827" s="1">
        <v>0</v>
      </c>
      <c r="V827" s="1">
        <v>0</v>
      </c>
      <c r="W827" s="1">
        <v>0</v>
      </c>
      <c r="X827" s="1">
        <v>0</v>
      </c>
      <c r="Y827" s="1">
        <v>0</v>
      </c>
      <c r="Z827" s="1">
        <v>0</v>
      </c>
      <c r="AA827" s="1">
        <v>0</v>
      </c>
      <c r="AB827" s="1">
        <v>0</v>
      </c>
      <c r="AC827" s="1">
        <v>0</v>
      </c>
      <c r="AD827" s="1">
        <v>0</v>
      </c>
      <c r="AE827" s="1">
        <v>0</v>
      </c>
      <c r="AF827" s="1">
        <v>0</v>
      </c>
      <c r="AG827" s="1">
        <v>0</v>
      </c>
      <c r="AH827" s="1">
        <v>0</v>
      </c>
      <c r="AI827" s="1">
        <v>0</v>
      </c>
      <c r="AJ827" s="1">
        <v>0</v>
      </c>
      <c r="AK827" s="1">
        <v>0</v>
      </c>
      <c r="AL827" s="1">
        <v>0</v>
      </c>
      <c r="AM827" s="1">
        <v>0</v>
      </c>
    </row>
    <row r="828" spans="1:39" x14ac:dyDescent="0.25">
      <c r="A828" t="s">
        <v>3733</v>
      </c>
      <c r="B828" t="s">
        <v>3734</v>
      </c>
      <c r="C828" t="s">
        <v>3735</v>
      </c>
      <c r="D828" t="s">
        <v>3736</v>
      </c>
      <c r="E828" t="s">
        <v>102</v>
      </c>
      <c r="F828" t="s">
        <v>13</v>
      </c>
      <c r="G828" t="s">
        <v>3737</v>
      </c>
      <c r="H828">
        <v>2003</v>
      </c>
      <c r="T828" s="1">
        <v>0</v>
      </c>
      <c r="U828" s="1">
        <v>0</v>
      </c>
      <c r="V828" s="1">
        <v>0</v>
      </c>
      <c r="W828" s="1">
        <v>0</v>
      </c>
      <c r="X828" s="1">
        <v>0</v>
      </c>
      <c r="Y828" s="1">
        <v>0</v>
      </c>
      <c r="Z828" s="1">
        <v>0</v>
      </c>
      <c r="AA828" s="1">
        <v>0</v>
      </c>
      <c r="AB828" s="1">
        <v>0</v>
      </c>
      <c r="AC828" s="1">
        <v>0</v>
      </c>
      <c r="AD828" s="1">
        <v>0</v>
      </c>
      <c r="AE828" s="1">
        <v>0</v>
      </c>
      <c r="AF828" s="1">
        <v>0</v>
      </c>
      <c r="AG828" s="1">
        <v>0</v>
      </c>
      <c r="AH828" s="1">
        <v>0</v>
      </c>
      <c r="AI828" s="1">
        <v>0</v>
      </c>
      <c r="AJ828" s="1">
        <v>0</v>
      </c>
      <c r="AK828" s="1">
        <v>0</v>
      </c>
      <c r="AL828" s="1">
        <v>0</v>
      </c>
      <c r="AM828" s="1">
        <v>0</v>
      </c>
    </row>
    <row r="829" spans="1:39" x14ac:dyDescent="0.25">
      <c r="A829" t="s">
        <v>3738</v>
      </c>
      <c r="B829" t="s">
        <v>3739</v>
      </c>
      <c r="C829" t="s">
        <v>3740</v>
      </c>
      <c r="D829" t="s">
        <v>799</v>
      </c>
      <c r="E829" t="s">
        <v>800</v>
      </c>
      <c r="F829" t="s">
        <v>801</v>
      </c>
      <c r="H829">
        <v>2003</v>
      </c>
      <c r="T829" s="1">
        <v>0</v>
      </c>
      <c r="U829" s="1">
        <v>0</v>
      </c>
      <c r="V829" s="1">
        <v>0</v>
      </c>
      <c r="W829" s="1">
        <v>0</v>
      </c>
      <c r="X829" s="1">
        <v>0</v>
      </c>
      <c r="Y829" s="1">
        <v>0</v>
      </c>
      <c r="Z829" s="1">
        <v>0</v>
      </c>
      <c r="AA829" s="1">
        <v>0</v>
      </c>
      <c r="AB829" s="1">
        <v>0</v>
      </c>
      <c r="AC829" s="1">
        <v>0</v>
      </c>
      <c r="AD829" s="1">
        <v>0</v>
      </c>
      <c r="AE829" s="1">
        <v>0</v>
      </c>
      <c r="AF829" s="1">
        <v>0</v>
      </c>
      <c r="AG829" s="1">
        <v>0</v>
      </c>
      <c r="AH829" s="1">
        <v>0</v>
      </c>
      <c r="AI829" s="1">
        <v>0</v>
      </c>
      <c r="AJ829" s="1">
        <v>0</v>
      </c>
      <c r="AK829" s="1">
        <v>0</v>
      </c>
      <c r="AL829" s="1">
        <v>0</v>
      </c>
      <c r="AM829" s="1">
        <v>0</v>
      </c>
    </row>
    <row r="830" spans="1:39" x14ac:dyDescent="0.25">
      <c r="A830" t="s">
        <v>3741</v>
      </c>
      <c r="B830" t="s">
        <v>3742</v>
      </c>
      <c r="C830" t="s">
        <v>3743</v>
      </c>
      <c r="D830" t="s">
        <v>3744</v>
      </c>
      <c r="E830" t="s">
        <v>411</v>
      </c>
      <c r="F830" t="s">
        <v>13</v>
      </c>
      <c r="G830" t="s">
        <v>3745</v>
      </c>
      <c r="H830">
        <v>2003</v>
      </c>
      <c r="T830" s="1">
        <v>0</v>
      </c>
      <c r="U830" s="1">
        <v>0</v>
      </c>
      <c r="V830" s="1">
        <v>0</v>
      </c>
      <c r="W830" s="1">
        <v>0</v>
      </c>
      <c r="X830" s="1">
        <v>0</v>
      </c>
      <c r="Y830" s="1">
        <v>0</v>
      </c>
      <c r="Z830" s="1">
        <v>0</v>
      </c>
      <c r="AA830" s="1">
        <v>0</v>
      </c>
      <c r="AB830" s="1">
        <v>0</v>
      </c>
      <c r="AC830" s="1">
        <v>0</v>
      </c>
      <c r="AD830" s="1">
        <v>0</v>
      </c>
      <c r="AE830" s="1">
        <v>0</v>
      </c>
      <c r="AF830" s="1">
        <v>0</v>
      </c>
      <c r="AG830" s="1">
        <v>0</v>
      </c>
      <c r="AH830" s="1">
        <v>0</v>
      </c>
      <c r="AI830" s="1">
        <v>0</v>
      </c>
      <c r="AJ830" s="1">
        <v>0</v>
      </c>
      <c r="AK830" s="1">
        <v>0</v>
      </c>
      <c r="AL830" s="1">
        <v>0</v>
      </c>
      <c r="AM830" s="1">
        <v>0</v>
      </c>
    </row>
    <row r="831" spans="1:39" x14ac:dyDescent="0.25">
      <c r="A831" t="s">
        <v>3746</v>
      </c>
      <c r="B831" t="s">
        <v>3747</v>
      </c>
      <c r="C831" t="s">
        <v>3748</v>
      </c>
      <c r="D831" t="s">
        <v>3749</v>
      </c>
      <c r="E831" t="s">
        <v>102</v>
      </c>
      <c r="F831" t="s">
        <v>13</v>
      </c>
      <c r="G831" t="s">
        <v>3750</v>
      </c>
      <c r="H831">
        <v>2003</v>
      </c>
      <c r="I831" t="s">
        <v>3751</v>
      </c>
      <c r="J831" t="s">
        <v>3752</v>
      </c>
      <c r="T831" s="1">
        <v>1432.6078151692236</v>
      </c>
      <c r="U831" s="1">
        <v>1379.8950334274707</v>
      </c>
      <c r="V831" s="1">
        <v>1403.9160267419766</v>
      </c>
      <c r="W831" s="1">
        <v>0</v>
      </c>
      <c r="X831" s="1">
        <v>1497.5915691810123</v>
      </c>
      <c r="Y831" s="1">
        <v>1497.5915691810123</v>
      </c>
      <c r="Z831" s="1">
        <v>1444.8678583677815</v>
      </c>
      <c r="AA831" s="1">
        <v>1437.6187745578104</v>
      </c>
      <c r="AB831" s="1">
        <v>1620.5608309444601</v>
      </c>
      <c r="AC831" s="1">
        <v>1620.5608309444601</v>
      </c>
      <c r="AD831" s="1">
        <v>1523.6366233300153</v>
      </c>
      <c r="AE831" s="1">
        <v>1523.6366233300153</v>
      </c>
      <c r="AF831" s="1">
        <v>1653.5986160760035</v>
      </c>
      <c r="AG831" s="1">
        <v>1653.5986160760035</v>
      </c>
      <c r="AH831" s="1">
        <v>1632.2122305388614</v>
      </c>
      <c r="AI831" s="1">
        <v>1632.2122305388614</v>
      </c>
      <c r="AJ831" s="1">
        <v>1646.2857723322059</v>
      </c>
      <c r="AK831" s="1">
        <v>1597.0534801219135</v>
      </c>
      <c r="AL831" s="1">
        <v>1536.8158201883271</v>
      </c>
      <c r="AM831" s="1">
        <v>1536.8158201883271</v>
      </c>
    </row>
    <row r="832" spans="1:39" x14ac:dyDescent="0.25">
      <c r="A832" t="s">
        <v>3753</v>
      </c>
      <c r="B832" t="s">
        <v>3754</v>
      </c>
      <c r="C832" t="s">
        <v>3755</v>
      </c>
      <c r="D832" t="s">
        <v>3220</v>
      </c>
      <c r="E832" t="s">
        <v>3151</v>
      </c>
      <c r="F832" t="s">
        <v>13</v>
      </c>
      <c r="G832" t="s">
        <v>3756</v>
      </c>
      <c r="H832">
        <v>2003</v>
      </c>
      <c r="T832" s="1">
        <v>0</v>
      </c>
      <c r="U832" s="1">
        <v>0</v>
      </c>
      <c r="V832" s="1">
        <v>0</v>
      </c>
      <c r="W832" s="1">
        <v>0</v>
      </c>
      <c r="X832" s="1">
        <v>0</v>
      </c>
      <c r="Y832" s="1">
        <v>0</v>
      </c>
      <c r="Z832" s="1">
        <v>0</v>
      </c>
      <c r="AA832" s="1">
        <v>0</v>
      </c>
      <c r="AB832" s="1">
        <v>0</v>
      </c>
      <c r="AC832" s="1">
        <v>0</v>
      </c>
      <c r="AD832" s="1">
        <v>0</v>
      </c>
      <c r="AE832" s="1">
        <v>0</v>
      </c>
      <c r="AF832" s="1">
        <v>0</v>
      </c>
      <c r="AG832" s="1">
        <v>0</v>
      </c>
      <c r="AH832" s="1">
        <v>0</v>
      </c>
      <c r="AI832" s="1">
        <v>0</v>
      </c>
      <c r="AJ832" s="1">
        <v>0</v>
      </c>
      <c r="AK832" s="1">
        <v>0</v>
      </c>
      <c r="AL832" s="1">
        <v>0</v>
      </c>
      <c r="AM832" s="1">
        <v>0</v>
      </c>
    </row>
    <row r="833" spans="1:39" x14ac:dyDescent="0.25">
      <c r="A833" t="s">
        <v>3757</v>
      </c>
      <c r="B833" t="s">
        <v>3758</v>
      </c>
      <c r="C833" t="s">
        <v>3759</v>
      </c>
      <c r="D833" t="s">
        <v>1119</v>
      </c>
      <c r="E833" t="s">
        <v>102</v>
      </c>
      <c r="F833" t="s">
        <v>13</v>
      </c>
      <c r="G833" t="s">
        <v>3760</v>
      </c>
      <c r="H833">
        <v>2003</v>
      </c>
      <c r="T833" s="1">
        <v>0</v>
      </c>
      <c r="U833" s="1">
        <v>0</v>
      </c>
      <c r="V833" s="1">
        <v>0</v>
      </c>
      <c r="W833" s="1">
        <v>0</v>
      </c>
      <c r="X833" s="1">
        <v>0</v>
      </c>
      <c r="Y833" s="1">
        <v>0</v>
      </c>
      <c r="Z833" s="1">
        <v>0</v>
      </c>
      <c r="AA833" s="1">
        <v>0</v>
      </c>
      <c r="AB833" s="1">
        <v>0</v>
      </c>
      <c r="AC833" s="1">
        <v>0</v>
      </c>
      <c r="AD833" s="1">
        <v>0</v>
      </c>
      <c r="AE833" s="1">
        <v>0</v>
      </c>
      <c r="AF833" s="1">
        <v>0</v>
      </c>
      <c r="AG833" s="1">
        <v>0</v>
      </c>
      <c r="AH833" s="1">
        <v>0</v>
      </c>
      <c r="AI833" s="1">
        <v>0</v>
      </c>
      <c r="AJ833" s="1">
        <v>0</v>
      </c>
      <c r="AK833" s="1">
        <v>0</v>
      </c>
      <c r="AL833" s="1">
        <v>0</v>
      </c>
      <c r="AM833" s="1">
        <v>0</v>
      </c>
    </row>
    <row r="834" spans="1:39" x14ac:dyDescent="0.25">
      <c r="A834" t="s">
        <v>3761</v>
      </c>
      <c r="B834" t="s">
        <v>2609</v>
      </c>
      <c r="C834" t="s">
        <v>3762</v>
      </c>
      <c r="D834" t="s">
        <v>3763</v>
      </c>
      <c r="E834" t="s">
        <v>1134</v>
      </c>
      <c r="F834" t="s">
        <v>13</v>
      </c>
      <c r="G834" t="s">
        <v>3764</v>
      </c>
      <c r="H834">
        <v>2003</v>
      </c>
      <c r="T834" s="1">
        <v>0</v>
      </c>
      <c r="U834" s="1">
        <v>0</v>
      </c>
      <c r="V834" s="1">
        <v>0</v>
      </c>
      <c r="W834" s="1">
        <v>0</v>
      </c>
      <c r="X834" s="1">
        <v>0</v>
      </c>
      <c r="Y834" s="1">
        <v>0</v>
      </c>
      <c r="Z834" s="1">
        <v>0</v>
      </c>
      <c r="AA834" s="1">
        <v>0</v>
      </c>
      <c r="AB834" s="1">
        <v>0</v>
      </c>
      <c r="AC834" s="1">
        <v>0</v>
      </c>
      <c r="AD834" s="1">
        <v>0</v>
      </c>
      <c r="AE834" s="1">
        <v>0</v>
      </c>
      <c r="AF834" s="1">
        <v>0</v>
      </c>
      <c r="AG834" s="1">
        <v>0</v>
      </c>
      <c r="AH834" s="1">
        <v>0</v>
      </c>
      <c r="AI834" s="1">
        <v>0</v>
      </c>
      <c r="AJ834" s="1">
        <v>0</v>
      </c>
      <c r="AK834" s="1">
        <v>0</v>
      </c>
      <c r="AL834" s="1">
        <v>0</v>
      </c>
      <c r="AM834" s="1">
        <v>0</v>
      </c>
    </row>
    <row r="835" spans="1:39" x14ac:dyDescent="0.25">
      <c r="A835" t="s">
        <v>3765</v>
      </c>
      <c r="B835" t="s">
        <v>3766</v>
      </c>
      <c r="C835" t="s">
        <v>3767</v>
      </c>
      <c r="D835" t="s">
        <v>2212</v>
      </c>
      <c r="E835" t="s">
        <v>19</v>
      </c>
      <c r="F835" t="s">
        <v>13</v>
      </c>
      <c r="G835" t="s">
        <v>3768</v>
      </c>
      <c r="H835">
        <v>2003</v>
      </c>
      <c r="T835" s="1">
        <v>1334.8286649423178</v>
      </c>
      <c r="U835" s="1">
        <v>1334.8286649423178</v>
      </c>
      <c r="V835" s="1">
        <v>1272.1763487930086</v>
      </c>
      <c r="W835" s="1">
        <v>1272.1763487930086</v>
      </c>
      <c r="X835" s="1">
        <v>1342.1077440367092</v>
      </c>
      <c r="Y835" s="1">
        <v>1342.1077440367092</v>
      </c>
      <c r="Z835" s="1">
        <v>1373.6861952293673</v>
      </c>
      <c r="AA835" s="1">
        <v>0</v>
      </c>
      <c r="AB835" s="1">
        <v>0</v>
      </c>
      <c r="AC835" s="1">
        <v>0</v>
      </c>
      <c r="AD835" s="1">
        <v>0</v>
      </c>
      <c r="AE835" s="1">
        <v>0</v>
      </c>
      <c r="AF835" s="1">
        <v>0</v>
      </c>
      <c r="AG835" s="1">
        <v>0</v>
      </c>
      <c r="AH835" s="1">
        <v>0</v>
      </c>
      <c r="AI835" s="1">
        <v>0</v>
      </c>
      <c r="AJ835" s="1">
        <v>0</v>
      </c>
      <c r="AK835" s="1">
        <v>0</v>
      </c>
      <c r="AL835" s="1">
        <v>0</v>
      </c>
      <c r="AM835" s="1">
        <v>0</v>
      </c>
    </row>
    <row r="836" spans="1:39" x14ac:dyDescent="0.25">
      <c r="A836" t="s">
        <v>3769</v>
      </c>
      <c r="B836" t="s">
        <v>3770</v>
      </c>
      <c r="C836" t="s">
        <v>3771</v>
      </c>
      <c r="D836" t="s">
        <v>3772</v>
      </c>
      <c r="E836" t="s">
        <v>87</v>
      </c>
      <c r="F836" t="s">
        <v>13</v>
      </c>
      <c r="G836" t="s">
        <v>3773</v>
      </c>
      <c r="H836">
        <v>2003</v>
      </c>
      <c r="J836" t="s">
        <v>3774</v>
      </c>
      <c r="M836" t="s">
        <v>3775</v>
      </c>
      <c r="T836" s="1">
        <v>1357.8775223675343</v>
      </c>
      <c r="U836" s="1">
        <v>1372.2256103675963</v>
      </c>
      <c r="V836" s="1">
        <v>1344.4723737162308</v>
      </c>
      <c r="W836" s="1">
        <v>1344.4723737162308</v>
      </c>
      <c r="X836" s="1">
        <v>1391.7373262889623</v>
      </c>
      <c r="Y836" s="1">
        <v>1391.7373262889623</v>
      </c>
      <c r="Z836" s="1">
        <v>1464.3451971354443</v>
      </c>
      <c r="AA836" s="1">
        <v>1464.3451971354443</v>
      </c>
      <c r="AB836" s="1">
        <v>1584.8179088447798</v>
      </c>
      <c r="AC836" s="1">
        <v>1584.8179088447798</v>
      </c>
      <c r="AD836" s="1">
        <v>1505.3526786917557</v>
      </c>
      <c r="AE836" s="1">
        <v>1447.2804143228618</v>
      </c>
      <c r="AF836" s="1">
        <v>1454.5503054217877</v>
      </c>
      <c r="AG836" s="1">
        <v>1454.5503054217877</v>
      </c>
      <c r="AH836" s="1">
        <v>1491.9201371338461</v>
      </c>
      <c r="AI836" s="1">
        <v>1491.9201371338461</v>
      </c>
      <c r="AJ836" s="1">
        <v>1446.5962395505005</v>
      </c>
      <c r="AK836" s="1">
        <v>1446.5962395505005</v>
      </c>
      <c r="AL836" s="1">
        <v>1442.9794040885499</v>
      </c>
      <c r="AM836" s="1">
        <v>1527.2655123711506</v>
      </c>
    </row>
    <row r="837" spans="1:39" x14ac:dyDescent="0.25">
      <c r="A837" t="s">
        <v>3776</v>
      </c>
      <c r="B837" t="s">
        <v>3777</v>
      </c>
      <c r="C837" t="s">
        <v>3778</v>
      </c>
      <c r="D837" t="s">
        <v>1040</v>
      </c>
      <c r="E837" t="s">
        <v>19</v>
      </c>
      <c r="F837" t="s">
        <v>13</v>
      </c>
      <c r="G837" t="s">
        <v>3779</v>
      </c>
      <c r="H837">
        <v>2003</v>
      </c>
      <c r="I837" t="s">
        <v>3780</v>
      </c>
      <c r="J837" t="s">
        <v>3781</v>
      </c>
      <c r="L837" t="s">
        <v>3782</v>
      </c>
      <c r="T837" s="1">
        <v>1206.6024826053849</v>
      </c>
      <c r="U837" s="1">
        <v>1206.6024826053849</v>
      </c>
      <c r="V837" s="1">
        <v>1335.7516387020412</v>
      </c>
      <c r="W837" s="1">
        <v>1335.7516387020412</v>
      </c>
      <c r="X837" s="1">
        <v>1344.1223909025764</v>
      </c>
      <c r="Y837" s="1">
        <v>1344.1223909025764</v>
      </c>
      <c r="Z837" s="1">
        <v>1376.3466262388799</v>
      </c>
      <c r="AA837" s="1">
        <v>1376.3466262388799</v>
      </c>
      <c r="AB837" s="1">
        <v>1396.6043649365715</v>
      </c>
      <c r="AC837" s="1">
        <v>1396.6043649365715</v>
      </c>
      <c r="AD837" s="1">
        <v>1335.33279988198</v>
      </c>
      <c r="AE837" s="1">
        <v>1335.33279988198</v>
      </c>
      <c r="AF837" s="1">
        <v>1374.1360052985049</v>
      </c>
      <c r="AG837" s="1">
        <v>1374.1360052985049</v>
      </c>
      <c r="AH837" s="1">
        <v>1423.0369484851713</v>
      </c>
      <c r="AI837" s="1">
        <v>1423.0369484851713</v>
      </c>
      <c r="AJ837" s="1">
        <v>1394.4991614414475</v>
      </c>
      <c r="AK837" s="1">
        <v>1394.4991614414475</v>
      </c>
      <c r="AL837" s="1">
        <v>1481.2604972158722</v>
      </c>
      <c r="AM837" s="1">
        <v>1481.2604972158722</v>
      </c>
    </row>
    <row r="838" spans="1:39" x14ac:dyDescent="0.25">
      <c r="A838" t="s">
        <v>3783</v>
      </c>
      <c r="B838" t="s">
        <v>3784</v>
      </c>
      <c r="C838" t="s">
        <v>3785</v>
      </c>
      <c r="D838" t="s">
        <v>3786</v>
      </c>
      <c r="E838" t="s">
        <v>189</v>
      </c>
      <c r="F838" t="s">
        <v>13</v>
      </c>
      <c r="G838" t="s">
        <v>3787</v>
      </c>
      <c r="H838">
        <v>2003</v>
      </c>
      <c r="J838" t="s">
        <v>3788</v>
      </c>
      <c r="T838" s="1">
        <v>1411.7141823389827</v>
      </c>
      <c r="U838" s="1">
        <v>1411.7141823389827</v>
      </c>
      <c r="V838" s="1">
        <v>1457.6603834748439</v>
      </c>
      <c r="W838" s="1">
        <v>1457.6603834748439</v>
      </c>
      <c r="X838" s="1">
        <v>1547.7022673284087</v>
      </c>
      <c r="Y838" s="1">
        <v>1555.477330800546</v>
      </c>
      <c r="Z838" s="1">
        <v>1511.672820781065</v>
      </c>
      <c r="AA838" s="1">
        <v>1511.672820781065</v>
      </c>
      <c r="AB838" s="1">
        <v>1522.2620285252478</v>
      </c>
      <c r="AC838" s="1">
        <v>1522.2620285252478</v>
      </c>
      <c r="AD838" s="1">
        <v>1463.8345060143806</v>
      </c>
      <c r="AE838" s="1">
        <v>1463.8345060143806</v>
      </c>
      <c r="AF838" s="1">
        <v>1471.1324229911229</v>
      </c>
      <c r="AG838" s="1">
        <v>1471.1324229911229</v>
      </c>
      <c r="AH838" s="1">
        <v>1442.1680763709514</v>
      </c>
      <c r="AI838" s="1">
        <v>1442.1680763709514</v>
      </c>
      <c r="AJ838" s="1">
        <v>1314.9486399399345</v>
      </c>
      <c r="AK838" s="1">
        <v>1336.356868058127</v>
      </c>
      <c r="AL838" s="1">
        <v>1533.7569121053082</v>
      </c>
      <c r="AM838" s="1">
        <v>1552.6766235548039</v>
      </c>
    </row>
    <row r="839" spans="1:39" x14ac:dyDescent="0.25">
      <c r="A839" t="s">
        <v>3789</v>
      </c>
      <c r="T839" s="1">
        <v>0</v>
      </c>
      <c r="U839" s="1">
        <v>0</v>
      </c>
      <c r="V839" s="1">
        <v>0</v>
      </c>
      <c r="W839" s="1">
        <v>0</v>
      </c>
      <c r="X839" s="1">
        <v>0</v>
      </c>
      <c r="Y839" s="1">
        <v>0</v>
      </c>
      <c r="Z839" s="1">
        <v>0</v>
      </c>
      <c r="AA839" s="1">
        <v>0</v>
      </c>
      <c r="AB839" s="1">
        <v>0</v>
      </c>
      <c r="AC839" s="1">
        <v>0</v>
      </c>
      <c r="AD839" s="1">
        <v>0</v>
      </c>
      <c r="AE839" s="1">
        <v>0</v>
      </c>
      <c r="AF839" s="1">
        <v>0</v>
      </c>
      <c r="AG839" s="1">
        <v>0</v>
      </c>
      <c r="AH839" s="1">
        <v>0</v>
      </c>
      <c r="AI839" s="1">
        <v>0</v>
      </c>
      <c r="AJ839" s="1">
        <v>0</v>
      </c>
      <c r="AK839" s="1">
        <v>0</v>
      </c>
      <c r="AL839" s="1">
        <v>0</v>
      </c>
      <c r="AM839" s="1">
        <v>0</v>
      </c>
    </row>
    <row r="840" spans="1:39" x14ac:dyDescent="0.25">
      <c r="A840" t="s">
        <v>3790</v>
      </c>
      <c r="B840" t="s">
        <v>3791</v>
      </c>
      <c r="C840" t="s">
        <v>3792</v>
      </c>
      <c r="D840" t="s">
        <v>3793</v>
      </c>
      <c r="E840" t="s">
        <v>800</v>
      </c>
      <c r="F840" t="s">
        <v>801</v>
      </c>
      <c r="G840" t="s">
        <v>3794</v>
      </c>
      <c r="H840">
        <v>2003</v>
      </c>
      <c r="T840" s="1">
        <v>1258.7179761053465</v>
      </c>
      <c r="U840" s="1">
        <v>1258.7179761053465</v>
      </c>
      <c r="V840" s="1">
        <v>1327.1781322994138</v>
      </c>
      <c r="W840" s="1">
        <v>1327.1781322994138</v>
      </c>
      <c r="X840" s="1">
        <v>1238.5528517568853</v>
      </c>
      <c r="Y840" s="1">
        <v>1410.9803235019278</v>
      </c>
      <c r="Z840" s="1">
        <v>1511.1367811550542</v>
      </c>
      <c r="AA840" s="1">
        <v>1511.1367811550542</v>
      </c>
      <c r="AB840" s="1">
        <v>1382.7240127683938</v>
      </c>
      <c r="AC840" s="1">
        <v>1382.7240127683938</v>
      </c>
      <c r="AD840" s="1">
        <v>1335.5290149185994</v>
      </c>
      <c r="AE840" s="1">
        <v>1386.2564229521583</v>
      </c>
      <c r="AF840" s="1">
        <v>1457.7406930797144</v>
      </c>
      <c r="AG840" s="1">
        <v>1457.7406930797144</v>
      </c>
      <c r="AH840" s="1">
        <v>1435.0888662031157</v>
      </c>
      <c r="AI840" s="1">
        <v>1435.0888662031157</v>
      </c>
      <c r="AJ840" s="1">
        <v>1354.2827424935226</v>
      </c>
      <c r="AK840" s="1">
        <v>1354.2827424935226</v>
      </c>
      <c r="AL840" s="1">
        <v>1509.2441228637642</v>
      </c>
      <c r="AM840" s="1">
        <v>1537.8060681281304</v>
      </c>
    </row>
    <row r="841" spans="1:39" x14ac:dyDescent="0.25">
      <c r="A841" t="s">
        <v>3795</v>
      </c>
      <c r="B841" t="s">
        <v>3547</v>
      </c>
      <c r="C841" t="s">
        <v>3796</v>
      </c>
      <c r="D841" t="s">
        <v>2854</v>
      </c>
      <c r="E841" t="s">
        <v>12</v>
      </c>
      <c r="F841" t="s">
        <v>13</v>
      </c>
      <c r="G841" t="s">
        <v>3797</v>
      </c>
      <c r="H841">
        <v>2003</v>
      </c>
      <c r="T841" s="1">
        <v>0</v>
      </c>
      <c r="U841" s="1">
        <v>0</v>
      </c>
      <c r="V841" s="1">
        <v>0</v>
      </c>
      <c r="W841" s="1">
        <v>0</v>
      </c>
      <c r="X841" s="1">
        <v>0</v>
      </c>
      <c r="Y841" s="1">
        <v>0</v>
      </c>
      <c r="Z841" s="1">
        <v>1305.5482444694935</v>
      </c>
      <c r="AA841" s="1">
        <v>1305.5482444694935</v>
      </c>
      <c r="AB841" s="1">
        <v>1417.9176064219766</v>
      </c>
      <c r="AC841" s="1">
        <v>1417.9176064219766</v>
      </c>
      <c r="AD841" s="1">
        <v>1434.3340851375813</v>
      </c>
      <c r="AE841" s="1">
        <v>0</v>
      </c>
      <c r="AF841" s="1">
        <v>1251.2812628700115</v>
      </c>
      <c r="AG841" s="1">
        <v>1251.2812628700115</v>
      </c>
      <c r="AH841" s="1">
        <v>1483.6931915552479</v>
      </c>
      <c r="AI841" s="1">
        <v>1483.6931915552479</v>
      </c>
      <c r="AJ841" s="1">
        <v>1445.0181920796128</v>
      </c>
      <c r="AK841" s="1">
        <v>1445.0181920796128</v>
      </c>
      <c r="AL841" s="1">
        <v>1459.7708921478886</v>
      </c>
      <c r="AM841" s="1">
        <v>1459.7708921478886</v>
      </c>
    </row>
    <row r="842" spans="1:39" x14ac:dyDescent="0.25">
      <c r="A842" t="s">
        <v>3798</v>
      </c>
      <c r="C842" t="s">
        <v>3799</v>
      </c>
      <c r="D842" t="s">
        <v>256</v>
      </c>
      <c r="E842" t="s">
        <v>102</v>
      </c>
      <c r="F842" t="s">
        <v>13</v>
      </c>
      <c r="H842">
        <v>2003</v>
      </c>
      <c r="T842" s="1">
        <v>0</v>
      </c>
      <c r="U842" s="1">
        <v>0</v>
      </c>
      <c r="V842" s="1">
        <v>0</v>
      </c>
      <c r="W842" s="1">
        <v>0</v>
      </c>
      <c r="X842" s="1">
        <v>0</v>
      </c>
      <c r="Y842" s="1">
        <v>0</v>
      </c>
      <c r="Z842" s="1">
        <v>0</v>
      </c>
      <c r="AA842" s="1">
        <v>0</v>
      </c>
      <c r="AB842" s="1">
        <v>0</v>
      </c>
      <c r="AC842" s="1">
        <v>0</v>
      </c>
      <c r="AD842" s="1">
        <v>0</v>
      </c>
      <c r="AE842" s="1">
        <v>0</v>
      </c>
      <c r="AF842" s="1">
        <v>0</v>
      </c>
      <c r="AG842" s="1">
        <v>0</v>
      </c>
      <c r="AH842" s="1">
        <v>0</v>
      </c>
      <c r="AI842" s="1">
        <v>0</v>
      </c>
      <c r="AJ842" s="1">
        <v>0</v>
      </c>
      <c r="AK842" s="1">
        <v>0</v>
      </c>
      <c r="AL842" s="1">
        <v>0</v>
      </c>
      <c r="AM842" s="1">
        <v>0</v>
      </c>
    </row>
    <row r="843" spans="1:39" x14ac:dyDescent="0.25">
      <c r="A843" t="s">
        <v>3800</v>
      </c>
      <c r="B843" t="s">
        <v>3801</v>
      </c>
      <c r="C843" t="s">
        <v>3802</v>
      </c>
      <c r="D843" t="s">
        <v>3803</v>
      </c>
      <c r="E843" t="s">
        <v>19</v>
      </c>
      <c r="F843" t="s">
        <v>13</v>
      </c>
      <c r="H843">
        <v>2003</v>
      </c>
      <c r="T843" s="1">
        <v>0</v>
      </c>
      <c r="U843" s="1">
        <v>0</v>
      </c>
      <c r="V843" s="1">
        <v>0</v>
      </c>
      <c r="W843" s="1">
        <v>0</v>
      </c>
      <c r="X843" s="1">
        <v>0</v>
      </c>
      <c r="Y843" s="1">
        <v>0</v>
      </c>
      <c r="Z843" s="1">
        <v>0</v>
      </c>
      <c r="AA843" s="1">
        <v>0</v>
      </c>
      <c r="AB843" s="1">
        <v>0</v>
      </c>
      <c r="AC843" s="1">
        <v>0</v>
      </c>
      <c r="AD843" s="1">
        <v>0</v>
      </c>
      <c r="AE843" s="1">
        <v>0</v>
      </c>
      <c r="AF843" s="1">
        <v>0</v>
      </c>
      <c r="AG843" s="1">
        <v>0</v>
      </c>
      <c r="AH843" s="1">
        <v>0</v>
      </c>
      <c r="AI843" s="1">
        <v>0</v>
      </c>
      <c r="AJ843" s="1">
        <v>0</v>
      </c>
      <c r="AK843" s="1">
        <v>0</v>
      </c>
      <c r="AL843" s="1">
        <v>0</v>
      </c>
      <c r="AM843" s="1">
        <v>0</v>
      </c>
    </row>
    <row r="844" spans="1:39" x14ac:dyDescent="0.25">
      <c r="A844" t="s">
        <v>3804</v>
      </c>
      <c r="B844" t="s">
        <v>3805</v>
      </c>
      <c r="C844" t="s">
        <v>3806</v>
      </c>
      <c r="D844" t="s">
        <v>2020</v>
      </c>
      <c r="E844" t="s">
        <v>518</v>
      </c>
      <c r="F844" t="s">
        <v>13</v>
      </c>
      <c r="G844" t="s">
        <v>3623</v>
      </c>
      <c r="H844">
        <v>2003</v>
      </c>
      <c r="T844" s="1">
        <v>0</v>
      </c>
      <c r="U844" s="1">
        <v>0</v>
      </c>
      <c r="V844" s="1">
        <v>0</v>
      </c>
      <c r="W844" s="1">
        <v>0</v>
      </c>
      <c r="X844" s="1">
        <v>0</v>
      </c>
      <c r="Y844" s="1">
        <v>0</v>
      </c>
      <c r="Z844" s="1">
        <v>0</v>
      </c>
      <c r="AA844" s="1">
        <v>0</v>
      </c>
      <c r="AB844" s="1">
        <v>0</v>
      </c>
      <c r="AC844" s="1">
        <v>0</v>
      </c>
      <c r="AD844" s="1">
        <v>0</v>
      </c>
      <c r="AE844" s="1">
        <v>0</v>
      </c>
      <c r="AF844" s="1">
        <v>0</v>
      </c>
      <c r="AG844" s="1">
        <v>0</v>
      </c>
      <c r="AH844" s="1">
        <v>0</v>
      </c>
      <c r="AI844" s="1">
        <v>0</v>
      </c>
      <c r="AJ844" s="1">
        <v>1365.8315274947922</v>
      </c>
      <c r="AK844" s="1">
        <v>1365.8315274947922</v>
      </c>
      <c r="AL844" s="1">
        <v>1502.9936857772752</v>
      </c>
      <c r="AM844" s="1">
        <v>1492.0568358401927</v>
      </c>
    </row>
    <row r="845" spans="1:39" x14ac:dyDescent="0.25">
      <c r="A845" t="s">
        <v>3807</v>
      </c>
      <c r="B845" t="s">
        <v>3808</v>
      </c>
      <c r="C845" t="s">
        <v>3809</v>
      </c>
      <c r="D845" t="s">
        <v>2254</v>
      </c>
      <c r="E845" t="s">
        <v>2255</v>
      </c>
      <c r="F845" t="s">
        <v>13</v>
      </c>
      <c r="H845">
        <v>2003</v>
      </c>
      <c r="T845" s="1">
        <v>0</v>
      </c>
      <c r="U845" s="1">
        <v>0</v>
      </c>
      <c r="V845" s="1">
        <v>0</v>
      </c>
      <c r="W845" s="1">
        <v>0</v>
      </c>
      <c r="X845" s="1">
        <v>0</v>
      </c>
      <c r="Y845" s="1">
        <v>0</v>
      </c>
      <c r="Z845" s="1">
        <v>0</v>
      </c>
      <c r="AA845" s="1">
        <v>0</v>
      </c>
      <c r="AB845" s="1">
        <v>0</v>
      </c>
      <c r="AC845" s="1">
        <v>0</v>
      </c>
      <c r="AD845" s="1">
        <v>0</v>
      </c>
      <c r="AE845" s="1">
        <v>0</v>
      </c>
      <c r="AF845" s="1">
        <v>0</v>
      </c>
      <c r="AG845" s="1">
        <v>0</v>
      </c>
      <c r="AH845" s="1">
        <v>0</v>
      </c>
      <c r="AI845" s="1">
        <v>0</v>
      </c>
      <c r="AJ845" s="1">
        <v>0</v>
      </c>
      <c r="AK845" s="1">
        <v>0</v>
      </c>
      <c r="AL845" s="1">
        <v>0</v>
      </c>
      <c r="AM845" s="1">
        <v>0</v>
      </c>
    </row>
    <row r="846" spans="1:39" x14ac:dyDescent="0.25">
      <c r="A846" t="s">
        <v>3810</v>
      </c>
      <c r="B846" t="s">
        <v>3811</v>
      </c>
      <c r="C846" t="s">
        <v>3812</v>
      </c>
      <c r="D846" t="s">
        <v>3813</v>
      </c>
      <c r="E846" t="s">
        <v>3302</v>
      </c>
      <c r="F846" t="s">
        <v>13</v>
      </c>
      <c r="G846" t="s">
        <v>3814</v>
      </c>
      <c r="H846">
        <v>2003</v>
      </c>
      <c r="T846" s="1">
        <v>0</v>
      </c>
      <c r="U846" s="1">
        <v>0</v>
      </c>
      <c r="V846" s="1">
        <v>0</v>
      </c>
      <c r="W846" s="1">
        <v>0</v>
      </c>
      <c r="X846" s="1">
        <v>0</v>
      </c>
      <c r="Y846" s="1">
        <v>0</v>
      </c>
      <c r="Z846" s="1">
        <v>0</v>
      </c>
      <c r="AA846" s="1">
        <v>0</v>
      </c>
      <c r="AB846" s="1">
        <v>0</v>
      </c>
      <c r="AC846" s="1">
        <v>0</v>
      </c>
      <c r="AD846" s="1">
        <v>0</v>
      </c>
      <c r="AE846" s="1">
        <v>0</v>
      </c>
      <c r="AF846" s="1">
        <v>0</v>
      </c>
      <c r="AG846" s="1">
        <v>0</v>
      </c>
      <c r="AH846" s="1">
        <v>0</v>
      </c>
      <c r="AI846" s="1">
        <v>0</v>
      </c>
      <c r="AJ846" s="1">
        <v>0</v>
      </c>
      <c r="AK846" s="1">
        <v>0</v>
      </c>
      <c r="AL846" s="1">
        <v>0</v>
      </c>
      <c r="AM846" s="1">
        <v>0</v>
      </c>
    </row>
    <row r="847" spans="1:39" x14ac:dyDescent="0.25">
      <c r="A847" t="s">
        <v>3815</v>
      </c>
      <c r="B847" t="s">
        <v>3816</v>
      </c>
      <c r="C847" t="s">
        <v>3817</v>
      </c>
      <c r="D847" t="s">
        <v>1119</v>
      </c>
      <c r="E847" t="s">
        <v>102</v>
      </c>
      <c r="F847" t="s">
        <v>13</v>
      </c>
      <c r="G847" t="s">
        <v>3818</v>
      </c>
      <c r="H847">
        <v>2003</v>
      </c>
      <c r="T847" s="1">
        <v>0</v>
      </c>
      <c r="U847" s="1">
        <v>0</v>
      </c>
      <c r="V847" s="1">
        <v>0</v>
      </c>
      <c r="W847" s="1">
        <v>0</v>
      </c>
      <c r="X847" s="1">
        <v>0</v>
      </c>
      <c r="Y847" s="1">
        <v>0</v>
      </c>
      <c r="Z847" s="1">
        <v>0</v>
      </c>
      <c r="AA847" s="1">
        <v>0</v>
      </c>
      <c r="AB847" s="1">
        <v>0</v>
      </c>
      <c r="AC847" s="1">
        <v>0</v>
      </c>
      <c r="AD847" s="1">
        <v>0</v>
      </c>
      <c r="AE847" s="1">
        <v>0</v>
      </c>
      <c r="AF847" s="1">
        <v>0</v>
      </c>
      <c r="AG847" s="1">
        <v>0</v>
      </c>
      <c r="AH847" s="1">
        <v>0</v>
      </c>
      <c r="AI847" s="1">
        <v>0</v>
      </c>
      <c r="AJ847" s="1">
        <v>0</v>
      </c>
      <c r="AK847" s="1">
        <v>0</v>
      </c>
      <c r="AL847" s="1">
        <v>0</v>
      </c>
      <c r="AM847" s="1">
        <v>0</v>
      </c>
    </row>
    <row r="848" spans="1:39" x14ac:dyDescent="0.25">
      <c r="A848" t="s">
        <v>3819</v>
      </c>
      <c r="B848" t="s">
        <v>3820</v>
      </c>
      <c r="C848" t="s">
        <v>3821</v>
      </c>
      <c r="D848" t="s">
        <v>3822</v>
      </c>
      <c r="E848" t="s">
        <v>800</v>
      </c>
      <c r="F848" t="s">
        <v>801</v>
      </c>
      <c r="H848">
        <v>2003</v>
      </c>
      <c r="T848" s="1">
        <v>0</v>
      </c>
      <c r="U848" s="1">
        <v>0</v>
      </c>
      <c r="V848" s="1">
        <v>0</v>
      </c>
      <c r="W848" s="1">
        <v>0</v>
      </c>
      <c r="X848" s="1">
        <v>0</v>
      </c>
      <c r="Y848" s="1">
        <v>0</v>
      </c>
      <c r="Z848" s="1">
        <v>0</v>
      </c>
      <c r="AA848" s="1">
        <v>0</v>
      </c>
      <c r="AB848" s="1">
        <v>0</v>
      </c>
      <c r="AC848" s="1">
        <v>0</v>
      </c>
      <c r="AD848" s="1">
        <v>0</v>
      </c>
      <c r="AE848" s="1">
        <v>0</v>
      </c>
      <c r="AF848" s="1">
        <v>0</v>
      </c>
      <c r="AG848" s="1">
        <v>0</v>
      </c>
      <c r="AH848" s="1">
        <v>0</v>
      </c>
      <c r="AI848" s="1">
        <v>0</v>
      </c>
      <c r="AJ848" s="1">
        <v>0</v>
      </c>
      <c r="AK848" s="1">
        <v>0</v>
      </c>
      <c r="AL848" s="1">
        <v>0</v>
      </c>
      <c r="AM848" s="1">
        <v>0</v>
      </c>
    </row>
    <row r="849" spans="1:39" x14ac:dyDescent="0.25">
      <c r="A849" t="s">
        <v>3823</v>
      </c>
      <c r="B849" t="s">
        <v>3824</v>
      </c>
      <c r="C849" t="s">
        <v>3825</v>
      </c>
      <c r="D849" t="s">
        <v>3826</v>
      </c>
      <c r="E849" t="s">
        <v>518</v>
      </c>
      <c r="F849" t="s">
        <v>13</v>
      </c>
      <c r="G849" t="s">
        <v>3827</v>
      </c>
      <c r="H849">
        <v>2003</v>
      </c>
      <c r="I849" t="s">
        <v>3828</v>
      </c>
      <c r="J849" t="s">
        <v>3829</v>
      </c>
      <c r="T849" s="1">
        <v>1514.768526318479</v>
      </c>
      <c r="U849" s="1">
        <v>1488.8690302234791</v>
      </c>
      <c r="V849" s="1">
        <v>1533.001959599668</v>
      </c>
      <c r="W849" s="1">
        <v>1535.1586326583983</v>
      </c>
      <c r="X849" s="1">
        <v>1656.8292622866979</v>
      </c>
      <c r="Y849" s="1">
        <v>1788.3215949737996</v>
      </c>
      <c r="Z849" s="1">
        <v>1567.9459998383181</v>
      </c>
      <c r="AA849" s="1">
        <v>1536.3818659291853</v>
      </c>
      <c r="AB849" s="1">
        <v>1512.5274099149601</v>
      </c>
      <c r="AC849" s="1">
        <v>1512.5274099149601</v>
      </c>
      <c r="AD849" s="1">
        <v>1399.8383985057003</v>
      </c>
      <c r="AE849" s="1">
        <v>1381.847539295534</v>
      </c>
      <c r="AF849" s="1">
        <v>1434.3628529269477</v>
      </c>
      <c r="AG849" s="1">
        <v>1479.5680888274956</v>
      </c>
      <c r="AH849" s="1">
        <v>1519.6756871474238</v>
      </c>
      <c r="AI849" s="1">
        <v>1463.5425478123057</v>
      </c>
      <c r="AJ849" s="1">
        <v>1579.4476902546942</v>
      </c>
      <c r="AK849" s="1">
        <v>1584.4993580071939</v>
      </c>
      <c r="AL849" s="1">
        <v>1389.3110608608883</v>
      </c>
      <c r="AM849" s="1">
        <v>1368.9524201878987</v>
      </c>
    </row>
    <row r="850" spans="1:39" x14ac:dyDescent="0.25">
      <c r="A850" t="s">
        <v>3830</v>
      </c>
      <c r="B850" t="s">
        <v>3831</v>
      </c>
      <c r="C850" t="s">
        <v>3832</v>
      </c>
      <c r="D850" t="s">
        <v>2770</v>
      </c>
      <c r="E850" t="s">
        <v>2649</v>
      </c>
      <c r="F850" t="s">
        <v>13</v>
      </c>
      <c r="G850" t="s">
        <v>3833</v>
      </c>
      <c r="H850">
        <v>2003</v>
      </c>
      <c r="T850" s="1">
        <v>1287.624293691958</v>
      </c>
      <c r="U850" s="1">
        <v>1287.624293691958</v>
      </c>
      <c r="V850" s="1">
        <v>1330.0994349535663</v>
      </c>
      <c r="W850" s="1">
        <v>0</v>
      </c>
      <c r="X850" s="1">
        <v>0</v>
      </c>
      <c r="Y850" s="1">
        <v>0</v>
      </c>
      <c r="Z850" s="1">
        <v>0</v>
      </c>
      <c r="AA850" s="1">
        <v>0</v>
      </c>
      <c r="AB850" s="1">
        <v>0</v>
      </c>
      <c r="AC850" s="1">
        <v>0</v>
      </c>
      <c r="AD850" s="1">
        <v>0</v>
      </c>
      <c r="AE850" s="1">
        <v>0</v>
      </c>
      <c r="AF850" s="1">
        <v>0</v>
      </c>
      <c r="AG850" s="1">
        <v>0</v>
      </c>
      <c r="AH850" s="1">
        <v>0</v>
      </c>
      <c r="AI850" s="1">
        <v>0</v>
      </c>
      <c r="AJ850" s="1">
        <v>0</v>
      </c>
      <c r="AK850" s="1">
        <v>0</v>
      </c>
      <c r="AL850" s="1">
        <v>0</v>
      </c>
      <c r="AM850" s="1">
        <v>0</v>
      </c>
    </row>
    <row r="851" spans="1:39" x14ac:dyDescent="0.25">
      <c r="A851" t="s">
        <v>3834</v>
      </c>
      <c r="B851" t="s">
        <v>3835</v>
      </c>
      <c r="C851" t="s">
        <v>3836</v>
      </c>
      <c r="D851" t="s">
        <v>3837</v>
      </c>
      <c r="E851" t="s">
        <v>800</v>
      </c>
      <c r="F851" t="s">
        <v>801</v>
      </c>
      <c r="G851" t="s">
        <v>3838</v>
      </c>
      <c r="H851">
        <v>2003</v>
      </c>
      <c r="T851" s="1">
        <v>0</v>
      </c>
      <c r="U851" s="1">
        <v>0</v>
      </c>
      <c r="V851" s="1">
        <v>0</v>
      </c>
      <c r="W851" s="1">
        <v>0</v>
      </c>
      <c r="X851" s="1">
        <v>0</v>
      </c>
      <c r="Y851" s="1">
        <v>0</v>
      </c>
      <c r="Z851" s="1">
        <v>0</v>
      </c>
      <c r="AA851" s="1">
        <v>0</v>
      </c>
      <c r="AB851" s="1">
        <v>0</v>
      </c>
      <c r="AC851" s="1">
        <v>0</v>
      </c>
      <c r="AD851" s="1">
        <v>0</v>
      </c>
      <c r="AE851" s="1">
        <v>0</v>
      </c>
      <c r="AF851" s="1">
        <v>0</v>
      </c>
      <c r="AG851" s="1">
        <v>0</v>
      </c>
      <c r="AH851" s="1">
        <v>0</v>
      </c>
      <c r="AI851" s="1">
        <v>0</v>
      </c>
      <c r="AJ851" s="1">
        <v>0</v>
      </c>
      <c r="AK851" s="1">
        <v>0</v>
      </c>
      <c r="AL851" s="1">
        <v>0</v>
      </c>
      <c r="AM851" s="1">
        <v>0</v>
      </c>
    </row>
    <row r="852" spans="1:39" x14ac:dyDescent="0.25">
      <c r="A852" t="s">
        <v>3839</v>
      </c>
      <c r="B852" t="s">
        <v>3840</v>
      </c>
      <c r="C852" t="s">
        <v>3841</v>
      </c>
      <c r="D852" t="s">
        <v>3842</v>
      </c>
      <c r="E852" t="s">
        <v>62</v>
      </c>
      <c r="F852" t="s">
        <v>13</v>
      </c>
      <c r="G852" t="s">
        <v>3843</v>
      </c>
      <c r="H852">
        <v>2003</v>
      </c>
      <c r="J852" t="s">
        <v>3844</v>
      </c>
      <c r="L852" t="s">
        <v>3845</v>
      </c>
      <c r="T852" s="1">
        <v>1411.6527395134835</v>
      </c>
      <c r="U852" s="1">
        <v>1508.2552109745629</v>
      </c>
      <c r="V852" s="1">
        <v>1414.2513451148852</v>
      </c>
      <c r="W852" s="1">
        <v>1334.3669106376992</v>
      </c>
      <c r="X852" s="1">
        <v>1479.2316155508363</v>
      </c>
      <c r="Y852" s="1">
        <v>1479.2316155508363</v>
      </c>
      <c r="Z852" s="1">
        <v>1536.8478312326758</v>
      </c>
      <c r="AA852" s="1">
        <v>1536.8478312326758</v>
      </c>
      <c r="AB852" s="1">
        <v>1543.0776110099591</v>
      </c>
      <c r="AC852" s="1">
        <v>1543.0776110099591</v>
      </c>
      <c r="AD852" s="1">
        <v>1624.9216368195819</v>
      </c>
      <c r="AE852" s="1">
        <v>1624.9216368195819</v>
      </c>
      <c r="AF852" s="1">
        <v>1567.0494862998326</v>
      </c>
      <c r="AG852" s="1">
        <v>1555.9740390383713</v>
      </c>
      <c r="AH852" s="1">
        <v>1565.056022648939</v>
      </c>
      <c r="AI852" s="1">
        <v>1475.022197945395</v>
      </c>
      <c r="AJ852" s="1">
        <v>1563.9723308932037</v>
      </c>
      <c r="AK852" s="1">
        <v>1601.079334110944</v>
      </c>
      <c r="AL852" s="1">
        <v>1486.600113368964</v>
      </c>
      <c r="AM852" s="1">
        <v>1486.600113368964</v>
      </c>
    </row>
    <row r="853" spans="1:39" x14ac:dyDescent="0.25">
      <c r="A853" t="s">
        <v>3846</v>
      </c>
      <c r="C853" t="s">
        <v>3847</v>
      </c>
      <c r="D853" t="s">
        <v>3848</v>
      </c>
      <c r="E853" t="s">
        <v>3151</v>
      </c>
      <c r="F853" t="s">
        <v>13</v>
      </c>
      <c r="H853">
        <v>2003</v>
      </c>
      <c r="T853" s="1">
        <v>0</v>
      </c>
      <c r="U853" s="1">
        <v>0</v>
      </c>
      <c r="V853" s="1">
        <v>0</v>
      </c>
      <c r="W853" s="1">
        <v>0</v>
      </c>
      <c r="X853" s="1">
        <v>0</v>
      </c>
      <c r="Y853" s="1">
        <v>0</v>
      </c>
      <c r="Z853" s="1">
        <v>0</v>
      </c>
      <c r="AA853" s="1">
        <v>0</v>
      </c>
      <c r="AB853" s="1">
        <v>0</v>
      </c>
      <c r="AC853" s="1">
        <v>0</v>
      </c>
      <c r="AD853" s="1">
        <v>0</v>
      </c>
      <c r="AE853" s="1">
        <v>0</v>
      </c>
      <c r="AF853" s="1">
        <v>0</v>
      </c>
      <c r="AG853" s="1">
        <v>0</v>
      </c>
      <c r="AH853" s="1">
        <v>0</v>
      </c>
      <c r="AI853" s="1">
        <v>0</v>
      </c>
      <c r="AJ853" s="1">
        <v>0</v>
      </c>
      <c r="AK853" s="1">
        <v>0</v>
      </c>
      <c r="AL853" s="1">
        <v>0</v>
      </c>
      <c r="AM853" s="1">
        <v>0</v>
      </c>
    </row>
    <row r="854" spans="1:39" x14ac:dyDescent="0.25">
      <c r="A854" t="s">
        <v>3849</v>
      </c>
      <c r="B854" t="s">
        <v>3850</v>
      </c>
      <c r="C854" t="s">
        <v>3851</v>
      </c>
      <c r="D854" t="s">
        <v>779</v>
      </c>
      <c r="E854" t="s">
        <v>411</v>
      </c>
      <c r="F854" t="s">
        <v>13</v>
      </c>
      <c r="G854" t="s">
        <v>3852</v>
      </c>
      <c r="H854">
        <v>2003</v>
      </c>
      <c r="T854" s="1">
        <v>1349.0561648787786</v>
      </c>
      <c r="U854" s="1">
        <v>1349.0561648787786</v>
      </c>
      <c r="V854" s="1">
        <v>1369.4527905958305</v>
      </c>
      <c r="W854" s="1">
        <v>1369.4527905958305</v>
      </c>
      <c r="X854" s="1">
        <v>1471.97670129931</v>
      </c>
      <c r="Y854" s="1">
        <v>1471.97670129931</v>
      </c>
      <c r="Z854" s="1">
        <v>1389.5795045789519</v>
      </c>
      <c r="AA854" s="1">
        <v>1389.5795045789519</v>
      </c>
      <c r="AB854" s="1">
        <v>1432.7163345822505</v>
      </c>
      <c r="AC854" s="1">
        <v>1432.7163345822505</v>
      </c>
      <c r="AD854" s="1">
        <v>1430.3945612008554</v>
      </c>
      <c r="AE854" s="1">
        <v>1430.3945612008554</v>
      </c>
      <c r="AF854" s="1">
        <v>1475.9388632045711</v>
      </c>
      <c r="AG854" s="1">
        <v>1475.9388632045711</v>
      </c>
      <c r="AH854" s="1">
        <v>1430.7951860914011</v>
      </c>
      <c r="AI854" s="1">
        <v>1430.7951860914011</v>
      </c>
      <c r="AJ854" s="1">
        <v>1429.7339635081858</v>
      </c>
      <c r="AK854" s="1">
        <v>1429.7339635081858</v>
      </c>
      <c r="AL854" s="1">
        <v>1558.4015342800153</v>
      </c>
      <c r="AM854" s="1">
        <v>1558.4015342800153</v>
      </c>
    </row>
    <row r="855" spans="1:39" x14ac:dyDescent="0.25">
      <c r="A855" t="s">
        <v>3853</v>
      </c>
      <c r="B855" t="s">
        <v>3854</v>
      </c>
      <c r="C855" t="s">
        <v>3855</v>
      </c>
      <c r="D855" t="s">
        <v>3856</v>
      </c>
      <c r="E855" t="s">
        <v>2255</v>
      </c>
      <c r="F855" t="s">
        <v>13</v>
      </c>
      <c r="G855" t="s">
        <v>3857</v>
      </c>
      <c r="H855">
        <v>2003</v>
      </c>
      <c r="T855" s="1">
        <v>0</v>
      </c>
      <c r="U855" s="1">
        <v>0</v>
      </c>
      <c r="V855" s="1">
        <v>0</v>
      </c>
      <c r="W855" s="1">
        <v>0</v>
      </c>
      <c r="X855" s="1">
        <v>0</v>
      </c>
      <c r="Y855" s="1">
        <v>0</v>
      </c>
      <c r="Z855" s="1">
        <v>0</v>
      </c>
      <c r="AA855" s="1">
        <v>0</v>
      </c>
      <c r="AB855" s="1">
        <v>0</v>
      </c>
      <c r="AC855" s="1">
        <v>0</v>
      </c>
      <c r="AD855" s="1">
        <v>0</v>
      </c>
      <c r="AE855" s="1">
        <v>0</v>
      </c>
      <c r="AF855" s="1">
        <v>0</v>
      </c>
      <c r="AG855" s="1">
        <v>0</v>
      </c>
      <c r="AH855" s="1">
        <v>0</v>
      </c>
      <c r="AI855" s="1">
        <v>0</v>
      </c>
      <c r="AJ855" s="1">
        <v>0</v>
      </c>
      <c r="AK855" s="1">
        <v>0</v>
      </c>
      <c r="AL855" s="1">
        <v>0</v>
      </c>
      <c r="AM855" s="1">
        <v>0</v>
      </c>
    </row>
    <row r="856" spans="1:39" x14ac:dyDescent="0.25">
      <c r="A856" t="s">
        <v>3858</v>
      </c>
      <c r="B856" t="s">
        <v>3597</v>
      </c>
      <c r="C856" t="s">
        <v>3859</v>
      </c>
      <c r="D856" t="s">
        <v>1524</v>
      </c>
      <c r="E856" t="s">
        <v>518</v>
      </c>
      <c r="F856" t="s">
        <v>13</v>
      </c>
      <c r="H856">
        <v>2003</v>
      </c>
      <c r="T856" s="1">
        <v>0</v>
      </c>
      <c r="U856" s="1">
        <v>0</v>
      </c>
      <c r="V856" s="1">
        <v>0</v>
      </c>
      <c r="W856" s="1">
        <v>0</v>
      </c>
      <c r="X856" s="1">
        <v>0</v>
      </c>
      <c r="Y856" s="1">
        <v>0</v>
      </c>
      <c r="Z856" s="1">
        <v>0</v>
      </c>
      <c r="AA856" s="1">
        <v>0</v>
      </c>
      <c r="AB856" s="1">
        <v>0</v>
      </c>
      <c r="AC856" s="1">
        <v>0</v>
      </c>
      <c r="AD856" s="1">
        <v>0</v>
      </c>
      <c r="AE856" s="1">
        <v>0</v>
      </c>
      <c r="AF856" s="1">
        <v>0</v>
      </c>
      <c r="AG856" s="1">
        <v>0</v>
      </c>
      <c r="AH856" s="1">
        <v>0</v>
      </c>
      <c r="AI856" s="1">
        <v>0</v>
      </c>
      <c r="AJ856" s="1">
        <v>0</v>
      </c>
      <c r="AK856" s="1">
        <v>0</v>
      </c>
      <c r="AL856" s="1">
        <v>0</v>
      </c>
      <c r="AM856" s="1">
        <v>0</v>
      </c>
    </row>
    <row r="857" spans="1:39" x14ac:dyDescent="0.25">
      <c r="A857" t="s">
        <v>3860</v>
      </c>
      <c r="B857" t="s">
        <v>3861</v>
      </c>
      <c r="C857" t="s">
        <v>3862</v>
      </c>
      <c r="D857" t="s">
        <v>3863</v>
      </c>
      <c r="E857" t="s">
        <v>3151</v>
      </c>
      <c r="F857" t="s">
        <v>13</v>
      </c>
      <c r="G857" t="s">
        <v>3864</v>
      </c>
      <c r="H857">
        <v>2003</v>
      </c>
      <c r="I857" t="s">
        <v>3865</v>
      </c>
      <c r="T857" s="1">
        <v>1397.8867215661583</v>
      </c>
      <c r="U857" s="1">
        <v>1390.8046826208854</v>
      </c>
      <c r="V857" s="1">
        <v>1457.0202899153942</v>
      </c>
      <c r="W857" s="1">
        <v>1457.0202899153942</v>
      </c>
      <c r="X857" s="1">
        <v>1450.5277436702497</v>
      </c>
      <c r="Y857" s="1">
        <v>1450.5277436702497</v>
      </c>
      <c r="Z857" s="1">
        <v>1441.8762700844986</v>
      </c>
      <c r="AA857" s="1">
        <v>1415.4952085175323</v>
      </c>
      <c r="AB857" s="1">
        <v>1508.1594416697901</v>
      </c>
      <c r="AC857" s="1">
        <v>1508.1594416697901</v>
      </c>
      <c r="AD857" s="1">
        <v>1475.3482127189843</v>
      </c>
      <c r="AE857" s="1">
        <v>1475.3482127189843</v>
      </c>
      <c r="AF857" s="1">
        <v>1468.8662661807814</v>
      </c>
      <c r="AG857" s="1">
        <v>1468.8662661807814</v>
      </c>
      <c r="AH857" s="1">
        <v>1466.430691439926</v>
      </c>
      <c r="AI857" s="1">
        <v>1415.0994555906593</v>
      </c>
      <c r="AJ857" s="1">
        <v>1520.3493693183191</v>
      </c>
      <c r="AK857" s="1">
        <v>1520.3493693183191</v>
      </c>
      <c r="AL857" s="1">
        <v>1442.276972944873</v>
      </c>
      <c r="AM857" s="1">
        <v>1442.276972944873</v>
      </c>
    </row>
    <row r="858" spans="1:39" x14ac:dyDescent="0.25">
      <c r="A858" t="s">
        <v>3866</v>
      </c>
      <c r="B858" t="s">
        <v>3867</v>
      </c>
      <c r="C858" t="s">
        <v>3868</v>
      </c>
      <c r="D858" t="s">
        <v>3869</v>
      </c>
      <c r="E858" t="s">
        <v>518</v>
      </c>
      <c r="F858" t="s">
        <v>13</v>
      </c>
      <c r="H858">
        <v>2003</v>
      </c>
      <c r="T858" s="1">
        <v>1306.3674071318865</v>
      </c>
      <c r="U858" s="1">
        <v>1306.3674071318865</v>
      </c>
      <c r="V858" s="1">
        <v>1443.7244544488372</v>
      </c>
      <c r="W858" s="1">
        <v>1443.7244544488372</v>
      </c>
      <c r="X858" s="1">
        <v>1415.2671768611237</v>
      </c>
      <c r="Y858" s="1">
        <v>1415.2671768611237</v>
      </c>
      <c r="Z858" s="1">
        <v>1478.5047653789641</v>
      </c>
      <c r="AA858" s="1">
        <v>1478.5047653789641</v>
      </c>
      <c r="AB858" s="1">
        <v>1430.2527328364331</v>
      </c>
      <c r="AC858" s="1">
        <v>1430.2527328364331</v>
      </c>
      <c r="AD858" s="1">
        <v>1409.4447146767873</v>
      </c>
      <c r="AE858" s="1">
        <v>1409.4447146767873</v>
      </c>
      <c r="AF858" s="1">
        <v>1391.5401964933183</v>
      </c>
      <c r="AG858" s="1">
        <v>1391.5401964933183</v>
      </c>
      <c r="AH858" s="1">
        <v>1423.3964468211755</v>
      </c>
      <c r="AI858" s="1">
        <v>1423.3964468211755</v>
      </c>
      <c r="AJ858" s="1">
        <v>1438.7171574569404</v>
      </c>
      <c r="AK858" s="1">
        <v>0</v>
      </c>
      <c r="AL858" s="1">
        <v>0</v>
      </c>
      <c r="AM858" s="1">
        <v>0</v>
      </c>
    </row>
    <row r="859" spans="1:39" x14ac:dyDescent="0.25">
      <c r="A859" t="s">
        <v>3870</v>
      </c>
      <c r="B859" t="s">
        <v>3871</v>
      </c>
      <c r="C859" t="s">
        <v>3872</v>
      </c>
      <c r="D859" t="s">
        <v>3873</v>
      </c>
      <c r="E859" t="s">
        <v>518</v>
      </c>
      <c r="F859" t="s">
        <v>13</v>
      </c>
      <c r="G859" t="s">
        <v>3874</v>
      </c>
      <c r="H859">
        <v>2003</v>
      </c>
      <c r="T859" s="1">
        <v>0</v>
      </c>
      <c r="U859" s="1">
        <v>0</v>
      </c>
      <c r="V859" s="1">
        <v>0</v>
      </c>
      <c r="W859" s="1">
        <v>0</v>
      </c>
      <c r="X859" s="1">
        <v>0</v>
      </c>
      <c r="Y859" s="1">
        <v>0</v>
      </c>
      <c r="Z859" s="1">
        <v>0</v>
      </c>
      <c r="AA859" s="1">
        <v>0</v>
      </c>
      <c r="AB859" s="1">
        <v>0</v>
      </c>
      <c r="AC859" s="1">
        <v>0</v>
      </c>
      <c r="AD859" s="1">
        <v>0</v>
      </c>
      <c r="AE859" s="1">
        <v>0</v>
      </c>
      <c r="AF859" s="1">
        <v>0</v>
      </c>
      <c r="AG859" s="1">
        <v>0</v>
      </c>
      <c r="AH859" s="1">
        <v>0</v>
      </c>
      <c r="AI859" s="1">
        <v>0</v>
      </c>
      <c r="AJ859" s="1">
        <v>0</v>
      </c>
      <c r="AK859" s="1">
        <v>0</v>
      </c>
      <c r="AL859" s="1">
        <v>0</v>
      </c>
      <c r="AM859" s="1">
        <v>0</v>
      </c>
    </row>
    <row r="860" spans="1:39" x14ac:dyDescent="0.25">
      <c r="A860" t="s">
        <v>3875</v>
      </c>
      <c r="B860" t="s">
        <v>3876</v>
      </c>
      <c r="C860" t="s">
        <v>3877</v>
      </c>
      <c r="D860" t="s">
        <v>3878</v>
      </c>
      <c r="E860" t="s">
        <v>19</v>
      </c>
      <c r="F860" t="s">
        <v>13</v>
      </c>
      <c r="G860" t="s">
        <v>3879</v>
      </c>
      <c r="H860">
        <v>2003</v>
      </c>
      <c r="T860" s="1">
        <v>0</v>
      </c>
      <c r="U860" s="1">
        <v>0</v>
      </c>
      <c r="V860" s="1">
        <v>0</v>
      </c>
      <c r="W860" s="1">
        <v>0</v>
      </c>
      <c r="X860" s="1">
        <v>0</v>
      </c>
      <c r="Y860" s="1">
        <v>0</v>
      </c>
      <c r="Z860" s="1">
        <v>0</v>
      </c>
      <c r="AA860" s="1">
        <v>0</v>
      </c>
      <c r="AB860" s="1">
        <v>0</v>
      </c>
      <c r="AC860" s="1">
        <v>0</v>
      </c>
      <c r="AD860" s="1">
        <v>0</v>
      </c>
      <c r="AE860" s="1">
        <v>0</v>
      </c>
      <c r="AF860" s="1">
        <v>0</v>
      </c>
      <c r="AG860" s="1">
        <v>0</v>
      </c>
      <c r="AH860" s="1">
        <v>0</v>
      </c>
      <c r="AI860" s="1">
        <v>0</v>
      </c>
      <c r="AJ860" s="1">
        <v>0</v>
      </c>
      <c r="AK860" s="1">
        <v>0</v>
      </c>
      <c r="AL860" s="1">
        <v>0</v>
      </c>
      <c r="AM860" s="1">
        <v>0</v>
      </c>
    </row>
    <row r="861" spans="1:39" x14ac:dyDescent="0.25">
      <c r="A861" t="s">
        <v>3880</v>
      </c>
      <c r="B861" t="s">
        <v>3881</v>
      </c>
      <c r="C861" t="s">
        <v>3882</v>
      </c>
      <c r="D861" t="s">
        <v>3883</v>
      </c>
      <c r="E861" t="s">
        <v>3151</v>
      </c>
      <c r="F861" t="s">
        <v>13</v>
      </c>
      <c r="G861" t="s">
        <v>3884</v>
      </c>
      <c r="H861">
        <v>2003</v>
      </c>
      <c r="T861" s="1">
        <v>1451.4680672995721</v>
      </c>
      <c r="U861" s="1">
        <v>1451.4680672995721</v>
      </c>
      <c r="V861" s="1">
        <v>1449.8793161344238</v>
      </c>
      <c r="W861" s="1">
        <v>1378.9732531731763</v>
      </c>
      <c r="X861" s="1">
        <v>1494.1401882060527</v>
      </c>
      <c r="Y861" s="1">
        <v>1494.1401882060527</v>
      </c>
      <c r="Z861" s="1">
        <v>1519.1233517052597</v>
      </c>
      <c r="AA861" s="1">
        <v>1478.5874709511713</v>
      </c>
      <c r="AB861" s="1">
        <v>1482.8699767609371</v>
      </c>
      <c r="AC861" s="1">
        <v>0</v>
      </c>
      <c r="AD861" s="1">
        <v>0</v>
      </c>
      <c r="AE861" s="1">
        <v>0</v>
      </c>
      <c r="AF861" s="1">
        <v>0</v>
      </c>
      <c r="AG861" s="1">
        <v>0</v>
      </c>
      <c r="AH861" s="1">
        <v>0</v>
      </c>
      <c r="AI861" s="1">
        <v>0</v>
      </c>
      <c r="AJ861" s="1">
        <v>0</v>
      </c>
      <c r="AK861" s="1">
        <v>0</v>
      </c>
      <c r="AL861" s="1">
        <v>0</v>
      </c>
      <c r="AM861" s="1">
        <v>0</v>
      </c>
    </row>
    <row r="862" spans="1:39" x14ac:dyDescent="0.25">
      <c r="A862" t="s">
        <v>3885</v>
      </c>
      <c r="B862" t="s">
        <v>3886</v>
      </c>
      <c r="C862" t="s">
        <v>3887</v>
      </c>
      <c r="D862" t="s">
        <v>3888</v>
      </c>
      <c r="E862" t="s">
        <v>87</v>
      </c>
      <c r="F862" t="s">
        <v>13</v>
      </c>
      <c r="G862" t="s">
        <v>3889</v>
      </c>
      <c r="H862">
        <v>2003</v>
      </c>
      <c r="T862" s="1">
        <v>1330.7214750740563</v>
      </c>
      <c r="U862" s="1">
        <v>1330.7214750740563</v>
      </c>
      <c r="V862" s="1">
        <v>1372.9737585719895</v>
      </c>
      <c r="W862" s="1">
        <v>1372.4287191480882</v>
      </c>
      <c r="X862" s="1">
        <v>1339.5728740910477</v>
      </c>
      <c r="Y862" s="1">
        <v>1339.5728740910477</v>
      </c>
      <c r="Z862" s="1">
        <v>1429.443714232503</v>
      </c>
      <c r="AA862" s="1">
        <v>1427.6348467098944</v>
      </c>
      <c r="AB862" s="1">
        <v>1479.7479129441595</v>
      </c>
      <c r="AC862" s="1">
        <v>1479.7479129441595</v>
      </c>
      <c r="AD862" s="1">
        <v>1324.5514158101546</v>
      </c>
      <c r="AE862" s="1">
        <v>1324.5514158101546</v>
      </c>
      <c r="AF862" s="1">
        <v>1527.3377329329826</v>
      </c>
      <c r="AG862" s="1">
        <v>1527.3377329329826</v>
      </c>
      <c r="AH862" s="1">
        <v>1463.747726857124</v>
      </c>
      <c r="AI862" s="1">
        <v>1463.747726857124</v>
      </c>
      <c r="AJ862" s="1">
        <v>1484.7342381344374</v>
      </c>
      <c r="AK862" s="1">
        <v>1534.2324993083846</v>
      </c>
      <c r="AL862" s="1">
        <v>1472.9731859568717</v>
      </c>
      <c r="AM862" s="1">
        <v>1472.9731859568717</v>
      </c>
    </row>
    <row r="863" spans="1:39" x14ac:dyDescent="0.25">
      <c r="A863" t="s">
        <v>3890</v>
      </c>
      <c r="B863" t="s">
        <v>3891</v>
      </c>
      <c r="C863" t="s">
        <v>3892</v>
      </c>
      <c r="D863" t="s">
        <v>3893</v>
      </c>
      <c r="E863" t="s">
        <v>113</v>
      </c>
      <c r="F863" t="s">
        <v>13</v>
      </c>
      <c r="G863" t="s">
        <v>3894</v>
      </c>
      <c r="H863">
        <v>2003</v>
      </c>
      <c r="J863" t="s">
        <v>3895</v>
      </c>
      <c r="M863" t="s">
        <v>3896</v>
      </c>
      <c r="T863" s="1">
        <v>1366.0109730974111</v>
      </c>
      <c r="U863" s="1">
        <v>1366.0109730974111</v>
      </c>
      <c r="V863" s="1">
        <v>1580.6855448658314</v>
      </c>
      <c r="W863" s="1">
        <v>1580.6855448658314</v>
      </c>
      <c r="X863" s="1">
        <v>1457.8806718082974</v>
      </c>
      <c r="Y863" s="1">
        <v>1457.8806718082974</v>
      </c>
      <c r="Z863" s="1">
        <v>1458.1506231589756</v>
      </c>
      <c r="AA863" s="1">
        <v>1507.4367038976591</v>
      </c>
      <c r="AB863" s="1">
        <v>1562.0019277161653</v>
      </c>
      <c r="AC863" s="1">
        <v>1562.0019277161653</v>
      </c>
      <c r="AD863" s="1">
        <v>1629.3870583679818</v>
      </c>
      <c r="AE863" s="1">
        <v>1594.3240784770828</v>
      </c>
      <c r="AF863" s="1">
        <v>1517.3640972642606</v>
      </c>
      <c r="AG863" s="1">
        <v>1517.3640972642606</v>
      </c>
      <c r="AH863" s="1">
        <v>1510.2113769309647</v>
      </c>
      <c r="AI863" s="1">
        <v>1510.2113769309647</v>
      </c>
      <c r="AJ863" s="1">
        <v>1451.3646183659225</v>
      </c>
      <c r="AK863" s="1">
        <v>1451.3646183659225</v>
      </c>
      <c r="AL863" s="1">
        <v>1430.7350872481861</v>
      </c>
      <c r="AM863" s="1">
        <v>1430.7350872481861</v>
      </c>
    </row>
    <row r="864" spans="1:39" x14ac:dyDescent="0.25">
      <c r="A864" t="s">
        <v>3897</v>
      </c>
      <c r="B864" t="s">
        <v>3898</v>
      </c>
      <c r="C864" t="s">
        <v>3899</v>
      </c>
      <c r="D864" t="s">
        <v>3900</v>
      </c>
      <c r="E864" t="s">
        <v>3037</v>
      </c>
      <c r="F864" t="s">
        <v>13</v>
      </c>
      <c r="G864" t="s">
        <v>3901</v>
      </c>
      <c r="H864">
        <v>2003</v>
      </c>
      <c r="T864" s="1">
        <v>0</v>
      </c>
      <c r="U864" s="1">
        <v>0</v>
      </c>
      <c r="V864" s="1">
        <v>0</v>
      </c>
      <c r="W864" s="1">
        <v>0</v>
      </c>
      <c r="X864" s="1">
        <v>0</v>
      </c>
      <c r="Y864" s="1">
        <v>0</v>
      </c>
      <c r="Z864" s="1">
        <v>0</v>
      </c>
      <c r="AA864" s="1">
        <v>0</v>
      </c>
      <c r="AB864" s="1">
        <v>0</v>
      </c>
      <c r="AC864" s="1">
        <v>0</v>
      </c>
      <c r="AD864" s="1">
        <v>0</v>
      </c>
      <c r="AE864" s="1">
        <v>0</v>
      </c>
      <c r="AF864" s="1">
        <v>0</v>
      </c>
      <c r="AG864" s="1">
        <v>0</v>
      </c>
      <c r="AH864" s="1">
        <v>0</v>
      </c>
      <c r="AI864" s="1">
        <v>0</v>
      </c>
      <c r="AJ864" s="1">
        <v>0</v>
      </c>
      <c r="AK864" s="1">
        <v>0</v>
      </c>
      <c r="AL864" s="1">
        <v>0</v>
      </c>
      <c r="AM864" s="1">
        <v>0</v>
      </c>
    </row>
    <row r="865" spans="1:39" x14ac:dyDescent="0.25">
      <c r="A865" t="s">
        <v>3902</v>
      </c>
      <c r="B865" t="s">
        <v>3903</v>
      </c>
      <c r="C865" t="s">
        <v>3904</v>
      </c>
      <c r="D865" t="s">
        <v>3905</v>
      </c>
      <c r="E865" t="s">
        <v>1134</v>
      </c>
      <c r="F865" t="s">
        <v>13</v>
      </c>
      <c r="G865" t="s">
        <v>3906</v>
      </c>
      <c r="H865">
        <v>2003</v>
      </c>
      <c r="T865" s="1">
        <v>1347.7394990476564</v>
      </c>
      <c r="U865" s="1">
        <v>1380.1034889840562</v>
      </c>
      <c r="V865" s="1">
        <v>1390.2714461118856</v>
      </c>
      <c r="W865" s="1">
        <v>1390.2714461118856</v>
      </c>
      <c r="X865" s="1">
        <v>1397.8962049227948</v>
      </c>
      <c r="Y865" s="1">
        <v>1397.8962049227948</v>
      </c>
      <c r="Z865" s="1">
        <v>1452.1279810923704</v>
      </c>
      <c r="AA865" s="1">
        <v>1452.1279810923704</v>
      </c>
      <c r="AB865" s="1">
        <v>1469.3774313369322</v>
      </c>
      <c r="AC865" s="1">
        <v>1469.3774313369322</v>
      </c>
      <c r="AD865" s="1">
        <v>1446.5568256915597</v>
      </c>
      <c r="AE865" s="1">
        <v>1446.5568256915597</v>
      </c>
      <c r="AF865" s="1">
        <v>1557.0433150675799</v>
      </c>
      <c r="AG865" s="1">
        <v>1557.0433150675799</v>
      </c>
      <c r="AH865" s="1">
        <v>1559.8764330819834</v>
      </c>
      <c r="AI865" s="1">
        <v>1559.8764330819834</v>
      </c>
      <c r="AJ865" s="1">
        <v>1497.1072984876175</v>
      </c>
      <c r="AK865" s="1">
        <v>1497.1072984876175</v>
      </c>
      <c r="AL865" s="1">
        <v>1482.183515120566</v>
      </c>
      <c r="AM865" s="1">
        <v>1482.183515120566</v>
      </c>
    </row>
    <row r="866" spans="1:39" x14ac:dyDescent="0.25">
      <c r="A866" t="s">
        <v>3907</v>
      </c>
      <c r="B866" t="s">
        <v>3908</v>
      </c>
      <c r="C866" t="s">
        <v>3909</v>
      </c>
      <c r="D866" t="s">
        <v>3910</v>
      </c>
      <c r="E866" t="s">
        <v>411</v>
      </c>
      <c r="F866" t="s">
        <v>13</v>
      </c>
      <c r="G866" t="s">
        <v>3911</v>
      </c>
      <c r="H866">
        <v>2003</v>
      </c>
      <c r="T866" s="1">
        <v>1327.0901273953518</v>
      </c>
      <c r="U866" s="1">
        <v>1327.0901273953518</v>
      </c>
      <c r="V866" s="1">
        <v>1403.6657516121581</v>
      </c>
      <c r="W866" s="1">
        <v>1403.6657516121581</v>
      </c>
      <c r="X866" s="1">
        <v>1450.565165689891</v>
      </c>
      <c r="Y866" s="1">
        <v>1450.565165689891</v>
      </c>
      <c r="Z866" s="1">
        <v>1447.4052258262527</v>
      </c>
      <c r="AA866" s="1">
        <v>1447.4052258262527</v>
      </c>
      <c r="AB866" s="1">
        <v>1457.9241806610021</v>
      </c>
      <c r="AC866" s="1">
        <v>0</v>
      </c>
      <c r="AD866" s="1">
        <v>0</v>
      </c>
      <c r="AE866" s="1">
        <v>0</v>
      </c>
      <c r="AF866" s="1">
        <v>0</v>
      </c>
      <c r="AG866" s="1">
        <v>0</v>
      </c>
      <c r="AH866" s="1">
        <v>0</v>
      </c>
      <c r="AI866" s="1">
        <v>0</v>
      </c>
      <c r="AJ866" s="1">
        <v>0</v>
      </c>
      <c r="AK866" s="1">
        <v>0</v>
      </c>
      <c r="AL866" s="1">
        <v>0</v>
      </c>
      <c r="AM866" s="1">
        <v>0</v>
      </c>
    </row>
    <row r="867" spans="1:39" x14ac:dyDescent="0.25">
      <c r="A867" t="s">
        <v>3912</v>
      </c>
      <c r="B867" t="s">
        <v>3913</v>
      </c>
      <c r="C867" t="s">
        <v>3914</v>
      </c>
      <c r="D867" t="s">
        <v>3915</v>
      </c>
      <c r="E867" t="s">
        <v>2658</v>
      </c>
      <c r="F867" t="s">
        <v>13</v>
      </c>
      <c r="G867" t="s">
        <v>3916</v>
      </c>
      <c r="H867">
        <v>2003</v>
      </c>
      <c r="T867" s="1">
        <v>0</v>
      </c>
      <c r="U867" s="1">
        <v>0</v>
      </c>
      <c r="V867" s="1">
        <v>0</v>
      </c>
      <c r="W867" s="1">
        <v>0</v>
      </c>
      <c r="X867" s="1">
        <v>0</v>
      </c>
      <c r="Y867" s="1">
        <v>0</v>
      </c>
      <c r="Z867" s="1">
        <v>0</v>
      </c>
      <c r="AA867" s="1">
        <v>0</v>
      </c>
      <c r="AB867" s="1">
        <v>0</v>
      </c>
      <c r="AC867" s="1">
        <v>0</v>
      </c>
      <c r="AD867" s="1">
        <v>0</v>
      </c>
      <c r="AE867" s="1">
        <v>0</v>
      </c>
      <c r="AF867" s="1">
        <v>0</v>
      </c>
      <c r="AG867" s="1">
        <v>0</v>
      </c>
      <c r="AH867" s="1">
        <v>0</v>
      </c>
      <c r="AI867" s="1">
        <v>0</v>
      </c>
      <c r="AJ867" s="1">
        <v>0</v>
      </c>
      <c r="AK867" s="1">
        <v>0</v>
      </c>
      <c r="AL867" s="1">
        <v>0</v>
      </c>
      <c r="AM867" s="1">
        <v>0</v>
      </c>
    </row>
    <row r="868" spans="1:39" x14ac:dyDescent="0.25">
      <c r="A868" t="s">
        <v>3917</v>
      </c>
      <c r="B868" t="s">
        <v>3918</v>
      </c>
      <c r="C868" t="s">
        <v>3919</v>
      </c>
      <c r="D868" t="s">
        <v>1063</v>
      </c>
      <c r="E868" t="s">
        <v>19</v>
      </c>
      <c r="F868" t="s">
        <v>13</v>
      </c>
      <c r="H868">
        <v>2003</v>
      </c>
      <c r="T868" s="1">
        <v>0</v>
      </c>
      <c r="U868" s="1">
        <v>0</v>
      </c>
      <c r="V868" s="1">
        <v>0</v>
      </c>
      <c r="W868" s="1">
        <v>0</v>
      </c>
      <c r="X868" s="1">
        <v>0</v>
      </c>
      <c r="Y868" s="1">
        <v>0</v>
      </c>
      <c r="Z868" s="1">
        <v>0</v>
      </c>
      <c r="AA868" s="1">
        <v>0</v>
      </c>
      <c r="AB868" s="1">
        <v>0</v>
      </c>
      <c r="AC868" s="1">
        <v>0</v>
      </c>
      <c r="AD868" s="1">
        <v>0</v>
      </c>
      <c r="AE868" s="1">
        <v>0</v>
      </c>
      <c r="AF868" s="1">
        <v>0</v>
      </c>
      <c r="AG868" s="1">
        <v>0</v>
      </c>
      <c r="AH868" s="1">
        <v>0</v>
      </c>
      <c r="AI868" s="1">
        <v>0</v>
      </c>
      <c r="AJ868" s="1">
        <v>0</v>
      </c>
      <c r="AK868" s="1">
        <v>0</v>
      </c>
      <c r="AL868" s="1">
        <v>0</v>
      </c>
      <c r="AM868" s="1">
        <v>0</v>
      </c>
    </row>
    <row r="869" spans="1:39" x14ac:dyDescent="0.25">
      <c r="A869" t="s">
        <v>3920</v>
      </c>
      <c r="B869" t="s">
        <v>3921</v>
      </c>
      <c r="C869" t="s">
        <v>3922</v>
      </c>
      <c r="D869" t="s">
        <v>3923</v>
      </c>
      <c r="E869" t="s">
        <v>3037</v>
      </c>
      <c r="F869" t="s">
        <v>13</v>
      </c>
      <c r="H869">
        <v>2003</v>
      </c>
      <c r="T869" s="1">
        <v>0</v>
      </c>
      <c r="U869" s="1">
        <v>0</v>
      </c>
      <c r="V869" s="1">
        <v>0</v>
      </c>
      <c r="W869" s="1">
        <v>0</v>
      </c>
      <c r="X869" s="1">
        <v>0</v>
      </c>
      <c r="Y869" s="1">
        <v>0</v>
      </c>
      <c r="Z869" s="1">
        <v>0</v>
      </c>
      <c r="AA869" s="1">
        <v>0</v>
      </c>
      <c r="AB869" s="1">
        <v>0</v>
      </c>
      <c r="AC869" s="1">
        <v>0</v>
      </c>
      <c r="AD869" s="1">
        <v>0</v>
      </c>
      <c r="AE869" s="1">
        <v>0</v>
      </c>
      <c r="AF869" s="1">
        <v>0</v>
      </c>
      <c r="AG869" s="1">
        <v>0</v>
      </c>
      <c r="AH869" s="1">
        <v>0</v>
      </c>
      <c r="AI869" s="1">
        <v>0</v>
      </c>
      <c r="AJ869" s="1">
        <v>0</v>
      </c>
      <c r="AK869" s="1">
        <v>0</v>
      </c>
      <c r="AL869" s="1">
        <v>0</v>
      </c>
      <c r="AM869" s="1">
        <v>0</v>
      </c>
    </row>
    <row r="870" spans="1:39" x14ac:dyDescent="0.25">
      <c r="A870" t="s">
        <v>3924</v>
      </c>
      <c r="B870" t="s">
        <v>3925</v>
      </c>
      <c r="C870" t="s">
        <v>3926</v>
      </c>
      <c r="D870" t="s">
        <v>3927</v>
      </c>
      <c r="E870" t="s">
        <v>2658</v>
      </c>
      <c r="F870" t="s">
        <v>13</v>
      </c>
      <c r="G870" t="s">
        <v>3928</v>
      </c>
      <c r="H870">
        <v>2003</v>
      </c>
      <c r="I870" t="s">
        <v>3929</v>
      </c>
      <c r="J870" t="s">
        <v>3930</v>
      </c>
      <c r="L870" t="s">
        <v>3931</v>
      </c>
      <c r="M870" t="s">
        <v>3932</v>
      </c>
      <c r="T870" s="1">
        <v>1314.8539760462691</v>
      </c>
      <c r="U870" s="1">
        <v>1428.6060998488742</v>
      </c>
      <c r="V870" s="1">
        <v>1409.531260255854</v>
      </c>
      <c r="W870" s="1">
        <v>1314.2338293853325</v>
      </c>
      <c r="X870" s="1">
        <v>1398.6252016019087</v>
      </c>
      <c r="Y870" s="1">
        <v>1398.6252016019087</v>
      </c>
      <c r="Z870" s="1">
        <v>1484.8353202043063</v>
      </c>
      <c r="AA870" s="1">
        <v>1386.8835701191138</v>
      </c>
      <c r="AB870" s="1">
        <v>1447.2905340381196</v>
      </c>
      <c r="AC870" s="1">
        <v>1349.3911279024157</v>
      </c>
      <c r="AD870" s="1">
        <v>1483.3087560464153</v>
      </c>
      <c r="AE870" s="1">
        <v>1483.3087560464153</v>
      </c>
      <c r="AF870" s="1">
        <v>1635.8123904388196</v>
      </c>
      <c r="AG870" s="1">
        <v>1607.5890533288059</v>
      </c>
      <c r="AH870" s="1">
        <v>1531.5398851818902</v>
      </c>
      <c r="AI870" s="1">
        <v>1531.5398851818902</v>
      </c>
      <c r="AJ870" s="1">
        <v>1550.1948181863513</v>
      </c>
      <c r="AK870" s="1">
        <v>1550.1948181863513</v>
      </c>
      <c r="AL870" s="1">
        <v>1470.1563977959777</v>
      </c>
      <c r="AM870" s="1">
        <v>1470.1563977959777</v>
      </c>
    </row>
    <row r="871" spans="1:39" x14ac:dyDescent="0.25">
      <c r="A871" t="s">
        <v>3933</v>
      </c>
      <c r="B871" t="s">
        <v>3934</v>
      </c>
      <c r="C871" t="s">
        <v>3935</v>
      </c>
      <c r="D871" t="s">
        <v>3936</v>
      </c>
      <c r="E871" t="s">
        <v>800</v>
      </c>
      <c r="F871" t="s">
        <v>801</v>
      </c>
      <c r="H871">
        <v>2003</v>
      </c>
      <c r="T871" s="1">
        <v>0</v>
      </c>
      <c r="U871" s="1">
        <v>0</v>
      </c>
      <c r="V871" s="1">
        <v>0</v>
      </c>
      <c r="W871" s="1">
        <v>0</v>
      </c>
      <c r="X871" s="1">
        <v>0</v>
      </c>
      <c r="Y871" s="1">
        <v>0</v>
      </c>
      <c r="Z871" s="1">
        <v>0</v>
      </c>
      <c r="AA871" s="1">
        <v>0</v>
      </c>
      <c r="AB871" s="1">
        <v>0</v>
      </c>
      <c r="AC871" s="1">
        <v>0</v>
      </c>
      <c r="AD871" s="1">
        <v>0</v>
      </c>
      <c r="AE871" s="1">
        <v>0</v>
      </c>
      <c r="AF871" s="1">
        <v>0</v>
      </c>
      <c r="AG871" s="1">
        <v>0</v>
      </c>
      <c r="AH871" s="1">
        <v>0</v>
      </c>
      <c r="AI871" s="1">
        <v>0</v>
      </c>
      <c r="AJ871" s="1">
        <v>0</v>
      </c>
      <c r="AK871" s="1">
        <v>0</v>
      </c>
      <c r="AL871" s="1">
        <v>0</v>
      </c>
      <c r="AM871" s="1">
        <v>0</v>
      </c>
    </row>
    <row r="872" spans="1:39" x14ac:dyDescent="0.25">
      <c r="A872" t="s">
        <v>3937</v>
      </c>
      <c r="B872" t="s">
        <v>3938</v>
      </c>
      <c r="C872" t="s">
        <v>3939</v>
      </c>
      <c r="D872" t="s">
        <v>3940</v>
      </c>
      <c r="E872" t="s">
        <v>19</v>
      </c>
      <c r="F872" t="s">
        <v>13</v>
      </c>
      <c r="G872" t="s">
        <v>3941</v>
      </c>
      <c r="H872">
        <v>2003</v>
      </c>
      <c r="T872" s="1">
        <v>0</v>
      </c>
      <c r="U872" s="1">
        <v>0</v>
      </c>
      <c r="V872" s="1">
        <v>0</v>
      </c>
      <c r="W872" s="1">
        <v>0</v>
      </c>
      <c r="X872" s="1">
        <v>0</v>
      </c>
      <c r="Y872" s="1">
        <v>0</v>
      </c>
      <c r="Z872" s="1">
        <v>0</v>
      </c>
      <c r="AA872" s="1">
        <v>0</v>
      </c>
      <c r="AB872" s="1">
        <v>0</v>
      </c>
      <c r="AC872" s="1">
        <v>0</v>
      </c>
      <c r="AD872" s="1">
        <v>0</v>
      </c>
      <c r="AE872" s="1">
        <v>0</v>
      </c>
      <c r="AF872" s="1">
        <v>0</v>
      </c>
      <c r="AG872" s="1">
        <v>0</v>
      </c>
      <c r="AH872" s="1">
        <v>0</v>
      </c>
      <c r="AI872" s="1">
        <v>0</v>
      </c>
      <c r="AJ872" s="1">
        <v>0</v>
      </c>
      <c r="AK872" s="1">
        <v>0</v>
      </c>
      <c r="AL872" s="1">
        <v>0</v>
      </c>
      <c r="AM872" s="1">
        <v>0</v>
      </c>
    </row>
    <row r="873" spans="1:39" x14ac:dyDescent="0.25">
      <c r="A873" t="s">
        <v>3942</v>
      </c>
      <c r="B873" t="s">
        <v>3943</v>
      </c>
      <c r="C873" t="s">
        <v>3944</v>
      </c>
      <c r="D873" t="s">
        <v>3945</v>
      </c>
      <c r="E873" t="s">
        <v>38</v>
      </c>
      <c r="F873" t="s">
        <v>13</v>
      </c>
      <c r="G873" t="s">
        <v>3946</v>
      </c>
      <c r="H873">
        <v>2003</v>
      </c>
      <c r="I873" t="s">
        <v>3947</v>
      </c>
      <c r="J873" t="s">
        <v>3948</v>
      </c>
      <c r="M873" t="s">
        <v>3949</v>
      </c>
      <c r="T873" s="1">
        <v>1429.4436527245846</v>
      </c>
      <c r="U873" s="1">
        <v>1429.4436527245846</v>
      </c>
      <c r="V873" s="1">
        <v>1378.1153517711493</v>
      </c>
      <c r="W873" s="1">
        <v>1378.1153517711493</v>
      </c>
      <c r="X873" s="1">
        <v>1490.5895528923111</v>
      </c>
      <c r="Y873" s="1">
        <v>1484.9442230403927</v>
      </c>
      <c r="Z873" s="1">
        <v>1496.5991397708144</v>
      </c>
      <c r="AA873" s="1">
        <v>1496.5991397708144</v>
      </c>
      <c r="AB873" s="1">
        <v>1523.7874824825562</v>
      </c>
      <c r="AC873" s="1">
        <v>1529.1927017486796</v>
      </c>
      <c r="AD873" s="1">
        <v>1471.9350665650302</v>
      </c>
      <c r="AE873" s="1">
        <v>1390.4173154383079</v>
      </c>
      <c r="AF873" s="1">
        <v>1569.8886216550252</v>
      </c>
      <c r="AG873" s="1">
        <v>1569.8886216550252</v>
      </c>
      <c r="AH873" s="1">
        <v>1463.81608340094</v>
      </c>
      <c r="AI873" s="1">
        <v>1478.6822051845861</v>
      </c>
      <c r="AJ873" s="1">
        <v>1521.7523934805567</v>
      </c>
      <c r="AK873" s="1">
        <v>1521.7523934805567</v>
      </c>
      <c r="AL873" s="1">
        <v>1534.4991287250582</v>
      </c>
      <c r="AM873" s="1">
        <v>1554.1188629535241</v>
      </c>
    </row>
    <row r="874" spans="1:39" x14ac:dyDescent="0.25">
      <c r="A874" t="s">
        <v>3950</v>
      </c>
      <c r="B874" t="s">
        <v>3951</v>
      </c>
      <c r="C874" t="s">
        <v>3952</v>
      </c>
      <c r="D874" t="s">
        <v>799</v>
      </c>
      <c r="E874" t="s">
        <v>800</v>
      </c>
      <c r="F874" t="s">
        <v>801</v>
      </c>
      <c r="H874">
        <v>2003</v>
      </c>
      <c r="T874" s="1">
        <v>0</v>
      </c>
      <c r="U874" s="1">
        <v>0</v>
      </c>
      <c r="V874" s="1">
        <v>0</v>
      </c>
      <c r="W874" s="1">
        <v>0</v>
      </c>
      <c r="X874" s="1">
        <v>0</v>
      </c>
      <c r="Y874" s="1">
        <v>0</v>
      </c>
      <c r="Z874" s="1">
        <v>0</v>
      </c>
      <c r="AA874" s="1">
        <v>0</v>
      </c>
      <c r="AB874" s="1">
        <v>0</v>
      </c>
      <c r="AC874" s="1">
        <v>0</v>
      </c>
      <c r="AD874" s="1">
        <v>0</v>
      </c>
      <c r="AE874" s="1">
        <v>0</v>
      </c>
      <c r="AF874" s="1">
        <v>0</v>
      </c>
      <c r="AG874" s="1">
        <v>0</v>
      </c>
      <c r="AH874" s="1">
        <v>0</v>
      </c>
      <c r="AI874" s="1">
        <v>0</v>
      </c>
      <c r="AJ874" s="1">
        <v>0</v>
      </c>
      <c r="AK874" s="1">
        <v>0</v>
      </c>
      <c r="AL874" s="1">
        <v>0</v>
      </c>
      <c r="AM874" s="1">
        <v>0</v>
      </c>
    </row>
    <row r="875" spans="1:39" x14ac:dyDescent="0.25">
      <c r="A875" t="s">
        <v>3953</v>
      </c>
      <c r="B875" t="s">
        <v>3954</v>
      </c>
      <c r="C875" t="s">
        <v>3955</v>
      </c>
      <c r="D875" t="s">
        <v>1020</v>
      </c>
      <c r="E875" t="s">
        <v>275</v>
      </c>
      <c r="F875" t="s">
        <v>13</v>
      </c>
      <c r="H875">
        <v>2003</v>
      </c>
      <c r="T875" s="1">
        <v>0</v>
      </c>
      <c r="U875" s="1">
        <v>0</v>
      </c>
      <c r="V875" s="1">
        <v>0</v>
      </c>
      <c r="W875" s="1">
        <v>0</v>
      </c>
      <c r="X875" s="1">
        <v>0</v>
      </c>
      <c r="Y875" s="1">
        <v>0</v>
      </c>
      <c r="Z875" s="1">
        <v>0</v>
      </c>
      <c r="AA875" s="1">
        <v>0</v>
      </c>
      <c r="AB875" s="1">
        <v>0</v>
      </c>
      <c r="AC875" s="1">
        <v>0</v>
      </c>
      <c r="AD875" s="1">
        <v>0</v>
      </c>
      <c r="AE875" s="1">
        <v>0</v>
      </c>
      <c r="AF875" s="1">
        <v>0</v>
      </c>
      <c r="AG875" s="1">
        <v>0</v>
      </c>
      <c r="AH875" s="1">
        <v>0</v>
      </c>
      <c r="AI875" s="1">
        <v>0</v>
      </c>
      <c r="AJ875" s="1">
        <v>0</v>
      </c>
      <c r="AK875" s="1">
        <v>0</v>
      </c>
      <c r="AL875" s="1">
        <v>0</v>
      </c>
      <c r="AM875" s="1">
        <v>0</v>
      </c>
    </row>
    <row r="876" spans="1:39" x14ac:dyDescent="0.25">
      <c r="A876" t="s">
        <v>3956</v>
      </c>
      <c r="B876" t="s">
        <v>3957</v>
      </c>
      <c r="C876" t="s">
        <v>3958</v>
      </c>
      <c r="D876" t="s">
        <v>3959</v>
      </c>
      <c r="E876" t="s">
        <v>800</v>
      </c>
      <c r="F876" t="s">
        <v>801</v>
      </c>
      <c r="G876" t="s">
        <v>3960</v>
      </c>
      <c r="H876">
        <v>2003</v>
      </c>
      <c r="I876" t="s">
        <v>3961</v>
      </c>
      <c r="J876" t="s">
        <v>3962</v>
      </c>
      <c r="K876" t="s">
        <v>3963</v>
      </c>
      <c r="T876" s="1">
        <v>1878.6468028694185</v>
      </c>
      <c r="U876" s="1">
        <v>1958.1256465341185</v>
      </c>
      <c r="V876" s="1">
        <v>1714.6772616959238</v>
      </c>
      <c r="W876" s="1">
        <v>1765.4522339754615</v>
      </c>
      <c r="X876" s="1">
        <v>2146.37055945068</v>
      </c>
      <c r="Y876" s="1">
        <v>2000.0463534276487</v>
      </c>
      <c r="Z876" s="1">
        <v>1963.9483504127058</v>
      </c>
      <c r="AA876" s="1">
        <v>1840.9248175119405</v>
      </c>
      <c r="AB876" s="1">
        <v>1816.4797882589121</v>
      </c>
      <c r="AC876" s="1">
        <v>1776.2989466548127</v>
      </c>
      <c r="AD876" s="1">
        <v>2034.3947898423078</v>
      </c>
      <c r="AE876" s="1">
        <v>2013.1330622928942</v>
      </c>
      <c r="AF876" s="1">
        <v>1855.3204751234546</v>
      </c>
      <c r="AG876" s="1">
        <v>1904.0197288933796</v>
      </c>
      <c r="AH876" s="1">
        <v>2115.7008490559028</v>
      </c>
      <c r="AI876" s="1">
        <v>2062.9755453731914</v>
      </c>
      <c r="AJ876" s="1">
        <v>1749.6207247594095</v>
      </c>
      <c r="AK876" s="1">
        <v>1718.8690068858778</v>
      </c>
      <c r="AL876" s="1">
        <v>1672.8147574053239</v>
      </c>
      <c r="AM876" s="1">
        <v>1707.7897308439683</v>
      </c>
    </row>
    <row r="877" spans="1:39" x14ac:dyDescent="0.25">
      <c r="A877" t="s">
        <v>3964</v>
      </c>
      <c r="B877" t="s">
        <v>3965</v>
      </c>
      <c r="C877" t="s">
        <v>3966</v>
      </c>
      <c r="D877" t="s">
        <v>3967</v>
      </c>
      <c r="E877" t="s">
        <v>19</v>
      </c>
      <c r="F877" t="s">
        <v>13</v>
      </c>
      <c r="H877">
        <v>2003</v>
      </c>
      <c r="T877" s="1">
        <v>0</v>
      </c>
      <c r="U877" s="1">
        <v>0</v>
      </c>
      <c r="V877" s="1">
        <v>0</v>
      </c>
      <c r="W877" s="1">
        <v>0</v>
      </c>
      <c r="X877" s="1">
        <v>0</v>
      </c>
      <c r="Y877" s="1">
        <v>0</v>
      </c>
      <c r="Z877" s="1">
        <v>0</v>
      </c>
      <c r="AA877" s="1">
        <v>0</v>
      </c>
      <c r="AB877" s="1">
        <v>0</v>
      </c>
      <c r="AC877" s="1">
        <v>0</v>
      </c>
      <c r="AD877" s="1">
        <v>0</v>
      </c>
      <c r="AE877" s="1">
        <v>0</v>
      </c>
      <c r="AF877" s="1">
        <v>0</v>
      </c>
      <c r="AG877" s="1">
        <v>0</v>
      </c>
      <c r="AH877" s="1">
        <v>0</v>
      </c>
      <c r="AI877" s="1">
        <v>0</v>
      </c>
      <c r="AJ877" s="1">
        <v>0</v>
      </c>
      <c r="AK877" s="1">
        <v>0</v>
      </c>
      <c r="AL877" s="1">
        <v>0</v>
      </c>
      <c r="AM877" s="1">
        <v>0</v>
      </c>
    </row>
    <row r="878" spans="1:39" x14ac:dyDescent="0.25">
      <c r="A878" t="s">
        <v>3968</v>
      </c>
      <c r="C878" t="s">
        <v>3969</v>
      </c>
      <c r="D878" t="s">
        <v>3970</v>
      </c>
      <c r="E878" t="s">
        <v>19</v>
      </c>
      <c r="F878" t="s">
        <v>13</v>
      </c>
      <c r="H878">
        <v>2003</v>
      </c>
      <c r="T878" s="1">
        <v>0</v>
      </c>
      <c r="U878" s="1">
        <v>0</v>
      </c>
      <c r="V878" s="1">
        <v>0</v>
      </c>
      <c r="W878" s="1">
        <v>0</v>
      </c>
      <c r="X878" s="1">
        <v>0</v>
      </c>
      <c r="Y878" s="1">
        <v>0</v>
      </c>
      <c r="Z878" s="1">
        <v>0</v>
      </c>
      <c r="AA878" s="1">
        <v>0</v>
      </c>
      <c r="AB878" s="1">
        <v>0</v>
      </c>
      <c r="AC878" s="1">
        <v>0</v>
      </c>
      <c r="AD878" s="1">
        <v>0</v>
      </c>
      <c r="AE878" s="1">
        <v>0</v>
      </c>
      <c r="AF878" s="1">
        <v>0</v>
      </c>
      <c r="AG878" s="1">
        <v>0</v>
      </c>
      <c r="AH878" s="1">
        <v>0</v>
      </c>
      <c r="AI878" s="1">
        <v>0</v>
      </c>
      <c r="AJ878" s="1">
        <v>0</v>
      </c>
      <c r="AK878" s="1">
        <v>0</v>
      </c>
      <c r="AL878" s="1">
        <v>0</v>
      </c>
      <c r="AM878" s="1">
        <v>0</v>
      </c>
    </row>
    <row r="879" spans="1:39" x14ac:dyDescent="0.25">
      <c r="A879" t="s">
        <v>3971</v>
      </c>
      <c r="B879" t="s">
        <v>3972</v>
      </c>
      <c r="C879" t="s">
        <v>3973</v>
      </c>
      <c r="D879" t="s">
        <v>3974</v>
      </c>
      <c r="E879" t="s">
        <v>2041</v>
      </c>
      <c r="F879" t="s">
        <v>13</v>
      </c>
      <c r="G879" t="s">
        <v>3975</v>
      </c>
      <c r="H879">
        <v>2003</v>
      </c>
      <c r="T879" s="1">
        <v>0</v>
      </c>
      <c r="U879" s="1">
        <v>0</v>
      </c>
      <c r="V879" s="1">
        <v>0</v>
      </c>
      <c r="W879" s="1">
        <v>0</v>
      </c>
      <c r="X879" s="1">
        <v>0</v>
      </c>
      <c r="Y879" s="1">
        <v>0</v>
      </c>
      <c r="Z879" s="1">
        <v>0</v>
      </c>
      <c r="AA879" s="1">
        <v>0</v>
      </c>
      <c r="AB879" s="1">
        <v>0</v>
      </c>
      <c r="AC879" s="1">
        <v>0</v>
      </c>
      <c r="AD879" s="1">
        <v>0</v>
      </c>
      <c r="AE879" s="1">
        <v>0</v>
      </c>
      <c r="AF879" s="1">
        <v>0</v>
      </c>
      <c r="AG879" s="1">
        <v>0</v>
      </c>
      <c r="AH879" s="1">
        <v>0</v>
      </c>
      <c r="AI879" s="1">
        <v>0</v>
      </c>
      <c r="AJ879" s="1">
        <v>0</v>
      </c>
      <c r="AK879" s="1">
        <v>0</v>
      </c>
      <c r="AL879" s="1">
        <v>0</v>
      </c>
      <c r="AM879" s="1">
        <v>0</v>
      </c>
    </row>
    <row r="880" spans="1:39" x14ac:dyDescent="0.25">
      <c r="A880" t="s">
        <v>3976</v>
      </c>
      <c r="B880" t="s">
        <v>3977</v>
      </c>
      <c r="C880" t="s">
        <v>3978</v>
      </c>
      <c r="D880" t="s">
        <v>3979</v>
      </c>
      <c r="E880" t="s">
        <v>19</v>
      </c>
      <c r="F880" t="s">
        <v>13</v>
      </c>
      <c r="H880">
        <v>2003</v>
      </c>
      <c r="T880" s="1">
        <v>0</v>
      </c>
      <c r="U880" s="1">
        <v>0</v>
      </c>
      <c r="V880" s="1">
        <v>1379.5079680948711</v>
      </c>
      <c r="W880" s="1">
        <v>1379.5079680948711</v>
      </c>
      <c r="X880" s="1">
        <v>1403.6063744758969</v>
      </c>
      <c r="Y880" s="1">
        <v>0</v>
      </c>
      <c r="Z880" s="1">
        <v>0</v>
      </c>
      <c r="AA880" s="1">
        <v>0</v>
      </c>
      <c r="AB880" s="1">
        <v>0</v>
      </c>
      <c r="AC880" s="1">
        <v>0</v>
      </c>
      <c r="AD880" s="1">
        <v>0</v>
      </c>
      <c r="AE880" s="1">
        <v>0</v>
      </c>
      <c r="AF880" s="1">
        <v>0</v>
      </c>
      <c r="AG880" s="1">
        <v>0</v>
      </c>
      <c r="AH880" s="1">
        <v>0</v>
      </c>
      <c r="AI880" s="1">
        <v>0</v>
      </c>
      <c r="AJ880" s="1">
        <v>0</v>
      </c>
      <c r="AK880" s="1">
        <v>0</v>
      </c>
      <c r="AL880" s="1">
        <v>0</v>
      </c>
      <c r="AM880" s="1">
        <v>0</v>
      </c>
    </row>
    <row r="881" spans="1:39" x14ac:dyDescent="0.25">
      <c r="A881" t="s">
        <v>3980</v>
      </c>
      <c r="B881" t="s">
        <v>3981</v>
      </c>
      <c r="C881" t="s">
        <v>3982</v>
      </c>
      <c r="D881" t="s">
        <v>534</v>
      </c>
      <c r="E881" t="s">
        <v>215</v>
      </c>
      <c r="F881" t="s">
        <v>13</v>
      </c>
      <c r="G881" t="s">
        <v>3983</v>
      </c>
      <c r="H881">
        <v>2003</v>
      </c>
      <c r="T881" s="1">
        <v>0</v>
      </c>
      <c r="U881" s="1">
        <v>0</v>
      </c>
      <c r="V881" s="1">
        <v>0</v>
      </c>
      <c r="W881" s="1">
        <v>0</v>
      </c>
      <c r="X881" s="1">
        <v>0</v>
      </c>
      <c r="Y881" s="1">
        <v>0</v>
      </c>
      <c r="Z881" s="1">
        <v>0</v>
      </c>
      <c r="AA881" s="1">
        <v>0</v>
      </c>
      <c r="AB881" s="1">
        <v>0</v>
      </c>
      <c r="AC881" s="1">
        <v>0</v>
      </c>
      <c r="AD881" s="1">
        <v>0</v>
      </c>
      <c r="AE881" s="1">
        <v>0</v>
      </c>
      <c r="AF881" s="1">
        <v>0</v>
      </c>
      <c r="AG881" s="1">
        <v>0</v>
      </c>
      <c r="AH881" s="1">
        <v>0</v>
      </c>
      <c r="AI881" s="1">
        <v>0</v>
      </c>
      <c r="AJ881" s="1">
        <v>0</v>
      </c>
      <c r="AK881" s="1">
        <v>0</v>
      </c>
      <c r="AL881" s="1">
        <v>0</v>
      </c>
      <c r="AM881" s="1">
        <v>0</v>
      </c>
    </row>
    <row r="882" spans="1:39" x14ac:dyDescent="0.25">
      <c r="A882" t="s">
        <v>3984</v>
      </c>
      <c r="B882" t="s">
        <v>3985</v>
      </c>
      <c r="C882" t="s">
        <v>3986</v>
      </c>
      <c r="D882" t="s">
        <v>3987</v>
      </c>
      <c r="E882" t="s">
        <v>518</v>
      </c>
      <c r="F882" t="s">
        <v>13</v>
      </c>
      <c r="G882" t="s">
        <v>3988</v>
      </c>
      <c r="H882">
        <v>2003</v>
      </c>
      <c r="L882" t="s">
        <v>3989</v>
      </c>
      <c r="T882" s="1">
        <v>1299.3240525747706</v>
      </c>
      <c r="U882" s="1">
        <v>1299.3240525747706</v>
      </c>
      <c r="V882" s="1">
        <v>1301.4043930359446</v>
      </c>
      <c r="W882" s="1">
        <v>1301.4043930359446</v>
      </c>
      <c r="X882" s="1">
        <v>1321.1187781751935</v>
      </c>
      <c r="Y882" s="1">
        <v>1321.1187781751935</v>
      </c>
      <c r="Z882" s="1">
        <v>1385.521607891935</v>
      </c>
      <c r="AA882" s="1">
        <v>1385.521607891935</v>
      </c>
      <c r="AB882" s="1">
        <v>1328.1381297966877</v>
      </c>
      <c r="AC882" s="1">
        <v>1328.1381297966877</v>
      </c>
      <c r="AD882" s="1">
        <v>1364.2715891520554</v>
      </c>
      <c r="AE882" s="1">
        <v>1364.2715891520554</v>
      </c>
      <c r="AF882" s="1">
        <v>1283.5142295622959</v>
      </c>
      <c r="AG882" s="1">
        <v>1283.5142295622959</v>
      </c>
      <c r="AH882" s="1">
        <v>1346.8344125333165</v>
      </c>
      <c r="AI882" s="1">
        <v>1346.8344125333165</v>
      </c>
      <c r="AJ882" s="1">
        <v>1405.6920780647306</v>
      </c>
      <c r="AK882" s="1">
        <v>1400.2257139804367</v>
      </c>
      <c r="AL882" s="1">
        <v>1461.4581189135968</v>
      </c>
      <c r="AM882" s="1">
        <v>1461.4581189135968</v>
      </c>
    </row>
    <row r="883" spans="1:39" x14ac:dyDescent="0.25">
      <c r="A883" t="s">
        <v>3990</v>
      </c>
      <c r="B883" t="s">
        <v>3991</v>
      </c>
      <c r="C883" t="s">
        <v>3992</v>
      </c>
      <c r="D883" t="s">
        <v>1918</v>
      </c>
      <c r="E883" t="s">
        <v>87</v>
      </c>
      <c r="F883" t="s">
        <v>13</v>
      </c>
      <c r="G883" t="s">
        <v>3993</v>
      </c>
      <c r="H883">
        <v>2003</v>
      </c>
      <c r="I883" t="s">
        <v>3994</v>
      </c>
      <c r="J883" t="s">
        <v>3995</v>
      </c>
      <c r="K883" t="s">
        <v>3996</v>
      </c>
      <c r="L883" t="s">
        <v>3997</v>
      </c>
      <c r="T883" s="1">
        <v>1526.6780450237823</v>
      </c>
      <c r="U883" s="1">
        <v>1568.813504937666</v>
      </c>
      <c r="V883" s="1">
        <v>1533.0136838365047</v>
      </c>
      <c r="W883" s="1">
        <v>1615.7338362032722</v>
      </c>
      <c r="X883" s="1">
        <v>1615.3752118606849</v>
      </c>
      <c r="Y883" s="1">
        <v>1711.4332225911351</v>
      </c>
      <c r="Z883" s="1">
        <v>1634.7566831338918</v>
      </c>
      <c r="AA883" s="1">
        <v>1634.7566831338918</v>
      </c>
      <c r="AB883" s="1">
        <v>1535.2975480202881</v>
      </c>
      <c r="AC883" s="1">
        <v>1535.2975480202881</v>
      </c>
      <c r="AD883" s="1">
        <v>1387.9254465211275</v>
      </c>
      <c r="AE883" s="1">
        <v>1387.9254465211275</v>
      </c>
      <c r="AF883" s="1">
        <v>1452.5924219122219</v>
      </c>
      <c r="AG883" s="1">
        <v>1452.5924219122219</v>
      </c>
      <c r="AH883" s="1">
        <v>1508.4900583290316</v>
      </c>
      <c r="AI883" s="1">
        <v>1606.96945466488</v>
      </c>
      <c r="AJ883" s="1">
        <v>1548.5587458679415</v>
      </c>
      <c r="AK883" s="1">
        <v>1611.8571520345404</v>
      </c>
      <c r="AL883" s="1">
        <v>1522.8022009714446</v>
      </c>
      <c r="AM883" s="1">
        <v>1522.8022009714446</v>
      </c>
    </row>
    <row r="884" spans="1:39" x14ac:dyDescent="0.25">
      <c r="A884" t="s">
        <v>3998</v>
      </c>
      <c r="B884" t="s">
        <v>3999</v>
      </c>
      <c r="C884" t="s">
        <v>4000</v>
      </c>
      <c r="D884" t="s">
        <v>4001</v>
      </c>
      <c r="E884" t="s">
        <v>19</v>
      </c>
      <c r="F884" t="s">
        <v>13</v>
      </c>
      <c r="G884" t="s">
        <v>4002</v>
      </c>
      <c r="H884">
        <v>2003</v>
      </c>
      <c r="T884" s="1">
        <v>0</v>
      </c>
      <c r="U884" s="1">
        <v>0</v>
      </c>
      <c r="V884" s="1">
        <v>0</v>
      </c>
      <c r="W884" s="1">
        <v>0</v>
      </c>
      <c r="X884" s="1">
        <v>0</v>
      </c>
      <c r="Y884" s="1">
        <v>0</v>
      </c>
      <c r="Z884" s="1">
        <v>0</v>
      </c>
      <c r="AA884" s="1">
        <v>0</v>
      </c>
      <c r="AB884" s="1">
        <v>0</v>
      </c>
      <c r="AC884" s="1">
        <v>0</v>
      </c>
      <c r="AD884" s="1">
        <v>0</v>
      </c>
      <c r="AE884" s="1">
        <v>0</v>
      </c>
      <c r="AF884" s="1">
        <v>0</v>
      </c>
      <c r="AG884" s="1">
        <v>0</v>
      </c>
      <c r="AH884" s="1">
        <v>0</v>
      </c>
      <c r="AI884" s="1">
        <v>0</v>
      </c>
      <c r="AJ884" s="1">
        <v>0</v>
      </c>
      <c r="AK884" s="1">
        <v>0</v>
      </c>
      <c r="AL884" s="1">
        <v>0</v>
      </c>
      <c r="AM884" s="1">
        <v>0</v>
      </c>
    </row>
    <row r="885" spans="1:39" x14ac:dyDescent="0.25">
      <c r="A885" t="s">
        <v>4003</v>
      </c>
      <c r="B885" t="s">
        <v>4004</v>
      </c>
      <c r="C885" t="s">
        <v>4005</v>
      </c>
      <c r="D885" t="s">
        <v>4006</v>
      </c>
      <c r="E885" t="s">
        <v>93</v>
      </c>
      <c r="F885" t="s">
        <v>13</v>
      </c>
      <c r="G885" t="s">
        <v>4007</v>
      </c>
      <c r="H885">
        <v>2003</v>
      </c>
      <c r="I885" t="s">
        <v>4008</v>
      </c>
      <c r="T885" s="1">
        <v>1548.7410378801258</v>
      </c>
      <c r="U885" s="1">
        <v>1619.2667533717988</v>
      </c>
      <c r="V885" s="1">
        <v>1573.5364529624105</v>
      </c>
      <c r="W885" s="1">
        <v>1573.5364529624105</v>
      </c>
      <c r="X885" s="1">
        <v>1554.6397982632318</v>
      </c>
      <c r="Y885" s="1">
        <v>1445.5506850114125</v>
      </c>
      <c r="Z885" s="1">
        <v>1707.8371948681915</v>
      </c>
      <c r="AA885" s="1">
        <v>1707.8371948681915</v>
      </c>
      <c r="AB885" s="1">
        <v>1524.1605742912172</v>
      </c>
      <c r="AC885" s="1">
        <v>1430.3696206379536</v>
      </c>
      <c r="AD885" s="1">
        <v>1414.9116940080473</v>
      </c>
      <c r="AE885" s="1">
        <v>1414.9116940080473</v>
      </c>
      <c r="AF885" s="1">
        <v>1589.5895068619113</v>
      </c>
      <c r="AG885" s="1">
        <v>1511.4799436790379</v>
      </c>
      <c r="AH885" s="1">
        <v>1637.1646126148964</v>
      </c>
      <c r="AI885" s="1">
        <v>1637.1646126148964</v>
      </c>
      <c r="AJ885" s="1">
        <v>1576.7264607804784</v>
      </c>
      <c r="AK885" s="1">
        <v>1521.2965132845682</v>
      </c>
      <c r="AL885" s="1">
        <v>1473.4706994507633</v>
      </c>
      <c r="AM885" s="1">
        <v>1473.4706994507633</v>
      </c>
    </row>
    <row r="886" spans="1:39" x14ac:dyDescent="0.25">
      <c r="A886" t="s">
        <v>4009</v>
      </c>
      <c r="B886" t="s">
        <v>4010</v>
      </c>
      <c r="C886" t="s">
        <v>4011</v>
      </c>
      <c r="D886" t="s">
        <v>4012</v>
      </c>
      <c r="E886" t="s">
        <v>2255</v>
      </c>
      <c r="F886" t="s">
        <v>13</v>
      </c>
      <c r="G886" t="s">
        <v>524</v>
      </c>
      <c r="H886">
        <v>2003</v>
      </c>
      <c r="T886" s="1">
        <v>1357.515459274772</v>
      </c>
      <c r="U886" s="1">
        <v>1311.0721339892229</v>
      </c>
      <c r="V886" s="1">
        <v>1292.0631909235358</v>
      </c>
      <c r="W886" s="1">
        <v>1292.0631909235358</v>
      </c>
      <c r="X886" s="1">
        <v>1364.1727447259129</v>
      </c>
      <c r="Y886" s="1">
        <v>1364.1727447259129</v>
      </c>
      <c r="Z886" s="1">
        <v>1425.9636884762044</v>
      </c>
      <c r="AA886" s="1">
        <v>1425.9636884762044</v>
      </c>
      <c r="AB886" s="1">
        <v>1384.0364534111434</v>
      </c>
      <c r="AC886" s="1">
        <v>1384.0364534111434</v>
      </c>
      <c r="AD886" s="1">
        <v>1401.6064155747813</v>
      </c>
      <c r="AE886" s="1">
        <v>1401.6064155747813</v>
      </c>
      <c r="AF886" s="1">
        <v>1355.9987272720382</v>
      </c>
      <c r="AG886" s="1">
        <v>1355.9987272720382</v>
      </c>
      <c r="AH886" s="1">
        <v>1293.8661409819538</v>
      </c>
      <c r="AI886" s="1">
        <v>1293.8661409819538</v>
      </c>
      <c r="AJ886" s="1">
        <v>1349.1710282961044</v>
      </c>
      <c r="AK886" s="1">
        <v>1349.1710282961044</v>
      </c>
      <c r="AL886" s="1">
        <v>1379.3368226368834</v>
      </c>
      <c r="AM886" s="1">
        <v>0</v>
      </c>
    </row>
    <row r="887" spans="1:39" x14ac:dyDescent="0.25">
      <c r="A887" t="s">
        <v>4013</v>
      </c>
      <c r="C887" t="s">
        <v>4014</v>
      </c>
      <c r="D887" t="s">
        <v>4015</v>
      </c>
      <c r="E887" t="s">
        <v>4016</v>
      </c>
      <c r="F887" t="s">
        <v>801</v>
      </c>
      <c r="G887" t="s">
        <v>4017</v>
      </c>
      <c r="H887">
        <v>2003</v>
      </c>
      <c r="T887" s="1">
        <v>0</v>
      </c>
      <c r="U887" s="1">
        <v>0</v>
      </c>
      <c r="V887" s="1">
        <v>0</v>
      </c>
      <c r="W887" s="1">
        <v>0</v>
      </c>
      <c r="X887" s="1">
        <v>0</v>
      </c>
      <c r="Y887" s="1">
        <v>0</v>
      </c>
      <c r="Z887" s="1">
        <v>0</v>
      </c>
      <c r="AA887" s="1">
        <v>0</v>
      </c>
      <c r="AB887" s="1">
        <v>0</v>
      </c>
      <c r="AC887" s="1">
        <v>0</v>
      </c>
      <c r="AD887" s="1">
        <v>0</v>
      </c>
      <c r="AE887" s="1">
        <v>0</v>
      </c>
      <c r="AF887" s="1">
        <v>0</v>
      </c>
      <c r="AG887" s="1">
        <v>0</v>
      </c>
      <c r="AH887" s="1">
        <v>0</v>
      </c>
      <c r="AI887" s="1">
        <v>0</v>
      </c>
      <c r="AJ887" s="1">
        <v>0</v>
      </c>
      <c r="AK887" s="1">
        <v>0</v>
      </c>
      <c r="AL887" s="1">
        <v>0</v>
      </c>
      <c r="AM887" s="1">
        <v>0</v>
      </c>
    </row>
    <row r="888" spans="1:39" x14ac:dyDescent="0.25">
      <c r="A888" t="s">
        <v>4018</v>
      </c>
      <c r="B888" t="s">
        <v>4019</v>
      </c>
      <c r="C888" t="s">
        <v>4020</v>
      </c>
      <c r="D888" t="s">
        <v>3323</v>
      </c>
      <c r="E888" t="s">
        <v>2649</v>
      </c>
      <c r="F888" t="s">
        <v>13</v>
      </c>
      <c r="H888">
        <v>2003</v>
      </c>
      <c r="T888" s="1">
        <v>1335.7817040197885</v>
      </c>
      <c r="U888" s="1">
        <v>1335.7817040197885</v>
      </c>
      <c r="V888" s="1">
        <v>1340.9543374039629</v>
      </c>
      <c r="W888" s="1">
        <v>1340.9543374039629</v>
      </c>
      <c r="X888" s="1">
        <v>1372.7634699231703</v>
      </c>
      <c r="Y888" s="1">
        <v>0</v>
      </c>
      <c r="Z888" s="1">
        <v>0</v>
      </c>
      <c r="AA888" s="1">
        <v>0</v>
      </c>
      <c r="AB888" s="1">
        <v>0</v>
      </c>
      <c r="AC888" s="1">
        <v>0</v>
      </c>
      <c r="AD888" s="1">
        <v>0</v>
      </c>
      <c r="AE888" s="1">
        <v>0</v>
      </c>
      <c r="AF888" s="1">
        <v>0</v>
      </c>
      <c r="AG888" s="1">
        <v>0</v>
      </c>
      <c r="AH888" s="1">
        <v>0</v>
      </c>
      <c r="AI888" s="1">
        <v>0</v>
      </c>
      <c r="AJ888" s="1">
        <v>0</v>
      </c>
      <c r="AK888" s="1">
        <v>0</v>
      </c>
      <c r="AL888" s="1">
        <v>0</v>
      </c>
      <c r="AM888" s="1">
        <v>0</v>
      </c>
    </row>
    <row r="889" spans="1:39" x14ac:dyDescent="0.25">
      <c r="A889" t="s">
        <v>4021</v>
      </c>
      <c r="B889" t="s">
        <v>4022</v>
      </c>
      <c r="C889" t="s">
        <v>4023</v>
      </c>
      <c r="D889" t="s">
        <v>4024</v>
      </c>
      <c r="E889" t="s">
        <v>38</v>
      </c>
      <c r="F889" t="s">
        <v>13</v>
      </c>
      <c r="G889" t="s">
        <v>4025</v>
      </c>
      <c r="H889">
        <v>2003</v>
      </c>
      <c r="T889" s="1">
        <v>0</v>
      </c>
      <c r="U889" s="1">
        <v>0</v>
      </c>
      <c r="V889" s="1">
        <v>0</v>
      </c>
      <c r="W889" s="1">
        <v>0</v>
      </c>
      <c r="X889" s="1">
        <v>0</v>
      </c>
      <c r="Y889" s="1">
        <v>0</v>
      </c>
      <c r="Z889" s="1">
        <v>0</v>
      </c>
      <c r="AA889" s="1">
        <v>0</v>
      </c>
      <c r="AB889" s="1">
        <v>0</v>
      </c>
      <c r="AC889" s="1">
        <v>0</v>
      </c>
      <c r="AD889" s="1">
        <v>0</v>
      </c>
      <c r="AE889" s="1">
        <v>0</v>
      </c>
      <c r="AF889" s="1">
        <v>0</v>
      </c>
      <c r="AG889" s="1">
        <v>0</v>
      </c>
      <c r="AH889" s="1">
        <v>0</v>
      </c>
      <c r="AI889" s="1">
        <v>0</v>
      </c>
      <c r="AJ889" s="1">
        <v>0</v>
      </c>
      <c r="AK889" s="1">
        <v>0</v>
      </c>
      <c r="AL889" s="1">
        <v>0</v>
      </c>
      <c r="AM889" s="1">
        <v>0</v>
      </c>
    </row>
    <row r="890" spans="1:39" x14ac:dyDescent="0.25">
      <c r="A890" t="s">
        <v>4026</v>
      </c>
      <c r="B890" t="s">
        <v>4027</v>
      </c>
      <c r="C890" t="s">
        <v>4028</v>
      </c>
      <c r="D890" t="s">
        <v>4029</v>
      </c>
      <c r="E890" t="s">
        <v>518</v>
      </c>
      <c r="F890" t="s">
        <v>13</v>
      </c>
      <c r="G890" t="s">
        <v>4030</v>
      </c>
      <c r="H890">
        <v>2003</v>
      </c>
      <c r="T890" s="1">
        <v>0</v>
      </c>
      <c r="U890" s="1">
        <v>0</v>
      </c>
      <c r="V890" s="1">
        <v>0</v>
      </c>
      <c r="W890" s="1">
        <v>0</v>
      </c>
      <c r="X890" s="1">
        <v>0</v>
      </c>
      <c r="Y890" s="1">
        <v>0</v>
      </c>
      <c r="Z890" s="1">
        <v>0</v>
      </c>
      <c r="AA890" s="1">
        <v>0</v>
      </c>
      <c r="AB890" s="1">
        <v>0</v>
      </c>
      <c r="AC890" s="1">
        <v>0</v>
      </c>
      <c r="AD890" s="1">
        <v>0</v>
      </c>
      <c r="AE890" s="1">
        <v>0</v>
      </c>
      <c r="AF890" s="1">
        <v>0</v>
      </c>
      <c r="AG890" s="1">
        <v>0</v>
      </c>
      <c r="AH890" s="1">
        <v>0</v>
      </c>
      <c r="AI890" s="1">
        <v>0</v>
      </c>
      <c r="AJ890" s="1">
        <v>0</v>
      </c>
      <c r="AK890" s="1">
        <v>0</v>
      </c>
      <c r="AL890" s="1">
        <v>0</v>
      </c>
      <c r="AM890" s="1">
        <v>0</v>
      </c>
    </row>
    <row r="891" spans="1:39" x14ac:dyDescent="0.25">
      <c r="A891" t="s">
        <v>4031</v>
      </c>
      <c r="B891" t="s">
        <v>4032</v>
      </c>
      <c r="C891" t="s">
        <v>4033</v>
      </c>
      <c r="D891" t="s">
        <v>3301</v>
      </c>
      <c r="E891" t="s">
        <v>3302</v>
      </c>
      <c r="F891" t="s">
        <v>13</v>
      </c>
      <c r="H891">
        <v>2003</v>
      </c>
      <c r="T891" s="1">
        <v>0</v>
      </c>
      <c r="U891" s="1">
        <v>0</v>
      </c>
      <c r="V891" s="1">
        <v>0</v>
      </c>
      <c r="W891" s="1">
        <v>0</v>
      </c>
      <c r="X891" s="1">
        <v>0</v>
      </c>
      <c r="Y891" s="1">
        <v>0</v>
      </c>
      <c r="Z891" s="1">
        <v>0</v>
      </c>
      <c r="AA891" s="1">
        <v>0</v>
      </c>
      <c r="AB891" s="1">
        <v>0</v>
      </c>
      <c r="AC891" s="1">
        <v>0</v>
      </c>
      <c r="AD891" s="1">
        <v>0</v>
      </c>
      <c r="AE891" s="1">
        <v>0</v>
      </c>
      <c r="AF891" s="1">
        <v>0</v>
      </c>
      <c r="AG891" s="1">
        <v>0</v>
      </c>
      <c r="AH891" s="1">
        <v>0</v>
      </c>
      <c r="AI891" s="1">
        <v>0</v>
      </c>
      <c r="AJ891" s="1">
        <v>0</v>
      </c>
      <c r="AK891" s="1">
        <v>0</v>
      </c>
      <c r="AL891" s="1">
        <v>0</v>
      </c>
      <c r="AM891" s="1">
        <v>0</v>
      </c>
    </row>
    <row r="892" spans="1:39" x14ac:dyDescent="0.25">
      <c r="A892" t="s">
        <v>4034</v>
      </c>
      <c r="B892" t="s">
        <v>4035</v>
      </c>
      <c r="C892" t="s">
        <v>4036</v>
      </c>
      <c r="D892" t="s">
        <v>4037</v>
      </c>
      <c r="E892" t="s">
        <v>19</v>
      </c>
      <c r="F892" t="s">
        <v>13</v>
      </c>
      <c r="G892" t="s">
        <v>4038</v>
      </c>
      <c r="H892">
        <v>2003</v>
      </c>
      <c r="T892" s="1">
        <v>1259.5110951476058</v>
      </c>
      <c r="U892" s="1">
        <v>1259.5110951476058</v>
      </c>
      <c r="V892" s="1">
        <v>1307.6088761180847</v>
      </c>
      <c r="W892" s="1">
        <v>0</v>
      </c>
      <c r="X892" s="1">
        <v>0</v>
      </c>
      <c r="Y892" s="1">
        <v>0</v>
      </c>
      <c r="Z892" s="1">
        <v>0</v>
      </c>
      <c r="AA892" s="1">
        <v>0</v>
      </c>
      <c r="AB892" s="1">
        <v>0</v>
      </c>
      <c r="AC892" s="1">
        <v>0</v>
      </c>
      <c r="AD892" s="1">
        <v>0</v>
      </c>
      <c r="AE892" s="1">
        <v>0</v>
      </c>
      <c r="AF892" s="1">
        <v>0</v>
      </c>
      <c r="AG892" s="1">
        <v>0</v>
      </c>
      <c r="AH892" s="1">
        <v>0</v>
      </c>
      <c r="AI892" s="1">
        <v>0</v>
      </c>
      <c r="AJ892" s="1">
        <v>0</v>
      </c>
      <c r="AK892" s="1">
        <v>0</v>
      </c>
      <c r="AL892" s="1">
        <v>0</v>
      </c>
      <c r="AM892" s="1">
        <v>0</v>
      </c>
    </row>
    <row r="893" spans="1:39" x14ac:dyDescent="0.25">
      <c r="A893" t="s">
        <v>4039</v>
      </c>
      <c r="B893" t="s">
        <v>4040</v>
      </c>
      <c r="C893" t="s">
        <v>4041</v>
      </c>
      <c r="D893" t="s">
        <v>4042</v>
      </c>
      <c r="E893" t="s">
        <v>19</v>
      </c>
      <c r="F893" t="s">
        <v>13</v>
      </c>
      <c r="G893" t="s">
        <v>4043</v>
      </c>
      <c r="H893">
        <v>2003</v>
      </c>
      <c r="T893" s="1">
        <v>0</v>
      </c>
      <c r="U893" s="1">
        <v>0</v>
      </c>
      <c r="V893" s="1">
        <v>0</v>
      </c>
      <c r="W893" s="1">
        <v>0</v>
      </c>
      <c r="X893" s="1">
        <v>0</v>
      </c>
      <c r="Y893" s="1">
        <v>0</v>
      </c>
      <c r="Z893" s="1">
        <v>0</v>
      </c>
      <c r="AA893" s="1">
        <v>0</v>
      </c>
      <c r="AB893" s="1">
        <v>0</v>
      </c>
      <c r="AC893" s="1">
        <v>0</v>
      </c>
      <c r="AD893" s="1">
        <v>0</v>
      </c>
      <c r="AE893" s="1">
        <v>0</v>
      </c>
      <c r="AF893" s="1">
        <v>0</v>
      </c>
      <c r="AG893" s="1">
        <v>0</v>
      </c>
      <c r="AH893" s="1">
        <v>0</v>
      </c>
      <c r="AI893" s="1">
        <v>0</v>
      </c>
      <c r="AJ893" s="1">
        <v>0</v>
      </c>
      <c r="AK893" s="1">
        <v>0</v>
      </c>
      <c r="AL893" s="1">
        <v>0</v>
      </c>
      <c r="AM893" s="1">
        <v>0</v>
      </c>
    </row>
    <row r="894" spans="1:39" x14ac:dyDescent="0.25">
      <c r="A894" t="s">
        <v>4044</v>
      </c>
      <c r="B894" t="s">
        <v>4045</v>
      </c>
      <c r="C894" t="s">
        <v>4046</v>
      </c>
      <c r="D894" t="s">
        <v>4047</v>
      </c>
      <c r="E894" t="s">
        <v>518</v>
      </c>
      <c r="F894" t="s">
        <v>13</v>
      </c>
      <c r="G894" t="s">
        <v>4048</v>
      </c>
      <c r="H894">
        <v>2003</v>
      </c>
      <c r="T894" s="1">
        <v>1425.6925055096456</v>
      </c>
      <c r="U894" s="1">
        <v>1425.6925055096456</v>
      </c>
      <c r="V894" s="1">
        <v>1357.5602748027782</v>
      </c>
      <c r="W894" s="1">
        <v>1357.5602748027782</v>
      </c>
      <c r="X894" s="1">
        <v>1331.9293680864528</v>
      </c>
      <c r="Y894" s="1">
        <v>1331.9293680864528</v>
      </c>
      <c r="Z894" s="1">
        <v>1349.7135307352171</v>
      </c>
      <c r="AA894" s="1">
        <v>1349.7135307352171</v>
      </c>
      <c r="AB894" s="1">
        <v>1408.5716231045626</v>
      </c>
      <c r="AC894" s="1">
        <v>1408.5716231045626</v>
      </c>
      <c r="AD894" s="1">
        <v>1393.6237816128903</v>
      </c>
      <c r="AE894" s="1">
        <v>1393.6237816128903</v>
      </c>
      <c r="AF894" s="1">
        <v>1491.9097852420639</v>
      </c>
      <c r="AG894" s="1">
        <v>1491.9097852420639</v>
      </c>
      <c r="AH894" s="1">
        <v>1501.265157145863</v>
      </c>
      <c r="AI894" s="1">
        <v>1501.265157145863</v>
      </c>
      <c r="AJ894" s="1">
        <v>1515.576854044976</v>
      </c>
      <c r="AK894" s="1">
        <v>1529.4283335718449</v>
      </c>
      <c r="AL894" s="1">
        <v>1452.4642193364498</v>
      </c>
      <c r="AM894" s="1">
        <v>1452.4642193364498</v>
      </c>
    </row>
    <row r="895" spans="1:39" x14ac:dyDescent="0.25">
      <c r="A895" t="s">
        <v>4049</v>
      </c>
      <c r="B895" t="s">
        <v>4050</v>
      </c>
      <c r="C895" t="s">
        <v>4051</v>
      </c>
      <c r="D895" t="s">
        <v>4052</v>
      </c>
      <c r="E895" t="s">
        <v>19</v>
      </c>
      <c r="F895" t="s">
        <v>13</v>
      </c>
      <c r="G895" t="s">
        <v>4053</v>
      </c>
      <c r="H895">
        <v>2003</v>
      </c>
      <c r="J895" t="s">
        <v>4054</v>
      </c>
      <c r="M895" t="s">
        <v>4055</v>
      </c>
      <c r="N895" t="s">
        <v>4056</v>
      </c>
      <c r="T895" s="1">
        <v>1318.2200375178099</v>
      </c>
      <c r="U895" s="1">
        <v>1344.015687309957</v>
      </c>
      <c r="V895" s="1">
        <v>1461.216373259894</v>
      </c>
      <c r="W895" s="1">
        <v>1470.642090152026</v>
      </c>
      <c r="X895" s="1">
        <v>1382.1608518787459</v>
      </c>
      <c r="Y895" s="1">
        <v>1382.1608518787459</v>
      </c>
      <c r="Z895" s="1">
        <v>1331.370259251858</v>
      </c>
      <c r="AA895" s="1">
        <v>1367.4345213025224</v>
      </c>
      <c r="AB895" s="1">
        <v>1537.5306937041105</v>
      </c>
      <c r="AC895" s="1">
        <v>1537.5306937041105</v>
      </c>
      <c r="AD895" s="1">
        <v>1486.5260488656668</v>
      </c>
      <c r="AE895" s="1">
        <v>1625.5501101300954</v>
      </c>
      <c r="AF895" s="1">
        <v>1684.9242137091899</v>
      </c>
      <c r="AG895" s="1">
        <v>1622.4537256277661</v>
      </c>
      <c r="AH895" s="1">
        <v>1516.7998970219357</v>
      </c>
      <c r="AI895" s="1">
        <v>1516.7998970219357</v>
      </c>
      <c r="AJ895" s="1">
        <v>1501.1552937804668</v>
      </c>
      <c r="AK895" s="1">
        <v>1501.1552937804668</v>
      </c>
      <c r="AL895" s="1">
        <v>1466.7946803037632</v>
      </c>
      <c r="AM895" s="1">
        <v>1466.7946803037632</v>
      </c>
    </row>
    <row r="896" spans="1:39" x14ac:dyDescent="0.25">
      <c r="A896" t="s">
        <v>4057</v>
      </c>
      <c r="B896" t="s">
        <v>4058</v>
      </c>
      <c r="C896" t="s">
        <v>4059</v>
      </c>
      <c r="D896" t="s">
        <v>4060</v>
      </c>
      <c r="E896" t="s">
        <v>2255</v>
      </c>
      <c r="F896" t="s">
        <v>13</v>
      </c>
      <c r="G896" t="s">
        <v>4061</v>
      </c>
      <c r="H896">
        <v>2003</v>
      </c>
      <c r="T896" s="1">
        <v>0</v>
      </c>
      <c r="U896" s="1">
        <v>0</v>
      </c>
      <c r="V896" s="1">
        <v>0</v>
      </c>
      <c r="W896" s="1">
        <v>0</v>
      </c>
      <c r="X896" s="1">
        <v>0</v>
      </c>
      <c r="Y896" s="1">
        <v>0</v>
      </c>
      <c r="Z896" s="1">
        <v>0</v>
      </c>
      <c r="AA896" s="1">
        <v>0</v>
      </c>
      <c r="AB896" s="1">
        <v>0</v>
      </c>
      <c r="AC896" s="1">
        <v>0</v>
      </c>
      <c r="AD896" s="1">
        <v>0</v>
      </c>
      <c r="AE896" s="1">
        <v>0</v>
      </c>
      <c r="AF896" s="1">
        <v>0</v>
      </c>
      <c r="AG896" s="1">
        <v>0</v>
      </c>
      <c r="AH896" s="1">
        <v>0</v>
      </c>
      <c r="AI896" s="1">
        <v>0</v>
      </c>
      <c r="AJ896" s="1">
        <v>0</v>
      </c>
      <c r="AK896" s="1">
        <v>0</v>
      </c>
      <c r="AL896" s="1">
        <v>0</v>
      </c>
      <c r="AM896" s="1">
        <v>0</v>
      </c>
    </row>
    <row r="897" spans="1:39" x14ac:dyDescent="0.25">
      <c r="A897" t="s">
        <v>4062</v>
      </c>
      <c r="B897" t="s">
        <v>4063</v>
      </c>
      <c r="C897" t="s">
        <v>4064</v>
      </c>
      <c r="D897" t="s">
        <v>4065</v>
      </c>
      <c r="E897" t="s">
        <v>12</v>
      </c>
      <c r="F897" t="s">
        <v>13</v>
      </c>
      <c r="G897" t="s">
        <v>4066</v>
      </c>
      <c r="H897">
        <v>2003</v>
      </c>
      <c r="T897" s="1">
        <v>0</v>
      </c>
      <c r="U897" s="1">
        <v>0</v>
      </c>
      <c r="V897" s="1">
        <v>0</v>
      </c>
      <c r="W897" s="1">
        <v>0</v>
      </c>
      <c r="X897" s="1">
        <v>0</v>
      </c>
      <c r="Y897" s="1">
        <v>0</v>
      </c>
      <c r="Z897" s="1">
        <v>0</v>
      </c>
      <c r="AA897" s="1">
        <v>0</v>
      </c>
      <c r="AB897" s="1">
        <v>0</v>
      </c>
      <c r="AC897" s="1">
        <v>0</v>
      </c>
      <c r="AD897" s="1">
        <v>0</v>
      </c>
      <c r="AE897" s="1">
        <v>0</v>
      </c>
      <c r="AF897" s="1">
        <v>0</v>
      </c>
      <c r="AG897" s="1">
        <v>0</v>
      </c>
      <c r="AH897" s="1">
        <v>0</v>
      </c>
      <c r="AI897" s="1">
        <v>0</v>
      </c>
      <c r="AJ897" s="1">
        <v>0</v>
      </c>
      <c r="AK897" s="1">
        <v>0</v>
      </c>
      <c r="AL897" s="1">
        <v>0</v>
      </c>
      <c r="AM897" s="1">
        <v>0</v>
      </c>
    </row>
    <row r="898" spans="1:39" x14ac:dyDescent="0.25">
      <c r="A898" t="s">
        <v>4067</v>
      </c>
      <c r="B898" t="s">
        <v>4068</v>
      </c>
      <c r="C898" t="s">
        <v>4069</v>
      </c>
      <c r="D898" t="s">
        <v>4070</v>
      </c>
      <c r="E898" t="s">
        <v>800</v>
      </c>
      <c r="F898" t="s">
        <v>801</v>
      </c>
      <c r="G898" t="s">
        <v>4071</v>
      </c>
      <c r="H898">
        <v>2003</v>
      </c>
      <c r="T898" s="1">
        <v>1322.0003626175567</v>
      </c>
      <c r="U898" s="1">
        <v>1322.0003626175567</v>
      </c>
      <c r="V898" s="1">
        <v>1466.1585991691557</v>
      </c>
      <c r="W898" s="1">
        <v>1466.1585991691557</v>
      </c>
      <c r="X898" s="1">
        <v>1472.9268793353244</v>
      </c>
      <c r="Y898" s="1">
        <v>0</v>
      </c>
      <c r="Z898" s="1">
        <v>0</v>
      </c>
      <c r="AA898" s="1">
        <v>0</v>
      </c>
      <c r="AB898" s="1">
        <v>0</v>
      </c>
      <c r="AC898" s="1">
        <v>0</v>
      </c>
      <c r="AD898" s="1">
        <v>0</v>
      </c>
      <c r="AE898" s="1">
        <v>0</v>
      </c>
      <c r="AF898" s="1">
        <v>0</v>
      </c>
      <c r="AG898" s="1">
        <v>0</v>
      </c>
      <c r="AH898" s="1">
        <v>0</v>
      </c>
      <c r="AI898" s="1">
        <v>0</v>
      </c>
      <c r="AJ898" s="1">
        <v>0</v>
      </c>
      <c r="AK898" s="1">
        <v>0</v>
      </c>
      <c r="AL898" s="1">
        <v>0</v>
      </c>
      <c r="AM898" s="1">
        <v>0</v>
      </c>
    </row>
    <row r="899" spans="1:39" x14ac:dyDescent="0.25">
      <c r="A899" t="s">
        <v>4072</v>
      </c>
      <c r="C899" t="s">
        <v>4073</v>
      </c>
      <c r="D899" t="s">
        <v>2232</v>
      </c>
      <c r="E899" t="s">
        <v>102</v>
      </c>
      <c r="F899" t="s">
        <v>13</v>
      </c>
      <c r="H899">
        <v>2003</v>
      </c>
      <c r="T899" s="1">
        <v>0</v>
      </c>
      <c r="U899" s="1">
        <v>0</v>
      </c>
      <c r="V899" s="1">
        <v>0</v>
      </c>
      <c r="W899" s="1">
        <v>0</v>
      </c>
      <c r="X899" s="1">
        <v>0</v>
      </c>
      <c r="Y899" s="1">
        <v>0</v>
      </c>
      <c r="Z899" s="1">
        <v>0</v>
      </c>
      <c r="AA899" s="1">
        <v>0</v>
      </c>
      <c r="AB899" s="1">
        <v>0</v>
      </c>
      <c r="AC899" s="1">
        <v>0</v>
      </c>
      <c r="AD899" s="1">
        <v>0</v>
      </c>
      <c r="AE899" s="1">
        <v>0</v>
      </c>
      <c r="AF899" s="1">
        <v>0</v>
      </c>
      <c r="AG899" s="1">
        <v>0</v>
      </c>
      <c r="AH899" s="1">
        <v>0</v>
      </c>
      <c r="AI899" s="1">
        <v>0</v>
      </c>
      <c r="AJ899" s="1">
        <v>0</v>
      </c>
      <c r="AK899" s="1">
        <v>0</v>
      </c>
      <c r="AL899" s="1">
        <v>0</v>
      </c>
      <c r="AM899" s="1">
        <v>0</v>
      </c>
    </row>
    <row r="900" spans="1:39" x14ac:dyDescent="0.25">
      <c r="A900" t="s">
        <v>4074</v>
      </c>
      <c r="B900" t="s">
        <v>4075</v>
      </c>
      <c r="C900" t="s">
        <v>4076</v>
      </c>
      <c r="D900" t="s">
        <v>4077</v>
      </c>
      <c r="E900" t="s">
        <v>275</v>
      </c>
      <c r="F900" t="s">
        <v>13</v>
      </c>
      <c r="G900" t="s">
        <v>4078</v>
      </c>
      <c r="H900">
        <v>2003</v>
      </c>
      <c r="T900" s="1">
        <v>1323.2693831989407</v>
      </c>
      <c r="U900" s="1">
        <v>1279.396284905245</v>
      </c>
      <c r="V900" s="1">
        <v>1423.0259557305926</v>
      </c>
      <c r="W900" s="1">
        <v>1423.0259557305926</v>
      </c>
      <c r="X900" s="1">
        <v>1442.9536323267537</v>
      </c>
      <c r="Y900" s="1">
        <v>1442.9536323267537</v>
      </c>
      <c r="Z900" s="1">
        <v>1367.9454729781255</v>
      </c>
      <c r="AA900" s="1">
        <v>1367.9454729781255</v>
      </c>
      <c r="AB900" s="1">
        <v>1517.2611995880125</v>
      </c>
      <c r="AC900" s="1">
        <v>1546.5169056332902</v>
      </c>
      <c r="AD900" s="1">
        <v>1381.6833064564662</v>
      </c>
      <c r="AE900" s="1">
        <v>1381.6833064564662</v>
      </c>
      <c r="AF900" s="1">
        <v>1572.1672325817451</v>
      </c>
      <c r="AG900" s="1">
        <v>1572.1672325817451</v>
      </c>
      <c r="AH900" s="1">
        <v>1460.2569036268394</v>
      </c>
      <c r="AI900" s="1">
        <v>1460.2569036268394</v>
      </c>
      <c r="AJ900" s="1">
        <v>1557.5346714257264</v>
      </c>
      <c r="AK900" s="1">
        <v>1595.237586583326</v>
      </c>
      <c r="AL900" s="1">
        <v>1523.1238321895023</v>
      </c>
      <c r="AM900" s="1">
        <v>1523.1238321895023</v>
      </c>
    </row>
    <row r="901" spans="1:39" x14ac:dyDescent="0.25">
      <c r="A901" t="s">
        <v>4079</v>
      </c>
      <c r="B901" t="s">
        <v>4080</v>
      </c>
      <c r="C901" t="s">
        <v>4081</v>
      </c>
      <c r="D901" t="s">
        <v>4082</v>
      </c>
      <c r="E901" t="s">
        <v>2729</v>
      </c>
      <c r="F901" t="s">
        <v>13</v>
      </c>
      <c r="G901" t="s">
        <v>4083</v>
      </c>
      <c r="H901">
        <v>2003</v>
      </c>
      <c r="T901" s="1">
        <v>1276.1165568855533</v>
      </c>
      <c r="U901" s="1">
        <v>1276.1165568855533</v>
      </c>
      <c r="V901" s="1">
        <v>1492.1723526582646</v>
      </c>
      <c r="W901" s="1">
        <v>1492.1723526582646</v>
      </c>
      <c r="X901" s="1">
        <v>1435.4941274214855</v>
      </c>
      <c r="Y901" s="1">
        <v>1435.4941274214855</v>
      </c>
      <c r="Z901" s="1">
        <v>1448.3953019371884</v>
      </c>
      <c r="AA901" s="1">
        <v>0</v>
      </c>
      <c r="AB901" s="1">
        <v>0</v>
      </c>
      <c r="AC901" s="1">
        <v>0</v>
      </c>
      <c r="AD901" s="1">
        <v>0</v>
      </c>
      <c r="AE901" s="1">
        <v>0</v>
      </c>
      <c r="AF901" s="1">
        <v>0</v>
      </c>
      <c r="AG901" s="1">
        <v>0</v>
      </c>
      <c r="AH901" s="1">
        <v>0</v>
      </c>
      <c r="AI901" s="1">
        <v>0</v>
      </c>
      <c r="AJ901" s="1">
        <v>0</v>
      </c>
      <c r="AK901" s="1">
        <v>0</v>
      </c>
      <c r="AL901" s="1">
        <v>0</v>
      </c>
      <c r="AM901" s="1">
        <v>0</v>
      </c>
    </row>
    <row r="902" spans="1:39" x14ac:dyDescent="0.25">
      <c r="A902" t="s">
        <v>4084</v>
      </c>
      <c r="B902" t="s">
        <v>4085</v>
      </c>
      <c r="C902" t="s">
        <v>4086</v>
      </c>
      <c r="D902" t="s">
        <v>4087</v>
      </c>
      <c r="E902" t="s">
        <v>4088</v>
      </c>
      <c r="F902" t="s">
        <v>801</v>
      </c>
      <c r="G902" t="s">
        <v>4089</v>
      </c>
      <c r="H902">
        <v>2003</v>
      </c>
      <c r="T902" s="1">
        <v>0</v>
      </c>
      <c r="U902" s="1">
        <v>0</v>
      </c>
      <c r="V902" s="1">
        <v>0</v>
      </c>
      <c r="W902" s="1">
        <v>0</v>
      </c>
      <c r="X902" s="1">
        <v>0</v>
      </c>
      <c r="Y902" s="1">
        <v>0</v>
      </c>
      <c r="Z902" s="1">
        <v>0</v>
      </c>
      <c r="AA902" s="1">
        <v>0</v>
      </c>
      <c r="AB902" s="1">
        <v>0</v>
      </c>
      <c r="AC902" s="1">
        <v>0</v>
      </c>
      <c r="AD902" s="1">
        <v>0</v>
      </c>
      <c r="AE902" s="1">
        <v>0</v>
      </c>
      <c r="AF902" s="1">
        <v>0</v>
      </c>
      <c r="AG902" s="1">
        <v>0</v>
      </c>
      <c r="AH902" s="1">
        <v>0</v>
      </c>
      <c r="AI902" s="1">
        <v>0</v>
      </c>
      <c r="AJ902" s="1">
        <v>0</v>
      </c>
      <c r="AK902" s="1">
        <v>0</v>
      </c>
      <c r="AL902" s="1">
        <v>0</v>
      </c>
      <c r="AM902" s="1">
        <v>0</v>
      </c>
    </row>
    <row r="903" spans="1:39" x14ac:dyDescent="0.25">
      <c r="A903" t="s">
        <v>4090</v>
      </c>
      <c r="B903" t="s">
        <v>4091</v>
      </c>
      <c r="C903" t="s">
        <v>4092</v>
      </c>
      <c r="D903" t="s">
        <v>4093</v>
      </c>
      <c r="E903" t="s">
        <v>19</v>
      </c>
      <c r="F903" t="s">
        <v>13</v>
      </c>
      <c r="G903" t="s">
        <v>4094</v>
      </c>
      <c r="H903">
        <v>2003</v>
      </c>
      <c r="T903" s="1">
        <v>1240.6739644108886</v>
      </c>
      <c r="U903" s="1">
        <v>1240.6739644108886</v>
      </c>
      <c r="V903" s="1">
        <v>1255.4387336938501</v>
      </c>
      <c r="W903" s="1">
        <v>1255.4387336938501</v>
      </c>
      <c r="X903" s="1">
        <v>1304.3509869550801</v>
      </c>
      <c r="Y903" s="1">
        <v>0</v>
      </c>
      <c r="Z903" s="1">
        <v>0</v>
      </c>
      <c r="AA903" s="1">
        <v>0</v>
      </c>
      <c r="AB903" s="1">
        <v>0</v>
      </c>
      <c r="AC903" s="1">
        <v>0</v>
      </c>
      <c r="AD903" s="1">
        <v>0</v>
      </c>
      <c r="AE903" s="1">
        <v>0</v>
      </c>
      <c r="AF903" s="1">
        <v>0</v>
      </c>
      <c r="AG903" s="1">
        <v>0</v>
      </c>
      <c r="AH903" s="1">
        <v>0</v>
      </c>
      <c r="AI903" s="1">
        <v>0</v>
      </c>
      <c r="AJ903" s="1">
        <v>0</v>
      </c>
      <c r="AK903" s="1">
        <v>0</v>
      </c>
      <c r="AL903" s="1">
        <v>0</v>
      </c>
      <c r="AM903" s="1">
        <v>0</v>
      </c>
    </row>
    <row r="904" spans="1:39" x14ac:dyDescent="0.25">
      <c r="A904" t="s">
        <v>4095</v>
      </c>
      <c r="B904" t="s">
        <v>4096</v>
      </c>
      <c r="C904" t="s">
        <v>4097</v>
      </c>
      <c r="D904" t="s">
        <v>2156</v>
      </c>
      <c r="E904" t="s">
        <v>19</v>
      </c>
      <c r="F904" t="s">
        <v>13</v>
      </c>
      <c r="G904" t="s">
        <v>4098</v>
      </c>
      <c r="H904">
        <v>2003</v>
      </c>
      <c r="T904" s="1">
        <v>0</v>
      </c>
      <c r="U904" s="1">
        <v>0</v>
      </c>
      <c r="V904" s="1">
        <v>1335.3189455996373</v>
      </c>
      <c r="W904" s="1">
        <v>1335.3189455996373</v>
      </c>
      <c r="X904" s="1">
        <v>1294.5348949382828</v>
      </c>
      <c r="Y904" s="1">
        <v>1294.5348949382828</v>
      </c>
      <c r="Z904" s="1">
        <v>1302.9779917776912</v>
      </c>
      <c r="AA904" s="1">
        <v>1302.9779917776912</v>
      </c>
      <c r="AB904" s="1">
        <v>1379.4506163522558</v>
      </c>
      <c r="AC904" s="1">
        <v>1379.4506163522558</v>
      </c>
      <c r="AD904" s="1">
        <v>1382.8866622463329</v>
      </c>
      <c r="AE904" s="1">
        <v>1382.8866622463329</v>
      </c>
      <c r="AF904" s="1">
        <v>1299.3495051706723</v>
      </c>
      <c r="AG904" s="1">
        <v>1299.3495051706723</v>
      </c>
      <c r="AH904" s="1">
        <v>1395.0886958888464</v>
      </c>
      <c r="AI904" s="1">
        <v>1395.0886958888464</v>
      </c>
      <c r="AJ904" s="1">
        <v>1435.7706144208755</v>
      </c>
      <c r="AK904" s="1">
        <v>1435.7706144208755</v>
      </c>
      <c r="AL904" s="1">
        <v>1448.6164915367003</v>
      </c>
      <c r="AM904" s="1">
        <v>0</v>
      </c>
    </row>
    <row r="905" spans="1:39" x14ac:dyDescent="0.25">
      <c r="A905" t="s">
        <v>4099</v>
      </c>
      <c r="C905" t="s">
        <v>4100</v>
      </c>
      <c r="D905" t="s">
        <v>4101</v>
      </c>
      <c r="E905" t="s">
        <v>19</v>
      </c>
      <c r="F905" t="s">
        <v>13</v>
      </c>
      <c r="H905">
        <v>2003</v>
      </c>
      <c r="T905" s="1">
        <v>0</v>
      </c>
      <c r="U905" s="1">
        <v>0</v>
      </c>
      <c r="V905" s="1">
        <v>0</v>
      </c>
      <c r="W905" s="1">
        <v>0</v>
      </c>
      <c r="X905" s="1">
        <v>0</v>
      </c>
      <c r="Y905" s="1">
        <v>0</v>
      </c>
      <c r="Z905" s="1">
        <v>0</v>
      </c>
      <c r="AA905" s="1">
        <v>0</v>
      </c>
      <c r="AB905" s="1">
        <v>0</v>
      </c>
      <c r="AC905" s="1">
        <v>0</v>
      </c>
      <c r="AD905" s="1">
        <v>0</v>
      </c>
      <c r="AE905" s="1">
        <v>0</v>
      </c>
      <c r="AF905" s="1">
        <v>0</v>
      </c>
      <c r="AG905" s="1">
        <v>0</v>
      </c>
      <c r="AH905" s="1">
        <v>0</v>
      </c>
      <c r="AI905" s="1">
        <v>0</v>
      </c>
      <c r="AJ905" s="1">
        <v>0</v>
      </c>
      <c r="AK905" s="1">
        <v>0</v>
      </c>
      <c r="AL905" s="1">
        <v>0</v>
      </c>
      <c r="AM905" s="1">
        <v>0</v>
      </c>
    </row>
    <row r="906" spans="1:39" x14ac:dyDescent="0.25">
      <c r="A906" t="s">
        <v>4102</v>
      </c>
      <c r="C906" t="s">
        <v>4103</v>
      </c>
      <c r="D906" t="s">
        <v>4104</v>
      </c>
      <c r="E906" t="s">
        <v>183</v>
      </c>
      <c r="F906" t="s">
        <v>13</v>
      </c>
      <c r="G906" t="s">
        <v>4105</v>
      </c>
      <c r="H906">
        <v>2003</v>
      </c>
      <c r="T906" s="1">
        <v>0</v>
      </c>
      <c r="U906" s="1">
        <v>0</v>
      </c>
      <c r="V906" s="1">
        <v>0</v>
      </c>
      <c r="W906" s="1">
        <v>0</v>
      </c>
      <c r="X906" s="1">
        <v>0</v>
      </c>
      <c r="Y906" s="1">
        <v>0</v>
      </c>
      <c r="Z906" s="1">
        <v>0</v>
      </c>
      <c r="AA906" s="1">
        <v>0</v>
      </c>
      <c r="AB906" s="1">
        <v>0</v>
      </c>
      <c r="AC906" s="1">
        <v>0</v>
      </c>
      <c r="AD906" s="1">
        <v>0</v>
      </c>
      <c r="AE906" s="1">
        <v>0</v>
      </c>
      <c r="AF906" s="1">
        <v>0</v>
      </c>
      <c r="AG906" s="1">
        <v>0</v>
      </c>
      <c r="AH906" s="1">
        <v>0</v>
      </c>
      <c r="AI906" s="1">
        <v>0</v>
      </c>
      <c r="AJ906" s="1">
        <v>0</v>
      </c>
      <c r="AK906" s="1">
        <v>0</v>
      </c>
      <c r="AL906" s="1">
        <v>0</v>
      </c>
      <c r="AM906" s="1">
        <v>0</v>
      </c>
    </row>
    <row r="907" spans="1:39" x14ac:dyDescent="0.25">
      <c r="A907" t="s">
        <v>4106</v>
      </c>
      <c r="B907" t="s">
        <v>1823</v>
      </c>
      <c r="C907" t="s">
        <v>4107</v>
      </c>
      <c r="D907" t="s">
        <v>1825</v>
      </c>
      <c r="E907" t="s">
        <v>19</v>
      </c>
      <c r="F907" t="s">
        <v>13</v>
      </c>
      <c r="G907" t="s">
        <v>4108</v>
      </c>
      <c r="H907">
        <v>2003</v>
      </c>
      <c r="T907" s="1">
        <v>0</v>
      </c>
      <c r="U907" s="1">
        <v>0</v>
      </c>
      <c r="V907" s="1">
        <v>0</v>
      </c>
      <c r="W907" s="1">
        <v>0</v>
      </c>
      <c r="X907" s="1">
        <v>0</v>
      </c>
      <c r="Y907" s="1">
        <v>0</v>
      </c>
      <c r="Z907" s="1">
        <v>0</v>
      </c>
      <c r="AA907" s="1">
        <v>0</v>
      </c>
      <c r="AB907" s="1">
        <v>0</v>
      </c>
      <c r="AC907" s="1">
        <v>0</v>
      </c>
      <c r="AD907" s="1">
        <v>0</v>
      </c>
      <c r="AE907" s="1">
        <v>0</v>
      </c>
      <c r="AF907" s="1">
        <v>0</v>
      </c>
      <c r="AG907" s="1">
        <v>0</v>
      </c>
      <c r="AH907" s="1">
        <v>0</v>
      </c>
      <c r="AI907" s="1">
        <v>0</v>
      </c>
      <c r="AJ907" s="1">
        <v>0</v>
      </c>
      <c r="AK907" s="1">
        <v>0</v>
      </c>
      <c r="AL907" s="1">
        <v>0</v>
      </c>
      <c r="AM907" s="1">
        <v>0</v>
      </c>
    </row>
    <row r="908" spans="1:39" x14ac:dyDescent="0.25">
      <c r="A908" t="s">
        <v>4109</v>
      </c>
      <c r="B908" t="s">
        <v>4110</v>
      </c>
      <c r="C908" t="s">
        <v>4111</v>
      </c>
      <c r="D908" t="s">
        <v>4112</v>
      </c>
      <c r="E908" t="s">
        <v>113</v>
      </c>
      <c r="F908" t="s">
        <v>13</v>
      </c>
      <c r="H908">
        <v>2003</v>
      </c>
      <c r="T908" s="1">
        <v>0</v>
      </c>
      <c r="U908" s="1">
        <v>0</v>
      </c>
      <c r="V908" s="1">
        <v>0</v>
      </c>
      <c r="W908" s="1">
        <v>0</v>
      </c>
      <c r="X908" s="1">
        <v>0</v>
      </c>
      <c r="Y908" s="1">
        <v>0</v>
      </c>
      <c r="Z908" s="1">
        <v>0</v>
      </c>
      <c r="AA908" s="1">
        <v>0</v>
      </c>
      <c r="AB908" s="1">
        <v>0</v>
      </c>
      <c r="AC908" s="1">
        <v>0</v>
      </c>
      <c r="AD908" s="1">
        <v>0</v>
      </c>
      <c r="AE908" s="1">
        <v>0</v>
      </c>
      <c r="AF908" s="1">
        <v>0</v>
      </c>
      <c r="AG908" s="1">
        <v>0</v>
      </c>
      <c r="AH908" s="1">
        <v>0</v>
      </c>
      <c r="AI908" s="1">
        <v>0</v>
      </c>
      <c r="AJ908" s="1">
        <v>0</v>
      </c>
      <c r="AK908" s="1">
        <v>0</v>
      </c>
      <c r="AL908" s="1">
        <v>0</v>
      </c>
      <c r="AM908" s="1">
        <v>0</v>
      </c>
    </row>
    <row r="909" spans="1:39" x14ac:dyDescent="0.25">
      <c r="A909" t="s">
        <v>4113</v>
      </c>
      <c r="B909" t="s">
        <v>4114</v>
      </c>
      <c r="C909" t="s">
        <v>4115</v>
      </c>
      <c r="D909" t="s">
        <v>4116</v>
      </c>
      <c r="E909" t="s">
        <v>113</v>
      </c>
      <c r="F909" t="s">
        <v>13</v>
      </c>
      <c r="G909" t="s">
        <v>4117</v>
      </c>
      <c r="H909">
        <v>2003</v>
      </c>
      <c r="J909" t="s">
        <v>4118</v>
      </c>
      <c r="M909" t="s">
        <v>4119</v>
      </c>
      <c r="T909" s="1">
        <v>1474.8820570987953</v>
      </c>
      <c r="U909" s="1">
        <v>1474.8820570987953</v>
      </c>
      <c r="V909" s="1">
        <v>1627.9421183184186</v>
      </c>
      <c r="W909" s="1">
        <v>1627.9421183184186</v>
      </c>
      <c r="X909" s="1">
        <v>1491.6592368582367</v>
      </c>
      <c r="Y909" s="1">
        <v>1410.5458007078903</v>
      </c>
      <c r="Z909" s="1">
        <v>1472.6147868602195</v>
      </c>
      <c r="AA909" s="1">
        <v>1472.6147868602195</v>
      </c>
      <c r="AB909" s="1">
        <v>1497.3294025960893</v>
      </c>
      <c r="AC909" s="1">
        <v>1497.3294025960893</v>
      </c>
      <c r="AD909" s="1">
        <v>1506.196422938084</v>
      </c>
      <c r="AE909" s="1">
        <v>1506.196422938084</v>
      </c>
      <c r="AF909" s="1">
        <v>1631.7748809407972</v>
      </c>
      <c r="AG909" s="1">
        <v>1616.7498731401863</v>
      </c>
      <c r="AH909" s="1">
        <v>1438.2921888170883</v>
      </c>
      <c r="AI909" s="1">
        <v>1438.2921888170883</v>
      </c>
      <c r="AJ909" s="1">
        <v>1617.6528480496856</v>
      </c>
      <c r="AK909" s="1">
        <v>1581.1285577917461</v>
      </c>
      <c r="AL909" s="1">
        <v>1491.7755867423332</v>
      </c>
      <c r="AM909" s="1">
        <v>1546.587341518833</v>
      </c>
    </row>
    <row r="910" spans="1:39" x14ac:dyDescent="0.25">
      <c r="A910" t="s">
        <v>4120</v>
      </c>
      <c r="B910" t="s">
        <v>4121</v>
      </c>
      <c r="C910" t="s">
        <v>4122</v>
      </c>
      <c r="D910" t="s">
        <v>4123</v>
      </c>
      <c r="E910" t="s">
        <v>518</v>
      </c>
      <c r="F910" t="s">
        <v>13</v>
      </c>
      <c r="H910">
        <v>2003</v>
      </c>
      <c r="T910" s="1">
        <v>0</v>
      </c>
      <c r="U910" s="1">
        <v>0</v>
      </c>
      <c r="V910" s="1">
        <v>0</v>
      </c>
      <c r="W910" s="1">
        <v>0</v>
      </c>
      <c r="X910" s="1">
        <v>0</v>
      </c>
      <c r="Y910" s="1">
        <v>0</v>
      </c>
      <c r="Z910" s="1">
        <v>0</v>
      </c>
      <c r="AA910" s="1">
        <v>0</v>
      </c>
      <c r="AB910" s="1">
        <v>0</v>
      </c>
      <c r="AC910" s="1">
        <v>0</v>
      </c>
      <c r="AD910" s="1">
        <v>0</v>
      </c>
      <c r="AE910" s="1">
        <v>0</v>
      </c>
      <c r="AF910" s="1">
        <v>0</v>
      </c>
      <c r="AG910" s="1">
        <v>0</v>
      </c>
      <c r="AH910" s="1">
        <v>0</v>
      </c>
      <c r="AI910" s="1">
        <v>0</v>
      </c>
      <c r="AJ910" s="1">
        <v>0</v>
      </c>
      <c r="AK910" s="1">
        <v>0</v>
      </c>
      <c r="AL910" s="1">
        <v>0</v>
      </c>
      <c r="AM910" s="1">
        <v>0</v>
      </c>
    </row>
    <row r="911" spans="1:39" x14ac:dyDescent="0.25">
      <c r="A911" t="s">
        <v>4124</v>
      </c>
      <c r="B911" t="s">
        <v>4125</v>
      </c>
      <c r="C911" t="s">
        <v>4126</v>
      </c>
      <c r="D911" t="s">
        <v>1502</v>
      </c>
      <c r="E911" t="s">
        <v>93</v>
      </c>
      <c r="F911" t="s">
        <v>13</v>
      </c>
      <c r="G911" t="s">
        <v>4127</v>
      </c>
      <c r="H911">
        <v>2003</v>
      </c>
      <c r="I911" t="s">
        <v>4128</v>
      </c>
      <c r="T911" s="1">
        <v>1398.0339476401671</v>
      </c>
      <c r="U911" s="1">
        <v>1398.0339476401671</v>
      </c>
      <c r="V911" s="1">
        <v>1612.494701735533</v>
      </c>
      <c r="W911" s="1">
        <v>1658.4591020348655</v>
      </c>
      <c r="X911" s="1">
        <v>1462.2021871806883</v>
      </c>
      <c r="Y911" s="1">
        <v>1462.2021871806883</v>
      </c>
      <c r="Z911" s="1">
        <v>1343.9885426892999</v>
      </c>
      <c r="AA911" s="1">
        <v>1343.9885426892999</v>
      </c>
      <c r="AB911" s="1">
        <v>1475.105550684282</v>
      </c>
      <c r="AC911" s="1">
        <v>1475.105550684282</v>
      </c>
      <c r="AD911" s="1">
        <v>1421.2866310702805</v>
      </c>
      <c r="AE911" s="1">
        <v>1421.2866310702805</v>
      </c>
      <c r="AF911" s="1">
        <v>1342.5667432235373</v>
      </c>
      <c r="AG911" s="1">
        <v>1342.5667432235373</v>
      </c>
      <c r="AH911" s="1">
        <v>1376.0851119866559</v>
      </c>
      <c r="AI911" s="1">
        <v>1376.0851119866559</v>
      </c>
      <c r="AJ911" s="1">
        <v>1468.8889271937621</v>
      </c>
      <c r="AK911" s="1">
        <v>1468.8889271937621</v>
      </c>
      <c r="AL911" s="1">
        <v>1526.327045614438</v>
      </c>
      <c r="AM911" s="1">
        <v>1495.0631883569442</v>
      </c>
    </row>
    <row r="912" spans="1:39" x14ac:dyDescent="0.25">
      <c r="A912" t="s">
        <v>4129</v>
      </c>
      <c r="B912" t="s">
        <v>4130</v>
      </c>
      <c r="C912" t="s">
        <v>4131</v>
      </c>
      <c r="D912" t="s">
        <v>4132</v>
      </c>
      <c r="E912" t="s">
        <v>1518</v>
      </c>
      <c r="F912" t="s">
        <v>1519</v>
      </c>
      <c r="G912" t="s">
        <v>4133</v>
      </c>
      <c r="H912">
        <v>2003</v>
      </c>
      <c r="J912" t="s">
        <v>4134</v>
      </c>
      <c r="T912" s="1">
        <v>1408.9522386099541</v>
      </c>
      <c r="U912" s="1">
        <v>1408.9522386099541</v>
      </c>
      <c r="V912" s="1">
        <v>1415.5399703109256</v>
      </c>
      <c r="W912" s="1">
        <v>1415.5399703109256</v>
      </c>
      <c r="X912" s="1">
        <v>1359.7354686115636</v>
      </c>
      <c r="Y912" s="1">
        <v>1359.7354686115636</v>
      </c>
      <c r="Z912" s="1">
        <v>1362.7885697779914</v>
      </c>
      <c r="AA912" s="1">
        <v>1362.7885697779914</v>
      </c>
      <c r="AB912" s="1">
        <v>1379.4107816279554</v>
      </c>
      <c r="AC912" s="1">
        <v>1379.4107816279554</v>
      </c>
      <c r="AD912" s="1">
        <v>1374.9599421311586</v>
      </c>
      <c r="AE912" s="1">
        <v>1374.9599421311586</v>
      </c>
      <c r="AF912" s="1">
        <v>1459.6287524313464</v>
      </c>
      <c r="AG912" s="1">
        <v>1399.0601597493451</v>
      </c>
      <c r="AH912" s="1">
        <v>1646.7985801923357</v>
      </c>
      <c r="AI912" s="1">
        <v>1617.6779713802778</v>
      </c>
      <c r="AJ912" s="1">
        <v>1642.5942203935222</v>
      </c>
      <c r="AK912" s="1">
        <v>1568.0801705825904</v>
      </c>
      <c r="AL912" s="1">
        <v>1490.0690630887102</v>
      </c>
      <c r="AM912" s="1">
        <v>1447.9739511423654</v>
      </c>
    </row>
    <row r="913" spans="1:39" x14ac:dyDescent="0.25">
      <c r="A913" t="s">
        <v>4135</v>
      </c>
      <c r="B913" t="s">
        <v>4136</v>
      </c>
      <c r="C913" t="s">
        <v>4137</v>
      </c>
      <c r="D913" t="s">
        <v>4138</v>
      </c>
      <c r="E913" t="s">
        <v>679</v>
      </c>
      <c r="F913" t="s">
        <v>13</v>
      </c>
      <c r="G913" t="s">
        <v>4139</v>
      </c>
      <c r="H913">
        <v>2003</v>
      </c>
      <c r="T913" s="1">
        <v>1325.3282519139975</v>
      </c>
      <c r="U913" s="1">
        <v>1325.3282519139975</v>
      </c>
      <c r="V913" s="1">
        <v>1367.4483007854867</v>
      </c>
      <c r="W913" s="1">
        <v>1367.4483007854867</v>
      </c>
      <c r="X913" s="1">
        <v>1401.0247530878953</v>
      </c>
      <c r="Y913" s="1">
        <v>1401.0247530878953</v>
      </c>
      <c r="Z913" s="1">
        <v>1426.5491128358767</v>
      </c>
      <c r="AA913" s="1">
        <v>1426.5491128358767</v>
      </c>
      <c r="AB913" s="1">
        <v>1472.8371643356904</v>
      </c>
      <c r="AC913" s="1">
        <v>1472.8371643356904</v>
      </c>
      <c r="AD913" s="1">
        <v>1453.9609654965573</v>
      </c>
      <c r="AE913" s="1">
        <v>1453.9609654965573</v>
      </c>
      <c r="AF913" s="1">
        <v>1351.1500837880621</v>
      </c>
      <c r="AG913" s="1">
        <v>1351.1500837880621</v>
      </c>
      <c r="AH913" s="1">
        <v>1448.6517873946377</v>
      </c>
      <c r="AI913" s="1">
        <v>1448.6517873946377</v>
      </c>
      <c r="AJ913" s="1">
        <v>1524.7564510411728</v>
      </c>
      <c r="AK913" s="1">
        <v>1524.7564510411728</v>
      </c>
      <c r="AL913" s="1">
        <v>1396.6654079857267</v>
      </c>
      <c r="AM913" s="1">
        <v>1396.6654079857267</v>
      </c>
    </row>
    <row r="914" spans="1:39" x14ac:dyDescent="0.25">
      <c r="A914" t="s">
        <v>4140</v>
      </c>
      <c r="B914" t="s">
        <v>4141</v>
      </c>
      <c r="C914" t="s">
        <v>4142</v>
      </c>
      <c r="D914" t="s">
        <v>4143</v>
      </c>
      <c r="E914" t="s">
        <v>679</v>
      </c>
      <c r="F914" t="s">
        <v>13</v>
      </c>
      <c r="G914" t="s">
        <v>4144</v>
      </c>
      <c r="H914">
        <v>2003</v>
      </c>
      <c r="T914" s="1">
        <v>1455.7176468682255</v>
      </c>
      <c r="U914" s="1">
        <v>1455.7176468682255</v>
      </c>
      <c r="V914" s="1">
        <v>1571.1541439830719</v>
      </c>
      <c r="W914" s="1">
        <v>1571.1541439830719</v>
      </c>
      <c r="X914" s="1">
        <v>1560.2256240473027</v>
      </c>
      <c r="Y914" s="1">
        <v>1560.2256240473027</v>
      </c>
      <c r="Z914" s="1">
        <v>1500.4028746433523</v>
      </c>
      <c r="AA914" s="1">
        <v>1500.4028746433523</v>
      </c>
      <c r="AB914" s="1">
        <v>1604.8895406406957</v>
      </c>
      <c r="AC914" s="1">
        <v>1604.8895406406957</v>
      </c>
      <c r="AD914" s="1">
        <v>1583.9116325125565</v>
      </c>
      <c r="AE914" s="1">
        <v>0</v>
      </c>
      <c r="AF914" s="1">
        <v>0</v>
      </c>
      <c r="AG914" s="1">
        <v>0</v>
      </c>
      <c r="AH914" s="1">
        <v>0</v>
      </c>
      <c r="AI914" s="1">
        <v>0</v>
      </c>
      <c r="AJ914" s="1">
        <v>0</v>
      </c>
      <c r="AK914" s="1">
        <v>0</v>
      </c>
      <c r="AL914" s="1">
        <v>0</v>
      </c>
      <c r="AM914" s="1">
        <v>0</v>
      </c>
    </row>
    <row r="915" spans="1:39" x14ac:dyDescent="0.25">
      <c r="A915" t="s">
        <v>4145</v>
      </c>
      <c r="B915" t="s">
        <v>4146</v>
      </c>
      <c r="C915" t="s">
        <v>4147</v>
      </c>
      <c r="D915" t="s">
        <v>2173</v>
      </c>
      <c r="E915" t="s">
        <v>19</v>
      </c>
      <c r="F915" t="s">
        <v>13</v>
      </c>
      <c r="G915" t="s">
        <v>4148</v>
      </c>
      <c r="H915">
        <v>2003</v>
      </c>
      <c r="T915" s="1">
        <v>1253.3653614179957</v>
      </c>
      <c r="U915" s="1">
        <v>1253.3653614179957</v>
      </c>
      <c r="V915" s="1">
        <v>1295.97742265018</v>
      </c>
      <c r="W915" s="1">
        <v>1295.97742265018</v>
      </c>
      <c r="X915" s="1">
        <v>1310.7158094928802</v>
      </c>
      <c r="Y915" s="1">
        <v>1310.7158094928802</v>
      </c>
      <c r="Z915" s="1">
        <v>1335.3070284598161</v>
      </c>
      <c r="AA915" s="1">
        <v>1335.3070284598161</v>
      </c>
      <c r="AB915" s="1">
        <v>1385.0456217549843</v>
      </c>
      <c r="AC915" s="1">
        <v>1385.0456217549843</v>
      </c>
      <c r="AD915" s="1">
        <v>1419.8251959336758</v>
      </c>
      <c r="AE915" s="1">
        <v>1419.8251959336758</v>
      </c>
      <c r="AF915" s="1">
        <v>1411.4145897921051</v>
      </c>
      <c r="AG915" s="1">
        <v>1411.4145897921051</v>
      </c>
      <c r="AH915" s="1">
        <v>1348.5924553913799</v>
      </c>
      <c r="AI915" s="1">
        <v>1348.5924553913799</v>
      </c>
      <c r="AJ915" s="1">
        <v>1400.6543321769198</v>
      </c>
      <c r="AK915" s="1">
        <v>1388.9763719763996</v>
      </c>
      <c r="AL915" s="1">
        <v>1406.7115365945183</v>
      </c>
      <c r="AM915" s="1">
        <v>1406.7115365945183</v>
      </c>
    </row>
    <row r="916" spans="1:39" x14ac:dyDescent="0.25">
      <c r="A916" t="s">
        <v>4149</v>
      </c>
      <c r="B916" t="s">
        <v>4150</v>
      </c>
      <c r="C916" t="s">
        <v>4151</v>
      </c>
      <c r="D916" t="s">
        <v>4152</v>
      </c>
      <c r="E916" t="s">
        <v>19</v>
      </c>
      <c r="F916" t="s">
        <v>13</v>
      </c>
      <c r="G916" t="s">
        <v>4153</v>
      </c>
      <c r="H916">
        <v>2003</v>
      </c>
      <c r="J916" t="s">
        <v>4154</v>
      </c>
      <c r="T916" s="1">
        <v>1376.6493504997829</v>
      </c>
      <c r="U916" s="1">
        <v>1376.6493504997829</v>
      </c>
      <c r="V916" s="1">
        <v>1421.8630360134932</v>
      </c>
      <c r="W916" s="1">
        <v>1421.8630360134932</v>
      </c>
      <c r="X916" s="1">
        <v>1428.3461634618143</v>
      </c>
      <c r="Y916" s="1">
        <v>1428.3461634618143</v>
      </c>
      <c r="Z916" s="1">
        <v>1409.8435124768166</v>
      </c>
      <c r="AA916" s="1">
        <v>1409.8435124768166</v>
      </c>
      <c r="AB916" s="1">
        <v>1411.0389103395048</v>
      </c>
      <c r="AC916" s="1">
        <v>1411.0389103395048</v>
      </c>
      <c r="AD916" s="1">
        <v>1330.7947254325456</v>
      </c>
      <c r="AE916" s="1">
        <v>1330.7947254325456</v>
      </c>
      <c r="AF916" s="1">
        <v>1362.8518079347241</v>
      </c>
      <c r="AG916" s="1">
        <v>1362.8518079347241</v>
      </c>
      <c r="AH916" s="1">
        <v>1522.6792755107199</v>
      </c>
      <c r="AI916" s="1">
        <v>1522.6792755107199</v>
      </c>
      <c r="AJ916" s="1">
        <v>1487.0392912928364</v>
      </c>
      <c r="AK916" s="1">
        <v>1487.0392912928364</v>
      </c>
      <c r="AL916" s="1">
        <v>1438.7318485199046</v>
      </c>
      <c r="AM916" s="1">
        <v>1438.7318485199046</v>
      </c>
    </row>
    <row r="917" spans="1:39" x14ac:dyDescent="0.25">
      <c r="A917" t="s">
        <v>4155</v>
      </c>
      <c r="C917" t="s">
        <v>4156</v>
      </c>
      <c r="D917" t="s">
        <v>4157</v>
      </c>
      <c r="E917" t="s">
        <v>113</v>
      </c>
      <c r="F917" t="s">
        <v>13</v>
      </c>
      <c r="H917">
        <v>2003</v>
      </c>
      <c r="T917" s="1">
        <v>0</v>
      </c>
      <c r="U917" s="1">
        <v>0</v>
      </c>
      <c r="V917" s="1">
        <v>0</v>
      </c>
      <c r="W917" s="1">
        <v>0</v>
      </c>
      <c r="X917" s="1">
        <v>0</v>
      </c>
      <c r="Y917" s="1">
        <v>0</v>
      </c>
      <c r="Z917" s="1">
        <v>0</v>
      </c>
      <c r="AA917" s="1">
        <v>0</v>
      </c>
      <c r="AB917" s="1">
        <v>0</v>
      </c>
      <c r="AC917" s="1">
        <v>0</v>
      </c>
      <c r="AD917" s="1">
        <v>0</v>
      </c>
      <c r="AE917" s="1">
        <v>0</v>
      </c>
      <c r="AF917" s="1">
        <v>0</v>
      </c>
      <c r="AG917" s="1">
        <v>0</v>
      </c>
      <c r="AH917" s="1">
        <v>0</v>
      </c>
      <c r="AI917" s="1">
        <v>0</v>
      </c>
      <c r="AJ917" s="1">
        <v>0</v>
      </c>
      <c r="AK917" s="1">
        <v>0</v>
      </c>
      <c r="AL917" s="1">
        <v>0</v>
      </c>
      <c r="AM917" s="1">
        <v>0</v>
      </c>
    </row>
    <row r="918" spans="1:39" x14ac:dyDescent="0.25">
      <c r="A918" t="s">
        <v>4158</v>
      </c>
      <c r="C918" t="s">
        <v>4159</v>
      </c>
      <c r="D918" t="s">
        <v>4160</v>
      </c>
      <c r="E918" t="s">
        <v>245</v>
      </c>
      <c r="F918" t="s">
        <v>13</v>
      </c>
      <c r="H918">
        <v>2003</v>
      </c>
      <c r="T918" s="1">
        <v>0</v>
      </c>
      <c r="U918" s="1">
        <v>0</v>
      </c>
      <c r="V918" s="1">
        <v>0</v>
      </c>
      <c r="W918" s="1">
        <v>0</v>
      </c>
      <c r="X918" s="1">
        <v>0</v>
      </c>
      <c r="Y918" s="1">
        <v>0</v>
      </c>
      <c r="Z918" s="1">
        <v>0</v>
      </c>
      <c r="AA918" s="1">
        <v>0</v>
      </c>
      <c r="AB918" s="1">
        <v>0</v>
      </c>
      <c r="AC918" s="1">
        <v>0</v>
      </c>
      <c r="AD918" s="1">
        <v>0</v>
      </c>
      <c r="AE918" s="1">
        <v>0</v>
      </c>
      <c r="AF918" s="1">
        <v>0</v>
      </c>
      <c r="AG918" s="1">
        <v>0</v>
      </c>
      <c r="AH918" s="1">
        <v>0</v>
      </c>
      <c r="AI918" s="1">
        <v>0</v>
      </c>
      <c r="AJ918" s="1">
        <v>0</v>
      </c>
      <c r="AK918" s="1">
        <v>0</v>
      </c>
      <c r="AL918" s="1">
        <v>0</v>
      </c>
      <c r="AM918" s="1">
        <v>0</v>
      </c>
    </row>
    <row r="919" spans="1:39" x14ac:dyDescent="0.25">
      <c r="A919" t="s">
        <v>4161</v>
      </c>
      <c r="B919" t="s">
        <v>4162</v>
      </c>
      <c r="C919" t="s">
        <v>4163</v>
      </c>
      <c r="D919" t="s">
        <v>4164</v>
      </c>
      <c r="E919" t="s">
        <v>2679</v>
      </c>
      <c r="F919" t="s">
        <v>13</v>
      </c>
      <c r="G919" t="s">
        <v>4165</v>
      </c>
      <c r="H919">
        <v>2003</v>
      </c>
      <c r="T919" s="1">
        <v>0</v>
      </c>
      <c r="U919" s="1">
        <v>0</v>
      </c>
      <c r="V919" s="1">
        <v>0</v>
      </c>
      <c r="W919" s="1">
        <v>0</v>
      </c>
      <c r="X919" s="1">
        <v>0</v>
      </c>
      <c r="Y919" s="1">
        <v>0</v>
      </c>
      <c r="Z919" s="1">
        <v>0</v>
      </c>
      <c r="AA919" s="1">
        <v>0</v>
      </c>
      <c r="AB919" s="1">
        <v>0</v>
      </c>
      <c r="AC919" s="1">
        <v>0</v>
      </c>
      <c r="AD919" s="1">
        <v>0</v>
      </c>
      <c r="AE919" s="1">
        <v>0</v>
      </c>
      <c r="AF919" s="1">
        <v>0</v>
      </c>
      <c r="AG919" s="1">
        <v>0</v>
      </c>
      <c r="AH919" s="1">
        <v>0</v>
      </c>
      <c r="AI919" s="1">
        <v>0</v>
      </c>
      <c r="AJ919" s="1">
        <v>0</v>
      </c>
      <c r="AK919" s="1">
        <v>0</v>
      </c>
      <c r="AL919" s="1">
        <v>0</v>
      </c>
      <c r="AM919" s="1">
        <v>0</v>
      </c>
    </row>
    <row r="920" spans="1:39" x14ac:dyDescent="0.25">
      <c r="A920" t="s">
        <v>4166</v>
      </c>
      <c r="B920" t="s">
        <v>4167</v>
      </c>
      <c r="C920" t="s">
        <v>4168</v>
      </c>
      <c r="D920" t="s">
        <v>4169</v>
      </c>
      <c r="E920" t="s">
        <v>1775</v>
      </c>
      <c r="F920" t="s">
        <v>13</v>
      </c>
      <c r="G920" t="s">
        <v>4170</v>
      </c>
      <c r="H920">
        <v>2003</v>
      </c>
      <c r="T920" s="1">
        <v>1399.7784902116844</v>
      </c>
      <c r="U920" s="1">
        <v>1399.7784902116844</v>
      </c>
      <c r="V920" s="1">
        <v>1373.2555804868659</v>
      </c>
      <c r="W920" s="1">
        <v>1373.2555804868659</v>
      </c>
      <c r="X920" s="1">
        <v>1433.3513445647309</v>
      </c>
      <c r="Y920" s="1">
        <v>1433.3513445647309</v>
      </c>
      <c r="Z920" s="1">
        <v>1376.8223163601624</v>
      </c>
      <c r="AA920" s="1">
        <v>1376.8223163601624</v>
      </c>
      <c r="AB920" s="1">
        <v>1404.3066640162124</v>
      </c>
      <c r="AC920" s="1">
        <v>1404.3066640162124</v>
      </c>
      <c r="AD920" s="1">
        <v>1450.96090839423</v>
      </c>
      <c r="AE920" s="1">
        <v>1450.96090839423</v>
      </c>
      <c r="AF920" s="1">
        <v>1466.8304341656622</v>
      </c>
      <c r="AG920" s="1">
        <v>1466.8304341656622</v>
      </c>
      <c r="AH920" s="1">
        <v>1426.7009790505576</v>
      </c>
      <c r="AI920" s="1">
        <v>1426.7009790505576</v>
      </c>
      <c r="AJ920" s="1">
        <v>1479.3668975767016</v>
      </c>
      <c r="AK920" s="1">
        <v>1479.3668975767016</v>
      </c>
      <c r="AL920" s="1">
        <v>1498.715533260221</v>
      </c>
      <c r="AM920" s="1">
        <v>1498.715533260221</v>
      </c>
    </row>
    <row r="921" spans="1:39" x14ac:dyDescent="0.25">
      <c r="A921" t="s">
        <v>4171</v>
      </c>
      <c r="B921" t="s">
        <v>4172</v>
      </c>
      <c r="C921" t="s">
        <v>4173</v>
      </c>
      <c r="D921" t="s">
        <v>364</v>
      </c>
      <c r="E921" t="s">
        <v>183</v>
      </c>
      <c r="F921" t="s">
        <v>13</v>
      </c>
      <c r="G921" t="s">
        <v>4174</v>
      </c>
      <c r="H921">
        <v>2003</v>
      </c>
      <c r="I921" t="s">
        <v>4175</v>
      </c>
      <c r="J921" t="s">
        <v>4176</v>
      </c>
      <c r="K921" t="s">
        <v>4177</v>
      </c>
      <c r="T921" s="1">
        <v>1402.5723073876504</v>
      </c>
      <c r="U921" s="1">
        <v>1430.614206843494</v>
      </c>
      <c r="V921" s="1">
        <v>1458.6982284646908</v>
      </c>
      <c r="W921" s="1">
        <v>1402.0632031539969</v>
      </c>
      <c r="X921" s="1">
        <v>1425.1716370751146</v>
      </c>
      <c r="Y921" s="1">
        <v>1425.1716370751146</v>
      </c>
      <c r="Z921" s="1">
        <v>1384.9637608634562</v>
      </c>
      <c r="AA921" s="1">
        <v>1339.840265685742</v>
      </c>
      <c r="AB921" s="1">
        <v>1464.264667108411</v>
      </c>
      <c r="AC921" s="1">
        <v>1464.264667108411</v>
      </c>
      <c r="AD921" s="1">
        <v>1502.6982816756881</v>
      </c>
      <c r="AE921" s="1">
        <v>1502.6982816756881</v>
      </c>
      <c r="AF921" s="1">
        <v>1568.0946896313819</v>
      </c>
      <c r="AG921" s="1">
        <v>1568.0946896313819</v>
      </c>
      <c r="AH921" s="1">
        <v>1510.1382134091161</v>
      </c>
      <c r="AI921" s="1">
        <v>1510.1382134091161</v>
      </c>
      <c r="AJ921" s="1">
        <v>1493.207822826558</v>
      </c>
      <c r="AK921" s="1">
        <v>1493.207822826558</v>
      </c>
      <c r="AL921" s="1">
        <v>1473.8786208336655</v>
      </c>
      <c r="AM921" s="1">
        <v>1488.1282110658215</v>
      </c>
    </row>
    <row r="922" spans="1:39" x14ac:dyDescent="0.25">
      <c r="A922" t="s">
        <v>4178</v>
      </c>
      <c r="B922" t="s">
        <v>4179</v>
      </c>
      <c r="C922" t="s">
        <v>4180</v>
      </c>
      <c r="D922" t="s">
        <v>4181</v>
      </c>
      <c r="E922" t="s">
        <v>2255</v>
      </c>
      <c r="F922" t="s">
        <v>13</v>
      </c>
      <c r="G922" t="s">
        <v>4182</v>
      </c>
      <c r="H922">
        <v>2003</v>
      </c>
      <c r="T922" s="1">
        <v>0</v>
      </c>
      <c r="U922" s="1">
        <v>0</v>
      </c>
      <c r="V922" s="1">
        <v>0</v>
      </c>
      <c r="W922" s="1">
        <v>0</v>
      </c>
      <c r="X922" s="1">
        <v>0</v>
      </c>
      <c r="Y922" s="1">
        <v>0</v>
      </c>
      <c r="Z922" s="1">
        <v>0</v>
      </c>
      <c r="AA922" s="1">
        <v>0</v>
      </c>
      <c r="AB922" s="1">
        <v>0</v>
      </c>
      <c r="AC922" s="1">
        <v>0</v>
      </c>
      <c r="AD922" s="1">
        <v>0</v>
      </c>
      <c r="AE922" s="1">
        <v>0</v>
      </c>
      <c r="AF922" s="1">
        <v>0</v>
      </c>
      <c r="AG922" s="1">
        <v>0</v>
      </c>
      <c r="AH922" s="1">
        <v>0</v>
      </c>
      <c r="AI922" s="1">
        <v>0</v>
      </c>
      <c r="AJ922" s="1">
        <v>0</v>
      </c>
      <c r="AK922" s="1">
        <v>0</v>
      </c>
      <c r="AL922" s="1">
        <v>0</v>
      </c>
      <c r="AM922" s="1">
        <v>0</v>
      </c>
    </row>
    <row r="923" spans="1:39" x14ac:dyDescent="0.25">
      <c r="A923" t="s">
        <v>4183</v>
      </c>
      <c r="B923" t="s">
        <v>3700</v>
      </c>
      <c r="C923" t="s">
        <v>4184</v>
      </c>
      <c r="D923" t="s">
        <v>4185</v>
      </c>
      <c r="E923" t="s">
        <v>2255</v>
      </c>
      <c r="F923" t="s">
        <v>13</v>
      </c>
      <c r="G923" t="s">
        <v>4186</v>
      </c>
      <c r="H923">
        <v>2003</v>
      </c>
      <c r="T923" s="1">
        <v>0</v>
      </c>
      <c r="U923" s="1">
        <v>0</v>
      </c>
      <c r="V923" s="1">
        <v>0</v>
      </c>
      <c r="W923" s="1">
        <v>0</v>
      </c>
      <c r="X923" s="1">
        <v>0</v>
      </c>
      <c r="Y923" s="1">
        <v>0</v>
      </c>
      <c r="Z923" s="1">
        <v>0</v>
      </c>
      <c r="AA923" s="1">
        <v>0</v>
      </c>
      <c r="AB923" s="1">
        <v>0</v>
      </c>
      <c r="AC923" s="1">
        <v>0</v>
      </c>
      <c r="AD923" s="1">
        <v>0</v>
      </c>
      <c r="AE923" s="1">
        <v>0</v>
      </c>
      <c r="AF923" s="1">
        <v>0</v>
      </c>
      <c r="AG923" s="1">
        <v>0</v>
      </c>
      <c r="AH923" s="1">
        <v>0</v>
      </c>
      <c r="AI923" s="1">
        <v>0</v>
      </c>
      <c r="AJ923" s="1">
        <v>0</v>
      </c>
      <c r="AK923" s="1">
        <v>0</v>
      </c>
      <c r="AL923" s="1">
        <v>0</v>
      </c>
      <c r="AM923" s="1">
        <v>0</v>
      </c>
    </row>
    <row r="924" spans="1:39" x14ac:dyDescent="0.25">
      <c r="A924" t="s">
        <v>4187</v>
      </c>
      <c r="B924" t="s">
        <v>4188</v>
      </c>
      <c r="C924" t="s">
        <v>4189</v>
      </c>
      <c r="D924" t="s">
        <v>4190</v>
      </c>
      <c r="E924" t="s">
        <v>275</v>
      </c>
      <c r="F924" t="s">
        <v>13</v>
      </c>
      <c r="G924" t="s">
        <v>4191</v>
      </c>
      <c r="H924">
        <v>2003</v>
      </c>
      <c r="T924" s="1">
        <v>1298.4510501565298</v>
      </c>
      <c r="U924" s="1">
        <v>1298.4510501565298</v>
      </c>
      <c r="V924" s="1">
        <v>1344.5133855438678</v>
      </c>
      <c r="W924" s="1">
        <v>1344.5133855438678</v>
      </c>
      <c r="X924" s="1">
        <v>1373.9727682798557</v>
      </c>
      <c r="Y924" s="1">
        <v>1373.9727682798557</v>
      </c>
      <c r="Z924" s="1">
        <v>1408.2564579916884</v>
      </c>
      <c r="AA924" s="1">
        <v>1408.2564579916884</v>
      </c>
      <c r="AB924" s="1">
        <v>1411.6773272909952</v>
      </c>
      <c r="AC924" s="1">
        <v>1411.6773272909952</v>
      </c>
      <c r="AD924" s="1">
        <v>1417.6151588737894</v>
      </c>
      <c r="AE924" s="1">
        <v>1417.6151588737894</v>
      </c>
      <c r="AF924" s="1">
        <v>1443.897855865167</v>
      </c>
      <c r="AG924" s="1">
        <v>1443.897855865167</v>
      </c>
      <c r="AH924" s="1">
        <v>1406.2668761413645</v>
      </c>
      <c r="AI924" s="1">
        <v>1406.2668761413645</v>
      </c>
      <c r="AJ924" s="1">
        <v>1402.3864214120795</v>
      </c>
      <c r="AK924" s="1">
        <v>1402.3864214120795</v>
      </c>
      <c r="AL924" s="1">
        <v>1358.7332353923805</v>
      </c>
      <c r="AM924" s="1">
        <v>1358.7332353923805</v>
      </c>
    </row>
    <row r="925" spans="1:39" x14ac:dyDescent="0.25">
      <c r="A925" t="s">
        <v>4192</v>
      </c>
      <c r="B925" t="s">
        <v>4193</v>
      </c>
      <c r="C925" t="s">
        <v>4194</v>
      </c>
      <c r="D925" t="s">
        <v>2333</v>
      </c>
      <c r="E925" t="s">
        <v>1479</v>
      </c>
      <c r="F925" t="s">
        <v>13</v>
      </c>
      <c r="G925" t="s">
        <v>4195</v>
      </c>
      <c r="H925">
        <v>2003</v>
      </c>
      <c r="T925" s="1">
        <v>0</v>
      </c>
      <c r="U925" s="1">
        <v>0</v>
      </c>
      <c r="V925" s="1">
        <v>0</v>
      </c>
      <c r="W925" s="1">
        <v>0</v>
      </c>
      <c r="X925" s="1">
        <v>0</v>
      </c>
      <c r="Y925" s="1">
        <v>0</v>
      </c>
      <c r="Z925" s="1">
        <v>0</v>
      </c>
      <c r="AA925" s="1">
        <v>0</v>
      </c>
      <c r="AB925" s="1">
        <v>0</v>
      </c>
      <c r="AC925" s="1">
        <v>0</v>
      </c>
      <c r="AD925" s="1">
        <v>0</v>
      </c>
      <c r="AE925" s="1">
        <v>0</v>
      </c>
      <c r="AF925" s="1">
        <v>0</v>
      </c>
      <c r="AG925" s="1">
        <v>0</v>
      </c>
      <c r="AH925" s="1">
        <v>0</v>
      </c>
      <c r="AI925" s="1">
        <v>0</v>
      </c>
      <c r="AJ925" s="1">
        <v>0</v>
      </c>
      <c r="AK925" s="1">
        <v>0</v>
      </c>
      <c r="AL925" s="1">
        <v>0</v>
      </c>
      <c r="AM925" s="1">
        <v>0</v>
      </c>
    </row>
    <row r="926" spans="1:39" x14ac:dyDescent="0.25">
      <c r="A926" t="s">
        <v>4196</v>
      </c>
      <c r="B926" t="s">
        <v>4197</v>
      </c>
      <c r="C926" t="s">
        <v>4198</v>
      </c>
      <c r="D926" t="s">
        <v>1524</v>
      </c>
      <c r="E926" t="s">
        <v>518</v>
      </c>
      <c r="F926" t="s">
        <v>13</v>
      </c>
      <c r="H926">
        <v>2003</v>
      </c>
      <c r="T926" s="1">
        <v>1308.1332152659313</v>
      </c>
      <c r="U926" s="1">
        <v>1308.1332152659313</v>
      </c>
      <c r="V926" s="1">
        <v>1346.5065722127451</v>
      </c>
      <c r="W926" s="1">
        <v>0</v>
      </c>
      <c r="X926" s="1">
        <v>0</v>
      </c>
      <c r="Y926" s="1">
        <v>0</v>
      </c>
      <c r="Z926" s="1">
        <v>0</v>
      </c>
      <c r="AA926" s="1">
        <v>0</v>
      </c>
      <c r="AB926" s="1">
        <v>0</v>
      </c>
      <c r="AC926" s="1">
        <v>0</v>
      </c>
      <c r="AD926" s="1">
        <v>0</v>
      </c>
      <c r="AE926" s="1">
        <v>0</v>
      </c>
      <c r="AF926" s="1">
        <v>0</v>
      </c>
      <c r="AG926" s="1">
        <v>0</v>
      </c>
      <c r="AH926" s="1">
        <v>0</v>
      </c>
      <c r="AI926" s="1">
        <v>0</v>
      </c>
      <c r="AJ926" s="1">
        <v>0</v>
      </c>
      <c r="AK926" s="1">
        <v>0</v>
      </c>
      <c r="AL926" s="1">
        <v>0</v>
      </c>
      <c r="AM926" s="1">
        <v>0</v>
      </c>
    </row>
    <row r="927" spans="1:39" x14ac:dyDescent="0.25">
      <c r="A927" t="s">
        <v>4199</v>
      </c>
      <c r="B927" t="s">
        <v>4200</v>
      </c>
      <c r="C927" t="s">
        <v>4201</v>
      </c>
      <c r="D927" t="s">
        <v>4202</v>
      </c>
      <c r="E927" t="s">
        <v>2255</v>
      </c>
      <c r="F927" t="s">
        <v>13</v>
      </c>
      <c r="G927" t="s">
        <v>4203</v>
      </c>
      <c r="H927">
        <v>2003</v>
      </c>
      <c r="T927" s="1">
        <v>0</v>
      </c>
      <c r="U927" s="1">
        <v>0</v>
      </c>
      <c r="V927" s="1">
        <v>0</v>
      </c>
      <c r="W927" s="1">
        <v>0</v>
      </c>
      <c r="X927" s="1">
        <v>0</v>
      </c>
      <c r="Y927" s="1">
        <v>0</v>
      </c>
      <c r="Z927" s="1">
        <v>0</v>
      </c>
      <c r="AA927" s="1">
        <v>0</v>
      </c>
      <c r="AB927" s="1">
        <v>0</v>
      </c>
      <c r="AC927" s="1">
        <v>0</v>
      </c>
      <c r="AD927" s="1">
        <v>0</v>
      </c>
      <c r="AE927" s="1">
        <v>0</v>
      </c>
      <c r="AF927" s="1">
        <v>0</v>
      </c>
      <c r="AG927" s="1">
        <v>0</v>
      </c>
      <c r="AH927" s="1">
        <v>0</v>
      </c>
      <c r="AI927" s="1">
        <v>0</v>
      </c>
      <c r="AJ927" s="1">
        <v>0</v>
      </c>
      <c r="AK927" s="1">
        <v>0</v>
      </c>
      <c r="AL927" s="1">
        <v>0</v>
      </c>
      <c r="AM927" s="1">
        <v>0</v>
      </c>
    </row>
    <row r="928" spans="1:39" x14ac:dyDescent="0.25">
      <c r="A928" t="s">
        <v>4204</v>
      </c>
      <c r="B928" t="s">
        <v>4205</v>
      </c>
      <c r="C928" t="s">
        <v>4206</v>
      </c>
      <c r="D928" t="s">
        <v>3220</v>
      </c>
      <c r="E928" t="s">
        <v>3151</v>
      </c>
      <c r="F928" t="s">
        <v>13</v>
      </c>
      <c r="G928" t="s">
        <v>4207</v>
      </c>
      <c r="H928">
        <v>2003</v>
      </c>
      <c r="T928" s="1">
        <v>1396.8303796932353</v>
      </c>
      <c r="U928" s="1">
        <v>1396.8303796932353</v>
      </c>
      <c r="V928" s="1">
        <v>1357.1471027588052</v>
      </c>
      <c r="W928" s="1">
        <v>1357.1471027588052</v>
      </c>
      <c r="X928" s="1">
        <v>1349.5235344484834</v>
      </c>
      <c r="Y928" s="1">
        <v>1349.5235344484834</v>
      </c>
      <c r="Z928" s="1">
        <v>1337.4390580550933</v>
      </c>
      <c r="AA928" s="1">
        <v>1337.4390580550933</v>
      </c>
      <c r="AB928" s="1">
        <v>1387.5053411760678</v>
      </c>
      <c r="AC928" s="1">
        <v>1354.0165987577084</v>
      </c>
      <c r="AD928" s="1">
        <v>1336.098162099976</v>
      </c>
      <c r="AE928" s="1">
        <v>1336.098162099976</v>
      </c>
      <c r="AF928" s="1">
        <v>1312.7888641449599</v>
      </c>
      <c r="AG928" s="1">
        <v>1312.7888641449599</v>
      </c>
      <c r="AH928" s="1">
        <v>1394.7525184549834</v>
      </c>
      <c r="AI928" s="1">
        <v>1394.7525184549834</v>
      </c>
      <c r="AJ928" s="1">
        <v>1457.8592226933113</v>
      </c>
      <c r="AK928" s="1">
        <v>1457.8592226933113</v>
      </c>
      <c r="AL928" s="1">
        <v>1469.7916820405176</v>
      </c>
      <c r="AM928" s="1">
        <v>1469.7916820405176</v>
      </c>
    </row>
    <row r="929" spans="1:39" x14ac:dyDescent="0.25">
      <c r="A929" t="s">
        <v>4208</v>
      </c>
      <c r="B929" t="s">
        <v>4209</v>
      </c>
      <c r="C929" t="s">
        <v>4210</v>
      </c>
      <c r="D929" t="s">
        <v>4211</v>
      </c>
      <c r="E929" t="s">
        <v>2255</v>
      </c>
      <c r="F929" t="s">
        <v>13</v>
      </c>
      <c r="G929" t="s">
        <v>4212</v>
      </c>
      <c r="H929">
        <v>2003</v>
      </c>
      <c r="T929" s="1">
        <v>0</v>
      </c>
      <c r="U929" s="1">
        <v>0</v>
      </c>
      <c r="V929" s="1">
        <v>0</v>
      </c>
      <c r="W929" s="1">
        <v>0</v>
      </c>
      <c r="X929" s="1">
        <v>0</v>
      </c>
      <c r="Y929" s="1">
        <v>0</v>
      </c>
      <c r="Z929" s="1">
        <v>0</v>
      </c>
      <c r="AA929" s="1">
        <v>0</v>
      </c>
      <c r="AB929" s="1">
        <v>0</v>
      </c>
      <c r="AC929" s="1">
        <v>0</v>
      </c>
      <c r="AD929" s="1">
        <v>0</v>
      </c>
      <c r="AE929" s="1">
        <v>0</v>
      </c>
      <c r="AF929" s="1">
        <v>0</v>
      </c>
      <c r="AG929" s="1">
        <v>0</v>
      </c>
      <c r="AH929" s="1">
        <v>0</v>
      </c>
      <c r="AI929" s="1">
        <v>0</v>
      </c>
      <c r="AJ929" s="1">
        <v>0</v>
      </c>
      <c r="AK929" s="1">
        <v>0</v>
      </c>
      <c r="AL929" s="1">
        <v>0</v>
      </c>
      <c r="AM929" s="1">
        <v>0</v>
      </c>
    </row>
    <row r="930" spans="1:39" x14ac:dyDescent="0.25">
      <c r="A930" t="s">
        <v>4213</v>
      </c>
      <c r="C930" t="s">
        <v>4214</v>
      </c>
      <c r="D930" t="s">
        <v>182</v>
      </c>
      <c r="E930" t="s">
        <v>183</v>
      </c>
      <c r="F930" t="s">
        <v>13</v>
      </c>
      <c r="H930">
        <v>2003</v>
      </c>
      <c r="T930" s="1">
        <v>0</v>
      </c>
      <c r="U930" s="1">
        <v>0</v>
      </c>
      <c r="V930" s="1">
        <v>0</v>
      </c>
      <c r="W930" s="1">
        <v>0</v>
      </c>
      <c r="X930" s="1">
        <v>0</v>
      </c>
      <c r="Y930" s="1">
        <v>0</v>
      </c>
      <c r="Z930" s="1">
        <v>0</v>
      </c>
      <c r="AA930" s="1">
        <v>0</v>
      </c>
      <c r="AB930" s="1">
        <v>0</v>
      </c>
      <c r="AC930" s="1">
        <v>0</v>
      </c>
      <c r="AD930" s="1">
        <v>0</v>
      </c>
      <c r="AE930" s="1">
        <v>0</v>
      </c>
      <c r="AF930" s="1">
        <v>0</v>
      </c>
      <c r="AG930" s="1">
        <v>0</v>
      </c>
      <c r="AH930" s="1">
        <v>0</v>
      </c>
      <c r="AI930" s="1">
        <v>0</v>
      </c>
      <c r="AJ930" s="1">
        <v>0</v>
      </c>
      <c r="AK930" s="1">
        <v>0</v>
      </c>
      <c r="AL930" s="1">
        <v>0</v>
      </c>
      <c r="AM930" s="1">
        <v>0</v>
      </c>
    </row>
    <row r="931" spans="1:39" x14ac:dyDescent="0.25">
      <c r="A931" t="s">
        <v>4215</v>
      </c>
      <c r="B931" t="s">
        <v>2672</v>
      </c>
      <c r="C931" t="s">
        <v>4216</v>
      </c>
      <c r="D931" t="s">
        <v>188</v>
      </c>
      <c r="E931" t="s">
        <v>3151</v>
      </c>
      <c r="F931" t="s">
        <v>13</v>
      </c>
      <c r="T931" s="1">
        <v>1373.0348085852406</v>
      </c>
      <c r="U931" s="1">
        <v>1373.0348085852406</v>
      </c>
      <c r="V931" s="1">
        <v>1433.1816692100583</v>
      </c>
      <c r="W931" s="1">
        <v>1433.1816692100583</v>
      </c>
      <c r="X931" s="1">
        <v>1517.1291167715342</v>
      </c>
      <c r="Y931" s="1">
        <v>1517.1291167715342</v>
      </c>
      <c r="Z931" s="1">
        <v>1516.5088875552719</v>
      </c>
      <c r="AA931" s="1">
        <v>1534.7202355556185</v>
      </c>
      <c r="AB931" s="1">
        <v>1501.1819018082085</v>
      </c>
      <c r="AC931" s="1">
        <v>1501.1819018082085</v>
      </c>
      <c r="AD931" s="1">
        <v>1424.4495840185766</v>
      </c>
      <c r="AE931" s="1">
        <v>1424.4495840185766</v>
      </c>
      <c r="AF931" s="1">
        <v>1439.5596672148613</v>
      </c>
      <c r="AG931" s="1">
        <v>0</v>
      </c>
      <c r="AH931" s="1">
        <v>0</v>
      </c>
      <c r="AI931" s="1">
        <v>0</v>
      </c>
      <c r="AJ931" s="1">
        <v>0</v>
      </c>
      <c r="AK931" s="1">
        <v>0</v>
      </c>
      <c r="AL931" s="1">
        <v>0</v>
      </c>
      <c r="AM931" s="1">
        <v>0</v>
      </c>
    </row>
    <row r="932" spans="1:39" x14ac:dyDescent="0.25">
      <c r="A932" t="s">
        <v>4217</v>
      </c>
      <c r="B932" t="s">
        <v>4218</v>
      </c>
      <c r="C932" t="s">
        <v>4219</v>
      </c>
      <c r="D932" t="s">
        <v>4220</v>
      </c>
      <c r="E932" t="s">
        <v>2255</v>
      </c>
      <c r="F932" t="s">
        <v>13</v>
      </c>
      <c r="H932">
        <v>2003</v>
      </c>
      <c r="T932" s="1">
        <v>0</v>
      </c>
      <c r="U932" s="1">
        <v>0</v>
      </c>
      <c r="V932" s="1">
        <v>0</v>
      </c>
      <c r="W932" s="1">
        <v>0</v>
      </c>
      <c r="X932" s="1">
        <v>0</v>
      </c>
      <c r="Y932" s="1">
        <v>0</v>
      </c>
      <c r="Z932" s="1">
        <v>0</v>
      </c>
      <c r="AA932" s="1">
        <v>0</v>
      </c>
      <c r="AB932" s="1">
        <v>0</v>
      </c>
      <c r="AC932" s="1">
        <v>0</v>
      </c>
      <c r="AD932" s="1">
        <v>0</v>
      </c>
      <c r="AE932" s="1">
        <v>0</v>
      </c>
      <c r="AF932" s="1">
        <v>0</v>
      </c>
      <c r="AG932" s="1">
        <v>0</v>
      </c>
      <c r="AH932" s="1">
        <v>0</v>
      </c>
      <c r="AI932" s="1">
        <v>0</v>
      </c>
      <c r="AJ932" s="1">
        <v>0</v>
      </c>
      <c r="AK932" s="1">
        <v>0</v>
      </c>
      <c r="AL932" s="1">
        <v>0</v>
      </c>
      <c r="AM932" s="1">
        <v>0</v>
      </c>
    </row>
    <row r="933" spans="1:39" x14ac:dyDescent="0.25">
      <c r="A933" t="s">
        <v>4221</v>
      </c>
      <c r="B933" t="s">
        <v>4222</v>
      </c>
      <c r="C933" t="s">
        <v>4223</v>
      </c>
      <c r="D933" t="s">
        <v>4224</v>
      </c>
      <c r="E933" t="s">
        <v>38</v>
      </c>
      <c r="F933" t="s">
        <v>13</v>
      </c>
      <c r="G933" t="s">
        <v>4225</v>
      </c>
      <c r="H933">
        <v>2003</v>
      </c>
      <c r="T933" s="1">
        <v>0</v>
      </c>
      <c r="U933" s="1">
        <v>0</v>
      </c>
      <c r="V933" s="1">
        <v>0</v>
      </c>
      <c r="W933" s="1">
        <v>0</v>
      </c>
      <c r="X933" s="1">
        <v>0</v>
      </c>
      <c r="Y933" s="1">
        <v>0</v>
      </c>
      <c r="Z933" s="1">
        <v>0</v>
      </c>
      <c r="AA933" s="1">
        <v>0</v>
      </c>
      <c r="AB933" s="1">
        <v>0</v>
      </c>
      <c r="AC933" s="1">
        <v>0</v>
      </c>
      <c r="AD933" s="1">
        <v>0</v>
      </c>
      <c r="AE933" s="1">
        <v>0</v>
      </c>
      <c r="AF933" s="1">
        <v>0</v>
      </c>
      <c r="AG933" s="1">
        <v>0</v>
      </c>
      <c r="AH933" s="1">
        <v>0</v>
      </c>
      <c r="AI933" s="1">
        <v>0</v>
      </c>
      <c r="AJ933" s="1">
        <v>0</v>
      </c>
      <c r="AK933" s="1">
        <v>0</v>
      </c>
      <c r="AL933" s="1">
        <v>0</v>
      </c>
      <c r="AM933" s="1">
        <v>0</v>
      </c>
    </row>
    <row r="934" spans="1:39" x14ac:dyDescent="0.25">
      <c r="A934" t="s">
        <v>4226</v>
      </c>
      <c r="B934" t="s">
        <v>4227</v>
      </c>
      <c r="C934" t="s">
        <v>4228</v>
      </c>
      <c r="D934" t="s">
        <v>523</v>
      </c>
      <c r="E934" t="s">
        <v>275</v>
      </c>
      <c r="F934" t="s">
        <v>13</v>
      </c>
      <c r="G934" t="s">
        <v>4229</v>
      </c>
      <c r="H934">
        <v>2003</v>
      </c>
      <c r="T934" s="1">
        <v>0</v>
      </c>
      <c r="U934" s="1">
        <v>0</v>
      </c>
      <c r="V934" s="1">
        <v>0</v>
      </c>
      <c r="W934" s="1">
        <v>0</v>
      </c>
      <c r="X934" s="1">
        <v>0</v>
      </c>
      <c r="Y934" s="1">
        <v>0</v>
      </c>
      <c r="Z934" s="1">
        <v>0</v>
      </c>
      <c r="AA934" s="1">
        <v>0</v>
      </c>
      <c r="AB934" s="1">
        <v>0</v>
      </c>
      <c r="AC934" s="1">
        <v>0</v>
      </c>
      <c r="AD934" s="1">
        <v>0</v>
      </c>
      <c r="AE934" s="1">
        <v>0</v>
      </c>
      <c r="AF934" s="1">
        <v>0</v>
      </c>
      <c r="AG934" s="1">
        <v>0</v>
      </c>
      <c r="AH934" s="1">
        <v>0</v>
      </c>
      <c r="AI934" s="1">
        <v>0</v>
      </c>
      <c r="AJ934" s="1">
        <v>0</v>
      </c>
      <c r="AK934" s="1">
        <v>0</v>
      </c>
      <c r="AL934" s="1">
        <v>0</v>
      </c>
      <c r="AM934" s="1">
        <v>0</v>
      </c>
    </row>
    <row r="935" spans="1:39" x14ac:dyDescent="0.25">
      <c r="A935" t="s">
        <v>4230</v>
      </c>
      <c r="B935" t="s">
        <v>4231</v>
      </c>
      <c r="C935" t="s">
        <v>4232</v>
      </c>
      <c r="D935" t="s">
        <v>1487</v>
      </c>
      <c r="E935" t="s">
        <v>62</v>
      </c>
      <c r="F935" t="s">
        <v>13</v>
      </c>
      <c r="G935" t="s">
        <v>4233</v>
      </c>
      <c r="H935">
        <v>2003</v>
      </c>
      <c r="T935" s="1">
        <v>0</v>
      </c>
      <c r="U935" s="1">
        <v>0</v>
      </c>
      <c r="V935" s="1">
        <v>0</v>
      </c>
      <c r="W935" s="1">
        <v>0</v>
      </c>
      <c r="X935" s="1">
        <v>0</v>
      </c>
      <c r="Y935" s="1">
        <v>0</v>
      </c>
      <c r="Z935" s="1">
        <v>0</v>
      </c>
      <c r="AA935" s="1">
        <v>0</v>
      </c>
      <c r="AB935" s="1">
        <v>0</v>
      </c>
      <c r="AC935" s="1">
        <v>0</v>
      </c>
      <c r="AD935" s="1">
        <v>0</v>
      </c>
      <c r="AE935" s="1">
        <v>0</v>
      </c>
      <c r="AF935" s="1">
        <v>0</v>
      </c>
      <c r="AG935" s="1">
        <v>0</v>
      </c>
      <c r="AH935" s="1">
        <v>0</v>
      </c>
      <c r="AI935" s="1">
        <v>0</v>
      </c>
      <c r="AJ935" s="1">
        <v>0</v>
      </c>
      <c r="AK935" s="1">
        <v>0</v>
      </c>
      <c r="AL935" s="1">
        <v>0</v>
      </c>
      <c r="AM935" s="1">
        <v>0</v>
      </c>
    </row>
    <row r="936" spans="1:39" x14ac:dyDescent="0.25">
      <c r="A936" t="s">
        <v>4234</v>
      </c>
      <c r="B936" t="s">
        <v>4235</v>
      </c>
      <c r="C936" t="s">
        <v>4236</v>
      </c>
      <c r="D936" t="s">
        <v>4237</v>
      </c>
      <c r="E936" t="s">
        <v>12</v>
      </c>
      <c r="F936" t="s">
        <v>13</v>
      </c>
      <c r="G936" t="s">
        <v>4238</v>
      </c>
      <c r="H936">
        <v>2003</v>
      </c>
      <c r="T936" s="1">
        <v>0</v>
      </c>
      <c r="U936" s="1">
        <v>0</v>
      </c>
      <c r="V936" s="1">
        <v>1407.456579373367</v>
      </c>
      <c r="W936" s="1">
        <v>1407.456579373367</v>
      </c>
      <c r="X936" s="1">
        <v>1383.0042144357003</v>
      </c>
      <c r="Y936" s="1">
        <v>1383.0042144357003</v>
      </c>
      <c r="Z936" s="1">
        <v>1382.7241977941994</v>
      </c>
      <c r="AA936" s="1">
        <v>1461.7972100598174</v>
      </c>
      <c r="AB936" s="1">
        <v>1315.8064048083229</v>
      </c>
      <c r="AC936" s="1">
        <v>1315.8064048083229</v>
      </c>
      <c r="AD936" s="1">
        <v>1431.051816317917</v>
      </c>
      <c r="AE936" s="1">
        <v>1431.051816317917</v>
      </c>
      <c r="AF936" s="1">
        <v>1422.3514526883994</v>
      </c>
      <c r="AG936" s="1">
        <v>1422.3514526883994</v>
      </c>
      <c r="AH936" s="1">
        <v>1349.8560696408006</v>
      </c>
      <c r="AI936" s="1">
        <v>1349.8560696408006</v>
      </c>
      <c r="AJ936" s="1">
        <v>1471.108102969295</v>
      </c>
      <c r="AK936" s="1">
        <v>1471.108102969295</v>
      </c>
      <c r="AL936" s="1">
        <v>1428.9923528952636</v>
      </c>
      <c r="AM936" s="1">
        <v>1428.9923528952636</v>
      </c>
    </row>
    <row r="937" spans="1:39" x14ac:dyDescent="0.25">
      <c r="A937" t="s">
        <v>4239</v>
      </c>
      <c r="B937" t="s">
        <v>454</v>
      </c>
      <c r="C937" t="s">
        <v>4240</v>
      </c>
      <c r="D937" t="s">
        <v>4241</v>
      </c>
      <c r="E937" t="s">
        <v>12</v>
      </c>
      <c r="F937" t="s">
        <v>13</v>
      </c>
      <c r="G937" t="s">
        <v>4242</v>
      </c>
      <c r="H937">
        <v>2003</v>
      </c>
      <c r="J937" t="s">
        <v>4243</v>
      </c>
      <c r="T937" s="1">
        <v>1299.4557278344769</v>
      </c>
      <c r="U937" s="1">
        <v>1299.4557278344769</v>
      </c>
      <c r="V937" s="1">
        <v>1392.9306168002845</v>
      </c>
      <c r="W937" s="1">
        <v>1392.9306168002845</v>
      </c>
      <c r="X937" s="1">
        <v>1280.6361645053573</v>
      </c>
      <c r="Y937" s="1">
        <v>1280.6361645053573</v>
      </c>
      <c r="Z937" s="1">
        <v>1322.273807994432</v>
      </c>
      <c r="AA937" s="1">
        <v>1322.273807994432</v>
      </c>
      <c r="AB937" s="1">
        <v>1367.2091054171749</v>
      </c>
      <c r="AC937" s="1">
        <v>1367.2091054171749</v>
      </c>
      <c r="AD937" s="1">
        <v>1551.0664977479466</v>
      </c>
      <c r="AE937" s="1">
        <v>1551.0664977479466</v>
      </c>
      <c r="AF937" s="1">
        <v>1394.4514509628516</v>
      </c>
      <c r="AG937" s="1">
        <v>1394.4514509628516</v>
      </c>
      <c r="AH937" s="1">
        <v>1591.8973766811182</v>
      </c>
      <c r="AI937" s="1">
        <v>1581.711795879756</v>
      </c>
      <c r="AJ937" s="1">
        <v>1478.728914813131</v>
      </c>
      <c r="AK937" s="1">
        <v>1478.728914813131</v>
      </c>
      <c r="AL937" s="1">
        <v>1479.0286254954278</v>
      </c>
      <c r="AM937" s="1">
        <v>1479.0286254954278</v>
      </c>
    </row>
    <row r="938" spans="1:39" x14ac:dyDescent="0.25">
      <c r="A938" t="s">
        <v>4244</v>
      </c>
      <c r="B938" t="s">
        <v>4245</v>
      </c>
      <c r="C938" t="s">
        <v>4246</v>
      </c>
      <c r="D938" t="s">
        <v>4247</v>
      </c>
      <c r="E938" t="s">
        <v>679</v>
      </c>
      <c r="F938" t="s">
        <v>13</v>
      </c>
      <c r="G938" t="s">
        <v>4248</v>
      </c>
      <c r="H938">
        <v>2003</v>
      </c>
      <c r="T938" s="1">
        <v>0</v>
      </c>
      <c r="U938" s="1">
        <v>0</v>
      </c>
      <c r="V938" s="1">
        <v>0</v>
      </c>
      <c r="W938" s="1">
        <v>0</v>
      </c>
      <c r="X938" s="1">
        <v>0</v>
      </c>
      <c r="Y938" s="1">
        <v>0</v>
      </c>
      <c r="Z938" s="1">
        <v>0</v>
      </c>
      <c r="AA938" s="1">
        <v>0</v>
      </c>
      <c r="AB938" s="1">
        <v>0</v>
      </c>
      <c r="AC938" s="1">
        <v>0</v>
      </c>
      <c r="AD938" s="1">
        <v>0</v>
      </c>
      <c r="AE938" s="1">
        <v>0</v>
      </c>
      <c r="AF938" s="1">
        <v>0</v>
      </c>
      <c r="AG938" s="1">
        <v>0</v>
      </c>
      <c r="AH938" s="1">
        <v>0</v>
      </c>
      <c r="AI938" s="1">
        <v>0</v>
      </c>
      <c r="AJ938" s="1">
        <v>0</v>
      </c>
      <c r="AK938" s="1">
        <v>0</v>
      </c>
      <c r="AL938" s="1">
        <v>0</v>
      </c>
      <c r="AM938" s="1">
        <v>0</v>
      </c>
    </row>
    <row r="939" spans="1:39" x14ac:dyDescent="0.25">
      <c r="A939" t="s">
        <v>4249</v>
      </c>
      <c r="B939" t="s">
        <v>4250</v>
      </c>
      <c r="C939" t="s">
        <v>4251</v>
      </c>
      <c r="D939" t="s">
        <v>523</v>
      </c>
      <c r="E939" t="s">
        <v>275</v>
      </c>
      <c r="F939" t="s">
        <v>13</v>
      </c>
      <c r="G939" t="s">
        <v>4252</v>
      </c>
      <c r="H939">
        <v>2003</v>
      </c>
      <c r="T939" s="1">
        <v>0</v>
      </c>
      <c r="U939" s="1">
        <v>0</v>
      </c>
      <c r="V939" s="1">
        <v>0</v>
      </c>
      <c r="W939" s="1">
        <v>0</v>
      </c>
      <c r="X939" s="1">
        <v>0</v>
      </c>
      <c r="Y939" s="1">
        <v>0</v>
      </c>
      <c r="Z939" s="1">
        <v>0</v>
      </c>
      <c r="AA939" s="1">
        <v>0</v>
      </c>
      <c r="AB939" s="1">
        <v>0</v>
      </c>
      <c r="AC939" s="1">
        <v>0</v>
      </c>
      <c r="AD939" s="1">
        <v>0</v>
      </c>
      <c r="AE939" s="1">
        <v>0</v>
      </c>
      <c r="AF939" s="1">
        <v>0</v>
      </c>
      <c r="AG939" s="1">
        <v>0</v>
      </c>
      <c r="AH939" s="1">
        <v>0</v>
      </c>
      <c r="AI939" s="1">
        <v>0</v>
      </c>
      <c r="AJ939" s="1">
        <v>0</v>
      </c>
      <c r="AK939" s="1">
        <v>0</v>
      </c>
      <c r="AL939" s="1">
        <v>0</v>
      </c>
      <c r="AM939" s="1">
        <v>0</v>
      </c>
    </row>
    <row r="940" spans="1:39" x14ac:dyDescent="0.25">
      <c r="A940" t="s">
        <v>4253</v>
      </c>
      <c r="C940" t="s">
        <v>4254</v>
      </c>
      <c r="D940" t="s">
        <v>4255</v>
      </c>
      <c r="E940" t="s">
        <v>411</v>
      </c>
      <c r="F940" t="s">
        <v>13</v>
      </c>
      <c r="H940">
        <v>2003</v>
      </c>
      <c r="T940" s="1">
        <v>0</v>
      </c>
      <c r="U940" s="1">
        <v>0</v>
      </c>
      <c r="V940" s="1">
        <v>0</v>
      </c>
      <c r="W940" s="1">
        <v>0</v>
      </c>
      <c r="X940" s="1">
        <v>0</v>
      </c>
      <c r="Y940" s="1">
        <v>0</v>
      </c>
      <c r="Z940" s="1">
        <v>0</v>
      </c>
      <c r="AA940" s="1">
        <v>0</v>
      </c>
      <c r="AB940" s="1">
        <v>0</v>
      </c>
      <c r="AC940" s="1">
        <v>0</v>
      </c>
      <c r="AD940" s="1">
        <v>0</v>
      </c>
      <c r="AE940" s="1">
        <v>0</v>
      </c>
      <c r="AF940" s="1">
        <v>0</v>
      </c>
      <c r="AG940" s="1">
        <v>0</v>
      </c>
      <c r="AH940" s="1">
        <v>0</v>
      </c>
      <c r="AI940" s="1">
        <v>0</v>
      </c>
      <c r="AJ940" s="1">
        <v>0</v>
      </c>
      <c r="AK940" s="1">
        <v>0</v>
      </c>
      <c r="AL940" s="1">
        <v>0</v>
      </c>
      <c r="AM940" s="1">
        <v>0</v>
      </c>
    </row>
    <row r="941" spans="1:39" x14ac:dyDescent="0.25">
      <c r="A941" t="s">
        <v>4256</v>
      </c>
      <c r="B941" t="s">
        <v>4257</v>
      </c>
      <c r="C941" t="s">
        <v>4258</v>
      </c>
      <c r="D941" t="s">
        <v>4259</v>
      </c>
      <c r="E941" t="s">
        <v>38</v>
      </c>
      <c r="F941" t="s">
        <v>13</v>
      </c>
      <c r="G941" t="s">
        <v>4260</v>
      </c>
      <c r="H941">
        <v>2003</v>
      </c>
      <c r="T941" s="1">
        <v>1268.1955376457968</v>
      </c>
      <c r="U941" s="1">
        <v>1268.1955376457968</v>
      </c>
      <c r="V941" s="1">
        <v>1466.2481096819151</v>
      </c>
      <c r="W941" s="1">
        <v>1382.9464549797565</v>
      </c>
      <c r="X941" s="1">
        <v>1375.5889588107095</v>
      </c>
      <c r="Y941" s="1">
        <v>1375.5889588107095</v>
      </c>
      <c r="Z941" s="1">
        <v>1337.9541448841414</v>
      </c>
      <c r="AA941" s="1">
        <v>1354.6007070111568</v>
      </c>
      <c r="AB941" s="1">
        <v>1368.4253800414631</v>
      </c>
      <c r="AC941" s="1">
        <v>1368.4253800414631</v>
      </c>
      <c r="AD941" s="1">
        <v>1385.3226808887707</v>
      </c>
      <c r="AE941" s="1">
        <v>1385.3226808887707</v>
      </c>
      <c r="AF941" s="1">
        <v>1372.7500228990198</v>
      </c>
      <c r="AG941" s="1">
        <v>1372.7500228990198</v>
      </c>
      <c r="AH941" s="1">
        <v>1435.144936314739</v>
      </c>
      <c r="AI941" s="1">
        <v>1435.144936314739</v>
      </c>
      <c r="AJ941" s="1">
        <v>1448.1159490517912</v>
      </c>
      <c r="AK941" s="1">
        <v>0</v>
      </c>
      <c r="AL941" s="1">
        <v>0</v>
      </c>
      <c r="AM941" s="1">
        <v>0</v>
      </c>
    </row>
    <row r="942" spans="1:39" x14ac:dyDescent="0.25">
      <c r="A942" t="s">
        <v>4261</v>
      </c>
      <c r="B942" t="s">
        <v>4262</v>
      </c>
      <c r="C942" t="s">
        <v>4263</v>
      </c>
      <c r="D942" t="s">
        <v>2950</v>
      </c>
      <c r="E942" t="s">
        <v>19</v>
      </c>
      <c r="F942" t="s">
        <v>13</v>
      </c>
      <c r="G942" t="s">
        <v>4264</v>
      </c>
      <c r="H942">
        <v>2003</v>
      </c>
      <c r="I942" t="s">
        <v>4265</v>
      </c>
      <c r="J942" t="s">
        <v>4266</v>
      </c>
      <c r="M942" t="s">
        <v>4267</v>
      </c>
      <c r="T942" s="1">
        <v>1378.225282843774</v>
      </c>
      <c r="U942" s="1">
        <v>1378.225282843774</v>
      </c>
      <c r="V942" s="1">
        <v>1401.3302406999776</v>
      </c>
      <c r="W942" s="1">
        <v>1401.3302406999776</v>
      </c>
      <c r="X942" s="1">
        <v>1398.2738988158897</v>
      </c>
      <c r="Y942" s="1">
        <v>1398.2738988158897</v>
      </c>
      <c r="Z942" s="1">
        <v>1627.2228772226849</v>
      </c>
      <c r="AA942" s="1">
        <v>1644.0433176810222</v>
      </c>
      <c r="AB942" s="1">
        <v>1529.3421260749692</v>
      </c>
      <c r="AC942" s="1">
        <v>1529.3421260749692</v>
      </c>
      <c r="AD942" s="1">
        <v>1447.7380283015152</v>
      </c>
      <c r="AE942" s="1">
        <v>1447.7380283015152</v>
      </c>
      <c r="AF942" s="1">
        <v>1447.4514170152431</v>
      </c>
      <c r="AG942" s="1">
        <v>1447.4514170152431</v>
      </c>
      <c r="AH942" s="1">
        <v>1578.3884342102449</v>
      </c>
      <c r="AI942" s="1">
        <v>1578.3884342102449</v>
      </c>
      <c r="AJ942" s="1">
        <v>1568.2550352942189</v>
      </c>
      <c r="AK942" s="1">
        <v>1580.8164180725009</v>
      </c>
      <c r="AL942" s="1">
        <v>1518.6040257361012</v>
      </c>
      <c r="AM942" s="1">
        <v>1518.6040257361012</v>
      </c>
    </row>
    <row r="943" spans="1:39" x14ac:dyDescent="0.25">
      <c r="A943" t="s">
        <v>4268</v>
      </c>
      <c r="C943" t="s">
        <v>4269</v>
      </c>
      <c r="D943" t="s">
        <v>523</v>
      </c>
      <c r="E943" t="s">
        <v>275</v>
      </c>
      <c r="F943" t="s">
        <v>13</v>
      </c>
      <c r="H943">
        <v>2003</v>
      </c>
      <c r="T943" s="1">
        <v>0</v>
      </c>
      <c r="U943" s="1">
        <v>0</v>
      </c>
      <c r="V943" s="1">
        <v>0</v>
      </c>
      <c r="W943" s="1">
        <v>0</v>
      </c>
      <c r="X943" s="1">
        <v>0</v>
      </c>
      <c r="Y943" s="1">
        <v>0</v>
      </c>
      <c r="Z943" s="1">
        <v>0</v>
      </c>
      <c r="AA943" s="1">
        <v>0</v>
      </c>
      <c r="AB943" s="1">
        <v>0</v>
      </c>
      <c r="AC943" s="1">
        <v>0</v>
      </c>
      <c r="AD943" s="1">
        <v>0</v>
      </c>
      <c r="AE943" s="1">
        <v>0</v>
      </c>
      <c r="AF943" s="1">
        <v>0</v>
      </c>
      <c r="AG943" s="1">
        <v>0</v>
      </c>
      <c r="AH943" s="1">
        <v>0</v>
      </c>
      <c r="AI943" s="1">
        <v>0</v>
      </c>
      <c r="AJ943" s="1">
        <v>0</v>
      </c>
      <c r="AK943" s="1">
        <v>0</v>
      </c>
      <c r="AL943" s="1">
        <v>0</v>
      </c>
      <c r="AM943" s="1">
        <v>0</v>
      </c>
    </row>
    <row r="944" spans="1:39" x14ac:dyDescent="0.25">
      <c r="A944" t="s">
        <v>4270</v>
      </c>
      <c r="C944" t="s">
        <v>4271</v>
      </c>
      <c r="D944" t="s">
        <v>4272</v>
      </c>
      <c r="E944" t="s">
        <v>275</v>
      </c>
      <c r="F944" t="s">
        <v>13</v>
      </c>
      <c r="H944">
        <v>2003</v>
      </c>
      <c r="T944" s="1">
        <v>0</v>
      </c>
      <c r="U944" s="1">
        <v>0</v>
      </c>
      <c r="V944" s="1">
        <v>0</v>
      </c>
      <c r="W944" s="1">
        <v>0</v>
      </c>
      <c r="X944" s="1">
        <v>0</v>
      </c>
      <c r="Y944" s="1">
        <v>0</v>
      </c>
      <c r="Z944" s="1">
        <v>0</v>
      </c>
      <c r="AA944" s="1">
        <v>0</v>
      </c>
      <c r="AB944" s="1">
        <v>0</v>
      </c>
      <c r="AC944" s="1">
        <v>0</v>
      </c>
      <c r="AD944" s="1">
        <v>0</v>
      </c>
      <c r="AE944" s="1">
        <v>0</v>
      </c>
      <c r="AF944" s="1">
        <v>0</v>
      </c>
      <c r="AG944" s="1">
        <v>0</v>
      </c>
      <c r="AH944" s="1">
        <v>0</v>
      </c>
      <c r="AI944" s="1">
        <v>0</v>
      </c>
      <c r="AJ944" s="1">
        <v>0</v>
      </c>
      <c r="AK944" s="1">
        <v>0</v>
      </c>
      <c r="AL944" s="1">
        <v>0</v>
      </c>
      <c r="AM944" s="1">
        <v>0</v>
      </c>
    </row>
    <row r="945" spans="1:39" x14ac:dyDescent="0.25">
      <c r="A945" t="s">
        <v>4273</v>
      </c>
      <c r="B945" t="s">
        <v>4274</v>
      </c>
      <c r="C945" t="s">
        <v>4275</v>
      </c>
      <c r="D945" t="s">
        <v>4276</v>
      </c>
      <c r="E945" t="s">
        <v>1441</v>
      </c>
      <c r="F945" t="s">
        <v>13</v>
      </c>
      <c r="G945" t="s">
        <v>4277</v>
      </c>
      <c r="H945">
        <v>2003</v>
      </c>
      <c r="T945" s="1">
        <v>0</v>
      </c>
      <c r="U945" s="1">
        <v>0</v>
      </c>
      <c r="V945" s="1">
        <v>0</v>
      </c>
      <c r="W945" s="1">
        <v>0</v>
      </c>
      <c r="X945" s="1">
        <v>0</v>
      </c>
      <c r="Y945" s="1">
        <v>0</v>
      </c>
      <c r="Z945" s="1">
        <v>0</v>
      </c>
      <c r="AA945" s="1">
        <v>0</v>
      </c>
      <c r="AB945" s="1">
        <v>0</v>
      </c>
      <c r="AC945" s="1">
        <v>0</v>
      </c>
      <c r="AD945" s="1">
        <v>0</v>
      </c>
      <c r="AE945" s="1">
        <v>0</v>
      </c>
      <c r="AF945" s="1">
        <v>0</v>
      </c>
      <c r="AG945" s="1">
        <v>0</v>
      </c>
      <c r="AH945" s="1">
        <v>0</v>
      </c>
      <c r="AI945" s="1">
        <v>0</v>
      </c>
      <c r="AJ945" s="1">
        <v>0</v>
      </c>
      <c r="AK945" s="1">
        <v>0</v>
      </c>
      <c r="AL945" s="1">
        <v>0</v>
      </c>
      <c r="AM945" s="1">
        <v>0</v>
      </c>
    </row>
    <row r="946" spans="1:39" x14ac:dyDescent="0.25">
      <c r="A946" t="s">
        <v>4278</v>
      </c>
      <c r="C946" t="s">
        <v>4279</v>
      </c>
      <c r="D946" t="s">
        <v>4280</v>
      </c>
      <c r="E946" t="s">
        <v>275</v>
      </c>
      <c r="F946" t="s">
        <v>13</v>
      </c>
      <c r="H946">
        <v>2003</v>
      </c>
      <c r="T946" s="1">
        <v>0</v>
      </c>
      <c r="U946" s="1">
        <v>0</v>
      </c>
      <c r="V946" s="1">
        <v>0</v>
      </c>
      <c r="W946" s="1">
        <v>0</v>
      </c>
      <c r="X946" s="1">
        <v>0</v>
      </c>
      <c r="Y946" s="1">
        <v>0</v>
      </c>
      <c r="Z946" s="1">
        <v>0</v>
      </c>
      <c r="AA946" s="1">
        <v>0</v>
      </c>
      <c r="AB946" s="1">
        <v>0</v>
      </c>
      <c r="AC946" s="1">
        <v>0</v>
      </c>
      <c r="AD946" s="1">
        <v>0</v>
      </c>
      <c r="AE946" s="1">
        <v>0</v>
      </c>
      <c r="AF946" s="1">
        <v>0</v>
      </c>
      <c r="AG946" s="1">
        <v>0</v>
      </c>
      <c r="AH946" s="1">
        <v>0</v>
      </c>
      <c r="AI946" s="1">
        <v>0</v>
      </c>
      <c r="AJ946" s="1">
        <v>0</v>
      </c>
      <c r="AK946" s="1">
        <v>0</v>
      </c>
      <c r="AL946" s="1">
        <v>0</v>
      </c>
      <c r="AM946" s="1">
        <v>0</v>
      </c>
    </row>
    <row r="947" spans="1:39" x14ac:dyDescent="0.25">
      <c r="A947" t="s">
        <v>4281</v>
      </c>
      <c r="B947" t="s">
        <v>4282</v>
      </c>
      <c r="D947" t="s">
        <v>4283</v>
      </c>
      <c r="E947" t="s">
        <v>93</v>
      </c>
      <c r="F947" t="s">
        <v>13</v>
      </c>
      <c r="G947" t="s">
        <v>4284</v>
      </c>
      <c r="H947">
        <v>2003</v>
      </c>
      <c r="T947" s="1">
        <v>1327.8422396477404</v>
      </c>
      <c r="U947" s="1">
        <v>1327.8422396477404</v>
      </c>
      <c r="V947" s="1">
        <v>1267.6670661878109</v>
      </c>
      <c r="W947" s="1">
        <v>1267.6670661878109</v>
      </c>
      <c r="X947" s="1">
        <v>1341.4825794722933</v>
      </c>
      <c r="Y947" s="1">
        <v>1341.4825794722933</v>
      </c>
      <c r="Z947" s="1">
        <v>1371.151749880305</v>
      </c>
      <c r="AA947" s="1">
        <v>1371.151749880305</v>
      </c>
      <c r="AB947" s="1">
        <v>1388.8473576479357</v>
      </c>
      <c r="AC947" s="1">
        <v>1388.8473576479357</v>
      </c>
      <c r="AD947" s="1">
        <v>1364.488589735666</v>
      </c>
      <c r="AE947" s="1">
        <v>1364.488589735666</v>
      </c>
      <c r="AF947" s="1">
        <v>1391.5908717885327</v>
      </c>
      <c r="AG947" s="1">
        <v>0</v>
      </c>
      <c r="AH947" s="1">
        <v>0</v>
      </c>
      <c r="AI947" s="1">
        <v>0</v>
      </c>
      <c r="AJ947" s="1">
        <v>0</v>
      </c>
      <c r="AK947" s="1">
        <v>0</v>
      </c>
      <c r="AL947" s="1">
        <v>0</v>
      </c>
      <c r="AM947" s="1">
        <v>0</v>
      </c>
    </row>
    <row r="948" spans="1:39" x14ac:dyDescent="0.25">
      <c r="A948" t="s">
        <v>4285</v>
      </c>
      <c r="B948" t="s">
        <v>4250</v>
      </c>
      <c r="C948" t="s">
        <v>4286</v>
      </c>
      <c r="D948" t="s">
        <v>4287</v>
      </c>
      <c r="E948" t="s">
        <v>215</v>
      </c>
      <c r="F948" t="s">
        <v>13</v>
      </c>
      <c r="H948">
        <v>2003</v>
      </c>
      <c r="T948" s="1">
        <v>0</v>
      </c>
      <c r="U948" s="1">
        <v>0</v>
      </c>
      <c r="V948" s="1">
        <v>0</v>
      </c>
      <c r="W948" s="1">
        <v>0</v>
      </c>
      <c r="X948" s="1">
        <v>0</v>
      </c>
      <c r="Y948" s="1">
        <v>0</v>
      </c>
      <c r="Z948" s="1">
        <v>0</v>
      </c>
      <c r="AA948" s="1">
        <v>0</v>
      </c>
      <c r="AB948" s="1">
        <v>0</v>
      </c>
      <c r="AC948" s="1">
        <v>0</v>
      </c>
      <c r="AD948" s="1">
        <v>0</v>
      </c>
      <c r="AE948" s="1">
        <v>0</v>
      </c>
      <c r="AF948" s="1">
        <v>0</v>
      </c>
      <c r="AG948" s="1">
        <v>0</v>
      </c>
      <c r="AH948" s="1">
        <v>0</v>
      </c>
      <c r="AI948" s="1">
        <v>0</v>
      </c>
      <c r="AJ948" s="1">
        <v>0</v>
      </c>
      <c r="AK948" s="1">
        <v>0</v>
      </c>
      <c r="AL948" s="1">
        <v>0</v>
      </c>
      <c r="AM948" s="1">
        <v>0</v>
      </c>
    </row>
    <row r="949" spans="1:39" x14ac:dyDescent="0.25">
      <c r="A949" t="s">
        <v>4288</v>
      </c>
      <c r="B949" t="s">
        <v>4289</v>
      </c>
      <c r="C949" t="s">
        <v>4290</v>
      </c>
      <c r="D949" t="s">
        <v>4291</v>
      </c>
      <c r="E949" t="s">
        <v>245</v>
      </c>
      <c r="F949" t="s">
        <v>13</v>
      </c>
      <c r="G949" t="s">
        <v>4292</v>
      </c>
      <c r="H949">
        <v>2003</v>
      </c>
      <c r="T949" s="1">
        <v>0</v>
      </c>
      <c r="U949" s="1">
        <v>0</v>
      </c>
      <c r="V949" s="1">
        <v>0</v>
      </c>
      <c r="W949" s="1">
        <v>0</v>
      </c>
      <c r="X949" s="1">
        <v>0</v>
      </c>
      <c r="Y949" s="1">
        <v>0</v>
      </c>
      <c r="Z949" s="1">
        <v>0</v>
      </c>
      <c r="AA949" s="1">
        <v>0</v>
      </c>
      <c r="AB949" s="1">
        <v>0</v>
      </c>
      <c r="AC949" s="1">
        <v>0</v>
      </c>
      <c r="AD949" s="1">
        <v>0</v>
      </c>
      <c r="AE949" s="1">
        <v>0</v>
      </c>
      <c r="AF949" s="1">
        <v>0</v>
      </c>
      <c r="AG949" s="1">
        <v>0</v>
      </c>
      <c r="AH949" s="1">
        <v>0</v>
      </c>
      <c r="AI949" s="1">
        <v>0</v>
      </c>
      <c r="AJ949" s="1">
        <v>0</v>
      </c>
      <c r="AK949" s="1">
        <v>0</v>
      </c>
      <c r="AL949" s="1">
        <v>0</v>
      </c>
      <c r="AM949" s="1">
        <v>0</v>
      </c>
    </row>
    <row r="950" spans="1:39" x14ac:dyDescent="0.25">
      <c r="A950" t="s">
        <v>4293</v>
      </c>
      <c r="B950" t="s">
        <v>4294</v>
      </c>
      <c r="C950" t="s">
        <v>4295</v>
      </c>
      <c r="D950" t="s">
        <v>4296</v>
      </c>
      <c r="E950" t="s">
        <v>215</v>
      </c>
      <c r="F950" t="s">
        <v>13</v>
      </c>
      <c r="G950" t="s">
        <v>4297</v>
      </c>
      <c r="H950">
        <v>2003</v>
      </c>
      <c r="T950" s="1">
        <v>0</v>
      </c>
      <c r="U950" s="1">
        <v>0</v>
      </c>
      <c r="V950" s="1">
        <v>0</v>
      </c>
      <c r="W950" s="1">
        <v>0</v>
      </c>
      <c r="X950" s="1">
        <v>0</v>
      </c>
      <c r="Y950" s="1">
        <v>0</v>
      </c>
      <c r="Z950" s="1">
        <v>0</v>
      </c>
      <c r="AA950" s="1">
        <v>0</v>
      </c>
      <c r="AB950" s="1">
        <v>0</v>
      </c>
      <c r="AC950" s="1">
        <v>0</v>
      </c>
      <c r="AD950" s="1">
        <v>0</v>
      </c>
      <c r="AE950" s="1">
        <v>0</v>
      </c>
      <c r="AF950" s="1">
        <v>0</v>
      </c>
      <c r="AG950" s="1">
        <v>0</v>
      </c>
      <c r="AH950" s="1">
        <v>0</v>
      </c>
      <c r="AI950" s="1">
        <v>0</v>
      </c>
      <c r="AJ950" s="1">
        <v>0</v>
      </c>
      <c r="AK950" s="1">
        <v>0</v>
      </c>
      <c r="AL950" s="1">
        <v>0</v>
      </c>
      <c r="AM950" s="1">
        <v>0</v>
      </c>
    </row>
    <row r="951" spans="1:39" x14ac:dyDescent="0.25">
      <c r="A951" t="s">
        <v>4298</v>
      </c>
      <c r="B951" t="s">
        <v>4299</v>
      </c>
      <c r="C951" t="s">
        <v>4300</v>
      </c>
      <c r="D951" t="s">
        <v>3863</v>
      </c>
      <c r="E951" t="s">
        <v>52</v>
      </c>
      <c r="F951" t="s">
        <v>13</v>
      </c>
      <c r="G951" t="s">
        <v>4301</v>
      </c>
      <c r="H951">
        <v>2003</v>
      </c>
      <c r="T951" s="1">
        <v>1295.728679038745</v>
      </c>
      <c r="U951" s="1">
        <v>1295.728679038745</v>
      </c>
      <c r="V951" s="1">
        <v>1486.9018517361339</v>
      </c>
      <c r="W951" s="1">
        <v>1553.0207979349411</v>
      </c>
      <c r="X951" s="1">
        <v>1682.6902621041534</v>
      </c>
      <c r="Y951" s="1">
        <v>1677.5959234593442</v>
      </c>
      <c r="Z951" s="1">
        <v>1513.1810897172279</v>
      </c>
      <c r="AA951" s="1">
        <v>1513.1810897172279</v>
      </c>
      <c r="AB951" s="1">
        <v>1588.048455766934</v>
      </c>
      <c r="AC951" s="1">
        <v>1560.9463774171691</v>
      </c>
      <c r="AD951" s="1">
        <v>1572.8623999891906</v>
      </c>
      <c r="AE951" s="1">
        <v>1512.3636894253939</v>
      </c>
      <c r="AF951" s="1">
        <v>1520.8809323224932</v>
      </c>
      <c r="AG951" s="1">
        <v>1520.8809323224932</v>
      </c>
      <c r="AH951" s="1">
        <v>1627.5674347987194</v>
      </c>
      <c r="AI951" s="1">
        <v>1701.3086562506578</v>
      </c>
      <c r="AJ951" s="1">
        <v>1544.0505945680411</v>
      </c>
      <c r="AK951" s="1">
        <v>1485.7950890587158</v>
      </c>
      <c r="AL951" s="1">
        <v>1435.1450498588379</v>
      </c>
      <c r="AM951" s="1">
        <v>1435.1450498588379</v>
      </c>
    </row>
    <row r="952" spans="1:39" x14ac:dyDescent="0.25">
      <c r="A952" t="s">
        <v>4302</v>
      </c>
      <c r="B952" t="s">
        <v>4303</v>
      </c>
      <c r="C952" t="s">
        <v>4304</v>
      </c>
      <c r="D952" t="s">
        <v>3225</v>
      </c>
      <c r="E952" t="s">
        <v>147</v>
      </c>
      <c r="F952" t="s">
        <v>13</v>
      </c>
      <c r="G952" t="s">
        <v>4305</v>
      </c>
      <c r="H952">
        <v>2003</v>
      </c>
      <c r="T952" s="1">
        <v>1276.1414995710361</v>
      </c>
      <c r="U952" s="1">
        <v>1276.1414995710361</v>
      </c>
      <c r="V952" s="1">
        <v>1290.1088319060211</v>
      </c>
      <c r="W952" s="1">
        <v>1260.9428039153916</v>
      </c>
      <c r="X952" s="1">
        <v>1392.7010163909276</v>
      </c>
      <c r="Y952" s="1">
        <v>1392.7010163909276</v>
      </c>
      <c r="Z952" s="1">
        <v>1431.0560947477543</v>
      </c>
      <c r="AA952" s="1">
        <v>1431.0560947477543</v>
      </c>
      <c r="AB952" s="1">
        <v>1431.9733744669045</v>
      </c>
      <c r="AC952" s="1">
        <v>1411.9329494664894</v>
      </c>
      <c r="AD952" s="1">
        <v>1336.3620907170587</v>
      </c>
      <c r="AE952" s="1">
        <v>1336.3620907170587</v>
      </c>
      <c r="AF952" s="1">
        <v>1361.5622833118373</v>
      </c>
      <c r="AG952" s="1">
        <v>1361.5622833118373</v>
      </c>
      <c r="AH952" s="1">
        <v>1461.377395143199</v>
      </c>
      <c r="AI952" s="1">
        <v>1461.377395143199</v>
      </c>
      <c r="AJ952" s="1">
        <v>1389.9180657147158</v>
      </c>
      <c r="AK952" s="1">
        <v>1397.197190503503</v>
      </c>
      <c r="AL952" s="1">
        <v>1431.2896837724179</v>
      </c>
      <c r="AM952" s="1">
        <v>1431.2896837724179</v>
      </c>
    </row>
    <row r="953" spans="1:39" x14ac:dyDescent="0.25">
      <c r="A953" t="s">
        <v>4306</v>
      </c>
      <c r="B953" t="s">
        <v>4307</v>
      </c>
      <c r="C953" t="s">
        <v>4308</v>
      </c>
      <c r="D953" t="s">
        <v>3848</v>
      </c>
      <c r="E953" t="s">
        <v>3151</v>
      </c>
      <c r="F953" t="s">
        <v>13</v>
      </c>
      <c r="G953" t="s">
        <v>4309</v>
      </c>
      <c r="H953">
        <v>2003</v>
      </c>
      <c r="T953" s="1">
        <v>0</v>
      </c>
      <c r="U953" s="1">
        <v>0</v>
      </c>
      <c r="V953" s="1">
        <v>0</v>
      </c>
      <c r="W953" s="1">
        <v>0</v>
      </c>
      <c r="X953" s="1">
        <v>0</v>
      </c>
      <c r="Y953" s="1">
        <v>0</v>
      </c>
      <c r="Z953" s="1">
        <v>0</v>
      </c>
      <c r="AA953" s="1">
        <v>0</v>
      </c>
      <c r="AB953" s="1">
        <v>0</v>
      </c>
      <c r="AC953" s="1">
        <v>0</v>
      </c>
      <c r="AD953" s="1">
        <v>0</v>
      </c>
      <c r="AE953" s="1">
        <v>0</v>
      </c>
      <c r="AF953" s="1">
        <v>0</v>
      </c>
      <c r="AG953" s="1">
        <v>0</v>
      </c>
      <c r="AH953" s="1">
        <v>0</v>
      </c>
      <c r="AI953" s="1">
        <v>0</v>
      </c>
      <c r="AJ953" s="1">
        <v>0</v>
      </c>
      <c r="AK953" s="1">
        <v>0</v>
      </c>
      <c r="AL953" s="1">
        <v>0</v>
      </c>
      <c r="AM953" s="1">
        <v>0</v>
      </c>
    </row>
    <row r="954" spans="1:39" x14ac:dyDescent="0.25">
      <c r="A954" t="s">
        <v>4310</v>
      </c>
      <c r="B954" t="s">
        <v>4311</v>
      </c>
      <c r="C954" t="s">
        <v>4312</v>
      </c>
      <c r="D954" t="s">
        <v>1307</v>
      </c>
      <c r="E954" t="s">
        <v>93</v>
      </c>
      <c r="F954" t="s">
        <v>13</v>
      </c>
      <c r="G954" t="s">
        <v>4313</v>
      </c>
      <c r="H954">
        <v>2003</v>
      </c>
      <c r="T954" s="1">
        <v>1304.3100057365086</v>
      </c>
      <c r="U954" s="1">
        <v>1304.3100057365086</v>
      </c>
      <c r="V954" s="1">
        <v>1381.324730383905</v>
      </c>
      <c r="W954" s="1">
        <v>1381.324730383905</v>
      </c>
      <c r="X954" s="1">
        <v>1405.0597843071241</v>
      </c>
      <c r="Y954" s="1">
        <v>0</v>
      </c>
      <c r="Z954" s="1">
        <v>0</v>
      </c>
      <c r="AA954" s="1">
        <v>0</v>
      </c>
      <c r="AB954" s="1">
        <v>0</v>
      </c>
      <c r="AC954" s="1">
        <v>0</v>
      </c>
      <c r="AD954" s="1">
        <v>0</v>
      </c>
      <c r="AE954" s="1">
        <v>0</v>
      </c>
      <c r="AF954" s="1">
        <v>0</v>
      </c>
      <c r="AG954" s="1">
        <v>0</v>
      </c>
      <c r="AH954" s="1">
        <v>0</v>
      </c>
      <c r="AI954" s="1">
        <v>0</v>
      </c>
      <c r="AJ954" s="1">
        <v>0</v>
      </c>
      <c r="AK954" s="1">
        <v>0</v>
      </c>
      <c r="AL954" s="1">
        <v>0</v>
      </c>
      <c r="AM954" s="1">
        <v>0</v>
      </c>
    </row>
    <row r="955" spans="1:39" x14ac:dyDescent="0.25">
      <c r="A955" t="s">
        <v>4314</v>
      </c>
      <c r="B955" t="s">
        <v>4315</v>
      </c>
      <c r="C955" t="s">
        <v>4316</v>
      </c>
      <c r="D955" t="s">
        <v>2536</v>
      </c>
      <c r="E955" t="s">
        <v>183</v>
      </c>
      <c r="F955" t="s">
        <v>13</v>
      </c>
      <c r="G955" t="s">
        <v>4317</v>
      </c>
      <c r="H955">
        <v>2003</v>
      </c>
      <c r="T955" s="1">
        <v>1388.1093140044297</v>
      </c>
      <c r="U955" s="1">
        <v>1395.5908993678352</v>
      </c>
      <c r="V955" s="1">
        <v>1452.9491269676973</v>
      </c>
      <c r="W955" s="1">
        <v>1452.9491269676973</v>
      </c>
      <c r="X955" s="1">
        <v>1512.6322636221578</v>
      </c>
      <c r="Y955" s="1">
        <v>1512.6322636221578</v>
      </c>
      <c r="Z955" s="1">
        <v>1404.5387102448904</v>
      </c>
      <c r="AA955" s="1">
        <v>1406.0418645932305</v>
      </c>
      <c r="AB955" s="1">
        <v>1388.9936384095674</v>
      </c>
      <c r="AC955" s="1">
        <v>1402.6883188629454</v>
      </c>
      <c r="AD955" s="1">
        <v>1406.3053877340521</v>
      </c>
      <c r="AE955" s="1">
        <v>1406.3053877340521</v>
      </c>
      <c r="AF955" s="1">
        <v>1574.7148397352162</v>
      </c>
      <c r="AG955" s="1">
        <v>1574.7148397352162</v>
      </c>
      <c r="AH955" s="1">
        <v>1378.2010057896189</v>
      </c>
      <c r="AI955" s="1">
        <v>1378.2010057896189</v>
      </c>
      <c r="AJ955" s="1">
        <v>1393.8854406681749</v>
      </c>
      <c r="AK955" s="1">
        <v>1393.8854406681749</v>
      </c>
      <c r="AL955" s="1">
        <v>1415.8880278640936</v>
      </c>
      <c r="AM955" s="1">
        <v>1415.8880278640936</v>
      </c>
    </row>
    <row r="956" spans="1:39" x14ac:dyDescent="0.25">
      <c r="A956" t="s">
        <v>4318</v>
      </c>
      <c r="B956" t="s">
        <v>4319</v>
      </c>
      <c r="C956" t="s">
        <v>4320</v>
      </c>
      <c r="D956" t="s">
        <v>4321</v>
      </c>
      <c r="E956" t="s">
        <v>12</v>
      </c>
      <c r="F956" t="s">
        <v>13</v>
      </c>
      <c r="H956">
        <v>2003</v>
      </c>
      <c r="T956" s="1">
        <v>0</v>
      </c>
      <c r="U956" s="1">
        <v>0</v>
      </c>
      <c r="V956" s="1">
        <v>1367.4370887446014</v>
      </c>
      <c r="W956" s="1">
        <v>1367.4370887446014</v>
      </c>
      <c r="X956" s="1">
        <v>1393.9496709956811</v>
      </c>
      <c r="Y956" s="1">
        <v>0</v>
      </c>
      <c r="Z956" s="1">
        <v>0</v>
      </c>
      <c r="AA956" s="1">
        <v>0</v>
      </c>
      <c r="AB956" s="1">
        <v>0</v>
      </c>
      <c r="AC956" s="1">
        <v>0</v>
      </c>
      <c r="AD956" s="1">
        <v>0</v>
      </c>
      <c r="AE956" s="1">
        <v>0</v>
      </c>
      <c r="AF956" s="1">
        <v>0</v>
      </c>
      <c r="AG956" s="1">
        <v>0</v>
      </c>
      <c r="AH956" s="1">
        <v>0</v>
      </c>
      <c r="AI956" s="1">
        <v>0</v>
      </c>
      <c r="AJ956" s="1">
        <v>0</v>
      </c>
      <c r="AK956" s="1">
        <v>0</v>
      </c>
      <c r="AL956" s="1">
        <v>0</v>
      </c>
      <c r="AM956" s="1">
        <v>0</v>
      </c>
    </row>
    <row r="957" spans="1:39" x14ac:dyDescent="0.25">
      <c r="A957" t="s">
        <v>4322</v>
      </c>
      <c r="B957" t="s">
        <v>4323</v>
      </c>
      <c r="C957" t="s">
        <v>4324</v>
      </c>
      <c r="D957" t="s">
        <v>244</v>
      </c>
      <c r="E957" t="s">
        <v>245</v>
      </c>
      <c r="F957" t="s">
        <v>13</v>
      </c>
      <c r="G957" t="s">
        <v>4325</v>
      </c>
      <c r="H957">
        <v>2003</v>
      </c>
      <c r="T957" s="1">
        <v>0</v>
      </c>
      <c r="U957" s="1">
        <v>0</v>
      </c>
      <c r="V957" s="1">
        <v>0</v>
      </c>
      <c r="W957" s="1">
        <v>0</v>
      </c>
      <c r="X957" s="1">
        <v>0</v>
      </c>
      <c r="Y957" s="1">
        <v>0</v>
      </c>
      <c r="Z957" s="1">
        <v>0</v>
      </c>
      <c r="AA957" s="1">
        <v>0</v>
      </c>
      <c r="AB957" s="1">
        <v>0</v>
      </c>
      <c r="AC957" s="1">
        <v>0</v>
      </c>
      <c r="AD957" s="1">
        <v>0</v>
      </c>
      <c r="AE957" s="1">
        <v>0</v>
      </c>
      <c r="AF957" s="1">
        <v>0</v>
      </c>
      <c r="AG957" s="1">
        <v>0</v>
      </c>
      <c r="AH957" s="1">
        <v>0</v>
      </c>
      <c r="AI957" s="1">
        <v>0</v>
      </c>
      <c r="AJ957" s="1">
        <v>0</v>
      </c>
      <c r="AK957" s="1">
        <v>0</v>
      </c>
      <c r="AL957" s="1">
        <v>0</v>
      </c>
      <c r="AM957" s="1">
        <v>0</v>
      </c>
    </row>
    <row r="958" spans="1:39" x14ac:dyDescent="0.25">
      <c r="A958" t="s">
        <v>4326</v>
      </c>
      <c r="B958" t="s">
        <v>4327</v>
      </c>
      <c r="C958" t="s">
        <v>4328</v>
      </c>
      <c r="D958" t="s">
        <v>890</v>
      </c>
      <c r="E958" t="s">
        <v>3151</v>
      </c>
      <c r="F958" t="s">
        <v>13</v>
      </c>
      <c r="G958" t="s">
        <v>4329</v>
      </c>
      <c r="H958">
        <v>2003</v>
      </c>
      <c r="T958" s="1">
        <v>0</v>
      </c>
      <c r="U958" s="1">
        <v>0</v>
      </c>
      <c r="V958" s="1">
        <v>0</v>
      </c>
      <c r="W958" s="1">
        <v>0</v>
      </c>
      <c r="X958" s="1">
        <v>0</v>
      </c>
      <c r="Y958" s="1">
        <v>0</v>
      </c>
      <c r="Z958" s="1">
        <v>0</v>
      </c>
      <c r="AA958" s="1">
        <v>0</v>
      </c>
      <c r="AB958" s="1">
        <v>0</v>
      </c>
      <c r="AC958" s="1">
        <v>0</v>
      </c>
      <c r="AD958" s="1">
        <v>0</v>
      </c>
      <c r="AE958" s="1">
        <v>0</v>
      </c>
      <c r="AF958" s="1">
        <v>0</v>
      </c>
      <c r="AG958" s="1">
        <v>0</v>
      </c>
      <c r="AH958" s="1">
        <v>0</v>
      </c>
      <c r="AI958" s="1">
        <v>0</v>
      </c>
      <c r="AJ958" s="1">
        <v>0</v>
      </c>
      <c r="AK958" s="1">
        <v>0</v>
      </c>
      <c r="AL958" s="1">
        <v>0</v>
      </c>
      <c r="AM958" s="1">
        <v>0</v>
      </c>
    </row>
    <row r="959" spans="1:39" x14ac:dyDescent="0.25">
      <c r="A959" t="s">
        <v>4330</v>
      </c>
      <c r="B959" t="s">
        <v>2286</v>
      </c>
      <c r="C959" t="s">
        <v>4331</v>
      </c>
      <c r="D959" t="s">
        <v>4332</v>
      </c>
      <c r="E959" t="s">
        <v>12</v>
      </c>
      <c r="F959" t="s">
        <v>13</v>
      </c>
      <c r="G959" t="s">
        <v>4333</v>
      </c>
      <c r="H959">
        <v>2003</v>
      </c>
      <c r="T959" s="1">
        <v>1322.7257007574315</v>
      </c>
      <c r="U959" s="1">
        <v>1322.7257007574315</v>
      </c>
      <c r="V959" s="1">
        <v>1308.6911180285113</v>
      </c>
      <c r="W959" s="1">
        <v>1308.6911180285113</v>
      </c>
      <c r="X959" s="1">
        <v>1283.8166965242822</v>
      </c>
      <c r="Y959" s="1">
        <v>1283.8166965242822</v>
      </c>
      <c r="Z959" s="1">
        <v>1327.0533572194258</v>
      </c>
      <c r="AA959" s="1">
        <v>0</v>
      </c>
      <c r="AB959" s="1">
        <v>0</v>
      </c>
      <c r="AC959" s="1">
        <v>0</v>
      </c>
      <c r="AD959" s="1">
        <v>0</v>
      </c>
      <c r="AE959" s="1">
        <v>0</v>
      </c>
      <c r="AF959" s="1">
        <v>0</v>
      </c>
      <c r="AG959" s="1">
        <v>0</v>
      </c>
      <c r="AH959" s="1">
        <v>0</v>
      </c>
      <c r="AI959" s="1">
        <v>0</v>
      </c>
      <c r="AJ959" s="1">
        <v>0</v>
      </c>
      <c r="AK959" s="1">
        <v>0</v>
      </c>
      <c r="AL959" s="1">
        <v>0</v>
      </c>
      <c r="AM959" s="1">
        <v>0</v>
      </c>
    </row>
    <row r="960" spans="1:39" x14ac:dyDescent="0.25">
      <c r="A960" t="s">
        <v>4334</v>
      </c>
      <c r="B960" t="s">
        <v>4335</v>
      </c>
      <c r="C960" t="s">
        <v>4336</v>
      </c>
      <c r="D960" t="s">
        <v>1020</v>
      </c>
      <c r="E960" t="s">
        <v>275</v>
      </c>
      <c r="F960" t="s">
        <v>13</v>
      </c>
      <c r="G960" t="s">
        <v>4337</v>
      </c>
      <c r="H960">
        <v>2003</v>
      </c>
      <c r="T960" s="1">
        <v>1444.7067212388411</v>
      </c>
      <c r="U960" s="1">
        <v>1446.9270488259474</v>
      </c>
      <c r="V960" s="1">
        <v>1626.3394074944636</v>
      </c>
      <c r="W960" s="1">
        <v>1635.4300871772175</v>
      </c>
      <c r="X960" s="1">
        <v>1558.1016198665423</v>
      </c>
      <c r="Y960" s="1">
        <v>1615.9936527333884</v>
      </c>
      <c r="Z960" s="1">
        <v>1693.9967892635602</v>
      </c>
      <c r="AA960" s="1">
        <v>1682.4310708937469</v>
      </c>
      <c r="AB960" s="1">
        <v>1707.0713858938957</v>
      </c>
      <c r="AC960" s="1">
        <v>1716.8244735417786</v>
      </c>
      <c r="AD960" s="1">
        <v>1681.8323270038561</v>
      </c>
      <c r="AE960" s="1">
        <v>1634.1891871957243</v>
      </c>
      <c r="AF960" s="1">
        <v>1711.1156934732101</v>
      </c>
      <c r="AG960" s="1">
        <v>1656.685368067906</v>
      </c>
      <c r="AH960" s="1">
        <v>1633.2563040895509</v>
      </c>
      <c r="AI960" s="1">
        <v>1797.8292884268517</v>
      </c>
      <c r="AJ960" s="1">
        <v>1532.4379252857179</v>
      </c>
      <c r="AK960" s="1">
        <v>1476.2577810797452</v>
      </c>
      <c r="AL960" s="1">
        <v>1410.4393269883806</v>
      </c>
      <c r="AM960" s="1">
        <v>1410.4393269883806</v>
      </c>
    </row>
    <row r="961" spans="1:39" x14ac:dyDescent="0.25">
      <c r="A961" t="s">
        <v>4338</v>
      </c>
      <c r="B961" t="s">
        <v>4339</v>
      </c>
      <c r="C961" t="s">
        <v>4340</v>
      </c>
      <c r="D961" t="s">
        <v>799</v>
      </c>
      <c r="E961" t="s">
        <v>800</v>
      </c>
      <c r="F961" t="s">
        <v>801</v>
      </c>
      <c r="G961" t="s">
        <v>4341</v>
      </c>
      <c r="H961">
        <v>2003</v>
      </c>
      <c r="T961" s="1">
        <v>1342.0331361147591</v>
      </c>
      <c r="U961" s="1">
        <v>1342.0331361147591</v>
      </c>
      <c r="V961" s="1">
        <v>1381.4192240947038</v>
      </c>
      <c r="W961" s="1">
        <v>1381.4192240947038</v>
      </c>
      <c r="X961" s="1">
        <v>1411.9151288224643</v>
      </c>
      <c r="Y961" s="1">
        <v>1411.9151288224643</v>
      </c>
      <c r="Z961" s="1">
        <v>1341.8671107270284</v>
      </c>
      <c r="AA961" s="1">
        <v>1341.8671107270284</v>
      </c>
      <c r="AB961" s="1">
        <v>1400.1648382982723</v>
      </c>
      <c r="AC961" s="1">
        <v>1413.3819004255051</v>
      </c>
      <c r="AD961" s="1">
        <v>1430.7055203404041</v>
      </c>
      <c r="AE961" s="1">
        <v>0</v>
      </c>
      <c r="AF961" s="1">
        <v>1383.3290701886745</v>
      </c>
      <c r="AG961" s="1">
        <v>1383.3290701886745</v>
      </c>
      <c r="AH961" s="1">
        <v>1406.6632561509396</v>
      </c>
      <c r="AI961" s="1">
        <v>0</v>
      </c>
      <c r="AJ961" s="1">
        <v>0</v>
      </c>
      <c r="AK961" s="1">
        <v>0</v>
      </c>
      <c r="AL961" s="1">
        <v>0</v>
      </c>
      <c r="AM961" s="1">
        <v>0</v>
      </c>
    </row>
    <row r="962" spans="1:39" x14ac:dyDescent="0.25">
      <c r="A962" t="s">
        <v>4342</v>
      </c>
      <c r="C962" t="s">
        <v>4343</v>
      </c>
      <c r="D962" t="s">
        <v>4344</v>
      </c>
      <c r="E962" t="s">
        <v>411</v>
      </c>
      <c r="F962" t="s">
        <v>13</v>
      </c>
      <c r="H962">
        <v>2003</v>
      </c>
      <c r="T962" s="1">
        <v>0</v>
      </c>
      <c r="U962" s="1">
        <v>0</v>
      </c>
      <c r="V962" s="1">
        <v>0</v>
      </c>
      <c r="W962" s="1">
        <v>0</v>
      </c>
      <c r="X962" s="1">
        <v>0</v>
      </c>
      <c r="Y962" s="1">
        <v>0</v>
      </c>
      <c r="Z962" s="1">
        <v>0</v>
      </c>
      <c r="AA962" s="1">
        <v>0</v>
      </c>
      <c r="AB962" s="1">
        <v>0</v>
      </c>
      <c r="AC962" s="1">
        <v>0</v>
      </c>
      <c r="AD962" s="1">
        <v>0</v>
      </c>
      <c r="AE962" s="1">
        <v>0</v>
      </c>
      <c r="AF962" s="1">
        <v>0</v>
      </c>
      <c r="AG962" s="1">
        <v>0</v>
      </c>
      <c r="AH962" s="1">
        <v>0</v>
      </c>
      <c r="AI962" s="1">
        <v>0</v>
      </c>
      <c r="AJ962" s="1">
        <v>0</v>
      </c>
      <c r="AK962" s="1">
        <v>0</v>
      </c>
      <c r="AL962" s="1">
        <v>0</v>
      </c>
      <c r="AM962" s="1">
        <v>0</v>
      </c>
    </row>
    <row r="963" spans="1:39" x14ac:dyDescent="0.25">
      <c r="A963" t="s">
        <v>4345</v>
      </c>
      <c r="B963" t="s">
        <v>4346</v>
      </c>
      <c r="C963" t="s">
        <v>4347</v>
      </c>
      <c r="D963" t="s">
        <v>4348</v>
      </c>
      <c r="E963" t="s">
        <v>800</v>
      </c>
      <c r="F963" t="s">
        <v>801</v>
      </c>
      <c r="H963">
        <v>2003</v>
      </c>
      <c r="T963" s="1">
        <v>1395.082769320858</v>
      </c>
      <c r="U963" s="1">
        <v>1395.082769320858</v>
      </c>
      <c r="V963" s="1">
        <v>1416.0662154566865</v>
      </c>
      <c r="W963" s="1">
        <v>0</v>
      </c>
      <c r="X963" s="1">
        <v>1356.4407716677695</v>
      </c>
      <c r="Y963" s="1">
        <v>1356.4407716677695</v>
      </c>
      <c r="Z963" s="1">
        <v>1346.3528676997767</v>
      </c>
      <c r="AA963" s="1">
        <v>1346.3528676997767</v>
      </c>
      <c r="AB963" s="1">
        <v>1371.5985423667817</v>
      </c>
      <c r="AC963" s="1">
        <v>1371.5985423667817</v>
      </c>
      <c r="AD963" s="1">
        <v>1397.2788338934254</v>
      </c>
      <c r="AE963" s="1">
        <v>0</v>
      </c>
      <c r="AF963" s="1">
        <v>0</v>
      </c>
      <c r="AG963" s="1">
        <v>0</v>
      </c>
      <c r="AH963" s="1">
        <v>0</v>
      </c>
      <c r="AI963" s="1">
        <v>0</v>
      </c>
      <c r="AJ963" s="1">
        <v>0</v>
      </c>
      <c r="AK963" s="1">
        <v>0</v>
      </c>
      <c r="AL963" s="1">
        <v>0</v>
      </c>
      <c r="AM963" s="1">
        <v>0</v>
      </c>
    </row>
    <row r="964" spans="1:39" x14ac:dyDescent="0.25">
      <c r="A964" t="s">
        <v>4349</v>
      </c>
      <c r="B964" t="s">
        <v>1089</v>
      </c>
      <c r="C964" t="s">
        <v>4350</v>
      </c>
      <c r="D964" t="s">
        <v>1524</v>
      </c>
      <c r="E964" t="s">
        <v>518</v>
      </c>
      <c r="F964" t="s">
        <v>13</v>
      </c>
      <c r="G964" t="s">
        <v>4351</v>
      </c>
      <c r="H964">
        <v>2003</v>
      </c>
      <c r="T964" s="1">
        <v>1299.103129506884</v>
      </c>
      <c r="U964" s="1">
        <v>1299.103129506884</v>
      </c>
      <c r="V964" s="1">
        <v>1293.4833476007327</v>
      </c>
      <c r="W964" s="1">
        <v>1293.4833476007327</v>
      </c>
      <c r="X964" s="1">
        <v>1334.7866780805862</v>
      </c>
      <c r="Y964" s="1">
        <v>0</v>
      </c>
      <c r="Z964" s="1">
        <v>0</v>
      </c>
      <c r="AA964" s="1">
        <v>0</v>
      </c>
      <c r="AB964" s="1">
        <v>0</v>
      </c>
      <c r="AC964" s="1">
        <v>0</v>
      </c>
      <c r="AD964" s="1">
        <v>0</v>
      </c>
      <c r="AE964" s="1">
        <v>0</v>
      </c>
      <c r="AF964" s="1">
        <v>0</v>
      </c>
      <c r="AG964" s="1">
        <v>0</v>
      </c>
      <c r="AH964" s="1">
        <v>0</v>
      </c>
      <c r="AI964" s="1">
        <v>0</v>
      </c>
      <c r="AJ964" s="1">
        <v>0</v>
      </c>
      <c r="AK964" s="1">
        <v>0</v>
      </c>
      <c r="AL964" s="1">
        <v>0</v>
      </c>
      <c r="AM964" s="1">
        <v>0</v>
      </c>
    </row>
    <row r="965" spans="1:39" x14ac:dyDescent="0.25">
      <c r="A965" t="s">
        <v>4352</v>
      </c>
      <c r="B965" t="s">
        <v>4353</v>
      </c>
      <c r="C965" t="s">
        <v>4354</v>
      </c>
      <c r="D965" t="s">
        <v>280</v>
      </c>
      <c r="E965" t="s">
        <v>183</v>
      </c>
      <c r="F965" t="s">
        <v>13</v>
      </c>
      <c r="G965" t="s">
        <v>4355</v>
      </c>
      <c r="H965">
        <v>2003</v>
      </c>
      <c r="T965" s="1">
        <v>0</v>
      </c>
      <c r="U965" s="1">
        <v>0</v>
      </c>
      <c r="V965" s="1">
        <v>0</v>
      </c>
      <c r="W965" s="1">
        <v>0</v>
      </c>
      <c r="X965" s="1">
        <v>0</v>
      </c>
      <c r="Y965" s="1">
        <v>0</v>
      </c>
      <c r="Z965" s="1">
        <v>0</v>
      </c>
      <c r="AA965" s="1">
        <v>0</v>
      </c>
      <c r="AB965" s="1">
        <v>0</v>
      </c>
      <c r="AC965" s="1">
        <v>0</v>
      </c>
      <c r="AD965" s="1">
        <v>0</v>
      </c>
      <c r="AE965" s="1">
        <v>0</v>
      </c>
      <c r="AF965" s="1">
        <v>0</v>
      </c>
      <c r="AG965" s="1">
        <v>0</v>
      </c>
      <c r="AH965" s="1">
        <v>0</v>
      </c>
      <c r="AI965" s="1">
        <v>0</v>
      </c>
      <c r="AJ965" s="1">
        <v>0</v>
      </c>
      <c r="AK965" s="1">
        <v>0</v>
      </c>
      <c r="AL965" s="1">
        <v>0</v>
      </c>
      <c r="AM965" s="1">
        <v>0</v>
      </c>
    </row>
    <row r="966" spans="1:39" x14ac:dyDescent="0.25">
      <c r="A966" t="s">
        <v>4356</v>
      </c>
      <c r="B966" t="s">
        <v>4357</v>
      </c>
      <c r="C966" t="s">
        <v>4358</v>
      </c>
      <c r="D966" t="s">
        <v>1502</v>
      </c>
      <c r="E966" t="s">
        <v>93</v>
      </c>
      <c r="F966" t="s">
        <v>13</v>
      </c>
      <c r="G966" t="s">
        <v>4359</v>
      </c>
      <c r="H966">
        <v>2003</v>
      </c>
      <c r="T966" s="1">
        <v>0</v>
      </c>
      <c r="U966" s="1">
        <v>0</v>
      </c>
      <c r="V966" s="1">
        <v>0</v>
      </c>
      <c r="W966" s="1">
        <v>0</v>
      </c>
      <c r="X966" s="1">
        <v>0</v>
      </c>
      <c r="Y966" s="1">
        <v>0</v>
      </c>
      <c r="Z966" s="1">
        <v>0</v>
      </c>
      <c r="AA966" s="1">
        <v>0</v>
      </c>
      <c r="AB966" s="1">
        <v>0</v>
      </c>
      <c r="AC966" s="1">
        <v>0</v>
      </c>
      <c r="AD966" s="1">
        <v>0</v>
      </c>
      <c r="AE966" s="1">
        <v>0</v>
      </c>
      <c r="AF966" s="1">
        <v>0</v>
      </c>
      <c r="AG966" s="1">
        <v>0</v>
      </c>
      <c r="AH966" s="1">
        <v>0</v>
      </c>
      <c r="AI966" s="1">
        <v>0</v>
      </c>
      <c r="AJ966" s="1">
        <v>0</v>
      </c>
      <c r="AK966" s="1">
        <v>0</v>
      </c>
      <c r="AL966" s="1">
        <v>0</v>
      </c>
      <c r="AM966" s="1">
        <v>0</v>
      </c>
    </row>
    <row r="967" spans="1:39" x14ac:dyDescent="0.25">
      <c r="A967" t="s">
        <v>4360</v>
      </c>
      <c r="B967" t="s">
        <v>4361</v>
      </c>
      <c r="C967" t="s">
        <v>4362</v>
      </c>
      <c r="D967" t="s">
        <v>4363</v>
      </c>
      <c r="E967" t="s">
        <v>1329</v>
      </c>
      <c r="F967" t="s">
        <v>13</v>
      </c>
      <c r="G967" t="s">
        <v>4364</v>
      </c>
      <c r="H967">
        <v>2003</v>
      </c>
      <c r="J967" t="s">
        <v>4365</v>
      </c>
      <c r="T967" s="1">
        <v>1373.4760477017207</v>
      </c>
      <c r="U967" s="1">
        <v>1373.4760477017207</v>
      </c>
      <c r="V967" s="1">
        <v>1381.00788596649</v>
      </c>
      <c r="W967" s="1">
        <v>1381.00788596649</v>
      </c>
      <c r="X967" s="1">
        <v>1396.7471783136355</v>
      </c>
      <c r="Y967" s="1">
        <v>1396.7471783136355</v>
      </c>
      <c r="Z967" s="1">
        <v>1443.9532779256995</v>
      </c>
      <c r="AA967" s="1">
        <v>1443.9532779256995</v>
      </c>
      <c r="AB967" s="1">
        <v>1456.3538796719511</v>
      </c>
      <c r="AC967" s="1">
        <v>1456.3538796719511</v>
      </c>
      <c r="AD967" s="1">
        <v>1442.7244894065955</v>
      </c>
      <c r="AE967" s="1">
        <v>1442.7244894065955</v>
      </c>
      <c r="AF967" s="1">
        <v>1443.1412452576531</v>
      </c>
      <c r="AG967" s="1">
        <v>1443.1412452576531</v>
      </c>
      <c r="AH967" s="1">
        <v>1515.3945017473204</v>
      </c>
      <c r="AI967" s="1">
        <v>1443.7002270574455</v>
      </c>
      <c r="AJ967" s="1">
        <v>1365.0693811967581</v>
      </c>
      <c r="AK967" s="1">
        <v>1365.0693811967581</v>
      </c>
      <c r="AL967" s="1">
        <v>1411.0089670212774</v>
      </c>
      <c r="AM967" s="1">
        <v>1411.0089670212774</v>
      </c>
    </row>
    <row r="968" spans="1:39" x14ac:dyDescent="0.25">
      <c r="A968" t="s">
        <v>4366</v>
      </c>
      <c r="C968" t="s">
        <v>4367</v>
      </c>
      <c r="D968" t="s">
        <v>4368</v>
      </c>
      <c r="E968" t="s">
        <v>93</v>
      </c>
      <c r="F968" t="s">
        <v>13</v>
      </c>
      <c r="H968">
        <v>2003</v>
      </c>
      <c r="T968" s="1">
        <v>0</v>
      </c>
      <c r="U968" s="1">
        <v>0</v>
      </c>
      <c r="V968" s="1">
        <v>0</v>
      </c>
      <c r="W968" s="1">
        <v>0</v>
      </c>
      <c r="X968" s="1">
        <v>0</v>
      </c>
      <c r="Y968" s="1">
        <v>0</v>
      </c>
      <c r="Z968" s="1">
        <v>0</v>
      </c>
      <c r="AA968" s="1">
        <v>0</v>
      </c>
      <c r="AB968" s="1">
        <v>0</v>
      </c>
      <c r="AC968" s="1">
        <v>0</v>
      </c>
      <c r="AD968" s="1">
        <v>0</v>
      </c>
      <c r="AE968" s="1">
        <v>0</v>
      </c>
      <c r="AF968" s="1">
        <v>0</v>
      </c>
      <c r="AG968" s="1">
        <v>0</v>
      </c>
      <c r="AH968" s="1">
        <v>0</v>
      </c>
      <c r="AI968" s="1">
        <v>0</v>
      </c>
      <c r="AJ968" s="1">
        <v>0</v>
      </c>
      <c r="AK968" s="1">
        <v>0</v>
      </c>
      <c r="AL968" s="1">
        <v>0</v>
      </c>
      <c r="AM968" s="1">
        <v>0</v>
      </c>
    </row>
    <row r="969" spans="1:39" x14ac:dyDescent="0.25">
      <c r="A969" t="s">
        <v>4369</v>
      </c>
      <c r="B969" t="s">
        <v>4370</v>
      </c>
      <c r="C969" t="s">
        <v>4371</v>
      </c>
      <c r="D969" t="s">
        <v>1543</v>
      </c>
      <c r="E969" t="s">
        <v>12</v>
      </c>
      <c r="F969" t="s">
        <v>13</v>
      </c>
      <c r="G969" t="s">
        <v>4372</v>
      </c>
      <c r="H969">
        <v>2003</v>
      </c>
      <c r="T969" s="1">
        <v>0</v>
      </c>
      <c r="U969" s="1">
        <v>0</v>
      </c>
      <c r="V969" s="1">
        <v>0</v>
      </c>
      <c r="W969" s="1">
        <v>0</v>
      </c>
      <c r="X969" s="1">
        <v>0</v>
      </c>
      <c r="Y969" s="1">
        <v>0</v>
      </c>
      <c r="Z969" s="1">
        <v>0</v>
      </c>
      <c r="AA969" s="1">
        <v>0</v>
      </c>
      <c r="AB969" s="1">
        <v>0</v>
      </c>
      <c r="AC969" s="1">
        <v>0</v>
      </c>
      <c r="AD969" s="1">
        <v>0</v>
      </c>
      <c r="AE969" s="1">
        <v>0</v>
      </c>
      <c r="AF969" s="1">
        <v>0</v>
      </c>
      <c r="AG969" s="1">
        <v>0</v>
      </c>
      <c r="AH969" s="1">
        <v>0</v>
      </c>
      <c r="AI969" s="1">
        <v>0</v>
      </c>
      <c r="AJ969" s="1">
        <v>0</v>
      </c>
      <c r="AK969" s="1">
        <v>0</v>
      </c>
      <c r="AL969" s="1">
        <v>0</v>
      </c>
      <c r="AM969" s="1">
        <v>0</v>
      </c>
    </row>
    <row r="970" spans="1:39" x14ac:dyDescent="0.25">
      <c r="A970" t="s">
        <v>4373</v>
      </c>
      <c r="B970" t="s">
        <v>4374</v>
      </c>
      <c r="C970" t="s">
        <v>4375</v>
      </c>
      <c r="D970" t="s">
        <v>4376</v>
      </c>
      <c r="E970" t="s">
        <v>62</v>
      </c>
      <c r="F970" t="s">
        <v>13</v>
      </c>
      <c r="G970" t="s">
        <v>4377</v>
      </c>
      <c r="H970">
        <v>2003</v>
      </c>
      <c r="T970" s="1">
        <v>1279.7362047169695</v>
      </c>
      <c r="U970" s="1">
        <v>1279.7362047169695</v>
      </c>
      <c r="V970" s="1">
        <v>1358.0707398763682</v>
      </c>
      <c r="W970" s="1">
        <v>1358.0707398763682</v>
      </c>
      <c r="X970" s="1">
        <v>1298.1197360128365</v>
      </c>
      <c r="Y970" s="1">
        <v>1298.1197360128365</v>
      </c>
      <c r="Z970" s="1">
        <v>1436.1260216786632</v>
      </c>
      <c r="AA970" s="1">
        <v>1436.1260216786632</v>
      </c>
      <c r="AB970" s="1">
        <v>1505.0125942727789</v>
      </c>
      <c r="AC970" s="1">
        <v>1505.0125942727789</v>
      </c>
      <c r="AD970" s="1">
        <v>1553.4526428252107</v>
      </c>
      <c r="AE970" s="1">
        <v>1553.4526428252107</v>
      </c>
      <c r="AF970" s="1">
        <v>1569.1077244309363</v>
      </c>
      <c r="AG970" s="1">
        <v>1569.1077244309363</v>
      </c>
      <c r="AH970" s="1">
        <v>1462.3824407697989</v>
      </c>
      <c r="AI970" s="1">
        <v>1462.3824407697989</v>
      </c>
      <c r="AJ970" s="1">
        <v>1412.1745043444635</v>
      </c>
      <c r="AK970" s="1">
        <v>1412.1745043444635</v>
      </c>
      <c r="AL970" s="1">
        <v>1369.0660718789181</v>
      </c>
      <c r="AM970" s="1">
        <v>1369.0660718789181</v>
      </c>
    </row>
    <row r="971" spans="1:39" x14ac:dyDescent="0.25">
      <c r="A971" t="s">
        <v>4378</v>
      </c>
      <c r="B971" t="s">
        <v>4379</v>
      </c>
      <c r="C971" t="s">
        <v>4380</v>
      </c>
      <c r="D971" t="s">
        <v>1551</v>
      </c>
      <c r="E971" t="s">
        <v>800</v>
      </c>
      <c r="F971" t="s">
        <v>801</v>
      </c>
      <c r="G971" t="s">
        <v>4381</v>
      </c>
      <c r="H971">
        <v>2003</v>
      </c>
      <c r="T971" s="1">
        <v>0</v>
      </c>
      <c r="U971" s="1">
        <v>0</v>
      </c>
      <c r="V971" s="1">
        <v>0</v>
      </c>
      <c r="W971" s="1">
        <v>0</v>
      </c>
      <c r="X971" s="1">
        <v>0</v>
      </c>
      <c r="Y971" s="1">
        <v>0</v>
      </c>
      <c r="Z971" s="1">
        <v>0</v>
      </c>
      <c r="AA971" s="1">
        <v>0</v>
      </c>
      <c r="AB971" s="1">
        <v>0</v>
      </c>
      <c r="AC971" s="1">
        <v>0</v>
      </c>
      <c r="AD971" s="1">
        <v>0</v>
      </c>
      <c r="AE971" s="1">
        <v>0</v>
      </c>
      <c r="AF971" s="1">
        <v>0</v>
      </c>
      <c r="AG971" s="1">
        <v>0</v>
      </c>
      <c r="AH971" s="1">
        <v>0</v>
      </c>
      <c r="AI971" s="1">
        <v>0</v>
      </c>
      <c r="AJ971" s="1">
        <v>0</v>
      </c>
      <c r="AK971" s="1">
        <v>0</v>
      </c>
      <c r="AL971" s="1">
        <v>0</v>
      </c>
      <c r="AM971" s="1">
        <v>0</v>
      </c>
    </row>
    <row r="972" spans="1:39" x14ac:dyDescent="0.25">
      <c r="A972" t="s">
        <v>4382</v>
      </c>
      <c r="B972" t="s">
        <v>4383</v>
      </c>
      <c r="C972" t="s">
        <v>4384</v>
      </c>
      <c r="D972" t="s">
        <v>1502</v>
      </c>
      <c r="E972" t="s">
        <v>93</v>
      </c>
      <c r="F972" t="s">
        <v>13</v>
      </c>
      <c r="G972" t="s">
        <v>4385</v>
      </c>
      <c r="H972">
        <v>2003</v>
      </c>
      <c r="T972" s="1">
        <v>1362.3865064123229</v>
      </c>
      <c r="U972" s="1">
        <v>1362.3865064123229</v>
      </c>
      <c r="V972" s="1">
        <v>1379.071362591631</v>
      </c>
      <c r="W972" s="1">
        <v>1379.071362591631</v>
      </c>
      <c r="X972" s="1">
        <v>1352.024188031942</v>
      </c>
      <c r="Y972" s="1">
        <v>1352.024188031942</v>
      </c>
      <c r="Z972" s="1">
        <v>1505.5232094043076</v>
      </c>
      <c r="AA972" s="1">
        <v>1505.5232094043076</v>
      </c>
      <c r="AB972" s="1">
        <v>1623.6623611330047</v>
      </c>
      <c r="AC972" s="1">
        <v>1623.6623611330047</v>
      </c>
      <c r="AD972" s="1">
        <v>1439.8786944042188</v>
      </c>
      <c r="AE972" s="1">
        <v>1439.8786944042188</v>
      </c>
      <c r="AF972" s="1">
        <v>1561.7286449733056</v>
      </c>
      <c r="AG972" s="1">
        <v>1561.7286449733056</v>
      </c>
      <c r="AH972" s="1">
        <v>1481.5202042568842</v>
      </c>
      <c r="AI972" s="1">
        <v>1481.5202042568842</v>
      </c>
      <c r="AJ972" s="1">
        <v>1431.6578942307385</v>
      </c>
      <c r="AK972" s="1">
        <v>1431.6578942307385</v>
      </c>
      <c r="AL972" s="1">
        <v>1314.8353240968531</v>
      </c>
      <c r="AM972" s="1">
        <v>1314.8353240968531</v>
      </c>
    </row>
    <row r="973" spans="1:39" x14ac:dyDescent="0.25">
      <c r="A973" t="s">
        <v>4386</v>
      </c>
      <c r="B973" t="s">
        <v>4387</v>
      </c>
      <c r="C973" t="s">
        <v>4388</v>
      </c>
      <c r="D973" t="s">
        <v>4389</v>
      </c>
      <c r="E973" t="s">
        <v>800</v>
      </c>
      <c r="F973" t="s">
        <v>801</v>
      </c>
      <c r="G973" t="s">
        <v>4390</v>
      </c>
      <c r="H973">
        <v>2003</v>
      </c>
      <c r="T973" s="1">
        <v>0</v>
      </c>
      <c r="U973" s="1">
        <v>0</v>
      </c>
      <c r="V973" s="1">
        <v>0</v>
      </c>
      <c r="W973" s="1">
        <v>0</v>
      </c>
      <c r="X973" s="1">
        <v>0</v>
      </c>
      <c r="Y973" s="1">
        <v>0</v>
      </c>
      <c r="Z973" s="1">
        <v>0</v>
      </c>
      <c r="AA973" s="1">
        <v>0</v>
      </c>
      <c r="AB973" s="1">
        <v>0</v>
      </c>
      <c r="AC973" s="1">
        <v>0</v>
      </c>
      <c r="AD973" s="1">
        <v>0</v>
      </c>
      <c r="AE973" s="1">
        <v>0</v>
      </c>
      <c r="AF973" s="1">
        <v>0</v>
      </c>
      <c r="AG973" s="1">
        <v>0</v>
      </c>
      <c r="AH973" s="1">
        <v>0</v>
      </c>
      <c r="AI973" s="1">
        <v>0</v>
      </c>
      <c r="AJ973" s="1">
        <v>0</v>
      </c>
      <c r="AK973" s="1">
        <v>0</v>
      </c>
      <c r="AL973" s="1">
        <v>0</v>
      </c>
      <c r="AM973" s="1">
        <v>0</v>
      </c>
    </row>
    <row r="974" spans="1:39" x14ac:dyDescent="0.25">
      <c r="A974" t="s">
        <v>4391</v>
      </c>
      <c r="B974" t="s">
        <v>4392</v>
      </c>
      <c r="C974" t="s">
        <v>4393</v>
      </c>
      <c r="D974" t="s">
        <v>1512</v>
      </c>
      <c r="E974" t="s">
        <v>1441</v>
      </c>
      <c r="F974" t="s">
        <v>13</v>
      </c>
      <c r="H974">
        <v>2003</v>
      </c>
      <c r="T974" s="1">
        <v>0</v>
      </c>
      <c r="U974" s="1">
        <v>0</v>
      </c>
      <c r="V974" s="1">
        <v>0</v>
      </c>
      <c r="W974" s="1">
        <v>0</v>
      </c>
      <c r="X974" s="1">
        <v>0</v>
      </c>
      <c r="Y974" s="1">
        <v>0</v>
      </c>
      <c r="Z974" s="1">
        <v>0</v>
      </c>
      <c r="AA974" s="1">
        <v>0</v>
      </c>
      <c r="AB974" s="1">
        <v>0</v>
      </c>
      <c r="AC974" s="1">
        <v>0</v>
      </c>
      <c r="AD974" s="1">
        <v>0</v>
      </c>
      <c r="AE974" s="1">
        <v>0</v>
      </c>
      <c r="AF974" s="1">
        <v>0</v>
      </c>
      <c r="AG974" s="1">
        <v>0</v>
      </c>
      <c r="AH974" s="1">
        <v>0</v>
      </c>
      <c r="AI974" s="1">
        <v>0</v>
      </c>
      <c r="AJ974" s="1">
        <v>0</v>
      </c>
      <c r="AK974" s="1">
        <v>0</v>
      </c>
      <c r="AL974" s="1">
        <v>0</v>
      </c>
      <c r="AM974" s="1">
        <v>0</v>
      </c>
    </row>
    <row r="975" spans="1:39" x14ac:dyDescent="0.25">
      <c r="A975" t="s">
        <v>4394</v>
      </c>
      <c r="B975" t="s">
        <v>4395</v>
      </c>
      <c r="C975" t="s">
        <v>4396</v>
      </c>
      <c r="D975" t="s">
        <v>2955</v>
      </c>
      <c r="E975" t="s">
        <v>518</v>
      </c>
      <c r="F975" t="s">
        <v>13</v>
      </c>
      <c r="G975" t="s">
        <v>4397</v>
      </c>
      <c r="H975">
        <v>2003</v>
      </c>
      <c r="T975" s="1">
        <v>1400.1635868126239</v>
      </c>
      <c r="U975" s="1">
        <v>1400.1635868126239</v>
      </c>
      <c r="V975" s="1">
        <v>1376.603312897354</v>
      </c>
      <c r="W975" s="1">
        <v>1376.603312897354</v>
      </c>
      <c r="X975" s="1">
        <v>1293.8298377223196</v>
      </c>
      <c r="Y975" s="1">
        <v>1293.8298377223196</v>
      </c>
      <c r="Z975" s="1">
        <v>1335.0638701778557</v>
      </c>
      <c r="AA975" s="1">
        <v>0</v>
      </c>
      <c r="AB975" s="1">
        <v>0</v>
      </c>
      <c r="AC975" s="1">
        <v>0</v>
      </c>
      <c r="AD975" s="1">
        <v>0</v>
      </c>
      <c r="AE975" s="1">
        <v>0</v>
      </c>
      <c r="AF975" s="1">
        <v>0</v>
      </c>
      <c r="AG975" s="1">
        <v>0</v>
      </c>
      <c r="AH975" s="1">
        <v>0</v>
      </c>
      <c r="AI975" s="1">
        <v>0</v>
      </c>
      <c r="AJ975" s="1">
        <v>0</v>
      </c>
      <c r="AK975" s="1">
        <v>0</v>
      </c>
      <c r="AL975" s="1">
        <v>0</v>
      </c>
      <c r="AM975" s="1">
        <v>0</v>
      </c>
    </row>
    <row r="976" spans="1:39" x14ac:dyDescent="0.25">
      <c r="A976" t="s">
        <v>4398</v>
      </c>
      <c r="B976" t="s">
        <v>4399</v>
      </c>
      <c r="C976" t="s">
        <v>4400</v>
      </c>
      <c r="D976" t="s">
        <v>93</v>
      </c>
      <c r="E976" t="s">
        <v>93</v>
      </c>
      <c r="F976" t="s">
        <v>13</v>
      </c>
      <c r="G976" t="s">
        <v>4401</v>
      </c>
      <c r="H976">
        <v>2003</v>
      </c>
      <c r="T976" s="1">
        <v>1357.6261209936149</v>
      </c>
      <c r="U976" s="1">
        <v>1357.6261209936149</v>
      </c>
      <c r="V976" s="1">
        <v>1376.9432277382725</v>
      </c>
      <c r="W976" s="1">
        <v>1376.9432277382725</v>
      </c>
      <c r="X976" s="1">
        <v>1401.554582190618</v>
      </c>
      <c r="Y976" s="1">
        <v>0</v>
      </c>
      <c r="Z976" s="1">
        <v>1412.6306849416937</v>
      </c>
      <c r="AA976" s="1">
        <v>1412.6306849416937</v>
      </c>
      <c r="AB976" s="1">
        <v>1430.104547953355</v>
      </c>
      <c r="AC976" s="1">
        <v>0</v>
      </c>
      <c r="AD976" s="1">
        <v>0</v>
      </c>
      <c r="AE976" s="1">
        <v>0</v>
      </c>
      <c r="AF976" s="1">
        <v>0</v>
      </c>
      <c r="AG976" s="1">
        <v>0</v>
      </c>
      <c r="AH976" s="1">
        <v>0</v>
      </c>
      <c r="AI976" s="1">
        <v>0</v>
      </c>
      <c r="AJ976" s="1">
        <v>0</v>
      </c>
      <c r="AK976" s="1">
        <v>0</v>
      </c>
      <c r="AL976" s="1">
        <v>0</v>
      </c>
      <c r="AM976" s="1">
        <v>0</v>
      </c>
    </row>
    <row r="977" spans="1:39" x14ac:dyDescent="0.25">
      <c r="A977" t="s">
        <v>4402</v>
      </c>
      <c r="C977" t="s">
        <v>4403</v>
      </c>
      <c r="D977" t="s">
        <v>93</v>
      </c>
      <c r="E977" t="s">
        <v>93</v>
      </c>
      <c r="F977" t="s">
        <v>13</v>
      </c>
      <c r="H977">
        <v>2003</v>
      </c>
      <c r="T977" s="1">
        <v>0</v>
      </c>
      <c r="U977" s="1">
        <v>0</v>
      </c>
      <c r="V977" s="1">
        <v>0</v>
      </c>
      <c r="W977" s="1">
        <v>0</v>
      </c>
      <c r="X977" s="1">
        <v>0</v>
      </c>
      <c r="Y977" s="1">
        <v>0</v>
      </c>
      <c r="Z977" s="1">
        <v>0</v>
      </c>
      <c r="AA977" s="1">
        <v>0</v>
      </c>
      <c r="AB977" s="1">
        <v>0</v>
      </c>
      <c r="AC977" s="1">
        <v>0</v>
      </c>
      <c r="AD977" s="1">
        <v>0</v>
      </c>
      <c r="AE977" s="1">
        <v>0</v>
      </c>
      <c r="AF977" s="1">
        <v>0</v>
      </c>
      <c r="AG977" s="1">
        <v>0</v>
      </c>
      <c r="AH977" s="1">
        <v>0</v>
      </c>
      <c r="AI977" s="1">
        <v>0</v>
      </c>
      <c r="AJ977" s="1">
        <v>0</v>
      </c>
      <c r="AK977" s="1">
        <v>0</v>
      </c>
      <c r="AL977" s="1">
        <v>0</v>
      </c>
      <c r="AM977" s="1">
        <v>0</v>
      </c>
    </row>
    <row r="978" spans="1:39" x14ac:dyDescent="0.25">
      <c r="A978" t="s">
        <v>4404</v>
      </c>
      <c r="B978" t="s">
        <v>4405</v>
      </c>
      <c r="C978" t="s">
        <v>4406</v>
      </c>
      <c r="D978" t="s">
        <v>4407</v>
      </c>
      <c r="E978" t="s">
        <v>215</v>
      </c>
      <c r="F978" t="s">
        <v>13</v>
      </c>
      <c r="H978">
        <v>2004</v>
      </c>
      <c r="T978" s="1">
        <v>0</v>
      </c>
      <c r="U978" s="1">
        <v>0</v>
      </c>
      <c r="V978" s="1">
        <v>0</v>
      </c>
      <c r="W978" s="1">
        <v>0</v>
      </c>
      <c r="X978" s="1">
        <v>0</v>
      </c>
      <c r="Y978" s="1">
        <v>0</v>
      </c>
      <c r="Z978" s="1">
        <v>0</v>
      </c>
      <c r="AA978" s="1">
        <v>0</v>
      </c>
      <c r="AB978" s="1">
        <v>0</v>
      </c>
      <c r="AC978" s="1">
        <v>0</v>
      </c>
      <c r="AD978" s="1">
        <v>0</v>
      </c>
      <c r="AE978" s="1">
        <v>0</v>
      </c>
      <c r="AF978" s="1">
        <v>0</v>
      </c>
      <c r="AG978" s="1">
        <v>0</v>
      </c>
      <c r="AH978" s="1">
        <v>0</v>
      </c>
      <c r="AI978" s="1">
        <v>0</v>
      </c>
      <c r="AJ978" s="1">
        <v>0</v>
      </c>
      <c r="AK978" s="1">
        <v>0</v>
      </c>
      <c r="AL978" s="1">
        <v>0</v>
      </c>
      <c r="AM978" s="1">
        <v>0</v>
      </c>
    </row>
    <row r="979" spans="1:39" x14ac:dyDescent="0.25">
      <c r="A979" t="s">
        <v>4408</v>
      </c>
      <c r="B979" t="s">
        <v>4409</v>
      </c>
      <c r="C979" t="s">
        <v>4410</v>
      </c>
      <c r="D979" t="s">
        <v>4411</v>
      </c>
      <c r="E979" t="s">
        <v>411</v>
      </c>
      <c r="F979" t="s">
        <v>13</v>
      </c>
      <c r="G979" t="s">
        <v>4412</v>
      </c>
      <c r="H979">
        <v>2004</v>
      </c>
      <c r="T979" s="1">
        <v>0</v>
      </c>
      <c r="U979" s="1">
        <v>0</v>
      </c>
      <c r="V979" s="1">
        <v>0</v>
      </c>
      <c r="W979" s="1">
        <v>0</v>
      </c>
      <c r="X979" s="1">
        <v>0</v>
      </c>
      <c r="Y979" s="1">
        <v>0</v>
      </c>
      <c r="Z979" s="1">
        <v>0</v>
      </c>
      <c r="AA979" s="1">
        <v>0</v>
      </c>
      <c r="AB979" s="1">
        <v>0</v>
      </c>
      <c r="AC979" s="1">
        <v>0</v>
      </c>
      <c r="AD979" s="1">
        <v>0</v>
      </c>
      <c r="AE979" s="1">
        <v>0</v>
      </c>
      <c r="AF979" s="1">
        <v>0</v>
      </c>
      <c r="AG979" s="1">
        <v>0</v>
      </c>
      <c r="AH979" s="1">
        <v>0</v>
      </c>
      <c r="AI979" s="1">
        <v>0</v>
      </c>
      <c r="AJ979" s="1">
        <v>0</v>
      </c>
      <c r="AK979" s="1">
        <v>0</v>
      </c>
      <c r="AL979" s="1">
        <v>0</v>
      </c>
      <c r="AM979" s="1">
        <v>0</v>
      </c>
    </row>
    <row r="980" spans="1:39" x14ac:dyDescent="0.25">
      <c r="A980" t="s">
        <v>4413</v>
      </c>
      <c r="B980" t="s">
        <v>4414</v>
      </c>
      <c r="C980" t="s">
        <v>4415</v>
      </c>
      <c r="D980" t="s">
        <v>4348</v>
      </c>
      <c r="E980" t="s">
        <v>800</v>
      </c>
      <c r="F980" t="s">
        <v>801</v>
      </c>
      <c r="G980" t="s">
        <v>4416</v>
      </c>
      <c r="H980">
        <v>2004</v>
      </c>
      <c r="I980" t="s">
        <v>4417</v>
      </c>
      <c r="J980" t="s">
        <v>4418</v>
      </c>
      <c r="K980" t="s">
        <v>4419</v>
      </c>
      <c r="L980" t="s">
        <v>4420</v>
      </c>
      <c r="T980" s="1">
        <v>1470.8073263819092</v>
      </c>
      <c r="U980" s="1">
        <v>1470.8073263819092</v>
      </c>
      <c r="V980" s="1">
        <v>1498.0506231371146</v>
      </c>
      <c r="W980" s="1">
        <v>1498.0506231371146</v>
      </c>
      <c r="X980" s="1">
        <v>1535.4783850669824</v>
      </c>
      <c r="Y980" s="1">
        <v>1468.7662414242202</v>
      </c>
      <c r="Z980" s="1">
        <v>1449.1291633489891</v>
      </c>
      <c r="AA980" s="1">
        <v>1535.870162910825</v>
      </c>
      <c r="AB980" s="1">
        <v>1568.6638166540527</v>
      </c>
      <c r="AC980" s="1">
        <v>1573.4832509955997</v>
      </c>
      <c r="AD980" s="1">
        <v>1712.7478153684378</v>
      </c>
      <c r="AE980" s="1">
        <v>1789.3078536234298</v>
      </c>
      <c r="AF980" s="1">
        <v>1747.3451376811524</v>
      </c>
      <c r="AG980" s="1">
        <v>1652.2569262967506</v>
      </c>
      <c r="AH980" s="1">
        <v>1499.0890617853038</v>
      </c>
      <c r="AI980" s="1">
        <v>1452.8211846607539</v>
      </c>
      <c r="AJ980" s="1">
        <v>1831.0526167475643</v>
      </c>
      <c r="AK980" s="1">
        <v>1832.0430336426653</v>
      </c>
      <c r="AL980" s="1">
        <v>1526.626159689032</v>
      </c>
      <c r="AM980" s="1">
        <v>1611.367012743942</v>
      </c>
    </row>
    <row r="981" spans="1:39" x14ac:dyDescent="0.25">
      <c r="A981" t="s">
        <v>4421</v>
      </c>
      <c r="B981" t="s">
        <v>4422</v>
      </c>
      <c r="C981" t="s">
        <v>4423</v>
      </c>
      <c r="D981" t="s">
        <v>4424</v>
      </c>
      <c r="E981" t="s">
        <v>102</v>
      </c>
      <c r="F981" t="s">
        <v>13</v>
      </c>
      <c r="G981" t="s">
        <v>4425</v>
      </c>
      <c r="H981">
        <v>2004</v>
      </c>
      <c r="T981" s="1">
        <v>1340.6661218654708</v>
      </c>
      <c r="U981" s="1">
        <v>1340.6661218654708</v>
      </c>
      <c r="V981" s="1">
        <v>1372.5328974923766</v>
      </c>
      <c r="W981" s="1">
        <v>0</v>
      </c>
      <c r="X981" s="1">
        <v>0</v>
      </c>
      <c r="Y981" s="1">
        <v>0</v>
      </c>
      <c r="Z981" s="1">
        <v>0</v>
      </c>
      <c r="AA981" s="1">
        <v>0</v>
      </c>
      <c r="AB981" s="1">
        <v>0</v>
      </c>
      <c r="AC981" s="1">
        <v>0</v>
      </c>
      <c r="AD981" s="1">
        <v>0</v>
      </c>
      <c r="AE981" s="1">
        <v>0</v>
      </c>
      <c r="AF981" s="1">
        <v>0</v>
      </c>
      <c r="AG981" s="1">
        <v>0</v>
      </c>
      <c r="AH981" s="1">
        <v>0</v>
      </c>
      <c r="AI981" s="1">
        <v>0</v>
      </c>
      <c r="AJ981" s="1">
        <v>0</v>
      </c>
      <c r="AK981" s="1">
        <v>0</v>
      </c>
      <c r="AL981" s="1">
        <v>0</v>
      </c>
      <c r="AM981" s="1">
        <v>0</v>
      </c>
    </row>
    <row r="982" spans="1:39" x14ac:dyDescent="0.25">
      <c r="A982" t="s">
        <v>4426</v>
      </c>
      <c r="B982" t="s">
        <v>2441</v>
      </c>
      <c r="C982" t="s">
        <v>4427</v>
      </c>
      <c r="D982" t="s">
        <v>4428</v>
      </c>
      <c r="E982" t="s">
        <v>12</v>
      </c>
      <c r="F982" t="s">
        <v>13</v>
      </c>
      <c r="G982" t="s">
        <v>524</v>
      </c>
      <c r="H982">
        <v>2004</v>
      </c>
      <c r="T982" s="1">
        <v>1409.418117985894</v>
      </c>
      <c r="U982" s="1">
        <v>1409.418117985894</v>
      </c>
      <c r="V982" s="1">
        <v>1339.5875263999528</v>
      </c>
      <c r="W982" s="1">
        <v>1339.5875263999528</v>
      </c>
      <c r="X982" s="1">
        <v>1335.0291186003242</v>
      </c>
      <c r="Y982" s="1">
        <v>1335.0291186003242</v>
      </c>
      <c r="Z982" s="1">
        <v>1498.8403802025314</v>
      </c>
      <c r="AA982" s="1">
        <v>1498.8403802025314</v>
      </c>
      <c r="AB982" s="1">
        <v>1454.0029549058092</v>
      </c>
      <c r="AC982" s="1">
        <v>1454.0029549058092</v>
      </c>
      <c r="AD982" s="1">
        <v>1506.3223768825637</v>
      </c>
      <c r="AE982" s="1">
        <v>1506.3223768825637</v>
      </c>
      <c r="AF982" s="1">
        <v>1585.9006083068243</v>
      </c>
      <c r="AG982" s="1">
        <v>1585.9006083068243</v>
      </c>
      <c r="AH982" s="1">
        <v>1436.3365091488181</v>
      </c>
      <c r="AI982" s="1">
        <v>1436.3365091488181</v>
      </c>
      <c r="AJ982" s="1">
        <v>1367.3778763898731</v>
      </c>
      <c r="AK982" s="1">
        <v>1367.3778763898731</v>
      </c>
      <c r="AL982" s="1">
        <v>1467.096243577736</v>
      </c>
      <c r="AM982" s="1">
        <v>1467.096243577736</v>
      </c>
    </row>
    <row r="983" spans="1:39" x14ac:dyDescent="0.25">
      <c r="A983" t="s">
        <v>4429</v>
      </c>
      <c r="B983" t="s">
        <v>2154</v>
      </c>
      <c r="C983" t="s">
        <v>4430</v>
      </c>
      <c r="D983" t="s">
        <v>4431</v>
      </c>
      <c r="E983" t="s">
        <v>800</v>
      </c>
      <c r="F983" t="s">
        <v>801</v>
      </c>
      <c r="G983" t="s">
        <v>4432</v>
      </c>
      <c r="H983">
        <v>2004</v>
      </c>
      <c r="T983" s="1">
        <v>1386.3500718428791</v>
      </c>
      <c r="U983" s="1">
        <v>1386.3500718428791</v>
      </c>
      <c r="V983" s="1">
        <v>1373.0011977689983</v>
      </c>
      <c r="W983" s="1">
        <v>1373.0011977689983</v>
      </c>
      <c r="X983" s="1">
        <v>1398.4009582151987</v>
      </c>
      <c r="Y983" s="1">
        <v>0</v>
      </c>
      <c r="Z983" s="1">
        <v>0</v>
      </c>
      <c r="AA983" s="1">
        <v>0</v>
      </c>
      <c r="AB983" s="1">
        <v>0</v>
      </c>
      <c r="AC983" s="1">
        <v>0</v>
      </c>
      <c r="AD983" s="1">
        <v>0</v>
      </c>
      <c r="AE983" s="1">
        <v>0</v>
      </c>
      <c r="AF983" s="1">
        <v>0</v>
      </c>
      <c r="AG983" s="1">
        <v>0</v>
      </c>
      <c r="AH983" s="1">
        <v>0</v>
      </c>
      <c r="AI983" s="1">
        <v>0</v>
      </c>
      <c r="AJ983" s="1">
        <v>0</v>
      </c>
      <c r="AK983" s="1">
        <v>0</v>
      </c>
      <c r="AL983" s="1">
        <v>0</v>
      </c>
      <c r="AM983" s="1">
        <v>0</v>
      </c>
    </row>
    <row r="984" spans="1:39" x14ac:dyDescent="0.25">
      <c r="A984" t="s">
        <v>4433</v>
      </c>
      <c r="B984" t="s">
        <v>4434</v>
      </c>
      <c r="C984" t="s">
        <v>4435</v>
      </c>
      <c r="D984" t="s">
        <v>4436</v>
      </c>
      <c r="E984" t="s">
        <v>679</v>
      </c>
      <c r="F984" t="s">
        <v>13</v>
      </c>
      <c r="G984" t="s">
        <v>4437</v>
      </c>
      <c r="H984">
        <v>2004</v>
      </c>
      <c r="T984" s="1">
        <v>1323.6741817964203</v>
      </c>
      <c r="U984" s="1">
        <v>1334.2694179053742</v>
      </c>
      <c r="V984" s="1">
        <v>1322.6313385747087</v>
      </c>
      <c r="W984" s="1">
        <v>1322.6313385747087</v>
      </c>
      <c r="X984" s="1">
        <v>1299.0219298192928</v>
      </c>
      <c r="Y984" s="1">
        <v>1299.0219298192928</v>
      </c>
      <c r="Z984" s="1">
        <v>1354.6439067375481</v>
      </c>
      <c r="AA984" s="1">
        <v>1354.6439067375481</v>
      </c>
      <c r="AB984" s="1">
        <v>1418.5569314857621</v>
      </c>
      <c r="AC984" s="1">
        <v>1418.5569314857621</v>
      </c>
      <c r="AD984" s="1">
        <v>1420.5278218148426</v>
      </c>
      <c r="AE984" s="1">
        <v>1420.5278218148426</v>
      </c>
      <c r="AF984" s="1">
        <v>1438.5670253763935</v>
      </c>
      <c r="AG984" s="1">
        <v>1438.5670253763935</v>
      </c>
      <c r="AH984" s="1">
        <v>1353.6323960552263</v>
      </c>
      <c r="AI984" s="1">
        <v>1353.6323960552263</v>
      </c>
      <c r="AJ984" s="1">
        <v>1384.8062313267988</v>
      </c>
      <c r="AK984" s="1">
        <v>1384.8062313267988</v>
      </c>
      <c r="AL984" s="1">
        <v>1336.700780901019</v>
      </c>
      <c r="AM984" s="1">
        <v>1336.700780901019</v>
      </c>
    </row>
    <row r="985" spans="1:39" x14ac:dyDescent="0.25">
      <c r="A985" t="s">
        <v>4438</v>
      </c>
      <c r="B985" t="s">
        <v>4439</v>
      </c>
      <c r="C985" t="s">
        <v>4440</v>
      </c>
      <c r="D985" t="s">
        <v>799</v>
      </c>
      <c r="E985" t="s">
        <v>800</v>
      </c>
      <c r="F985" t="s">
        <v>801</v>
      </c>
      <c r="G985" t="s">
        <v>4441</v>
      </c>
      <c r="H985">
        <v>2004</v>
      </c>
      <c r="J985" t="s">
        <v>4442</v>
      </c>
      <c r="T985" s="1">
        <v>1283.2796735940112</v>
      </c>
      <c r="U985" s="1">
        <v>1283.2796735940112</v>
      </c>
      <c r="V985" s="1">
        <v>1211.2654136969729</v>
      </c>
      <c r="W985" s="1">
        <v>1211.2654136969729</v>
      </c>
      <c r="X985" s="1">
        <v>1231.9632501565068</v>
      </c>
      <c r="Y985" s="1">
        <v>1231.9632501565068</v>
      </c>
      <c r="Z985" s="1">
        <v>1353.5585625803628</v>
      </c>
      <c r="AA985" s="1">
        <v>1353.5585625803628</v>
      </c>
      <c r="AB985" s="1">
        <v>1366.3780426053395</v>
      </c>
      <c r="AC985" s="1">
        <v>1366.3780426053395</v>
      </c>
      <c r="AD985" s="1">
        <v>1393.1024340842716</v>
      </c>
      <c r="AE985" s="1">
        <v>0</v>
      </c>
      <c r="AF985" s="1">
        <v>1319.4248120984355</v>
      </c>
      <c r="AG985" s="1">
        <v>1319.4248120984355</v>
      </c>
      <c r="AH985" s="1">
        <v>1386.7664198325078</v>
      </c>
      <c r="AI985" s="1">
        <v>1386.7664198325078</v>
      </c>
      <c r="AJ985" s="1">
        <v>1354.6095541529985</v>
      </c>
      <c r="AK985" s="1">
        <v>1354.6095541529985</v>
      </c>
      <c r="AL985" s="1">
        <v>1385.8996230513333</v>
      </c>
      <c r="AM985" s="1">
        <v>1385.8996230513333</v>
      </c>
    </row>
    <row r="986" spans="1:39" x14ac:dyDescent="0.25">
      <c r="A986" t="s">
        <v>4443</v>
      </c>
      <c r="B986" t="s">
        <v>4444</v>
      </c>
      <c r="C986" t="s">
        <v>4445</v>
      </c>
      <c r="D986" t="s">
        <v>4446</v>
      </c>
      <c r="E986" t="s">
        <v>189</v>
      </c>
      <c r="F986" t="s">
        <v>13</v>
      </c>
      <c r="G986" t="s">
        <v>4447</v>
      </c>
      <c r="H986">
        <v>2004</v>
      </c>
      <c r="T986" s="1">
        <v>1285.3662593160534</v>
      </c>
      <c r="U986" s="1">
        <v>1285.3662593160534</v>
      </c>
      <c r="V986" s="1">
        <v>1221.0182011107765</v>
      </c>
      <c r="W986" s="1">
        <v>1221.0182011107765</v>
      </c>
      <c r="X986" s="1">
        <v>1314.4550617121206</v>
      </c>
      <c r="Y986" s="1">
        <v>1314.4550617121206</v>
      </c>
      <c r="Z986" s="1">
        <v>1346.5641859009097</v>
      </c>
      <c r="AA986" s="1">
        <v>1346.5641859009097</v>
      </c>
      <c r="AB986" s="1">
        <v>1414.6758403159852</v>
      </c>
      <c r="AC986" s="1">
        <v>1414.6758403159852</v>
      </c>
      <c r="AD986" s="1">
        <v>1347.6545878070917</v>
      </c>
      <c r="AE986" s="1">
        <v>1347.6545878070917</v>
      </c>
      <c r="AF986" s="1">
        <v>1389.8433268699403</v>
      </c>
      <c r="AG986" s="1">
        <v>1389.8433268699403</v>
      </c>
      <c r="AH986" s="1">
        <v>1376.0711950408818</v>
      </c>
      <c r="AI986" s="1">
        <v>1376.0711950408818</v>
      </c>
      <c r="AJ986" s="1">
        <v>1367.6220867886823</v>
      </c>
      <c r="AK986" s="1">
        <v>1367.6220867886823</v>
      </c>
      <c r="AL986" s="1">
        <v>1407.1278840978136</v>
      </c>
      <c r="AM986" s="1">
        <v>1407.1278840978136</v>
      </c>
    </row>
    <row r="987" spans="1:39" x14ac:dyDescent="0.25">
      <c r="A987" t="s">
        <v>4448</v>
      </c>
      <c r="B987" t="s">
        <v>4449</v>
      </c>
      <c r="C987" t="s">
        <v>4450</v>
      </c>
      <c r="D987" t="s">
        <v>4451</v>
      </c>
      <c r="E987" t="s">
        <v>215</v>
      </c>
      <c r="F987" t="s">
        <v>13</v>
      </c>
      <c r="G987" t="s">
        <v>4452</v>
      </c>
      <c r="H987">
        <v>2004</v>
      </c>
      <c r="I987" t="s">
        <v>4453</v>
      </c>
      <c r="J987" t="s">
        <v>4454</v>
      </c>
      <c r="M987" t="s">
        <v>4455</v>
      </c>
      <c r="T987" s="1">
        <v>1246.9571712969384</v>
      </c>
      <c r="U987" s="1">
        <v>1246.9571712969384</v>
      </c>
      <c r="V987" s="1">
        <v>1315.7243717082956</v>
      </c>
      <c r="W987" s="1">
        <v>1315.7243717082956</v>
      </c>
      <c r="X987" s="1">
        <v>1319.2005141415218</v>
      </c>
      <c r="Y987" s="1">
        <v>1319.2005141415218</v>
      </c>
      <c r="Z987" s="1">
        <v>1321.3494894135601</v>
      </c>
      <c r="AA987" s="1">
        <v>1321.3494894135601</v>
      </c>
      <c r="AB987" s="1">
        <v>1359.0971963571958</v>
      </c>
      <c r="AC987" s="1">
        <v>1359.0971963571958</v>
      </c>
      <c r="AD987" s="1">
        <v>1462.834996697303</v>
      </c>
      <c r="AE987" s="1">
        <v>1462.834996697303</v>
      </c>
      <c r="AF987" s="1">
        <v>1379.4585801444648</v>
      </c>
      <c r="AG987" s="1">
        <v>1379.4585801444648</v>
      </c>
      <c r="AH987" s="1">
        <v>1382.8251375756565</v>
      </c>
      <c r="AI987" s="1">
        <v>1382.8251375756565</v>
      </c>
      <c r="AJ987" s="1">
        <v>1406.7566848630047</v>
      </c>
      <c r="AK987" s="1">
        <v>1406.7566848630047</v>
      </c>
      <c r="AL987" s="1">
        <v>1436.4274420189386</v>
      </c>
      <c r="AM987" s="1">
        <v>1436.4274420189386</v>
      </c>
    </row>
    <row r="988" spans="1:39" x14ac:dyDescent="0.25">
      <c r="A988" t="s">
        <v>4456</v>
      </c>
      <c r="B988" t="s">
        <v>4457</v>
      </c>
      <c r="C988" t="s">
        <v>4458</v>
      </c>
      <c r="D988" t="s">
        <v>4459</v>
      </c>
      <c r="E988" t="s">
        <v>1324</v>
      </c>
      <c r="F988" t="s">
        <v>13</v>
      </c>
      <c r="G988" t="s">
        <v>4460</v>
      </c>
      <c r="H988">
        <v>2004</v>
      </c>
      <c r="T988" s="1">
        <v>1468.2068332827037</v>
      </c>
      <c r="U988" s="1">
        <v>1468.2068332827037</v>
      </c>
      <c r="V988" s="1">
        <v>1410.351582178587</v>
      </c>
      <c r="W988" s="1">
        <v>1410.351582178587</v>
      </c>
      <c r="X988" s="1">
        <v>1406.9698822868565</v>
      </c>
      <c r="Y988" s="1">
        <v>1406.9698822868565</v>
      </c>
      <c r="Z988" s="1">
        <v>1370.5093316195193</v>
      </c>
      <c r="AA988" s="1">
        <v>1370.5093316195193</v>
      </c>
      <c r="AB988" s="1">
        <v>1408.1900925970467</v>
      </c>
      <c r="AC988" s="1">
        <v>1408.1900925970467</v>
      </c>
      <c r="AD988" s="1">
        <v>1532.0074854842217</v>
      </c>
      <c r="AE988" s="1">
        <v>1532.0074854842217</v>
      </c>
      <c r="AF988" s="1">
        <v>1453.5543909552571</v>
      </c>
      <c r="AG988" s="1">
        <v>1453.5543909552571</v>
      </c>
      <c r="AH988" s="1">
        <v>1364.3266114320131</v>
      </c>
      <c r="AI988" s="1">
        <v>1364.3266114320131</v>
      </c>
      <c r="AJ988" s="1">
        <v>1297.5722219453655</v>
      </c>
      <c r="AK988" s="1">
        <v>1297.5722219453655</v>
      </c>
      <c r="AL988" s="1">
        <v>1338.0577775562924</v>
      </c>
      <c r="AM988" s="1">
        <v>0</v>
      </c>
    </row>
    <row r="989" spans="1:39" x14ac:dyDescent="0.25">
      <c r="A989" t="s">
        <v>4461</v>
      </c>
      <c r="B989" t="s">
        <v>4462</v>
      </c>
      <c r="C989" t="s">
        <v>4463</v>
      </c>
      <c r="D989" t="s">
        <v>4464</v>
      </c>
      <c r="E989" t="s">
        <v>12</v>
      </c>
      <c r="F989" t="s">
        <v>13</v>
      </c>
      <c r="G989" t="s">
        <v>4465</v>
      </c>
      <c r="H989">
        <v>2004</v>
      </c>
      <c r="J989" t="s">
        <v>4466</v>
      </c>
      <c r="T989" s="1">
        <v>1317.7515692375609</v>
      </c>
      <c r="U989" s="1">
        <v>1317.7515692375609</v>
      </c>
      <c r="V989" s="1">
        <v>1647.9768433639765</v>
      </c>
      <c r="W989" s="1">
        <v>1644.052435728413</v>
      </c>
      <c r="X989" s="1">
        <v>1432.5002628063839</v>
      </c>
      <c r="Y989" s="1">
        <v>1432.5002628063839</v>
      </c>
      <c r="Z989" s="1">
        <v>1565.6609839824796</v>
      </c>
      <c r="AA989" s="1">
        <v>1565.6609839824796</v>
      </c>
      <c r="AB989" s="1">
        <v>1399.6982252874077</v>
      </c>
      <c r="AC989" s="1">
        <v>1399.6982252874077</v>
      </c>
      <c r="AD989" s="1">
        <v>1532.0865500526795</v>
      </c>
      <c r="AE989" s="1">
        <v>1532.0865500526795</v>
      </c>
      <c r="AF989" s="1">
        <v>1504.2323979420614</v>
      </c>
      <c r="AG989" s="1">
        <v>1504.2323979420614</v>
      </c>
      <c r="AH989" s="1">
        <v>1386.4978597702639</v>
      </c>
      <c r="AI989" s="1">
        <v>1386.4978597702639</v>
      </c>
      <c r="AJ989" s="1">
        <v>1546.1394129086293</v>
      </c>
      <c r="AK989" s="1">
        <v>1543.9813156902467</v>
      </c>
      <c r="AL989" s="1">
        <v>1466.5007472286079</v>
      </c>
      <c r="AM989" s="1">
        <v>1466.5007472286079</v>
      </c>
    </row>
    <row r="990" spans="1:39" x14ac:dyDescent="0.25">
      <c r="A990" t="s">
        <v>4467</v>
      </c>
      <c r="B990" t="s">
        <v>4468</v>
      </c>
      <c r="C990" t="s">
        <v>4469</v>
      </c>
      <c r="D990" t="s">
        <v>4470</v>
      </c>
      <c r="E990" t="s">
        <v>102</v>
      </c>
      <c r="F990" t="s">
        <v>13</v>
      </c>
      <c r="G990" t="s">
        <v>4471</v>
      </c>
      <c r="H990">
        <v>2004</v>
      </c>
      <c r="T990" s="1">
        <v>1495.1660334692556</v>
      </c>
      <c r="U990" s="1">
        <v>1560.5592355832198</v>
      </c>
      <c r="V990" s="1">
        <v>1437.5900268451537</v>
      </c>
      <c r="W990" s="1">
        <v>1437.5900268451537</v>
      </c>
      <c r="X990" s="1">
        <v>1448.4061525618845</v>
      </c>
      <c r="Y990" s="1">
        <v>1507.0918494781379</v>
      </c>
      <c r="Z990" s="1">
        <v>1370.8543096570611</v>
      </c>
      <c r="AA990" s="1">
        <v>1370.8543096570611</v>
      </c>
      <c r="AB990" s="1">
        <v>1532.2837709317123</v>
      </c>
      <c r="AC990" s="1">
        <v>1532.2837709317123</v>
      </c>
      <c r="AD990" s="1">
        <v>1458.2144595409466</v>
      </c>
      <c r="AE990" s="1">
        <v>1415.2406268735165</v>
      </c>
      <c r="AF990" s="1">
        <v>1597.8616734180739</v>
      </c>
      <c r="AG990" s="1">
        <v>1597.8616734180739</v>
      </c>
      <c r="AH990" s="1">
        <v>1481.5758801143068</v>
      </c>
      <c r="AI990" s="1">
        <v>1481.5758801143068</v>
      </c>
      <c r="AJ990" s="1">
        <v>1532.4970944918296</v>
      </c>
      <c r="AK990" s="1">
        <v>1532.4970944918296</v>
      </c>
      <c r="AL990" s="1">
        <v>1491.9695726237353</v>
      </c>
      <c r="AM990" s="1">
        <v>1491.9695726237353</v>
      </c>
    </row>
    <row r="991" spans="1:39" x14ac:dyDescent="0.25">
      <c r="A991" t="s">
        <v>4472</v>
      </c>
      <c r="B991" t="s">
        <v>4473</v>
      </c>
      <c r="C991" t="s">
        <v>4474</v>
      </c>
      <c r="D991" t="s">
        <v>3164</v>
      </c>
      <c r="E991" t="s">
        <v>12</v>
      </c>
      <c r="F991" t="s">
        <v>13</v>
      </c>
      <c r="G991" t="s">
        <v>524</v>
      </c>
      <c r="H991">
        <v>2004</v>
      </c>
      <c r="T991" s="1">
        <v>1356.5954945956971</v>
      </c>
      <c r="U991" s="1">
        <v>1275.8207031720501</v>
      </c>
      <c r="V991" s="1">
        <v>1346.9164888771043</v>
      </c>
      <c r="W991" s="1">
        <v>1346.9164888771043</v>
      </c>
      <c r="X991" s="1">
        <v>1405.6920540362132</v>
      </c>
      <c r="Y991" s="1">
        <v>1405.6920540362132</v>
      </c>
      <c r="Z991" s="1">
        <v>1269.3955581157195</v>
      </c>
      <c r="AA991" s="1">
        <v>1269.3955581157195</v>
      </c>
      <c r="AB991" s="1">
        <v>1300.2274056826043</v>
      </c>
      <c r="AC991" s="1">
        <v>1300.2274056826043</v>
      </c>
      <c r="AD991" s="1">
        <v>1397.5841627106668</v>
      </c>
      <c r="AE991" s="1">
        <v>1397.5841627106668</v>
      </c>
      <c r="AF991" s="1">
        <v>1316.0765204604425</v>
      </c>
      <c r="AG991" s="1">
        <v>1316.0765204604425</v>
      </c>
      <c r="AH991" s="1">
        <v>1309.7307088632347</v>
      </c>
      <c r="AI991" s="1">
        <v>1309.7307088632347</v>
      </c>
      <c r="AJ991" s="1">
        <v>1403.3822828945526</v>
      </c>
      <c r="AK991" s="1">
        <v>1403.3822828945526</v>
      </c>
      <c r="AL991" s="1">
        <v>1411.6270372404424</v>
      </c>
      <c r="AM991" s="1">
        <v>1411.6270372404424</v>
      </c>
    </row>
    <row r="992" spans="1:39" x14ac:dyDescent="0.25">
      <c r="A992" t="s">
        <v>4475</v>
      </c>
      <c r="B992" t="s">
        <v>4476</v>
      </c>
      <c r="C992" t="s">
        <v>4477</v>
      </c>
      <c r="D992" t="s">
        <v>4478</v>
      </c>
      <c r="E992" t="s">
        <v>245</v>
      </c>
      <c r="F992" t="s">
        <v>13</v>
      </c>
      <c r="G992" t="s">
        <v>4479</v>
      </c>
      <c r="H992">
        <v>2004</v>
      </c>
      <c r="J992" t="s">
        <v>4480</v>
      </c>
      <c r="M992" t="s">
        <v>4481</v>
      </c>
      <c r="T992" s="1">
        <v>1346.0127329433874</v>
      </c>
      <c r="U992" s="1">
        <v>1346.0127329433874</v>
      </c>
      <c r="V992" s="1">
        <v>1267.6653852255904</v>
      </c>
      <c r="W992" s="1">
        <v>1267.6653852255904</v>
      </c>
      <c r="X992" s="1">
        <v>1354.633574441985</v>
      </c>
      <c r="Y992" s="1">
        <v>1354.633574441985</v>
      </c>
      <c r="Z992" s="1">
        <v>1339.0807509687781</v>
      </c>
      <c r="AA992" s="1">
        <v>1339.0807509687781</v>
      </c>
      <c r="AB992" s="1">
        <v>1408.0858342643321</v>
      </c>
      <c r="AC992" s="1">
        <v>1408.0858342643321</v>
      </c>
      <c r="AD992" s="1">
        <v>1322.8858560630397</v>
      </c>
      <c r="AE992" s="1">
        <v>1322.8858560630397</v>
      </c>
      <c r="AF992" s="1">
        <v>1295.5633421529756</v>
      </c>
      <c r="AG992" s="1">
        <v>1295.5633421529756</v>
      </c>
      <c r="AH992" s="1">
        <v>1427.886479228853</v>
      </c>
      <c r="AI992" s="1">
        <v>1498.0141041022046</v>
      </c>
      <c r="AJ992" s="1">
        <v>1359.3802801513375</v>
      </c>
      <c r="AK992" s="1">
        <v>1359.3802801513375</v>
      </c>
      <c r="AL992" s="1">
        <v>1650.1845627395865</v>
      </c>
      <c r="AM992" s="1">
        <v>1595.8186709957267</v>
      </c>
    </row>
    <row r="993" spans="1:39" x14ac:dyDescent="0.25">
      <c r="A993" t="s">
        <v>4482</v>
      </c>
      <c r="B993" t="s">
        <v>4483</v>
      </c>
      <c r="D993" t="s">
        <v>4484</v>
      </c>
      <c r="E993" t="s">
        <v>12</v>
      </c>
      <c r="F993" t="s">
        <v>13</v>
      </c>
      <c r="G993" t="s">
        <v>4485</v>
      </c>
      <c r="H993">
        <v>2004</v>
      </c>
      <c r="T993" s="1">
        <v>0</v>
      </c>
      <c r="U993" s="1">
        <v>0</v>
      </c>
      <c r="V993" s="1">
        <v>0</v>
      </c>
      <c r="W993" s="1">
        <v>0</v>
      </c>
      <c r="X993" s="1">
        <v>0</v>
      </c>
      <c r="Y993" s="1">
        <v>0</v>
      </c>
      <c r="Z993" s="1">
        <v>0</v>
      </c>
      <c r="AA993" s="1">
        <v>0</v>
      </c>
      <c r="AB993" s="1">
        <v>0</v>
      </c>
      <c r="AC993" s="1">
        <v>0</v>
      </c>
      <c r="AD993" s="1">
        <v>0</v>
      </c>
      <c r="AE993" s="1">
        <v>0</v>
      </c>
      <c r="AF993" s="1">
        <v>0</v>
      </c>
      <c r="AG993" s="1">
        <v>0</v>
      </c>
      <c r="AH993" s="1">
        <v>0</v>
      </c>
      <c r="AI993" s="1">
        <v>0</v>
      </c>
      <c r="AJ993" s="1">
        <v>0</v>
      </c>
      <c r="AK993" s="1">
        <v>0</v>
      </c>
      <c r="AL993" s="1">
        <v>0</v>
      </c>
      <c r="AM993" s="1">
        <v>0</v>
      </c>
    </row>
    <row r="994" spans="1:39" x14ac:dyDescent="0.25">
      <c r="A994" t="s">
        <v>4486</v>
      </c>
      <c r="B994" t="s">
        <v>4487</v>
      </c>
      <c r="C994" t="s">
        <v>4488</v>
      </c>
      <c r="D994" t="s">
        <v>4489</v>
      </c>
      <c r="E994" t="s">
        <v>62</v>
      </c>
      <c r="F994" t="s">
        <v>13</v>
      </c>
      <c r="G994" t="s">
        <v>4490</v>
      </c>
      <c r="H994">
        <v>2004</v>
      </c>
      <c r="I994" t="s">
        <v>4491</v>
      </c>
      <c r="J994" t="s">
        <v>4492</v>
      </c>
      <c r="L994" t="s">
        <v>4493</v>
      </c>
      <c r="T994" s="1">
        <v>0</v>
      </c>
      <c r="U994" s="1">
        <v>0</v>
      </c>
      <c r="V994" s="1">
        <v>1359.1773619365606</v>
      </c>
      <c r="W994" s="1">
        <v>1359.1773619365606</v>
      </c>
      <c r="X994" s="1">
        <v>1302.3227091574852</v>
      </c>
      <c r="Y994" s="1">
        <v>1302.3227091574852</v>
      </c>
      <c r="Z994" s="1">
        <v>1358.6403571836192</v>
      </c>
      <c r="AA994" s="1">
        <v>1358.6403571836192</v>
      </c>
      <c r="AB994" s="1">
        <v>1349.0553327623145</v>
      </c>
      <c r="AC994" s="1">
        <v>1349.0553327623145</v>
      </c>
      <c r="AD994" s="1">
        <v>1275.1000285885389</v>
      </c>
      <c r="AE994" s="1">
        <v>1275.1000285885389</v>
      </c>
      <c r="AF994" s="1">
        <v>1541.813792918208</v>
      </c>
      <c r="AG994" s="1">
        <v>1541.813792918208</v>
      </c>
      <c r="AH994" s="1">
        <v>1450.9496350210272</v>
      </c>
      <c r="AI994" s="1">
        <v>1450.9496350210272</v>
      </c>
      <c r="AJ994" s="1">
        <v>1528.0124207090371</v>
      </c>
      <c r="AK994" s="1">
        <v>1582.88280502305</v>
      </c>
      <c r="AL994" s="1">
        <v>1547.7455093816775</v>
      </c>
      <c r="AM994" s="1">
        <v>1547.7455093816775</v>
      </c>
    </row>
    <row r="995" spans="1:39" x14ac:dyDescent="0.25">
      <c r="A995" t="s">
        <v>4494</v>
      </c>
      <c r="B995" t="s">
        <v>4495</v>
      </c>
      <c r="C995" t="s">
        <v>4496</v>
      </c>
      <c r="D995" t="s">
        <v>1845</v>
      </c>
      <c r="E995" t="s">
        <v>890</v>
      </c>
      <c r="F995" t="s">
        <v>13</v>
      </c>
      <c r="G995" t="s">
        <v>4497</v>
      </c>
      <c r="H995">
        <v>2004</v>
      </c>
      <c r="T995" s="1">
        <v>1365.2335987692782</v>
      </c>
      <c r="U995" s="1">
        <v>1365.2335987692782</v>
      </c>
      <c r="V995" s="1">
        <v>1312.3905031544543</v>
      </c>
      <c r="W995" s="1">
        <v>1312.3905031544543</v>
      </c>
      <c r="X995" s="1">
        <v>1367.6683051747832</v>
      </c>
      <c r="Y995" s="1">
        <v>1367.6683051747832</v>
      </c>
      <c r="Z995" s="1">
        <v>1368.6621736787272</v>
      </c>
      <c r="AA995" s="1">
        <v>1368.6621736787272</v>
      </c>
      <c r="AB995" s="1">
        <v>1431.5000205061876</v>
      </c>
      <c r="AC995" s="1">
        <v>1431.5000205061876</v>
      </c>
      <c r="AD995" s="1">
        <v>1412.6784020007844</v>
      </c>
      <c r="AE995" s="1">
        <v>1412.6784020007844</v>
      </c>
      <c r="AF995" s="1">
        <v>1325.3514013554266</v>
      </c>
      <c r="AG995" s="1">
        <v>1325.3514013554266</v>
      </c>
      <c r="AH995" s="1">
        <v>1378.9109502470485</v>
      </c>
      <c r="AI995" s="1">
        <v>1378.9109502470485</v>
      </c>
      <c r="AJ995" s="1">
        <v>1535.4470139790608</v>
      </c>
      <c r="AK995" s="1">
        <v>1478.4879919424964</v>
      </c>
      <c r="AL995" s="1">
        <v>1364.046613819612</v>
      </c>
      <c r="AM995" s="1">
        <v>1364.046613819612</v>
      </c>
    </row>
    <row r="996" spans="1:39" x14ac:dyDescent="0.25">
      <c r="A996" t="s">
        <v>4498</v>
      </c>
      <c r="B996" t="s">
        <v>4499</v>
      </c>
      <c r="C996" t="s">
        <v>4500</v>
      </c>
      <c r="D996" t="s">
        <v>4501</v>
      </c>
      <c r="E996" t="s">
        <v>411</v>
      </c>
      <c r="F996" t="s">
        <v>13</v>
      </c>
      <c r="G996" t="s">
        <v>4502</v>
      </c>
      <c r="H996">
        <v>2004</v>
      </c>
      <c r="T996" s="1">
        <v>1322.9853516365918</v>
      </c>
      <c r="U996" s="1">
        <v>1322.9853516365918</v>
      </c>
      <c r="V996" s="1">
        <v>1316.3224111978209</v>
      </c>
      <c r="W996" s="1">
        <v>1316.3224111978209</v>
      </c>
      <c r="X996" s="1">
        <v>1381.0580549231654</v>
      </c>
      <c r="Y996" s="1">
        <v>1402.7657845978256</v>
      </c>
      <c r="Z996" s="1">
        <v>1407.1806385458044</v>
      </c>
      <c r="AA996" s="1">
        <v>1407.1806385458044</v>
      </c>
      <c r="AB996" s="1">
        <v>1425.6957947020894</v>
      </c>
      <c r="AC996" s="1">
        <v>1425.6957947020894</v>
      </c>
      <c r="AD996" s="1">
        <v>1514.3625482802286</v>
      </c>
      <c r="AE996" s="1">
        <v>1514.3625482802286</v>
      </c>
      <c r="AF996" s="1">
        <v>1550.5068020676149</v>
      </c>
      <c r="AG996" s="1">
        <v>1550.5068020676149</v>
      </c>
      <c r="AH996" s="1">
        <v>1443.9777835772347</v>
      </c>
      <c r="AI996" s="1">
        <v>1443.9777835772347</v>
      </c>
      <c r="AJ996" s="1">
        <v>1565.7621277475118</v>
      </c>
      <c r="AK996" s="1">
        <v>1565.7621277475118</v>
      </c>
      <c r="AL996" s="1">
        <v>1511.2344289458526</v>
      </c>
      <c r="AM996" s="1">
        <v>1511.2344289458526</v>
      </c>
    </row>
    <row r="997" spans="1:39" x14ac:dyDescent="0.25">
      <c r="A997" t="s">
        <v>4503</v>
      </c>
      <c r="B997" t="s">
        <v>4504</v>
      </c>
      <c r="C997" t="s">
        <v>4505</v>
      </c>
      <c r="D997" t="s">
        <v>4348</v>
      </c>
      <c r="E997" t="s">
        <v>800</v>
      </c>
      <c r="F997" t="s">
        <v>801</v>
      </c>
      <c r="G997" t="s">
        <v>4506</v>
      </c>
      <c r="H997">
        <v>2004</v>
      </c>
      <c r="T997" s="1">
        <v>0</v>
      </c>
      <c r="U997" s="1">
        <v>0</v>
      </c>
      <c r="V997" s="1">
        <v>0</v>
      </c>
      <c r="W997" s="1">
        <v>0</v>
      </c>
      <c r="X997" s="1">
        <v>0</v>
      </c>
      <c r="Y997" s="1">
        <v>0</v>
      </c>
      <c r="Z997" s="1">
        <v>0</v>
      </c>
      <c r="AA997" s="1">
        <v>0</v>
      </c>
      <c r="AB997" s="1">
        <v>0</v>
      </c>
      <c r="AC997" s="1">
        <v>0</v>
      </c>
      <c r="AD997" s="1">
        <v>0</v>
      </c>
      <c r="AE997" s="1">
        <v>0</v>
      </c>
      <c r="AF997" s="1">
        <v>0</v>
      </c>
      <c r="AG997" s="1">
        <v>0</v>
      </c>
      <c r="AH997" s="1">
        <v>0</v>
      </c>
      <c r="AI997" s="1">
        <v>0</v>
      </c>
      <c r="AJ997" s="1">
        <v>0</v>
      </c>
      <c r="AK997" s="1">
        <v>0</v>
      </c>
      <c r="AL997" s="1">
        <v>0</v>
      </c>
      <c r="AM997" s="1">
        <v>0</v>
      </c>
    </row>
    <row r="998" spans="1:39" x14ac:dyDescent="0.25">
      <c r="A998" t="s">
        <v>4507</v>
      </c>
      <c r="B998" t="s">
        <v>4508</v>
      </c>
      <c r="C998" t="s">
        <v>4509</v>
      </c>
      <c r="D998" t="s">
        <v>4220</v>
      </c>
      <c r="E998" t="s">
        <v>2255</v>
      </c>
      <c r="F998" t="s">
        <v>13</v>
      </c>
      <c r="G998" t="s">
        <v>4510</v>
      </c>
      <c r="H998">
        <v>2004</v>
      </c>
      <c r="I998" t="s">
        <v>4511</v>
      </c>
      <c r="T998" s="1">
        <v>1428.7758880952088</v>
      </c>
      <c r="U998" s="1">
        <v>1400.4004654386085</v>
      </c>
      <c r="V998" s="1">
        <v>1369.2956422834382</v>
      </c>
      <c r="W998" s="1">
        <v>1446.6598164486268</v>
      </c>
      <c r="X998" s="1">
        <v>1417.4216723670265</v>
      </c>
      <c r="Y998" s="1">
        <v>1469.8681378013007</v>
      </c>
      <c r="Z998" s="1">
        <v>1511.4393186063867</v>
      </c>
      <c r="AA998" s="1">
        <v>1511.4393186063867</v>
      </c>
      <c r="AB998" s="1">
        <v>1511.7753217033301</v>
      </c>
      <c r="AC998" s="1">
        <v>1449.8475235600856</v>
      </c>
      <c r="AD998" s="1">
        <v>1534.6285285988649</v>
      </c>
      <c r="AE998" s="1">
        <v>1534.6285285988649</v>
      </c>
      <c r="AF998" s="1">
        <v>1633.7598328801125</v>
      </c>
      <c r="AG998" s="1">
        <v>1563.5700060607899</v>
      </c>
      <c r="AH998" s="1">
        <v>1553.562717503291</v>
      </c>
      <c r="AI998" s="1">
        <v>1553.562717503291</v>
      </c>
      <c r="AJ998" s="1">
        <v>1621.82300585026</v>
      </c>
      <c r="AK998" s="1">
        <v>1654.8530495155387</v>
      </c>
      <c r="AL998" s="1">
        <v>1425.8913208292756</v>
      </c>
      <c r="AM998" s="1">
        <v>1425.8913208292756</v>
      </c>
    </row>
    <row r="999" spans="1:39" x14ac:dyDescent="0.25">
      <c r="A999" t="s">
        <v>4512</v>
      </c>
      <c r="B999" t="s">
        <v>4513</v>
      </c>
      <c r="C999" t="s">
        <v>4514</v>
      </c>
      <c r="D999" t="s">
        <v>4515</v>
      </c>
      <c r="E999" t="s">
        <v>518</v>
      </c>
      <c r="F999" t="s">
        <v>13</v>
      </c>
      <c r="G999" t="s">
        <v>4516</v>
      </c>
      <c r="H999">
        <v>2004</v>
      </c>
      <c r="T999" s="1">
        <v>1392.2018234006925</v>
      </c>
      <c r="U999" s="1">
        <v>1392.2018234006925</v>
      </c>
      <c r="V999" s="1">
        <v>1394.723648359897</v>
      </c>
      <c r="W999" s="1">
        <v>1394.723648359897</v>
      </c>
      <c r="X999" s="1">
        <v>1440.8944891290503</v>
      </c>
      <c r="Y999" s="1">
        <v>1440.8944891290503</v>
      </c>
      <c r="Z999" s="1">
        <v>1347.7774852287882</v>
      </c>
      <c r="AA999" s="1">
        <v>1347.7774852287882</v>
      </c>
      <c r="AB999" s="1">
        <v>1423.3114373444407</v>
      </c>
      <c r="AC999" s="1">
        <v>1445.257736309429</v>
      </c>
      <c r="AD999" s="1">
        <v>1577.9182143568889</v>
      </c>
      <c r="AE999" s="1">
        <v>1488.7862109328644</v>
      </c>
      <c r="AF999" s="1">
        <v>1512.9712440260298</v>
      </c>
      <c r="AG999" s="1">
        <v>1512.9712440260298</v>
      </c>
      <c r="AH999" s="1">
        <v>1523.0330862775527</v>
      </c>
      <c r="AI999" s="1">
        <v>1523.0330862775527</v>
      </c>
      <c r="AJ999" s="1">
        <v>1520.4498107271904</v>
      </c>
      <c r="AK999" s="1">
        <v>1513.15882746343</v>
      </c>
      <c r="AL999" s="1">
        <v>1512.6346782267292</v>
      </c>
      <c r="AM999" s="1">
        <v>1520.5645383842066</v>
      </c>
    </row>
    <row r="1000" spans="1:39" x14ac:dyDescent="0.25">
      <c r="A1000" t="s">
        <v>4517</v>
      </c>
      <c r="B1000" t="s">
        <v>4518</v>
      </c>
      <c r="C1000" t="s">
        <v>4519</v>
      </c>
      <c r="D1000" t="s">
        <v>4520</v>
      </c>
      <c r="E1000" t="s">
        <v>165</v>
      </c>
      <c r="F1000" t="s">
        <v>13</v>
      </c>
      <c r="G1000" t="s">
        <v>4521</v>
      </c>
      <c r="H1000">
        <v>2004</v>
      </c>
      <c r="T1000" s="1">
        <v>0</v>
      </c>
      <c r="U1000" s="1">
        <v>0</v>
      </c>
      <c r="V1000" s="1">
        <v>0</v>
      </c>
      <c r="W1000" s="1">
        <v>0</v>
      </c>
      <c r="X1000" s="1">
        <v>0</v>
      </c>
      <c r="Y1000" s="1">
        <v>0</v>
      </c>
      <c r="Z1000" s="1">
        <v>0</v>
      </c>
      <c r="AA1000" s="1">
        <v>0</v>
      </c>
      <c r="AB1000" s="1">
        <v>0</v>
      </c>
      <c r="AC1000" s="1">
        <v>0</v>
      </c>
      <c r="AD1000" s="1">
        <v>0</v>
      </c>
      <c r="AE1000" s="1">
        <v>0</v>
      </c>
      <c r="AF1000" s="1">
        <v>0</v>
      </c>
      <c r="AG1000" s="1">
        <v>0</v>
      </c>
      <c r="AH1000" s="1">
        <v>0</v>
      </c>
      <c r="AI1000" s="1">
        <v>0</v>
      </c>
      <c r="AJ1000" s="1">
        <v>0</v>
      </c>
      <c r="AK1000" s="1">
        <v>0</v>
      </c>
      <c r="AL1000" s="1">
        <v>0</v>
      </c>
      <c r="AM1000" s="1">
        <v>0</v>
      </c>
    </row>
    <row r="1001" spans="1:39" x14ac:dyDescent="0.25">
      <c r="A1001" t="s">
        <v>4522</v>
      </c>
      <c r="B1001" t="s">
        <v>4523</v>
      </c>
      <c r="C1001" t="s">
        <v>4524</v>
      </c>
      <c r="D1001" t="s">
        <v>4001</v>
      </c>
      <c r="E1001" t="s">
        <v>19</v>
      </c>
      <c r="F1001" t="s">
        <v>13</v>
      </c>
      <c r="G1001" t="s">
        <v>4525</v>
      </c>
      <c r="H1001">
        <v>2004</v>
      </c>
      <c r="T1001" s="1">
        <v>1244.7085250902198</v>
      </c>
      <c r="U1001" s="1">
        <v>1250.7578481948387</v>
      </c>
      <c r="V1001" s="1">
        <v>1469.6853527579544</v>
      </c>
      <c r="W1001" s="1">
        <v>1469.6861893168837</v>
      </c>
      <c r="X1001" s="1">
        <v>1443.7952028842442</v>
      </c>
      <c r="Y1001" s="1">
        <v>1443.7952028842442</v>
      </c>
      <c r="Z1001" s="1">
        <v>1356.4743654705683</v>
      </c>
      <c r="AA1001" s="1">
        <v>1460.3307863845873</v>
      </c>
      <c r="AB1001" s="1">
        <v>1475.0966766346735</v>
      </c>
      <c r="AC1001" s="1">
        <v>1412.9123733651102</v>
      </c>
      <c r="AD1001" s="1">
        <v>1383.3142718154666</v>
      </c>
      <c r="AE1001" s="1">
        <v>1383.3142718154666</v>
      </c>
      <c r="AF1001" s="1">
        <v>1587.4950153444024</v>
      </c>
      <c r="AG1001" s="1">
        <v>1446.6753697482359</v>
      </c>
      <c r="AH1001" s="1">
        <v>1419.1630305219969</v>
      </c>
      <c r="AI1001" s="1">
        <v>1419.1630305219969</v>
      </c>
      <c r="AJ1001" s="1">
        <v>1424.8217467839518</v>
      </c>
      <c r="AK1001" s="1">
        <v>1424.8217467839518</v>
      </c>
      <c r="AL1001" s="1">
        <v>1431.9997172707494</v>
      </c>
      <c r="AM1001" s="1">
        <v>1430.0692810001315</v>
      </c>
    </row>
    <row r="1002" spans="1:39" x14ac:dyDescent="0.25">
      <c r="A1002" t="s">
        <v>4526</v>
      </c>
      <c r="B1002" t="s">
        <v>4527</v>
      </c>
      <c r="C1002" t="s">
        <v>4528</v>
      </c>
      <c r="D1002" t="s">
        <v>4344</v>
      </c>
      <c r="E1002" t="s">
        <v>411</v>
      </c>
      <c r="F1002" t="s">
        <v>13</v>
      </c>
      <c r="G1002" t="s">
        <v>4529</v>
      </c>
      <c r="H1002">
        <v>2004</v>
      </c>
      <c r="T1002" s="1">
        <v>1290.8217827701383</v>
      </c>
      <c r="U1002" s="1">
        <v>1290.8217827701383</v>
      </c>
      <c r="V1002" s="1">
        <v>1375.4116568770573</v>
      </c>
      <c r="W1002" s="1">
        <v>1375.4116568770573</v>
      </c>
      <c r="X1002" s="1">
        <v>1366.9778210167726</v>
      </c>
      <c r="Y1002" s="1">
        <v>1366.9778210167726</v>
      </c>
      <c r="Z1002" s="1">
        <v>1393.5822568134181</v>
      </c>
      <c r="AA1002" s="1">
        <v>0</v>
      </c>
      <c r="AB1002" s="1">
        <v>0</v>
      </c>
      <c r="AC1002" s="1">
        <v>0</v>
      </c>
      <c r="AD1002" s="1">
        <v>0</v>
      </c>
      <c r="AE1002" s="1">
        <v>0</v>
      </c>
      <c r="AF1002" s="1">
        <v>0</v>
      </c>
      <c r="AG1002" s="1">
        <v>0</v>
      </c>
      <c r="AH1002" s="1">
        <v>0</v>
      </c>
      <c r="AI1002" s="1">
        <v>0</v>
      </c>
      <c r="AJ1002" s="1">
        <v>0</v>
      </c>
      <c r="AK1002" s="1">
        <v>0</v>
      </c>
      <c r="AL1002" s="1">
        <v>0</v>
      </c>
      <c r="AM1002" s="1">
        <v>0</v>
      </c>
    </row>
    <row r="1003" spans="1:39" x14ac:dyDescent="0.25">
      <c r="A1003" t="s">
        <v>4530</v>
      </c>
      <c r="B1003" t="s">
        <v>1975</v>
      </c>
      <c r="C1003" t="s">
        <v>4531</v>
      </c>
      <c r="D1003" t="s">
        <v>534</v>
      </c>
      <c r="E1003" t="s">
        <v>215</v>
      </c>
      <c r="F1003" t="s">
        <v>13</v>
      </c>
      <c r="G1003" t="s">
        <v>4532</v>
      </c>
      <c r="H1003">
        <v>2004</v>
      </c>
      <c r="T1003" s="1">
        <v>1359.8342034165787</v>
      </c>
      <c r="U1003" s="1">
        <v>1359.8342034165787</v>
      </c>
      <c r="V1003" s="1">
        <v>1352.4537189812413</v>
      </c>
      <c r="W1003" s="1">
        <v>1277.3132288623594</v>
      </c>
      <c r="X1003" s="1">
        <v>1321.2500964459484</v>
      </c>
      <c r="Y1003" s="1">
        <v>1321.2500964459484</v>
      </c>
      <c r="Z1003" s="1">
        <v>1275.3650402753854</v>
      </c>
      <c r="AA1003" s="1">
        <v>1335.6895598243282</v>
      </c>
      <c r="AB1003" s="1">
        <v>1452.7410340689555</v>
      </c>
      <c r="AC1003" s="1">
        <v>1452.7410340689555</v>
      </c>
      <c r="AD1003" s="1">
        <v>1422.184590390267</v>
      </c>
      <c r="AE1003" s="1">
        <v>1422.184590390267</v>
      </c>
      <c r="AF1003" s="1">
        <v>1437.7476723122136</v>
      </c>
      <c r="AG1003" s="1">
        <v>0</v>
      </c>
      <c r="AH1003" s="1">
        <v>0</v>
      </c>
      <c r="AI1003" s="1">
        <v>0</v>
      </c>
      <c r="AJ1003" s="1">
        <v>0</v>
      </c>
      <c r="AK1003" s="1">
        <v>0</v>
      </c>
      <c r="AL1003" s="1">
        <v>0</v>
      </c>
      <c r="AM1003" s="1">
        <v>0</v>
      </c>
    </row>
    <row r="1004" spans="1:39" x14ac:dyDescent="0.25">
      <c r="A1004" t="s">
        <v>4533</v>
      </c>
      <c r="B1004" t="s">
        <v>4534</v>
      </c>
      <c r="C1004" t="s">
        <v>4535</v>
      </c>
      <c r="D1004" t="s">
        <v>4536</v>
      </c>
      <c r="E1004" t="s">
        <v>205</v>
      </c>
      <c r="F1004" t="s">
        <v>13</v>
      </c>
      <c r="G1004" t="s">
        <v>4537</v>
      </c>
      <c r="H1004">
        <v>2004</v>
      </c>
      <c r="T1004" s="1">
        <v>0</v>
      </c>
      <c r="U1004" s="1">
        <v>0</v>
      </c>
      <c r="V1004" s="1">
        <v>0</v>
      </c>
      <c r="W1004" s="1">
        <v>0</v>
      </c>
      <c r="X1004" s="1">
        <v>0</v>
      </c>
      <c r="Y1004" s="1">
        <v>0</v>
      </c>
      <c r="Z1004" s="1">
        <v>0</v>
      </c>
      <c r="AA1004" s="1">
        <v>0</v>
      </c>
      <c r="AB1004" s="1">
        <v>0</v>
      </c>
      <c r="AC1004" s="1">
        <v>0</v>
      </c>
      <c r="AD1004" s="1">
        <v>0</v>
      </c>
      <c r="AE1004" s="1">
        <v>0</v>
      </c>
      <c r="AF1004" s="1">
        <v>0</v>
      </c>
      <c r="AG1004" s="1">
        <v>0</v>
      </c>
      <c r="AH1004" s="1">
        <v>0</v>
      </c>
      <c r="AI1004" s="1">
        <v>0</v>
      </c>
      <c r="AJ1004" s="1">
        <v>0</v>
      </c>
      <c r="AK1004" s="1">
        <v>0</v>
      </c>
      <c r="AL1004" s="1">
        <v>0</v>
      </c>
      <c r="AM1004" s="1">
        <v>0</v>
      </c>
    </row>
    <row r="1005" spans="1:39" x14ac:dyDescent="0.25">
      <c r="A1005" t="s">
        <v>4538</v>
      </c>
      <c r="B1005" t="s">
        <v>4539</v>
      </c>
      <c r="C1005" t="s">
        <v>4540</v>
      </c>
      <c r="D1005" t="s">
        <v>4451</v>
      </c>
      <c r="E1005" t="s">
        <v>215</v>
      </c>
      <c r="F1005" t="s">
        <v>13</v>
      </c>
      <c r="G1005" t="s">
        <v>4541</v>
      </c>
      <c r="H1005">
        <v>2004</v>
      </c>
      <c r="T1005" s="1">
        <v>1233.0595175586345</v>
      </c>
      <c r="U1005" s="1">
        <v>1233.0595175586345</v>
      </c>
      <c r="V1005" s="1">
        <v>1280.5049018907889</v>
      </c>
      <c r="W1005" s="1">
        <v>1280.5049018907889</v>
      </c>
      <c r="X1005" s="1">
        <v>1307.5534434994577</v>
      </c>
      <c r="Y1005" s="1">
        <v>1307.5534434994577</v>
      </c>
      <c r="Z1005" s="1">
        <v>1310.9752019265525</v>
      </c>
      <c r="AA1005" s="1">
        <v>1310.9752019265525</v>
      </c>
      <c r="AB1005" s="1">
        <v>1322.5174229571548</v>
      </c>
      <c r="AC1005" s="1">
        <v>1322.5174229571548</v>
      </c>
      <c r="AD1005" s="1">
        <v>1357.0264163461268</v>
      </c>
      <c r="AE1005" s="1">
        <v>1357.0264163461268</v>
      </c>
      <c r="AF1005" s="1">
        <v>1385.6211330769015</v>
      </c>
      <c r="AG1005" s="1">
        <v>0</v>
      </c>
      <c r="AH1005" s="1">
        <v>0</v>
      </c>
      <c r="AI1005" s="1">
        <v>0</v>
      </c>
      <c r="AJ1005" s="1">
        <v>0</v>
      </c>
      <c r="AK1005" s="1">
        <v>0</v>
      </c>
      <c r="AL1005" s="1">
        <v>0</v>
      </c>
      <c r="AM1005" s="1">
        <v>0</v>
      </c>
    </row>
    <row r="1006" spans="1:39" x14ac:dyDescent="0.25">
      <c r="A1006" t="s">
        <v>4542</v>
      </c>
      <c r="B1006" t="s">
        <v>4543</v>
      </c>
      <c r="C1006" t="s">
        <v>4544</v>
      </c>
      <c r="D1006" t="s">
        <v>799</v>
      </c>
      <c r="E1006" t="s">
        <v>800</v>
      </c>
      <c r="F1006" t="s">
        <v>801</v>
      </c>
      <c r="G1006" t="s">
        <v>4545</v>
      </c>
      <c r="H1006">
        <v>2004</v>
      </c>
      <c r="T1006" s="1">
        <v>0</v>
      </c>
      <c r="U1006" s="1">
        <v>0</v>
      </c>
      <c r="V1006" s="1">
        <v>0</v>
      </c>
      <c r="W1006" s="1">
        <v>0</v>
      </c>
      <c r="X1006" s="1">
        <v>0</v>
      </c>
      <c r="Y1006" s="1">
        <v>0</v>
      </c>
      <c r="Z1006" s="1">
        <v>0</v>
      </c>
      <c r="AA1006" s="1">
        <v>0</v>
      </c>
      <c r="AB1006" s="1">
        <v>0</v>
      </c>
      <c r="AC1006" s="1">
        <v>0</v>
      </c>
      <c r="AD1006" s="1">
        <v>0</v>
      </c>
      <c r="AE1006" s="1">
        <v>0</v>
      </c>
      <c r="AF1006" s="1">
        <v>0</v>
      </c>
      <c r="AG1006" s="1">
        <v>0</v>
      </c>
      <c r="AH1006" s="1">
        <v>0</v>
      </c>
      <c r="AI1006" s="1">
        <v>0</v>
      </c>
      <c r="AJ1006" s="1">
        <v>0</v>
      </c>
      <c r="AK1006" s="1">
        <v>0</v>
      </c>
      <c r="AL1006" s="1">
        <v>0</v>
      </c>
      <c r="AM1006" s="1">
        <v>0</v>
      </c>
    </row>
    <row r="1007" spans="1:39" x14ac:dyDescent="0.25">
      <c r="A1007" t="s">
        <v>4546</v>
      </c>
      <c r="B1007" t="s">
        <v>4547</v>
      </c>
      <c r="C1007" t="s">
        <v>4548</v>
      </c>
      <c r="D1007" t="s">
        <v>4549</v>
      </c>
      <c r="E1007" t="s">
        <v>251</v>
      </c>
      <c r="F1007" t="s">
        <v>13</v>
      </c>
      <c r="G1007" t="s">
        <v>4550</v>
      </c>
      <c r="H1007">
        <v>2004</v>
      </c>
      <c r="T1007" s="1">
        <v>1341.52886395365</v>
      </c>
      <c r="U1007" s="1">
        <v>1341.52886395365</v>
      </c>
      <c r="V1007" s="1">
        <v>1376.1215675586525</v>
      </c>
      <c r="W1007" s="1">
        <v>1376.1215675586525</v>
      </c>
      <c r="X1007" s="1">
        <v>1400.8972540469219</v>
      </c>
      <c r="Y1007" s="1">
        <v>0</v>
      </c>
      <c r="Z1007" s="1">
        <v>0</v>
      </c>
      <c r="AA1007" s="1">
        <v>0</v>
      </c>
      <c r="AB1007" s="1">
        <v>0</v>
      </c>
      <c r="AC1007" s="1">
        <v>0</v>
      </c>
      <c r="AD1007" s="1">
        <v>0</v>
      </c>
      <c r="AE1007" s="1">
        <v>0</v>
      </c>
      <c r="AF1007" s="1">
        <v>0</v>
      </c>
      <c r="AG1007" s="1">
        <v>0</v>
      </c>
      <c r="AH1007" s="1">
        <v>0</v>
      </c>
      <c r="AI1007" s="1">
        <v>0</v>
      </c>
      <c r="AJ1007" s="1">
        <v>0</v>
      </c>
      <c r="AK1007" s="1">
        <v>0</v>
      </c>
      <c r="AL1007" s="1">
        <v>0</v>
      </c>
      <c r="AM1007" s="1">
        <v>0</v>
      </c>
    </row>
    <row r="1008" spans="1:39" x14ac:dyDescent="0.25">
      <c r="A1008" t="s">
        <v>4551</v>
      </c>
      <c r="B1008" t="s">
        <v>4552</v>
      </c>
      <c r="C1008" t="s">
        <v>4553</v>
      </c>
      <c r="D1008" t="s">
        <v>4554</v>
      </c>
      <c r="E1008" t="s">
        <v>113</v>
      </c>
      <c r="F1008" t="s">
        <v>13</v>
      </c>
      <c r="G1008" t="s">
        <v>4555</v>
      </c>
      <c r="H1008">
        <v>2004</v>
      </c>
      <c r="T1008" s="1">
        <v>1320.6918442357867</v>
      </c>
      <c r="U1008" s="1">
        <v>1320.6918442357867</v>
      </c>
      <c r="V1008" s="1">
        <v>1311.168142689862</v>
      </c>
      <c r="W1008" s="1">
        <v>1311.168142689862</v>
      </c>
      <c r="X1008" s="1">
        <v>1345.3367050725599</v>
      </c>
      <c r="Y1008" s="1">
        <v>1345.3367050725599</v>
      </c>
      <c r="Z1008" s="1">
        <v>1372.5609350356274</v>
      </c>
      <c r="AA1008" s="1">
        <v>1372.5609350356274</v>
      </c>
      <c r="AB1008" s="1">
        <v>1336.225658331598</v>
      </c>
      <c r="AC1008" s="1">
        <v>1336.225658331598</v>
      </c>
      <c r="AD1008" s="1">
        <v>1449.7088470141834</v>
      </c>
      <c r="AE1008" s="1">
        <v>1449.7088470141834</v>
      </c>
      <c r="AF1008" s="1">
        <v>1281.2089210848669</v>
      </c>
      <c r="AG1008" s="1">
        <v>1281.2089210848669</v>
      </c>
      <c r="AH1008" s="1">
        <v>1364.1602770052093</v>
      </c>
      <c r="AI1008" s="1">
        <v>1364.1602770052093</v>
      </c>
      <c r="AJ1008" s="1">
        <v>1430.3482269991318</v>
      </c>
      <c r="AK1008" s="1">
        <v>1430.3482269991318</v>
      </c>
      <c r="AL1008" s="1">
        <v>1486.2421976103028</v>
      </c>
      <c r="AM1008" s="1">
        <v>1486.2421976103028</v>
      </c>
    </row>
    <row r="1009" spans="1:39" x14ac:dyDescent="0.25">
      <c r="A1009" t="s">
        <v>4556</v>
      </c>
      <c r="B1009" t="s">
        <v>4557</v>
      </c>
      <c r="C1009" t="s">
        <v>4558</v>
      </c>
      <c r="D1009" t="s">
        <v>4559</v>
      </c>
      <c r="E1009" t="s">
        <v>215</v>
      </c>
      <c r="F1009" t="s">
        <v>13</v>
      </c>
      <c r="G1009" t="s">
        <v>4560</v>
      </c>
      <c r="H1009">
        <v>2004</v>
      </c>
      <c r="T1009" s="1">
        <v>0</v>
      </c>
      <c r="U1009" s="1">
        <v>0</v>
      </c>
      <c r="V1009" s="1">
        <v>0</v>
      </c>
      <c r="W1009" s="1">
        <v>0</v>
      </c>
      <c r="X1009" s="1">
        <v>0</v>
      </c>
      <c r="Y1009" s="1">
        <v>0</v>
      </c>
      <c r="Z1009" s="1">
        <v>0</v>
      </c>
      <c r="AA1009" s="1">
        <v>0</v>
      </c>
      <c r="AB1009" s="1">
        <v>0</v>
      </c>
      <c r="AC1009" s="1">
        <v>0</v>
      </c>
      <c r="AD1009" s="1">
        <v>0</v>
      </c>
      <c r="AE1009" s="1">
        <v>0</v>
      </c>
      <c r="AF1009" s="1">
        <v>0</v>
      </c>
      <c r="AG1009" s="1">
        <v>0</v>
      </c>
      <c r="AH1009" s="1">
        <v>0</v>
      </c>
      <c r="AI1009" s="1">
        <v>0</v>
      </c>
      <c r="AJ1009" s="1">
        <v>0</v>
      </c>
      <c r="AK1009" s="1">
        <v>0</v>
      </c>
      <c r="AL1009" s="1">
        <v>0</v>
      </c>
      <c r="AM1009" s="1">
        <v>0</v>
      </c>
    </row>
    <row r="1010" spans="1:39" x14ac:dyDescent="0.25">
      <c r="A1010" t="s">
        <v>4561</v>
      </c>
      <c r="B1010" t="s">
        <v>4562</v>
      </c>
      <c r="C1010" t="s">
        <v>4563</v>
      </c>
      <c r="D1010" t="s">
        <v>456</v>
      </c>
      <c r="E1010" t="s">
        <v>62</v>
      </c>
      <c r="F1010" t="s">
        <v>13</v>
      </c>
      <c r="G1010" t="s">
        <v>4564</v>
      </c>
      <c r="H1010">
        <v>2004</v>
      </c>
      <c r="T1010" s="1">
        <v>1428.8454394786111</v>
      </c>
      <c r="U1010" s="1">
        <v>1462.3944631790325</v>
      </c>
      <c r="V1010" s="1">
        <v>1616.6892147250562</v>
      </c>
      <c r="W1010" s="1">
        <v>1616.6892147250562</v>
      </c>
      <c r="X1010" s="1">
        <v>1632.041979839945</v>
      </c>
      <c r="Y1010" s="1">
        <v>1632.041979839945</v>
      </c>
      <c r="Z1010" s="1">
        <v>1622.9850448851623</v>
      </c>
      <c r="AA1010" s="1">
        <v>1622.9850448851623</v>
      </c>
      <c r="AB1010" s="1">
        <v>1525.5183978408079</v>
      </c>
      <c r="AC1010" s="1">
        <v>1525.5183978408079</v>
      </c>
      <c r="AD1010" s="1">
        <v>1647.5304212852604</v>
      </c>
      <c r="AE1010" s="1">
        <v>1647.5304212852604</v>
      </c>
      <c r="AF1010" s="1">
        <v>1637.0628545593127</v>
      </c>
      <c r="AG1010" s="1">
        <v>1637.0628545593127</v>
      </c>
      <c r="AH1010" s="1">
        <v>1422.4553312600547</v>
      </c>
      <c r="AI1010" s="1">
        <v>1422.4553312600547</v>
      </c>
      <c r="AJ1010" s="1">
        <v>1396.9047466335069</v>
      </c>
      <c r="AK1010" s="1">
        <v>1396.9047466335069</v>
      </c>
      <c r="AL1010" s="1">
        <v>1535.1971043376259</v>
      </c>
      <c r="AM1010" s="1">
        <v>1535.1971043376259</v>
      </c>
    </row>
    <row r="1011" spans="1:39" x14ac:dyDescent="0.25">
      <c r="A1011" t="s">
        <v>4565</v>
      </c>
      <c r="B1011" t="s">
        <v>4566</v>
      </c>
      <c r="C1011" t="s">
        <v>4567</v>
      </c>
      <c r="D1011" t="s">
        <v>2955</v>
      </c>
      <c r="E1011" t="s">
        <v>19</v>
      </c>
      <c r="F1011" t="s">
        <v>13</v>
      </c>
      <c r="G1011" t="s">
        <v>4568</v>
      </c>
      <c r="H1011">
        <v>2004</v>
      </c>
      <c r="T1011" s="1">
        <v>1394.0500837560314</v>
      </c>
      <c r="U1011" s="1">
        <v>1394.0500837560314</v>
      </c>
      <c r="V1011" s="1">
        <v>1546.294733316455</v>
      </c>
      <c r="W1011" s="1">
        <v>1546.294733316455</v>
      </c>
      <c r="X1011" s="1">
        <v>1562.299950550713</v>
      </c>
      <c r="Y1011" s="1">
        <v>1562.299950550713</v>
      </c>
      <c r="Z1011" s="1">
        <v>1532.1565962026634</v>
      </c>
      <c r="AA1011" s="1">
        <v>1532.1565962026634</v>
      </c>
      <c r="AB1011" s="1">
        <v>1454.2766382147061</v>
      </c>
      <c r="AC1011" s="1">
        <v>1454.2766382147061</v>
      </c>
      <c r="AD1011" s="1">
        <v>1353.6997103508063</v>
      </c>
      <c r="AE1011" s="1">
        <v>1353.6997103508063</v>
      </c>
      <c r="AF1011" s="1">
        <v>1495.6436562249178</v>
      </c>
      <c r="AG1011" s="1">
        <v>1495.6436562249178</v>
      </c>
      <c r="AH1011" s="1">
        <v>1562.1635217953606</v>
      </c>
      <c r="AI1011" s="1">
        <v>1562.1635217953606</v>
      </c>
      <c r="AJ1011" s="1">
        <v>1477.9555416586993</v>
      </c>
      <c r="AK1011" s="1">
        <v>1477.9555416586993</v>
      </c>
      <c r="AL1011" s="1">
        <v>1454.3321222281327</v>
      </c>
      <c r="AM1011" s="1">
        <v>1454.3321222281327</v>
      </c>
    </row>
    <row r="1012" spans="1:39" x14ac:dyDescent="0.25">
      <c r="A1012" t="s">
        <v>4569</v>
      </c>
      <c r="B1012" t="s">
        <v>3678</v>
      </c>
      <c r="C1012" t="s">
        <v>4570</v>
      </c>
      <c r="D1012" t="s">
        <v>4571</v>
      </c>
      <c r="E1012" t="s">
        <v>800</v>
      </c>
      <c r="F1012" t="s">
        <v>801</v>
      </c>
      <c r="G1012" t="s">
        <v>4572</v>
      </c>
      <c r="H1012">
        <v>2004</v>
      </c>
      <c r="T1012" s="1">
        <v>1316.8218826828863</v>
      </c>
      <c r="U1012" s="1">
        <v>1316.8218826828863</v>
      </c>
      <c r="V1012" s="1">
        <v>1353.457506146309</v>
      </c>
      <c r="W1012" s="1">
        <v>0</v>
      </c>
      <c r="X1012" s="1">
        <v>0</v>
      </c>
      <c r="Y1012" s="1">
        <v>0</v>
      </c>
      <c r="Z1012" s="1">
        <v>0</v>
      </c>
      <c r="AA1012" s="1">
        <v>0</v>
      </c>
      <c r="AB1012" s="1">
        <v>0</v>
      </c>
      <c r="AC1012" s="1">
        <v>0</v>
      </c>
      <c r="AD1012" s="1">
        <v>0</v>
      </c>
      <c r="AE1012" s="1">
        <v>0</v>
      </c>
      <c r="AF1012" s="1">
        <v>0</v>
      </c>
      <c r="AG1012" s="1">
        <v>0</v>
      </c>
      <c r="AH1012" s="1">
        <v>0</v>
      </c>
      <c r="AI1012" s="1">
        <v>0</v>
      </c>
      <c r="AJ1012" s="1">
        <v>0</v>
      </c>
      <c r="AK1012" s="1">
        <v>0</v>
      </c>
      <c r="AL1012" s="1">
        <v>0</v>
      </c>
      <c r="AM1012" s="1">
        <v>0</v>
      </c>
    </row>
    <row r="1013" spans="1:39" x14ac:dyDescent="0.25">
      <c r="A1013" t="s">
        <v>4573</v>
      </c>
      <c r="B1013" t="s">
        <v>4574</v>
      </c>
      <c r="C1013" t="s">
        <v>4575</v>
      </c>
      <c r="D1013" t="s">
        <v>4576</v>
      </c>
      <c r="E1013" t="s">
        <v>165</v>
      </c>
      <c r="F1013" t="s">
        <v>13</v>
      </c>
      <c r="G1013" t="s">
        <v>4577</v>
      </c>
      <c r="H1013">
        <v>2004</v>
      </c>
      <c r="T1013" s="1">
        <v>1339.0390305262938</v>
      </c>
      <c r="U1013" s="1">
        <v>1339.0390305262938</v>
      </c>
      <c r="V1013" s="1">
        <v>1274.9763479882843</v>
      </c>
      <c r="W1013" s="1">
        <v>1274.9763479882843</v>
      </c>
      <c r="X1013" s="1">
        <v>1319.9810783906273</v>
      </c>
      <c r="Y1013" s="1">
        <v>0</v>
      </c>
      <c r="Z1013" s="1">
        <v>0</v>
      </c>
      <c r="AA1013" s="1">
        <v>0</v>
      </c>
      <c r="AB1013" s="1">
        <v>0</v>
      </c>
      <c r="AC1013" s="1">
        <v>0</v>
      </c>
      <c r="AD1013" s="1">
        <v>0</v>
      </c>
      <c r="AE1013" s="1">
        <v>0</v>
      </c>
      <c r="AF1013" s="1">
        <v>0</v>
      </c>
      <c r="AG1013" s="1">
        <v>0</v>
      </c>
      <c r="AH1013" s="1">
        <v>0</v>
      </c>
      <c r="AI1013" s="1">
        <v>0</v>
      </c>
      <c r="AJ1013" s="1">
        <v>0</v>
      </c>
      <c r="AK1013" s="1">
        <v>0</v>
      </c>
      <c r="AL1013" s="1">
        <v>0</v>
      </c>
      <c r="AM1013" s="1">
        <v>0</v>
      </c>
    </row>
    <row r="1014" spans="1:39" x14ac:dyDescent="0.25">
      <c r="A1014" t="s">
        <v>4578</v>
      </c>
      <c r="B1014" t="s">
        <v>4579</v>
      </c>
      <c r="C1014" t="s">
        <v>4580</v>
      </c>
      <c r="D1014" t="s">
        <v>4348</v>
      </c>
      <c r="E1014" t="s">
        <v>800</v>
      </c>
      <c r="F1014" t="s">
        <v>801</v>
      </c>
      <c r="G1014" t="s">
        <v>524</v>
      </c>
      <c r="H1014">
        <v>2004</v>
      </c>
      <c r="I1014" t="s">
        <v>4581</v>
      </c>
      <c r="J1014" t="s">
        <v>4582</v>
      </c>
      <c r="L1014" t="s">
        <v>4420</v>
      </c>
      <c r="T1014" s="1">
        <v>0</v>
      </c>
      <c r="U1014" s="1">
        <v>0</v>
      </c>
      <c r="V1014" s="1">
        <v>0</v>
      </c>
      <c r="W1014" s="1">
        <v>0</v>
      </c>
      <c r="X1014" s="1">
        <v>0</v>
      </c>
      <c r="Y1014" s="1">
        <v>0</v>
      </c>
      <c r="Z1014" s="1">
        <v>0</v>
      </c>
      <c r="AA1014" s="1">
        <v>0</v>
      </c>
      <c r="AB1014" s="1">
        <v>0</v>
      </c>
      <c r="AC1014" s="1">
        <v>0</v>
      </c>
      <c r="AD1014" s="1">
        <v>0</v>
      </c>
      <c r="AE1014" s="1">
        <v>0</v>
      </c>
      <c r="AF1014" s="1">
        <v>1512.2577501958604</v>
      </c>
      <c r="AG1014" s="1">
        <v>1600.9698978385563</v>
      </c>
      <c r="AH1014" s="1">
        <v>1455.6338793557338</v>
      </c>
      <c r="AI1014" s="1">
        <v>1455.6338793557338</v>
      </c>
      <c r="AJ1014" s="1">
        <v>1510.2599509526385</v>
      </c>
      <c r="AK1014" s="1">
        <v>1510.2599509526385</v>
      </c>
      <c r="AL1014" s="1">
        <v>1547.9233553432971</v>
      </c>
      <c r="AM1014" s="1">
        <v>1524.5172266467571</v>
      </c>
    </row>
    <row r="1015" spans="1:39" x14ac:dyDescent="0.25">
      <c r="A1015" t="s">
        <v>4583</v>
      </c>
      <c r="B1015" t="s">
        <v>4584</v>
      </c>
      <c r="C1015" t="s">
        <v>4585</v>
      </c>
      <c r="D1015" t="s">
        <v>4237</v>
      </c>
      <c r="E1015" t="s">
        <v>12</v>
      </c>
      <c r="F1015" t="s">
        <v>13</v>
      </c>
      <c r="G1015" t="s">
        <v>4586</v>
      </c>
      <c r="H1015">
        <v>2004</v>
      </c>
      <c r="T1015" s="1">
        <v>0</v>
      </c>
      <c r="U1015" s="1">
        <v>0</v>
      </c>
      <c r="V1015" s="1">
        <v>0</v>
      </c>
      <c r="W1015" s="1">
        <v>0</v>
      </c>
      <c r="X1015" s="1">
        <v>0</v>
      </c>
      <c r="Y1015" s="1">
        <v>0</v>
      </c>
      <c r="Z1015" s="1">
        <v>0</v>
      </c>
      <c r="AA1015" s="1">
        <v>0</v>
      </c>
      <c r="AB1015" s="1">
        <v>0</v>
      </c>
      <c r="AC1015" s="1">
        <v>0</v>
      </c>
      <c r="AD1015" s="1">
        <v>0</v>
      </c>
      <c r="AE1015" s="1">
        <v>0</v>
      </c>
      <c r="AF1015" s="1">
        <v>0</v>
      </c>
      <c r="AG1015" s="1">
        <v>0</v>
      </c>
      <c r="AH1015" s="1">
        <v>0</v>
      </c>
      <c r="AI1015" s="1">
        <v>0</v>
      </c>
      <c r="AJ1015" s="1">
        <v>0</v>
      </c>
      <c r="AK1015" s="1">
        <v>0</v>
      </c>
      <c r="AL1015" s="1">
        <v>0</v>
      </c>
      <c r="AM1015" s="1">
        <v>0</v>
      </c>
    </row>
    <row r="1016" spans="1:39" x14ac:dyDescent="0.25">
      <c r="A1016" t="s">
        <v>4587</v>
      </c>
      <c r="B1016" t="s">
        <v>4588</v>
      </c>
      <c r="C1016" t="s">
        <v>4589</v>
      </c>
      <c r="D1016" t="s">
        <v>4590</v>
      </c>
      <c r="E1016" t="s">
        <v>1134</v>
      </c>
      <c r="F1016" t="s">
        <v>13</v>
      </c>
      <c r="G1016" t="s">
        <v>4591</v>
      </c>
      <c r="H1016">
        <v>2004</v>
      </c>
      <c r="T1016" s="1">
        <v>1376.5646605803811</v>
      </c>
      <c r="U1016" s="1">
        <v>1376.5646605803811</v>
      </c>
      <c r="V1016" s="1">
        <v>1382.489245483654</v>
      </c>
      <c r="W1016" s="1">
        <v>1410.9871180213663</v>
      </c>
      <c r="X1016" s="1">
        <v>1483.6777600948906</v>
      </c>
      <c r="Y1016" s="1">
        <v>1483.6777600948906</v>
      </c>
      <c r="Z1016" s="1">
        <v>1589.6825598904798</v>
      </c>
      <c r="AA1016" s="1">
        <v>1589.6825598904798</v>
      </c>
      <c r="AB1016" s="1">
        <v>1576.6274178118033</v>
      </c>
      <c r="AC1016" s="1">
        <v>1576.6274178118033</v>
      </c>
      <c r="AD1016" s="1">
        <v>1475.6242935097544</v>
      </c>
      <c r="AE1016" s="1">
        <v>1475.6242935097544</v>
      </c>
      <c r="AF1016" s="1">
        <v>1425.405833026</v>
      </c>
      <c r="AG1016" s="1">
        <v>1382.4397817262984</v>
      </c>
      <c r="AH1016" s="1">
        <v>1540.2533825202183</v>
      </c>
      <c r="AI1016" s="1">
        <v>1540.2533825202183</v>
      </c>
      <c r="AJ1016" s="1">
        <v>1489.998510304868</v>
      </c>
      <c r="AK1016" s="1">
        <v>1489.998510304868</v>
      </c>
      <c r="AL1016" s="1">
        <v>1541.8784166583391</v>
      </c>
      <c r="AM1016" s="1">
        <v>1467.9426596810135</v>
      </c>
    </row>
    <row r="1017" spans="1:39" x14ac:dyDescent="0.25">
      <c r="A1017" t="s">
        <v>4592</v>
      </c>
      <c r="B1017" t="s">
        <v>4593</v>
      </c>
      <c r="C1017" t="s">
        <v>4594</v>
      </c>
      <c r="D1017" t="s">
        <v>4595</v>
      </c>
      <c r="E1017" t="s">
        <v>3151</v>
      </c>
      <c r="F1017" t="s">
        <v>13</v>
      </c>
      <c r="G1017" t="s">
        <v>4596</v>
      </c>
      <c r="H1017">
        <v>2004</v>
      </c>
      <c r="T1017" s="1">
        <v>1389.8366349370174</v>
      </c>
      <c r="U1017" s="1">
        <v>1389.8366349370174</v>
      </c>
      <c r="V1017" s="1">
        <v>1421.6867016101808</v>
      </c>
      <c r="W1017" s="1">
        <v>1401.9368585382772</v>
      </c>
      <c r="X1017" s="1">
        <v>1502.2734181183032</v>
      </c>
      <c r="Y1017" s="1">
        <v>1502.2734181183032</v>
      </c>
      <c r="Z1017" s="1">
        <v>1400.9307616931862</v>
      </c>
      <c r="AA1017" s="1">
        <v>1336.5123482635756</v>
      </c>
      <c r="AB1017" s="1">
        <v>1487.7216274211789</v>
      </c>
      <c r="AC1017" s="1">
        <v>1487.7216274211789</v>
      </c>
      <c r="AD1017" s="1">
        <v>1616.0645446478454</v>
      </c>
      <c r="AE1017" s="1">
        <v>1649.9003471008548</v>
      </c>
      <c r="AF1017" s="1">
        <v>1546.4047144966526</v>
      </c>
      <c r="AG1017" s="1">
        <v>1546.4047144966526</v>
      </c>
      <c r="AH1017" s="1">
        <v>1456.7593775659277</v>
      </c>
      <c r="AI1017" s="1">
        <v>1456.7593775659277</v>
      </c>
      <c r="AJ1017" s="1">
        <v>1449.5145032194762</v>
      </c>
      <c r="AK1017" s="1">
        <v>1449.5145032194762</v>
      </c>
      <c r="AL1017" s="1">
        <v>1471.7540316427946</v>
      </c>
      <c r="AM1017" s="1">
        <v>1473.8315176144392</v>
      </c>
    </row>
    <row r="1018" spans="1:39" x14ac:dyDescent="0.25">
      <c r="A1018" t="s">
        <v>4597</v>
      </c>
      <c r="B1018" t="s">
        <v>4598</v>
      </c>
      <c r="C1018" t="s">
        <v>4599</v>
      </c>
      <c r="D1018" t="s">
        <v>3164</v>
      </c>
      <c r="E1018" t="s">
        <v>113</v>
      </c>
      <c r="F1018" t="s">
        <v>13</v>
      </c>
      <c r="G1018" t="s">
        <v>4600</v>
      </c>
      <c r="H1018">
        <v>2004</v>
      </c>
      <c r="J1018" t="s">
        <v>4601</v>
      </c>
      <c r="T1018" s="1">
        <v>1328.1546459184478</v>
      </c>
      <c r="U1018" s="1">
        <v>1328.1546459184478</v>
      </c>
      <c r="V1018" s="1">
        <v>1348.8538342534234</v>
      </c>
      <c r="W1018" s="1">
        <v>1277.3386355144978</v>
      </c>
      <c r="X1018" s="1">
        <v>1252.4988097067642</v>
      </c>
      <c r="Y1018" s="1">
        <v>1252.4988097067642</v>
      </c>
      <c r="Z1018" s="1">
        <v>1321.4566376365015</v>
      </c>
      <c r="AA1018" s="1">
        <v>1321.4566376365015</v>
      </c>
      <c r="AB1018" s="1">
        <v>1400.6867875897688</v>
      </c>
      <c r="AC1018" s="1">
        <v>1400.6867875897688</v>
      </c>
      <c r="AD1018" s="1">
        <v>1322.273000058575</v>
      </c>
      <c r="AE1018" s="1">
        <v>1322.273000058575</v>
      </c>
      <c r="AF1018" s="1">
        <v>1391.9433718323999</v>
      </c>
      <c r="AG1018" s="1">
        <v>1391.9433718323999</v>
      </c>
      <c r="AH1018" s="1">
        <v>1416.1721078329715</v>
      </c>
      <c r="AI1018" s="1">
        <v>1416.1721078329715</v>
      </c>
      <c r="AJ1018" s="1">
        <v>1367.97571161981</v>
      </c>
      <c r="AK1018" s="1">
        <v>1367.97571161981</v>
      </c>
      <c r="AL1018" s="1">
        <v>1467.8138978805091</v>
      </c>
      <c r="AM1018" s="1">
        <v>1467.8138978805091</v>
      </c>
    </row>
    <row r="1019" spans="1:39" x14ac:dyDescent="0.25">
      <c r="A1019" t="s">
        <v>4602</v>
      </c>
      <c r="B1019" t="s">
        <v>4603</v>
      </c>
      <c r="C1019" t="s">
        <v>4604</v>
      </c>
      <c r="D1019" t="s">
        <v>2536</v>
      </c>
      <c r="E1019" t="s">
        <v>183</v>
      </c>
      <c r="F1019" t="s">
        <v>13</v>
      </c>
      <c r="G1019" t="s">
        <v>4605</v>
      </c>
      <c r="H1019">
        <v>2004</v>
      </c>
      <c r="T1019" s="1">
        <v>1299.5173507472407</v>
      </c>
      <c r="U1019" s="1">
        <v>1299.5173507472407</v>
      </c>
      <c r="V1019" s="1">
        <v>1329.7215906309925</v>
      </c>
      <c r="W1019" s="1">
        <v>1329.7215906309925</v>
      </c>
      <c r="X1019" s="1">
        <v>1293.2446863463636</v>
      </c>
      <c r="Y1019" s="1">
        <v>1293.2446863463636</v>
      </c>
      <c r="Z1019" s="1">
        <v>1327.5892114827045</v>
      </c>
      <c r="AA1019" s="1">
        <v>1327.5892114827045</v>
      </c>
      <c r="AB1019" s="1">
        <v>1357.2683950904675</v>
      </c>
      <c r="AC1019" s="1">
        <v>1357.2683950904675</v>
      </c>
      <c r="AD1019" s="1">
        <v>1502.4359649839093</v>
      </c>
      <c r="AE1019" s="1">
        <v>1517.8320286800738</v>
      </c>
      <c r="AF1019" s="1">
        <v>1403.8048295606554</v>
      </c>
      <c r="AG1019" s="1">
        <v>1403.8048295606554</v>
      </c>
      <c r="AH1019" s="1">
        <v>1386.1655975808039</v>
      </c>
      <c r="AI1019" s="1">
        <v>1386.1655975808039</v>
      </c>
      <c r="AJ1019" s="1">
        <v>1343.0295075622566</v>
      </c>
      <c r="AK1019" s="1">
        <v>1343.0295075622566</v>
      </c>
      <c r="AL1019" s="1">
        <v>1384.0504392413354</v>
      </c>
      <c r="AM1019" s="1">
        <v>1384.0504392413354</v>
      </c>
    </row>
    <row r="1020" spans="1:39" x14ac:dyDescent="0.25">
      <c r="A1020" t="s">
        <v>4606</v>
      </c>
      <c r="B1020" t="s">
        <v>2526</v>
      </c>
      <c r="C1020" t="s">
        <v>4607</v>
      </c>
      <c r="D1020" t="s">
        <v>799</v>
      </c>
      <c r="E1020" t="s">
        <v>800</v>
      </c>
      <c r="F1020" t="s">
        <v>801</v>
      </c>
      <c r="G1020" t="s">
        <v>4608</v>
      </c>
      <c r="H1020">
        <v>2004</v>
      </c>
      <c r="T1020" s="1">
        <v>0</v>
      </c>
      <c r="U1020" s="1">
        <v>0</v>
      </c>
      <c r="V1020" s="1">
        <v>0</v>
      </c>
      <c r="W1020" s="1">
        <v>0</v>
      </c>
      <c r="X1020" s="1">
        <v>0</v>
      </c>
      <c r="Y1020" s="1">
        <v>0</v>
      </c>
      <c r="Z1020" s="1">
        <v>0</v>
      </c>
      <c r="AA1020" s="1">
        <v>0</v>
      </c>
      <c r="AB1020" s="1">
        <v>0</v>
      </c>
      <c r="AC1020" s="1">
        <v>0</v>
      </c>
      <c r="AD1020" s="1">
        <v>0</v>
      </c>
      <c r="AE1020" s="1">
        <v>0</v>
      </c>
      <c r="AF1020" s="1">
        <v>0</v>
      </c>
      <c r="AG1020" s="1">
        <v>0</v>
      </c>
      <c r="AH1020" s="1">
        <v>0</v>
      </c>
      <c r="AI1020" s="1">
        <v>0</v>
      </c>
      <c r="AJ1020" s="1">
        <v>0</v>
      </c>
      <c r="AK1020" s="1">
        <v>0</v>
      </c>
      <c r="AL1020" s="1">
        <v>0</v>
      </c>
      <c r="AM1020" s="1">
        <v>0</v>
      </c>
    </row>
    <row r="1021" spans="1:39" x14ac:dyDescent="0.25">
      <c r="A1021" t="s">
        <v>4609</v>
      </c>
      <c r="B1021" t="s">
        <v>4610</v>
      </c>
      <c r="C1021" t="s">
        <v>4611</v>
      </c>
      <c r="D1021" t="s">
        <v>4612</v>
      </c>
      <c r="E1021" t="s">
        <v>4613</v>
      </c>
      <c r="F1021" t="s">
        <v>801</v>
      </c>
      <c r="H1021">
        <v>2004</v>
      </c>
      <c r="T1021" s="1">
        <v>0</v>
      </c>
      <c r="U1021" s="1">
        <v>0</v>
      </c>
      <c r="V1021" s="1">
        <v>0</v>
      </c>
      <c r="W1021" s="1">
        <v>0</v>
      </c>
      <c r="X1021" s="1">
        <v>0</v>
      </c>
      <c r="Y1021" s="1">
        <v>0</v>
      </c>
      <c r="Z1021" s="1">
        <v>0</v>
      </c>
      <c r="AA1021" s="1">
        <v>0</v>
      </c>
      <c r="AB1021" s="1">
        <v>0</v>
      </c>
      <c r="AC1021" s="1">
        <v>0</v>
      </c>
      <c r="AD1021" s="1">
        <v>0</v>
      </c>
      <c r="AE1021" s="1">
        <v>0</v>
      </c>
      <c r="AF1021" s="1">
        <v>0</v>
      </c>
      <c r="AG1021" s="1">
        <v>0</v>
      </c>
      <c r="AH1021" s="1">
        <v>0</v>
      </c>
      <c r="AI1021" s="1">
        <v>0</v>
      </c>
      <c r="AJ1021" s="1">
        <v>0</v>
      </c>
      <c r="AK1021" s="1">
        <v>0</v>
      </c>
      <c r="AL1021" s="1">
        <v>0</v>
      </c>
      <c r="AM1021" s="1">
        <v>0</v>
      </c>
    </row>
    <row r="1022" spans="1:39" x14ac:dyDescent="0.25">
      <c r="A1022" t="s">
        <v>4614</v>
      </c>
      <c r="B1022" t="s">
        <v>4615</v>
      </c>
      <c r="C1022" t="s">
        <v>4616</v>
      </c>
      <c r="D1022" t="s">
        <v>4617</v>
      </c>
      <c r="E1022" t="s">
        <v>1134</v>
      </c>
      <c r="F1022" t="s">
        <v>13</v>
      </c>
      <c r="G1022" t="s">
        <v>4618</v>
      </c>
      <c r="H1022">
        <v>2004</v>
      </c>
      <c r="T1022" s="1">
        <v>1205.2144176968905</v>
      </c>
      <c r="U1022" s="1">
        <v>1205.2144176968905</v>
      </c>
      <c r="V1022" s="1">
        <v>1365.8322911483265</v>
      </c>
      <c r="W1022" s="1">
        <v>1365.8322911483265</v>
      </c>
      <c r="X1022" s="1">
        <v>1335.7804894430872</v>
      </c>
      <c r="Y1022" s="1">
        <v>1335.7804894430872</v>
      </c>
      <c r="Z1022" s="1">
        <v>1395.3064102883548</v>
      </c>
      <c r="AA1022" s="1">
        <v>1395.3064102883548</v>
      </c>
      <c r="AB1022" s="1">
        <v>1348.1888770352491</v>
      </c>
      <c r="AC1022" s="1">
        <v>1348.1888770352491</v>
      </c>
      <c r="AD1022" s="1">
        <v>1384.661964979656</v>
      </c>
      <c r="AE1022" s="1">
        <v>1384.661964979656</v>
      </c>
      <c r="AF1022" s="1">
        <v>1353.1023298284554</v>
      </c>
      <c r="AG1022" s="1">
        <v>1353.1023298284554</v>
      </c>
      <c r="AH1022" s="1">
        <v>1350.4714406158907</v>
      </c>
      <c r="AI1022" s="1">
        <v>1350.4714406158907</v>
      </c>
      <c r="AJ1022" s="1">
        <v>1366.2524971544683</v>
      </c>
      <c r="AK1022" s="1">
        <v>1366.2524971544683</v>
      </c>
      <c r="AL1022" s="1">
        <v>1389.5788119385522</v>
      </c>
      <c r="AM1022" s="1">
        <v>1389.5788119385522</v>
      </c>
    </row>
    <row r="1023" spans="1:39" x14ac:dyDescent="0.25">
      <c r="A1023" t="s">
        <v>4619</v>
      </c>
      <c r="B1023" t="s">
        <v>4620</v>
      </c>
      <c r="C1023" t="s">
        <v>4621</v>
      </c>
      <c r="D1023" t="s">
        <v>4622</v>
      </c>
      <c r="E1023" t="s">
        <v>890</v>
      </c>
      <c r="F1023" t="s">
        <v>13</v>
      </c>
      <c r="G1023" t="s">
        <v>4623</v>
      </c>
      <c r="H1023">
        <v>2004</v>
      </c>
      <c r="I1023" t="s">
        <v>4624</v>
      </c>
      <c r="J1023" t="s">
        <v>4625</v>
      </c>
      <c r="K1023" t="s">
        <v>4626</v>
      </c>
      <c r="L1023" t="s">
        <v>4627</v>
      </c>
      <c r="M1023" t="s">
        <v>4628</v>
      </c>
      <c r="T1023" s="1">
        <v>1404.6280896194612</v>
      </c>
      <c r="U1023" s="1">
        <v>1404.6280896194612</v>
      </c>
      <c r="V1023" s="1">
        <v>1423.7372676638668</v>
      </c>
      <c r="W1023" s="1">
        <v>1423.7372676638668</v>
      </c>
      <c r="X1023" s="1">
        <v>1419.7675547472959</v>
      </c>
      <c r="Y1023" s="1">
        <v>1419.7675547472959</v>
      </c>
      <c r="Z1023" s="1">
        <v>1489.9916523356121</v>
      </c>
      <c r="AA1023" s="1">
        <v>1489.9916523356121</v>
      </c>
      <c r="AB1023" s="1">
        <v>1468.1365558341606</v>
      </c>
      <c r="AC1023" s="1">
        <v>1468.1365558341606</v>
      </c>
      <c r="AD1023" s="1">
        <v>1484.2053511009947</v>
      </c>
      <c r="AE1023" s="1">
        <v>1484.2053511009947</v>
      </c>
      <c r="AF1023" s="1">
        <v>1438.7126881202557</v>
      </c>
      <c r="AG1023" s="1">
        <v>1445.1021324951294</v>
      </c>
      <c r="AH1023" s="1">
        <v>1468.8484201015831</v>
      </c>
      <c r="AI1023" s="1">
        <v>1468.8484201015831</v>
      </c>
      <c r="AJ1023" s="1">
        <v>1463.5678953419381</v>
      </c>
      <c r="AK1023" s="1">
        <v>1463.5678953419381</v>
      </c>
      <c r="AL1023" s="1">
        <v>1496.8085383343891</v>
      </c>
      <c r="AM1023" s="1">
        <v>1539.6260143068523</v>
      </c>
    </row>
    <row r="1024" spans="1:39" x14ac:dyDescent="0.25">
      <c r="A1024" t="s">
        <v>4629</v>
      </c>
      <c r="B1024" t="s">
        <v>4630</v>
      </c>
      <c r="C1024" t="s">
        <v>4631</v>
      </c>
      <c r="D1024" t="s">
        <v>799</v>
      </c>
      <c r="E1024" t="s">
        <v>800</v>
      </c>
      <c r="F1024" t="s">
        <v>801</v>
      </c>
      <c r="G1024" t="s">
        <v>4632</v>
      </c>
      <c r="H1024">
        <v>2004</v>
      </c>
      <c r="T1024" s="1">
        <v>0</v>
      </c>
      <c r="U1024" s="1">
        <v>0</v>
      </c>
      <c r="V1024" s="1">
        <v>0</v>
      </c>
      <c r="W1024" s="1">
        <v>0</v>
      </c>
      <c r="X1024" s="1">
        <v>0</v>
      </c>
      <c r="Y1024" s="1">
        <v>0</v>
      </c>
      <c r="Z1024" s="1">
        <v>0</v>
      </c>
      <c r="AA1024" s="1">
        <v>0</v>
      </c>
      <c r="AB1024" s="1">
        <v>0</v>
      </c>
      <c r="AC1024" s="1">
        <v>0</v>
      </c>
      <c r="AD1024" s="1">
        <v>0</v>
      </c>
      <c r="AE1024" s="1">
        <v>0</v>
      </c>
      <c r="AF1024" s="1">
        <v>0</v>
      </c>
      <c r="AG1024" s="1">
        <v>0</v>
      </c>
      <c r="AH1024" s="1">
        <v>0</v>
      </c>
      <c r="AI1024" s="1">
        <v>0</v>
      </c>
      <c r="AJ1024" s="1">
        <v>0</v>
      </c>
      <c r="AK1024" s="1">
        <v>0</v>
      </c>
      <c r="AL1024" s="1">
        <v>0</v>
      </c>
      <c r="AM1024" s="1">
        <v>0</v>
      </c>
    </row>
    <row r="1025" spans="1:39" x14ac:dyDescent="0.25">
      <c r="A1025" t="s">
        <v>4633</v>
      </c>
      <c r="B1025" t="s">
        <v>4634</v>
      </c>
      <c r="C1025" t="s">
        <v>4635</v>
      </c>
      <c r="D1025" t="s">
        <v>4636</v>
      </c>
      <c r="E1025" t="s">
        <v>245</v>
      </c>
      <c r="F1025" t="s">
        <v>13</v>
      </c>
      <c r="G1025" t="s">
        <v>4637</v>
      </c>
      <c r="H1025">
        <v>2004</v>
      </c>
      <c r="I1025" t="s">
        <v>4638</v>
      </c>
      <c r="J1025" t="s">
        <v>4639</v>
      </c>
      <c r="M1025" t="s">
        <v>4640</v>
      </c>
      <c r="T1025" s="1">
        <v>1346.4013710089487</v>
      </c>
      <c r="U1025" s="1">
        <v>1349.7962151323845</v>
      </c>
      <c r="V1025" s="1">
        <v>1465.5269028183116</v>
      </c>
      <c r="W1025" s="1">
        <v>1465.5269028183116</v>
      </c>
      <c r="X1025" s="1">
        <v>1520.5172737344192</v>
      </c>
      <c r="Y1025" s="1">
        <v>1339.6013318190689</v>
      </c>
      <c r="Z1025" s="1">
        <v>1503.2171368326415</v>
      </c>
      <c r="AA1025" s="1">
        <v>1503.2171368326415</v>
      </c>
      <c r="AB1025" s="1">
        <v>1587.3589448133221</v>
      </c>
      <c r="AC1025" s="1">
        <v>1587.3589448133221</v>
      </c>
      <c r="AD1025" s="1">
        <v>1597.4843729973031</v>
      </c>
      <c r="AE1025" s="1">
        <v>1597.4843729973031</v>
      </c>
      <c r="AF1025" s="1">
        <v>1468.9724008231162</v>
      </c>
      <c r="AG1025" s="1">
        <v>1468.9724008231162</v>
      </c>
      <c r="AH1025" s="1">
        <v>1773.6755846928538</v>
      </c>
      <c r="AI1025" s="1">
        <v>1644.7534966105384</v>
      </c>
      <c r="AJ1025" s="1">
        <v>1705.7466163038075</v>
      </c>
      <c r="AK1025" s="1">
        <v>1592.7311855569133</v>
      </c>
      <c r="AL1025" s="1">
        <v>1584.263331891623</v>
      </c>
      <c r="AM1025" s="1">
        <v>1607.3678848447207</v>
      </c>
    </row>
    <row r="1026" spans="1:39" x14ac:dyDescent="0.25">
      <c r="A1026" t="s">
        <v>4641</v>
      </c>
      <c r="C1026" t="s">
        <v>4642</v>
      </c>
      <c r="D1026" t="s">
        <v>4643</v>
      </c>
      <c r="E1026" t="s">
        <v>165</v>
      </c>
      <c r="F1026" t="s">
        <v>13</v>
      </c>
      <c r="H1026">
        <v>2004</v>
      </c>
      <c r="T1026" s="1">
        <v>0</v>
      </c>
      <c r="U1026" s="1">
        <v>0</v>
      </c>
      <c r="V1026" s="1">
        <v>0</v>
      </c>
      <c r="W1026" s="1">
        <v>0</v>
      </c>
      <c r="X1026" s="1">
        <v>0</v>
      </c>
      <c r="Y1026" s="1">
        <v>0</v>
      </c>
      <c r="Z1026" s="1">
        <v>0</v>
      </c>
      <c r="AA1026" s="1">
        <v>0</v>
      </c>
      <c r="AB1026" s="1">
        <v>0</v>
      </c>
      <c r="AC1026" s="1">
        <v>0</v>
      </c>
      <c r="AD1026" s="1">
        <v>0</v>
      </c>
      <c r="AE1026" s="1">
        <v>0</v>
      </c>
      <c r="AF1026" s="1">
        <v>0</v>
      </c>
      <c r="AG1026" s="1">
        <v>0</v>
      </c>
      <c r="AH1026" s="1">
        <v>0</v>
      </c>
      <c r="AI1026" s="1">
        <v>0</v>
      </c>
      <c r="AJ1026" s="1">
        <v>0</v>
      </c>
      <c r="AK1026" s="1">
        <v>0</v>
      </c>
      <c r="AL1026" s="1">
        <v>0</v>
      </c>
      <c r="AM1026" s="1">
        <v>0</v>
      </c>
    </row>
    <row r="1027" spans="1:39" x14ac:dyDescent="0.25">
      <c r="A1027" t="s">
        <v>4644</v>
      </c>
      <c r="B1027" t="s">
        <v>4645</v>
      </c>
      <c r="C1027" t="s">
        <v>4646</v>
      </c>
      <c r="D1027" t="s">
        <v>4647</v>
      </c>
      <c r="E1027" t="s">
        <v>165</v>
      </c>
      <c r="F1027" t="s">
        <v>13</v>
      </c>
      <c r="G1027" t="s">
        <v>4648</v>
      </c>
      <c r="H1027">
        <v>2004</v>
      </c>
      <c r="T1027" s="1">
        <v>0</v>
      </c>
      <c r="U1027" s="1">
        <v>0</v>
      </c>
      <c r="V1027" s="1">
        <v>0</v>
      </c>
      <c r="W1027" s="1">
        <v>0</v>
      </c>
      <c r="X1027" s="1">
        <v>0</v>
      </c>
      <c r="Y1027" s="1">
        <v>0</v>
      </c>
      <c r="Z1027" s="1">
        <v>0</v>
      </c>
      <c r="AA1027" s="1">
        <v>0</v>
      </c>
      <c r="AB1027" s="1">
        <v>0</v>
      </c>
      <c r="AC1027" s="1">
        <v>0</v>
      </c>
      <c r="AD1027" s="1">
        <v>0</v>
      </c>
      <c r="AE1027" s="1">
        <v>0</v>
      </c>
      <c r="AF1027" s="1">
        <v>0</v>
      </c>
      <c r="AG1027" s="1">
        <v>0</v>
      </c>
      <c r="AH1027" s="1">
        <v>0</v>
      </c>
      <c r="AI1027" s="1">
        <v>0</v>
      </c>
      <c r="AJ1027" s="1">
        <v>0</v>
      </c>
      <c r="AK1027" s="1">
        <v>0</v>
      </c>
      <c r="AL1027" s="1">
        <v>0</v>
      </c>
      <c r="AM1027" s="1">
        <v>0</v>
      </c>
    </row>
    <row r="1028" spans="1:39" x14ac:dyDescent="0.25">
      <c r="A1028" t="s">
        <v>4649</v>
      </c>
      <c r="B1028" t="s">
        <v>4650</v>
      </c>
      <c r="C1028" t="s">
        <v>4651</v>
      </c>
      <c r="D1028" t="s">
        <v>4652</v>
      </c>
      <c r="E1028" t="s">
        <v>2255</v>
      </c>
      <c r="F1028" t="s">
        <v>13</v>
      </c>
      <c r="G1028" t="s">
        <v>4653</v>
      </c>
      <c r="H1028">
        <v>2004</v>
      </c>
      <c r="T1028" s="1">
        <v>0</v>
      </c>
      <c r="U1028" s="1">
        <v>0</v>
      </c>
      <c r="V1028" s="1">
        <v>0</v>
      </c>
      <c r="W1028" s="1">
        <v>0</v>
      </c>
      <c r="X1028" s="1">
        <v>0</v>
      </c>
      <c r="Y1028" s="1">
        <v>0</v>
      </c>
      <c r="Z1028" s="1">
        <v>0</v>
      </c>
      <c r="AA1028" s="1">
        <v>0</v>
      </c>
      <c r="AB1028" s="1">
        <v>0</v>
      </c>
      <c r="AC1028" s="1">
        <v>0</v>
      </c>
      <c r="AD1028" s="1">
        <v>0</v>
      </c>
      <c r="AE1028" s="1">
        <v>0</v>
      </c>
      <c r="AF1028" s="1">
        <v>0</v>
      </c>
      <c r="AG1028" s="1">
        <v>0</v>
      </c>
      <c r="AH1028" s="1">
        <v>0</v>
      </c>
      <c r="AI1028" s="1">
        <v>0</v>
      </c>
      <c r="AJ1028" s="1">
        <v>0</v>
      </c>
      <c r="AK1028" s="1">
        <v>0</v>
      </c>
      <c r="AL1028" s="1">
        <v>0</v>
      </c>
      <c r="AM1028" s="1">
        <v>0</v>
      </c>
    </row>
    <row r="1029" spans="1:39" x14ac:dyDescent="0.25">
      <c r="A1029" t="s">
        <v>4654</v>
      </c>
      <c r="B1029" t="s">
        <v>4655</v>
      </c>
      <c r="C1029" t="s">
        <v>4656</v>
      </c>
      <c r="D1029" t="s">
        <v>2703</v>
      </c>
      <c r="E1029" t="s">
        <v>800</v>
      </c>
      <c r="F1029" t="s">
        <v>801</v>
      </c>
      <c r="G1029" t="s">
        <v>4657</v>
      </c>
      <c r="H1029">
        <v>2004</v>
      </c>
      <c r="T1029" s="1">
        <v>0</v>
      </c>
      <c r="U1029" s="1">
        <v>0</v>
      </c>
      <c r="V1029" s="1">
        <v>0</v>
      </c>
      <c r="W1029" s="1">
        <v>0</v>
      </c>
      <c r="X1029" s="1">
        <v>0</v>
      </c>
      <c r="Y1029" s="1">
        <v>0</v>
      </c>
      <c r="Z1029" s="1">
        <v>0</v>
      </c>
      <c r="AA1029" s="1">
        <v>0</v>
      </c>
      <c r="AB1029" s="1">
        <v>0</v>
      </c>
      <c r="AC1029" s="1">
        <v>0</v>
      </c>
      <c r="AD1029" s="1">
        <v>0</v>
      </c>
      <c r="AE1029" s="1">
        <v>0</v>
      </c>
      <c r="AF1029" s="1">
        <v>0</v>
      </c>
      <c r="AG1029" s="1">
        <v>0</v>
      </c>
      <c r="AH1029" s="1">
        <v>0</v>
      </c>
      <c r="AI1029" s="1">
        <v>0</v>
      </c>
      <c r="AJ1029" s="1">
        <v>0</v>
      </c>
      <c r="AK1029" s="1">
        <v>0</v>
      </c>
      <c r="AL1029" s="1">
        <v>0</v>
      </c>
      <c r="AM1029" s="1">
        <v>0</v>
      </c>
    </row>
    <row r="1030" spans="1:39" x14ac:dyDescent="0.25">
      <c r="A1030" t="s">
        <v>4658</v>
      </c>
      <c r="B1030" t="s">
        <v>4659</v>
      </c>
      <c r="C1030" t="s">
        <v>4660</v>
      </c>
      <c r="D1030" t="s">
        <v>1845</v>
      </c>
      <c r="E1030" t="s">
        <v>890</v>
      </c>
      <c r="F1030" t="s">
        <v>13</v>
      </c>
      <c r="G1030" t="s">
        <v>4661</v>
      </c>
      <c r="H1030">
        <v>2004</v>
      </c>
      <c r="T1030" s="1">
        <v>0</v>
      </c>
      <c r="U1030" s="1">
        <v>0</v>
      </c>
      <c r="V1030" s="1">
        <v>0</v>
      </c>
      <c r="W1030" s="1">
        <v>0</v>
      </c>
      <c r="X1030" s="1">
        <v>0</v>
      </c>
      <c r="Y1030" s="1">
        <v>0</v>
      </c>
      <c r="Z1030" s="1">
        <v>0</v>
      </c>
      <c r="AA1030" s="1">
        <v>0</v>
      </c>
      <c r="AB1030" s="1">
        <v>0</v>
      </c>
      <c r="AC1030" s="1">
        <v>0</v>
      </c>
      <c r="AD1030" s="1">
        <v>0</v>
      </c>
      <c r="AE1030" s="1">
        <v>0</v>
      </c>
      <c r="AF1030" s="1">
        <v>0</v>
      </c>
      <c r="AG1030" s="1">
        <v>0</v>
      </c>
      <c r="AH1030" s="1">
        <v>0</v>
      </c>
      <c r="AI1030" s="1">
        <v>0</v>
      </c>
      <c r="AJ1030" s="1">
        <v>0</v>
      </c>
      <c r="AK1030" s="1">
        <v>0</v>
      </c>
      <c r="AL1030" s="1">
        <v>0</v>
      </c>
      <c r="AM1030" s="1">
        <v>0</v>
      </c>
    </row>
    <row r="1031" spans="1:39" x14ac:dyDescent="0.25">
      <c r="A1031" t="s">
        <v>4662</v>
      </c>
      <c r="B1031" t="s">
        <v>4663</v>
      </c>
      <c r="C1031" t="s">
        <v>4664</v>
      </c>
      <c r="D1031" t="s">
        <v>4665</v>
      </c>
      <c r="E1031" t="s">
        <v>62</v>
      </c>
      <c r="F1031" t="s">
        <v>13</v>
      </c>
      <c r="G1031" t="s">
        <v>4666</v>
      </c>
      <c r="H1031">
        <v>2004</v>
      </c>
      <c r="T1031" s="1">
        <v>1356.2996146096348</v>
      </c>
      <c r="U1031" s="1">
        <v>1356.2996146096348</v>
      </c>
      <c r="V1031" s="1">
        <v>1462.9577786953184</v>
      </c>
      <c r="W1031" s="1">
        <v>1483.7054840858095</v>
      </c>
      <c r="X1031" s="1">
        <v>1411.5790316919949</v>
      </c>
      <c r="Y1031" s="1">
        <v>1411.5790316919949</v>
      </c>
      <c r="Z1031" s="1">
        <v>1482.5958838778251</v>
      </c>
      <c r="AA1031" s="1">
        <v>1482.5958838778251</v>
      </c>
      <c r="AB1031" s="1">
        <v>1626.3072675490246</v>
      </c>
      <c r="AC1031" s="1">
        <v>1626.3072675490246</v>
      </c>
      <c r="AD1031" s="1">
        <v>1434.9979981269269</v>
      </c>
      <c r="AE1031" s="1">
        <v>1434.9979981269269</v>
      </c>
      <c r="AF1031" s="1">
        <v>1524.1637304750295</v>
      </c>
      <c r="AG1031" s="1">
        <v>1524.1637304750295</v>
      </c>
      <c r="AH1031" s="1">
        <v>1368.0356753104406</v>
      </c>
      <c r="AI1031" s="1">
        <v>1368.0356753104406</v>
      </c>
      <c r="AJ1031" s="1">
        <v>1394.4285402483524</v>
      </c>
      <c r="AK1031" s="1">
        <v>0</v>
      </c>
      <c r="AL1031" s="1">
        <v>0</v>
      </c>
      <c r="AM1031" s="1">
        <v>0</v>
      </c>
    </row>
    <row r="1032" spans="1:39" x14ac:dyDescent="0.25">
      <c r="A1032" t="s">
        <v>4667</v>
      </c>
      <c r="B1032" t="s">
        <v>4668</v>
      </c>
      <c r="C1032" t="s">
        <v>4669</v>
      </c>
      <c r="D1032" t="s">
        <v>4670</v>
      </c>
      <c r="E1032" t="s">
        <v>2437</v>
      </c>
      <c r="F1032" t="s">
        <v>13</v>
      </c>
      <c r="G1032" t="s">
        <v>4671</v>
      </c>
      <c r="H1032">
        <v>2004</v>
      </c>
      <c r="T1032" s="1">
        <v>1345.7184686480612</v>
      </c>
      <c r="U1032" s="1">
        <v>1345.7184686480612</v>
      </c>
      <c r="V1032" s="1">
        <v>1332.4840687489743</v>
      </c>
      <c r="W1032" s="1">
        <v>1332.4840687489743</v>
      </c>
      <c r="X1032" s="1">
        <v>1332.4916535232605</v>
      </c>
      <c r="Y1032" s="1">
        <v>1332.4916535232605</v>
      </c>
      <c r="Z1032" s="1">
        <v>1350.9539527161367</v>
      </c>
      <c r="AA1032" s="1">
        <v>1350.9539527161367</v>
      </c>
      <c r="AB1032" s="1">
        <v>1366.7976405837499</v>
      </c>
      <c r="AC1032" s="1">
        <v>1366.7976405837499</v>
      </c>
      <c r="AD1032" s="1">
        <v>1368.941723729728</v>
      </c>
      <c r="AE1032" s="1">
        <v>1368.941723729728</v>
      </c>
      <c r="AF1032" s="1">
        <v>1371.8498455224878</v>
      </c>
      <c r="AG1032" s="1">
        <v>1371.8498455224878</v>
      </c>
      <c r="AH1032" s="1">
        <v>1383.6368497738827</v>
      </c>
      <c r="AI1032" s="1">
        <v>1383.6368497738827</v>
      </c>
      <c r="AJ1032" s="1">
        <v>1358.705702295312</v>
      </c>
      <c r="AK1032" s="1">
        <v>1358.705702295312</v>
      </c>
      <c r="AL1032" s="1">
        <v>1368.775500050149</v>
      </c>
      <c r="AM1032" s="1">
        <v>1368.775500050149</v>
      </c>
    </row>
    <row r="1033" spans="1:39" x14ac:dyDescent="0.25">
      <c r="A1033" t="s">
        <v>4672</v>
      </c>
      <c r="B1033" t="s">
        <v>4673</v>
      </c>
      <c r="C1033" t="s">
        <v>4674</v>
      </c>
      <c r="D1033" t="s">
        <v>4675</v>
      </c>
      <c r="E1033" t="s">
        <v>2388</v>
      </c>
      <c r="F1033" t="s">
        <v>13</v>
      </c>
      <c r="G1033" t="s">
        <v>4676</v>
      </c>
      <c r="H1033">
        <v>2004</v>
      </c>
      <c r="T1033" s="1">
        <v>1382.4318930118225</v>
      </c>
      <c r="U1033" s="1">
        <v>1382.4318930118225</v>
      </c>
      <c r="V1033" s="1">
        <v>1384.5543807670908</v>
      </c>
      <c r="W1033" s="1">
        <v>1384.5543807670908</v>
      </c>
      <c r="X1033" s="1">
        <v>1362.6736040732785</v>
      </c>
      <c r="Y1033" s="1">
        <v>1362.6736040732785</v>
      </c>
      <c r="Z1033" s="1">
        <v>1340.3370412674547</v>
      </c>
      <c r="AA1033" s="1">
        <v>1340.3370412674547</v>
      </c>
      <c r="AB1033" s="1">
        <v>1350.5801725163849</v>
      </c>
      <c r="AC1033" s="1">
        <v>1350.5801725163849</v>
      </c>
      <c r="AD1033" s="1">
        <v>1323.2010005811821</v>
      </c>
      <c r="AE1033" s="1">
        <v>1323.2010005811821</v>
      </c>
      <c r="AF1033" s="1">
        <v>1358.5608004649457</v>
      </c>
      <c r="AG1033" s="1">
        <v>0</v>
      </c>
      <c r="AH1033" s="1">
        <v>0</v>
      </c>
      <c r="AI1033" s="1">
        <v>0</v>
      </c>
      <c r="AJ1033" s="1">
        <v>0</v>
      </c>
      <c r="AK1033" s="1">
        <v>0</v>
      </c>
      <c r="AL1033" s="1">
        <v>0</v>
      </c>
      <c r="AM1033" s="1">
        <v>0</v>
      </c>
    </row>
    <row r="1034" spans="1:39" x14ac:dyDescent="0.25">
      <c r="A1034" t="s">
        <v>4677</v>
      </c>
      <c r="B1034" t="s">
        <v>4678</v>
      </c>
      <c r="C1034" t="s">
        <v>4679</v>
      </c>
      <c r="D1034" t="s">
        <v>4680</v>
      </c>
      <c r="E1034" t="s">
        <v>800</v>
      </c>
      <c r="F1034" t="s">
        <v>801</v>
      </c>
      <c r="G1034" t="s">
        <v>4681</v>
      </c>
      <c r="H1034">
        <v>2004</v>
      </c>
      <c r="I1034" t="s">
        <v>4682</v>
      </c>
      <c r="J1034" t="s">
        <v>4683</v>
      </c>
      <c r="M1034" t="s">
        <v>4684</v>
      </c>
      <c r="T1034" s="1">
        <v>1356.7404050512878</v>
      </c>
      <c r="U1034" s="1">
        <v>1405.0379737690855</v>
      </c>
      <c r="V1034" s="1">
        <v>1336.7103817880252</v>
      </c>
      <c r="W1034" s="1">
        <v>1340.0163471754531</v>
      </c>
      <c r="X1034" s="1">
        <v>1593.4138250338929</v>
      </c>
      <c r="Y1034" s="1">
        <v>1640.7883029161064</v>
      </c>
      <c r="Z1034" s="1">
        <v>1488.7482576975867</v>
      </c>
      <c r="AA1034" s="1">
        <v>1445.5355705843331</v>
      </c>
      <c r="AB1034" s="1">
        <v>1402.1733396674942</v>
      </c>
      <c r="AC1034" s="1">
        <v>1399.7789394893457</v>
      </c>
      <c r="AD1034" s="1">
        <v>1485.6284315642188</v>
      </c>
      <c r="AE1034" s="1">
        <v>1460.7592317425022</v>
      </c>
      <c r="AF1034" s="1">
        <v>1379.32959374195</v>
      </c>
      <c r="AG1034" s="1">
        <v>1385.1578258073068</v>
      </c>
      <c r="AH1034" s="1">
        <v>1550.6320985645323</v>
      </c>
      <c r="AI1034" s="1">
        <v>1568.734888652885</v>
      </c>
      <c r="AJ1034" s="1">
        <v>1643.0083223502631</v>
      </c>
      <c r="AK1034" s="1">
        <v>1677.0885652134775</v>
      </c>
      <c r="AL1034" s="1">
        <v>1446.5674859300968</v>
      </c>
      <c r="AM1034" s="1">
        <v>1535.0020379789084</v>
      </c>
    </row>
    <row r="1035" spans="1:39" x14ac:dyDescent="0.25">
      <c r="A1035" t="s">
        <v>4685</v>
      </c>
      <c r="B1035" t="s">
        <v>4686</v>
      </c>
      <c r="C1035" t="s">
        <v>4687</v>
      </c>
      <c r="D1035" t="s">
        <v>4688</v>
      </c>
      <c r="E1035" t="s">
        <v>411</v>
      </c>
      <c r="F1035" t="s">
        <v>13</v>
      </c>
      <c r="G1035" t="s">
        <v>4689</v>
      </c>
      <c r="H1035">
        <v>2004</v>
      </c>
      <c r="J1035" t="s">
        <v>4690</v>
      </c>
      <c r="L1035" t="s">
        <v>4691</v>
      </c>
      <c r="T1035" s="1">
        <v>1363.9974254380172</v>
      </c>
      <c r="U1035" s="1">
        <v>1363.9974254380172</v>
      </c>
      <c r="V1035" s="1">
        <v>1380.4929677728437</v>
      </c>
      <c r="W1035" s="1">
        <v>1380.4929677728437</v>
      </c>
      <c r="X1035" s="1">
        <v>1384.1182881160487</v>
      </c>
      <c r="Y1035" s="1">
        <v>1391.6376794211112</v>
      </c>
      <c r="Z1035" s="1">
        <v>1465.2755131838799</v>
      </c>
      <c r="AA1035" s="1">
        <v>1465.2755131838799</v>
      </c>
      <c r="AB1035" s="1">
        <v>1451.4405658175749</v>
      </c>
      <c r="AC1035" s="1">
        <v>1468.4902346266038</v>
      </c>
      <c r="AD1035" s="1">
        <v>1411.3658302804315</v>
      </c>
      <c r="AE1035" s="1">
        <v>1359.1906949338854</v>
      </c>
      <c r="AF1035" s="1">
        <v>1392.4074467106714</v>
      </c>
      <c r="AG1035" s="1">
        <v>1392.4074467106714</v>
      </c>
      <c r="AH1035" s="1">
        <v>1431.9992750251345</v>
      </c>
      <c r="AI1035" s="1">
        <v>1437.5857193005336</v>
      </c>
      <c r="AJ1035" s="1">
        <v>1431.447819569722</v>
      </c>
      <c r="AK1035" s="1">
        <v>1492.2283259060966</v>
      </c>
      <c r="AL1035" s="1">
        <v>1478.2311890878777</v>
      </c>
      <c r="AM1035" s="1">
        <v>1467.7718496523287</v>
      </c>
    </row>
    <row r="1036" spans="1:39" x14ac:dyDescent="0.25">
      <c r="A1036" t="s">
        <v>4692</v>
      </c>
      <c r="B1036" t="s">
        <v>4693</v>
      </c>
      <c r="C1036" t="s">
        <v>4694</v>
      </c>
      <c r="D1036" t="s">
        <v>4695</v>
      </c>
      <c r="E1036" t="s">
        <v>189</v>
      </c>
      <c r="F1036" t="s">
        <v>13</v>
      </c>
      <c r="G1036" t="s">
        <v>524</v>
      </c>
      <c r="H1036">
        <v>2004</v>
      </c>
      <c r="T1036" s="1">
        <v>1307.6549746173723</v>
      </c>
      <c r="U1036" s="1">
        <v>1307.6549746173723</v>
      </c>
      <c r="V1036" s="1">
        <v>1279.5655988069752</v>
      </c>
      <c r="W1036" s="1">
        <v>1279.5655988069752</v>
      </c>
      <c r="X1036" s="1">
        <v>1405.2393381156676</v>
      </c>
      <c r="Y1036" s="1">
        <v>1405.2393381156676</v>
      </c>
      <c r="Z1036" s="1">
        <v>1379.4260295812119</v>
      </c>
      <c r="AA1036" s="1">
        <v>1379.4260295812119</v>
      </c>
      <c r="AB1036" s="1">
        <v>1391.3479872544208</v>
      </c>
      <c r="AC1036" s="1">
        <v>1391.3479872544208</v>
      </c>
      <c r="AD1036" s="1">
        <v>1345.6888077835736</v>
      </c>
      <c r="AE1036" s="1">
        <v>1345.6888077835736</v>
      </c>
      <c r="AF1036" s="1">
        <v>1224.065531480175</v>
      </c>
      <c r="AG1036" s="1">
        <v>1224.065531480175</v>
      </c>
      <c r="AH1036" s="1">
        <v>1360.2172959389572</v>
      </c>
      <c r="AI1036" s="1">
        <v>1360.2172959389572</v>
      </c>
      <c r="AJ1036" s="1">
        <v>1405.6030629555069</v>
      </c>
      <c r="AK1036" s="1">
        <v>1405.6030629555069</v>
      </c>
      <c r="AL1036" s="1">
        <v>1383.1466677811961</v>
      </c>
      <c r="AM1036" s="1">
        <v>1383.1466677811961</v>
      </c>
    </row>
    <row r="1037" spans="1:39" x14ac:dyDescent="0.25">
      <c r="A1037" t="s">
        <v>4696</v>
      </c>
      <c r="B1037" t="s">
        <v>1809</v>
      </c>
      <c r="C1037" t="s">
        <v>4697</v>
      </c>
      <c r="D1037" t="s">
        <v>534</v>
      </c>
      <c r="E1037" t="s">
        <v>215</v>
      </c>
      <c r="F1037" t="s">
        <v>13</v>
      </c>
      <c r="G1037" t="s">
        <v>524</v>
      </c>
      <c r="H1037">
        <v>2004</v>
      </c>
      <c r="T1037" s="1">
        <v>1313.5727945197791</v>
      </c>
      <c r="U1037" s="1">
        <v>1313.5727945197791</v>
      </c>
      <c r="V1037" s="1">
        <v>1385.9575818775409</v>
      </c>
      <c r="W1037" s="1">
        <v>1385.9575818775409</v>
      </c>
      <c r="X1037" s="1">
        <v>1376.0259710974008</v>
      </c>
      <c r="Y1037" s="1">
        <v>1376.0259710974008</v>
      </c>
      <c r="Z1037" s="1">
        <v>1376.4103490397092</v>
      </c>
      <c r="AA1037" s="1">
        <v>1376.4103490397092</v>
      </c>
      <c r="AB1037" s="1">
        <v>1332.8060822197453</v>
      </c>
      <c r="AC1037" s="1">
        <v>1332.8060822197453</v>
      </c>
      <c r="AD1037" s="1">
        <v>1338.1139036699847</v>
      </c>
      <c r="AE1037" s="1">
        <v>1338.1139036699847</v>
      </c>
      <c r="AF1037" s="1">
        <v>1307.2076681278531</v>
      </c>
      <c r="AG1037" s="1">
        <v>1307.2076681278531</v>
      </c>
      <c r="AH1037" s="1">
        <v>1406.2414205956472</v>
      </c>
      <c r="AI1037" s="1">
        <v>1406.2414205956472</v>
      </c>
      <c r="AJ1037" s="1">
        <v>1445.2374438605993</v>
      </c>
      <c r="AK1037" s="1">
        <v>1445.2374438605993</v>
      </c>
      <c r="AL1037" s="1">
        <v>1320.6890985294906</v>
      </c>
      <c r="AM1037" s="1">
        <v>1320.6890985294906</v>
      </c>
    </row>
    <row r="1038" spans="1:39" x14ac:dyDescent="0.25">
      <c r="A1038" t="s">
        <v>4698</v>
      </c>
      <c r="B1038" t="s">
        <v>4699</v>
      </c>
      <c r="C1038" t="s">
        <v>4340</v>
      </c>
      <c r="D1038" t="s">
        <v>799</v>
      </c>
      <c r="E1038" t="s">
        <v>800</v>
      </c>
      <c r="F1038" t="s">
        <v>801</v>
      </c>
      <c r="H1038">
        <v>2004</v>
      </c>
      <c r="T1038" s="1">
        <v>0</v>
      </c>
      <c r="U1038" s="1">
        <v>0</v>
      </c>
      <c r="V1038" s="1">
        <v>0</v>
      </c>
      <c r="W1038" s="1">
        <v>0</v>
      </c>
      <c r="X1038" s="1">
        <v>0</v>
      </c>
      <c r="Y1038" s="1">
        <v>0</v>
      </c>
      <c r="Z1038" s="1">
        <v>0</v>
      </c>
      <c r="AA1038" s="1">
        <v>0</v>
      </c>
      <c r="AB1038" s="1">
        <v>0</v>
      </c>
      <c r="AC1038" s="1">
        <v>0</v>
      </c>
      <c r="AD1038" s="1">
        <v>0</v>
      </c>
      <c r="AE1038" s="1">
        <v>0</v>
      </c>
      <c r="AF1038" s="1">
        <v>0</v>
      </c>
      <c r="AG1038" s="1">
        <v>0</v>
      </c>
      <c r="AH1038" s="1">
        <v>0</v>
      </c>
      <c r="AI1038" s="1">
        <v>0</v>
      </c>
      <c r="AJ1038" s="1">
        <v>0</v>
      </c>
      <c r="AK1038" s="1">
        <v>0</v>
      </c>
      <c r="AL1038" s="1">
        <v>0</v>
      </c>
      <c r="AM1038" s="1">
        <v>0</v>
      </c>
    </row>
    <row r="1039" spans="1:39" x14ac:dyDescent="0.25">
      <c r="A1039" t="s">
        <v>4700</v>
      </c>
      <c r="B1039" t="s">
        <v>4701</v>
      </c>
      <c r="C1039" t="s">
        <v>4702</v>
      </c>
      <c r="D1039" t="s">
        <v>799</v>
      </c>
      <c r="E1039" t="s">
        <v>800</v>
      </c>
      <c r="F1039" t="s">
        <v>801</v>
      </c>
      <c r="G1039" t="s">
        <v>4703</v>
      </c>
      <c r="H1039">
        <v>2004</v>
      </c>
      <c r="I1039" t="s">
        <v>4704</v>
      </c>
      <c r="J1039" t="s">
        <v>4705</v>
      </c>
      <c r="M1039" t="s">
        <v>4706</v>
      </c>
      <c r="T1039" s="1">
        <v>1468.3809206062717</v>
      </c>
      <c r="U1039" s="1">
        <v>1468.3809206062717</v>
      </c>
      <c r="V1039" s="1">
        <v>1511.9281825406933</v>
      </c>
      <c r="W1039" s="1">
        <v>1511.9281825406933</v>
      </c>
      <c r="X1039" s="1">
        <v>1537.5298082302395</v>
      </c>
      <c r="Y1039" s="1">
        <v>1537.5298082302395</v>
      </c>
      <c r="Z1039" s="1">
        <v>1597.9437087858789</v>
      </c>
      <c r="AA1039" s="1">
        <v>1597.9437087858789</v>
      </c>
      <c r="AB1039" s="1">
        <v>1584.5551334695974</v>
      </c>
      <c r="AC1039" s="1">
        <v>1584.5551334695974</v>
      </c>
      <c r="AD1039" s="1">
        <v>1681.3676365089375</v>
      </c>
      <c r="AE1039" s="1">
        <v>1763.3520711218248</v>
      </c>
      <c r="AF1039" s="1">
        <v>1661.899818404858</v>
      </c>
      <c r="AG1039" s="1">
        <v>1614.0812132434291</v>
      </c>
      <c r="AH1039" s="1">
        <v>1663.6858213318394</v>
      </c>
      <c r="AI1039" s="1">
        <v>1691.0142280630894</v>
      </c>
      <c r="AJ1039" s="1">
        <v>1633.6934991100318</v>
      </c>
      <c r="AK1039" s="1">
        <v>1612.819514445373</v>
      </c>
      <c r="AL1039" s="1">
        <v>1455.9672867226936</v>
      </c>
      <c r="AM1039" s="1">
        <v>1455.9672867226936</v>
      </c>
    </row>
    <row r="1040" spans="1:39" x14ac:dyDescent="0.25">
      <c r="A1040" t="s">
        <v>4707</v>
      </c>
      <c r="B1040" t="s">
        <v>4708</v>
      </c>
      <c r="C1040" t="s">
        <v>4709</v>
      </c>
      <c r="D1040" t="s">
        <v>4710</v>
      </c>
      <c r="E1040" t="s">
        <v>2255</v>
      </c>
      <c r="F1040" t="s">
        <v>13</v>
      </c>
      <c r="G1040" t="s">
        <v>4711</v>
      </c>
      <c r="H1040">
        <v>2004</v>
      </c>
      <c r="T1040" s="1">
        <v>1378.1716622752692</v>
      </c>
      <c r="U1040" s="1">
        <v>1318.0613556498029</v>
      </c>
      <c r="V1040" s="1">
        <v>1323.8294048376945</v>
      </c>
      <c r="W1040" s="1">
        <v>1382.5659112216135</v>
      </c>
      <c r="X1040" s="1">
        <v>1326.2224496120309</v>
      </c>
      <c r="Y1040" s="1">
        <v>1286.9195402044604</v>
      </c>
      <c r="Z1040" s="1">
        <v>1318.4637201856265</v>
      </c>
      <c r="AA1040" s="1">
        <v>1318.4637201856265</v>
      </c>
      <c r="AB1040" s="1">
        <v>1571.4368627698489</v>
      </c>
      <c r="AC1040" s="1">
        <v>1632.7568878322613</v>
      </c>
      <c r="AD1040" s="1">
        <v>1495.4460307808886</v>
      </c>
      <c r="AE1040" s="1">
        <v>1507.5166175375439</v>
      </c>
      <c r="AF1040" s="1">
        <v>1533.5691598499279</v>
      </c>
      <c r="AG1040" s="1">
        <v>1542.8210624063033</v>
      </c>
      <c r="AH1040" s="1">
        <v>1486.9359849855475</v>
      </c>
      <c r="AI1040" s="1">
        <v>1347.8244625997379</v>
      </c>
      <c r="AJ1040" s="1">
        <v>1439.7809671452237</v>
      </c>
      <c r="AK1040" s="1">
        <v>1407.3841341356033</v>
      </c>
      <c r="AL1040" s="1">
        <v>1430.1155013341611</v>
      </c>
      <c r="AM1040" s="1">
        <v>1370.0454901066785</v>
      </c>
    </row>
    <row r="1041" spans="1:39" x14ac:dyDescent="0.25">
      <c r="A1041" t="s">
        <v>4712</v>
      </c>
      <c r="B1041" t="s">
        <v>4713</v>
      </c>
      <c r="C1041" t="s">
        <v>4714</v>
      </c>
      <c r="D1041" t="s">
        <v>4715</v>
      </c>
      <c r="E1041" t="s">
        <v>800</v>
      </c>
      <c r="F1041" t="s">
        <v>801</v>
      </c>
      <c r="G1041" t="s">
        <v>4716</v>
      </c>
      <c r="H1041">
        <v>2004</v>
      </c>
      <c r="T1041" s="1">
        <v>1372.562053945057</v>
      </c>
      <c r="U1041" s="1">
        <v>1372.562053945057</v>
      </c>
      <c r="V1041" s="1">
        <v>1363.0090197776208</v>
      </c>
      <c r="W1041" s="1">
        <v>1363.0090197776208</v>
      </c>
      <c r="X1041" s="1">
        <v>1417.6945723164288</v>
      </c>
      <c r="Y1041" s="1">
        <v>1417.6945723164288</v>
      </c>
      <c r="Z1041" s="1">
        <v>1418.136087680841</v>
      </c>
      <c r="AA1041" s="1">
        <v>1418.136087680841</v>
      </c>
      <c r="AB1041" s="1">
        <v>1434.5088701446728</v>
      </c>
      <c r="AC1041" s="1">
        <v>0</v>
      </c>
      <c r="AD1041" s="1">
        <v>0</v>
      </c>
      <c r="AE1041" s="1">
        <v>0</v>
      </c>
      <c r="AF1041" s="1">
        <v>0</v>
      </c>
      <c r="AG1041" s="1">
        <v>0</v>
      </c>
      <c r="AH1041" s="1">
        <v>0</v>
      </c>
      <c r="AI1041" s="1">
        <v>0</v>
      </c>
      <c r="AJ1041" s="1">
        <v>0</v>
      </c>
      <c r="AK1041" s="1">
        <v>0</v>
      </c>
      <c r="AL1041" s="1">
        <v>0</v>
      </c>
      <c r="AM1041" s="1">
        <v>0</v>
      </c>
    </row>
    <row r="1042" spans="1:39" x14ac:dyDescent="0.25">
      <c r="A1042" t="s">
        <v>4717</v>
      </c>
      <c r="B1042" t="s">
        <v>4718</v>
      </c>
      <c r="C1042" t="s">
        <v>4719</v>
      </c>
      <c r="D1042" t="s">
        <v>4720</v>
      </c>
      <c r="E1042" t="s">
        <v>3151</v>
      </c>
      <c r="F1042" t="s">
        <v>13</v>
      </c>
      <c r="G1042" t="s">
        <v>4721</v>
      </c>
      <c r="H1042">
        <v>2004</v>
      </c>
      <c r="T1042" s="1">
        <v>0</v>
      </c>
      <c r="U1042" s="1">
        <v>0</v>
      </c>
      <c r="V1042" s="1">
        <v>0</v>
      </c>
      <c r="W1042" s="1">
        <v>0</v>
      </c>
      <c r="X1042" s="1">
        <v>0</v>
      </c>
      <c r="Y1042" s="1">
        <v>0</v>
      </c>
      <c r="Z1042" s="1">
        <v>0</v>
      </c>
      <c r="AA1042" s="1">
        <v>0</v>
      </c>
      <c r="AB1042" s="1">
        <v>0</v>
      </c>
      <c r="AC1042" s="1">
        <v>0</v>
      </c>
      <c r="AD1042" s="1">
        <v>0</v>
      </c>
      <c r="AE1042" s="1">
        <v>0</v>
      </c>
      <c r="AF1042" s="1">
        <v>0</v>
      </c>
      <c r="AG1042" s="1">
        <v>0</v>
      </c>
      <c r="AH1042" s="1">
        <v>0</v>
      </c>
      <c r="AI1042" s="1">
        <v>0</v>
      </c>
      <c r="AJ1042" s="1">
        <v>0</v>
      </c>
      <c r="AK1042" s="1">
        <v>0</v>
      </c>
      <c r="AL1042" s="1">
        <v>0</v>
      </c>
      <c r="AM1042" s="1">
        <v>0</v>
      </c>
    </row>
    <row r="1043" spans="1:39" x14ac:dyDescent="0.25">
      <c r="A1043" t="s">
        <v>4722</v>
      </c>
      <c r="B1043" t="s">
        <v>4723</v>
      </c>
      <c r="C1043" t="s">
        <v>4724</v>
      </c>
      <c r="D1043" t="s">
        <v>1512</v>
      </c>
      <c r="E1043" t="s">
        <v>215</v>
      </c>
      <c r="F1043" t="s">
        <v>13</v>
      </c>
      <c r="G1043" t="s">
        <v>4725</v>
      </c>
      <c r="H1043">
        <v>2004</v>
      </c>
      <c r="T1043" s="1">
        <v>1332.2401801868496</v>
      </c>
      <c r="U1043" s="1">
        <v>1332.2401801868496</v>
      </c>
      <c r="V1043" s="1">
        <v>1404.6005284611092</v>
      </c>
      <c r="W1043" s="1">
        <v>1404.6005284611092</v>
      </c>
      <c r="X1043" s="1">
        <v>1399.0306988083116</v>
      </c>
      <c r="Y1043" s="1">
        <v>1399.0306988083116</v>
      </c>
      <c r="Z1043" s="1">
        <v>1309.4401367951496</v>
      </c>
      <c r="AA1043" s="1">
        <v>1309.4401367951496</v>
      </c>
      <c r="AB1043" s="1">
        <v>1299.1672527277235</v>
      </c>
      <c r="AC1043" s="1">
        <v>1299.1672527277235</v>
      </c>
      <c r="AD1043" s="1">
        <v>1386.0450882422422</v>
      </c>
      <c r="AE1043" s="1">
        <v>1386.0450882422422</v>
      </c>
      <c r="AF1043" s="1">
        <v>1466.300990559015</v>
      </c>
      <c r="AG1043" s="1">
        <v>1466.300990559015</v>
      </c>
      <c r="AH1043" s="1">
        <v>1352.3767004715482</v>
      </c>
      <c r="AI1043" s="1">
        <v>1352.3767004715482</v>
      </c>
      <c r="AJ1043" s="1">
        <v>1366.1629953478271</v>
      </c>
      <c r="AK1043" s="1">
        <v>1366.1629953478271</v>
      </c>
      <c r="AL1043" s="1">
        <v>1451.5641076705047</v>
      </c>
      <c r="AM1043" s="1">
        <v>1451.5641076705047</v>
      </c>
    </row>
    <row r="1044" spans="1:39" x14ac:dyDescent="0.25">
      <c r="A1044" t="s">
        <v>4726</v>
      </c>
      <c r="B1044" t="s">
        <v>4727</v>
      </c>
      <c r="C1044" t="s">
        <v>4728</v>
      </c>
      <c r="D1044" t="s">
        <v>4729</v>
      </c>
      <c r="E1044" t="s">
        <v>890</v>
      </c>
      <c r="F1044" t="s">
        <v>13</v>
      </c>
      <c r="G1044" t="s">
        <v>4730</v>
      </c>
      <c r="H1044">
        <v>2004</v>
      </c>
      <c r="J1044" t="s">
        <v>4731</v>
      </c>
      <c r="T1044" s="1">
        <v>1418.2994653823712</v>
      </c>
      <c r="U1044" s="1">
        <v>1388.4377723806954</v>
      </c>
      <c r="V1044" s="1">
        <v>1525.3291400006833</v>
      </c>
      <c r="W1044" s="1">
        <v>1625.7038950450071</v>
      </c>
      <c r="X1044" s="1">
        <v>1460.837484060366</v>
      </c>
      <c r="Y1044" s="1">
        <v>1460.837484060366</v>
      </c>
      <c r="Z1044" s="1">
        <v>1473.7989544396282</v>
      </c>
      <c r="AA1044" s="1">
        <v>1473.7989544396282</v>
      </c>
      <c r="AB1044" s="1">
        <v>1418.6274463248265</v>
      </c>
      <c r="AC1044" s="1">
        <v>1418.6274463248265</v>
      </c>
      <c r="AD1044" s="1">
        <v>1600.5667026953458</v>
      </c>
      <c r="AE1044" s="1">
        <v>1600.5667026953458</v>
      </c>
      <c r="AF1044" s="1">
        <v>1771.2002489396637</v>
      </c>
      <c r="AG1044" s="1">
        <v>1753.0165866389789</v>
      </c>
      <c r="AH1044" s="1">
        <v>1662.1203779248053</v>
      </c>
      <c r="AI1044" s="1">
        <v>1717.7331412896847</v>
      </c>
      <c r="AJ1044" s="1">
        <v>1616.0096803185668</v>
      </c>
      <c r="AK1044" s="1">
        <v>1567.4327515871287</v>
      </c>
      <c r="AL1044" s="1">
        <v>1536.207610056236</v>
      </c>
      <c r="AM1044" s="1">
        <v>1579.1944041652096</v>
      </c>
    </row>
    <row r="1045" spans="1:39" x14ac:dyDescent="0.25">
      <c r="A1045" t="s">
        <v>4732</v>
      </c>
      <c r="B1045" t="s">
        <v>4733</v>
      </c>
      <c r="C1045" t="s">
        <v>4734</v>
      </c>
      <c r="D1045" t="s">
        <v>4735</v>
      </c>
      <c r="E1045" t="s">
        <v>1134</v>
      </c>
      <c r="F1045" t="s">
        <v>13</v>
      </c>
      <c r="G1045" t="s">
        <v>4736</v>
      </c>
      <c r="H1045">
        <v>2004</v>
      </c>
      <c r="I1045" t="s">
        <v>4737</v>
      </c>
      <c r="J1045" t="s">
        <v>4738</v>
      </c>
      <c r="T1045" s="1">
        <v>1415.6288702161448</v>
      </c>
      <c r="U1045" s="1">
        <v>1423.7024295286647</v>
      </c>
      <c r="V1045" s="1">
        <v>1462.2957931096335</v>
      </c>
      <c r="W1045" s="1">
        <v>1462.2957931096335</v>
      </c>
      <c r="X1045" s="1">
        <v>1323.9720185576389</v>
      </c>
      <c r="Y1045" s="1">
        <v>1300.0052503834197</v>
      </c>
      <c r="Z1045" s="1">
        <v>1512.2723562558315</v>
      </c>
      <c r="AA1045" s="1">
        <v>1512.2723562558315</v>
      </c>
      <c r="AB1045" s="1">
        <v>1506.5223549798334</v>
      </c>
      <c r="AC1045" s="1">
        <v>1410.6928263270513</v>
      </c>
      <c r="AD1045" s="1">
        <v>1576.2243466063694</v>
      </c>
      <c r="AE1045" s="1">
        <v>1576.2243466063694</v>
      </c>
      <c r="AF1045" s="1">
        <v>1625.521168337275</v>
      </c>
      <c r="AG1045" s="1">
        <v>1625.521168337275</v>
      </c>
      <c r="AH1045" s="1">
        <v>1629.8084132773668</v>
      </c>
      <c r="AI1045" s="1">
        <v>1577.8282534963566</v>
      </c>
      <c r="AJ1045" s="1">
        <v>1435.7714611355384</v>
      </c>
      <c r="AK1045" s="1">
        <v>1435.7714611355384</v>
      </c>
      <c r="AL1045" s="1">
        <v>1523.5701790591108</v>
      </c>
      <c r="AM1045" s="1">
        <v>1538.0901570496878</v>
      </c>
    </row>
    <row r="1046" spans="1:39" x14ac:dyDescent="0.25">
      <c r="A1046" t="s">
        <v>4739</v>
      </c>
      <c r="B1046" t="s">
        <v>4740</v>
      </c>
      <c r="C1046" t="s">
        <v>4741</v>
      </c>
      <c r="D1046" t="s">
        <v>4742</v>
      </c>
      <c r="E1046" t="s">
        <v>1134</v>
      </c>
      <c r="F1046" t="s">
        <v>13</v>
      </c>
      <c r="G1046" t="s">
        <v>4743</v>
      </c>
      <c r="H1046">
        <v>2004</v>
      </c>
      <c r="T1046" s="1">
        <v>0</v>
      </c>
      <c r="U1046" s="1">
        <v>0</v>
      </c>
      <c r="V1046" s="1">
        <v>0</v>
      </c>
      <c r="W1046" s="1">
        <v>0</v>
      </c>
      <c r="X1046" s="1">
        <v>0</v>
      </c>
      <c r="Y1046" s="1">
        <v>0</v>
      </c>
      <c r="Z1046" s="1">
        <v>0</v>
      </c>
      <c r="AA1046" s="1">
        <v>0</v>
      </c>
      <c r="AB1046" s="1">
        <v>0</v>
      </c>
      <c r="AC1046" s="1">
        <v>0</v>
      </c>
      <c r="AD1046" s="1">
        <v>0</v>
      </c>
      <c r="AE1046" s="1">
        <v>0</v>
      </c>
      <c r="AF1046" s="1">
        <v>0</v>
      </c>
      <c r="AG1046" s="1">
        <v>0</v>
      </c>
      <c r="AH1046" s="1">
        <v>0</v>
      </c>
      <c r="AI1046" s="1">
        <v>0</v>
      </c>
      <c r="AJ1046" s="1">
        <v>0</v>
      </c>
      <c r="AK1046" s="1">
        <v>0</v>
      </c>
      <c r="AL1046" s="1">
        <v>0</v>
      </c>
      <c r="AM1046" s="1">
        <v>0</v>
      </c>
    </row>
    <row r="1047" spans="1:39" x14ac:dyDescent="0.25">
      <c r="A1047" t="s">
        <v>4744</v>
      </c>
      <c r="B1047" t="s">
        <v>4745</v>
      </c>
      <c r="C1047" t="s">
        <v>4746</v>
      </c>
      <c r="D1047" t="s">
        <v>1799</v>
      </c>
      <c r="E1047" t="s">
        <v>12</v>
      </c>
      <c r="F1047" t="s">
        <v>13</v>
      </c>
      <c r="G1047" t="s">
        <v>4747</v>
      </c>
      <c r="H1047">
        <v>2004</v>
      </c>
      <c r="I1047" t="s">
        <v>4748</v>
      </c>
      <c r="J1047" t="s">
        <v>4749</v>
      </c>
      <c r="T1047" s="1">
        <v>1307.458042517412</v>
      </c>
      <c r="U1047" s="1">
        <v>1307.458042517412</v>
      </c>
      <c r="V1047" s="1">
        <v>1233.3954637440418</v>
      </c>
      <c r="W1047" s="1">
        <v>1233.3954637440418</v>
      </c>
      <c r="X1047" s="1">
        <v>1343.975325444439</v>
      </c>
      <c r="Y1047" s="1">
        <v>1343.975325444439</v>
      </c>
      <c r="Z1047" s="1">
        <v>1380.6989419706356</v>
      </c>
      <c r="AA1047" s="1">
        <v>1380.6989419706356</v>
      </c>
      <c r="AB1047" s="1">
        <v>1414.2222901059922</v>
      </c>
      <c r="AC1047" s="1">
        <v>1414.2222901059922</v>
      </c>
      <c r="AD1047" s="1">
        <v>1376.9493707834852</v>
      </c>
      <c r="AE1047" s="1">
        <v>1376.9493707834852</v>
      </c>
      <c r="AF1047" s="1">
        <v>1358.4879034377948</v>
      </c>
      <c r="AG1047" s="1">
        <v>1358.4879034377948</v>
      </c>
      <c r="AH1047" s="1">
        <v>1383.5220634962329</v>
      </c>
      <c r="AI1047" s="1">
        <v>1441.8790611422928</v>
      </c>
      <c r="AJ1047" s="1">
        <v>1360.6837739520513</v>
      </c>
      <c r="AK1047" s="1">
        <v>1360.6837739520513</v>
      </c>
      <c r="AL1047" s="1">
        <v>1477.7295800488121</v>
      </c>
      <c r="AM1047" s="1">
        <v>1477.7295800488121</v>
      </c>
    </row>
    <row r="1048" spans="1:39" x14ac:dyDescent="0.25">
      <c r="A1048" t="s">
        <v>4750</v>
      </c>
      <c r="B1048" t="s">
        <v>4751</v>
      </c>
      <c r="C1048" t="s">
        <v>4752</v>
      </c>
      <c r="D1048" t="s">
        <v>4753</v>
      </c>
      <c r="E1048" t="s">
        <v>19</v>
      </c>
      <c r="F1048" t="s">
        <v>13</v>
      </c>
      <c r="G1048" t="s">
        <v>4754</v>
      </c>
      <c r="H1048">
        <v>2004</v>
      </c>
      <c r="T1048" s="1">
        <v>1398.556776893312</v>
      </c>
      <c r="U1048" s="1">
        <v>1437.1909827274314</v>
      </c>
      <c r="V1048" s="1">
        <v>1341.28496698095</v>
      </c>
      <c r="W1048" s="1">
        <v>1349.5127796542376</v>
      </c>
      <c r="X1048" s="1">
        <v>1510.1399077721637</v>
      </c>
      <c r="Y1048" s="1">
        <v>1510.1399077721637</v>
      </c>
      <c r="Z1048" s="1">
        <v>1563.6515496927045</v>
      </c>
      <c r="AA1048" s="1">
        <v>1522.0085822098247</v>
      </c>
      <c r="AB1048" s="1">
        <v>1538.5512589661491</v>
      </c>
      <c r="AC1048" s="1">
        <v>1632.876905475058</v>
      </c>
      <c r="AD1048" s="1">
        <v>1562.8295752079416</v>
      </c>
      <c r="AE1048" s="1">
        <v>1593.2032602512675</v>
      </c>
      <c r="AF1048" s="1">
        <v>1662.5540049859803</v>
      </c>
      <c r="AG1048" s="1">
        <v>1584.1326055907475</v>
      </c>
      <c r="AH1048" s="1">
        <v>1358.6976990891296</v>
      </c>
      <c r="AI1048" s="1">
        <v>1428.860560870633</v>
      </c>
      <c r="AJ1048" s="1">
        <v>1628.2566510270833</v>
      </c>
      <c r="AK1048" s="1">
        <v>1625.9135779669973</v>
      </c>
      <c r="AL1048" s="1">
        <v>1563.6869993801513</v>
      </c>
      <c r="AM1048" s="1">
        <v>1542.2959430308219</v>
      </c>
    </row>
    <row r="1049" spans="1:39" x14ac:dyDescent="0.25">
      <c r="A1049" t="s">
        <v>4755</v>
      </c>
      <c r="B1049" t="s">
        <v>4756</v>
      </c>
      <c r="C1049" t="s">
        <v>4757</v>
      </c>
      <c r="D1049" t="s">
        <v>4758</v>
      </c>
      <c r="E1049" t="s">
        <v>183</v>
      </c>
      <c r="F1049" t="s">
        <v>13</v>
      </c>
      <c r="G1049" t="s">
        <v>4759</v>
      </c>
      <c r="H1049">
        <v>2004</v>
      </c>
      <c r="T1049" s="1">
        <v>1294.5849103834125</v>
      </c>
      <c r="U1049" s="1">
        <v>1294.5849103834125</v>
      </c>
      <c r="V1049" s="1">
        <v>1259.6445108136445</v>
      </c>
      <c r="W1049" s="1">
        <v>1259.6445108136445</v>
      </c>
      <c r="X1049" s="1">
        <v>1307.7156086509156</v>
      </c>
      <c r="Y1049" s="1">
        <v>0</v>
      </c>
      <c r="Z1049" s="1">
        <v>0</v>
      </c>
      <c r="AA1049" s="1">
        <v>0</v>
      </c>
      <c r="AB1049" s="1">
        <v>0</v>
      </c>
      <c r="AC1049" s="1">
        <v>0</v>
      </c>
      <c r="AD1049" s="1">
        <v>0</v>
      </c>
      <c r="AE1049" s="1">
        <v>0</v>
      </c>
      <c r="AF1049" s="1">
        <v>0</v>
      </c>
      <c r="AG1049" s="1">
        <v>0</v>
      </c>
      <c r="AH1049" s="1">
        <v>0</v>
      </c>
      <c r="AI1049" s="1">
        <v>0</v>
      </c>
      <c r="AJ1049" s="1">
        <v>0</v>
      </c>
      <c r="AK1049" s="1">
        <v>0</v>
      </c>
      <c r="AL1049" s="1">
        <v>0</v>
      </c>
      <c r="AM1049" s="1">
        <v>0</v>
      </c>
    </row>
    <row r="1050" spans="1:39" x14ac:dyDescent="0.25">
      <c r="A1050" t="s">
        <v>4760</v>
      </c>
      <c r="B1050" t="s">
        <v>4761</v>
      </c>
      <c r="C1050" t="s">
        <v>4762</v>
      </c>
      <c r="D1050" t="s">
        <v>4348</v>
      </c>
      <c r="E1050" t="s">
        <v>800</v>
      </c>
      <c r="F1050" t="s">
        <v>801</v>
      </c>
      <c r="G1050" t="s">
        <v>4763</v>
      </c>
      <c r="H1050">
        <v>2004</v>
      </c>
      <c r="I1050" t="s">
        <v>4764</v>
      </c>
      <c r="J1050" t="s">
        <v>4765</v>
      </c>
      <c r="K1050" t="s">
        <v>4766</v>
      </c>
      <c r="M1050" t="s">
        <v>4767</v>
      </c>
      <c r="T1050" s="1">
        <v>1291.0068580334118</v>
      </c>
      <c r="U1050" s="1">
        <v>1291.0068580334118</v>
      </c>
      <c r="V1050" s="1">
        <v>1324.7438317340984</v>
      </c>
      <c r="W1050" s="1">
        <v>1324.7438317340984</v>
      </c>
      <c r="X1050" s="1">
        <v>1375.9897223492078</v>
      </c>
      <c r="Y1050" s="1">
        <v>1375.9897223492078</v>
      </c>
      <c r="Z1050" s="1">
        <v>1363.0936612218916</v>
      </c>
      <c r="AA1050" s="1">
        <v>1363.0936612218916</v>
      </c>
      <c r="AB1050" s="1">
        <v>1371.5440040929584</v>
      </c>
      <c r="AC1050" s="1">
        <v>1371.5440040929584</v>
      </c>
      <c r="AD1050" s="1">
        <v>1363.2422664103215</v>
      </c>
      <c r="AE1050" s="1">
        <v>1417.7629262121036</v>
      </c>
      <c r="AF1050" s="1">
        <v>1464.4039389662585</v>
      </c>
      <c r="AG1050" s="1">
        <v>1464.4039389662585</v>
      </c>
      <c r="AH1050" s="1">
        <v>1684.9408431677678</v>
      </c>
      <c r="AI1050" s="1">
        <v>1731.4376150441419</v>
      </c>
      <c r="AJ1050" s="1">
        <v>1587.3024967900712</v>
      </c>
      <c r="AK1050" s="1">
        <v>1511.2097172839751</v>
      </c>
      <c r="AL1050" s="1">
        <v>1528.7433310375147</v>
      </c>
      <c r="AM1050" s="1">
        <v>1522.666167499224</v>
      </c>
    </row>
    <row r="1051" spans="1:39" x14ac:dyDescent="0.25">
      <c r="A1051" t="s">
        <v>4768</v>
      </c>
      <c r="B1051" t="s">
        <v>4769</v>
      </c>
      <c r="C1051" t="s">
        <v>4770</v>
      </c>
      <c r="D1051" t="s">
        <v>244</v>
      </c>
      <c r="E1051" t="s">
        <v>245</v>
      </c>
      <c r="F1051" t="s">
        <v>13</v>
      </c>
      <c r="G1051" t="s">
        <v>4771</v>
      </c>
      <c r="H1051">
        <v>2004</v>
      </c>
      <c r="T1051" s="1">
        <v>1350.546093528626</v>
      </c>
      <c r="U1051" s="1">
        <v>1350.546093528626</v>
      </c>
      <c r="V1051" s="1">
        <v>1380.4368748229008</v>
      </c>
      <c r="W1051" s="1">
        <v>0</v>
      </c>
      <c r="X1051" s="1">
        <v>0</v>
      </c>
      <c r="Y1051" s="1">
        <v>0</v>
      </c>
      <c r="Z1051" s="1">
        <v>0</v>
      </c>
      <c r="AA1051" s="1">
        <v>0</v>
      </c>
      <c r="AB1051" s="1">
        <v>0</v>
      </c>
      <c r="AC1051" s="1">
        <v>0</v>
      </c>
      <c r="AD1051" s="1">
        <v>0</v>
      </c>
      <c r="AE1051" s="1">
        <v>0</v>
      </c>
      <c r="AF1051" s="1">
        <v>0</v>
      </c>
      <c r="AG1051" s="1">
        <v>0</v>
      </c>
      <c r="AH1051" s="1">
        <v>0</v>
      </c>
      <c r="AI1051" s="1">
        <v>0</v>
      </c>
      <c r="AJ1051" s="1">
        <v>0</v>
      </c>
      <c r="AK1051" s="1">
        <v>0</v>
      </c>
      <c r="AL1051" s="1">
        <v>0</v>
      </c>
      <c r="AM1051" s="1">
        <v>0</v>
      </c>
    </row>
    <row r="1052" spans="1:39" x14ac:dyDescent="0.25">
      <c r="A1052" t="s">
        <v>4772</v>
      </c>
      <c r="B1052" t="s">
        <v>4773</v>
      </c>
      <c r="C1052" t="s">
        <v>4774</v>
      </c>
      <c r="D1052" t="s">
        <v>4775</v>
      </c>
      <c r="E1052" t="s">
        <v>205</v>
      </c>
      <c r="F1052" t="s">
        <v>13</v>
      </c>
      <c r="G1052" t="s">
        <v>4776</v>
      </c>
      <c r="H1052">
        <v>2004</v>
      </c>
      <c r="T1052" s="1">
        <v>1338.4829431648338</v>
      </c>
      <c r="U1052" s="1">
        <v>1338.4829431648338</v>
      </c>
      <c r="V1052" s="1">
        <v>1296.712601738956</v>
      </c>
      <c r="W1052" s="1">
        <v>1296.712601738956</v>
      </c>
      <c r="X1052" s="1">
        <v>1301.4317308464858</v>
      </c>
      <c r="Y1052" s="1">
        <v>1301.4317308464858</v>
      </c>
      <c r="Z1052" s="1">
        <v>1341.1453846771888</v>
      </c>
      <c r="AA1052" s="1">
        <v>0</v>
      </c>
      <c r="AB1052" s="1">
        <v>0</v>
      </c>
      <c r="AC1052" s="1">
        <v>0</v>
      </c>
      <c r="AD1052" s="1">
        <v>0</v>
      </c>
      <c r="AE1052" s="1">
        <v>0</v>
      </c>
      <c r="AF1052" s="1">
        <v>0</v>
      </c>
      <c r="AG1052" s="1">
        <v>0</v>
      </c>
      <c r="AH1052" s="1">
        <v>0</v>
      </c>
      <c r="AI1052" s="1">
        <v>0</v>
      </c>
      <c r="AJ1052" s="1">
        <v>0</v>
      </c>
      <c r="AK1052" s="1">
        <v>0</v>
      </c>
      <c r="AL1052" s="1">
        <v>0</v>
      </c>
      <c r="AM1052" s="1">
        <v>0</v>
      </c>
    </row>
    <row r="1053" spans="1:39" x14ac:dyDescent="0.25">
      <c r="A1053" t="s">
        <v>4777</v>
      </c>
      <c r="B1053" t="s">
        <v>4778</v>
      </c>
      <c r="C1053" t="s">
        <v>4779</v>
      </c>
      <c r="D1053" t="s">
        <v>3505</v>
      </c>
      <c r="E1053" t="s">
        <v>3151</v>
      </c>
      <c r="F1053" t="s">
        <v>13</v>
      </c>
      <c r="G1053" t="s">
        <v>4780</v>
      </c>
      <c r="H1053">
        <v>2004</v>
      </c>
      <c r="T1053" s="1">
        <v>1344.3332371300514</v>
      </c>
      <c r="U1053" s="1">
        <v>1344.3332371300514</v>
      </c>
      <c r="V1053" s="1">
        <v>1332.4931219297773</v>
      </c>
      <c r="W1053" s="1">
        <v>1332.4931219297773</v>
      </c>
      <c r="X1053" s="1">
        <v>1405.0721373158203</v>
      </c>
      <c r="Y1053" s="1">
        <v>1405.0721373158203</v>
      </c>
      <c r="Z1053" s="1">
        <v>1459.0497796785166</v>
      </c>
      <c r="AA1053" s="1">
        <v>1459.0497796785166</v>
      </c>
      <c r="AB1053" s="1">
        <v>1406.3033201592341</v>
      </c>
      <c r="AC1053" s="1">
        <v>1378.5083450801835</v>
      </c>
      <c r="AD1053" s="1">
        <v>1535.1383317896375</v>
      </c>
      <c r="AE1053" s="1">
        <v>1535.1383317896375</v>
      </c>
      <c r="AF1053" s="1">
        <v>1561.5283362492723</v>
      </c>
      <c r="AG1053" s="1">
        <v>1561.5283362492723</v>
      </c>
      <c r="AH1053" s="1">
        <v>1430.8332724062147</v>
      </c>
      <c r="AI1053" s="1">
        <v>1430.8332724062147</v>
      </c>
      <c r="AJ1053" s="1">
        <v>1493.5340154729015</v>
      </c>
      <c r="AK1053" s="1">
        <v>1493.5340154729015</v>
      </c>
      <c r="AL1053" s="1">
        <v>1470.8106940500468</v>
      </c>
      <c r="AM1053" s="1">
        <v>1470.8106940500468</v>
      </c>
    </row>
    <row r="1054" spans="1:39" x14ac:dyDescent="0.25">
      <c r="A1054" t="s">
        <v>4781</v>
      </c>
      <c r="B1054" t="s">
        <v>4782</v>
      </c>
      <c r="C1054" t="s">
        <v>4783</v>
      </c>
      <c r="D1054" t="s">
        <v>799</v>
      </c>
      <c r="E1054" t="s">
        <v>800</v>
      </c>
      <c r="F1054" t="s">
        <v>801</v>
      </c>
      <c r="G1054" t="s">
        <v>4784</v>
      </c>
      <c r="H1054">
        <v>2004</v>
      </c>
      <c r="T1054" s="1">
        <v>0</v>
      </c>
      <c r="U1054" s="1">
        <v>0</v>
      </c>
      <c r="V1054" s="1">
        <v>0</v>
      </c>
      <c r="W1054" s="1">
        <v>0</v>
      </c>
      <c r="X1054" s="1">
        <v>0</v>
      </c>
      <c r="Y1054" s="1">
        <v>0</v>
      </c>
      <c r="Z1054" s="1">
        <v>0</v>
      </c>
      <c r="AA1054" s="1">
        <v>0</v>
      </c>
      <c r="AB1054" s="1">
        <v>0</v>
      </c>
      <c r="AC1054" s="1">
        <v>0</v>
      </c>
      <c r="AD1054" s="1">
        <v>0</v>
      </c>
      <c r="AE1054" s="1">
        <v>0</v>
      </c>
      <c r="AF1054" s="1">
        <v>0</v>
      </c>
      <c r="AG1054" s="1">
        <v>0</v>
      </c>
      <c r="AH1054" s="1">
        <v>0</v>
      </c>
      <c r="AI1054" s="1">
        <v>0</v>
      </c>
      <c r="AJ1054" s="1">
        <v>0</v>
      </c>
      <c r="AK1054" s="1">
        <v>0</v>
      </c>
      <c r="AL1054" s="1">
        <v>0</v>
      </c>
      <c r="AM1054" s="1">
        <v>0</v>
      </c>
    </row>
    <row r="1055" spans="1:39" x14ac:dyDescent="0.25">
      <c r="A1055" t="s">
        <v>4785</v>
      </c>
      <c r="B1055" t="s">
        <v>4786</v>
      </c>
      <c r="C1055" t="s">
        <v>4787</v>
      </c>
      <c r="D1055" t="s">
        <v>4536</v>
      </c>
      <c r="E1055" t="s">
        <v>205</v>
      </c>
      <c r="F1055" t="s">
        <v>13</v>
      </c>
      <c r="G1055" t="s">
        <v>4788</v>
      </c>
      <c r="H1055">
        <v>2004</v>
      </c>
      <c r="T1055" s="1">
        <v>0</v>
      </c>
      <c r="U1055" s="1">
        <v>0</v>
      </c>
      <c r="V1055" s="1">
        <v>0</v>
      </c>
      <c r="W1055" s="1">
        <v>0</v>
      </c>
      <c r="X1055" s="1">
        <v>0</v>
      </c>
      <c r="Y1055" s="1">
        <v>0</v>
      </c>
      <c r="Z1055" s="1">
        <v>0</v>
      </c>
      <c r="AA1055" s="1">
        <v>0</v>
      </c>
      <c r="AB1055" s="1">
        <v>0</v>
      </c>
      <c r="AC1055" s="1">
        <v>0</v>
      </c>
      <c r="AD1055" s="1">
        <v>0</v>
      </c>
      <c r="AE1055" s="1">
        <v>0</v>
      </c>
      <c r="AF1055" s="1">
        <v>0</v>
      </c>
      <c r="AG1055" s="1">
        <v>0</v>
      </c>
      <c r="AH1055" s="1">
        <v>0</v>
      </c>
      <c r="AI1055" s="1">
        <v>0</v>
      </c>
      <c r="AJ1055" s="1">
        <v>0</v>
      </c>
      <c r="AK1055" s="1">
        <v>0</v>
      </c>
      <c r="AL1055" s="1">
        <v>0</v>
      </c>
      <c r="AM1055" s="1">
        <v>0</v>
      </c>
    </row>
    <row r="1056" spans="1:39" x14ac:dyDescent="0.25">
      <c r="A1056" t="s">
        <v>4789</v>
      </c>
      <c r="B1056" t="s">
        <v>4790</v>
      </c>
      <c r="C1056" t="s">
        <v>4791</v>
      </c>
      <c r="D1056" t="s">
        <v>4143</v>
      </c>
      <c r="E1056" t="s">
        <v>679</v>
      </c>
      <c r="F1056" t="s">
        <v>13</v>
      </c>
      <c r="G1056" t="s">
        <v>4792</v>
      </c>
      <c r="H1056">
        <v>2004</v>
      </c>
      <c r="T1056" s="1">
        <v>1334.4608698996108</v>
      </c>
      <c r="U1056" s="1">
        <v>1334.4608698996108</v>
      </c>
      <c r="V1056" s="1">
        <v>1600.6549377012254</v>
      </c>
      <c r="W1056" s="1">
        <v>1542.4344422288812</v>
      </c>
      <c r="X1056" s="1">
        <v>1358.4264899304983</v>
      </c>
      <c r="Y1056" s="1">
        <v>1358.4264899304983</v>
      </c>
      <c r="Z1056" s="1">
        <v>1429.8079279919739</v>
      </c>
      <c r="AA1056" s="1">
        <v>1429.8079279919739</v>
      </c>
      <c r="AB1056" s="1">
        <v>1500.1952777867864</v>
      </c>
      <c r="AC1056" s="1">
        <v>1500.1952777867864</v>
      </c>
      <c r="AD1056" s="1">
        <v>1534.5843861025523</v>
      </c>
      <c r="AE1056" s="1">
        <v>1534.5843861025523</v>
      </c>
      <c r="AF1056" s="1">
        <v>1437.4194702515827</v>
      </c>
      <c r="AG1056" s="1">
        <v>1437.4194702515827</v>
      </c>
      <c r="AH1056" s="1">
        <v>1405.9923646691741</v>
      </c>
      <c r="AI1056" s="1">
        <v>1405.9923646691741</v>
      </c>
      <c r="AJ1056" s="1">
        <v>1432.012495554723</v>
      </c>
      <c r="AK1056" s="1">
        <v>1432.012495554723</v>
      </c>
      <c r="AL1056" s="1">
        <v>1350.5303924855659</v>
      </c>
      <c r="AM1056" s="1">
        <v>1350.5303924855659</v>
      </c>
    </row>
    <row r="1057" spans="1:39" x14ac:dyDescent="0.25">
      <c r="A1057" t="s">
        <v>4793</v>
      </c>
      <c r="B1057" t="s">
        <v>388</v>
      </c>
      <c r="C1057" t="s">
        <v>4794</v>
      </c>
      <c r="D1057" t="s">
        <v>2703</v>
      </c>
      <c r="E1057" t="s">
        <v>800</v>
      </c>
      <c r="F1057" t="s">
        <v>801</v>
      </c>
      <c r="G1057" t="s">
        <v>4795</v>
      </c>
      <c r="H1057">
        <v>2004</v>
      </c>
      <c r="I1057" t="s">
        <v>4796</v>
      </c>
      <c r="J1057" t="s">
        <v>4797</v>
      </c>
      <c r="M1057" t="s">
        <v>4798</v>
      </c>
      <c r="T1057" s="1">
        <v>1437.9943363490886</v>
      </c>
      <c r="U1057" s="1">
        <v>1437.9943363490886</v>
      </c>
      <c r="V1057" s="1">
        <v>1480.3422906922265</v>
      </c>
      <c r="W1057" s="1">
        <v>1411.9273277541531</v>
      </c>
      <c r="X1057" s="1">
        <v>1412.9828811743812</v>
      </c>
      <c r="Y1057" s="1">
        <v>1342.7495472720527</v>
      </c>
      <c r="Z1057" s="1">
        <v>1532.7821301079534</v>
      </c>
      <c r="AA1057" s="1">
        <v>1488.2118426115233</v>
      </c>
      <c r="AB1057" s="1">
        <v>1452.8251523552442</v>
      </c>
      <c r="AC1057" s="1">
        <v>1452.8251523552442</v>
      </c>
      <c r="AD1057" s="1">
        <v>1723.4660987877485</v>
      </c>
      <c r="AE1057" s="1">
        <v>1747.9148468535218</v>
      </c>
      <c r="AF1057" s="1">
        <v>1555.8022669703171</v>
      </c>
      <c r="AG1057" s="1">
        <v>1522.7641992134754</v>
      </c>
      <c r="AH1057" s="1">
        <v>1369.3802116515544</v>
      </c>
      <c r="AI1057" s="1">
        <v>1369.3802116515544</v>
      </c>
      <c r="AJ1057" s="1">
        <v>1356.2950858907802</v>
      </c>
      <c r="AK1057" s="1">
        <v>1356.2950858907802</v>
      </c>
      <c r="AL1057" s="1">
        <v>1433.0445278631148</v>
      </c>
      <c r="AM1057" s="1">
        <v>1433.0445278631148</v>
      </c>
    </row>
    <row r="1058" spans="1:39" x14ac:dyDescent="0.25">
      <c r="A1058" t="s">
        <v>4799</v>
      </c>
      <c r="B1058" t="s">
        <v>4800</v>
      </c>
      <c r="C1058" t="s">
        <v>4801</v>
      </c>
      <c r="D1058" t="s">
        <v>4802</v>
      </c>
      <c r="E1058" t="s">
        <v>189</v>
      </c>
      <c r="F1058" t="s">
        <v>13</v>
      </c>
      <c r="G1058" t="s">
        <v>4803</v>
      </c>
      <c r="H1058">
        <v>2004</v>
      </c>
      <c r="T1058" s="1">
        <v>0</v>
      </c>
      <c r="U1058" s="1">
        <v>0</v>
      </c>
      <c r="V1058" s="1">
        <v>0</v>
      </c>
      <c r="W1058" s="1">
        <v>0</v>
      </c>
      <c r="X1058" s="1">
        <v>0</v>
      </c>
      <c r="Y1058" s="1">
        <v>0</v>
      </c>
      <c r="Z1058" s="1">
        <v>0</v>
      </c>
      <c r="AA1058" s="1">
        <v>0</v>
      </c>
      <c r="AB1058" s="1">
        <v>0</v>
      </c>
      <c r="AC1058" s="1">
        <v>0</v>
      </c>
      <c r="AD1058" s="1">
        <v>0</v>
      </c>
      <c r="AE1058" s="1">
        <v>0</v>
      </c>
      <c r="AF1058" s="1">
        <v>0</v>
      </c>
      <c r="AG1058" s="1">
        <v>0</v>
      </c>
      <c r="AH1058" s="1">
        <v>0</v>
      </c>
      <c r="AI1058" s="1">
        <v>0</v>
      </c>
      <c r="AJ1058" s="1">
        <v>0</v>
      </c>
      <c r="AK1058" s="1">
        <v>0</v>
      </c>
      <c r="AL1058" s="1">
        <v>0</v>
      </c>
      <c r="AM1058" s="1">
        <v>0</v>
      </c>
    </row>
    <row r="1059" spans="1:39" x14ac:dyDescent="0.25">
      <c r="A1059" t="s">
        <v>4804</v>
      </c>
      <c r="B1059" t="s">
        <v>4805</v>
      </c>
      <c r="C1059" t="s">
        <v>4806</v>
      </c>
      <c r="D1059" t="s">
        <v>4807</v>
      </c>
      <c r="E1059" t="s">
        <v>1134</v>
      </c>
      <c r="F1059" t="s">
        <v>13</v>
      </c>
      <c r="G1059" t="s">
        <v>4808</v>
      </c>
      <c r="H1059">
        <v>2004</v>
      </c>
      <c r="T1059" s="1">
        <v>0</v>
      </c>
      <c r="U1059" s="1">
        <v>0</v>
      </c>
      <c r="V1059" s="1">
        <v>0</v>
      </c>
      <c r="W1059" s="1">
        <v>0</v>
      </c>
      <c r="X1059" s="1">
        <v>0</v>
      </c>
      <c r="Y1059" s="1">
        <v>0</v>
      </c>
      <c r="Z1059" s="1">
        <v>0</v>
      </c>
      <c r="AA1059" s="1">
        <v>0</v>
      </c>
      <c r="AB1059" s="1">
        <v>0</v>
      </c>
      <c r="AC1059" s="1">
        <v>0</v>
      </c>
      <c r="AD1059" s="1">
        <v>0</v>
      </c>
      <c r="AE1059" s="1">
        <v>0</v>
      </c>
      <c r="AF1059" s="1">
        <v>0</v>
      </c>
      <c r="AG1059" s="1">
        <v>0</v>
      </c>
      <c r="AH1059" s="1">
        <v>0</v>
      </c>
      <c r="AI1059" s="1">
        <v>0</v>
      </c>
      <c r="AJ1059" s="1">
        <v>0</v>
      </c>
      <c r="AK1059" s="1">
        <v>0</v>
      </c>
      <c r="AL1059" s="1">
        <v>0</v>
      </c>
      <c r="AM1059" s="1">
        <v>0</v>
      </c>
    </row>
    <row r="1060" spans="1:39" x14ac:dyDescent="0.25">
      <c r="A1060" t="s">
        <v>4809</v>
      </c>
      <c r="B1060" t="s">
        <v>4810</v>
      </c>
      <c r="C1060" t="s">
        <v>4811</v>
      </c>
      <c r="D1060" t="s">
        <v>4247</v>
      </c>
      <c r="E1060" t="s">
        <v>679</v>
      </c>
      <c r="F1060" t="s">
        <v>13</v>
      </c>
      <c r="H1060">
        <v>2004</v>
      </c>
      <c r="T1060" s="1">
        <v>0</v>
      </c>
      <c r="U1060" s="1">
        <v>0</v>
      </c>
      <c r="V1060" s="1">
        <v>0</v>
      </c>
      <c r="W1060" s="1">
        <v>0</v>
      </c>
      <c r="X1060" s="1">
        <v>0</v>
      </c>
      <c r="Y1060" s="1">
        <v>0</v>
      </c>
      <c r="Z1060" s="1">
        <v>0</v>
      </c>
      <c r="AA1060" s="1">
        <v>0</v>
      </c>
      <c r="AB1060" s="1">
        <v>0</v>
      </c>
      <c r="AC1060" s="1">
        <v>0</v>
      </c>
      <c r="AD1060" s="1">
        <v>0</v>
      </c>
      <c r="AE1060" s="1">
        <v>0</v>
      </c>
      <c r="AF1060" s="1">
        <v>0</v>
      </c>
      <c r="AG1060" s="1">
        <v>0</v>
      </c>
      <c r="AH1060" s="1">
        <v>0</v>
      </c>
      <c r="AI1060" s="1">
        <v>0</v>
      </c>
      <c r="AJ1060" s="1">
        <v>0</v>
      </c>
      <c r="AK1060" s="1">
        <v>0</v>
      </c>
      <c r="AL1060" s="1">
        <v>0</v>
      </c>
      <c r="AM1060" s="1">
        <v>0</v>
      </c>
    </row>
    <row r="1061" spans="1:39" x14ac:dyDescent="0.25">
      <c r="A1061" t="s">
        <v>4812</v>
      </c>
      <c r="B1061" t="s">
        <v>4813</v>
      </c>
      <c r="C1061" t="s">
        <v>4814</v>
      </c>
      <c r="D1061" t="s">
        <v>1700</v>
      </c>
      <c r="E1061" t="s">
        <v>679</v>
      </c>
      <c r="F1061" t="s">
        <v>13</v>
      </c>
      <c r="G1061" t="s">
        <v>4815</v>
      </c>
      <c r="H1061">
        <v>2004</v>
      </c>
      <c r="T1061" s="1">
        <v>1342.5362929604098</v>
      </c>
      <c r="U1061" s="1">
        <v>1342.5362929604098</v>
      </c>
      <c r="V1061" s="1">
        <v>1339.7858509930181</v>
      </c>
      <c r="W1061" s="1">
        <v>1339.7858509930181</v>
      </c>
      <c r="X1061" s="1">
        <v>1402.1715372419294</v>
      </c>
      <c r="Y1061" s="1">
        <v>1402.1715372419294</v>
      </c>
      <c r="Z1061" s="1">
        <v>1383.0627496967843</v>
      </c>
      <c r="AA1061" s="1">
        <v>1383.0627496967843</v>
      </c>
      <c r="AB1061" s="1">
        <v>1393.6785085572822</v>
      </c>
      <c r="AC1061" s="1">
        <v>1393.6785085572822</v>
      </c>
      <c r="AD1061" s="1">
        <v>1495.5999193005377</v>
      </c>
      <c r="AE1061" s="1">
        <v>1495.5999193005377</v>
      </c>
      <c r="AF1061" s="1">
        <v>1432.5947068049061</v>
      </c>
      <c r="AG1061" s="1">
        <v>1432.5947068049061</v>
      </c>
      <c r="AH1061" s="1">
        <v>1536.657874214372</v>
      </c>
      <c r="AI1061" s="1">
        <v>1536.657874214372</v>
      </c>
      <c r="AJ1061" s="1">
        <v>1442.2859012912434</v>
      </c>
      <c r="AK1061" s="1">
        <v>1478.4175841562728</v>
      </c>
      <c r="AL1061" s="1">
        <v>1488.4216623054542</v>
      </c>
      <c r="AM1061" s="1">
        <v>1548.4312683938242</v>
      </c>
    </row>
    <row r="1062" spans="1:39" x14ac:dyDescent="0.25">
      <c r="A1062" t="s">
        <v>4816</v>
      </c>
      <c r="B1062" t="s">
        <v>3372</v>
      </c>
      <c r="C1062" t="s">
        <v>4817</v>
      </c>
      <c r="D1062" t="s">
        <v>4818</v>
      </c>
      <c r="E1062" t="s">
        <v>93</v>
      </c>
      <c r="F1062" t="s">
        <v>13</v>
      </c>
      <c r="G1062" t="s">
        <v>4819</v>
      </c>
      <c r="T1062" s="1">
        <v>1319.0601035421373</v>
      </c>
      <c r="U1062" s="1">
        <v>1319.0601035421373</v>
      </c>
      <c r="V1062" s="1">
        <v>1264.8535163208414</v>
      </c>
      <c r="W1062" s="1">
        <v>1264.8535163208414</v>
      </c>
      <c r="X1062" s="1">
        <v>1349.904060046292</v>
      </c>
      <c r="Y1062" s="1">
        <v>1349.904060046292</v>
      </c>
      <c r="Z1062" s="1">
        <v>1446.8372858583373</v>
      </c>
      <c r="AA1062" s="1">
        <v>1446.8372858583373</v>
      </c>
      <c r="AB1062" s="1">
        <v>1445.3049669674342</v>
      </c>
      <c r="AC1062" s="1">
        <v>1445.3049669674342</v>
      </c>
      <c r="AD1062" s="1">
        <v>1492.331381020173</v>
      </c>
      <c r="AE1062" s="1">
        <v>1492.331381020173</v>
      </c>
      <c r="AF1062" s="1">
        <v>1493.8651048161385</v>
      </c>
      <c r="AG1062" s="1">
        <v>0</v>
      </c>
      <c r="AH1062" s="1">
        <v>0</v>
      </c>
      <c r="AI1062" s="1">
        <v>0</v>
      </c>
      <c r="AJ1062" s="1">
        <v>0</v>
      </c>
      <c r="AK1062" s="1">
        <v>0</v>
      </c>
      <c r="AL1062" s="1">
        <v>0</v>
      </c>
      <c r="AM1062" s="1">
        <v>0</v>
      </c>
    </row>
    <row r="1063" spans="1:39" x14ac:dyDescent="0.25">
      <c r="A1063" t="s">
        <v>4820</v>
      </c>
      <c r="B1063" t="s">
        <v>4821</v>
      </c>
      <c r="C1063" t="s">
        <v>4822</v>
      </c>
      <c r="D1063" t="s">
        <v>4823</v>
      </c>
      <c r="E1063" t="s">
        <v>102</v>
      </c>
      <c r="F1063" t="s">
        <v>13</v>
      </c>
      <c r="H1063">
        <v>2004</v>
      </c>
      <c r="T1063" s="1">
        <v>1381.9927700768262</v>
      </c>
      <c r="U1063" s="1">
        <v>1381.9927700768262</v>
      </c>
      <c r="V1063" s="1">
        <v>1367.2358953182666</v>
      </c>
      <c r="W1063" s="1">
        <v>1330.3799848744454</v>
      </c>
      <c r="X1063" s="1">
        <v>1364.3039878995564</v>
      </c>
      <c r="Y1063" s="1">
        <v>0</v>
      </c>
      <c r="Z1063" s="1">
        <v>0</v>
      </c>
      <c r="AA1063" s="1">
        <v>0</v>
      </c>
      <c r="AB1063" s="1">
        <v>0</v>
      </c>
      <c r="AC1063" s="1">
        <v>0</v>
      </c>
      <c r="AD1063" s="1">
        <v>0</v>
      </c>
      <c r="AE1063" s="1">
        <v>0</v>
      </c>
      <c r="AF1063" s="1">
        <v>0</v>
      </c>
      <c r="AG1063" s="1">
        <v>0</v>
      </c>
      <c r="AH1063" s="1">
        <v>0</v>
      </c>
      <c r="AI1063" s="1">
        <v>0</v>
      </c>
      <c r="AJ1063" s="1">
        <v>0</v>
      </c>
      <c r="AK1063" s="1">
        <v>0</v>
      </c>
      <c r="AL1063" s="1">
        <v>0</v>
      </c>
      <c r="AM1063" s="1">
        <v>0</v>
      </c>
    </row>
    <row r="1064" spans="1:39" x14ac:dyDescent="0.25">
      <c r="A1064" t="s">
        <v>4824</v>
      </c>
      <c r="B1064" t="s">
        <v>4825</v>
      </c>
      <c r="C1064" t="s">
        <v>4826</v>
      </c>
      <c r="D1064" t="s">
        <v>1845</v>
      </c>
      <c r="E1064" t="s">
        <v>890</v>
      </c>
      <c r="F1064" t="s">
        <v>13</v>
      </c>
      <c r="G1064" t="s">
        <v>4827</v>
      </c>
      <c r="H1064">
        <v>2004</v>
      </c>
      <c r="T1064" s="1">
        <v>0</v>
      </c>
      <c r="U1064" s="1">
        <v>0</v>
      </c>
      <c r="V1064" s="1">
        <v>0</v>
      </c>
      <c r="W1064" s="1">
        <v>0</v>
      </c>
      <c r="X1064" s="1">
        <v>0</v>
      </c>
      <c r="Y1064" s="1">
        <v>0</v>
      </c>
      <c r="Z1064" s="1">
        <v>0</v>
      </c>
      <c r="AA1064" s="1">
        <v>0</v>
      </c>
      <c r="AB1064" s="1">
        <v>0</v>
      </c>
      <c r="AC1064" s="1">
        <v>0</v>
      </c>
      <c r="AD1064" s="1">
        <v>0</v>
      </c>
      <c r="AE1064" s="1">
        <v>0</v>
      </c>
      <c r="AF1064" s="1">
        <v>0</v>
      </c>
      <c r="AG1064" s="1">
        <v>0</v>
      </c>
      <c r="AH1064" s="1">
        <v>0</v>
      </c>
      <c r="AI1064" s="1">
        <v>0</v>
      </c>
      <c r="AJ1064" s="1">
        <v>0</v>
      </c>
      <c r="AK1064" s="1">
        <v>0</v>
      </c>
      <c r="AL1064" s="1">
        <v>0</v>
      </c>
      <c r="AM1064" s="1">
        <v>0</v>
      </c>
    </row>
    <row r="1065" spans="1:39" x14ac:dyDescent="0.25">
      <c r="A1065" t="s">
        <v>4828</v>
      </c>
      <c r="B1065" t="s">
        <v>4829</v>
      </c>
      <c r="C1065" t="s">
        <v>4830</v>
      </c>
      <c r="D1065" t="s">
        <v>364</v>
      </c>
      <c r="E1065" t="s">
        <v>183</v>
      </c>
      <c r="F1065" t="s">
        <v>13</v>
      </c>
      <c r="H1065">
        <v>2004</v>
      </c>
      <c r="T1065" s="1">
        <v>0</v>
      </c>
      <c r="U1065" s="1">
        <v>0</v>
      </c>
      <c r="V1065" s="1">
        <v>0</v>
      </c>
      <c r="W1065" s="1">
        <v>0</v>
      </c>
      <c r="X1065" s="1">
        <v>0</v>
      </c>
      <c r="Y1065" s="1">
        <v>0</v>
      </c>
      <c r="Z1065" s="1">
        <v>0</v>
      </c>
      <c r="AA1065" s="1">
        <v>0</v>
      </c>
      <c r="AB1065" s="1">
        <v>0</v>
      </c>
      <c r="AC1065" s="1">
        <v>0</v>
      </c>
      <c r="AD1065" s="1">
        <v>0</v>
      </c>
      <c r="AE1065" s="1">
        <v>0</v>
      </c>
      <c r="AF1065" s="1">
        <v>0</v>
      </c>
      <c r="AG1065" s="1">
        <v>0</v>
      </c>
      <c r="AH1065" s="1">
        <v>0</v>
      </c>
      <c r="AI1065" s="1">
        <v>0</v>
      </c>
      <c r="AJ1065" s="1">
        <v>0</v>
      </c>
      <c r="AK1065" s="1">
        <v>0</v>
      </c>
      <c r="AL1065" s="1">
        <v>0</v>
      </c>
      <c r="AM1065" s="1">
        <v>0</v>
      </c>
    </row>
    <row r="1066" spans="1:39" x14ac:dyDescent="0.25">
      <c r="A1066" t="s">
        <v>4831</v>
      </c>
      <c r="B1066" t="s">
        <v>4832</v>
      </c>
      <c r="C1066" t="s">
        <v>4833</v>
      </c>
      <c r="D1066" t="s">
        <v>4834</v>
      </c>
      <c r="E1066" t="s">
        <v>102</v>
      </c>
      <c r="F1066" t="s">
        <v>13</v>
      </c>
      <c r="G1066" t="s">
        <v>4835</v>
      </c>
      <c r="H1066">
        <v>2004</v>
      </c>
      <c r="T1066" s="1">
        <v>1375.7360088714436</v>
      </c>
      <c r="U1066" s="1">
        <v>1375.7360088714436</v>
      </c>
      <c r="V1066" s="1">
        <v>1386.549420845226</v>
      </c>
      <c r="W1066" s="1">
        <v>1386.549420845226</v>
      </c>
      <c r="X1066" s="1">
        <v>1481.4440063597358</v>
      </c>
      <c r="Y1066" s="1">
        <v>1481.4440063597358</v>
      </c>
      <c r="Z1066" s="1">
        <v>1485.1552050877885</v>
      </c>
      <c r="AA1066" s="1">
        <v>0</v>
      </c>
      <c r="AB1066" s="1">
        <v>0</v>
      </c>
      <c r="AC1066" s="1">
        <v>0</v>
      </c>
      <c r="AD1066" s="1">
        <v>0</v>
      </c>
      <c r="AE1066" s="1">
        <v>0</v>
      </c>
      <c r="AF1066" s="1">
        <v>0</v>
      </c>
      <c r="AG1066" s="1">
        <v>0</v>
      </c>
      <c r="AH1066" s="1">
        <v>0</v>
      </c>
      <c r="AI1066" s="1">
        <v>0</v>
      </c>
      <c r="AJ1066" s="1">
        <v>0</v>
      </c>
      <c r="AK1066" s="1">
        <v>0</v>
      </c>
      <c r="AL1066" s="1">
        <v>0</v>
      </c>
      <c r="AM1066" s="1">
        <v>0</v>
      </c>
    </row>
    <row r="1067" spans="1:39" x14ac:dyDescent="0.25">
      <c r="A1067" t="s">
        <v>4836</v>
      </c>
      <c r="B1067" t="s">
        <v>4837</v>
      </c>
      <c r="C1067" t="s">
        <v>4838</v>
      </c>
      <c r="D1067" t="s">
        <v>4839</v>
      </c>
      <c r="E1067" t="s">
        <v>4840</v>
      </c>
      <c r="F1067" t="s">
        <v>801</v>
      </c>
      <c r="G1067" t="s">
        <v>4841</v>
      </c>
      <c r="H1067">
        <v>2004</v>
      </c>
      <c r="T1067" s="1">
        <v>1372.344026089957</v>
      </c>
      <c r="U1067" s="1">
        <v>1372.344026089957</v>
      </c>
      <c r="V1067" s="1">
        <v>1440.0393073039845</v>
      </c>
      <c r="W1067" s="1">
        <v>1440.0393073039845</v>
      </c>
      <c r="X1067" s="1">
        <v>1380.1407598486494</v>
      </c>
      <c r="Y1067" s="1">
        <v>1380.1407598486494</v>
      </c>
      <c r="Z1067" s="1">
        <v>1404.1126078789196</v>
      </c>
      <c r="AA1067" s="1">
        <v>0</v>
      </c>
      <c r="AB1067" s="1">
        <v>0</v>
      </c>
      <c r="AC1067" s="1">
        <v>0</v>
      </c>
      <c r="AD1067" s="1">
        <v>0</v>
      </c>
      <c r="AE1067" s="1">
        <v>0</v>
      </c>
      <c r="AF1067" s="1">
        <v>0</v>
      </c>
      <c r="AG1067" s="1">
        <v>0</v>
      </c>
      <c r="AH1067" s="1">
        <v>0</v>
      </c>
      <c r="AI1067" s="1">
        <v>0</v>
      </c>
      <c r="AJ1067" s="1">
        <v>0</v>
      </c>
      <c r="AK1067" s="1">
        <v>0</v>
      </c>
      <c r="AL1067" s="1">
        <v>0</v>
      </c>
      <c r="AM1067" s="1">
        <v>0</v>
      </c>
    </row>
    <row r="1068" spans="1:39" x14ac:dyDescent="0.25">
      <c r="A1068" t="s">
        <v>4842</v>
      </c>
      <c r="B1068" t="s">
        <v>4843</v>
      </c>
      <c r="C1068" t="s">
        <v>4844</v>
      </c>
      <c r="D1068" t="s">
        <v>3697</v>
      </c>
      <c r="E1068" t="s">
        <v>800</v>
      </c>
      <c r="F1068" t="s">
        <v>801</v>
      </c>
      <c r="G1068" t="s">
        <v>4845</v>
      </c>
      <c r="H1068">
        <v>2004</v>
      </c>
      <c r="T1068" s="1">
        <v>0</v>
      </c>
      <c r="U1068" s="1">
        <v>0</v>
      </c>
      <c r="V1068" s="1">
        <v>0</v>
      </c>
      <c r="W1068" s="1">
        <v>0</v>
      </c>
      <c r="X1068" s="1">
        <v>0</v>
      </c>
      <c r="Y1068" s="1">
        <v>0</v>
      </c>
      <c r="Z1068" s="1">
        <v>0</v>
      </c>
      <c r="AA1068" s="1">
        <v>0</v>
      </c>
      <c r="AB1068" s="1">
        <v>0</v>
      </c>
      <c r="AC1068" s="1">
        <v>0</v>
      </c>
      <c r="AD1068" s="1">
        <v>0</v>
      </c>
      <c r="AE1068" s="1">
        <v>0</v>
      </c>
      <c r="AF1068" s="1">
        <v>0</v>
      </c>
      <c r="AG1068" s="1">
        <v>0</v>
      </c>
      <c r="AH1068" s="1">
        <v>0</v>
      </c>
      <c r="AI1068" s="1">
        <v>0</v>
      </c>
      <c r="AJ1068" s="1">
        <v>0</v>
      </c>
      <c r="AK1068" s="1">
        <v>0</v>
      </c>
      <c r="AL1068" s="1">
        <v>0</v>
      </c>
      <c r="AM1068" s="1">
        <v>0</v>
      </c>
    </row>
    <row r="1069" spans="1:39" x14ac:dyDescent="0.25">
      <c r="A1069" t="s">
        <v>4846</v>
      </c>
      <c r="B1069" t="s">
        <v>4847</v>
      </c>
      <c r="C1069" t="s">
        <v>4848</v>
      </c>
      <c r="D1069" t="s">
        <v>1700</v>
      </c>
      <c r="E1069" t="s">
        <v>679</v>
      </c>
      <c r="F1069" t="s">
        <v>13</v>
      </c>
      <c r="G1069" t="s">
        <v>4849</v>
      </c>
      <c r="H1069">
        <v>2004</v>
      </c>
      <c r="T1069" s="1">
        <v>1340.1146479190577</v>
      </c>
      <c r="U1069" s="1">
        <v>1340.1146479190577</v>
      </c>
      <c r="V1069" s="1">
        <v>1346.6622113512674</v>
      </c>
      <c r="W1069" s="1">
        <v>1346.6622113512674</v>
      </c>
      <c r="X1069" s="1">
        <v>1379.4670378754593</v>
      </c>
      <c r="Y1069" s="1">
        <v>1379.4670378754593</v>
      </c>
      <c r="Z1069" s="1">
        <v>1432.8646468024835</v>
      </c>
      <c r="AA1069" s="1">
        <v>1432.8646468024835</v>
      </c>
      <c r="AB1069" s="1">
        <v>1326.3763276000732</v>
      </c>
      <c r="AC1069" s="1">
        <v>1326.3763276000732</v>
      </c>
      <c r="AD1069" s="1">
        <v>1427.8144388653805</v>
      </c>
      <c r="AE1069" s="1">
        <v>1427.8144388653805</v>
      </c>
      <c r="AF1069" s="1">
        <v>1442.2515510923045</v>
      </c>
      <c r="AG1069" s="1">
        <v>0</v>
      </c>
      <c r="AH1069" s="1">
        <v>0</v>
      </c>
      <c r="AI1069" s="1">
        <v>0</v>
      </c>
      <c r="AJ1069" s="1">
        <v>0</v>
      </c>
      <c r="AK1069" s="1">
        <v>0</v>
      </c>
      <c r="AL1069" s="1">
        <v>0</v>
      </c>
      <c r="AM1069" s="1">
        <v>0</v>
      </c>
    </row>
    <row r="1070" spans="1:39" x14ac:dyDescent="0.25">
      <c r="A1070" t="s">
        <v>4850</v>
      </c>
      <c r="B1070" t="s">
        <v>4851</v>
      </c>
      <c r="C1070" t="s">
        <v>4852</v>
      </c>
      <c r="D1070" t="s">
        <v>4853</v>
      </c>
      <c r="E1070" t="s">
        <v>2679</v>
      </c>
      <c r="F1070" t="s">
        <v>13</v>
      </c>
      <c r="H1070">
        <v>2004</v>
      </c>
      <c r="T1070" s="1">
        <v>0</v>
      </c>
      <c r="U1070" s="1">
        <v>0</v>
      </c>
      <c r="V1070" s="1">
        <v>0</v>
      </c>
      <c r="W1070" s="1">
        <v>0</v>
      </c>
      <c r="X1070" s="1">
        <v>0</v>
      </c>
      <c r="Y1070" s="1">
        <v>0</v>
      </c>
      <c r="Z1070" s="1">
        <v>0</v>
      </c>
      <c r="AA1070" s="1">
        <v>0</v>
      </c>
      <c r="AB1070" s="1">
        <v>0</v>
      </c>
      <c r="AC1070" s="1">
        <v>0</v>
      </c>
      <c r="AD1070" s="1">
        <v>0</v>
      </c>
      <c r="AE1070" s="1">
        <v>0</v>
      </c>
      <c r="AF1070" s="1">
        <v>0</v>
      </c>
      <c r="AG1070" s="1">
        <v>0</v>
      </c>
      <c r="AH1070" s="1">
        <v>0</v>
      </c>
      <c r="AI1070" s="1">
        <v>0</v>
      </c>
      <c r="AJ1070" s="1">
        <v>0</v>
      </c>
      <c r="AK1070" s="1">
        <v>0</v>
      </c>
      <c r="AL1070" s="1">
        <v>0</v>
      </c>
      <c r="AM1070" s="1">
        <v>0</v>
      </c>
    </row>
    <row r="1071" spans="1:39" x14ac:dyDescent="0.25">
      <c r="A1071" t="s">
        <v>4854</v>
      </c>
      <c r="B1071" t="s">
        <v>4855</v>
      </c>
      <c r="C1071" t="s">
        <v>4856</v>
      </c>
      <c r="D1071" t="s">
        <v>4857</v>
      </c>
      <c r="E1071" t="s">
        <v>352</v>
      </c>
      <c r="F1071" t="s">
        <v>13</v>
      </c>
      <c r="G1071" t="s">
        <v>4858</v>
      </c>
      <c r="H1071">
        <v>2004</v>
      </c>
      <c r="T1071" s="1">
        <v>1373.6433731872294</v>
      </c>
      <c r="U1071" s="1">
        <v>1373.8033294509084</v>
      </c>
      <c r="V1071" s="1">
        <v>1403.6935056490904</v>
      </c>
      <c r="W1071" s="1">
        <v>1353.7240977852159</v>
      </c>
      <c r="X1071" s="1">
        <v>1386.4222632880037</v>
      </c>
      <c r="Y1071" s="1">
        <v>1340.9631335422932</v>
      </c>
      <c r="Z1071" s="1">
        <v>1388.6725668197867</v>
      </c>
      <c r="AA1071" s="1">
        <v>1388.6725668197867</v>
      </c>
      <c r="AB1071" s="1">
        <v>1464.0470114564182</v>
      </c>
      <c r="AC1071" s="1">
        <v>1494.0356372981798</v>
      </c>
      <c r="AD1071" s="1">
        <v>1510.1359401918064</v>
      </c>
      <c r="AE1071" s="1">
        <v>1510.1359401918064</v>
      </c>
      <c r="AF1071" s="1">
        <v>1468.4600162460126</v>
      </c>
      <c r="AG1071" s="1">
        <v>1468.4600162460126</v>
      </c>
      <c r="AH1071" s="1">
        <v>1338.53463269801</v>
      </c>
      <c r="AI1071" s="1">
        <v>1338.53463269801</v>
      </c>
      <c r="AJ1071" s="1">
        <v>1406.5312888462522</v>
      </c>
      <c r="AK1071" s="1">
        <v>1406.5312888462522</v>
      </c>
      <c r="AL1071" s="1">
        <v>1463.8540385173242</v>
      </c>
      <c r="AM1071" s="1">
        <v>1463.8540385173242</v>
      </c>
    </row>
    <row r="1072" spans="1:39" x14ac:dyDescent="0.25">
      <c r="A1072" t="s">
        <v>4859</v>
      </c>
      <c r="B1072" t="s">
        <v>4860</v>
      </c>
      <c r="C1072" t="s">
        <v>4861</v>
      </c>
      <c r="D1072" t="s">
        <v>1040</v>
      </c>
      <c r="E1072" t="s">
        <v>19</v>
      </c>
      <c r="F1072" t="s">
        <v>13</v>
      </c>
      <c r="G1072" t="s">
        <v>4862</v>
      </c>
      <c r="H1072">
        <v>2004</v>
      </c>
      <c r="T1072" s="1">
        <v>1323.8365769653478</v>
      </c>
      <c r="U1072" s="1">
        <v>1323.8365769653478</v>
      </c>
      <c r="V1072" s="1">
        <v>1260.5375841483021</v>
      </c>
      <c r="W1072" s="1">
        <v>1260.5375841483021</v>
      </c>
      <c r="X1072" s="1">
        <v>1433.305593293765</v>
      </c>
      <c r="Y1072" s="1">
        <v>1433.305593293765</v>
      </c>
      <c r="Z1072" s="1">
        <v>1392.6371303645997</v>
      </c>
      <c r="AA1072" s="1">
        <v>1392.6371303645997</v>
      </c>
      <c r="AB1072" s="1">
        <v>1456.6883175069324</v>
      </c>
      <c r="AC1072" s="1">
        <v>1456.6883175069324</v>
      </c>
      <c r="AD1072" s="1">
        <v>1353.8050621190541</v>
      </c>
      <c r="AE1072" s="1">
        <v>1353.8050621190541</v>
      </c>
      <c r="AF1072" s="1">
        <v>1440.5899479880147</v>
      </c>
      <c r="AG1072" s="1">
        <v>1440.5899479880147</v>
      </c>
      <c r="AH1072" s="1">
        <v>1483.0460078080464</v>
      </c>
      <c r="AI1072" s="1">
        <v>1483.0460078080464</v>
      </c>
      <c r="AJ1072" s="1">
        <v>1454.9127276170468</v>
      </c>
      <c r="AK1072" s="1">
        <v>1454.9127276170468</v>
      </c>
      <c r="AL1072" s="1">
        <v>1470.3690051660108</v>
      </c>
      <c r="AM1072" s="1">
        <v>1470.3690051660108</v>
      </c>
    </row>
    <row r="1073" spans="1:39" x14ac:dyDescent="0.25">
      <c r="A1073" t="s">
        <v>4863</v>
      </c>
      <c r="B1073" t="s">
        <v>4864</v>
      </c>
      <c r="C1073" t="s">
        <v>4865</v>
      </c>
      <c r="D1073" t="s">
        <v>4389</v>
      </c>
      <c r="E1073" t="s">
        <v>800</v>
      </c>
      <c r="F1073" t="s">
        <v>801</v>
      </c>
      <c r="H1073">
        <v>2004</v>
      </c>
      <c r="T1073" s="1">
        <v>0</v>
      </c>
      <c r="U1073" s="1">
        <v>0</v>
      </c>
      <c r="V1073" s="1">
        <v>0</v>
      </c>
      <c r="W1073" s="1">
        <v>0</v>
      </c>
      <c r="X1073" s="1">
        <v>0</v>
      </c>
      <c r="Y1073" s="1">
        <v>0</v>
      </c>
      <c r="Z1073" s="1">
        <v>0</v>
      </c>
      <c r="AA1073" s="1">
        <v>0</v>
      </c>
      <c r="AB1073" s="1">
        <v>0</v>
      </c>
      <c r="AC1073" s="1">
        <v>0</v>
      </c>
      <c r="AD1073" s="1">
        <v>0</v>
      </c>
      <c r="AE1073" s="1">
        <v>0</v>
      </c>
      <c r="AF1073" s="1">
        <v>0</v>
      </c>
      <c r="AG1073" s="1">
        <v>0</v>
      </c>
      <c r="AH1073" s="1">
        <v>0</v>
      </c>
      <c r="AI1073" s="1">
        <v>0</v>
      </c>
      <c r="AJ1073" s="1">
        <v>0</v>
      </c>
      <c r="AK1073" s="1">
        <v>0</v>
      </c>
      <c r="AL1073" s="1">
        <v>0</v>
      </c>
      <c r="AM1073" s="1">
        <v>0</v>
      </c>
    </row>
    <row r="1074" spans="1:39" x14ac:dyDescent="0.25">
      <c r="A1074" t="s">
        <v>4866</v>
      </c>
      <c r="B1074" t="s">
        <v>4867</v>
      </c>
      <c r="C1074" t="s">
        <v>4868</v>
      </c>
      <c r="D1074" t="s">
        <v>4348</v>
      </c>
      <c r="E1074" t="s">
        <v>800</v>
      </c>
      <c r="F1074" t="s">
        <v>801</v>
      </c>
      <c r="G1074" t="s">
        <v>4869</v>
      </c>
      <c r="H1074">
        <v>2004</v>
      </c>
      <c r="T1074" s="1">
        <v>0</v>
      </c>
      <c r="U1074" s="1">
        <v>0</v>
      </c>
      <c r="V1074" s="1">
        <v>0</v>
      </c>
      <c r="W1074" s="1">
        <v>0</v>
      </c>
      <c r="X1074" s="1">
        <v>0</v>
      </c>
      <c r="Y1074" s="1">
        <v>0</v>
      </c>
      <c r="Z1074" s="1">
        <v>0</v>
      </c>
      <c r="AA1074" s="1">
        <v>0</v>
      </c>
      <c r="AB1074" s="1">
        <v>0</v>
      </c>
      <c r="AC1074" s="1">
        <v>0</v>
      </c>
      <c r="AD1074" s="1">
        <v>0</v>
      </c>
      <c r="AE1074" s="1">
        <v>0</v>
      </c>
      <c r="AF1074" s="1">
        <v>0</v>
      </c>
      <c r="AG1074" s="1">
        <v>0</v>
      </c>
      <c r="AH1074" s="1">
        <v>0</v>
      </c>
      <c r="AI1074" s="1">
        <v>0</v>
      </c>
      <c r="AJ1074" s="1">
        <v>0</v>
      </c>
      <c r="AK1074" s="1">
        <v>0</v>
      </c>
      <c r="AL1074" s="1">
        <v>0</v>
      </c>
      <c r="AM1074" s="1">
        <v>0</v>
      </c>
    </row>
    <row r="1075" spans="1:39" x14ac:dyDescent="0.25">
      <c r="A1075" t="s">
        <v>4870</v>
      </c>
      <c r="B1075" t="s">
        <v>4871</v>
      </c>
      <c r="C1075" t="s">
        <v>4872</v>
      </c>
      <c r="D1075" t="s">
        <v>4873</v>
      </c>
      <c r="E1075" t="s">
        <v>800</v>
      </c>
      <c r="F1075" t="s">
        <v>801</v>
      </c>
      <c r="G1075" t="s">
        <v>4874</v>
      </c>
      <c r="H1075">
        <v>2004</v>
      </c>
      <c r="T1075" s="1">
        <v>0</v>
      </c>
      <c r="U1075" s="1">
        <v>0</v>
      </c>
      <c r="V1075" s="1">
        <v>0</v>
      </c>
      <c r="W1075" s="1">
        <v>0</v>
      </c>
      <c r="X1075" s="1">
        <v>0</v>
      </c>
      <c r="Y1075" s="1">
        <v>0</v>
      </c>
      <c r="Z1075" s="1">
        <v>0</v>
      </c>
      <c r="AA1075" s="1">
        <v>0</v>
      </c>
      <c r="AB1075" s="1">
        <v>0</v>
      </c>
      <c r="AC1075" s="1">
        <v>0</v>
      </c>
      <c r="AD1075" s="1">
        <v>0</v>
      </c>
      <c r="AE1075" s="1">
        <v>0</v>
      </c>
      <c r="AF1075" s="1">
        <v>0</v>
      </c>
      <c r="AG1075" s="1">
        <v>0</v>
      </c>
      <c r="AH1075" s="1">
        <v>0</v>
      </c>
      <c r="AI1075" s="1">
        <v>0</v>
      </c>
      <c r="AJ1075" s="1">
        <v>0</v>
      </c>
      <c r="AK1075" s="1">
        <v>0</v>
      </c>
      <c r="AL1075" s="1">
        <v>0</v>
      </c>
      <c r="AM1075" s="1">
        <v>0</v>
      </c>
    </row>
    <row r="1076" spans="1:39" x14ac:dyDescent="0.25">
      <c r="A1076" t="s">
        <v>4875</v>
      </c>
      <c r="B1076" t="s">
        <v>4876</v>
      </c>
      <c r="C1076" t="s">
        <v>4877</v>
      </c>
      <c r="D1076" t="s">
        <v>2721</v>
      </c>
      <c r="E1076" t="s">
        <v>800</v>
      </c>
      <c r="F1076" t="s">
        <v>801</v>
      </c>
      <c r="G1076" t="s">
        <v>4878</v>
      </c>
      <c r="H1076">
        <v>2004</v>
      </c>
      <c r="T1076" s="1">
        <v>0</v>
      </c>
      <c r="U1076" s="1">
        <v>0</v>
      </c>
      <c r="V1076" s="1">
        <v>0</v>
      </c>
      <c r="W1076" s="1">
        <v>0</v>
      </c>
      <c r="X1076" s="1">
        <v>0</v>
      </c>
      <c r="Y1076" s="1">
        <v>0</v>
      </c>
      <c r="Z1076" s="1">
        <v>0</v>
      </c>
      <c r="AA1076" s="1">
        <v>0</v>
      </c>
      <c r="AB1076" s="1">
        <v>0</v>
      </c>
      <c r="AC1076" s="1">
        <v>0</v>
      </c>
      <c r="AD1076" s="1">
        <v>0</v>
      </c>
      <c r="AE1076" s="1">
        <v>0</v>
      </c>
      <c r="AF1076" s="1">
        <v>0</v>
      </c>
      <c r="AG1076" s="1">
        <v>0</v>
      </c>
      <c r="AH1076" s="1">
        <v>0</v>
      </c>
      <c r="AI1076" s="1">
        <v>0</v>
      </c>
      <c r="AJ1076" s="1">
        <v>0</v>
      </c>
      <c r="AK1076" s="1">
        <v>0</v>
      </c>
      <c r="AL1076" s="1">
        <v>0</v>
      </c>
      <c r="AM1076" s="1">
        <v>0</v>
      </c>
    </row>
    <row r="1077" spans="1:39" x14ac:dyDescent="0.25">
      <c r="A1077" t="s">
        <v>4879</v>
      </c>
      <c r="B1077" t="s">
        <v>941</v>
      </c>
      <c r="C1077" t="s">
        <v>4880</v>
      </c>
      <c r="D1077" t="s">
        <v>4881</v>
      </c>
      <c r="E1077" t="s">
        <v>679</v>
      </c>
      <c r="F1077" t="s">
        <v>13</v>
      </c>
      <c r="G1077" t="s">
        <v>4882</v>
      </c>
      <c r="H1077">
        <v>2004</v>
      </c>
      <c r="T1077" s="1">
        <v>1370.5697550835275</v>
      </c>
      <c r="U1077" s="1">
        <v>1380.3829322992888</v>
      </c>
      <c r="V1077" s="1">
        <v>1313.0378057331668</v>
      </c>
      <c r="W1077" s="1">
        <v>1313.0378057331668</v>
      </c>
      <c r="X1077" s="1">
        <v>1372.1285389040308</v>
      </c>
      <c r="Y1077" s="1">
        <v>1372.1285389040308</v>
      </c>
      <c r="Z1077" s="1">
        <v>1397.7028311232248</v>
      </c>
      <c r="AA1077" s="1">
        <v>0</v>
      </c>
      <c r="AB1077" s="1">
        <v>0</v>
      </c>
      <c r="AC1077" s="1">
        <v>0</v>
      </c>
      <c r="AD1077" s="1">
        <v>0</v>
      </c>
      <c r="AE1077" s="1">
        <v>0</v>
      </c>
      <c r="AF1077" s="1">
        <v>0</v>
      </c>
      <c r="AG1077" s="1">
        <v>0</v>
      </c>
      <c r="AH1077" s="1">
        <v>0</v>
      </c>
      <c r="AI1077" s="1">
        <v>0</v>
      </c>
      <c r="AJ1077" s="1">
        <v>0</v>
      </c>
      <c r="AK1077" s="1">
        <v>0</v>
      </c>
      <c r="AL1077" s="1">
        <v>0</v>
      </c>
      <c r="AM1077" s="1">
        <v>0</v>
      </c>
    </row>
    <row r="1078" spans="1:39" x14ac:dyDescent="0.25">
      <c r="A1078" t="s">
        <v>4883</v>
      </c>
      <c r="B1078" t="s">
        <v>1140</v>
      </c>
      <c r="C1078" t="s">
        <v>4884</v>
      </c>
      <c r="D1078" t="s">
        <v>2032</v>
      </c>
      <c r="E1078" t="s">
        <v>93</v>
      </c>
      <c r="F1078" t="s">
        <v>13</v>
      </c>
      <c r="G1078" t="s">
        <v>4885</v>
      </c>
      <c r="H1078">
        <v>2004</v>
      </c>
      <c r="T1078" s="1">
        <v>1310.5758070767438</v>
      </c>
      <c r="U1078" s="1">
        <v>1310.5758070767438</v>
      </c>
      <c r="V1078" s="1">
        <v>1380.9125492747837</v>
      </c>
      <c r="W1078" s="1">
        <v>1380.9125492747837</v>
      </c>
      <c r="X1078" s="1">
        <v>1404.7300394198269</v>
      </c>
      <c r="Y1078" s="1">
        <v>0</v>
      </c>
      <c r="Z1078" s="1">
        <v>1406.7001679199336</v>
      </c>
      <c r="AA1078" s="1">
        <v>1406.7001679199336</v>
      </c>
      <c r="AB1078" s="1">
        <v>1425.3601343359469</v>
      </c>
      <c r="AC1078" s="1">
        <v>0</v>
      </c>
      <c r="AD1078" s="1">
        <v>0</v>
      </c>
      <c r="AE1078" s="1">
        <v>0</v>
      </c>
      <c r="AF1078" s="1">
        <v>0</v>
      </c>
      <c r="AG1078" s="1">
        <v>0</v>
      </c>
      <c r="AH1078" s="1">
        <v>0</v>
      </c>
      <c r="AI1078" s="1">
        <v>0</v>
      </c>
      <c r="AJ1078" s="1">
        <v>0</v>
      </c>
      <c r="AK1078" s="1">
        <v>0</v>
      </c>
      <c r="AL1078" s="1">
        <v>0</v>
      </c>
      <c r="AM1078" s="1">
        <v>0</v>
      </c>
    </row>
    <row r="1079" spans="1:39" x14ac:dyDescent="0.25">
      <c r="A1079" t="s">
        <v>4886</v>
      </c>
      <c r="B1079" t="s">
        <v>4887</v>
      </c>
      <c r="C1079" t="s">
        <v>4888</v>
      </c>
      <c r="D1079" t="s">
        <v>3365</v>
      </c>
      <c r="E1079" t="s">
        <v>2649</v>
      </c>
      <c r="F1079" t="s">
        <v>13</v>
      </c>
      <c r="G1079" t="s">
        <v>4889</v>
      </c>
      <c r="H1079">
        <v>2004</v>
      </c>
      <c r="I1079" t="s">
        <v>4890</v>
      </c>
      <c r="T1079" s="1">
        <v>1391.882133563264</v>
      </c>
      <c r="U1079" s="1">
        <v>1391.882133563264</v>
      </c>
      <c r="V1079" s="1">
        <v>1389.9734643140696</v>
      </c>
      <c r="W1079" s="1">
        <v>1389.9734643140696</v>
      </c>
      <c r="X1079" s="1">
        <v>1334.9083946912588</v>
      </c>
      <c r="Y1079" s="1">
        <v>1334.9083946912588</v>
      </c>
      <c r="Z1079" s="1">
        <v>1374.3064748238519</v>
      </c>
      <c r="AA1079" s="1">
        <v>1374.3064748238519</v>
      </c>
      <c r="AB1079" s="1">
        <v>1347.8014485613419</v>
      </c>
      <c r="AC1079" s="1">
        <v>1347.8014485613419</v>
      </c>
      <c r="AD1079" s="1">
        <v>1411.6638605115604</v>
      </c>
      <c r="AE1079" s="1">
        <v>1411.6638605115604</v>
      </c>
      <c r="AF1079" s="1">
        <v>1319.9181557309403</v>
      </c>
      <c r="AG1079" s="1">
        <v>1319.9181557309403</v>
      </c>
      <c r="AH1079" s="1">
        <v>1362.4617267948438</v>
      </c>
      <c r="AI1079" s="1">
        <v>1362.4617267948438</v>
      </c>
      <c r="AJ1079" s="1">
        <v>1431.6787829722832</v>
      </c>
      <c r="AK1079" s="1">
        <v>1431.6787829722832</v>
      </c>
      <c r="AL1079" s="1">
        <v>1375.6852967345085</v>
      </c>
      <c r="AM1079" s="1">
        <v>1375.6852967345085</v>
      </c>
    </row>
    <row r="1080" spans="1:39" x14ac:dyDescent="0.25">
      <c r="A1080" t="s">
        <v>4891</v>
      </c>
      <c r="B1080" t="s">
        <v>4892</v>
      </c>
      <c r="C1080" t="s">
        <v>4893</v>
      </c>
      <c r="D1080" t="s">
        <v>2703</v>
      </c>
      <c r="E1080" t="s">
        <v>800</v>
      </c>
      <c r="F1080" t="s">
        <v>801</v>
      </c>
      <c r="G1080" t="s">
        <v>4894</v>
      </c>
      <c r="H1080">
        <v>2004</v>
      </c>
      <c r="I1080" t="s">
        <v>4895</v>
      </c>
      <c r="J1080" t="s">
        <v>4896</v>
      </c>
      <c r="M1080" t="s">
        <v>4897</v>
      </c>
      <c r="T1080" s="1">
        <v>0</v>
      </c>
      <c r="U1080" s="1">
        <v>0</v>
      </c>
      <c r="V1080" s="1">
        <v>0</v>
      </c>
      <c r="W1080" s="1">
        <v>0</v>
      </c>
      <c r="X1080" s="1">
        <v>0</v>
      </c>
      <c r="Y1080" s="1">
        <v>0</v>
      </c>
      <c r="Z1080" s="1">
        <v>0</v>
      </c>
      <c r="AA1080" s="1">
        <v>0</v>
      </c>
      <c r="AB1080" s="1">
        <v>0</v>
      </c>
      <c r="AC1080" s="1">
        <v>0</v>
      </c>
      <c r="AD1080" s="1">
        <v>0</v>
      </c>
      <c r="AE1080" s="1">
        <v>0</v>
      </c>
      <c r="AF1080" s="1">
        <v>0</v>
      </c>
      <c r="AG1080" s="1">
        <v>0</v>
      </c>
      <c r="AH1080" s="1">
        <v>0</v>
      </c>
      <c r="AI1080" s="1">
        <v>0</v>
      </c>
      <c r="AJ1080" s="1">
        <v>1438.9445022719949</v>
      </c>
      <c r="AK1080" s="1">
        <v>1438.9445022719949</v>
      </c>
      <c r="AL1080" s="1">
        <v>1516.5457683003488</v>
      </c>
      <c r="AM1080" s="1">
        <v>1516.5457683003488</v>
      </c>
    </row>
    <row r="1081" spans="1:39" x14ac:dyDescent="0.25">
      <c r="A1081" t="s">
        <v>4898</v>
      </c>
      <c r="B1081" t="s">
        <v>4899</v>
      </c>
      <c r="C1081" t="s">
        <v>4900</v>
      </c>
      <c r="D1081" t="s">
        <v>4901</v>
      </c>
      <c r="E1081" t="s">
        <v>679</v>
      </c>
      <c r="F1081" t="s">
        <v>13</v>
      </c>
      <c r="G1081" t="s">
        <v>524</v>
      </c>
      <c r="H1081">
        <v>2004</v>
      </c>
      <c r="T1081" s="1">
        <v>1250.0113416780919</v>
      </c>
      <c r="U1081" s="1">
        <v>1250.0113416780919</v>
      </c>
      <c r="V1081" s="1">
        <v>1343.1065308419995</v>
      </c>
      <c r="W1081" s="1">
        <v>1343.1065308419995</v>
      </c>
      <c r="X1081" s="1">
        <v>1388.2103677767627</v>
      </c>
      <c r="Y1081" s="1">
        <v>1388.2103677767627</v>
      </c>
      <c r="Z1081" s="1">
        <v>1386.2604556421986</v>
      </c>
      <c r="AA1081" s="1">
        <v>1386.2604556421986</v>
      </c>
      <c r="AB1081" s="1">
        <v>1386.6979178018287</v>
      </c>
      <c r="AC1081" s="1">
        <v>1386.6979178018287</v>
      </c>
      <c r="AD1081" s="1">
        <v>1333.5352376986241</v>
      </c>
      <c r="AE1081" s="1">
        <v>1333.5352376986241</v>
      </c>
      <c r="AF1081" s="1">
        <v>1438.562024738832</v>
      </c>
      <c r="AG1081" s="1">
        <v>1438.562024738832</v>
      </c>
      <c r="AH1081" s="1">
        <v>1450.8496197910656</v>
      </c>
      <c r="AI1081" s="1">
        <v>0</v>
      </c>
      <c r="AJ1081" s="1">
        <v>0</v>
      </c>
      <c r="AK1081" s="1">
        <v>0</v>
      </c>
      <c r="AL1081" s="1">
        <v>0</v>
      </c>
      <c r="AM1081" s="1">
        <v>0</v>
      </c>
    </row>
    <row r="1082" spans="1:39" x14ac:dyDescent="0.25">
      <c r="A1082" t="s">
        <v>4902</v>
      </c>
      <c r="C1082" t="s">
        <v>4903</v>
      </c>
      <c r="D1082" t="s">
        <v>4710</v>
      </c>
      <c r="E1082" t="s">
        <v>2255</v>
      </c>
      <c r="F1082" t="s">
        <v>13</v>
      </c>
      <c r="H1082">
        <v>2004</v>
      </c>
      <c r="T1082" s="1">
        <v>0</v>
      </c>
      <c r="U1082" s="1">
        <v>0</v>
      </c>
      <c r="V1082" s="1">
        <v>0</v>
      </c>
      <c r="W1082" s="1">
        <v>0</v>
      </c>
      <c r="X1082" s="1">
        <v>0</v>
      </c>
      <c r="Y1082" s="1">
        <v>0</v>
      </c>
      <c r="Z1082" s="1">
        <v>0</v>
      </c>
      <c r="AA1082" s="1">
        <v>0</v>
      </c>
      <c r="AB1082" s="1">
        <v>0</v>
      </c>
      <c r="AC1082" s="1">
        <v>0</v>
      </c>
      <c r="AD1082" s="1">
        <v>0</v>
      </c>
      <c r="AE1082" s="1">
        <v>0</v>
      </c>
      <c r="AF1082" s="1">
        <v>0</v>
      </c>
      <c r="AG1082" s="1">
        <v>0</v>
      </c>
      <c r="AH1082" s="1">
        <v>0</v>
      </c>
      <c r="AI1082" s="1">
        <v>0</v>
      </c>
      <c r="AJ1082" s="1">
        <v>0</v>
      </c>
      <c r="AK1082" s="1">
        <v>0</v>
      </c>
      <c r="AL1082" s="1">
        <v>0</v>
      </c>
      <c r="AM1082" s="1">
        <v>0</v>
      </c>
    </row>
    <row r="1083" spans="1:39" x14ac:dyDescent="0.25">
      <c r="A1083" t="s">
        <v>4904</v>
      </c>
      <c r="B1083" t="s">
        <v>4905</v>
      </c>
      <c r="C1083" t="s">
        <v>4906</v>
      </c>
      <c r="D1083" t="s">
        <v>51</v>
      </c>
      <c r="E1083" t="s">
        <v>52</v>
      </c>
      <c r="F1083" t="s">
        <v>13</v>
      </c>
      <c r="G1083" t="s">
        <v>4907</v>
      </c>
      <c r="H1083">
        <v>2004</v>
      </c>
      <c r="T1083" s="1">
        <v>0</v>
      </c>
      <c r="U1083" s="1">
        <v>0</v>
      </c>
      <c r="V1083" s="1">
        <v>0</v>
      </c>
      <c r="W1083" s="1">
        <v>0</v>
      </c>
      <c r="X1083" s="1">
        <v>0</v>
      </c>
      <c r="Y1083" s="1">
        <v>0</v>
      </c>
      <c r="Z1083" s="1">
        <v>0</v>
      </c>
      <c r="AA1083" s="1">
        <v>0</v>
      </c>
      <c r="AB1083" s="1">
        <v>0</v>
      </c>
      <c r="AC1083" s="1">
        <v>0</v>
      </c>
      <c r="AD1083" s="1">
        <v>0</v>
      </c>
      <c r="AE1083" s="1">
        <v>0</v>
      </c>
      <c r="AF1083" s="1">
        <v>0</v>
      </c>
      <c r="AG1083" s="1">
        <v>0</v>
      </c>
      <c r="AH1083" s="1">
        <v>0</v>
      </c>
      <c r="AI1083" s="1">
        <v>0</v>
      </c>
      <c r="AJ1083" s="1">
        <v>0</v>
      </c>
      <c r="AK1083" s="1">
        <v>0</v>
      </c>
      <c r="AL1083" s="1">
        <v>0</v>
      </c>
      <c r="AM1083" s="1">
        <v>0</v>
      </c>
    </row>
    <row r="1084" spans="1:39" x14ac:dyDescent="0.25">
      <c r="A1084" t="s">
        <v>4908</v>
      </c>
      <c r="B1084" t="s">
        <v>4909</v>
      </c>
      <c r="C1084" t="s">
        <v>4910</v>
      </c>
      <c r="D1084" t="s">
        <v>1487</v>
      </c>
      <c r="E1084" t="s">
        <v>62</v>
      </c>
      <c r="F1084" t="s">
        <v>13</v>
      </c>
      <c r="H1084">
        <v>2004</v>
      </c>
      <c r="T1084" s="1">
        <v>1379.207325256966</v>
      </c>
      <c r="U1084" s="1">
        <v>1310.9994287956745</v>
      </c>
      <c r="V1084" s="1">
        <v>1407.8116631956898</v>
      </c>
      <c r="W1084" s="1">
        <v>1407.8116631956898</v>
      </c>
      <c r="X1084" s="1">
        <v>1387.0261367485134</v>
      </c>
      <c r="Y1084" s="1">
        <v>1387.0261367485134</v>
      </c>
      <c r="Z1084" s="1">
        <v>1409.6209093988107</v>
      </c>
      <c r="AA1084" s="1">
        <v>0</v>
      </c>
      <c r="AB1084" s="1">
        <v>0</v>
      </c>
      <c r="AC1084" s="1">
        <v>0</v>
      </c>
      <c r="AD1084" s="1">
        <v>0</v>
      </c>
      <c r="AE1084" s="1">
        <v>0</v>
      </c>
      <c r="AF1084" s="1">
        <v>0</v>
      </c>
      <c r="AG1084" s="1">
        <v>0</v>
      </c>
      <c r="AH1084" s="1">
        <v>0</v>
      </c>
      <c r="AI1084" s="1">
        <v>0</v>
      </c>
      <c r="AJ1084" s="1">
        <v>0</v>
      </c>
      <c r="AK1084" s="1">
        <v>0</v>
      </c>
      <c r="AL1084" s="1">
        <v>0</v>
      </c>
      <c r="AM1084" s="1">
        <v>0</v>
      </c>
    </row>
    <row r="1085" spans="1:39" x14ac:dyDescent="0.25">
      <c r="A1085" t="s">
        <v>4911</v>
      </c>
      <c r="B1085" t="s">
        <v>4912</v>
      </c>
      <c r="C1085" t="s">
        <v>4913</v>
      </c>
      <c r="D1085" t="s">
        <v>1487</v>
      </c>
      <c r="E1085" t="s">
        <v>62</v>
      </c>
      <c r="F1085" t="s">
        <v>13</v>
      </c>
      <c r="H1085">
        <v>2004</v>
      </c>
      <c r="T1085" s="1">
        <v>1281.1490298512169</v>
      </c>
      <c r="U1085" s="1">
        <v>1281.1490298512169</v>
      </c>
      <c r="V1085" s="1">
        <v>1409.8783396204308</v>
      </c>
      <c r="W1085" s="1">
        <v>1409.8783396204308</v>
      </c>
      <c r="X1085" s="1">
        <v>1315.7101224909113</v>
      </c>
      <c r="Y1085" s="1">
        <v>1273.3346638356536</v>
      </c>
      <c r="Z1085" s="1">
        <v>1378.1576106946047</v>
      </c>
      <c r="AA1085" s="1">
        <v>1378.1576106946047</v>
      </c>
      <c r="AB1085" s="1">
        <v>1375.3267560707191</v>
      </c>
      <c r="AC1085" s="1">
        <v>1375.3267560707191</v>
      </c>
      <c r="AD1085" s="1">
        <v>1459.93833302607</v>
      </c>
      <c r="AE1085" s="1">
        <v>1459.93833302607</v>
      </c>
      <c r="AF1085" s="1">
        <v>1467.9506664208561</v>
      </c>
      <c r="AG1085" s="1">
        <v>0</v>
      </c>
      <c r="AH1085" s="1">
        <v>0</v>
      </c>
      <c r="AI1085" s="1">
        <v>0</v>
      </c>
      <c r="AJ1085" s="1">
        <v>0</v>
      </c>
      <c r="AK1085" s="1">
        <v>0</v>
      </c>
      <c r="AL1085" s="1">
        <v>0</v>
      </c>
      <c r="AM1085" s="1">
        <v>0</v>
      </c>
    </row>
    <row r="1086" spans="1:39" x14ac:dyDescent="0.25">
      <c r="A1086" t="s">
        <v>4914</v>
      </c>
      <c r="B1086" t="s">
        <v>4915</v>
      </c>
      <c r="C1086" t="s">
        <v>4916</v>
      </c>
      <c r="D1086" t="s">
        <v>4917</v>
      </c>
      <c r="E1086" t="s">
        <v>102</v>
      </c>
      <c r="F1086" t="s">
        <v>13</v>
      </c>
      <c r="G1086" t="s">
        <v>4918</v>
      </c>
      <c r="H1086">
        <v>2004</v>
      </c>
      <c r="T1086" s="1">
        <v>0</v>
      </c>
      <c r="U1086" s="1">
        <v>0</v>
      </c>
      <c r="V1086" s="1">
        <v>0</v>
      </c>
      <c r="W1086" s="1">
        <v>0</v>
      </c>
      <c r="X1086" s="1">
        <v>0</v>
      </c>
      <c r="Y1086" s="1">
        <v>0</v>
      </c>
      <c r="Z1086" s="1">
        <v>0</v>
      </c>
      <c r="AA1086" s="1">
        <v>0</v>
      </c>
      <c r="AB1086" s="1">
        <v>0</v>
      </c>
      <c r="AC1086" s="1">
        <v>0</v>
      </c>
      <c r="AD1086" s="1">
        <v>0</v>
      </c>
      <c r="AE1086" s="1">
        <v>0</v>
      </c>
      <c r="AF1086" s="1">
        <v>0</v>
      </c>
      <c r="AG1086" s="1">
        <v>0</v>
      </c>
      <c r="AH1086" s="1">
        <v>0</v>
      </c>
      <c r="AI1086" s="1">
        <v>0</v>
      </c>
      <c r="AJ1086" s="1">
        <v>0</v>
      </c>
      <c r="AK1086" s="1">
        <v>0</v>
      </c>
      <c r="AL1086" s="1">
        <v>0</v>
      </c>
      <c r="AM1086" s="1">
        <v>0</v>
      </c>
    </row>
    <row r="1087" spans="1:39" x14ac:dyDescent="0.25">
      <c r="A1087" t="s">
        <v>4919</v>
      </c>
      <c r="B1087" t="s">
        <v>4920</v>
      </c>
      <c r="C1087" t="s">
        <v>4921</v>
      </c>
      <c r="D1087" t="s">
        <v>4922</v>
      </c>
      <c r="E1087" t="s">
        <v>102</v>
      </c>
      <c r="F1087" t="s">
        <v>13</v>
      </c>
      <c r="G1087" t="s">
        <v>4923</v>
      </c>
      <c r="H1087">
        <v>2004</v>
      </c>
      <c r="I1087" t="s">
        <v>4924</v>
      </c>
      <c r="J1087" t="s">
        <v>4925</v>
      </c>
      <c r="T1087" s="1">
        <v>1283.5026752016795</v>
      </c>
      <c r="U1087" s="1">
        <v>1283.5026752016795</v>
      </c>
      <c r="V1087" s="1">
        <v>1347.4023716399279</v>
      </c>
      <c r="W1087" s="1">
        <v>1347.4023716399279</v>
      </c>
      <c r="X1087" s="1">
        <v>1237.2662067964882</v>
      </c>
      <c r="Y1087" s="1">
        <v>1237.2662067964882</v>
      </c>
      <c r="Z1087" s="1">
        <v>1289.8129654371905</v>
      </c>
      <c r="AA1087" s="1">
        <v>0</v>
      </c>
      <c r="AB1087" s="1">
        <v>1271.9014461029224</v>
      </c>
      <c r="AC1087" s="1">
        <v>1271.9014461029224</v>
      </c>
      <c r="AD1087" s="1">
        <v>1317.4779475193989</v>
      </c>
      <c r="AE1087" s="1">
        <v>1317.4779475193989</v>
      </c>
      <c r="AF1087" s="1">
        <v>1406.5141741566538</v>
      </c>
      <c r="AG1087" s="1">
        <v>1406.5141741566538</v>
      </c>
      <c r="AH1087" s="1">
        <v>1466.2925966133164</v>
      </c>
      <c r="AI1087" s="1">
        <v>1390.5452050461292</v>
      </c>
      <c r="AJ1087" s="1">
        <v>1440.6384211293052</v>
      </c>
      <c r="AK1087" s="1">
        <v>1335.9779430603633</v>
      </c>
      <c r="AL1087" s="1">
        <v>1415.2712121693517</v>
      </c>
      <c r="AM1087" s="1">
        <v>1456.6580474887198</v>
      </c>
    </row>
    <row r="1088" spans="1:39" x14ac:dyDescent="0.25">
      <c r="A1088" t="s">
        <v>4926</v>
      </c>
      <c r="B1088" t="s">
        <v>4927</v>
      </c>
      <c r="C1088" t="s">
        <v>4928</v>
      </c>
      <c r="D1088" t="s">
        <v>538</v>
      </c>
      <c r="E1088" t="s">
        <v>1447</v>
      </c>
      <c r="F1088" t="s">
        <v>13</v>
      </c>
      <c r="G1088" t="s">
        <v>4929</v>
      </c>
      <c r="H1088">
        <v>2004</v>
      </c>
      <c r="T1088" s="1">
        <v>1316.680786931802</v>
      </c>
      <c r="U1088" s="1">
        <v>1316.680786931802</v>
      </c>
      <c r="V1088" s="1">
        <v>1339.8451390994262</v>
      </c>
      <c r="W1088" s="1">
        <v>1339.8451390994262</v>
      </c>
      <c r="X1088" s="1">
        <v>1331.5281520330486</v>
      </c>
      <c r="Y1088" s="1">
        <v>1331.5281520330486</v>
      </c>
      <c r="Z1088" s="1">
        <v>1433.1030551593701</v>
      </c>
      <c r="AA1088" s="1">
        <v>1433.1030551593701</v>
      </c>
      <c r="AB1088" s="1">
        <v>1504.4848986884999</v>
      </c>
      <c r="AC1088" s="1">
        <v>1504.4848986884999</v>
      </c>
      <c r="AD1088" s="1">
        <v>1579.0323777237829</v>
      </c>
      <c r="AE1088" s="1">
        <v>1579.0323777237829</v>
      </c>
      <c r="AF1088" s="1">
        <v>1301.8315284577432</v>
      </c>
      <c r="AG1088" s="1">
        <v>1301.8315284577432</v>
      </c>
      <c r="AH1088" s="1">
        <v>1407.2234021776708</v>
      </c>
      <c r="AI1088" s="1">
        <v>1407.2234021776708</v>
      </c>
      <c r="AJ1088" s="1">
        <v>1371.6468944690657</v>
      </c>
      <c r="AK1088" s="1">
        <v>1371.6468944690657</v>
      </c>
      <c r="AL1088" s="1">
        <v>1491.8582809055274</v>
      </c>
      <c r="AM1088" s="1">
        <v>1491.8582809055274</v>
      </c>
    </row>
    <row r="1089" spans="1:39" x14ac:dyDescent="0.25">
      <c r="A1089" t="s">
        <v>4930</v>
      </c>
      <c r="B1089" t="s">
        <v>4931</v>
      </c>
      <c r="C1089" t="s">
        <v>4932</v>
      </c>
      <c r="D1089" t="s">
        <v>2254</v>
      </c>
      <c r="E1089" t="s">
        <v>2255</v>
      </c>
      <c r="F1089" t="s">
        <v>13</v>
      </c>
      <c r="G1089" t="s">
        <v>4933</v>
      </c>
      <c r="H1089">
        <v>2004</v>
      </c>
      <c r="T1089" s="1">
        <v>1289.2854325194287</v>
      </c>
      <c r="U1089" s="1">
        <v>1289.2854325194287</v>
      </c>
      <c r="V1089" s="1">
        <v>1331.428346015543</v>
      </c>
      <c r="W1089" s="1">
        <v>0</v>
      </c>
      <c r="X1089" s="1">
        <v>0</v>
      </c>
      <c r="Y1089" s="1">
        <v>0</v>
      </c>
      <c r="Z1089" s="1">
        <v>0</v>
      </c>
      <c r="AA1089" s="1">
        <v>0</v>
      </c>
      <c r="AB1089" s="1">
        <v>0</v>
      </c>
      <c r="AC1089" s="1">
        <v>0</v>
      </c>
      <c r="AD1089" s="1">
        <v>0</v>
      </c>
      <c r="AE1089" s="1">
        <v>0</v>
      </c>
      <c r="AF1089" s="1">
        <v>0</v>
      </c>
      <c r="AG1089" s="1">
        <v>0</v>
      </c>
      <c r="AH1089" s="1">
        <v>0</v>
      </c>
      <c r="AI1089" s="1">
        <v>0</v>
      </c>
      <c r="AJ1089" s="1">
        <v>0</v>
      </c>
      <c r="AK1089" s="1">
        <v>0</v>
      </c>
      <c r="AL1089" s="1">
        <v>0</v>
      </c>
      <c r="AM1089" s="1">
        <v>0</v>
      </c>
    </row>
    <row r="1090" spans="1:39" x14ac:dyDescent="0.25">
      <c r="A1090" t="s">
        <v>4934</v>
      </c>
      <c r="B1090" t="s">
        <v>4935</v>
      </c>
      <c r="C1090" t="s">
        <v>4936</v>
      </c>
      <c r="D1090" t="s">
        <v>4001</v>
      </c>
      <c r="E1090" t="s">
        <v>19</v>
      </c>
      <c r="F1090" t="s">
        <v>13</v>
      </c>
      <c r="G1090" t="s">
        <v>4937</v>
      </c>
      <c r="H1090">
        <v>2004</v>
      </c>
      <c r="T1090" s="1">
        <v>0</v>
      </c>
      <c r="U1090" s="1">
        <v>0</v>
      </c>
      <c r="V1090" s="1">
        <v>0</v>
      </c>
      <c r="W1090" s="1">
        <v>0</v>
      </c>
      <c r="X1090" s="1">
        <v>1374.6552309465569</v>
      </c>
      <c r="Y1090" s="1">
        <v>1374.6552309465569</v>
      </c>
      <c r="Z1090" s="1">
        <v>1382.9097191305027</v>
      </c>
      <c r="AA1090" s="1">
        <v>1382.9097191305027</v>
      </c>
      <c r="AB1090" s="1">
        <v>1436.7970323300292</v>
      </c>
      <c r="AC1090" s="1">
        <v>1436.7970323300292</v>
      </c>
      <c r="AD1090" s="1">
        <v>1449.4376258640234</v>
      </c>
      <c r="AE1090" s="1">
        <v>0</v>
      </c>
      <c r="AF1090" s="1">
        <v>0</v>
      </c>
      <c r="AG1090" s="1">
        <v>0</v>
      </c>
      <c r="AH1090" s="1">
        <v>0</v>
      </c>
      <c r="AI1090" s="1">
        <v>0</v>
      </c>
      <c r="AJ1090" s="1">
        <v>0</v>
      </c>
      <c r="AK1090" s="1">
        <v>0</v>
      </c>
      <c r="AL1090" s="1">
        <v>0</v>
      </c>
      <c r="AM1090" s="1">
        <v>0</v>
      </c>
    </row>
    <row r="1091" spans="1:39" x14ac:dyDescent="0.25">
      <c r="A1091" t="s">
        <v>4938</v>
      </c>
      <c r="B1091" t="s">
        <v>4939</v>
      </c>
      <c r="C1091" t="s">
        <v>4940</v>
      </c>
      <c r="D1091" t="s">
        <v>4941</v>
      </c>
      <c r="E1091" t="s">
        <v>87</v>
      </c>
      <c r="F1091" t="s">
        <v>13</v>
      </c>
      <c r="G1091" t="s">
        <v>4942</v>
      </c>
      <c r="H1091">
        <v>2004</v>
      </c>
      <c r="T1091" s="1">
        <v>1357.6136918192576</v>
      </c>
      <c r="U1091" s="1">
        <v>1357.6136918192576</v>
      </c>
      <c r="V1091" s="1">
        <v>1386.0909534554062</v>
      </c>
      <c r="W1091" s="1">
        <v>0</v>
      </c>
      <c r="X1091" s="1">
        <v>0</v>
      </c>
      <c r="Y1091" s="1">
        <v>0</v>
      </c>
      <c r="Z1091" s="1">
        <v>0</v>
      </c>
      <c r="AA1091" s="1">
        <v>0</v>
      </c>
      <c r="AB1091" s="1">
        <v>0</v>
      </c>
      <c r="AC1091" s="1">
        <v>0</v>
      </c>
      <c r="AD1091" s="1">
        <v>0</v>
      </c>
      <c r="AE1091" s="1">
        <v>0</v>
      </c>
      <c r="AF1091" s="1">
        <v>0</v>
      </c>
      <c r="AG1091" s="1">
        <v>0</v>
      </c>
      <c r="AH1091" s="1">
        <v>0</v>
      </c>
      <c r="AI1091" s="1">
        <v>0</v>
      </c>
      <c r="AJ1091" s="1">
        <v>0</v>
      </c>
      <c r="AK1091" s="1">
        <v>0</v>
      </c>
      <c r="AL1091" s="1">
        <v>0</v>
      </c>
      <c r="AM1091" s="1">
        <v>0</v>
      </c>
    </row>
    <row r="1092" spans="1:39" x14ac:dyDescent="0.25">
      <c r="A1092" t="s">
        <v>4943</v>
      </c>
      <c r="B1092" t="s">
        <v>4944</v>
      </c>
      <c r="C1092" t="s">
        <v>4945</v>
      </c>
      <c r="D1092" t="s">
        <v>2703</v>
      </c>
      <c r="E1092" t="s">
        <v>800</v>
      </c>
      <c r="F1092" t="s">
        <v>801</v>
      </c>
      <c r="H1092">
        <v>2004</v>
      </c>
      <c r="T1092" s="1">
        <v>0</v>
      </c>
      <c r="U1092" s="1">
        <v>0</v>
      </c>
      <c r="V1092" s="1">
        <v>0</v>
      </c>
      <c r="W1092" s="1">
        <v>0</v>
      </c>
      <c r="X1092" s="1">
        <v>0</v>
      </c>
      <c r="Y1092" s="1">
        <v>0</v>
      </c>
      <c r="Z1092" s="1">
        <v>0</v>
      </c>
      <c r="AA1092" s="1">
        <v>0</v>
      </c>
      <c r="AB1092" s="1">
        <v>0</v>
      </c>
      <c r="AC1092" s="1">
        <v>0</v>
      </c>
      <c r="AD1092" s="1">
        <v>0</v>
      </c>
      <c r="AE1092" s="1">
        <v>0</v>
      </c>
      <c r="AF1092" s="1">
        <v>0</v>
      </c>
      <c r="AG1092" s="1">
        <v>0</v>
      </c>
      <c r="AH1092" s="1">
        <v>0</v>
      </c>
      <c r="AI1092" s="1">
        <v>0</v>
      </c>
      <c r="AJ1092" s="1">
        <v>0</v>
      </c>
      <c r="AK1092" s="1">
        <v>0</v>
      </c>
      <c r="AL1092" s="1">
        <v>1320.4522995363475</v>
      </c>
      <c r="AM1092" s="1">
        <v>1320.4522995363475</v>
      </c>
    </row>
    <row r="1093" spans="1:39" x14ac:dyDescent="0.25">
      <c r="A1093" t="s">
        <v>4946</v>
      </c>
      <c r="B1093" t="s">
        <v>4947</v>
      </c>
      <c r="C1093" t="s">
        <v>4948</v>
      </c>
      <c r="D1093" t="s">
        <v>4247</v>
      </c>
      <c r="E1093" t="s">
        <v>679</v>
      </c>
      <c r="F1093" t="s">
        <v>13</v>
      </c>
      <c r="G1093" t="s">
        <v>4949</v>
      </c>
      <c r="H1093">
        <v>2004</v>
      </c>
      <c r="T1093" s="1">
        <v>1343.0853561501206</v>
      </c>
      <c r="U1093" s="1">
        <v>1343.0853561501206</v>
      </c>
      <c r="V1093" s="1">
        <v>1374.4682849200965</v>
      </c>
      <c r="W1093" s="1">
        <v>0</v>
      </c>
      <c r="X1093" s="1">
        <v>0</v>
      </c>
      <c r="Y1093" s="1">
        <v>0</v>
      </c>
      <c r="Z1093" s="1">
        <v>0</v>
      </c>
      <c r="AA1093" s="1">
        <v>0</v>
      </c>
      <c r="AB1093" s="1">
        <v>0</v>
      </c>
      <c r="AC1093" s="1">
        <v>0</v>
      </c>
      <c r="AD1093" s="1">
        <v>0</v>
      </c>
      <c r="AE1093" s="1">
        <v>0</v>
      </c>
      <c r="AF1093" s="1">
        <v>0</v>
      </c>
      <c r="AG1093" s="1">
        <v>0</v>
      </c>
      <c r="AH1093" s="1">
        <v>0</v>
      </c>
      <c r="AI1093" s="1">
        <v>0</v>
      </c>
      <c r="AJ1093" s="1">
        <v>0</v>
      </c>
      <c r="AK1093" s="1">
        <v>0</v>
      </c>
      <c r="AL1093" s="1">
        <v>0</v>
      </c>
      <c r="AM1093" s="1">
        <v>0</v>
      </c>
    </row>
    <row r="1094" spans="1:39" x14ac:dyDescent="0.25">
      <c r="A1094" t="s">
        <v>4950</v>
      </c>
      <c r="B1094" t="s">
        <v>4951</v>
      </c>
      <c r="C1094" t="s">
        <v>4952</v>
      </c>
      <c r="D1094" t="s">
        <v>3515</v>
      </c>
      <c r="E1094" t="s">
        <v>2255</v>
      </c>
      <c r="F1094" t="s">
        <v>13</v>
      </c>
      <c r="G1094" t="s">
        <v>4953</v>
      </c>
      <c r="H1094">
        <v>2004</v>
      </c>
      <c r="T1094" s="1">
        <v>0</v>
      </c>
      <c r="U1094" s="1">
        <v>0</v>
      </c>
      <c r="V1094" s="1">
        <v>0</v>
      </c>
      <c r="W1094" s="1">
        <v>0</v>
      </c>
      <c r="X1094" s="1">
        <v>0</v>
      </c>
      <c r="Y1094" s="1">
        <v>0</v>
      </c>
      <c r="Z1094" s="1">
        <v>0</v>
      </c>
      <c r="AA1094" s="1">
        <v>0</v>
      </c>
      <c r="AB1094" s="1">
        <v>0</v>
      </c>
      <c r="AC1094" s="1">
        <v>0</v>
      </c>
      <c r="AD1094" s="1">
        <v>0</v>
      </c>
      <c r="AE1094" s="1">
        <v>0</v>
      </c>
      <c r="AF1094" s="1">
        <v>0</v>
      </c>
      <c r="AG1094" s="1">
        <v>0</v>
      </c>
      <c r="AH1094" s="1">
        <v>0</v>
      </c>
      <c r="AI1094" s="1">
        <v>0</v>
      </c>
      <c r="AJ1094" s="1">
        <v>0</v>
      </c>
      <c r="AK1094" s="1">
        <v>0</v>
      </c>
      <c r="AL1094" s="1">
        <v>0</v>
      </c>
      <c r="AM1094" s="1">
        <v>0</v>
      </c>
    </row>
    <row r="1095" spans="1:39" x14ac:dyDescent="0.25">
      <c r="A1095" t="s">
        <v>4954</v>
      </c>
      <c r="B1095" t="s">
        <v>4955</v>
      </c>
      <c r="C1095" t="s">
        <v>4956</v>
      </c>
      <c r="D1095" t="s">
        <v>4957</v>
      </c>
      <c r="E1095" t="s">
        <v>679</v>
      </c>
      <c r="F1095" t="s">
        <v>13</v>
      </c>
      <c r="G1095" t="s">
        <v>4958</v>
      </c>
      <c r="H1095">
        <v>2004</v>
      </c>
      <c r="T1095" s="1">
        <v>1341.9349717543691</v>
      </c>
      <c r="U1095" s="1">
        <v>1341.9349717543691</v>
      </c>
      <c r="V1095" s="1">
        <v>1335.6271469280096</v>
      </c>
      <c r="W1095" s="1">
        <v>1335.6271469280096</v>
      </c>
      <c r="X1095" s="1">
        <v>1309.8991973080792</v>
      </c>
      <c r="Y1095" s="1">
        <v>1309.8991973080792</v>
      </c>
      <c r="Z1095" s="1">
        <v>1320.0306090166064</v>
      </c>
      <c r="AA1095" s="1">
        <v>1320.0306090166064</v>
      </c>
      <c r="AB1095" s="1">
        <v>1405.7049092910688</v>
      </c>
      <c r="AC1095" s="1">
        <v>1405.7049092910688</v>
      </c>
      <c r="AD1095" s="1">
        <v>1424.5639274328551</v>
      </c>
      <c r="AE1095" s="1">
        <v>0</v>
      </c>
      <c r="AF1095" s="1">
        <v>0</v>
      </c>
      <c r="AG1095" s="1">
        <v>0</v>
      </c>
      <c r="AH1095" s="1">
        <v>0</v>
      </c>
      <c r="AI1095" s="1">
        <v>0</v>
      </c>
      <c r="AJ1095" s="1">
        <v>0</v>
      </c>
      <c r="AK1095" s="1">
        <v>0</v>
      </c>
      <c r="AL1095" s="1">
        <v>0</v>
      </c>
      <c r="AM1095" s="1">
        <v>0</v>
      </c>
    </row>
    <row r="1096" spans="1:39" x14ac:dyDescent="0.25">
      <c r="A1096" t="s">
        <v>4959</v>
      </c>
      <c r="B1096" t="s">
        <v>4960</v>
      </c>
      <c r="C1096" t="s">
        <v>4961</v>
      </c>
      <c r="D1096" t="s">
        <v>3711</v>
      </c>
      <c r="E1096" t="s">
        <v>1424</v>
      </c>
      <c r="F1096" t="s">
        <v>13</v>
      </c>
      <c r="G1096" t="s">
        <v>4962</v>
      </c>
      <c r="H1096">
        <v>2004</v>
      </c>
      <c r="J1096" t="s">
        <v>4963</v>
      </c>
      <c r="T1096" s="1">
        <v>1467.8698428428718</v>
      </c>
      <c r="U1096" s="1">
        <v>1467.8698428428718</v>
      </c>
      <c r="V1096" s="1">
        <v>1474.2958742742974</v>
      </c>
      <c r="W1096" s="1">
        <v>0</v>
      </c>
      <c r="X1096" s="1">
        <v>0</v>
      </c>
      <c r="Y1096" s="1">
        <v>0</v>
      </c>
      <c r="Z1096" s="1">
        <v>1344.0179936102597</v>
      </c>
      <c r="AA1096" s="1">
        <v>1344.0179936102597</v>
      </c>
      <c r="AB1096" s="1">
        <v>1407.7445290824446</v>
      </c>
      <c r="AC1096" s="1">
        <v>1407.7445290824446</v>
      </c>
      <c r="AD1096" s="1">
        <v>1426.7645006880443</v>
      </c>
      <c r="AE1096" s="1">
        <v>1435.4843559203002</v>
      </c>
      <c r="AF1096" s="1">
        <v>1456.1920236887049</v>
      </c>
      <c r="AG1096" s="1">
        <v>1456.1920236887049</v>
      </c>
      <c r="AH1096" s="1">
        <v>1335.5483415024237</v>
      </c>
      <c r="AI1096" s="1">
        <v>1335.5483415024237</v>
      </c>
      <c r="AJ1096" s="1">
        <v>1309.8199584663969</v>
      </c>
      <c r="AK1096" s="1">
        <v>1309.8199584663969</v>
      </c>
      <c r="AL1096" s="1">
        <v>1387.4328857743294</v>
      </c>
      <c r="AM1096" s="1">
        <v>1387.4328857743294</v>
      </c>
    </row>
    <row r="1097" spans="1:39" x14ac:dyDescent="0.25">
      <c r="A1097" t="s">
        <v>4964</v>
      </c>
      <c r="B1097" t="s">
        <v>4965</v>
      </c>
      <c r="C1097" t="s">
        <v>4966</v>
      </c>
      <c r="D1097" t="s">
        <v>4967</v>
      </c>
      <c r="E1097" t="s">
        <v>2255</v>
      </c>
      <c r="F1097" t="s">
        <v>13</v>
      </c>
      <c r="G1097" t="s">
        <v>4968</v>
      </c>
      <c r="H1097">
        <v>2004</v>
      </c>
      <c r="T1097" s="1">
        <v>1398.8289429153212</v>
      </c>
      <c r="U1097" s="1">
        <v>1380.8148897393007</v>
      </c>
      <c r="V1097" s="1">
        <v>1336.1079372321458</v>
      </c>
      <c r="W1097" s="1">
        <v>1336.1079372321458</v>
      </c>
      <c r="X1097" s="1">
        <v>1435.5525371883214</v>
      </c>
      <c r="Y1097" s="1">
        <v>1505.1773280835926</v>
      </c>
      <c r="Z1097" s="1">
        <v>1363.7145618068394</v>
      </c>
      <c r="AA1097" s="1">
        <v>1363.7145618068394</v>
      </c>
      <c r="AB1097" s="1">
        <v>1396.4518523851</v>
      </c>
      <c r="AC1097" s="1">
        <v>1396.4518523851</v>
      </c>
      <c r="AD1097" s="1">
        <v>1356.0011864402022</v>
      </c>
      <c r="AE1097" s="1">
        <v>1356.0011864402022</v>
      </c>
      <c r="AF1097" s="1">
        <v>1429.0197215762796</v>
      </c>
      <c r="AG1097" s="1">
        <v>1429.0197215762796</v>
      </c>
      <c r="AH1097" s="1">
        <v>1443.2157772610237</v>
      </c>
      <c r="AI1097" s="1">
        <v>0</v>
      </c>
      <c r="AJ1097" s="1">
        <v>0</v>
      </c>
      <c r="AK1097" s="1">
        <v>0</v>
      </c>
      <c r="AL1097" s="1">
        <v>0</v>
      </c>
      <c r="AM1097" s="1">
        <v>0</v>
      </c>
    </row>
    <row r="1098" spans="1:39" x14ac:dyDescent="0.25">
      <c r="A1098" t="s">
        <v>4969</v>
      </c>
      <c r="C1098" t="s">
        <v>4970</v>
      </c>
      <c r="D1098" t="s">
        <v>4971</v>
      </c>
      <c r="E1098" t="s">
        <v>2255</v>
      </c>
      <c r="F1098" t="s">
        <v>13</v>
      </c>
      <c r="G1098" t="s">
        <v>4972</v>
      </c>
      <c r="H1098">
        <v>2004</v>
      </c>
      <c r="T1098" s="1">
        <v>0</v>
      </c>
      <c r="U1098" s="1">
        <v>0</v>
      </c>
      <c r="V1098" s="1">
        <v>0</v>
      </c>
      <c r="W1098" s="1">
        <v>0</v>
      </c>
      <c r="X1098" s="1">
        <v>0</v>
      </c>
      <c r="Y1098" s="1">
        <v>0</v>
      </c>
      <c r="Z1098" s="1">
        <v>0</v>
      </c>
      <c r="AA1098" s="1">
        <v>0</v>
      </c>
      <c r="AB1098" s="1">
        <v>0</v>
      </c>
      <c r="AC1098" s="1">
        <v>0</v>
      </c>
      <c r="AD1098" s="1">
        <v>0</v>
      </c>
      <c r="AE1098" s="1">
        <v>0</v>
      </c>
      <c r="AF1098" s="1">
        <v>0</v>
      </c>
      <c r="AG1098" s="1">
        <v>0</v>
      </c>
      <c r="AH1098" s="1">
        <v>0</v>
      </c>
      <c r="AI1098" s="1">
        <v>0</v>
      </c>
      <c r="AJ1098" s="1">
        <v>0</v>
      </c>
      <c r="AK1098" s="1">
        <v>0</v>
      </c>
      <c r="AL1098" s="1">
        <v>0</v>
      </c>
      <c r="AM1098" s="1">
        <v>0</v>
      </c>
    </row>
    <row r="1099" spans="1:39" x14ac:dyDescent="0.25">
      <c r="A1099" t="s">
        <v>4973</v>
      </c>
      <c r="B1099" t="s">
        <v>4974</v>
      </c>
      <c r="C1099" t="s">
        <v>4975</v>
      </c>
      <c r="D1099" t="s">
        <v>4976</v>
      </c>
      <c r="E1099" t="s">
        <v>4977</v>
      </c>
      <c r="F1099" t="s">
        <v>1519</v>
      </c>
      <c r="G1099" t="s">
        <v>4978</v>
      </c>
      <c r="H1099">
        <v>2004</v>
      </c>
      <c r="J1099" t="s">
        <v>4979</v>
      </c>
      <c r="T1099" s="1">
        <v>1288.8687311401745</v>
      </c>
      <c r="U1099" s="1">
        <v>1288.8687311401745</v>
      </c>
      <c r="V1099" s="1">
        <v>1383.1939733489519</v>
      </c>
      <c r="W1099" s="1">
        <v>1383.1939733489519</v>
      </c>
      <c r="X1099" s="1">
        <v>1345.9577460143046</v>
      </c>
      <c r="Y1099" s="1">
        <v>1345.9577460143046</v>
      </c>
      <c r="Z1099" s="1">
        <v>1413.5188860032342</v>
      </c>
      <c r="AA1099" s="1">
        <v>1413.5188860032342</v>
      </c>
      <c r="AB1099" s="1">
        <v>1448.8164833598989</v>
      </c>
      <c r="AC1099" s="1">
        <v>1397.1790432464313</v>
      </c>
      <c r="AD1099" s="1">
        <v>1424.0612424525559</v>
      </c>
      <c r="AE1099" s="1">
        <v>1424.0612424525559</v>
      </c>
      <c r="AF1099" s="1">
        <v>1351.6677601156223</v>
      </c>
      <c r="AG1099" s="1">
        <v>1351.6677601156223</v>
      </c>
      <c r="AH1099" s="1">
        <v>1413.3703680284848</v>
      </c>
      <c r="AI1099" s="1">
        <v>1413.3703680284848</v>
      </c>
      <c r="AJ1099" s="1">
        <v>1419.3457168843322</v>
      </c>
      <c r="AK1099" s="1">
        <v>1419.3457168843322</v>
      </c>
      <c r="AL1099" s="1">
        <v>1442.3670750193157</v>
      </c>
      <c r="AM1099" s="1">
        <v>1442.3670750193157</v>
      </c>
    </row>
    <row r="1100" spans="1:39" x14ac:dyDescent="0.25">
      <c r="A1100" t="s">
        <v>4980</v>
      </c>
      <c r="B1100" t="s">
        <v>4981</v>
      </c>
      <c r="C1100" t="s">
        <v>4982</v>
      </c>
      <c r="D1100" t="s">
        <v>4983</v>
      </c>
      <c r="E1100" t="s">
        <v>62</v>
      </c>
      <c r="F1100" t="s">
        <v>13</v>
      </c>
      <c r="G1100" t="s">
        <v>4984</v>
      </c>
      <c r="H1100">
        <v>2004</v>
      </c>
      <c r="T1100" s="1">
        <v>0</v>
      </c>
      <c r="U1100" s="1">
        <v>0</v>
      </c>
      <c r="V1100" s="1">
        <v>0</v>
      </c>
      <c r="W1100" s="1">
        <v>0</v>
      </c>
      <c r="X1100" s="1">
        <v>0</v>
      </c>
      <c r="Y1100" s="1">
        <v>0</v>
      </c>
      <c r="Z1100" s="1">
        <v>0</v>
      </c>
      <c r="AA1100" s="1">
        <v>0</v>
      </c>
      <c r="AB1100" s="1">
        <v>0</v>
      </c>
      <c r="AC1100" s="1">
        <v>0</v>
      </c>
      <c r="AD1100" s="1">
        <v>0</v>
      </c>
      <c r="AE1100" s="1">
        <v>0</v>
      </c>
      <c r="AF1100" s="1">
        <v>0</v>
      </c>
      <c r="AG1100" s="1">
        <v>0</v>
      </c>
      <c r="AH1100" s="1">
        <v>0</v>
      </c>
      <c r="AI1100" s="1">
        <v>0</v>
      </c>
      <c r="AJ1100" s="1">
        <v>0</v>
      </c>
      <c r="AK1100" s="1">
        <v>0</v>
      </c>
      <c r="AL1100" s="1">
        <v>0</v>
      </c>
      <c r="AM1100" s="1">
        <v>0</v>
      </c>
    </row>
    <row r="1101" spans="1:39" x14ac:dyDescent="0.25">
      <c r="A1101" t="s">
        <v>4985</v>
      </c>
      <c r="B1101" t="s">
        <v>4986</v>
      </c>
      <c r="C1101" t="s">
        <v>4987</v>
      </c>
      <c r="D1101" t="s">
        <v>4988</v>
      </c>
      <c r="E1101" t="s">
        <v>800</v>
      </c>
      <c r="F1101" t="s">
        <v>801</v>
      </c>
      <c r="G1101" t="s">
        <v>4989</v>
      </c>
      <c r="H1101">
        <v>2004</v>
      </c>
      <c r="T1101" s="1">
        <v>0</v>
      </c>
      <c r="U1101" s="1">
        <v>0</v>
      </c>
      <c r="V1101" s="1">
        <v>0</v>
      </c>
      <c r="W1101" s="1">
        <v>0</v>
      </c>
      <c r="X1101" s="1">
        <v>0</v>
      </c>
      <c r="Y1101" s="1">
        <v>0</v>
      </c>
      <c r="Z1101" s="1">
        <v>0</v>
      </c>
      <c r="AA1101" s="1">
        <v>0</v>
      </c>
      <c r="AB1101" s="1">
        <v>0</v>
      </c>
      <c r="AC1101" s="1">
        <v>0</v>
      </c>
      <c r="AD1101" s="1">
        <v>0</v>
      </c>
      <c r="AE1101" s="1">
        <v>0</v>
      </c>
      <c r="AF1101" s="1">
        <v>0</v>
      </c>
      <c r="AG1101" s="1">
        <v>0</v>
      </c>
      <c r="AH1101" s="1">
        <v>0</v>
      </c>
      <c r="AI1101" s="1">
        <v>0</v>
      </c>
      <c r="AJ1101" s="1">
        <v>0</v>
      </c>
      <c r="AK1101" s="1">
        <v>0</v>
      </c>
      <c r="AL1101" s="1">
        <v>0</v>
      </c>
      <c r="AM1101" s="1">
        <v>0</v>
      </c>
    </row>
    <row r="1102" spans="1:39" x14ac:dyDescent="0.25">
      <c r="A1102" t="s">
        <v>4990</v>
      </c>
      <c r="B1102" t="s">
        <v>4991</v>
      </c>
      <c r="C1102" t="s">
        <v>4992</v>
      </c>
      <c r="D1102" t="s">
        <v>1777</v>
      </c>
      <c r="E1102" t="s">
        <v>215</v>
      </c>
      <c r="F1102" t="s">
        <v>13</v>
      </c>
      <c r="G1102" t="s">
        <v>4993</v>
      </c>
      <c r="H1102">
        <v>2004</v>
      </c>
      <c r="T1102" s="1">
        <v>1332.1184650196813</v>
      </c>
      <c r="U1102" s="1">
        <v>1272.889952013418</v>
      </c>
      <c r="V1102" s="1">
        <v>1330.7170401848655</v>
      </c>
      <c r="W1102" s="1">
        <v>1330.7170401848655</v>
      </c>
      <c r="X1102" s="1">
        <v>1364.5736321478923</v>
      </c>
      <c r="Y1102" s="1">
        <v>0</v>
      </c>
      <c r="Z1102" s="1">
        <v>0</v>
      </c>
      <c r="AA1102" s="1">
        <v>0</v>
      </c>
      <c r="AB1102" s="1">
        <v>0</v>
      </c>
      <c r="AC1102" s="1">
        <v>0</v>
      </c>
      <c r="AD1102" s="1">
        <v>0</v>
      </c>
      <c r="AE1102" s="1">
        <v>0</v>
      </c>
      <c r="AF1102" s="1">
        <v>0</v>
      </c>
      <c r="AG1102" s="1">
        <v>0</v>
      </c>
      <c r="AH1102" s="1">
        <v>0</v>
      </c>
      <c r="AI1102" s="1">
        <v>0</v>
      </c>
      <c r="AJ1102" s="1">
        <v>0</v>
      </c>
      <c r="AK1102" s="1">
        <v>0</v>
      </c>
      <c r="AL1102" s="1">
        <v>0</v>
      </c>
      <c r="AM1102" s="1">
        <v>0</v>
      </c>
    </row>
    <row r="1103" spans="1:39" x14ac:dyDescent="0.25">
      <c r="A1103" t="s">
        <v>4994</v>
      </c>
      <c r="B1103" t="s">
        <v>4995</v>
      </c>
      <c r="C1103" t="s">
        <v>4996</v>
      </c>
      <c r="D1103" t="s">
        <v>4997</v>
      </c>
      <c r="E1103" t="s">
        <v>19</v>
      </c>
      <c r="F1103" t="s">
        <v>13</v>
      </c>
      <c r="H1103">
        <v>2004</v>
      </c>
      <c r="T1103" s="1">
        <v>0</v>
      </c>
      <c r="U1103" s="1">
        <v>0</v>
      </c>
      <c r="V1103" s="1">
        <v>0</v>
      </c>
      <c r="W1103" s="1">
        <v>0</v>
      </c>
      <c r="X1103" s="1">
        <v>0</v>
      </c>
      <c r="Y1103" s="1">
        <v>0</v>
      </c>
      <c r="Z1103" s="1">
        <v>0</v>
      </c>
      <c r="AA1103" s="1">
        <v>0</v>
      </c>
      <c r="AB1103" s="1">
        <v>0</v>
      </c>
      <c r="AC1103" s="1">
        <v>0</v>
      </c>
      <c r="AD1103" s="1">
        <v>0</v>
      </c>
      <c r="AE1103" s="1">
        <v>0</v>
      </c>
      <c r="AF1103" s="1">
        <v>0</v>
      </c>
      <c r="AG1103" s="1">
        <v>0</v>
      </c>
      <c r="AH1103" s="1">
        <v>0</v>
      </c>
      <c r="AI1103" s="1">
        <v>0</v>
      </c>
      <c r="AJ1103" s="1">
        <v>0</v>
      </c>
      <c r="AK1103" s="1">
        <v>0</v>
      </c>
      <c r="AL1103" s="1">
        <v>0</v>
      </c>
      <c r="AM1103" s="1">
        <v>0</v>
      </c>
    </row>
    <row r="1104" spans="1:39" x14ac:dyDescent="0.25">
      <c r="A1104" t="s">
        <v>4998</v>
      </c>
      <c r="B1104" t="s">
        <v>1567</v>
      </c>
      <c r="C1104" t="s">
        <v>4999</v>
      </c>
      <c r="D1104" t="s">
        <v>5000</v>
      </c>
      <c r="E1104" t="s">
        <v>19</v>
      </c>
      <c r="F1104" t="s">
        <v>13</v>
      </c>
      <c r="G1104" t="s">
        <v>5001</v>
      </c>
      <c r="H1104">
        <v>2004</v>
      </c>
      <c r="T1104" s="1">
        <v>1447.4746812867661</v>
      </c>
      <c r="U1104" s="1">
        <v>1425.6682418923006</v>
      </c>
      <c r="V1104" s="1">
        <v>1605.5347541747124</v>
      </c>
      <c r="W1104" s="1">
        <v>1605.5347541747124</v>
      </c>
      <c r="X1104" s="1">
        <v>1547.6656064760728</v>
      </c>
      <c r="Y1104" s="1">
        <v>1547.6656064760728</v>
      </c>
      <c r="Z1104" s="1">
        <v>1603.960745670508</v>
      </c>
      <c r="AA1104" s="1">
        <v>1603.960745670508</v>
      </c>
      <c r="AB1104" s="1">
        <v>1507.3503193958632</v>
      </c>
      <c r="AC1104" s="1">
        <v>1507.3503193958632</v>
      </c>
      <c r="AD1104" s="1">
        <v>1566.4576128444965</v>
      </c>
      <c r="AE1104" s="1">
        <v>1566.4576128444965</v>
      </c>
      <c r="AF1104" s="1">
        <v>1422.0556500798834</v>
      </c>
      <c r="AG1104" s="1">
        <v>1422.0556500798834</v>
      </c>
      <c r="AH1104" s="1">
        <v>1499.6197346025931</v>
      </c>
      <c r="AI1104" s="1">
        <v>1499.6197346025931</v>
      </c>
      <c r="AJ1104" s="1">
        <v>1524.5303184936458</v>
      </c>
      <c r="AK1104" s="1">
        <v>1524.5303184936458</v>
      </c>
      <c r="AL1104" s="1">
        <v>1447.4140502084717</v>
      </c>
      <c r="AM1104" s="1">
        <v>1447.4140502084717</v>
      </c>
    </row>
    <row r="1105" spans="1:39" x14ac:dyDescent="0.25">
      <c r="A1105" t="s">
        <v>5002</v>
      </c>
      <c r="B1105" t="s">
        <v>5003</v>
      </c>
      <c r="C1105" t="s">
        <v>5004</v>
      </c>
      <c r="D1105" t="s">
        <v>5005</v>
      </c>
      <c r="E1105" t="s">
        <v>38</v>
      </c>
      <c r="F1105" t="s">
        <v>13</v>
      </c>
      <c r="G1105" t="s">
        <v>5006</v>
      </c>
      <c r="H1105">
        <v>2004</v>
      </c>
      <c r="J1105" t="s">
        <v>5007</v>
      </c>
      <c r="L1105" t="s">
        <v>5008</v>
      </c>
      <c r="T1105" s="1">
        <v>1302.9513049283232</v>
      </c>
      <c r="U1105" s="1">
        <v>1302.9513049283232</v>
      </c>
      <c r="V1105" s="1">
        <v>1289.7938037844349</v>
      </c>
      <c r="W1105" s="1">
        <v>1289.7938037844349</v>
      </c>
      <c r="X1105" s="1">
        <v>1306.4442336884836</v>
      </c>
      <c r="Y1105" s="1">
        <v>1306.4442336884836</v>
      </c>
      <c r="Z1105" s="1">
        <v>1425.6423640976466</v>
      </c>
      <c r="AA1105" s="1">
        <v>1425.6423640976466</v>
      </c>
      <c r="AB1105" s="1">
        <v>1413.1712499445805</v>
      </c>
      <c r="AC1105" s="1">
        <v>1413.1712499445805</v>
      </c>
      <c r="AD1105" s="1">
        <v>1396.6435669753121</v>
      </c>
      <c r="AE1105" s="1">
        <v>1396.6435669753121</v>
      </c>
      <c r="AF1105" s="1">
        <v>1297.9958330109816</v>
      </c>
      <c r="AG1105" s="1">
        <v>1297.9958330109816</v>
      </c>
      <c r="AH1105" s="1">
        <v>1490.104560210367</v>
      </c>
      <c r="AI1105" s="1">
        <v>1490.104560210367</v>
      </c>
      <c r="AJ1105" s="1">
        <v>1424.3089761443207</v>
      </c>
      <c r="AK1105" s="1">
        <v>1448.8245780605716</v>
      </c>
      <c r="AL1105" s="1">
        <v>1515.3583476976214</v>
      </c>
      <c r="AM1105" s="1">
        <v>1515.3583476976214</v>
      </c>
    </row>
    <row r="1106" spans="1:39" x14ac:dyDescent="0.25">
      <c r="A1106" t="s">
        <v>5009</v>
      </c>
      <c r="B1106" t="s">
        <v>5010</v>
      </c>
      <c r="C1106" t="s">
        <v>5011</v>
      </c>
      <c r="D1106" t="s">
        <v>5012</v>
      </c>
      <c r="E1106" t="s">
        <v>102</v>
      </c>
      <c r="F1106" t="s">
        <v>13</v>
      </c>
      <c r="G1106" t="s">
        <v>5013</v>
      </c>
      <c r="H1106">
        <v>2004</v>
      </c>
      <c r="T1106" s="1">
        <v>1310.3415101333026</v>
      </c>
      <c r="U1106" s="1">
        <v>1329.9322770572951</v>
      </c>
      <c r="V1106" s="1">
        <v>1328.8651796166623</v>
      </c>
      <c r="W1106" s="1">
        <v>1235.4950016338598</v>
      </c>
      <c r="X1106" s="1">
        <v>1237.1105720664764</v>
      </c>
      <c r="Y1106" s="1">
        <v>1237.1105720664764</v>
      </c>
      <c r="Z1106" s="1">
        <v>1289.6884576531811</v>
      </c>
      <c r="AA1106" s="1">
        <v>0</v>
      </c>
      <c r="AB1106" s="1">
        <v>0</v>
      </c>
      <c r="AC1106" s="1">
        <v>0</v>
      </c>
      <c r="AD1106" s="1">
        <v>0</v>
      </c>
      <c r="AE1106" s="1">
        <v>0</v>
      </c>
      <c r="AF1106" s="1">
        <v>0</v>
      </c>
      <c r="AG1106" s="1">
        <v>0</v>
      </c>
      <c r="AH1106" s="1">
        <v>0</v>
      </c>
      <c r="AI1106" s="1">
        <v>0</v>
      </c>
      <c r="AJ1106" s="1">
        <v>0</v>
      </c>
      <c r="AK1106" s="1">
        <v>0</v>
      </c>
      <c r="AL1106" s="1">
        <v>0</v>
      </c>
      <c r="AM1106" s="1">
        <v>0</v>
      </c>
    </row>
    <row r="1107" spans="1:39" x14ac:dyDescent="0.25">
      <c r="A1107" t="s">
        <v>5014</v>
      </c>
      <c r="B1107" t="s">
        <v>5015</v>
      </c>
      <c r="C1107" t="s">
        <v>5016</v>
      </c>
      <c r="D1107" t="s">
        <v>470</v>
      </c>
      <c r="E1107" t="s">
        <v>275</v>
      </c>
      <c r="F1107" t="s">
        <v>13</v>
      </c>
      <c r="G1107" t="s">
        <v>5017</v>
      </c>
      <c r="H1107">
        <v>2004</v>
      </c>
      <c r="I1107" t="s">
        <v>5018</v>
      </c>
      <c r="J1107" t="s">
        <v>5019</v>
      </c>
      <c r="K1107" t="s">
        <v>5020</v>
      </c>
      <c r="M1107" t="s">
        <v>5021</v>
      </c>
      <c r="T1107" s="1">
        <v>1235.9579197838791</v>
      </c>
      <c r="U1107" s="1">
        <v>1235.9579197838791</v>
      </c>
      <c r="V1107" s="1">
        <v>1436.7700614836738</v>
      </c>
      <c r="W1107" s="1">
        <v>1436.7700614836738</v>
      </c>
      <c r="X1107" s="1">
        <v>1396.816079331714</v>
      </c>
      <c r="Y1107" s="1">
        <v>1433.5932789571391</v>
      </c>
      <c r="Z1107" s="1">
        <v>1487.7390676103662</v>
      </c>
      <c r="AA1107" s="1">
        <v>1487.7390676103662</v>
      </c>
      <c r="AB1107" s="1">
        <v>1552.1721584989023</v>
      </c>
      <c r="AC1107" s="1">
        <v>1520.4273552155757</v>
      </c>
      <c r="AD1107" s="1">
        <v>1470.8890679737256</v>
      </c>
      <c r="AE1107" s="1">
        <v>1470.8890679737256</v>
      </c>
      <c r="AF1107" s="1">
        <v>1567.1501180195185</v>
      </c>
      <c r="AG1107" s="1">
        <v>1567.1501180195185</v>
      </c>
      <c r="AH1107" s="1">
        <v>1389.9224205483733</v>
      </c>
      <c r="AI1107" s="1">
        <v>1380.8003714389647</v>
      </c>
      <c r="AJ1107" s="1">
        <v>1487.4293900491073</v>
      </c>
      <c r="AK1107" s="1">
        <v>1512.9051266358952</v>
      </c>
      <c r="AL1107" s="1">
        <v>1571.4548903148666</v>
      </c>
      <c r="AM1107" s="1">
        <v>1580.5161113534741</v>
      </c>
    </row>
    <row r="1108" spans="1:39" x14ac:dyDescent="0.25">
      <c r="A1108" t="s">
        <v>5022</v>
      </c>
      <c r="B1108" t="s">
        <v>5023</v>
      </c>
      <c r="C1108" t="s">
        <v>5024</v>
      </c>
      <c r="D1108" t="s">
        <v>5025</v>
      </c>
      <c r="E1108" t="s">
        <v>800</v>
      </c>
      <c r="F1108" t="s">
        <v>801</v>
      </c>
      <c r="H1108">
        <v>2004</v>
      </c>
      <c r="T1108" s="1">
        <v>0</v>
      </c>
      <c r="U1108" s="1">
        <v>0</v>
      </c>
      <c r="V1108" s="1">
        <v>0</v>
      </c>
      <c r="W1108" s="1">
        <v>0</v>
      </c>
      <c r="X1108" s="1">
        <v>0</v>
      </c>
      <c r="Y1108" s="1">
        <v>0</v>
      </c>
      <c r="Z1108" s="1">
        <v>0</v>
      </c>
      <c r="AA1108" s="1">
        <v>0</v>
      </c>
      <c r="AB1108" s="1">
        <v>0</v>
      </c>
      <c r="AC1108" s="1">
        <v>0</v>
      </c>
      <c r="AD1108" s="1">
        <v>0</v>
      </c>
      <c r="AE1108" s="1">
        <v>0</v>
      </c>
      <c r="AF1108" s="1">
        <v>0</v>
      </c>
      <c r="AG1108" s="1">
        <v>0</v>
      </c>
      <c r="AH1108" s="1">
        <v>0</v>
      </c>
      <c r="AI1108" s="1">
        <v>0</v>
      </c>
      <c r="AJ1108" s="1">
        <v>0</v>
      </c>
      <c r="AK1108" s="1">
        <v>0</v>
      </c>
      <c r="AL1108" s="1">
        <v>0</v>
      </c>
      <c r="AM1108" s="1">
        <v>0</v>
      </c>
    </row>
    <row r="1109" spans="1:39" x14ac:dyDescent="0.25">
      <c r="A1109" t="s">
        <v>5026</v>
      </c>
      <c r="B1109" t="s">
        <v>5027</v>
      </c>
      <c r="C1109" t="s">
        <v>5028</v>
      </c>
      <c r="D1109" t="s">
        <v>5029</v>
      </c>
      <c r="E1109" t="s">
        <v>1775</v>
      </c>
      <c r="F1109" t="s">
        <v>13</v>
      </c>
      <c r="G1109" t="s">
        <v>5030</v>
      </c>
      <c r="H1109">
        <v>2004</v>
      </c>
      <c r="T1109" s="1">
        <v>0</v>
      </c>
      <c r="U1109" s="1">
        <v>0</v>
      </c>
      <c r="V1109" s="1">
        <v>0</v>
      </c>
      <c r="W1109" s="1">
        <v>0</v>
      </c>
      <c r="X1109" s="1">
        <v>0</v>
      </c>
      <c r="Y1109" s="1">
        <v>0</v>
      </c>
      <c r="Z1109" s="1">
        <v>0</v>
      </c>
      <c r="AA1109" s="1">
        <v>0</v>
      </c>
      <c r="AB1109" s="1">
        <v>0</v>
      </c>
      <c r="AC1109" s="1">
        <v>0</v>
      </c>
      <c r="AD1109" s="1">
        <v>0</v>
      </c>
      <c r="AE1109" s="1">
        <v>0</v>
      </c>
      <c r="AF1109" s="1">
        <v>0</v>
      </c>
      <c r="AG1109" s="1">
        <v>0</v>
      </c>
      <c r="AH1109" s="1">
        <v>0</v>
      </c>
      <c r="AI1109" s="1">
        <v>0</v>
      </c>
      <c r="AJ1109" s="1">
        <v>0</v>
      </c>
      <c r="AK1109" s="1">
        <v>0</v>
      </c>
      <c r="AL1109" s="1">
        <v>0</v>
      </c>
      <c r="AM1109" s="1">
        <v>0</v>
      </c>
    </row>
    <row r="1110" spans="1:39" x14ac:dyDescent="0.25">
      <c r="A1110" t="s">
        <v>5031</v>
      </c>
      <c r="B1110" t="s">
        <v>5032</v>
      </c>
      <c r="C1110" t="s">
        <v>5033</v>
      </c>
      <c r="D1110" t="s">
        <v>1020</v>
      </c>
      <c r="E1110" t="s">
        <v>275</v>
      </c>
      <c r="F1110" t="s">
        <v>13</v>
      </c>
      <c r="G1110" t="s">
        <v>5034</v>
      </c>
      <c r="H1110">
        <v>2004</v>
      </c>
      <c r="T1110" s="1">
        <v>0</v>
      </c>
      <c r="U1110" s="1">
        <v>0</v>
      </c>
      <c r="V1110" s="1">
        <v>0</v>
      </c>
      <c r="W1110" s="1">
        <v>0</v>
      </c>
      <c r="X1110" s="1">
        <v>0</v>
      </c>
      <c r="Y1110" s="1">
        <v>0</v>
      </c>
      <c r="Z1110" s="1">
        <v>0</v>
      </c>
      <c r="AA1110" s="1">
        <v>0</v>
      </c>
      <c r="AB1110" s="1">
        <v>0</v>
      </c>
      <c r="AC1110" s="1">
        <v>0</v>
      </c>
      <c r="AD1110" s="1">
        <v>0</v>
      </c>
      <c r="AE1110" s="1">
        <v>0</v>
      </c>
      <c r="AF1110" s="1">
        <v>0</v>
      </c>
      <c r="AG1110" s="1">
        <v>0</v>
      </c>
      <c r="AH1110" s="1">
        <v>0</v>
      </c>
      <c r="AI1110" s="1">
        <v>0</v>
      </c>
      <c r="AJ1110" s="1">
        <v>0</v>
      </c>
      <c r="AK1110" s="1">
        <v>0</v>
      </c>
      <c r="AL1110" s="1">
        <v>0</v>
      </c>
      <c r="AM1110" s="1">
        <v>0</v>
      </c>
    </row>
    <row r="1111" spans="1:39" x14ac:dyDescent="0.25">
      <c r="A1111" t="s">
        <v>5035</v>
      </c>
      <c r="B1111" t="s">
        <v>5036</v>
      </c>
      <c r="C1111" t="s">
        <v>5037</v>
      </c>
      <c r="D1111" t="s">
        <v>5038</v>
      </c>
      <c r="E1111" t="s">
        <v>679</v>
      </c>
      <c r="F1111" t="s">
        <v>13</v>
      </c>
      <c r="H1111">
        <v>2004</v>
      </c>
      <c r="T1111" s="1">
        <v>0</v>
      </c>
      <c r="U1111" s="1">
        <v>0</v>
      </c>
      <c r="V1111" s="1">
        <v>0</v>
      </c>
      <c r="W1111" s="1">
        <v>0</v>
      </c>
      <c r="X1111" s="1">
        <v>0</v>
      </c>
      <c r="Y1111" s="1">
        <v>0</v>
      </c>
      <c r="Z1111" s="1">
        <v>0</v>
      </c>
      <c r="AA1111" s="1">
        <v>0</v>
      </c>
      <c r="AB1111" s="1">
        <v>0</v>
      </c>
      <c r="AC1111" s="1">
        <v>0</v>
      </c>
      <c r="AD1111" s="1">
        <v>0</v>
      </c>
      <c r="AE1111" s="1">
        <v>0</v>
      </c>
      <c r="AF1111" s="1">
        <v>0</v>
      </c>
      <c r="AG1111" s="1">
        <v>0</v>
      </c>
      <c r="AH1111" s="1">
        <v>0</v>
      </c>
      <c r="AI1111" s="1">
        <v>0</v>
      </c>
      <c r="AJ1111" s="1">
        <v>0</v>
      </c>
      <c r="AK1111" s="1">
        <v>0</v>
      </c>
      <c r="AL1111" s="1">
        <v>0</v>
      </c>
      <c r="AM1111" s="1">
        <v>0</v>
      </c>
    </row>
    <row r="1112" spans="1:39" x14ac:dyDescent="0.25">
      <c r="A1112" t="s">
        <v>5039</v>
      </c>
      <c r="B1112" t="s">
        <v>5040</v>
      </c>
      <c r="C1112" t="s">
        <v>5041</v>
      </c>
      <c r="D1112" t="s">
        <v>1467</v>
      </c>
      <c r="E1112" t="s">
        <v>93</v>
      </c>
      <c r="F1112" t="s">
        <v>13</v>
      </c>
      <c r="G1112" t="s">
        <v>5042</v>
      </c>
      <c r="H1112">
        <v>2004</v>
      </c>
      <c r="T1112" s="1">
        <v>1301.7794275385052</v>
      </c>
      <c r="U1112" s="1">
        <v>1301.7794275385052</v>
      </c>
      <c r="V1112" s="1">
        <v>1430.7927235839363</v>
      </c>
      <c r="W1112" s="1">
        <v>1430.7927235839363</v>
      </c>
      <c r="X1112" s="1">
        <v>1408.7980814301445</v>
      </c>
      <c r="Y1112" s="1">
        <v>1408.7980814301445</v>
      </c>
      <c r="Z1112" s="1">
        <v>1382.8292642924596</v>
      </c>
      <c r="AA1112" s="1">
        <v>1382.8292642924596</v>
      </c>
      <c r="AB1112" s="1">
        <v>1384.0469448374095</v>
      </c>
      <c r="AC1112" s="1">
        <v>1384.0469448374095</v>
      </c>
      <c r="AD1112" s="1">
        <v>1404.9146819002117</v>
      </c>
      <c r="AE1112" s="1">
        <v>1404.9146819002117</v>
      </c>
      <c r="AF1112" s="1">
        <v>1462.1965226063958</v>
      </c>
      <c r="AG1112" s="1">
        <v>1462.1965226063958</v>
      </c>
      <c r="AH1112" s="1">
        <v>1389.3889592883681</v>
      </c>
      <c r="AI1112" s="1">
        <v>1389.3889592883681</v>
      </c>
      <c r="AJ1112" s="1">
        <v>1412.4227281791755</v>
      </c>
      <c r="AK1112" s="1">
        <v>1412.4227281791755</v>
      </c>
      <c r="AL1112" s="1">
        <v>1429.9381825433404</v>
      </c>
      <c r="AM1112" s="1">
        <v>0</v>
      </c>
    </row>
    <row r="1113" spans="1:39" x14ac:dyDescent="0.25">
      <c r="A1113" t="s">
        <v>5043</v>
      </c>
      <c r="B1113" t="s">
        <v>5044</v>
      </c>
      <c r="C1113" t="s">
        <v>5045</v>
      </c>
      <c r="D1113" t="s">
        <v>5025</v>
      </c>
      <c r="E1113" t="s">
        <v>800</v>
      </c>
      <c r="F1113" t="s">
        <v>801</v>
      </c>
      <c r="G1113" t="s">
        <v>5046</v>
      </c>
      <c r="H1113">
        <v>2004</v>
      </c>
      <c r="T1113" s="1">
        <v>0</v>
      </c>
      <c r="U1113" s="1">
        <v>0</v>
      </c>
      <c r="V1113" s="1">
        <v>0</v>
      </c>
      <c r="W1113" s="1">
        <v>0</v>
      </c>
      <c r="X1113" s="1">
        <v>0</v>
      </c>
      <c r="Y1113" s="1">
        <v>0</v>
      </c>
      <c r="Z1113" s="1">
        <v>0</v>
      </c>
      <c r="AA1113" s="1">
        <v>0</v>
      </c>
      <c r="AB1113" s="1">
        <v>0</v>
      </c>
      <c r="AC1113" s="1">
        <v>0</v>
      </c>
      <c r="AD1113" s="1">
        <v>0</v>
      </c>
      <c r="AE1113" s="1">
        <v>0</v>
      </c>
      <c r="AF1113" s="1">
        <v>0</v>
      </c>
      <c r="AG1113" s="1">
        <v>0</v>
      </c>
      <c r="AH1113" s="1">
        <v>0</v>
      </c>
      <c r="AI1113" s="1">
        <v>0</v>
      </c>
      <c r="AJ1113" s="1">
        <v>0</v>
      </c>
      <c r="AK1113" s="1">
        <v>0</v>
      </c>
      <c r="AL1113" s="1">
        <v>0</v>
      </c>
      <c r="AM1113" s="1">
        <v>0</v>
      </c>
    </row>
    <row r="1114" spans="1:39" x14ac:dyDescent="0.25">
      <c r="A1114" t="s">
        <v>5047</v>
      </c>
      <c r="B1114" t="s">
        <v>5048</v>
      </c>
      <c r="C1114" t="s">
        <v>5049</v>
      </c>
      <c r="D1114" t="s">
        <v>4617</v>
      </c>
      <c r="E1114" t="s">
        <v>1134</v>
      </c>
      <c r="F1114" t="s">
        <v>13</v>
      </c>
      <c r="G1114" t="s">
        <v>5050</v>
      </c>
      <c r="H1114">
        <v>2004</v>
      </c>
      <c r="T1114" s="1">
        <v>1325.0510068044437</v>
      </c>
      <c r="U1114" s="1">
        <v>1277.491272443317</v>
      </c>
      <c r="V1114" s="1">
        <v>1354.6204644555532</v>
      </c>
      <c r="W1114" s="1">
        <v>1354.6204644555532</v>
      </c>
      <c r="X1114" s="1">
        <v>1382.6107604293643</v>
      </c>
      <c r="Y1114" s="1">
        <v>1330.9387309627689</v>
      </c>
      <c r="Z1114" s="1">
        <v>1300.1490565203173</v>
      </c>
      <c r="AA1114" s="1">
        <v>1300.1490565203173</v>
      </c>
      <c r="AB1114" s="1">
        <v>1278.1214052536043</v>
      </c>
      <c r="AC1114" s="1">
        <v>1278.1214052536043</v>
      </c>
      <c r="AD1114" s="1">
        <v>1375.5340376602992</v>
      </c>
      <c r="AE1114" s="1">
        <v>1375.5340376602992</v>
      </c>
      <c r="AF1114" s="1">
        <v>1339.4849963559573</v>
      </c>
      <c r="AG1114" s="1">
        <v>1339.4849963559573</v>
      </c>
      <c r="AH1114" s="1">
        <v>1390.2255318533282</v>
      </c>
      <c r="AI1114" s="1">
        <v>1390.2255318533282</v>
      </c>
      <c r="AJ1114" s="1">
        <v>1379.8240866549377</v>
      </c>
      <c r="AK1114" s="1">
        <v>1379.8240866549377</v>
      </c>
      <c r="AL1114" s="1">
        <v>1342.2651620006041</v>
      </c>
      <c r="AM1114" s="1">
        <v>1342.2651620006041</v>
      </c>
    </row>
    <row r="1115" spans="1:39" x14ac:dyDescent="0.25">
      <c r="A1115" t="s">
        <v>5051</v>
      </c>
      <c r="B1115" t="s">
        <v>5052</v>
      </c>
      <c r="C1115" t="s">
        <v>5053</v>
      </c>
      <c r="D1115" t="s">
        <v>5054</v>
      </c>
      <c r="E1115" t="s">
        <v>5055</v>
      </c>
      <c r="F1115" t="s">
        <v>5056</v>
      </c>
      <c r="G1115" t="s">
        <v>5057</v>
      </c>
      <c r="H1115">
        <v>2004</v>
      </c>
      <c r="T1115" s="1">
        <v>0</v>
      </c>
      <c r="U1115" s="1">
        <v>0</v>
      </c>
      <c r="V1115" s="1">
        <v>0</v>
      </c>
      <c r="W1115" s="1">
        <v>0</v>
      </c>
      <c r="X1115" s="1">
        <v>0</v>
      </c>
      <c r="Y1115" s="1">
        <v>0</v>
      </c>
      <c r="Z1115" s="1">
        <v>0</v>
      </c>
      <c r="AA1115" s="1">
        <v>0</v>
      </c>
      <c r="AB1115" s="1">
        <v>0</v>
      </c>
      <c r="AC1115" s="1">
        <v>0</v>
      </c>
      <c r="AD1115" s="1">
        <v>0</v>
      </c>
      <c r="AE1115" s="1">
        <v>0</v>
      </c>
      <c r="AF1115" s="1">
        <v>0</v>
      </c>
      <c r="AG1115" s="1">
        <v>0</v>
      </c>
      <c r="AH1115" s="1">
        <v>0</v>
      </c>
      <c r="AI1115" s="1">
        <v>0</v>
      </c>
      <c r="AJ1115" s="1">
        <v>0</v>
      </c>
      <c r="AK1115" s="1">
        <v>0</v>
      </c>
      <c r="AL1115" s="1">
        <v>0</v>
      </c>
      <c r="AM1115" s="1">
        <v>0</v>
      </c>
    </row>
    <row r="1116" spans="1:39" x14ac:dyDescent="0.25">
      <c r="A1116" t="s">
        <v>5058</v>
      </c>
      <c r="B1116" t="s">
        <v>5059</v>
      </c>
      <c r="C1116" t="s">
        <v>5060</v>
      </c>
      <c r="D1116" t="s">
        <v>1119</v>
      </c>
      <c r="E1116" t="s">
        <v>102</v>
      </c>
      <c r="F1116" t="s">
        <v>13</v>
      </c>
      <c r="H1116">
        <v>2004</v>
      </c>
      <c r="T1116" s="1">
        <v>0</v>
      </c>
      <c r="U1116" s="1">
        <v>0</v>
      </c>
      <c r="V1116" s="1">
        <v>0</v>
      </c>
      <c r="W1116" s="1">
        <v>0</v>
      </c>
      <c r="X1116" s="1">
        <v>0</v>
      </c>
      <c r="Y1116" s="1">
        <v>0</v>
      </c>
      <c r="Z1116" s="1">
        <v>0</v>
      </c>
      <c r="AA1116" s="1">
        <v>0</v>
      </c>
      <c r="AB1116" s="1">
        <v>0</v>
      </c>
      <c r="AC1116" s="1">
        <v>0</v>
      </c>
      <c r="AD1116" s="1">
        <v>0</v>
      </c>
      <c r="AE1116" s="1">
        <v>0</v>
      </c>
      <c r="AF1116" s="1">
        <v>0</v>
      </c>
      <c r="AG1116" s="1">
        <v>0</v>
      </c>
      <c r="AH1116" s="1">
        <v>0</v>
      </c>
      <c r="AI1116" s="1">
        <v>0</v>
      </c>
      <c r="AJ1116" s="1">
        <v>0</v>
      </c>
      <c r="AK1116" s="1">
        <v>0</v>
      </c>
      <c r="AL1116" s="1">
        <v>0</v>
      </c>
      <c r="AM1116" s="1">
        <v>0</v>
      </c>
    </row>
    <row r="1117" spans="1:39" x14ac:dyDescent="0.25">
      <c r="A1117" t="s">
        <v>5061</v>
      </c>
      <c r="B1117" t="s">
        <v>2317</v>
      </c>
      <c r="C1117" t="s">
        <v>5062</v>
      </c>
      <c r="D1117" t="s">
        <v>5063</v>
      </c>
      <c r="E1117" t="s">
        <v>62</v>
      </c>
      <c r="F1117" t="s">
        <v>13</v>
      </c>
      <c r="G1117" t="s">
        <v>5064</v>
      </c>
      <c r="H1117">
        <v>2004</v>
      </c>
      <c r="J1117" t="s">
        <v>5065</v>
      </c>
      <c r="T1117" s="1">
        <v>1390.3098712971816</v>
      </c>
      <c r="U1117" s="1">
        <v>1390.3098712971816</v>
      </c>
      <c r="V1117" s="1">
        <v>1362.7164990588603</v>
      </c>
      <c r="W1117" s="1">
        <v>1362.7164990588603</v>
      </c>
      <c r="X1117" s="1">
        <v>1420.8997693199733</v>
      </c>
      <c r="Y1117" s="1">
        <v>1401.1931340442236</v>
      </c>
      <c r="Z1117" s="1">
        <v>1552.8841075522434</v>
      </c>
      <c r="AA1117" s="1">
        <v>1552.8841075522434</v>
      </c>
      <c r="AB1117" s="1">
        <v>1591.0815655678912</v>
      </c>
      <c r="AC1117" s="1">
        <v>1553.5208119972465</v>
      </c>
      <c r="AD1117" s="1">
        <v>1576.7742140204277</v>
      </c>
      <c r="AE1117" s="1">
        <v>1576.7742140204277</v>
      </c>
      <c r="AF1117" s="1">
        <v>1492.8265833928804</v>
      </c>
      <c r="AG1117" s="1">
        <v>1492.8265833928804</v>
      </c>
      <c r="AH1117" s="1">
        <v>1734.0908795053112</v>
      </c>
      <c r="AI1117" s="1">
        <v>1586.5585986737094</v>
      </c>
      <c r="AJ1117" s="1">
        <v>1489.8509176361435</v>
      </c>
      <c r="AK1117" s="1">
        <v>1489.8509176361435</v>
      </c>
      <c r="AL1117" s="1">
        <v>1509.3749313569729</v>
      </c>
      <c r="AM1117" s="1">
        <v>1509.3749313569729</v>
      </c>
    </row>
    <row r="1118" spans="1:39" x14ac:dyDescent="0.25">
      <c r="A1118" t="s">
        <v>5066</v>
      </c>
      <c r="B1118" t="s">
        <v>5067</v>
      </c>
      <c r="C1118" t="s">
        <v>5068</v>
      </c>
      <c r="D1118" t="s">
        <v>799</v>
      </c>
      <c r="E1118" t="s">
        <v>800</v>
      </c>
      <c r="F1118" t="s">
        <v>801</v>
      </c>
      <c r="H1118">
        <v>2004</v>
      </c>
      <c r="T1118" s="1">
        <v>1306.8059922706695</v>
      </c>
      <c r="U1118" s="1">
        <v>1306.8059922706695</v>
      </c>
      <c r="V1118" s="1">
        <v>1326.50513883895</v>
      </c>
      <c r="W1118" s="1">
        <v>1326.50513883895</v>
      </c>
      <c r="X1118" s="1">
        <v>1483.9279160179999</v>
      </c>
      <c r="Y1118" s="1">
        <v>1483.9279160179999</v>
      </c>
      <c r="Z1118" s="1">
        <v>1459.3264215620632</v>
      </c>
      <c r="AA1118" s="1">
        <v>1459.3264215620632</v>
      </c>
      <c r="AB1118" s="1">
        <v>1462.3493446909849</v>
      </c>
      <c r="AC1118" s="1">
        <v>1462.3493446909849</v>
      </c>
      <c r="AD1118" s="1">
        <v>1469.879475752788</v>
      </c>
      <c r="AE1118" s="1">
        <v>0</v>
      </c>
      <c r="AF1118" s="1">
        <v>1290.5171723058488</v>
      </c>
      <c r="AG1118" s="1">
        <v>1290.5171723058488</v>
      </c>
      <c r="AH1118" s="1">
        <v>1332.413737844679</v>
      </c>
      <c r="AI1118" s="1">
        <v>0</v>
      </c>
      <c r="AJ1118" s="1">
        <v>0</v>
      </c>
      <c r="AK1118" s="1">
        <v>0</v>
      </c>
      <c r="AL1118" s="1">
        <v>0</v>
      </c>
      <c r="AM1118" s="1">
        <v>0</v>
      </c>
    </row>
    <row r="1119" spans="1:39" x14ac:dyDescent="0.25">
      <c r="A1119" t="s">
        <v>5069</v>
      </c>
      <c r="B1119" t="s">
        <v>5070</v>
      </c>
      <c r="C1119" t="s">
        <v>5071</v>
      </c>
      <c r="D1119" t="s">
        <v>5072</v>
      </c>
      <c r="E1119" t="s">
        <v>93</v>
      </c>
      <c r="F1119" t="s">
        <v>13</v>
      </c>
      <c r="G1119" t="s">
        <v>5073</v>
      </c>
      <c r="H1119">
        <v>2004</v>
      </c>
      <c r="T1119" s="1">
        <v>1280.2706909108406</v>
      </c>
      <c r="U1119" s="1">
        <v>1280.2706909108406</v>
      </c>
      <c r="V1119" s="1">
        <v>1311.8949651515359</v>
      </c>
      <c r="W1119" s="1">
        <v>1311.8949651515359</v>
      </c>
      <c r="X1119" s="1">
        <v>1328.5862846588125</v>
      </c>
      <c r="Y1119" s="1">
        <v>1328.5862846588125</v>
      </c>
      <c r="Z1119" s="1">
        <v>1347.4705223759556</v>
      </c>
      <c r="AA1119" s="1">
        <v>1347.4705223759556</v>
      </c>
      <c r="AB1119" s="1">
        <v>1368.728780466163</v>
      </c>
      <c r="AC1119" s="1">
        <v>1368.728780466163</v>
      </c>
      <c r="AD1119" s="1">
        <v>1543.7948215832018</v>
      </c>
      <c r="AE1119" s="1">
        <v>1478.1623763367136</v>
      </c>
      <c r="AF1119" s="1">
        <v>1577.8215185084453</v>
      </c>
      <c r="AG1119" s="1">
        <v>1577.8215185084453</v>
      </c>
      <c r="AH1119" s="1">
        <v>1561.5991381119045</v>
      </c>
      <c r="AI1119" s="1">
        <v>1561.5991381119045</v>
      </c>
      <c r="AJ1119" s="1">
        <v>1578.0593051886369</v>
      </c>
      <c r="AK1119" s="1">
        <v>1544.7460673614839</v>
      </c>
      <c r="AL1119" s="1">
        <v>1599.4801964173671</v>
      </c>
      <c r="AM1119" s="1">
        <v>1599.4801964173671</v>
      </c>
    </row>
    <row r="1120" spans="1:39" x14ac:dyDescent="0.25">
      <c r="A1120" t="s">
        <v>5074</v>
      </c>
      <c r="B1120" t="s">
        <v>5075</v>
      </c>
      <c r="C1120" t="s">
        <v>5076</v>
      </c>
      <c r="D1120" t="s">
        <v>2864</v>
      </c>
      <c r="E1120" t="s">
        <v>2255</v>
      </c>
      <c r="F1120" t="s">
        <v>13</v>
      </c>
      <c r="H1120">
        <v>2004</v>
      </c>
      <c r="T1120" s="1">
        <v>0</v>
      </c>
      <c r="U1120" s="1">
        <v>0</v>
      </c>
      <c r="V1120" s="1">
        <v>0</v>
      </c>
      <c r="W1120" s="1">
        <v>0</v>
      </c>
      <c r="X1120" s="1">
        <v>0</v>
      </c>
      <c r="Y1120" s="1">
        <v>0</v>
      </c>
      <c r="Z1120" s="1">
        <v>0</v>
      </c>
      <c r="AA1120" s="1">
        <v>0</v>
      </c>
      <c r="AB1120" s="1">
        <v>0</v>
      </c>
      <c r="AC1120" s="1">
        <v>0</v>
      </c>
      <c r="AD1120" s="1">
        <v>0</v>
      </c>
      <c r="AE1120" s="1">
        <v>0</v>
      </c>
      <c r="AF1120" s="1">
        <v>0</v>
      </c>
      <c r="AG1120" s="1">
        <v>0</v>
      </c>
      <c r="AH1120" s="1">
        <v>0</v>
      </c>
      <c r="AI1120" s="1">
        <v>0</v>
      </c>
      <c r="AJ1120" s="1">
        <v>0</v>
      </c>
      <c r="AK1120" s="1">
        <v>0</v>
      </c>
      <c r="AL1120" s="1">
        <v>0</v>
      </c>
      <c r="AM1120" s="1">
        <v>0</v>
      </c>
    </row>
    <row r="1121" spans="1:39" x14ac:dyDescent="0.25">
      <c r="A1121" t="s">
        <v>5077</v>
      </c>
      <c r="B1121" t="s">
        <v>5078</v>
      </c>
      <c r="C1121" t="s">
        <v>5079</v>
      </c>
      <c r="D1121" t="s">
        <v>5080</v>
      </c>
      <c r="E1121" t="s">
        <v>2255</v>
      </c>
      <c r="F1121" t="s">
        <v>13</v>
      </c>
      <c r="G1121" t="s">
        <v>5081</v>
      </c>
      <c r="H1121">
        <v>2004</v>
      </c>
      <c r="T1121" s="1">
        <v>0</v>
      </c>
      <c r="U1121" s="1">
        <v>0</v>
      </c>
      <c r="V1121" s="1">
        <v>0</v>
      </c>
      <c r="W1121" s="1">
        <v>0</v>
      </c>
      <c r="X1121" s="1">
        <v>0</v>
      </c>
      <c r="Y1121" s="1">
        <v>0</v>
      </c>
      <c r="Z1121" s="1">
        <v>0</v>
      </c>
      <c r="AA1121" s="1">
        <v>0</v>
      </c>
      <c r="AB1121" s="1">
        <v>0</v>
      </c>
      <c r="AC1121" s="1">
        <v>0</v>
      </c>
      <c r="AD1121" s="1">
        <v>0</v>
      </c>
      <c r="AE1121" s="1">
        <v>0</v>
      </c>
      <c r="AF1121" s="1">
        <v>0</v>
      </c>
      <c r="AG1121" s="1">
        <v>0</v>
      </c>
      <c r="AH1121" s="1">
        <v>0</v>
      </c>
      <c r="AI1121" s="1">
        <v>0</v>
      </c>
      <c r="AJ1121" s="1">
        <v>0</v>
      </c>
      <c r="AK1121" s="1">
        <v>0</v>
      </c>
      <c r="AL1121" s="1">
        <v>0</v>
      </c>
      <c r="AM1121" s="1">
        <v>0</v>
      </c>
    </row>
    <row r="1122" spans="1:39" x14ac:dyDescent="0.25">
      <c r="A1122" t="s">
        <v>5082</v>
      </c>
      <c r="B1122" t="s">
        <v>5083</v>
      </c>
      <c r="C1122" t="s">
        <v>5084</v>
      </c>
      <c r="D1122" t="s">
        <v>3945</v>
      </c>
      <c r="E1122" t="s">
        <v>679</v>
      </c>
      <c r="F1122" t="s">
        <v>13</v>
      </c>
      <c r="H1122">
        <v>2004</v>
      </c>
      <c r="T1122" s="1">
        <v>1325.0704555777097</v>
      </c>
      <c r="U1122" s="1">
        <v>1325.0704555777097</v>
      </c>
      <c r="V1122" s="1">
        <v>1375.7962000132823</v>
      </c>
      <c r="W1122" s="1">
        <v>1375.7962000132823</v>
      </c>
      <c r="X1122" s="1">
        <v>1400.6369600106259</v>
      </c>
      <c r="Y1122" s="1">
        <v>0</v>
      </c>
      <c r="Z1122" s="1">
        <v>0</v>
      </c>
      <c r="AA1122" s="1">
        <v>0</v>
      </c>
      <c r="AB1122" s="1">
        <v>0</v>
      </c>
      <c r="AC1122" s="1">
        <v>0</v>
      </c>
      <c r="AD1122" s="1">
        <v>0</v>
      </c>
      <c r="AE1122" s="1">
        <v>0</v>
      </c>
      <c r="AF1122" s="1">
        <v>0</v>
      </c>
      <c r="AG1122" s="1">
        <v>0</v>
      </c>
      <c r="AH1122" s="1">
        <v>0</v>
      </c>
      <c r="AI1122" s="1">
        <v>0</v>
      </c>
      <c r="AJ1122" s="1">
        <v>0</v>
      </c>
      <c r="AK1122" s="1">
        <v>0</v>
      </c>
      <c r="AL1122" s="1">
        <v>0</v>
      </c>
      <c r="AM1122" s="1">
        <v>0</v>
      </c>
    </row>
    <row r="1123" spans="1:39" x14ac:dyDescent="0.25">
      <c r="A1123" t="s">
        <v>5085</v>
      </c>
      <c r="C1123" t="s">
        <v>5086</v>
      </c>
      <c r="D1123" t="s">
        <v>5087</v>
      </c>
      <c r="E1123" t="s">
        <v>113</v>
      </c>
      <c r="F1123" t="s">
        <v>13</v>
      </c>
      <c r="H1123">
        <v>2004</v>
      </c>
      <c r="T1123" s="1">
        <v>0</v>
      </c>
      <c r="U1123" s="1">
        <v>0</v>
      </c>
      <c r="V1123" s="1">
        <v>0</v>
      </c>
      <c r="W1123" s="1">
        <v>0</v>
      </c>
      <c r="X1123" s="1">
        <v>0</v>
      </c>
      <c r="Y1123" s="1">
        <v>0</v>
      </c>
      <c r="Z1123" s="1">
        <v>0</v>
      </c>
      <c r="AA1123" s="1">
        <v>0</v>
      </c>
      <c r="AB1123" s="1">
        <v>0</v>
      </c>
      <c r="AC1123" s="1">
        <v>0</v>
      </c>
      <c r="AD1123" s="1">
        <v>0</v>
      </c>
      <c r="AE1123" s="1">
        <v>0</v>
      </c>
      <c r="AF1123" s="1">
        <v>0</v>
      </c>
      <c r="AG1123" s="1">
        <v>0</v>
      </c>
      <c r="AH1123" s="1">
        <v>0</v>
      </c>
      <c r="AI1123" s="1">
        <v>0</v>
      </c>
      <c r="AJ1123" s="1">
        <v>0</v>
      </c>
      <c r="AK1123" s="1">
        <v>0</v>
      </c>
      <c r="AL1123" s="1">
        <v>0</v>
      </c>
      <c r="AM1123" s="1">
        <v>0</v>
      </c>
    </row>
    <row r="1124" spans="1:39" x14ac:dyDescent="0.25">
      <c r="A1124" t="s">
        <v>5088</v>
      </c>
      <c r="B1124" t="s">
        <v>5089</v>
      </c>
      <c r="C1124" t="s">
        <v>5090</v>
      </c>
      <c r="D1124" t="s">
        <v>1700</v>
      </c>
      <c r="E1124" t="s">
        <v>679</v>
      </c>
      <c r="F1124" t="s">
        <v>13</v>
      </c>
      <c r="G1124" t="s">
        <v>5091</v>
      </c>
      <c r="H1124">
        <v>2004</v>
      </c>
      <c r="T1124" s="1">
        <v>1336.6926110201944</v>
      </c>
      <c r="U1124" s="1">
        <v>1336.6926110201944</v>
      </c>
      <c r="V1124" s="1">
        <v>1369.1349287022335</v>
      </c>
      <c r="W1124" s="1">
        <v>1369.1349287022335</v>
      </c>
      <c r="X1124" s="1">
        <v>1366.6175453787539</v>
      </c>
      <c r="Y1124" s="1">
        <v>1366.6175453787539</v>
      </c>
      <c r="Z1124" s="1">
        <v>1407.4595462061895</v>
      </c>
      <c r="AA1124" s="1">
        <v>1407.4595462061895</v>
      </c>
      <c r="AB1124" s="1">
        <v>1447.5950254555396</v>
      </c>
      <c r="AC1124" s="1">
        <v>1447.5950254555396</v>
      </c>
      <c r="AD1124" s="1">
        <v>1508.5261316487329</v>
      </c>
      <c r="AE1124" s="1">
        <v>1494.6333457969556</v>
      </c>
      <c r="AF1124" s="1">
        <v>1553.9219343469576</v>
      </c>
      <c r="AG1124" s="1">
        <v>1553.9219343469576</v>
      </c>
      <c r="AH1124" s="1">
        <v>1556.0492945239018</v>
      </c>
      <c r="AI1124" s="1">
        <v>1556.0492945239018</v>
      </c>
      <c r="AJ1124" s="1">
        <v>1553.127581135524</v>
      </c>
      <c r="AK1124" s="1">
        <v>1553.127581135524</v>
      </c>
      <c r="AL1124" s="1">
        <v>1490.8287296984033</v>
      </c>
      <c r="AM1124" s="1">
        <v>1525.7747256432604</v>
      </c>
    </row>
    <row r="1125" spans="1:39" x14ac:dyDescent="0.25">
      <c r="A1125" t="s">
        <v>5092</v>
      </c>
      <c r="B1125" t="s">
        <v>5093</v>
      </c>
      <c r="C1125" t="s">
        <v>5094</v>
      </c>
      <c r="D1125" t="s">
        <v>5095</v>
      </c>
      <c r="E1125" t="s">
        <v>800</v>
      </c>
      <c r="F1125" t="s">
        <v>801</v>
      </c>
      <c r="G1125" t="s">
        <v>5096</v>
      </c>
      <c r="H1125">
        <v>2004</v>
      </c>
      <c r="T1125" s="1">
        <v>0</v>
      </c>
      <c r="U1125" s="1">
        <v>0</v>
      </c>
      <c r="V1125" s="1">
        <v>0</v>
      </c>
      <c r="W1125" s="1">
        <v>0</v>
      </c>
      <c r="X1125" s="1">
        <v>0</v>
      </c>
      <c r="Y1125" s="1">
        <v>0</v>
      </c>
      <c r="Z1125" s="1">
        <v>0</v>
      </c>
      <c r="AA1125" s="1">
        <v>0</v>
      </c>
      <c r="AB1125" s="1">
        <v>0</v>
      </c>
      <c r="AC1125" s="1">
        <v>0</v>
      </c>
      <c r="AD1125" s="1">
        <v>0</v>
      </c>
      <c r="AE1125" s="1">
        <v>0</v>
      </c>
      <c r="AF1125" s="1">
        <v>0</v>
      </c>
      <c r="AG1125" s="1">
        <v>0</v>
      </c>
      <c r="AH1125" s="1">
        <v>0</v>
      </c>
      <c r="AI1125" s="1">
        <v>0</v>
      </c>
      <c r="AJ1125" s="1">
        <v>0</v>
      </c>
      <c r="AK1125" s="1">
        <v>0</v>
      </c>
      <c r="AL1125" s="1">
        <v>0</v>
      </c>
      <c r="AM1125" s="1">
        <v>0</v>
      </c>
    </row>
    <row r="1126" spans="1:39" x14ac:dyDescent="0.25">
      <c r="A1126" t="s">
        <v>5097</v>
      </c>
      <c r="B1126" t="s">
        <v>5098</v>
      </c>
      <c r="C1126" t="s">
        <v>5099</v>
      </c>
      <c r="D1126" t="s">
        <v>5100</v>
      </c>
      <c r="E1126" t="s">
        <v>62</v>
      </c>
      <c r="F1126" t="s">
        <v>13</v>
      </c>
      <c r="G1126" t="s">
        <v>5101</v>
      </c>
      <c r="H1126">
        <v>2004</v>
      </c>
      <c r="T1126" s="1">
        <v>0</v>
      </c>
      <c r="U1126" s="1">
        <v>0</v>
      </c>
      <c r="V1126" s="1">
        <v>0</v>
      </c>
      <c r="W1126" s="1">
        <v>0</v>
      </c>
      <c r="X1126" s="1">
        <v>0</v>
      </c>
      <c r="Y1126" s="1">
        <v>0</v>
      </c>
      <c r="Z1126" s="1">
        <v>0</v>
      </c>
      <c r="AA1126" s="1">
        <v>0</v>
      </c>
      <c r="AB1126" s="1">
        <v>0</v>
      </c>
      <c r="AC1126" s="1">
        <v>0</v>
      </c>
      <c r="AD1126" s="1">
        <v>0</v>
      </c>
      <c r="AE1126" s="1">
        <v>0</v>
      </c>
      <c r="AF1126" s="1">
        <v>0</v>
      </c>
      <c r="AG1126" s="1">
        <v>0</v>
      </c>
      <c r="AH1126" s="1">
        <v>0</v>
      </c>
      <c r="AI1126" s="1">
        <v>0</v>
      </c>
      <c r="AJ1126" s="1">
        <v>0</v>
      </c>
      <c r="AK1126" s="1">
        <v>0</v>
      </c>
      <c r="AL1126" s="1">
        <v>0</v>
      </c>
      <c r="AM1126" s="1">
        <v>0</v>
      </c>
    </row>
    <row r="1127" spans="1:39" x14ac:dyDescent="0.25">
      <c r="A1127" t="s">
        <v>5102</v>
      </c>
      <c r="B1127" t="s">
        <v>5103</v>
      </c>
      <c r="C1127" t="s">
        <v>5104</v>
      </c>
      <c r="D1127" t="s">
        <v>5105</v>
      </c>
      <c r="E1127" t="s">
        <v>518</v>
      </c>
      <c r="F1127" t="s">
        <v>13</v>
      </c>
      <c r="G1127" t="s">
        <v>5106</v>
      </c>
      <c r="H1127">
        <v>2004</v>
      </c>
      <c r="T1127" s="1">
        <v>1381.2064509085324</v>
      </c>
      <c r="U1127" s="1">
        <v>1381.2064509085324</v>
      </c>
      <c r="V1127" s="1">
        <v>1415.7816411700362</v>
      </c>
      <c r="W1127" s="1">
        <v>1415.7816411700362</v>
      </c>
      <c r="X1127" s="1">
        <v>1355.4796540064463</v>
      </c>
      <c r="Y1127" s="1">
        <v>1355.4796540064463</v>
      </c>
      <c r="Z1127" s="1">
        <v>1266.9174399138726</v>
      </c>
      <c r="AA1127" s="1">
        <v>1266.9174399138726</v>
      </c>
      <c r="AB1127" s="1">
        <v>1371.4052501273559</v>
      </c>
      <c r="AC1127" s="1">
        <v>1371.4052501273559</v>
      </c>
      <c r="AD1127" s="1">
        <v>1553.1429093524657</v>
      </c>
      <c r="AE1127" s="1">
        <v>1553.1429093524657</v>
      </c>
      <c r="AF1127" s="1">
        <v>1495.2773112046891</v>
      </c>
      <c r="AG1127" s="1">
        <v>1495.2773112046891</v>
      </c>
      <c r="AH1127" s="1">
        <v>1410.9981306788432</v>
      </c>
      <c r="AI1127" s="1">
        <v>1410.9981306788432</v>
      </c>
      <c r="AJ1127" s="1">
        <v>1475.4303014295681</v>
      </c>
      <c r="AK1127" s="1">
        <v>1475.4303014295681</v>
      </c>
      <c r="AL1127" s="1">
        <v>1523.0756015634381</v>
      </c>
      <c r="AM1127" s="1">
        <v>1523.0756015634381</v>
      </c>
    </row>
    <row r="1128" spans="1:39" x14ac:dyDescent="0.25">
      <c r="A1128" t="s">
        <v>5107</v>
      </c>
      <c r="B1128" t="s">
        <v>5108</v>
      </c>
      <c r="C1128" t="s">
        <v>5109</v>
      </c>
      <c r="D1128" t="s">
        <v>2254</v>
      </c>
      <c r="E1128" t="s">
        <v>2255</v>
      </c>
      <c r="F1128" t="s">
        <v>13</v>
      </c>
      <c r="G1128" t="s">
        <v>5110</v>
      </c>
      <c r="H1128">
        <v>2004</v>
      </c>
      <c r="T1128" s="1">
        <v>1413.3481876033195</v>
      </c>
      <c r="U1128" s="1">
        <v>1413.3481876033195</v>
      </c>
      <c r="V1128" s="1">
        <v>1381.9054824216137</v>
      </c>
      <c r="W1128" s="1">
        <v>1381.9054824216137</v>
      </c>
      <c r="X1128" s="1">
        <v>1426.8345487279162</v>
      </c>
      <c r="Y1128" s="1">
        <v>1426.8345487279162</v>
      </c>
      <c r="Z1128" s="1">
        <v>1428.419744950286</v>
      </c>
      <c r="AA1128" s="1">
        <v>1428.419744950286</v>
      </c>
      <c r="AB1128" s="1">
        <v>1433.0991354842008</v>
      </c>
      <c r="AC1128" s="1">
        <v>1433.0991354842008</v>
      </c>
      <c r="AD1128" s="1">
        <v>1395.359904569257</v>
      </c>
      <c r="AE1128" s="1">
        <v>1395.359904569257</v>
      </c>
      <c r="AF1128" s="1">
        <v>1313.7481563650388</v>
      </c>
      <c r="AG1128" s="1">
        <v>1313.7481563650388</v>
      </c>
      <c r="AH1128" s="1">
        <v>1364.008629268202</v>
      </c>
      <c r="AI1128" s="1">
        <v>1364.008629268202</v>
      </c>
      <c r="AJ1128" s="1">
        <v>1328.3046993107951</v>
      </c>
      <c r="AK1128" s="1">
        <v>1328.3046993107951</v>
      </c>
      <c r="AL1128" s="1">
        <v>1462.8657815987253</v>
      </c>
      <c r="AM1128" s="1">
        <v>1459.2691411771616</v>
      </c>
    </row>
    <row r="1129" spans="1:39" x14ac:dyDescent="0.25">
      <c r="A1129" t="s">
        <v>5111</v>
      </c>
      <c r="B1129" t="s">
        <v>5112</v>
      </c>
      <c r="C1129" t="s">
        <v>5113</v>
      </c>
      <c r="D1129" t="s">
        <v>1512</v>
      </c>
      <c r="E1129" t="s">
        <v>2255</v>
      </c>
      <c r="F1129" t="s">
        <v>13</v>
      </c>
      <c r="G1129" t="s">
        <v>5114</v>
      </c>
      <c r="H1129">
        <v>2004</v>
      </c>
      <c r="T1129" s="1">
        <v>1366.8717800017835</v>
      </c>
      <c r="U1129" s="1">
        <v>1366.8717800017835</v>
      </c>
      <c r="V1129" s="1">
        <v>1349.6243615983808</v>
      </c>
      <c r="W1129" s="1">
        <v>1349.6243615983808</v>
      </c>
      <c r="X1129" s="1">
        <v>1316.8076032202318</v>
      </c>
      <c r="Y1129" s="1">
        <v>1316.8076032202318</v>
      </c>
      <c r="Z1129" s="1">
        <v>1335.3244220402498</v>
      </c>
      <c r="AA1129" s="1">
        <v>1335.3244220402498</v>
      </c>
      <c r="AB1129" s="1">
        <v>1368.2595376321999</v>
      </c>
      <c r="AC1129" s="1">
        <v>0</v>
      </c>
      <c r="AD1129" s="1">
        <v>0</v>
      </c>
      <c r="AE1129" s="1">
        <v>0</v>
      </c>
      <c r="AF1129" s="1">
        <v>0</v>
      </c>
      <c r="AG1129" s="1">
        <v>0</v>
      </c>
      <c r="AH1129" s="1">
        <v>0</v>
      </c>
      <c r="AI1129" s="1">
        <v>0</v>
      </c>
      <c r="AJ1129" s="1">
        <v>0</v>
      </c>
      <c r="AK1129" s="1">
        <v>0</v>
      </c>
      <c r="AL1129" s="1">
        <v>0</v>
      </c>
      <c r="AM1129" s="1">
        <v>0</v>
      </c>
    </row>
    <row r="1130" spans="1:39" x14ac:dyDescent="0.25">
      <c r="A1130" t="s">
        <v>5115</v>
      </c>
      <c r="B1130" t="s">
        <v>5116</v>
      </c>
      <c r="C1130" t="s">
        <v>5117</v>
      </c>
      <c r="D1130" t="s">
        <v>2748</v>
      </c>
      <c r="E1130" t="s">
        <v>890</v>
      </c>
      <c r="F1130" t="s">
        <v>13</v>
      </c>
      <c r="G1130" t="s">
        <v>5118</v>
      </c>
      <c r="H1130">
        <v>2004</v>
      </c>
      <c r="T1130" s="1">
        <v>0</v>
      </c>
      <c r="U1130" s="1">
        <v>0</v>
      </c>
      <c r="V1130" s="1">
        <v>0</v>
      </c>
      <c r="W1130" s="1">
        <v>0</v>
      </c>
      <c r="X1130" s="1">
        <v>0</v>
      </c>
      <c r="Y1130" s="1">
        <v>0</v>
      </c>
      <c r="Z1130" s="1">
        <v>0</v>
      </c>
      <c r="AA1130" s="1">
        <v>0</v>
      </c>
      <c r="AB1130" s="1">
        <v>0</v>
      </c>
      <c r="AC1130" s="1">
        <v>0</v>
      </c>
      <c r="AD1130" s="1">
        <v>0</v>
      </c>
      <c r="AE1130" s="1">
        <v>0</v>
      </c>
      <c r="AF1130" s="1">
        <v>0</v>
      </c>
      <c r="AG1130" s="1">
        <v>0</v>
      </c>
      <c r="AH1130" s="1">
        <v>0</v>
      </c>
      <c r="AI1130" s="1">
        <v>0</v>
      </c>
      <c r="AJ1130" s="1">
        <v>0</v>
      </c>
      <c r="AK1130" s="1">
        <v>0</v>
      </c>
      <c r="AL1130" s="1">
        <v>0</v>
      </c>
      <c r="AM1130" s="1">
        <v>0</v>
      </c>
    </row>
    <row r="1131" spans="1:39" x14ac:dyDescent="0.25">
      <c r="A1131" t="s">
        <v>5119</v>
      </c>
      <c r="B1131" t="s">
        <v>5120</v>
      </c>
      <c r="C1131" t="s">
        <v>5121</v>
      </c>
      <c r="D1131" t="s">
        <v>5122</v>
      </c>
      <c r="E1131" t="s">
        <v>518</v>
      </c>
      <c r="F1131" t="s">
        <v>13</v>
      </c>
      <c r="G1131" t="s">
        <v>5123</v>
      </c>
      <c r="H1131">
        <v>2004</v>
      </c>
      <c r="T1131" s="1">
        <v>0</v>
      </c>
      <c r="U1131" s="1">
        <v>0</v>
      </c>
      <c r="V1131" s="1">
        <v>0</v>
      </c>
      <c r="W1131" s="1">
        <v>0</v>
      </c>
      <c r="X1131" s="1">
        <v>0</v>
      </c>
      <c r="Y1131" s="1">
        <v>0</v>
      </c>
      <c r="Z1131" s="1">
        <v>0</v>
      </c>
      <c r="AA1131" s="1">
        <v>0</v>
      </c>
      <c r="AB1131" s="1">
        <v>0</v>
      </c>
      <c r="AC1131" s="1">
        <v>0</v>
      </c>
      <c r="AD1131" s="1">
        <v>0</v>
      </c>
      <c r="AE1131" s="1">
        <v>0</v>
      </c>
      <c r="AF1131" s="1">
        <v>0</v>
      </c>
      <c r="AG1131" s="1">
        <v>0</v>
      </c>
      <c r="AH1131" s="1">
        <v>0</v>
      </c>
      <c r="AI1131" s="1">
        <v>0</v>
      </c>
      <c r="AJ1131" s="1">
        <v>0</v>
      </c>
      <c r="AK1131" s="1">
        <v>0</v>
      </c>
      <c r="AL1131" s="1">
        <v>0</v>
      </c>
      <c r="AM1131" s="1">
        <v>0</v>
      </c>
    </row>
    <row r="1132" spans="1:39" x14ac:dyDescent="0.25">
      <c r="A1132" t="s">
        <v>5124</v>
      </c>
      <c r="B1132" t="s">
        <v>5125</v>
      </c>
      <c r="C1132" t="s">
        <v>5126</v>
      </c>
      <c r="D1132" t="s">
        <v>2313</v>
      </c>
      <c r="E1132" t="s">
        <v>518</v>
      </c>
      <c r="F1132" t="s">
        <v>13</v>
      </c>
      <c r="G1132" t="s">
        <v>5127</v>
      </c>
      <c r="H1132">
        <v>2004</v>
      </c>
      <c r="I1132" t="s">
        <v>5128</v>
      </c>
      <c r="J1132" t="s">
        <v>5129</v>
      </c>
      <c r="K1132" t="s">
        <v>5130</v>
      </c>
      <c r="L1132" t="s">
        <v>5131</v>
      </c>
      <c r="T1132" s="1">
        <v>1477.0178781015995</v>
      </c>
      <c r="U1132" s="1">
        <v>1452.0524626357335</v>
      </c>
      <c r="V1132" s="1">
        <v>1337.0312659315873</v>
      </c>
      <c r="W1132" s="1">
        <v>1337.0312659315873</v>
      </c>
      <c r="X1132" s="1">
        <v>1420.8524809308735</v>
      </c>
      <c r="Y1132" s="1">
        <v>1355.8498733768351</v>
      </c>
      <c r="Z1132" s="1">
        <v>1488.6689465994859</v>
      </c>
      <c r="AA1132" s="1">
        <v>1488.6689465994859</v>
      </c>
      <c r="AB1132" s="1">
        <v>1518.7192553841719</v>
      </c>
      <c r="AC1132" s="1">
        <v>1518.7192553841719</v>
      </c>
      <c r="AD1132" s="1">
        <v>1522.9776555263556</v>
      </c>
      <c r="AE1132" s="1">
        <v>1522.9776555263556</v>
      </c>
      <c r="AF1132" s="1">
        <v>1654.646426063611</v>
      </c>
      <c r="AG1132" s="1">
        <v>1654.646426063611</v>
      </c>
      <c r="AH1132" s="1">
        <v>1626.3378817965568</v>
      </c>
      <c r="AI1132" s="1">
        <v>1626.3378817965568</v>
      </c>
      <c r="AJ1132" s="1">
        <v>1602.0896713556372</v>
      </c>
      <c r="AK1132" s="1">
        <v>1529.5587875040248</v>
      </c>
      <c r="AL1132" s="1">
        <v>1466.5257282003033</v>
      </c>
      <c r="AM1132" s="1">
        <v>1546.0356501018512</v>
      </c>
    </row>
    <row r="1133" spans="1:39" x14ac:dyDescent="0.25">
      <c r="A1133" t="s">
        <v>5132</v>
      </c>
      <c r="B1133" t="s">
        <v>5133</v>
      </c>
      <c r="C1133" t="s">
        <v>5134</v>
      </c>
      <c r="D1133" t="s">
        <v>5135</v>
      </c>
      <c r="E1133" t="s">
        <v>800</v>
      </c>
      <c r="F1133" t="s">
        <v>801</v>
      </c>
      <c r="G1133" t="s">
        <v>5136</v>
      </c>
      <c r="H1133">
        <v>2004</v>
      </c>
      <c r="T1133" s="1">
        <v>0</v>
      </c>
      <c r="U1133" s="1">
        <v>0</v>
      </c>
      <c r="V1133" s="1">
        <v>0</v>
      </c>
      <c r="W1133" s="1">
        <v>0</v>
      </c>
      <c r="X1133" s="1">
        <v>0</v>
      </c>
      <c r="Y1133" s="1">
        <v>0</v>
      </c>
      <c r="Z1133" s="1">
        <v>0</v>
      </c>
      <c r="AA1133" s="1">
        <v>0</v>
      </c>
      <c r="AB1133" s="1">
        <v>0</v>
      </c>
      <c r="AC1133" s="1">
        <v>0</v>
      </c>
      <c r="AD1133" s="1">
        <v>0</v>
      </c>
      <c r="AE1133" s="1">
        <v>0</v>
      </c>
      <c r="AF1133" s="1">
        <v>0</v>
      </c>
      <c r="AG1133" s="1">
        <v>0</v>
      </c>
      <c r="AH1133" s="1">
        <v>0</v>
      </c>
      <c r="AI1133" s="1">
        <v>0</v>
      </c>
      <c r="AJ1133" s="1">
        <v>0</v>
      </c>
      <c r="AK1133" s="1">
        <v>0</v>
      </c>
      <c r="AL1133" s="1">
        <v>0</v>
      </c>
      <c r="AM1133" s="1">
        <v>0</v>
      </c>
    </row>
    <row r="1134" spans="1:39" x14ac:dyDescent="0.25">
      <c r="A1134" t="s">
        <v>5137</v>
      </c>
      <c r="B1134" t="s">
        <v>5138</v>
      </c>
      <c r="C1134" t="s">
        <v>5139</v>
      </c>
      <c r="D1134" t="s">
        <v>37</v>
      </c>
      <c r="E1134" t="s">
        <v>38</v>
      </c>
      <c r="F1134" t="s">
        <v>13</v>
      </c>
      <c r="H1134">
        <v>2004</v>
      </c>
      <c r="T1134" s="1">
        <v>0</v>
      </c>
      <c r="U1134" s="1">
        <v>0</v>
      </c>
      <c r="V1134" s="1">
        <v>0</v>
      </c>
      <c r="W1134" s="1">
        <v>0</v>
      </c>
      <c r="X1134" s="1">
        <v>0</v>
      </c>
      <c r="Y1134" s="1">
        <v>0</v>
      </c>
      <c r="Z1134" s="1">
        <v>0</v>
      </c>
      <c r="AA1134" s="1">
        <v>0</v>
      </c>
      <c r="AB1134" s="1">
        <v>0</v>
      </c>
      <c r="AC1134" s="1">
        <v>0</v>
      </c>
      <c r="AD1134" s="1">
        <v>0</v>
      </c>
      <c r="AE1134" s="1">
        <v>0</v>
      </c>
      <c r="AF1134" s="1">
        <v>0</v>
      </c>
      <c r="AG1134" s="1">
        <v>0</v>
      </c>
      <c r="AH1134" s="1">
        <v>0</v>
      </c>
      <c r="AI1134" s="1">
        <v>0</v>
      </c>
      <c r="AJ1134" s="1">
        <v>0</v>
      </c>
      <c r="AK1134" s="1">
        <v>0</v>
      </c>
      <c r="AL1134" s="1">
        <v>0</v>
      </c>
      <c r="AM1134" s="1">
        <v>0</v>
      </c>
    </row>
    <row r="1135" spans="1:39" x14ac:dyDescent="0.25">
      <c r="A1135" t="s">
        <v>5140</v>
      </c>
      <c r="B1135" t="s">
        <v>5141</v>
      </c>
      <c r="C1135" t="s">
        <v>5142</v>
      </c>
      <c r="D1135" t="s">
        <v>2635</v>
      </c>
      <c r="E1135" t="s">
        <v>1441</v>
      </c>
      <c r="F1135" t="s">
        <v>13</v>
      </c>
      <c r="G1135" t="s">
        <v>5143</v>
      </c>
      <c r="H1135">
        <v>2004</v>
      </c>
      <c r="J1135" t="s">
        <v>5144</v>
      </c>
      <c r="T1135" s="1">
        <v>1316.0387515217149</v>
      </c>
      <c r="U1135" s="1">
        <v>1316.0387515217149</v>
      </c>
      <c r="V1135" s="1">
        <v>1505.9326357715863</v>
      </c>
      <c r="W1135" s="1">
        <v>1487.1977891183333</v>
      </c>
      <c r="X1135" s="1">
        <v>1580.9798419580363</v>
      </c>
      <c r="Y1135" s="1">
        <v>1551.8225526737767</v>
      </c>
      <c r="Z1135" s="1">
        <v>1516.0601411367923</v>
      </c>
      <c r="AA1135" s="1">
        <v>1516.0601411367923</v>
      </c>
      <c r="AB1135" s="1">
        <v>1509.9756654209984</v>
      </c>
      <c r="AC1135" s="1">
        <v>1509.9756654209984</v>
      </c>
      <c r="AD1135" s="1">
        <v>1688.6726527824642</v>
      </c>
      <c r="AE1135" s="1">
        <v>1609.7629310883974</v>
      </c>
      <c r="AF1135" s="1">
        <v>1638.8330740873137</v>
      </c>
      <c r="AG1135" s="1">
        <v>1638.8330740873137</v>
      </c>
      <c r="AH1135" s="1">
        <v>1522.5111987991054</v>
      </c>
      <c r="AI1135" s="1">
        <v>1522.5111987991054</v>
      </c>
      <c r="AJ1135" s="1">
        <v>1525.0651938585604</v>
      </c>
      <c r="AK1135" s="1">
        <v>1525.0651938585604</v>
      </c>
      <c r="AL1135" s="1">
        <v>1479.7634868228959</v>
      </c>
      <c r="AM1135" s="1">
        <v>1479.7634868228959</v>
      </c>
    </row>
    <row r="1136" spans="1:39" x14ac:dyDescent="0.25">
      <c r="A1136" t="s">
        <v>5145</v>
      </c>
      <c r="B1136" t="s">
        <v>5146</v>
      </c>
      <c r="C1136" t="s">
        <v>5147</v>
      </c>
      <c r="D1136" t="s">
        <v>5148</v>
      </c>
      <c r="E1136" t="s">
        <v>19</v>
      </c>
      <c r="F1136" t="s">
        <v>13</v>
      </c>
      <c r="G1136" t="s">
        <v>5149</v>
      </c>
      <c r="H1136">
        <v>2004</v>
      </c>
      <c r="T1136" s="1">
        <v>0</v>
      </c>
      <c r="U1136" s="1">
        <v>0</v>
      </c>
      <c r="V1136" s="1">
        <v>0</v>
      </c>
      <c r="W1136" s="1">
        <v>0</v>
      </c>
      <c r="X1136" s="1">
        <v>0</v>
      </c>
      <c r="Y1136" s="1">
        <v>0</v>
      </c>
      <c r="Z1136" s="1">
        <v>0</v>
      </c>
      <c r="AA1136" s="1">
        <v>0</v>
      </c>
      <c r="AB1136" s="1">
        <v>0</v>
      </c>
      <c r="AC1136" s="1">
        <v>0</v>
      </c>
      <c r="AD1136" s="1">
        <v>1455.6980566761597</v>
      </c>
      <c r="AE1136" s="1">
        <v>1455.6980566761597</v>
      </c>
      <c r="AF1136" s="1">
        <v>1531.7657540402652</v>
      </c>
      <c r="AG1136" s="1">
        <v>1531.7657540402652</v>
      </c>
      <c r="AH1136" s="1">
        <v>1440.7118098244293</v>
      </c>
      <c r="AI1136" s="1">
        <v>1440.7118098244293</v>
      </c>
      <c r="AJ1136" s="1">
        <v>1426.3203057865155</v>
      </c>
      <c r="AK1136" s="1">
        <v>1426.3203057865155</v>
      </c>
      <c r="AL1136" s="1">
        <v>1476.4534327214581</v>
      </c>
      <c r="AM1136" s="1">
        <v>1476.4534327214581</v>
      </c>
    </row>
    <row r="1137" spans="1:39" x14ac:dyDescent="0.25">
      <c r="A1137" t="s">
        <v>5150</v>
      </c>
      <c r="B1137" t="s">
        <v>5151</v>
      </c>
      <c r="C1137" t="s">
        <v>5152</v>
      </c>
      <c r="D1137" t="s">
        <v>5153</v>
      </c>
      <c r="E1137" t="s">
        <v>2649</v>
      </c>
      <c r="F1137" t="s">
        <v>13</v>
      </c>
      <c r="G1137" t="s">
        <v>5154</v>
      </c>
      <c r="H1137">
        <v>2004</v>
      </c>
      <c r="I1137" t="s">
        <v>5155</v>
      </c>
      <c r="J1137" t="s">
        <v>5156</v>
      </c>
      <c r="M1137" t="s">
        <v>5157</v>
      </c>
      <c r="T1137" s="1">
        <v>1268.4547551031578</v>
      </c>
      <c r="U1137" s="1">
        <v>1268.4547551031578</v>
      </c>
      <c r="V1137" s="1">
        <v>1427.6552050407595</v>
      </c>
      <c r="W1137" s="1">
        <v>1377.8461454537749</v>
      </c>
      <c r="X1137" s="1">
        <v>1344.5135772188851</v>
      </c>
      <c r="Y1137" s="1">
        <v>1344.5135772188851</v>
      </c>
      <c r="Z1137" s="1">
        <v>1529.3987199521887</v>
      </c>
      <c r="AA1137" s="1">
        <v>1566.9676501146839</v>
      </c>
      <c r="AB1137" s="1">
        <v>1486.990584478546</v>
      </c>
      <c r="AC1137" s="1">
        <v>1435.6451534323578</v>
      </c>
      <c r="AD1137" s="1">
        <v>1612.836228658228</v>
      </c>
      <c r="AE1137" s="1">
        <v>1750.1004387878145</v>
      </c>
      <c r="AF1137" s="1">
        <v>1451.6185915140654</v>
      </c>
      <c r="AG1137" s="1">
        <v>1451.6185915140654</v>
      </c>
      <c r="AH1137" s="1">
        <v>1529.6564428874206</v>
      </c>
      <c r="AI1137" s="1">
        <v>1541.5354998584739</v>
      </c>
      <c r="AJ1137" s="1">
        <v>1592.3148649927325</v>
      </c>
      <c r="AK1137" s="1">
        <v>1611.1820982968518</v>
      </c>
      <c r="AL1137" s="1">
        <v>1601.1232008595227</v>
      </c>
      <c r="AM1137" s="1">
        <v>1614.3335792036821</v>
      </c>
    </row>
    <row r="1138" spans="1:39" x14ac:dyDescent="0.25">
      <c r="A1138" t="s">
        <v>5158</v>
      </c>
      <c r="B1138" t="s">
        <v>5159</v>
      </c>
      <c r="C1138" t="s">
        <v>5160</v>
      </c>
      <c r="D1138" t="s">
        <v>4169</v>
      </c>
      <c r="E1138" t="s">
        <v>1775</v>
      </c>
      <c r="F1138" t="s">
        <v>13</v>
      </c>
      <c r="H1138">
        <v>2004</v>
      </c>
      <c r="T1138" s="1">
        <v>0</v>
      </c>
      <c r="U1138" s="1">
        <v>0</v>
      </c>
      <c r="V1138" s="1">
        <v>0</v>
      </c>
      <c r="W1138" s="1">
        <v>0</v>
      </c>
      <c r="X1138" s="1">
        <v>0</v>
      </c>
      <c r="Y1138" s="1">
        <v>0</v>
      </c>
      <c r="Z1138" s="1">
        <v>0</v>
      </c>
      <c r="AA1138" s="1">
        <v>0</v>
      </c>
      <c r="AB1138" s="1">
        <v>0</v>
      </c>
      <c r="AC1138" s="1">
        <v>0</v>
      </c>
      <c r="AD1138" s="1">
        <v>0</v>
      </c>
      <c r="AE1138" s="1">
        <v>0</v>
      </c>
      <c r="AF1138" s="1">
        <v>0</v>
      </c>
      <c r="AG1138" s="1">
        <v>0</v>
      </c>
      <c r="AH1138" s="1">
        <v>0</v>
      </c>
      <c r="AI1138" s="1">
        <v>0</v>
      </c>
      <c r="AJ1138" s="1">
        <v>0</v>
      </c>
      <c r="AK1138" s="1">
        <v>0</v>
      </c>
      <c r="AL1138" s="1">
        <v>0</v>
      </c>
      <c r="AM1138" s="1">
        <v>0</v>
      </c>
    </row>
    <row r="1139" spans="1:39" x14ac:dyDescent="0.25">
      <c r="A1139" t="s">
        <v>5161</v>
      </c>
      <c r="C1139" t="s">
        <v>5162</v>
      </c>
      <c r="D1139" t="s">
        <v>3301</v>
      </c>
      <c r="E1139" t="s">
        <v>3302</v>
      </c>
      <c r="F1139" t="s">
        <v>13</v>
      </c>
      <c r="H1139">
        <v>2004</v>
      </c>
      <c r="T1139" s="1">
        <v>0</v>
      </c>
      <c r="U1139" s="1">
        <v>0</v>
      </c>
      <c r="V1139" s="1">
        <v>0</v>
      </c>
      <c r="W1139" s="1">
        <v>0</v>
      </c>
      <c r="X1139" s="1">
        <v>0</v>
      </c>
      <c r="Y1139" s="1">
        <v>0</v>
      </c>
      <c r="Z1139" s="1">
        <v>0</v>
      </c>
      <c r="AA1139" s="1">
        <v>0</v>
      </c>
      <c r="AB1139" s="1">
        <v>0</v>
      </c>
      <c r="AC1139" s="1">
        <v>0</v>
      </c>
      <c r="AD1139" s="1">
        <v>0</v>
      </c>
      <c r="AE1139" s="1">
        <v>0</v>
      </c>
      <c r="AF1139" s="1">
        <v>0</v>
      </c>
      <c r="AG1139" s="1">
        <v>0</v>
      </c>
      <c r="AH1139" s="1">
        <v>0</v>
      </c>
      <c r="AI1139" s="1">
        <v>0</v>
      </c>
      <c r="AJ1139" s="1">
        <v>0</v>
      </c>
      <c r="AK1139" s="1">
        <v>0</v>
      </c>
      <c r="AL1139" s="1">
        <v>0</v>
      </c>
      <c r="AM1139" s="1">
        <v>0</v>
      </c>
    </row>
    <row r="1140" spans="1:39" x14ac:dyDescent="0.25">
      <c r="A1140" t="s">
        <v>5163</v>
      </c>
      <c r="B1140" t="s">
        <v>5164</v>
      </c>
      <c r="C1140" t="s">
        <v>5165</v>
      </c>
      <c r="D1140" t="s">
        <v>5166</v>
      </c>
      <c r="E1140" t="s">
        <v>1775</v>
      </c>
      <c r="F1140" t="s">
        <v>13</v>
      </c>
      <c r="H1140">
        <v>2004</v>
      </c>
      <c r="T1140" s="1">
        <v>0</v>
      </c>
      <c r="U1140" s="1">
        <v>0</v>
      </c>
      <c r="V1140" s="1">
        <v>0</v>
      </c>
      <c r="W1140" s="1">
        <v>0</v>
      </c>
      <c r="X1140" s="1">
        <v>0</v>
      </c>
      <c r="Y1140" s="1">
        <v>0</v>
      </c>
      <c r="Z1140" s="1">
        <v>0</v>
      </c>
      <c r="AA1140" s="1">
        <v>0</v>
      </c>
      <c r="AB1140" s="1">
        <v>0</v>
      </c>
      <c r="AC1140" s="1">
        <v>0</v>
      </c>
      <c r="AD1140" s="1">
        <v>0</v>
      </c>
      <c r="AE1140" s="1">
        <v>0</v>
      </c>
      <c r="AF1140" s="1">
        <v>0</v>
      </c>
      <c r="AG1140" s="1">
        <v>0</v>
      </c>
      <c r="AH1140" s="1">
        <v>0</v>
      </c>
      <c r="AI1140" s="1">
        <v>0</v>
      </c>
      <c r="AJ1140" s="1">
        <v>0</v>
      </c>
      <c r="AK1140" s="1">
        <v>0</v>
      </c>
      <c r="AL1140" s="1">
        <v>0</v>
      </c>
      <c r="AM1140" s="1">
        <v>0</v>
      </c>
    </row>
    <row r="1141" spans="1:39" x14ac:dyDescent="0.25">
      <c r="A1141" t="s">
        <v>5167</v>
      </c>
      <c r="B1141" t="s">
        <v>5168</v>
      </c>
      <c r="C1141" t="s">
        <v>5169</v>
      </c>
      <c r="D1141" t="s">
        <v>5170</v>
      </c>
      <c r="E1141" t="s">
        <v>245</v>
      </c>
      <c r="F1141" t="s">
        <v>13</v>
      </c>
      <c r="G1141" t="s">
        <v>5171</v>
      </c>
      <c r="H1141">
        <v>2004</v>
      </c>
      <c r="T1141" s="1">
        <v>1435.7571423545935</v>
      </c>
      <c r="U1141" s="1">
        <v>1473.1168757427474</v>
      </c>
      <c r="V1141" s="1">
        <v>1309.5074386805773</v>
      </c>
      <c r="W1141" s="1">
        <v>1314.360332487249</v>
      </c>
      <c r="X1141" s="1">
        <v>1578.6818165633997</v>
      </c>
      <c r="Y1141" s="1">
        <v>1578.6818165633997</v>
      </c>
      <c r="Z1141" s="1">
        <v>1553.9388863201052</v>
      </c>
      <c r="AA1141" s="1">
        <v>1596.842254051679</v>
      </c>
      <c r="AB1141" s="1">
        <v>1556.2793188927176</v>
      </c>
      <c r="AC1141" s="1">
        <v>1556.2793188927176</v>
      </c>
      <c r="AD1141" s="1">
        <v>1543.0261603771751</v>
      </c>
      <c r="AE1141" s="1">
        <v>1442.5680700421669</v>
      </c>
      <c r="AF1141" s="1">
        <v>1400.4734427545234</v>
      </c>
      <c r="AG1141" s="1">
        <v>1400.4734427545234</v>
      </c>
      <c r="AH1141" s="1">
        <v>1420.3787542036187</v>
      </c>
      <c r="AI1141" s="1">
        <v>0</v>
      </c>
      <c r="AJ1141" s="1">
        <v>0</v>
      </c>
      <c r="AK1141" s="1">
        <v>0</v>
      </c>
      <c r="AL1141" s="1">
        <v>0</v>
      </c>
      <c r="AM1141" s="1">
        <v>0</v>
      </c>
    </row>
    <row r="1142" spans="1:39" x14ac:dyDescent="0.25">
      <c r="A1142" t="s">
        <v>5172</v>
      </c>
      <c r="B1142" t="s">
        <v>5173</v>
      </c>
      <c r="C1142" t="s">
        <v>5174</v>
      </c>
      <c r="D1142" t="s">
        <v>1478</v>
      </c>
      <c r="E1142" t="s">
        <v>1479</v>
      </c>
      <c r="F1142" t="s">
        <v>13</v>
      </c>
      <c r="G1142" t="s">
        <v>5175</v>
      </c>
      <c r="H1142">
        <v>2004</v>
      </c>
      <c r="T1142" s="1">
        <v>0</v>
      </c>
      <c r="U1142" s="1">
        <v>0</v>
      </c>
      <c r="V1142" s="1">
        <v>0</v>
      </c>
      <c r="W1142" s="1">
        <v>0</v>
      </c>
      <c r="X1142" s="1">
        <v>0</v>
      </c>
      <c r="Y1142" s="1">
        <v>0</v>
      </c>
      <c r="Z1142" s="1">
        <v>0</v>
      </c>
      <c r="AA1142" s="1">
        <v>0</v>
      </c>
      <c r="AB1142" s="1">
        <v>0</v>
      </c>
      <c r="AC1142" s="1">
        <v>0</v>
      </c>
      <c r="AD1142" s="1">
        <v>0</v>
      </c>
      <c r="AE1142" s="1">
        <v>0</v>
      </c>
      <c r="AF1142" s="1">
        <v>0</v>
      </c>
      <c r="AG1142" s="1">
        <v>0</v>
      </c>
      <c r="AH1142" s="1">
        <v>0</v>
      </c>
      <c r="AI1142" s="1">
        <v>0</v>
      </c>
      <c r="AJ1142" s="1">
        <v>0</v>
      </c>
      <c r="AK1142" s="1">
        <v>0</v>
      </c>
      <c r="AL1142" s="1">
        <v>0</v>
      </c>
      <c r="AM1142" s="1">
        <v>0</v>
      </c>
    </row>
    <row r="1143" spans="1:39" x14ac:dyDescent="0.25">
      <c r="A1143" t="s">
        <v>5176</v>
      </c>
      <c r="B1143" t="s">
        <v>5177</v>
      </c>
      <c r="C1143" t="s">
        <v>5178</v>
      </c>
      <c r="D1143" t="s">
        <v>5179</v>
      </c>
      <c r="E1143" t="s">
        <v>2649</v>
      </c>
      <c r="F1143" t="s">
        <v>13</v>
      </c>
      <c r="G1143" t="s">
        <v>5180</v>
      </c>
      <c r="H1143">
        <v>2004</v>
      </c>
      <c r="I1143" t="s">
        <v>5181</v>
      </c>
      <c r="J1143" t="s">
        <v>5182</v>
      </c>
      <c r="K1143" t="s">
        <v>5183</v>
      </c>
      <c r="L1143" t="s">
        <v>5184</v>
      </c>
      <c r="T1143" s="1">
        <v>1375.9069969726625</v>
      </c>
      <c r="U1143" s="1">
        <v>1375.9069969726625</v>
      </c>
      <c r="V1143" s="1">
        <v>1393.5144562969949</v>
      </c>
      <c r="W1143" s="1">
        <v>1393.5144562969949</v>
      </c>
      <c r="X1143" s="1">
        <v>1365.1127120233384</v>
      </c>
      <c r="Y1143" s="1">
        <v>1365.1127120233384</v>
      </c>
      <c r="Z1143" s="1">
        <v>1309.6461689710775</v>
      </c>
      <c r="AA1143" s="1">
        <v>1309.6461689710775</v>
      </c>
      <c r="AB1143" s="1">
        <v>1297.1199264093457</v>
      </c>
      <c r="AC1143" s="1">
        <v>1297.1199264093457</v>
      </c>
      <c r="AD1143" s="1">
        <v>1380.4622224132038</v>
      </c>
      <c r="AE1143" s="1">
        <v>1380.4622224132038</v>
      </c>
      <c r="AF1143" s="1">
        <v>1358.6015123981224</v>
      </c>
      <c r="AG1143" s="1">
        <v>1358.6015123981224</v>
      </c>
      <c r="AH1143" s="1">
        <v>1323.7436556354683</v>
      </c>
      <c r="AI1143" s="1">
        <v>1323.7436556354683</v>
      </c>
      <c r="AJ1143" s="1">
        <v>1370.2873431327221</v>
      </c>
      <c r="AK1143" s="1">
        <v>1370.2873431327221</v>
      </c>
      <c r="AL1143" s="1">
        <v>1456.2761325313702</v>
      </c>
      <c r="AM1143" s="1">
        <v>1456.2761325313702</v>
      </c>
    </row>
    <row r="1144" spans="1:39" x14ac:dyDescent="0.25">
      <c r="A1144" t="s">
        <v>5185</v>
      </c>
      <c r="B1144" t="s">
        <v>5186</v>
      </c>
      <c r="C1144" t="s">
        <v>5187</v>
      </c>
      <c r="D1144" t="s">
        <v>5188</v>
      </c>
      <c r="E1144" t="s">
        <v>2649</v>
      </c>
      <c r="F1144" t="s">
        <v>13</v>
      </c>
      <c r="H1144">
        <v>2004</v>
      </c>
      <c r="T1144" s="1">
        <v>0</v>
      </c>
      <c r="U1144" s="1">
        <v>0</v>
      </c>
      <c r="V1144" s="1">
        <v>0</v>
      </c>
      <c r="W1144" s="1">
        <v>0</v>
      </c>
      <c r="X1144" s="1">
        <v>0</v>
      </c>
      <c r="Y1144" s="1">
        <v>0</v>
      </c>
      <c r="Z1144" s="1">
        <v>0</v>
      </c>
      <c r="AA1144" s="1">
        <v>0</v>
      </c>
      <c r="AB1144" s="1">
        <v>0</v>
      </c>
      <c r="AC1144" s="1">
        <v>0</v>
      </c>
      <c r="AD1144" s="1">
        <v>0</v>
      </c>
      <c r="AE1144" s="1">
        <v>0</v>
      </c>
      <c r="AF1144" s="1">
        <v>0</v>
      </c>
      <c r="AG1144" s="1">
        <v>0</v>
      </c>
      <c r="AH1144" s="1">
        <v>0</v>
      </c>
      <c r="AI1144" s="1">
        <v>0</v>
      </c>
      <c r="AJ1144" s="1">
        <v>0</v>
      </c>
      <c r="AK1144" s="1">
        <v>0</v>
      </c>
      <c r="AL1144" s="1">
        <v>0</v>
      </c>
      <c r="AM1144" s="1">
        <v>0</v>
      </c>
    </row>
    <row r="1145" spans="1:39" x14ac:dyDescent="0.25">
      <c r="A1145" t="s">
        <v>5189</v>
      </c>
      <c r="B1145" t="s">
        <v>5190</v>
      </c>
      <c r="C1145" t="s">
        <v>5191</v>
      </c>
      <c r="D1145" t="s">
        <v>5192</v>
      </c>
      <c r="E1145" t="s">
        <v>3151</v>
      </c>
      <c r="F1145" t="s">
        <v>13</v>
      </c>
      <c r="G1145" t="s">
        <v>5193</v>
      </c>
      <c r="H1145">
        <v>2004</v>
      </c>
      <c r="T1145" s="1">
        <v>0</v>
      </c>
      <c r="U1145" s="1">
        <v>0</v>
      </c>
      <c r="V1145" s="1">
        <v>0</v>
      </c>
      <c r="W1145" s="1">
        <v>0</v>
      </c>
      <c r="X1145" s="1">
        <v>0</v>
      </c>
      <c r="Y1145" s="1">
        <v>0</v>
      </c>
      <c r="Z1145" s="1">
        <v>0</v>
      </c>
      <c r="AA1145" s="1">
        <v>0</v>
      </c>
      <c r="AB1145" s="1">
        <v>0</v>
      </c>
      <c r="AC1145" s="1">
        <v>0</v>
      </c>
      <c r="AD1145" s="1">
        <v>0</v>
      </c>
      <c r="AE1145" s="1">
        <v>0</v>
      </c>
      <c r="AF1145" s="1">
        <v>0</v>
      </c>
      <c r="AG1145" s="1">
        <v>0</v>
      </c>
      <c r="AH1145" s="1">
        <v>0</v>
      </c>
      <c r="AI1145" s="1">
        <v>0</v>
      </c>
      <c r="AJ1145" s="1">
        <v>0</v>
      </c>
      <c r="AK1145" s="1">
        <v>0</v>
      </c>
      <c r="AL1145" s="1">
        <v>0</v>
      </c>
      <c r="AM1145" s="1">
        <v>0</v>
      </c>
    </row>
    <row r="1146" spans="1:39" x14ac:dyDescent="0.25">
      <c r="A1146" t="s">
        <v>5194</v>
      </c>
      <c r="B1146" t="s">
        <v>5195</v>
      </c>
      <c r="C1146" t="s">
        <v>5196</v>
      </c>
      <c r="D1146" t="s">
        <v>5197</v>
      </c>
      <c r="E1146" t="s">
        <v>1134</v>
      </c>
      <c r="F1146" t="s">
        <v>13</v>
      </c>
      <c r="G1146" t="s">
        <v>5198</v>
      </c>
      <c r="H1146">
        <v>2004</v>
      </c>
      <c r="T1146" s="1">
        <v>1239.1127839970832</v>
      </c>
      <c r="U1146" s="1">
        <v>1239.1127839970832</v>
      </c>
      <c r="V1146" s="1">
        <v>1246.4304638752603</v>
      </c>
      <c r="W1146" s="1">
        <v>1246.4304638752603</v>
      </c>
      <c r="X1146" s="1">
        <v>1227.8331048058978</v>
      </c>
      <c r="Y1146" s="1">
        <v>1227.8331048058978</v>
      </c>
      <c r="Z1146" s="1">
        <v>1282.2664838447183</v>
      </c>
      <c r="AA1146" s="1">
        <v>0</v>
      </c>
      <c r="AB1146" s="1">
        <v>0</v>
      </c>
      <c r="AC1146" s="1">
        <v>0</v>
      </c>
      <c r="AD1146" s="1">
        <v>0</v>
      </c>
      <c r="AE1146" s="1">
        <v>0</v>
      </c>
      <c r="AF1146" s="1">
        <v>0</v>
      </c>
      <c r="AG1146" s="1">
        <v>0</v>
      </c>
      <c r="AH1146" s="1">
        <v>0</v>
      </c>
      <c r="AI1146" s="1">
        <v>0</v>
      </c>
      <c r="AJ1146" s="1">
        <v>0</v>
      </c>
      <c r="AK1146" s="1">
        <v>0</v>
      </c>
      <c r="AL1146" s="1">
        <v>0</v>
      </c>
      <c r="AM1146" s="1">
        <v>0</v>
      </c>
    </row>
    <row r="1147" spans="1:39" x14ac:dyDescent="0.25">
      <c r="A1147" t="s">
        <v>5199</v>
      </c>
      <c r="B1147" t="s">
        <v>5200</v>
      </c>
      <c r="C1147" t="s">
        <v>5201</v>
      </c>
      <c r="D1147" t="s">
        <v>3505</v>
      </c>
      <c r="E1147" t="s">
        <v>3151</v>
      </c>
      <c r="F1147" t="s">
        <v>13</v>
      </c>
      <c r="G1147" t="s">
        <v>5202</v>
      </c>
      <c r="H1147">
        <v>2004</v>
      </c>
      <c r="T1147" s="1">
        <v>0</v>
      </c>
      <c r="U1147" s="1">
        <v>0</v>
      </c>
      <c r="V1147" s="1">
        <v>0</v>
      </c>
      <c r="W1147" s="1">
        <v>0</v>
      </c>
      <c r="X1147" s="1">
        <v>0</v>
      </c>
      <c r="Y1147" s="1">
        <v>0</v>
      </c>
      <c r="Z1147" s="1">
        <v>0</v>
      </c>
      <c r="AA1147" s="1">
        <v>0</v>
      </c>
      <c r="AB1147" s="1">
        <v>0</v>
      </c>
      <c r="AC1147" s="1">
        <v>0</v>
      </c>
      <c r="AD1147" s="1">
        <v>0</v>
      </c>
      <c r="AE1147" s="1">
        <v>0</v>
      </c>
      <c r="AF1147" s="1">
        <v>0</v>
      </c>
      <c r="AG1147" s="1">
        <v>0</v>
      </c>
      <c r="AH1147" s="1">
        <v>0</v>
      </c>
      <c r="AI1147" s="1">
        <v>0</v>
      </c>
      <c r="AJ1147" s="1">
        <v>0</v>
      </c>
      <c r="AK1147" s="1">
        <v>0</v>
      </c>
      <c r="AL1147" s="1">
        <v>0</v>
      </c>
      <c r="AM1147" s="1">
        <v>0</v>
      </c>
    </row>
    <row r="1148" spans="1:39" x14ac:dyDescent="0.25">
      <c r="A1148" t="s">
        <v>5203</v>
      </c>
      <c r="B1148" t="s">
        <v>5204</v>
      </c>
      <c r="C1148" t="s">
        <v>5205</v>
      </c>
      <c r="D1148" t="s">
        <v>5206</v>
      </c>
      <c r="E1148" t="s">
        <v>19</v>
      </c>
      <c r="F1148" t="s">
        <v>13</v>
      </c>
      <c r="G1148" t="s">
        <v>5207</v>
      </c>
      <c r="H1148">
        <v>2004</v>
      </c>
      <c r="T1148" s="1">
        <v>1366.8253416008861</v>
      </c>
      <c r="U1148" s="1">
        <v>1366.8253416008861</v>
      </c>
      <c r="V1148" s="1">
        <v>1401.8572152596687</v>
      </c>
      <c r="W1148" s="1">
        <v>1401.8572152596687</v>
      </c>
      <c r="X1148" s="1">
        <v>1319.716868252845</v>
      </c>
      <c r="Y1148" s="1">
        <v>1319.716868252845</v>
      </c>
      <c r="Z1148" s="1">
        <v>1380.1698737543836</v>
      </c>
      <c r="AA1148" s="1">
        <v>1380.1698737543836</v>
      </c>
      <c r="AB1148" s="1">
        <v>1440.2529859408842</v>
      </c>
      <c r="AC1148" s="1">
        <v>1440.2529859408842</v>
      </c>
      <c r="AD1148" s="1">
        <v>1438.3632557080509</v>
      </c>
      <c r="AE1148" s="1">
        <v>1438.3632557080509</v>
      </c>
      <c r="AF1148" s="1">
        <v>1426.6980282322941</v>
      </c>
      <c r="AG1148" s="1">
        <v>1426.6980282322941</v>
      </c>
      <c r="AH1148" s="1">
        <v>1419.3790232232302</v>
      </c>
      <c r="AI1148" s="1">
        <v>1419.3790232232302</v>
      </c>
      <c r="AJ1148" s="1">
        <v>1433.6587904164699</v>
      </c>
      <c r="AK1148" s="1">
        <v>1433.6587904164699</v>
      </c>
      <c r="AL1148" s="1">
        <v>1446.9270323331759</v>
      </c>
      <c r="AM1148" s="1">
        <v>0</v>
      </c>
    </row>
    <row r="1149" spans="1:39" x14ac:dyDescent="0.25">
      <c r="A1149" t="s">
        <v>5208</v>
      </c>
      <c r="B1149" t="s">
        <v>5209</v>
      </c>
      <c r="C1149" t="s">
        <v>5210</v>
      </c>
      <c r="D1149" t="s">
        <v>2254</v>
      </c>
      <c r="E1149" t="s">
        <v>2255</v>
      </c>
      <c r="F1149" t="s">
        <v>13</v>
      </c>
      <c r="H1149">
        <v>2004</v>
      </c>
      <c r="T1149" s="1">
        <v>1349.8845896827493</v>
      </c>
      <c r="U1149" s="1">
        <v>1349.8845896827493</v>
      </c>
      <c r="V1149" s="1">
        <v>1274.6251115699718</v>
      </c>
      <c r="W1149" s="1">
        <v>1274.6251115699718</v>
      </c>
      <c r="X1149" s="1">
        <v>1319.7000892559774</v>
      </c>
      <c r="Y1149" s="1">
        <v>0</v>
      </c>
      <c r="Z1149" s="1">
        <v>1379.1190518413794</v>
      </c>
      <c r="AA1149" s="1">
        <v>1379.1190518413794</v>
      </c>
      <c r="AB1149" s="1">
        <v>1403.2952414731035</v>
      </c>
      <c r="AC1149" s="1">
        <v>0</v>
      </c>
      <c r="AD1149" s="1">
        <v>0</v>
      </c>
      <c r="AE1149" s="1">
        <v>0</v>
      </c>
      <c r="AF1149" s="1">
        <v>0</v>
      </c>
      <c r="AG1149" s="1">
        <v>0</v>
      </c>
      <c r="AH1149" s="1">
        <v>0</v>
      </c>
      <c r="AI1149" s="1">
        <v>0</v>
      </c>
      <c r="AJ1149" s="1">
        <v>0</v>
      </c>
      <c r="AK1149" s="1">
        <v>0</v>
      </c>
      <c r="AL1149" s="1">
        <v>0</v>
      </c>
      <c r="AM1149" s="1">
        <v>0</v>
      </c>
    </row>
    <row r="1150" spans="1:39" x14ac:dyDescent="0.25">
      <c r="A1150" t="s">
        <v>5211</v>
      </c>
      <c r="B1150" t="s">
        <v>2557</v>
      </c>
      <c r="C1150" t="s">
        <v>5212</v>
      </c>
      <c r="D1150" t="s">
        <v>4185</v>
      </c>
      <c r="E1150" t="s">
        <v>2255</v>
      </c>
      <c r="F1150" t="s">
        <v>13</v>
      </c>
      <c r="G1150" t="s">
        <v>5213</v>
      </c>
      <c r="H1150">
        <v>2004</v>
      </c>
      <c r="T1150" s="1">
        <v>0</v>
      </c>
      <c r="U1150" s="1">
        <v>0</v>
      </c>
      <c r="V1150" s="1">
        <v>0</v>
      </c>
      <c r="W1150" s="1">
        <v>0</v>
      </c>
      <c r="X1150" s="1">
        <v>0</v>
      </c>
      <c r="Y1150" s="1">
        <v>0</v>
      </c>
      <c r="Z1150" s="1">
        <v>0</v>
      </c>
      <c r="AA1150" s="1">
        <v>0</v>
      </c>
      <c r="AB1150" s="1">
        <v>0</v>
      </c>
      <c r="AC1150" s="1">
        <v>0</v>
      </c>
      <c r="AD1150" s="1">
        <v>0</v>
      </c>
      <c r="AE1150" s="1">
        <v>0</v>
      </c>
      <c r="AF1150" s="1">
        <v>0</v>
      </c>
      <c r="AG1150" s="1">
        <v>0</v>
      </c>
      <c r="AH1150" s="1">
        <v>0</v>
      </c>
      <c r="AI1150" s="1">
        <v>0</v>
      </c>
      <c r="AJ1150" s="1">
        <v>0</v>
      </c>
      <c r="AK1150" s="1">
        <v>0</v>
      </c>
      <c r="AL1150" s="1">
        <v>0</v>
      </c>
      <c r="AM1150" s="1">
        <v>0</v>
      </c>
    </row>
    <row r="1151" spans="1:39" x14ac:dyDescent="0.25">
      <c r="A1151" t="s">
        <v>5214</v>
      </c>
      <c r="B1151" t="s">
        <v>5215</v>
      </c>
      <c r="C1151" t="s">
        <v>5216</v>
      </c>
      <c r="D1151" t="s">
        <v>1854</v>
      </c>
      <c r="E1151" t="s">
        <v>890</v>
      </c>
      <c r="F1151" t="s">
        <v>13</v>
      </c>
      <c r="H1151">
        <v>2004</v>
      </c>
      <c r="T1151" s="1">
        <v>0</v>
      </c>
      <c r="U1151" s="1">
        <v>0</v>
      </c>
      <c r="V1151" s="1">
        <v>0</v>
      </c>
      <c r="W1151" s="1">
        <v>0</v>
      </c>
      <c r="X1151" s="1">
        <v>0</v>
      </c>
      <c r="Y1151" s="1">
        <v>0</v>
      </c>
      <c r="Z1151" s="1">
        <v>0</v>
      </c>
      <c r="AA1151" s="1">
        <v>0</v>
      </c>
      <c r="AB1151" s="1">
        <v>0</v>
      </c>
      <c r="AC1151" s="1">
        <v>0</v>
      </c>
      <c r="AD1151" s="1">
        <v>0</v>
      </c>
      <c r="AE1151" s="1">
        <v>0</v>
      </c>
      <c r="AF1151" s="1">
        <v>0</v>
      </c>
      <c r="AG1151" s="1">
        <v>0</v>
      </c>
      <c r="AH1151" s="1">
        <v>0</v>
      </c>
      <c r="AI1151" s="1">
        <v>0</v>
      </c>
      <c r="AJ1151" s="1">
        <v>0</v>
      </c>
      <c r="AK1151" s="1">
        <v>0</v>
      </c>
      <c r="AL1151" s="1">
        <v>0</v>
      </c>
      <c r="AM1151" s="1">
        <v>0</v>
      </c>
    </row>
    <row r="1152" spans="1:39" x14ac:dyDescent="0.25">
      <c r="A1152" t="s">
        <v>5217</v>
      </c>
      <c r="B1152" t="s">
        <v>5218</v>
      </c>
      <c r="C1152" t="s">
        <v>5219</v>
      </c>
      <c r="D1152" t="s">
        <v>5220</v>
      </c>
      <c r="E1152" t="s">
        <v>5221</v>
      </c>
      <c r="F1152" t="s">
        <v>5056</v>
      </c>
      <c r="G1152" t="s">
        <v>5222</v>
      </c>
      <c r="H1152">
        <v>2004</v>
      </c>
      <c r="T1152" s="1">
        <v>0</v>
      </c>
      <c r="U1152" s="1">
        <v>0</v>
      </c>
      <c r="V1152" s="1">
        <v>0</v>
      </c>
      <c r="W1152" s="1">
        <v>0</v>
      </c>
      <c r="X1152" s="1">
        <v>0</v>
      </c>
      <c r="Y1152" s="1">
        <v>0</v>
      </c>
      <c r="Z1152" s="1">
        <v>0</v>
      </c>
      <c r="AA1152" s="1">
        <v>0</v>
      </c>
      <c r="AB1152" s="1">
        <v>0</v>
      </c>
      <c r="AC1152" s="1">
        <v>0</v>
      </c>
      <c r="AD1152" s="1">
        <v>0</v>
      </c>
      <c r="AE1152" s="1">
        <v>0</v>
      </c>
      <c r="AF1152" s="1">
        <v>0</v>
      </c>
      <c r="AG1152" s="1">
        <v>0</v>
      </c>
      <c r="AH1152" s="1">
        <v>0</v>
      </c>
      <c r="AI1152" s="1">
        <v>0</v>
      </c>
      <c r="AJ1152" s="1">
        <v>0</v>
      </c>
      <c r="AK1152" s="1">
        <v>0</v>
      </c>
      <c r="AL1152" s="1">
        <v>0</v>
      </c>
      <c r="AM1152" s="1">
        <v>0</v>
      </c>
    </row>
    <row r="1153" spans="1:39" x14ac:dyDescent="0.25">
      <c r="A1153" t="s">
        <v>5223</v>
      </c>
      <c r="B1153" t="s">
        <v>5224</v>
      </c>
      <c r="C1153" t="s">
        <v>5225</v>
      </c>
      <c r="D1153" t="s">
        <v>3220</v>
      </c>
      <c r="E1153" t="s">
        <v>3151</v>
      </c>
      <c r="F1153" t="s">
        <v>13</v>
      </c>
      <c r="G1153" t="s">
        <v>5226</v>
      </c>
      <c r="H1153">
        <v>2004</v>
      </c>
      <c r="J1153" t="s">
        <v>5227</v>
      </c>
      <c r="T1153" s="1">
        <v>1497.8389821774169</v>
      </c>
      <c r="U1153" s="1">
        <v>1497.8389821774169</v>
      </c>
      <c r="V1153" s="1">
        <v>1390.952176856073</v>
      </c>
      <c r="W1153" s="1">
        <v>1390.952176856073</v>
      </c>
      <c r="X1153" s="1">
        <v>1325.4958499658851</v>
      </c>
      <c r="Y1153" s="1">
        <v>1325.4958499658851</v>
      </c>
      <c r="Z1153" s="1">
        <v>1365.7096096212263</v>
      </c>
      <c r="AA1153" s="1">
        <v>1335.301877643481</v>
      </c>
      <c r="AB1153" s="1">
        <v>1376.4846481366178</v>
      </c>
      <c r="AC1153" s="1">
        <v>1376.4846481366178</v>
      </c>
      <c r="AD1153" s="1">
        <v>1280.5975599925839</v>
      </c>
      <c r="AE1153" s="1">
        <v>1280.5975599925839</v>
      </c>
      <c r="AF1153" s="1">
        <v>1312.8072294964027</v>
      </c>
      <c r="AG1153" s="1">
        <v>1312.8072294964027</v>
      </c>
      <c r="AH1153" s="1">
        <v>1348.2014928215765</v>
      </c>
      <c r="AI1153" s="1">
        <v>1348.2014928215765</v>
      </c>
      <c r="AJ1153" s="1">
        <v>1372.8486793842337</v>
      </c>
      <c r="AK1153" s="1">
        <v>1372.8486793842337</v>
      </c>
      <c r="AL1153" s="1">
        <v>1425.0237554704838</v>
      </c>
      <c r="AM1153" s="1">
        <v>1425.0237554704838</v>
      </c>
    </row>
    <row r="1154" spans="1:39" x14ac:dyDescent="0.25">
      <c r="A1154" t="s">
        <v>5228</v>
      </c>
      <c r="B1154" t="s">
        <v>5229</v>
      </c>
      <c r="C1154" t="s">
        <v>5230</v>
      </c>
      <c r="D1154" t="s">
        <v>890</v>
      </c>
      <c r="E1154" t="s">
        <v>2288</v>
      </c>
      <c r="F1154" t="s">
        <v>13</v>
      </c>
      <c r="G1154" t="s">
        <v>524</v>
      </c>
      <c r="H1154">
        <v>2004</v>
      </c>
      <c r="T1154" s="1">
        <v>0</v>
      </c>
      <c r="U1154" s="1">
        <v>0</v>
      </c>
      <c r="V1154" s="1">
        <v>1311.5967061270719</v>
      </c>
      <c r="W1154" s="1">
        <v>1311.5967061270719</v>
      </c>
      <c r="X1154" s="1">
        <v>1374.6328895195979</v>
      </c>
      <c r="Y1154" s="1">
        <v>1284.8890262416605</v>
      </c>
      <c r="Z1154" s="1">
        <v>1351.5303355701924</v>
      </c>
      <c r="AA1154" s="1">
        <v>1351.5303355701924</v>
      </c>
      <c r="AB1154" s="1">
        <v>1410.5834336132145</v>
      </c>
      <c r="AC1154" s="1">
        <v>1410.5834336132145</v>
      </c>
      <c r="AD1154" s="1">
        <v>1378.0164845223831</v>
      </c>
      <c r="AE1154" s="1">
        <v>1378.0164845223831</v>
      </c>
      <c r="AF1154" s="1">
        <v>1305.2994707480814</v>
      </c>
      <c r="AG1154" s="1">
        <v>1305.2994707480814</v>
      </c>
      <c r="AH1154" s="1">
        <v>1343.4596688016429</v>
      </c>
      <c r="AI1154" s="1">
        <v>1343.4596688016429</v>
      </c>
      <c r="AJ1154" s="1">
        <v>1301.8388646239464</v>
      </c>
      <c r="AK1154" s="1">
        <v>1301.8388646239464</v>
      </c>
      <c r="AL1154" s="1">
        <v>1424.4974185874014</v>
      </c>
      <c r="AM1154" s="1">
        <v>1424.4974185874014</v>
      </c>
    </row>
    <row r="1155" spans="1:39" x14ac:dyDescent="0.25">
      <c r="A1155" t="s">
        <v>5231</v>
      </c>
      <c r="B1155" t="s">
        <v>3925</v>
      </c>
      <c r="C1155" t="s">
        <v>5232</v>
      </c>
      <c r="D1155" t="s">
        <v>5233</v>
      </c>
      <c r="E1155" t="s">
        <v>12</v>
      </c>
      <c r="F1155" t="s">
        <v>13</v>
      </c>
      <c r="G1155" t="s">
        <v>5234</v>
      </c>
      <c r="H1155">
        <v>2004</v>
      </c>
      <c r="T1155" s="1">
        <v>0</v>
      </c>
      <c r="U1155" s="1">
        <v>0</v>
      </c>
      <c r="V1155" s="1">
        <v>0</v>
      </c>
      <c r="W1155" s="1">
        <v>0</v>
      </c>
      <c r="X1155" s="1">
        <v>0</v>
      </c>
      <c r="Y1155" s="1">
        <v>0</v>
      </c>
      <c r="Z1155" s="1">
        <v>0</v>
      </c>
      <c r="AA1155" s="1">
        <v>0</v>
      </c>
      <c r="AB1155" s="1">
        <v>0</v>
      </c>
      <c r="AC1155" s="1">
        <v>0</v>
      </c>
      <c r="AD1155" s="1">
        <v>0</v>
      </c>
      <c r="AE1155" s="1">
        <v>0</v>
      </c>
      <c r="AF1155" s="1">
        <v>0</v>
      </c>
      <c r="AG1155" s="1">
        <v>0</v>
      </c>
      <c r="AH1155" s="1">
        <v>0</v>
      </c>
      <c r="AI1155" s="1">
        <v>0</v>
      </c>
      <c r="AJ1155" s="1">
        <v>0</v>
      </c>
      <c r="AK1155" s="1">
        <v>0</v>
      </c>
      <c r="AL1155" s="1">
        <v>0</v>
      </c>
      <c r="AM1155" s="1">
        <v>0</v>
      </c>
    </row>
    <row r="1156" spans="1:39" x14ac:dyDescent="0.25">
      <c r="A1156" t="s">
        <v>5235</v>
      </c>
      <c r="B1156" t="s">
        <v>5236</v>
      </c>
      <c r="C1156" t="s">
        <v>5237</v>
      </c>
      <c r="D1156" t="s">
        <v>5238</v>
      </c>
      <c r="E1156" t="s">
        <v>2658</v>
      </c>
      <c r="F1156" t="s">
        <v>13</v>
      </c>
      <c r="G1156" t="s">
        <v>5239</v>
      </c>
      <c r="H1156">
        <v>2004</v>
      </c>
      <c r="T1156" s="1">
        <v>1398.8351178078467</v>
      </c>
      <c r="U1156" s="1">
        <v>1398.8351178078467</v>
      </c>
      <c r="V1156" s="1">
        <v>1505.655331948785</v>
      </c>
      <c r="W1156" s="1">
        <v>1505.655331948785</v>
      </c>
      <c r="X1156" s="1">
        <v>1392.197665898578</v>
      </c>
      <c r="Y1156" s="1">
        <v>1392.197665898578</v>
      </c>
      <c r="Z1156" s="1">
        <v>1413.7581327188623</v>
      </c>
      <c r="AA1156" s="1">
        <v>0</v>
      </c>
      <c r="AB1156" s="1">
        <v>1361.8876398749348</v>
      </c>
      <c r="AC1156" s="1">
        <v>1361.8876398749348</v>
      </c>
      <c r="AD1156" s="1">
        <v>1383.8343443764884</v>
      </c>
      <c r="AE1156" s="1">
        <v>1426.1950153477437</v>
      </c>
      <c r="AF1156" s="1">
        <v>1508.4759092780503</v>
      </c>
      <c r="AG1156" s="1">
        <v>1508.4759092780503</v>
      </c>
      <c r="AH1156" s="1">
        <v>1488.5383441678734</v>
      </c>
      <c r="AI1156" s="1">
        <v>1488.5383441678734</v>
      </c>
      <c r="AJ1156" s="1">
        <v>1484.7135219125953</v>
      </c>
      <c r="AK1156" s="1">
        <v>1484.7135219125953</v>
      </c>
      <c r="AL1156" s="1">
        <v>1487.7708175300763</v>
      </c>
      <c r="AM1156" s="1">
        <v>0</v>
      </c>
    </row>
    <row r="1157" spans="1:39" x14ac:dyDescent="0.25">
      <c r="A1157" t="s">
        <v>5240</v>
      </c>
      <c r="B1157" t="s">
        <v>5241</v>
      </c>
      <c r="C1157" t="s">
        <v>5242</v>
      </c>
      <c r="D1157" t="s">
        <v>5243</v>
      </c>
      <c r="E1157" t="s">
        <v>38</v>
      </c>
      <c r="F1157" t="s">
        <v>13</v>
      </c>
      <c r="G1157" t="s">
        <v>5244</v>
      </c>
      <c r="H1157">
        <v>2004</v>
      </c>
      <c r="T1157" s="1">
        <v>0</v>
      </c>
      <c r="U1157" s="1">
        <v>0</v>
      </c>
      <c r="V1157" s="1">
        <v>0</v>
      </c>
      <c r="W1157" s="1">
        <v>0</v>
      </c>
      <c r="X1157" s="1">
        <v>0</v>
      </c>
      <c r="Y1157" s="1">
        <v>0</v>
      </c>
      <c r="Z1157" s="1">
        <v>0</v>
      </c>
      <c r="AA1157" s="1">
        <v>0</v>
      </c>
      <c r="AB1157" s="1">
        <v>0</v>
      </c>
      <c r="AC1157" s="1">
        <v>0</v>
      </c>
      <c r="AD1157" s="1">
        <v>0</v>
      </c>
      <c r="AE1157" s="1">
        <v>0</v>
      </c>
      <c r="AF1157" s="1">
        <v>0</v>
      </c>
      <c r="AG1157" s="1">
        <v>0</v>
      </c>
      <c r="AH1157" s="1">
        <v>0</v>
      </c>
      <c r="AI1157" s="1">
        <v>0</v>
      </c>
      <c r="AJ1157" s="1">
        <v>0</v>
      </c>
      <c r="AK1157" s="1">
        <v>0</v>
      </c>
      <c r="AL1157" s="1">
        <v>0</v>
      </c>
      <c r="AM1157" s="1">
        <v>0</v>
      </c>
    </row>
    <row r="1158" spans="1:39" x14ac:dyDescent="0.25">
      <c r="A1158" t="s">
        <v>5245</v>
      </c>
      <c r="B1158" t="s">
        <v>5246</v>
      </c>
      <c r="C1158" t="s">
        <v>5247</v>
      </c>
      <c r="D1158" t="s">
        <v>332</v>
      </c>
      <c r="E1158" t="s">
        <v>93</v>
      </c>
      <c r="F1158" t="s">
        <v>13</v>
      </c>
      <c r="G1158" t="s">
        <v>5248</v>
      </c>
      <c r="H1158">
        <v>2004</v>
      </c>
      <c r="T1158" s="1">
        <v>1322.1119586472207</v>
      </c>
      <c r="U1158" s="1">
        <v>1315.687405543094</v>
      </c>
      <c r="V1158" s="1">
        <v>1305.1277285321694</v>
      </c>
      <c r="W1158" s="1">
        <v>1397.1565160911696</v>
      </c>
      <c r="X1158" s="1">
        <v>1282.5892148554085</v>
      </c>
      <c r="Y1158" s="1">
        <v>1282.5892148554085</v>
      </c>
      <c r="Z1158" s="1">
        <v>1328.0449737372066</v>
      </c>
      <c r="AA1158" s="1">
        <v>1328.0449737372066</v>
      </c>
      <c r="AB1158" s="1">
        <v>1447.4361006259626</v>
      </c>
      <c r="AC1158" s="1">
        <v>1447.4361006259626</v>
      </c>
      <c r="AD1158" s="1">
        <v>1503.5689942783279</v>
      </c>
      <c r="AE1158" s="1">
        <v>1503.5689942783279</v>
      </c>
      <c r="AF1158" s="1">
        <v>1418.1147617044548</v>
      </c>
      <c r="AG1158" s="1">
        <v>1418.1147617044548</v>
      </c>
      <c r="AH1158" s="1">
        <v>1330.0491435207705</v>
      </c>
      <c r="AI1158" s="1">
        <v>1330.0491435207705</v>
      </c>
      <c r="AJ1158" s="1">
        <v>1454.3332012264193</v>
      </c>
      <c r="AK1158" s="1">
        <v>1454.3332012264193</v>
      </c>
      <c r="AL1158" s="1">
        <v>1446.8954972583872</v>
      </c>
      <c r="AM1158" s="1">
        <v>1446.8954972583872</v>
      </c>
    </row>
    <row r="1159" spans="1:39" x14ac:dyDescent="0.25">
      <c r="A1159" t="s">
        <v>5249</v>
      </c>
      <c r="B1159" t="s">
        <v>1469</v>
      </c>
      <c r="C1159" t="s">
        <v>5250</v>
      </c>
      <c r="D1159" t="s">
        <v>918</v>
      </c>
      <c r="E1159" t="s">
        <v>52</v>
      </c>
      <c r="F1159" t="s">
        <v>13</v>
      </c>
      <c r="G1159" t="s">
        <v>5251</v>
      </c>
      <c r="H1159">
        <v>2004</v>
      </c>
      <c r="T1159" s="1">
        <v>0</v>
      </c>
      <c r="U1159" s="1">
        <v>0</v>
      </c>
      <c r="V1159" s="1">
        <v>0</v>
      </c>
      <c r="W1159" s="1">
        <v>0</v>
      </c>
      <c r="X1159" s="1">
        <v>0</v>
      </c>
      <c r="Y1159" s="1">
        <v>0</v>
      </c>
      <c r="Z1159" s="1">
        <v>0</v>
      </c>
      <c r="AA1159" s="1">
        <v>0</v>
      </c>
      <c r="AB1159" s="1">
        <v>0</v>
      </c>
      <c r="AC1159" s="1">
        <v>0</v>
      </c>
      <c r="AD1159" s="1">
        <v>0</v>
      </c>
      <c r="AE1159" s="1">
        <v>0</v>
      </c>
      <c r="AF1159" s="1">
        <v>0</v>
      </c>
      <c r="AG1159" s="1">
        <v>0</v>
      </c>
      <c r="AH1159" s="1">
        <v>0</v>
      </c>
      <c r="AI1159" s="1">
        <v>0</v>
      </c>
      <c r="AJ1159" s="1">
        <v>0</v>
      </c>
      <c r="AK1159" s="1">
        <v>0</v>
      </c>
      <c r="AL1159" s="1">
        <v>0</v>
      </c>
      <c r="AM1159" s="1">
        <v>0</v>
      </c>
    </row>
    <row r="1160" spans="1:39" x14ac:dyDescent="0.25">
      <c r="A1160" t="s">
        <v>5252</v>
      </c>
      <c r="B1160" t="s">
        <v>5253</v>
      </c>
      <c r="C1160" t="s">
        <v>5254</v>
      </c>
      <c r="D1160" t="s">
        <v>1063</v>
      </c>
      <c r="E1160" t="s">
        <v>19</v>
      </c>
      <c r="F1160" t="s">
        <v>13</v>
      </c>
      <c r="G1160" t="s">
        <v>5255</v>
      </c>
      <c r="H1160">
        <v>2004</v>
      </c>
      <c r="J1160" t="s">
        <v>5256</v>
      </c>
      <c r="T1160" s="1">
        <v>0</v>
      </c>
      <c r="U1160" s="1">
        <v>0</v>
      </c>
      <c r="V1160" s="1">
        <v>1399.0119191880938</v>
      </c>
      <c r="W1160" s="1">
        <v>1399.0119191880938</v>
      </c>
      <c r="X1160" s="1">
        <v>1367.9337177831028</v>
      </c>
      <c r="Y1160" s="1">
        <v>1284.4455166499677</v>
      </c>
      <c r="Z1160" s="1">
        <v>1327.5564133199741</v>
      </c>
      <c r="AA1160" s="1">
        <v>0</v>
      </c>
      <c r="AB1160" s="1">
        <v>0</v>
      </c>
      <c r="AC1160" s="1">
        <v>0</v>
      </c>
      <c r="AD1160" s="1">
        <v>1329.9780970735546</v>
      </c>
      <c r="AE1160" s="1">
        <v>1329.9780970735546</v>
      </c>
      <c r="AF1160" s="1">
        <v>1412.1587417098215</v>
      </c>
      <c r="AG1160" s="1">
        <v>1412.1587417098215</v>
      </c>
      <c r="AH1160" s="1">
        <v>1424.6602249097887</v>
      </c>
      <c r="AI1160" s="1">
        <v>1424.6602249097887</v>
      </c>
      <c r="AJ1160" s="1">
        <v>1437.0231806866298</v>
      </c>
      <c r="AK1160" s="1">
        <v>1437.0231806866298</v>
      </c>
      <c r="AL1160" s="1">
        <v>1340.1848992042439</v>
      </c>
      <c r="AM1160" s="1">
        <v>1340.1848992042439</v>
      </c>
    </row>
    <row r="1161" spans="1:39" x14ac:dyDescent="0.25">
      <c r="A1161" t="s">
        <v>5257</v>
      </c>
      <c r="B1161" t="s">
        <v>5258</v>
      </c>
      <c r="C1161" t="s">
        <v>5259</v>
      </c>
      <c r="D1161" t="s">
        <v>1063</v>
      </c>
      <c r="E1161" t="s">
        <v>19</v>
      </c>
      <c r="F1161" t="s">
        <v>13</v>
      </c>
      <c r="H1161">
        <v>2004</v>
      </c>
      <c r="T1161" s="1">
        <v>0</v>
      </c>
      <c r="U1161" s="1">
        <v>0</v>
      </c>
      <c r="V1161" s="1">
        <v>0</v>
      </c>
      <c r="W1161" s="1">
        <v>0</v>
      </c>
      <c r="X1161" s="1">
        <v>0</v>
      </c>
      <c r="Y1161" s="1">
        <v>0</v>
      </c>
      <c r="Z1161" s="1">
        <v>0</v>
      </c>
      <c r="AA1161" s="1">
        <v>0</v>
      </c>
      <c r="AB1161" s="1">
        <v>0</v>
      </c>
      <c r="AC1161" s="1">
        <v>0</v>
      </c>
      <c r="AD1161" s="1">
        <v>0</v>
      </c>
      <c r="AE1161" s="1">
        <v>0</v>
      </c>
      <c r="AF1161" s="1">
        <v>0</v>
      </c>
      <c r="AG1161" s="1">
        <v>0</v>
      </c>
      <c r="AH1161" s="1">
        <v>0</v>
      </c>
      <c r="AI1161" s="1">
        <v>0</v>
      </c>
      <c r="AJ1161" s="1">
        <v>0</v>
      </c>
      <c r="AK1161" s="1">
        <v>0</v>
      </c>
      <c r="AL1161" s="1">
        <v>0</v>
      </c>
      <c r="AM1161" s="1">
        <v>0</v>
      </c>
    </row>
    <row r="1162" spans="1:39" x14ac:dyDescent="0.25">
      <c r="A1162" t="s">
        <v>5260</v>
      </c>
      <c r="B1162" t="s">
        <v>5261</v>
      </c>
      <c r="C1162" t="s">
        <v>5262</v>
      </c>
      <c r="D1162" t="s">
        <v>1651</v>
      </c>
      <c r="E1162" t="s">
        <v>275</v>
      </c>
      <c r="F1162" t="s">
        <v>13</v>
      </c>
      <c r="G1162" t="s">
        <v>4105</v>
      </c>
      <c r="H1162">
        <v>2004</v>
      </c>
      <c r="T1162" s="1">
        <v>0</v>
      </c>
      <c r="U1162" s="1">
        <v>0</v>
      </c>
      <c r="V1162" s="1">
        <v>0</v>
      </c>
      <c r="W1162" s="1">
        <v>0</v>
      </c>
      <c r="X1162" s="1">
        <v>0</v>
      </c>
      <c r="Y1162" s="1">
        <v>0</v>
      </c>
      <c r="Z1162" s="1">
        <v>0</v>
      </c>
      <c r="AA1162" s="1">
        <v>0</v>
      </c>
      <c r="AB1162" s="1">
        <v>0</v>
      </c>
      <c r="AC1162" s="1">
        <v>0</v>
      </c>
      <c r="AD1162" s="1">
        <v>0</v>
      </c>
      <c r="AE1162" s="1">
        <v>0</v>
      </c>
      <c r="AF1162" s="1">
        <v>0</v>
      </c>
      <c r="AG1162" s="1">
        <v>0</v>
      </c>
      <c r="AH1162" s="1">
        <v>0</v>
      </c>
      <c r="AI1162" s="1">
        <v>0</v>
      </c>
      <c r="AJ1162" s="1">
        <v>0</v>
      </c>
      <c r="AK1162" s="1">
        <v>0</v>
      </c>
      <c r="AL1162" s="1">
        <v>0</v>
      </c>
      <c r="AM1162" s="1">
        <v>0</v>
      </c>
    </row>
    <row r="1163" spans="1:39" x14ac:dyDescent="0.25">
      <c r="A1163" t="s">
        <v>5263</v>
      </c>
      <c r="B1163" t="s">
        <v>5264</v>
      </c>
      <c r="C1163" t="s">
        <v>5265</v>
      </c>
      <c r="D1163" t="s">
        <v>2536</v>
      </c>
      <c r="E1163" t="s">
        <v>183</v>
      </c>
      <c r="F1163" t="s">
        <v>13</v>
      </c>
      <c r="H1163">
        <v>2004</v>
      </c>
      <c r="T1163" s="1">
        <v>1355.9958878025734</v>
      </c>
      <c r="U1163" s="1">
        <v>1355.9958878025734</v>
      </c>
      <c r="V1163" s="1">
        <v>1384.7967102420587</v>
      </c>
      <c r="W1163" s="1">
        <v>0</v>
      </c>
      <c r="X1163" s="1">
        <v>0</v>
      </c>
      <c r="Y1163" s="1">
        <v>0</v>
      </c>
      <c r="Z1163" s="1">
        <v>0</v>
      </c>
      <c r="AA1163" s="1">
        <v>0</v>
      </c>
      <c r="AB1163" s="1">
        <v>0</v>
      </c>
      <c r="AC1163" s="1">
        <v>0</v>
      </c>
      <c r="AD1163" s="1">
        <v>0</v>
      </c>
      <c r="AE1163" s="1">
        <v>0</v>
      </c>
      <c r="AF1163" s="1">
        <v>0</v>
      </c>
      <c r="AG1163" s="1">
        <v>0</v>
      </c>
      <c r="AH1163" s="1">
        <v>0</v>
      </c>
      <c r="AI1163" s="1">
        <v>0</v>
      </c>
      <c r="AJ1163" s="1">
        <v>0</v>
      </c>
      <c r="AK1163" s="1">
        <v>0</v>
      </c>
      <c r="AL1163" s="1">
        <v>0</v>
      </c>
      <c r="AM1163" s="1">
        <v>0</v>
      </c>
    </row>
    <row r="1164" spans="1:39" x14ac:dyDescent="0.25">
      <c r="A1164" t="s">
        <v>5266</v>
      </c>
      <c r="B1164" t="s">
        <v>5267</v>
      </c>
      <c r="C1164" t="s">
        <v>5268</v>
      </c>
      <c r="D1164" t="s">
        <v>3301</v>
      </c>
      <c r="E1164" t="s">
        <v>3302</v>
      </c>
      <c r="F1164" t="s">
        <v>13</v>
      </c>
      <c r="G1164" t="s">
        <v>5269</v>
      </c>
      <c r="H1164">
        <v>2004</v>
      </c>
      <c r="T1164" s="1">
        <v>1308.7381463551487</v>
      </c>
      <c r="U1164" s="1">
        <v>1308.7381463551487</v>
      </c>
      <c r="V1164" s="1">
        <v>1346.9905170841189</v>
      </c>
      <c r="W1164" s="1">
        <v>0</v>
      </c>
      <c r="X1164" s="1">
        <v>1321.9838778065312</v>
      </c>
      <c r="Y1164" s="1">
        <v>1321.9838778065312</v>
      </c>
      <c r="Z1164" s="1">
        <v>1259.7576335201447</v>
      </c>
      <c r="AA1164" s="1">
        <v>1259.7576335201447</v>
      </c>
      <c r="AB1164" s="1">
        <v>1307.8061068161157</v>
      </c>
      <c r="AC1164" s="1">
        <v>0</v>
      </c>
      <c r="AD1164" s="1">
        <v>0</v>
      </c>
      <c r="AE1164" s="1">
        <v>0</v>
      </c>
      <c r="AF1164" s="1">
        <v>0</v>
      </c>
      <c r="AG1164" s="1">
        <v>0</v>
      </c>
      <c r="AH1164" s="1">
        <v>0</v>
      </c>
      <c r="AI1164" s="1">
        <v>0</v>
      </c>
      <c r="AJ1164" s="1">
        <v>0</v>
      </c>
      <c r="AK1164" s="1">
        <v>0</v>
      </c>
      <c r="AL1164" s="1">
        <v>0</v>
      </c>
      <c r="AM1164" s="1">
        <v>0</v>
      </c>
    </row>
    <row r="1165" spans="1:39" x14ac:dyDescent="0.25">
      <c r="A1165" t="s">
        <v>5270</v>
      </c>
      <c r="B1165" t="s">
        <v>5271</v>
      </c>
      <c r="C1165" t="s">
        <v>5272</v>
      </c>
      <c r="D1165" t="s">
        <v>2955</v>
      </c>
      <c r="E1165" t="s">
        <v>19</v>
      </c>
      <c r="F1165" t="s">
        <v>13</v>
      </c>
      <c r="G1165" t="s">
        <v>5273</v>
      </c>
      <c r="H1165">
        <v>2004</v>
      </c>
      <c r="T1165" s="1">
        <v>1273.7676565072554</v>
      </c>
      <c r="U1165" s="1">
        <v>1273.7676565072554</v>
      </c>
      <c r="V1165" s="1">
        <v>1320.2888458770688</v>
      </c>
      <c r="W1165" s="1">
        <v>1286.2784051605602</v>
      </c>
      <c r="X1165" s="1">
        <v>1469.9311694047938</v>
      </c>
      <c r="Y1165" s="1">
        <v>1469.9311694047938</v>
      </c>
      <c r="Z1165" s="1">
        <v>1450.1406033397693</v>
      </c>
      <c r="AA1165" s="1">
        <v>1450.1406033397693</v>
      </c>
      <c r="AB1165" s="1">
        <v>1438.2476205219903</v>
      </c>
      <c r="AC1165" s="1">
        <v>1469.3339341052003</v>
      </c>
      <c r="AD1165" s="1">
        <v>1482.7227594788783</v>
      </c>
      <c r="AE1165" s="1">
        <v>1482.7227594788783</v>
      </c>
      <c r="AF1165" s="1">
        <v>1434.746372261402</v>
      </c>
      <c r="AG1165" s="1">
        <v>1434.746372261402</v>
      </c>
      <c r="AH1165" s="1">
        <v>1463.377215016787</v>
      </c>
      <c r="AI1165" s="1">
        <v>1478.9696379817556</v>
      </c>
      <c r="AJ1165" s="1">
        <v>1442.5963662021259</v>
      </c>
      <c r="AK1165" s="1">
        <v>1442.5963662021259</v>
      </c>
      <c r="AL1165" s="1">
        <v>1531.0595618132329</v>
      </c>
      <c r="AM1165" s="1">
        <v>1531.0595618132329</v>
      </c>
    </row>
    <row r="1166" spans="1:39" x14ac:dyDescent="0.25">
      <c r="A1166" t="s">
        <v>5274</v>
      </c>
      <c r="B1166" t="s">
        <v>5275</v>
      </c>
      <c r="C1166" t="s">
        <v>5276</v>
      </c>
      <c r="D1166" t="s">
        <v>5277</v>
      </c>
      <c r="E1166" t="s">
        <v>245</v>
      </c>
      <c r="F1166" t="s">
        <v>13</v>
      </c>
      <c r="G1166" t="s">
        <v>5278</v>
      </c>
      <c r="H1166">
        <v>2004</v>
      </c>
      <c r="T1166" s="1">
        <v>0</v>
      </c>
      <c r="U1166" s="1">
        <v>0</v>
      </c>
      <c r="V1166" s="1">
        <v>0</v>
      </c>
      <c r="W1166" s="1">
        <v>0</v>
      </c>
      <c r="X1166" s="1">
        <v>0</v>
      </c>
      <c r="Y1166" s="1">
        <v>0</v>
      </c>
      <c r="Z1166" s="1">
        <v>0</v>
      </c>
      <c r="AA1166" s="1">
        <v>0</v>
      </c>
      <c r="AB1166" s="1">
        <v>0</v>
      </c>
      <c r="AC1166" s="1">
        <v>0</v>
      </c>
      <c r="AD1166" s="1">
        <v>0</v>
      </c>
      <c r="AE1166" s="1">
        <v>0</v>
      </c>
      <c r="AF1166" s="1">
        <v>0</v>
      </c>
      <c r="AG1166" s="1">
        <v>0</v>
      </c>
      <c r="AH1166" s="1">
        <v>0</v>
      </c>
      <c r="AI1166" s="1">
        <v>0</v>
      </c>
      <c r="AJ1166" s="1">
        <v>0</v>
      </c>
      <c r="AK1166" s="1">
        <v>0</v>
      </c>
      <c r="AL1166" s="1">
        <v>0</v>
      </c>
      <c r="AM1166" s="1">
        <v>0</v>
      </c>
    </row>
    <row r="1167" spans="1:39" x14ac:dyDescent="0.25">
      <c r="A1167" t="s">
        <v>5279</v>
      </c>
      <c r="B1167" t="s">
        <v>5280</v>
      </c>
      <c r="C1167" t="s">
        <v>5281</v>
      </c>
      <c r="D1167" t="s">
        <v>244</v>
      </c>
      <c r="E1167" t="s">
        <v>245</v>
      </c>
      <c r="F1167" t="s">
        <v>13</v>
      </c>
      <c r="G1167" t="s">
        <v>5282</v>
      </c>
      <c r="H1167">
        <v>2004</v>
      </c>
      <c r="T1167" s="1">
        <v>0</v>
      </c>
      <c r="U1167" s="1">
        <v>0</v>
      </c>
      <c r="V1167" s="1">
        <v>0</v>
      </c>
      <c r="W1167" s="1">
        <v>0</v>
      </c>
      <c r="X1167" s="1">
        <v>0</v>
      </c>
      <c r="Y1167" s="1">
        <v>0</v>
      </c>
      <c r="Z1167" s="1">
        <v>0</v>
      </c>
      <c r="AA1167" s="1">
        <v>0</v>
      </c>
      <c r="AB1167" s="1">
        <v>0</v>
      </c>
      <c r="AC1167" s="1">
        <v>0</v>
      </c>
      <c r="AD1167" s="1">
        <v>0</v>
      </c>
      <c r="AE1167" s="1">
        <v>0</v>
      </c>
      <c r="AF1167" s="1">
        <v>0</v>
      </c>
      <c r="AG1167" s="1">
        <v>0</v>
      </c>
      <c r="AH1167" s="1">
        <v>0</v>
      </c>
      <c r="AI1167" s="1">
        <v>0</v>
      </c>
      <c r="AJ1167" s="1">
        <v>0</v>
      </c>
      <c r="AK1167" s="1">
        <v>0</v>
      </c>
      <c r="AL1167" s="1">
        <v>0</v>
      </c>
      <c r="AM1167" s="1">
        <v>0</v>
      </c>
    </row>
    <row r="1168" spans="1:39" x14ac:dyDescent="0.25">
      <c r="A1168" t="s">
        <v>5283</v>
      </c>
      <c r="B1168" t="s">
        <v>5284</v>
      </c>
      <c r="C1168" t="s">
        <v>5285</v>
      </c>
      <c r="D1168" t="s">
        <v>5286</v>
      </c>
      <c r="E1168" t="s">
        <v>102</v>
      </c>
      <c r="F1168" t="s">
        <v>13</v>
      </c>
      <c r="H1168">
        <v>2004</v>
      </c>
      <c r="T1168" s="1">
        <v>0</v>
      </c>
      <c r="U1168" s="1">
        <v>0</v>
      </c>
      <c r="V1168" s="1">
        <v>0</v>
      </c>
      <c r="W1168" s="1">
        <v>0</v>
      </c>
      <c r="X1168" s="1">
        <v>0</v>
      </c>
      <c r="Y1168" s="1">
        <v>0</v>
      </c>
      <c r="Z1168" s="1">
        <v>0</v>
      </c>
      <c r="AA1168" s="1">
        <v>0</v>
      </c>
      <c r="AB1168" s="1">
        <v>0</v>
      </c>
      <c r="AC1168" s="1">
        <v>0</v>
      </c>
      <c r="AD1168" s="1">
        <v>0</v>
      </c>
      <c r="AE1168" s="1">
        <v>0</v>
      </c>
      <c r="AF1168" s="1">
        <v>0</v>
      </c>
      <c r="AG1168" s="1">
        <v>0</v>
      </c>
      <c r="AH1168" s="1">
        <v>0</v>
      </c>
      <c r="AI1168" s="1">
        <v>0</v>
      </c>
      <c r="AJ1168" s="1">
        <v>0</v>
      </c>
      <c r="AK1168" s="1">
        <v>0</v>
      </c>
      <c r="AL1168" s="1">
        <v>0</v>
      </c>
      <c r="AM1168" s="1">
        <v>0</v>
      </c>
    </row>
    <row r="1169" spans="1:39" x14ac:dyDescent="0.25">
      <c r="A1169" t="s">
        <v>5287</v>
      </c>
      <c r="B1169" t="s">
        <v>5288</v>
      </c>
      <c r="C1169" t="s">
        <v>5289</v>
      </c>
      <c r="D1169" t="s">
        <v>93</v>
      </c>
      <c r="E1169" t="s">
        <v>93</v>
      </c>
      <c r="F1169" t="s">
        <v>13</v>
      </c>
      <c r="G1169" t="s">
        <v>5290</v>
      </c>
      <c r="H1169">
        <v>2004</v>
      </c>
      <c r="T1169" s="1">
        <v>0</v>
      </c>
      <c r="U1169" s="1">
        <v>0</v>
      </c>
      <c r="V1169" s="1">
        <v>0</v>
      </c>
      <c r="W1169" s="1">
        <v>0</v>
      </c>
      <c r="X1169" s="1">
        <v>0</v>
      </c>
      <c r="Y1169" s="1">
        <v>0</v>
      </c>
      <c r="Z1169" s="1">
        <v>0</v>
      </c>
      <c r="AA1169" s="1">
        <v>0</v>
      </c>
      <c r="AB1169" s="1">
        <v>0</v>
      </c>
      <c r="AC1169" s="1">
        <v>0</v>
      </c>
      <c r="AD1169" s="1">
        <v>0</v>
      </c>
      <c r="AE1169" s="1">
        <v>0</v>
      </c>
      <c r="AF1169" s="1">
        <v>0</v>
      </c>
      <c r="AG1169" s="1">
        <v>0</v>
      </c>
      <c r="AH1169" s="1">
        <v>0</v>
      </c>
      <c r="AI1169" s="1">
        <v>0</v>
      </c>
      <c r="AJ1169" s="1">
        <v>0</v>
      </c>
      <c r="AK1169" s="1">
        <v>0</v>
      </c>
      <c r="AL1169" s="1">
        <v>0</v>
      </c>
      <c r="AM1169" s="1">
        <v>0</v>
      </c>
    </row>
    <row r="1170" spans="1:39" x14ac:dyDescent="0.25">
      <c r="A1170" t="s">
        <v>5291</v>
      </c>
      <c r="B1170" t="s">
        <v>5292</v>
      </c>
      <c r="C1170" t="s">
        <v>5293</v>
      </c>
      <c r="D1170" t="s">
        <v>5294</v>
      </c>
      <c r="E1170" t="s">
        <v>518</v>
      </c>
      <c r="F1170" t="s">
        <v>13</v>
      </c>
      <c r="H1170">
        <v>2004</v>
      </c>
      <c r="T1170" s="1">
        <v>0</v>
      </c>
      <c r="U1170" s="1">
        <v>0</v>
      </c>
      <c r="V1170" s="1">
        <v>0</v>
      </c>
      <c r="W1170" s="1">
        <v>0</v>
      </c>
      <c r="X1170" s="1">
        <v>0</v>
      </c>
      <c r="Y1170" s="1">
        <v>0</v>
      </c>
      <c r="Z1170" s="1">
        <v>0</v>
      </c>
      <c r="AA1170" s="1">
        <v>0</v>
      </c>
      <c r="AB1170" s="1">
        <v>0</v>
      </c>
      <c r="AC1170" s="1">
        <v>0</v>
      </c>
      <c r="AD1170" s="1">
        <v>0</v>
      </c>
      <c r="AE1170" s="1">
        <v>0</v>
      </c>
      <c r="AF1170" s="1">
        <v>0</v>
      </c>
      <c r="AG1170" s="1">
        <v>0</v>
      </c>
      <c r="AH1170" s="1">
        <v>0</v>
      </c>
      <c r="AI1170" s="1">
        <v>0</v>
      </c>
      <c r="AJ1170" s="1">
        <v>0</v>
      </c>
      <c r="AK1170" s="1">
        <v>0</v>
      </c>
      <c r="AL1170" s="1">
        <v>0</v>
      </c>
      <c r="AM1170" s="1">
        <v>0</v>
      </c>
    </row>
    <row r="1171" spans="1:39" x14ac:dyDescent="0.25">
      <c r="A1171" t="s">
        <v>5295</v>
      </c>
      <c r="B1171" t="s">
        <v>5296</v>
      </c>
      <c r="C1171" t="s">
        <v>5297</v>
      </c>
      <c r="D1171" t="s">
        <v>5298</v>
      </c>
      <c r="E1171" t="s">
        <v>38</v>
      </c>
      <c r="F1171" t="s">
        <v>13</v>
      </c>
      <c r="G1171" t="s">
        <v>5299</v>
      </c>
      <c r="H1171">
        <v>2004</v>
      </c>
      <c r="T1171" s="1">
        <v>0</v>
      </c>
      <c r="U1171" s="1">
        <v>0</v>
      </c>
      <c r="V1171" s="1">
        <v>0</v>
      </c>
      <c r="W1171" s="1">
        <v>0</v>
      </c>
      <c r="X1171" s="1">
        <v>0</v>
      </c>
      <c r="Y1171" s="1">
        <v>0</v>
      </c>
      <c r="Z1171" s="1">
        <v>0</v>
      </c>
      <c r="AA1171" s="1">
        <v>0</v>
      </c>
      <c r="AB1171" s="1">
        <v>0</v>
      </c>
      <c r="AC1171" s="1">
        <v>0</v>
      </c>
      <c r="AD1171" s="1">
        <v>0</v>
      </c>
      <c r="AE1171" s="1">
        <v>0</v>
      </c>
      <c r="AF1171" s="1">
        <v>0</v>
      </c>
      <c r="AG1171" s="1">
        <v>0</v>
      </c>
      <c r="AH1171" s="1">
        <v>0</v>
      </c>
      <c r="AI1171" s="1">
        <v>0</v>
      </c>
      <c r="AJ1171" s="1">
        <v>0</v>
      </c>
      <c r="AK1171" s="1">
        <v>0</v>
      </c>
      <c r="AL1171" s="1">
        <v>0</v>
      </c>
      <c r="AM1171" s="1">
        <v>0</v>
      </c>
    </row>
    <row r="1172" spans="1:39" x14ac:dyDescent="0.25">
      <c r="A1172" t="s">
        <v>5300</v>
      </c>
      <c r="B1172" t="s">
        <v>5301</v>
      </c>
      <c r="C1172" t="s">
        <v>5302</v>
      </c>
      <c r="D1172" t="s">
        <v>1502</v>
      </c>
      <c r="E1172" t="s">
        <v>93</v>
      </c>
      <c r="F1172" t="s">
        <v>13</v>
      </c>
      <c r="H1172">
        <v>2004</v>
      </c>
      <c r="T1172" s="1">
        <v>0</v>
      </c>
      <c r="U1172" s="1">
        <v>0</v>
      </c>
      <c r="V1172" s="1">
        <v>0</v>
      </c>
      <c r="W1172" s="1">
        <v>0</v>
      </c>
      <c r="X1172" s="1">
        <v>0</v>
      </c>
      <c r="Y1172" s="1">
        <v>0</v>
      </c>
      <c r="Z1172" s="1">
        <v>0</v>
      </c>
      <c r="AA1172" s="1">
        <v>0</v>
      </c>
      <c r="AB1172" s="1">
        <v>0</v>
      </c>
      <c r="AC1172" s="1">
        <v>0</v>
      </c>
      <c r="AD1172" s="1">
        <v>0</v>
      </c>
      <c r="AE1172" s="1">
        <v>0</v>
      </c>
      <c r="AF1172" s="1">
        <v>0</v>
      </c>
      <c r="AG1172" s="1">
        <v>0</v>
      </c>
      <c r="AH1172" s="1">
        <v>0</v>
      </c>
      <c r="AI1172" s="1">
        <v>0</v>
      </c>
      <c r="AJ1172" s="1">
        <v>0</v>
      </c>
      <c r="AK1172" s="1">
        <v>0</v>
      </c>
      <c r="AL1172" s="1">
        <v>0</v>
      </c>
      <c r="AM1172" s="1">
        <v>0</v>
      </c>
    </row>
    <row r="1173" spans="1:39" x14ac:dyDescent="0.25">
      <c r="A1173" t="s">
        <v>5303</v>
      </c>
      <c r="B1173" t="s">
        <v>5304</v>
      </c>
      <c r="C1173" t="s">
        <v>5305</v>
      </c>
      <c r="D1173" t="s">
        <v>3974</v>
      </c>
      <c r="E1173" t="s">
        <v>2041</v>
      </c>
      <c r="F1173" t="s">
        <v>13</v>
      </c>
      <c r="G1173" t="s">
        <v>5306</v>
      </c>
      <c r="H1173">
        <v>2004</v>
      </c>
      <c r="I1173" t="s">
        <v>5307</v>
      </c>
      <c r="J1173" t="s">
        <v>5308</v>
      </c>
      <c r="T1173" s="1">
        <v>1319.5021293805482</v>
      </c>
      <c r="U1173" s="1">
        <v>1319.5021293805482</v>
      </c>
      <c r="V1173" s="1">
        <v>1294.0052043876356</v>
      </c>
      <c r="W1173" s="1">
        <v>1294.0052043876356</v>
      </c>
      <c r="X1173" s="1">
        <v>1513.1684816448112</v>
      </c>
      <c r="Y1173" s="1">
        <v>1454.8965337211162</v>
      </c>
      <c r="Z1173" s="1">
        <v>1362.2672747041051</v>
      </c>
      <c r="AA1173" s="1">
        <v>1362.2672747041051</v>
      </c>
      <c r="AB1173" s="1">
        <v>1416.9455299504823</v>
      </c>
      <c r="AC1173" s="1">
        <v>1416.9455299504823</v>
      </c>
      <c r="AD1173" s="1">
        <v>1451.6786205199699</v>
      </c>
      <c r="AE1173" s="1">
        <v>1451.6786205199699</v>
      </c>
      <c r="AF1173" s="1">
        <v>1425.1018742074234</v>
      </c>
      <c r="AG1173" s="1">
        <v>1425.1018742074234</v>
      </c>
      <c r="AH1173" s="1">
        <v>1520.5546989305708</v>
      </c>
      <c r="AI1173" s="1">
        <v>1424.9435171645166</v>
      </c>
      <c r="AJ1173" s="1">
        <v>1478.2115918061099</v>
      </c>
      <c r="AK1173" s="1">
        <v>1478.2115918061099</v>
      </c>
      <c r="AL1173" s="1">
        <v>1523.9553984792778</v>
      </c>
      <c r="AM1173" s="1">
        <v>1523.9553984792778</v>
      </c>
    </row>
    <row r="1174" spans="1:39" x14ac:dyDescent="0.25">
      <c r="A1174" t="s">
        <v>5309</v>
      </c>
      <c r="B1174" t="s">
        <v>5310</v>
      </c>
      <c r="C1174" t="s">
        <v>5311</v>
      </c>
      <c r="D1174" t="s">
        <v>2362</v>
      </c>
      <c r="E1174" t="s">
        <v>518</v>
      </c>
      <c r="F1174" t="s">
        <v>13</v>
      </c>
      <c r="G1174" t="s">
        <v>5312</v>
      </c>
      <c r="H1174">
        <v>2004</v>
      </c>
      <c r="T1174" s="1">
        <v>0</v>
      </c>
      <c r="U1174" s="1">
        <v>0</v>
      </c>
      <c r="V1174" s="1">
        <v>0</v>
      </c>
      <c r="W1174" s="1">
        <v>0</v>
      </c>
      <c r="X1174" s="1">
        <v>0</v>
      </c>
      <c r="Y1174" s="1">
        <v>0</v>
      </c>
      <c r="Z1174" s="1">
        <v>0</v>
      </c>
      <c r="AA1174" s="1">
        <v>0</v>
      </c>
      <c r="AB1174" s="1">
        <v>0</v>
      </c>
      <c r="AC1174" s="1">
        <v>0</v>
      </c>
      <c r="AD1174" s="1">
        <v>0</v>
      </c>
      <c r="AE1174" s="1">
        <v>0</v>
      </c>
      <c r="AF1174" s="1">
        <v>0</v>
      </c>
      <c r="AG1174" s="1">
        <v>0</v>
      </c>
      <c r="AH1174" s="1">
        <v>0</v>
      </c>
      <c r="AI1174" s="1">
        <v>0</v>
      </c>
      <c r="AJ1174" s="1">
        <v>0</v>
      </c>
      <c r="AK1174" s="1">
        <v>0</v>
      </c>
      <c r="AL1174" s="1">
        <v>0</v>
      </c>
      <c r="AM1174" s="1">
        <v>0</v>
      </c>
    </row>
    <row r="1175" spans="1:39" x14ac:dyDescent="0.25">
      <c r="A1175" t="s">
        <v>5313</v>
      </c>
      <c r="B1175" t="s">
        <v>5314</v>
      </c>
      <c r="C1175" t="s">
        <v>5315</v>
      </c>
      <c r="D1175" t="s">
        <v>5316</v>
      </c>
      <c r="E1175" t="s">
        <v>93</v>
      </c>
      <c r="F1175" t="s">
        <v>13</v>
      </c>
      <c r="G1175" t="s">
        <v>524</v>
      </c>
      <c r="H1175">
        <v>2004</v>
      </c>
      <c r="T1175" s="1">
        <v>1435.5496785347693</v>
      </c>
      <c r="U1175" s="1">
        <v>1435.5496785347693</v>
      </c>
      <c r="V1175" s="1">
        <v>1436.2491958699447</v>
      </c>
      <c r="W1175" s="1">
        <v>1436.2491958699447</v>
      </c>
      <c r="X1175" s="1">
        <v>1485.8897271196568</v>
      </c>
      <c r="Y1175" s="1">
        <v>1485.8897271196568</v>
      </c>
      <c r="Z1175" s="1">
        <v>1515.0465516362785</v>
      </c>
      <c r="AA1175" s="1">
        <v>1515.0465516362785</v>
      </c>
      <c r="AB1175" s="1">
        <v>1600.1416766192062</v>
      </c>
      <c r="AC1175" s="1">
        <v>1600.1416766192062</v>
      </c>
      <c r="AD1175" s="1">
        <v>1521.215203120443</v>
      </c>
      <c r="AE1175" s="1">
        <v>1521.215203120443</v>
      </c>
      <c r="AF1175" s="1">
        <v>1516.8006339095823</v>
      </c>
      <c r="AG1175" s="1">
        <v>1516.8006339095823</v>
      </c>
      <c r="AH1175" s="1">
        <v>1488.4629464749737</v>
      </c>
      <c r="AI1175" s="1">
        <v>1488.4629464749737</v>
      </c>
      <c r="AJ1175" s="1">
        <v>1476.9671765428684</v>
      </c>
      <c r="AK1175" s="1">
        <v>1476.9671765428684</v>
      </c>
      <c r="AL1175" s="1">
        <v>1428.0409725545182</v>
      </c>
      <c r="AM1175" s="1">
        <v>1428.0409725545182</v>
      </c>
    </row>
    <row r="1176" spans="1:39" x14ac:dyDescent="0.25">
      <c r="A1176" t="s">
        <v>5317</v>
      </c>
      <c r="B1176" t="s">
        <v>5318</v>
      </c>
      <c r="C1176" t="s">
        <v>5319</v>
      </c>
      <c r="D1176" t="s">
        <v>5320</v>
      </c>
      <c r="E1176" t="s">
        <v>1329</v>
      </c>
      <c r="F1176" t="s">
        <v>13</v>
      </c>
      <c r="G1176" t="s">
        <v>5321</v>
      </c>
      <c r="H1176">
        <v>2004</v>
      </c>
      <c r="T1176" s="1">
        <v>0</v>
      </c>
      <c r="U1176" s="1">
        <v>0</v>
      </c>
      <c r="V1176" s="1">
        <v>0</v>
      </c>
      <c r="W1176" s="1">
        <v>0</v>
      </c>
      <c r="X1176" s="1">
        <v>0</v>
      </c>
      <c r="Y1176" s="1">
        <v>0</v>
      </c>
      <c r="Z1176" s="1">
        <v>0</v>
      </c>
      <c r="AA1176" s="1">
        <v>0</v>
      </c>
      <c r="AB1176" s="1">
        <v>0</v>
      </c>
      <c r="AC1176" s="1">
        <v>0</v>
      </c>
      <c r="AD1176" s="1">
        <v>0</v>
      </c>
      <c r="AE1176" s="1">
        <v>0</v>
      </c>
      <c r="AF1176" s="1">
        <v>0</v>
      </c>
      <c r="AG1176" s="1">
        <v>0</v>
      </c>
      <c r="AH1176" s="1">
        <v>0</v>
      </c>
      <c r="AI1176" s="1">
        <v>0</v>
      </c>
      <c r="AJ1176" s="1">
        <v>0</v>
      </c>
      <c r="AK1176" s="1">
        <v>0</v>
      </c>
      <c r="AL1176" s="1">
        <v>0</v>
      </c>
      <c r="AM1176" s="1">
        <v>0</v>
      </c>
    </row>
    <row r="1177" spans="1:39" x14ac:dyDescent="0.25">
      <c r="A1177" t="s">
        <v>5322</v>
      </c>
      <c r="B1177" t="s">
        <v>5323</v>
      </c>
      <c r="C1177" t="s">
        <v>5324</v>
      </c>
      <c r="D1177" t="s">
        <v>523</v>
      </c>
      <c r="E1177" t="s">
        <v>275</v>
      </c>
      <c r="F1177" t="s">
        <v>13</v>
      </c>
      <c r="G1177" t="s">
        <v>5325</v>
      </c>
      <c r="H1177">
        <v>2004</v>
      </c>
      <c r="T1177" s="1">
        <v>0</v>
      </c>
      <c r="U1177" s="1">
        <v>0</v>
      </c>
      <c r="V1177" s="1">
        <v>0</v>
      </c>
      <c r="W1177" s="1">
        <v>0</v>
      </c>
      <c r="X1177" s="1">
        <v>0</v>
      </c>
      <c r="Y1177" s="1">
        <v>0</v>
      </c>
      <c r="Z1177" s="1">
        <v>0</v>
      </c>
      <c r="AA1177" s="1">
        <v>0</v>
      </c>
      <c r="AB1177" s="1">
        <v>0</v>
      </c>
      <c r="AC1177" s="1">
        <v>0</v>
      </c>
      <c r="AD1177" s="1">
        <v>0</v>
      </c>
      <c r="AE1177" s="1">
        <v>0</v>
      </c>
      <c r="AF1177" s="1">
        <v>0</v>
      </c>
      <c r="AG1177" s="1">
        <v>0</v>
      </c>
      <c r="AH1177" s="1">
        <v>0</v>
      </c>
      <c r="AI1177" s="1">
        <v>0</v>
      </c>
      <c r="AJ1177" s="1">
        <v>0</v>
      </c>
      <c r="AK1177" s="1">
        <v>0</v>
      </c>
      <c r="AL1177" s="1">
        <v>0</v>
      </c>
      <c r="AM1177" s="1">
        <v>0</v>
      </c>
    </row>
    <row r="1178" spans="1:39" x14ac:dyDescent="0.25">
      <c r="A1178" t="s">
        <v>5326</v>
      </c>
      <c r="B1178" t="s">
        <v>5327</v>
      </c>
      <c r="C1178" t="s">
        <v>5328</v>
      </c>
      <c r="D1178" t="s">
        <v>5329</v>
      </c>
      <c r="E1178" t="s">
        <v>2388</v>
      </c>
      <c r="F1178" t="s">
        <v>13</v>
      </c>
      <c r="G1178" t="s">
        <v>5330</v>
      </c>
      <c r="H1178">
        <v>2004</v>
      </c>
      <c r="T1178" s="1">
        <v>0</v>
      </c>
      <c r="U1178" s="1">
        <v>0</v>
      </c>
      <c r="V1178" s="1">
        <v>0</v>
      </c>
      <c r="W1178" s="1">
        <v>0</v>
      </c>
      <c r="X1178" s="1">
        <v>0</v>
      </c>
      <c r="Y1178" s="1">
        <v>0</v>
      </c>
      <c r="Z1178" s="1">
        <v>0</v>
      </c>
      <c r="AA1178" s="1">
        <v>0</v>
      </c>
      <c r="AB1178" s="1">
        <v>0</v>
      </c>
      <c r="AC1178" s="1">
        <v>0</v>
      </c>
      <c r="AD1178" s="1">
        <v>0</v>
      </c>
      <c r="AE1178" s="1">
        <v>0</v>
      </c>
      <c r="AF1178" s="1">
        <v>0</v>
      </c>
      <c r="AG1178" s="1">
        <v>0</v>
      </c>
      <c r="AH1178" s="1">
        <v>0</v>
      </c>
      <c r="AI1178" s="1">
        <v>0</v>
      </c>
      <c r="AJ1178" s="1">
        <v>0</v>
      </c>
      <c r="AK1178" s="1">
        <v>0</v>
      </c>
      <c r="AL1178" s="1">
        <v>0</v>
      </c>
      <c r="AM1178" s="1">
        <v>0</v>
      </c>
    </row>
    <row r="1179" spans="1:39" x14ac:dyDescent="0.25">
      <c r="A1179" t="s">
        <v>5331</v>
      </c>
      <c r="B1179" t="s">
        <v>5332</v>
      </c>
      <c r="C1179" t="s">
        <v>5333</v>
      </c>
      <c r="D1179" t="s">
        <v>5334</v>
      </c>
      <c r="E1179" t="s">
        <v>113</v>
      </c>
      <c r="F1179" t="s">
        <v>13</v>
      </c>
      <c r="G1179" t="s">
        <v>5335</v>
      </c>
      <c r="H1179">
        <v>2004</v>
      </c>
      <c r="T1179" s="1">
        <v>1358.7675381485085</v>
      </c>
      <c r="U1179" s="1">
        <v>1306.9184109310593</v>
      </c>
      <c r="V1179" s="1">
        <v>1383.1077148173231</v>
      </c>
      <c r="W1179" s="1">
        <v>1383.1077148173231</v>
      </c>
      <c r="X1179" s="1">
        <v>1365.8757208617735</v>
      </c>
      <c r="Y1179" s="1">
        <v>1411.1038633635258</v>
      </c>
      <c r="Z1179" s="1">
        <v>1424.4000681723035</v>
      </c>
      <c r="AA1179" s="1">
        <v>1424.4000681723035</v>
      </c>
      <c r="AB1179" s="1">
        <v>1377.1126157972024</v>
      </c>
      <c r="AC1179" s="1">
        <v>1377.1126157972024</v>
      </c>
      <c r="AD1179" s="1">
        <v>1436.3960614090884</v>
      </c>
      <c r="AE1179" s="1">
        <v>1436.3960614090884</v>
      </c>
      <c r="AF1179" s="1">
        <v>1285.5599763961843</v>
      </c>
      <c r="AG1179" s="1">
        <v>1285.5599763961843</v>
      </c>
      <c r="AH1179" s="1">
        <v>1379.4278040043853</v>
      </c>
      <c r="AI1179" s="1">
        <v>1379.4278040043853</v>
      </c>
      <c r="AJ1179" s="1">
        <v>1376.3371239613559</v>
      </c>
      <c r="AK1179" s="1">
        <v>1376.3371239613559</v>
      </c>
      <c r="AL1179" s="1">
        <v>1330.9642166908845</v>
      </c>
      <c r="AM1179" s="1">
        <v>1330.9642166908845</v>
      </c>
    </row>
    <row r="1180" spans="1:39" x14ac:dyDescent="0.25">
      <c r="A1180" t="s">
        <v>5336</v>
      </c>
      <c r="B1180" t="s">
        <v>5337</v>
      </c>
      <c r="C1180" t="s">
        <v>5338</v>
      </c>
      <c r="D1180" t="s">
        <v>5339</v>
      </c>
      <c r="E1180" t="s">
        <v>205</v>
      </c>
      <c r="F1180" t="s">
        <v>13</v>
      </c>
      <c r="G1180" t="s">
        <v>5340</v>
      </c>
      <c r="H1180">
        <v>2004</v>
      </c>
      <c r="T1180" s="1">
        <v>0</v>
      </c>
      <c r="U1180" s="1">
        <v>0</v>
      </c>
      <c r="V1180" s="1">
        <v>0</v>
      </c>
      <c r="W1180" s="1">
        <v>0</v>
      </c>
      <c r="X1180" s="1">
        <v>0</v>
      </c>
      <c r="Y1180" s="1">
        <v>0</v>
      </c>
      <c r="Z1180" s="1">
        <v>0</v>
      </c>
      <c r="AA1180" s="1">
        <v>0</v>
      </c>
      <c r="AB1180" s="1">
        <v>0</v>
      </c>
      <c r="AC1180" s="1">
        <v>0</v>
      </c>
      <c r="AD1180" s="1">
        <v>0</v>
      </c>
      <c r="AE1180" s="1">
        <v>0</v>
      </c>
      <c r="AF1180" s="1">
        <v>0</v>
      </c>
      <c r="AG1180" s="1">
        <v>0</v>
      </c>
      <c r="AH1180" s="1">
        <v>0</v>
      </c>
      <c r="AI1180" s="1">
        <v>0</v>
      </c>
      <c r="AJ1180" s="1">
        <v>0</v>
      </c>
      <c r="AK1180" s="1">
        <v>0</v>
      </c>
      <c r="AL1180" s="1">
        <v>0</v>
      </c>
      <c r="AM1180" s="1">
        <v>0</v>
      </c>
    </row>
    <row r="1181" spans="1:39" x14ac:dyDescent="0.25">
      <c r="A1181" t="s">
        <v>5341</v>
      </c>
      <c r="B1181" t="s">
        <v>5342</v>
      </c>
      <c r="C1181" t="s">
        <v>5343</v>
      </c>
      <c r="D1181" t="s">
        <v>1024</v>
      </c>
      <c r="E1181" t="s">
        <v>12</v>
      </c>
      <c r="F1181" t="s">
        <v>13</v>
      </c>
      <c r="H1181">
        <v>2004</v>
      </c>
      <c r="T1181" s="1">
        <v>0</v>
      </c>
      <c r="U1181" s="1">
        <v>0</v>
      </c>
      <c r="V1181" s="1">
        <v>0</v>
      </c>
      <c r="W1181" s="1">
        <v>0</v>
      </c>
      <c r="X1181" s="1">
        <v>0</v>
      </c>
      <c r="Y1181" s="1">
        <v>0</v>
      </c>
      <c r="Z1181" s="1">
        <v>0</v>
      </c>
      <c r="AA1181" s="1">
        <v>0</v>
      </c>
      <c r="AB1181" s="1">
        <v>0</v>
      </c>
      <c r="AC1181" s="1">
        <v>0</v>
      </c>
      <c r="AD1181" s="1">
        <v>0</v>
      </c>
      <c r="AE1181" s="1">
        <v>0</v>
      </c>
      <c r="AF1181" s="1">
        <v>0</v>
      </c>
      <c r="AG1181" s="1">
        <v>0</v>
      </c>
      <c r="AH1181" s="1">
        <v>0</v>
      </c>
      <c r="AI1181" s="1">
        <v>0</v>
      </c>
      <c r="AJ1181" s="1">
        <v>0</v>
      </c>
      <c r="AK1181" s="1">
        <v>0</v>
      </c>
      <c r="AL1181" s="1">
        <v>0</v>
      </c>
      <c r="AM1181" s="1">
        <v>0</v>
      </c>
    </row>
    <row r="1182" spans="1:39" x14ac:dyDescent="0.25">
      <c r="A1182" t="s">
        <v>5344</v>
      </c>
      <c r="B1182" t="s">
        <v>5345</v>
      </c>
      <c r="C1182" t="s">
        <v>5346</v>
      </c>
      <c r="D1182" t="s">
        <v>5347</v>
      </c>
      <c r="E1182" t="s">
        <v>245</v>
      </c>
      <c r="F1182" t="s">
        <v>13</v>
      </c>
      <c r="G1182" t="s">
        <v>5348</v>
      </c>
      <c r="H1182">
        <v>2004</v>
      </c>
      <c r="I1182" t="s">
        <v>5349</v>
      </c>
      <c r="J1182" t="s">
        <v>5350</v>
      </c>
      <c r="K1182" t="s">
        <v>5351</v>
      </c>
      <c r="T1182" s="1">
        <v>1592.4984688793816</v>
      </c>
      <c r="U1182" s="1">
        <v>1484.3423250661349</v>
      </c>
      <c r="V1182" s="1">
        <v>1519.7134644467692</v>
      </c>
      <c r="W1182" s="1">
        <v>1497.6126050116131</v>
      </c>
      <c r="X1182" s="1">
        <v>1478.8014722658606</v>
      </c>
      <c r="Y1182" s="1">
        <v>1478.8014722658606</v>
      </c>
      <c r="Z1182" s="1">
        <v>1561.8851258022707</v>
      </c>
      <c r="AA1182" s="1">
        <v>1692.1930551763346</v>
      </c>
      <c r="AB1182" s="1">
        <v>1677.8026383232454</v>
      </c>
      <c r="AC1182" s="1">
        <v>1723.9251670434653</v>
      </c>
      <c r="AD1182" s="1">
        <v>1754.901377426791</v>
      </c>
      <c r="AE1182" s="1">
        <v>1759.6269319580592</v>
      </c>
      <c r="AF1182" s="1">
        <v>1687.2583625794514</v>
      </c>
      <c r="AG1182" s="1">
        <v>1614.644757382687</v>
      </c>
      <c r="AH1182" s="1">
        <v>1462.571942558546</v>
      </c>
      <c r="AI1182" s="1">
        <v>1372.9354709007991</v>
      </c>
      <c r="AJ1182" s="1">
        <v>1579.5639805612238</v>
      </c>
      <c r="AK1182" s="1">
        <v>1592.9204478249035</v>
      </c>
      <c r="AL1182" s="1">
        <v>1622.9761484676069</v>
      </c>
      <c r="AM1182" s="1">
        <v>1602.3013321529115</v>
      </c>
    </row>
    <row r="1183" spans="1:39" x14ac:dyDescent="0.25">
      <c r="A1183" t="s">
        <v>5352</v>
      </c>
      <c r="B1183" t="s">
        <v>5353</v>
      </c>
      <c r="C1183" t="s">
        <v>5354</v>
      </c>
      <c r="D1183" t="s">
        <v>1361</v>
      </c>
      <c r="E1183" t="s">
        <v>2658</v>
      </c>
      <c r="F1183" t="s">
        <v>13</v>
      </c>
      <c r="G1183" t="s">
        <v>5355</v>
      </c>
      <c r="H1183">
        <v>2004</v>
      </c>
      <c r="T1183" s="1">
        <v>0</v>
      </c>
      <c r="U1183" s="1">
        <v>0</v>
      </c>
      <c r="V1183" s="1">
        <v>0</v>
      </c>
      <c r="W1183" s="1">
        <v>0</v>
      </c>
      <c r="X1183" s="1">
        <v>0</v>
      </c>
      <c r="Y1183" s="1">
        <v>0</v>
      </c>
      <c r="Z1183" s="1">
        <v>0</v>
      </c>
      <c r="AA1183" s="1">
        <v>0</v>
      </c>
      <c r="AB1183" s="1">
        <v>0</v>
      </c>
      <c r="AC1183" s="1">
        <v>0</v>
      </c>
      <c r="AD1183" s="1">
        <v>0</v>
      </c>
      <c r="AE1183" s="1">
        <v>0</v>
      </c>
      <c r="AF1183" s="1">
        <v>0</v>
      </c>
      <c r="AG1183" s="1">
        <v>0</v>
      </c>
      <c r="AH1183" s="1">
        <v>0</v>
      </c>
      <c r="AI1183" s="1">
        <v>0</v>
      </c>
      <c r="AJ1183" s="1">
        <v>0</v>
      </c>
      <c r="AK1183" s="1">
        <v>0</v>
      </c>
      <c r="AL1183" s="1">
        <v>0</v>
      </c>
      <c r="AM1183" s="1">
        <v>0</v>
      </c>
    </row>
    <row r="1184" spans="1:39" x14ac:dyDescent="0.25">
      <c r="A1184" t="s">
        <v>5356</v>
      </c>
      <c r="B1184" t="s">
        <v>5357</v>
      </c>
      <c r="C1184" t="s">
        <v>5358</v>
      </c>
      <c r="D1184" t="s">
        <v>244</v>
      </c>
      <c r="E1184" t="s">
        <v>245</v>
      </c>
      <c r="F1184" t="s">
        <v>13</v>
      </c>
      <c r="G1184" t="s">
        <v>5359</v>
      </c>
      <c r="H1184">
        <v>2004</v>
      </c>
      <c r="T1184" s="1">
        <v>0</v>
      </c>
      <c r="U1184" s="1">
        <v>0</v>
      </c>
      <c r="V1184" s="1">
        <v>0</v>
      </c>
      <c r="W1184" s="1">
        <v>0</v>
      </c>
      <c r="X1184" s="1">
        <v>0</v>
      </c>
      <c r="Y1184" s="1">
        <v>0</v>
      </c>
      <c r="Z1184" s="1">
        <v>0</v>
      </c>
      <c r="AA1184" s="1">
        <v>0</v>
      </c>
      <c r="AB1184" s="1">
        <v>0</v>
      </c>
      <c r="AC1184" s="1">
        <v>0</v>
      </c>
      <c r="AD1184" s="1">
        <v>0</v>
      </c>
      <c r="AE1184" s="1">
        <v>0</v>
      </c>
      <c r="AF1184" s="1">
        <v>0</v>
      </c>
      <c r="AG1184" s="1">
        <v>0</v>
      </c>
      <c r="AH1184" s="1">
        <v>0</v>
      </c>
      <c r="AI1184" s="1">
        <v>0</v>
      </c>
      <c r="AJ1184" s="1">
        <v>0</v>
      </c>
      <c r="AK1184" s="1">
        <v>0</v>
      </c>
      <c r="AL1184" s="1">
        <v>0</v>
      </c>
      <c r="AM1184" s="1">
        <v>0</v>
      </c>
    </row>
    <row r="1185" spans="1:39" x14ac:dyDescent="0.25">
      <c r="A1185" t="s">
        <v>5360</v>
      </c>
      <c r="B1185" t="s">
        <v>5361</v>
      </c>
      <c r="C1185" t="s">
        <v>5362</v>
      </c>
      <c r="D1185" t="s">
        <v>244</v>
      </c>
      <c r="E1185" t="s">
        <v>245</v>
      </c>
      <c r="F1185" t="s">
        <v>13</v>
      </c>
      <c r="G1185" t="s">
        <v>5363</v>
      </c>
      <c r="H1185">
        <v>2004</v>
      </c>
      <c r="T1185" s="1">
        <v>1361.3211207310214</v>
      </c>
      <c r="U1185" s="1">
        <v>1361.3211207310214</v>
      </c>
      <c r="V1185" s="1">
        <v>1417.134112554779</v>
      </c>
      <c r="W1185" s="1">
        <v>1417.134112554779</v>
      </c>
      <c r="X1185" s="1">
        <v>1376.225292993671</v>
      </c>
      <c r="Y1185" s="1">
        <v>1376.225292993671</v>
      </c>
      <c r="Z1185" s="1">
        <v>1411.201142167132</v>
      </c>
      <c r="AA1185" s="1">
        <v>1411.201142167132</v>
      </c>
      <c r="AB1185" s="1">
        <v>1428.9609137337056</v>
      </c>
      <c r="AC1185" s="1">
        <v>0</v>
      </c>
      <c r="AD1185" s="1">
        <v>0</v>
      </c>
      <c r="AE1185" s="1">
        <v>0</v>
      </c>
      <c r="AF1185" s="1">
        <v>0</v>
      </c>
      <c r="AG1185" s="1">
        <v>0</v>
      </c>
      <c r="AH1185" s="1">
        <v>0</v>
      </c>
      <c r="AI1185" s="1">
        <v>0</v>
      </c>
      <c r="AJ1185" s="1">
        <v>0</v>
      </c>
      <c r="AK1185" s="1">
        <v>0</v>
      </c>
      <c r="AL1185" s="1">
        <v>0</v>
      </c>
      <c r="AM1185" s="1">
        <v>0</v>
      </c>
    </row>
    <row r="1186" spans="1:39" x14ac:dyDescent="0.25">
      <c r="A1186" t="s">
        <v>5364</v>
      </c>
      <c r="B1186" t="s">
        <v>5365</v>
      </c>
      <c r="C1186" t="s">
        <v>5366</v>
      </c>
      <c r="D1186" t="s">
        <v>5367</v>
      </c>
      <c r="E1186" t="s">
        <v>12</v>
      </c>
      <c r="F1186" t="s">
        <v>13</v>
      </c>
      <c r="G1186" t="s">
        <v>5368</v>
      </c>
      <c r="H1186">
        <v>2004</v>
      </c>
      <c r="J1186" t="s">
        <v>5369</v>
      </c>
      <c r="T1186" s="1">
        <v>0</v>
      </c>
      <c r="U1186" s="1">
        <v>0</v>
      </c>
      <c r="V1186" s="1">
        <v>0</v>
      </c>
      <c r="W1186" s="1">
        <v>0</v>
      </c>
      <c r="X1186" s="1">
        <v>0</v>
      </c>
      <c r="Y1186" s="1">
        <v>0</v>
      </c>
      <c r="Z1186" s="1">
        <v>0</v>
      </c>
      <c r="AA1186" s="1">
        <v>0</v>
      </c>
      <c r="AB1186" s="1">
        <v>0</v>
      </c>
      <c r="AC1186" s="1">
        <v>0</v>
      </c>
      <c r="AD1186" s="1">
        <v>0</v>
      </c>
      <c r="AE1186" s="1">
        <v>0</v>
      </c>
      <c r="AF1186" s="1">
        <v>0</v>
      </c>
      <c r="AG1186" s="1">
        <v>0</v>
      </c>
      <c r="AH1186" s="1">
        <v>1417.3635552154155</v>
      </c>
      <c r="AI1186" s="1">
        <v>1417.3635552154155</v>
      </c>
      <c r="AJ1186" s="1">
        <v>1527.7519905618265</v>
      </c>
      <c r="AK1186" s="1">
        <v>1540.9073328224747</v>
      </c>
      <c r="AL1186" s="1">
        <v>1527.3473238573599</v>
      </c>
      <c r="AM1186" s="1">
        <v>1553.7142351023367</v>
      </c>
    </row>
    <row r="1187" spans="1:39" x14ac:dyDescent="0.25">
      <c r="A1187" t="s">
        <v>5370</v>
      </c>
      <c r="B1187" t="s">
        <v>5371</v>
      </c>
      <c r="C1187" t="s">
        <v>5372</v>
      </c>
      <c r="D1187" t="s">
        <v>5373</v>
      </c>
      <c r="E1187" t="s">
        <v>5386</v>
      </c>
      <c r="F1187" t="s">
        <v>801</v>
      </c>
      <c r="G1187" t="s">
        <v>5374</v>
      </c>
      <c r="H1187">
        <v>2004</v>
      </c>
      <c r="J1187" t="s">
        <v>5375</v>
      </c>
      <c r="K1187" t="s">
        <v>5376</v>
      </c>
      <c r="T1187" s="1">
        <v>1353.9069991382416</v>
      </c>
      <c r="U1187" s="1">
        <v>1353.9069991382416</v>
      </c>
      <c r="V1187" s="1">
        <v>1361.3680974924855</v>
      </c>
      <c r="W1187" s="1">
        <v>1361.3680974924855</v>
      </c>
      <c r="X1187" s="1">
        <v>1367.1255597896838</v>
      </c>
      <c r="Y1187" s="1">
        <v>1367.1255597896838</v>
      </c>
      <c r="Z1187" s="1">
        <v>1367.1836157919627</v>
      </c>
      <c r="AA1187" s="1">
        <v>1372.1793157001282</v>
      </c>
      <c r="AB1187" s="1">
        <v>1307.5091406145427</v>
      </c>
      <c r="AC1187" s="1">
        <v>1307.5091406145427</v>
      </c>
      <c r="AD1187" s="1">
        <v>1396.0799213369389</v>
      </c>
      <c r="AE1187" s="1">
        <v>1396.0799213369389</v>
      </c>
      <c r="AF1187" s="1">
        <v>1434.6860645919478</v>
      </c>
      <c r="AG1187" s="1">
        <v>1434.6860645919478</v>
      </c>
      <c r="AH1187" s="1">
        <v>1455.0574976856801</v>
      </c>
      <c r="AI1187" s="1">
        <v>1455.0574976856801</v>
      </c>
      <c r="AJ1187" s="1">
        <v>1413.9679577883392</v>
      </c>
      <c r="AK1187" s="1">
        <v>1413.9679577883392</v>
      </c>
      <c r="AL1187" s="1">
        <v>1405.001638012782</v>
      </c>
      <c r="AM1187" s="1">
        <v>1519.8586383139534</v>
      </c>
    </row>
    <row r="1188" spans="1:39" x14ac:dyDescent="0.25">
      <c r="A1188" t="s">
        <v>5377</v>
      </c>
      <c r="B1188" t="s">
        <v>5378</v>
      </c>
      <c r="C1188" t="s">
        <v>5379</v>
      </c>
      <c r="D1188" t="s">
        <v>244</v>
      </c>
      <c r="E1188" t="s">
        <v>245</v>
      </c>
      <c r="F1188" t="s">
        <v>13</v>
      </c>
      <c r="G1188" t="s">
        <v>5380</v>
      </c>
      <c r="H1188">
        <v>2004</v>
      </c>
      <c r="T1188" s="1">
        <v>1392.3729152606847</v>
      </c>
      <c r="U1188" s="1">
        <v>1392.3729152606847</v>
      </c>
      <c r="V1188" s="1">
        <v>1296.9269601414028</v>
      </c>
      <c r="W1188" s="1">
        <v>1296.9269601414028</v>
      </c>
      <c r="X1188" s="1">
        <v>1324.2260342157538</v>
      </c>
      <c r="Y1188" s="1">
        <v>1324.2260342157538</v>
      </c>
      <c r="Z1188" s="1">
        <v>1335.5588644360398</v>
      </c>
      <c r="AA1188" s="1">
        <v>1335.5588644360398</v>
      </c>
      <c r="AB1188" s="1">
        <v>1368.4470915488318</v>
      </c>
      <c r="AC1188" s="1">
        <v>0</v>
      </c>
      <c r="AD1188" s="1">
        <v>0</v>
      </c>
      <c r="AE1188" s="1">
        <v>0</v>
      </c>
      <c r="AF1188" s="1">
        <v>0</v>
      </c>
      <c r="AG1188" s="1">
        <v>0</v>
      </c>
      <c r="AH1188" s="1">
        <v>0</v>
      </c>
      <c r="AI1188" s="1">
        <v>0</v>
      </c>
      <c r="AJ1188" s="1">
        <v>0</v>
      </c>
      <c r="AK1188" s="1">
        <v>0</v>
      </c>
      <c r="AL1188" s="1">
        <v>0</v>
      </c>
      <c r="AM1188" s="1">
        <v>0</v>
      </c>
    </row>
    <row r="1189" spans="1:39" x14ac:dyDescent="0.25">
      <c r="A1189" t="s">
        <v>5381</v>
      </c>
      <c r="C1189" t="s">
        <v>5382</v>
      </c>
      <c r="D1189" t="s">
        <v>244</v>
      </c>
      <c r="E1189" t="s">
        <v>245</v>
      </c>
      <c r="F1189" t="s">
        <v>13</v>
      </c>
      <c r="H1189">
        <v>2004</v>
      </c>
      <c r="T1189" s="1">
        <v>0</v>
      </c>
      <c r="U1189" s="1">
        <v>0</v>
      </c>
      <c r="V1189" s="1">
        <v>0</v>
      </c>
      <c r="W1189" s="1">
        <v>0</v>
      </c>
      <c r="X1189" s="1">
        <v>0</v>
      </c>
      <c r="Y1189" s="1">
        <v>0</v>
      </c>
      <c r="Z1189" s="1">
        <v>0</v>
      </c>
      <c r="AA1189" s="1">
        <v>0</v>
      </c>
      <c r="AB1189" s="1">
        <v>0</v>
      </c>
      <c r="AC1189" s="1">
        <v>0</v>
      </c>
      <c r="AD1189" s="1">
        <v>0</v>
      </c>
      <c r="AE1189" s="1">
        <v>0</v>
      </c>
      <c r="AF1189" s="1">
        <v>0</v>
      </c>
      <c r="AG1189" s="1">
        <v>0</v>
      </c>
      <c r="AH1189" s="1">
        <v>0</v>
      </c>
      <c r="AI1189" s="1">
        <v>0</v>
      </c>
      <c r="AJ1189" s="1">
        <v>0</v>
      </c>
      <c r="AK1189" s="1">
        <v>0</v>
      </c>
      <c r="AL1189" s="1">
        <v>0</v>
      </c>
      <c r="AM1189" s="1">
        <v>0</v>
      </c>
    </row>
    <row r="1190" spans="1:39" x14ac:dyDescent="0.25">
      <c r="A1190" t="s">
        <v>5383</v>
      </c>
      <c r="B1190" t="s">
        <v>5384</v>
      </c>
      <c r="C1190" t="s">
        <v>5385</v>
      </c>
      <c r="D1190" t="s">
        <v>5373</v>
      </c>
      <c r="E1190" t="s">
        <v>5386</v>
      </c>
      <c r="F1190" t="s">
        <v>801</v>
      </c>
      <c r="G1190" t="s">
        <v>5387</v>
      </c>
      <c r="H1190">
        <v>2004</v>
      </c>
      <c r="T1190" s="1">
        <v>0</v>
      </c>
      <c r="U1190" s="1">
        <v>0</v>
      </c>
      <c r="V1190" s="1">
        <v>0</v>
      </c>
      <c r="W1190" s="1">
        <v>0</v>
      </c>
      <c r="X1190" s="1">
        <v>0</v>
      </c>
      <c r="Y1190" s="1">
        <v>0</v>
      </c>
      <c r="Z1190" s="1">
        <v>0</v>
      </c>
      <c r="AA1190" s="1">
        <v>0</v>
      </c>
      <c r="AB1190" s="1">
        <v>0</v>
      </c>
      <c r="AC1190" s="1">
        <v>0</v>
      </c>
      <c r="AD1190" s="1">
        <v>0</v>
      </c>
      <c r="AE1190" s="1">
        <v>0</v>
      </c>
      <c r="AF1190" s="1">
        <v>0</v>
      </c>
      <c r="AG1190" s="1">
        <v>0</v>
      </c>
      <c r="AH1190" s="1">
        <v>0</v>
      </c>
      <c r="AI1190" s="1">
        <v>0</v>
      </c>
      <c r="AJ1190" s="1">
        <v>0</v>
      </c>
      <c r="AK1190" s="1">
        <v>0</v>
      </c>
      <c r="AL1190" s="1">
        <v>0</v>
      </c>
      <c r="AM1190" s="1">
        <v>0</v>
      </c>
    </row>
    <row r="1191" spans="1:39" x14ac:dyDescent="0.25">
      <c r="A1191" t="s">
        <v>5388</v>
      </c>
      <c r="B1191" t="s">
        <v>5389</v>
      </c>
      <c r="C1191" t="s">
        <v>5390</v>
      </c>
      <c r="D1191" t="s">
        <v>4647</v>
      </c>
      <c r="E1191" t="s">
        <v>12</v>
      </c>
      <c r="F1191" t="s">
        <v>13</v>
      </c>
      <c r="H1191">
        <v>2004</v>
      </c>
      <c r="T1191" s="1">
        <v>0</v>
      </c>
      <c r="U1191" s="1">
        <v>0</v>
      </c>
      <c r="V1191" s="1">
        <v>0</v>
      </c>
      <c r="W1191" s="1">
        <v>0</v>
      </c>
      <c r="X1191" s="1">
        <v>0</v>
      </c>
      <c r="Y1191" s="1">
        <v>0</v>
      </c>
      <c r="Z1191" s="1">
        <v>0</v>
      </c>
      <c r="AA1191" s="1">
        <v>0</v>
      </c>
      <c r="AB1191" s="1">
        <v>0</v>
      </c>
      <c r="AC1191" s="1">
        <v>0</v>
      </c>
      <c r="AD1191" s="1">
        <v>0</v>
      </c>
      <c r="AE1191" s="1">
        <v>0</v>
      </c>
      <c r="AF1191" s="1">
        <v>0</v>
      </c>
      <c r="AG1191" s="1">
        <v>0</v>
      </c>
      <c r="AH1191" s="1">
        <v>0</v>
      </c>
      <c r="AI1191" s="1">
        <v>0</v>
      </c>
      <c r="AJ1191" s="1">
        <v>0</v>
      </c>
      <c r="AK1191" s="1">
        <v>0</v>
      </c>
      <c r="AL1191" s="1">
        <v>0</v>
      </c>
      <c r="AM1191" s="1">
        <v>0</v>
      </c>
    </row>
    <row r="1192" spans="1:39" x14ac:dyDescent="0.25">
      <c r="A1192" t="s">
        <v>5391</v>
      </c>
      <c r="B1192" t="s">
        <v>5392</v>
      </c>
      <c r="C1192" t="s">
        <v>5393</v>
      </c>
      <c r="D1192" t="s">
        <v>244</v>
      </c>
      <c r="E1192" t="s">
        <v>245</v>
      </c>
      <c r="F1192" t="s">
        <v>13</v>
      </c>
      <c r="H1192">
        <v>2004</v>
      </c>
      <c r="T1192" s="1">
        <v>0</v>
      </c>
      <c r="U1192" s="1">
        <v>0</v>
      </c>
      <c r="V1192" s="1">
        <v>0</v>
      </c>
      <c r="W1192" s="1">
        <v>0</v>
      </c>
      <c r="X1192" s="1">
        <v>0</v>
      </c>
      <c r="Y1192" s="1">
        <v>0</v>
      </c>
      <c r="Z1192" s="1">
        <v>0</v>
      </c>
      <c r="AA1192" s="1">
        <v>0</v>
      </c>
      <c r="AB1192" s="1">
        <v>0</v>
      </c>
      <c r="AC1192" s="1">
        <v>0</v>
      </c>
      <c r="AD1192" s="1">
        <v>0</v>
      </c>
      <c r="AE1192" s="1">
        <v>0</v>
      </c>
      <c r="AF1192" s="1">
        <v>0</v>
      </c>
      <c r="AG1192" s="1">
        <v>0</v>
      </c>
      <c r="AH1192" s="1">
        <v>0</v>
      </c>
      <c r="AI1192" s="1">
        <v>0</v>
      </c>
      <c r="AJ1192" s="1">
        <v>0</v>
      </c>
      <c r="AK1192" s="1">
        <v>0</v>
      </c>
      <c r="AL1192" s="1">
        <v>0</v>
      </c>
      <c r="AM1192" s="1">
        <v>0</v>
      </c>
    </row>
    <row r="1193" spans="1:39" x14ac:dyDescent="0.25">
      <c r="A1193" t="s">
        <v>5394</v>
      </c>
      <c r="B1193" t="s">
        <v>5395</v>
      </c>
      <c r="C1193" t="s">
        <v>5396</v>
      </c>
      <c r="D1193" t="s">
        <v>5397</v>
      </c>
      <c r="E1193" t="s">
        <v>183</v>
      </c>
      <c r="F1193" t="s">
        <v>13</v>
      </c>
      <c r="G1193" t="s">
        <v>5398</v>
      </c>
      <c r="H1193">
        <v>2004</v>
      </c>
      <c r="T1193" s="1">
        <v>1361.9263503116447</v>
      </c>
      <c r="U1193" s="1">
        <v>1361.9263503116447</v>
      </c>
      <c r="V1193" s="1">
        <v>1340.2668641821576</v>
      </c>
      <c r="W1193" s="1">
        <v>1340.2668641821576</v>
      </c>
      <c r="X1193" s="1">
        <v>1395.9955615636068</v>
      </c>
      <c r="Y1193" s="1">
        <v>1395.9955615636068</v>
      </c>
      <c r="Z1193" s="1">
        <v>1483.1509811622029</v>
      </c>
      <c r="AA1193" s="1">
        <v>1483.1509811622029</v>
      </c>
      <c r="AB1193" s="1">
        <v>1413.5521381996439</v>
      </c>
      <c r="AC1193" s="1">
        <v>1413.5521381996439</v>
      </c>
      <c r="AD1193" s="1">
        <v>1485.2239379528205</v>
      </c>
      <c r="AE1193" s="1">
        <v>1485.2239379528205</v>
      </c>
      <c r="AF1193" s="1">
        <v>1518.0883450946851</v>
      </c>
      <c r="AG1193" s="1">
        <v>1518.0883450946851</v>
      </c>
      <c r="AH1193" s="1">
        <v>1454.1655743768258</v>
      </c>
      <c r="AI1193" s="1">
        <v>1454.1655743768258</v>
      </c>
      <c r="AJ1193" s="1">
        <v>1426.077460595721</v>
      </c>
      <c r="AK1193" s="1">
        <v>1426.077460595721</v>
      </c>
      <c r="AL1193" s="1">
        <v>1587.4032107054475</v>
      </c>
      <c r="AM1193" s="1">
        <v>1587.4032107054475</v>
      </c>
    </row>
    <row r="1194" spans="1:39" x14ac:dyDescent="0.25">
      <c r="A1194" t="s">
        <v>5399</v>
      </c>
      <c r="B1194" t="s">
        <v>5400</v>
      </c>
      <c r="C1194" t="s">
        <v>5401</v>
      </c>
      <c r="D1194" t="s">
        <v>3323</v>
      </c>
      <c r="E1194" t="s">
        <v>93</v>
      </c>
      <c r="F1194" t="s">
        <v>13</v>
      </c>
      <c r="G1194" t="s">
        <v>5402</v>
      </c>
      <c r="H1194">
        <v>2004</v>
      </c>
      <c r="J1194" t="s">
        <v>5403</v>
      </c>
      <c r="T1194" s="1">
        <v>1364.1585352169923</v>
      </c>
      <c r="U1194" s="1">
        <v>1364.1585352169923</v>
      </c>
      <c r="V1194" s="1">
        <v>1392.5290062880647</v>
      </c>
      <c r="W1194" s="1">
        <v>1392.5290062880647</v>
      </c>
      <c r="X1194" s="1">
        <v>1378.3989260679839</v>
      </c>
      <c r="Y1194" s="1">
        <v>1378.3989260679839</v>
      </c>
      <c r="Z1194" s="1">
        <v>1391.7821044131215</v>
      </c>
      <c r="AA1194" s="1">
        <v>1391.7821044131215</v>
      </c>
      <c r="AB1194" s="1">
        <v>1462.9867325516539</v>
      </c>
      <c r="AC1194" s="1">
        <v>1462.9867325516539</v>
      </c>
      <c r="AD1194" s="1">
        <v>1455.5873100340509</v>
      </c>
      <c r="AE1194" s="1">
        <v>1455.5873100340509</v>
      </c>
      <c r="AF1194" s="1">
        <v>1458.9206700319719</v>
      </c>
      <c r="AG1194" s="1">
        <v>1458.9206700319719</v>
      </c>
      <c r="AH1194" s="1">
        <v>1560.2064876673255</v>
      </c>
      <c r="AI1194" s="1">
        <v>1560.2064876673255</v>
      </c>
      <c r="AJ1194" s="1">
        <v>1491.4593645612583</v>
      </c>
      <c r="AK1194" s="1">
        <v>1491.4593645612583</v>
      </c>
      <c r="AL1194" s="1">
        <v>1455.2684910625628</v>
      </c>
      <c r="AM1194" s="1">
        <v>1455.2684910625628</v>
      </c>
    </row>
    <row r="1195" spans="1:39" x14ac:dyDescent="0.25">
      <c r="A1195" t="s">
        <v>5404</v>
      </c>
      <c r="B1195" t="s">
        <v>388</v>
      </c>
      <c r="C1195" t="s">
        <v>5405</v>
      </c>
      <c r="D1195" t="s">
        <v>5406</v>
      </c>
      <c r="E1195" t="s">
        <v>275</v>
      </c>
      <c r="F1195" t="s">
        <v>13</v>
      </c>
      <c r="G1195" t="s">
        <v>5407</v>
      </c>
      <c r="H1195">
        <v>2004</v>
      </c>
      <c r="T1195" s="1">
        <v>1278.9000350047941</v>
      </c>
      <c r="U1195" s="1">
        <v>1278.9000350047941</v>
      </c>
      <c r="V1195" s="1">
        <v>1333.916767250771</v>
      </c>
      <c r="W1195" s="1">
        <v>1333.916767250771</v>
      </c>
      <c r="X1195" s="1">
        <v>1310.3021459734441</v>
      </c>
      <c r="Y1195" s="1">
        <v>1310.3021459734441</v>
      </c>
      <c r="Z1195" s="1">
        <v>1311.1957503214585</v>
      </c>
      <c r="AA1195" s="1">
        <v>1311.1957503214585</v>
      </c>
      <c r="AB1195" s="1">
        <v>1341.2005336878522</v>
      </c>
      <c r="AC1195" s="1">
        <v>1341.2005336878522</v>
      </c>
      <c r="AD1195" s="1">
        <v>1477.5090245862671</v>
      </c>
      <c r="AE1195" s="1">
        <v>1477.5090245862671</v>
      </c>
      <c r="AF1195" s="1">
        <v>1463.7585578122355</v>
      </c>
      <c r="AG1195" s="1">
        <v>1463.7585578122355</v>
      </c>
      <c r="AH1195" s="1">
        <v>1398.4730523173544</v>
      </c>
      <c r="AI1195" s="1">
        <v>1398.4730523173544</v>
      </c>
      <c r="AJ1195" s="1">
        <v>1444.7430742346314</v>
      </c>
      <c r="AK1195" s="1">
        <v>1444.7430742346314</v>
      </c>
      <c r="AL1195" s="1">
        <v>1470.5993143925896</v>
      </c>
      <c r="AM1195" s="1">
        <v>1470.5993143925896</v>
      </c>
    </row>
    <row r="1196" spans="1:39" x14ac:dyDescent="0.25">
      <c r="A1196" t="s">
        <v>5408</v>
      </c>
      <c r="B1196" t="s">
        <v>5409</v>
      </c>
      <c r="C1196" t="s">
        <v>5410</v>
      </c>
      <c r="D1196" t="s">
        <v>5411</v>
      </c>
      <c r="E1196" t="s">
        <v>5412</v>
      </c>
      <c r="F1196" t="s">
        <v>5413</v>
      </c>
      <c r="H1196">
        <v>2004</v>
      </c>
      <c r="T1196" s="1">
        <v>0</v>
      </c>
      <c r="U1196" s="1">
        <v>0</v>
      </c>
      <c r="V1196" s="1">
        <v>0</v>
      </c>
      <c r="W1196" s="1">
        <v>0</v>
      </c>
      <c r="X1196" s="1">
        <v>0</v>
      </c>
      <c r="Y1196" s="1">
        <v>0</v>
      </c>
      <c r="Z1196" s="1">
        <v>0</v>
      </c>
      <c r="AA1196" s="1">
        <v>0</v>
      </c>
      <c r="AB1196" s="1">
        <v>0</v>
      </c>
      <c r="AC1196" s="1">
        <v>0</v>
      </c>
      <c r="AD1196" s="1">
        <v>0</v>
      </c>
      <c r="AE1196" s="1">
        <v>0</v>
      </c>
      <c r="AF1196" s="1">
        <v>0</v>
      </c>
      <c r="AG1196" s="1">
        <v>0</v>
      </c>
      <c r="AH1196" s="1">
        <v>0</v>
      </c>
      <c r="AI1196" s="1">
        <v>0</v>
      </c>
      <c r="AJ1196" s="1">
        <v>0</v>
      </c>
      <c r="AK1196" s="1">
        <v>0</v>
      </c>
      <c r="AL1196" s="1">
        <v>0</v>
      </c>
      <c r="AM1196" s="1">
        <v>0</v>
      </c>
    </row>
    <row r="1197" spans="1:39" x14ac:dyDescent="0.25">
      <c r="A1197" t="s">
        <v>5414</v>
      </c>
      <c r="B1197" t="s">
        <v>5415</v>
      </c>
      <c r="D1197" t="s">
        <v>384</v>
      </c>
      <c r="E1197" t="s">
        <v>102</v>
      </c>
      <c r="F1197" t="s">
        <v>13</v>
      </c>
      <c r="G1197" t="s">
        <v>5416</v>
      </c>
      <c r="H1197">
        <v>2004</v>
      </c>
      <c r="T1197" s="1">
        <v>0</v>
      </c>
      <c r="U1197" s="1">
        <v>0</v>
      </c>
      <c r="V1197" s="1">
        <v>0</v>
      </c>
      <c r="W1197" s="1">
        <v>0</v>
      </c>
      <c r="X1197" s="1">
        <v>0</v>
      </c>
      <c r="Y1197" s="1">
        <v>0</v>
      </c>
      <c r="Z1197" s="1">
        <v>0</v>
      </c>
      <c r="AA1197" s="1">
        <v>0</v>
      </c>
      <c r="AB1197" s="1">
        <v>0</v>
      </c>
      <c r="AC1197" s="1">
        <v>0</v>
      </c>
      <c r="AD1197" s="1">
        <v>0</v>
      </c>
      <c r="AE1197" s="1">
        <v>0</v>
      </c>
      <c r="AF1197" s="1">
        <v>0</v>
      </c>
      <c r="AG1197" s="1">
        <v>0</v>
      </c>
      <c r="AH1197" s="1">
        <v>0</v>
      </c>
      <c r="AI1197" s="1">
        <v>0</v>
      </c>
      <c r="AJ1197" s="1">
        <v>0</v>
      </c>
      <c r="AK1197" s="1">
        <v>0</v>
      </c>
      <c r="AL1197" s="1">
        <v>0</v>
      </c>
      <c r="AM1197" s="1">
        <v>0</v>
      </c>
    </row>
    <row r="1198" spans="1:39" x14ac:dyDescent="0.25">
      <c r="A1198" t="s">
        <v>5417</v>
      </c>
      <c r="B1198" t="s">
        <v>5418</v>
      </c>
      <c r="C1198" t="s">
        <v>5419</v>
      </c>
      <c r="D1198" t="s">
        <v>5420</v>
      </c>
      <c r="E1198" t="s">
        <v>12</v>
      </c>
      <c r="F1198" t="s">
        <v>13</v>
      </c>
      <c r="G1198" t="s">
        <v>5421</v>
      </c>
      <c r="H1198">
        <v>2005</v>
      </c>
      <c r="T1198" s="1">
        <v>0</v>
      </c>
      <c r="U1198" s="1">
        <v>0</v>
      </c>
      <c r="V1198" s="1">
        <v>0</v>
      </c>
      <c r="W1198" s="1">
        <v>0</v>
      </c>
      <c r="X1198" s="1">
        <v>0</v>
      </c>
      <c r="Y1198" s="1">
        <v>0</v>
      </c>
      <c r="Z1198" s="1">
        <v>0</v>
      </c>
      <c r="AA1198" s="1">
        <v>0</v>
      </c>
      <c r="AB1198" s="1">
        <v>0</v>
      </c>
      <c r="AC1198" s="1">
        <v>0</v>
      </c>
      <c r="AD1198" s="1">
        <v>0</v>
      </c>
      <c r="AE1198" s="1">
        <v>0</v>
      </c>
      <c r="AF1198" s="1">
        <v>0</v>
      </c>
      <c r="AG1198" s="1">
        <v>0</v>
      </c>
      <c r="AH1198" s="1">
        <v>0</v>
      </c>
      <c r="AI1198" s="1">
        <v>0</v>
      </c>
      <c r="AJ1198" s="1">
        <v>0</v>
      </c>
      <c r="AK1198" s="1">
        <v>0</v>
      </c>
      <c r="AL1198" s="1">
        <v>0</v>
      </c>
      <c r="AM1198" s="1">
        <v>0</v>
      </c>
    </row>
    <row r="1199" spans="1:39" x14ac:dyDescent="0.25">
      <c r="A1199" t="s">
        <v>5422</v>
      </c>
      <c r="B1199" t="s">
        <v>5423</v>
      </c>
      <c r="C1199" t="s">
        <v>5424</v>
      </c>
      <c r="D1199" t="s">
        <v>5425</v>
      </c>
      <c r="E1199" t="s">
        <v>205</v>
      </c>
      <c r="F1199" t="s">
        <v>13</v>
      </c>
      <c r="G1199" t="s">
        <v>5426</v>
      </c>
      <c r="H1199">
        <v>2005</v>
      </c>
      <c r="I1199" t="s">
        <v>5427</v>
      </c>
      <c r="J1199" t="s">
        <v>5428</v>
      </c>
      <c r="T1199" s="1">
        <v>1281.0213933278071</v>
      </c>
      <c r="U1199" s="1">
        <v>1281.0213933278071</v>
      </c>
      <c r="V1199" s="1">
        <v>1354.0290636255056</v>
      </c>
      <c r="W1199" s="1">
        <v>1354.0290636255056</v>
      </c>
      <c r="X1199" s="1">
        <v>1549.1752397020766</v>
      </c>
      <c r="Y1199" s="1">
        <v>1549.1752397020766</v>
      </c>
      <c r="Z1199" s="1">
        <v>1609.6752978472157</v>
      </c>
      <c r="AA1199" s="1">
        <v>1609.6752978472157</v>
      </c>
      <c r="AB1199" s="1">
        <v>1524.6002378052674</v>
      </c>
      <c r="AC1199" s="1">
        <v>1484.2009737147334</v>
      </c>
      <c r="AD1199" s="1">
        <v>1578.8421562607346</v>
      </c>
      <c r="AE1199" s="1">
        <v>1578.8421562607346</v>
      </c>
      <c r="AF1199" s="1">
        <v>1549.1474716547148</v>
      </c>
      <c r="AG1199" s="1">
        <v>1571.7010952672908</v>
      </c>
      <c r="AH1199" s="1">
        <v>1654.4225587107007</v>
      </c>
      <c r="AI1199" s="1">
        <v>1626.2728301289344</v>
      </c>
      <c r="AJ1199" s="1">
        <v>1695.2036949056592</v>
      </c>
      <c r="AK1199" s="1">
        <v>1786.030004127228</v>
      </c>
      <c r="AL1199" s="1">
        <v>1465.5806677190487</v>
      </c>
      <c r="AM1199" s="1">
        <v>1465.5806677190487</v>
      </c>
    </row>
    <row r="1200" spans="1:39" x14ac:dyDescent="0.25">
      <c r="A1200" t="s">
        <v>5429</v>
      </c>
      <c r="B1200" t="s">
        <v>5430</v>
      </c>
      <c r="C1200" t="s">
        <v>5431</v>
      </c>
      <c r="D1200" t="s">
        <v>5432</v>
      </c>
      <c r="E1200" t="s">
        <v>12</v>
      </c>
      <c r="F1200" t="s">
        <v>13</v>
      </c>
      <c r="G1200" t="s">
        <v>5433</v>
      </c>
      <c r="H1200">
        <v>2005</v>
      </c>
      <c r="T1200" s="1">
        <v>1319.9563857914059</v>
      </c>
      <c r="U1200" s="1">
        <v>1396.1663929125102</v>
      </c>
      <c r="V1200" s="1">
        <v>1332.9010255496767</v>
      </c>
      <c r="W1200" s="1">
        <v>1382.6770187757033</v>
      </c>
      <c r="X1200" s="1">
        <v>1338.4446953734268</v>
      </c>
      <c r="Y1200" s="1">
        <v>1338.4446953734268</v>
      </c>
      <c r="Z1200" s="1">
        <v>1324.429257363221</v>
      </c>
      <c r="AA1200" s="1">
        <v>1323.5144491441486</v>
      </c>
      <c r="AB1200" s="1">
        <v>1409.3964919343355</v>
      </c>
      <c r="AC1200" s="1">
        <v>1409.3964919343355</v>
      </c>
      <c r="AD1200" s="1">
        <v>1411.2314603870807</v>
      </c>
      <c r="AE1200" s="1">
        <v>1411.2314603870807</v>
      </c>
      <c r="AF1200" s="1">
        <v>1289.4595637893322</v>
      </c>
      <c r="AG1200" s="1">
        <v>1289.4595637893322</v>
      </c>
      <c r="AH1200" s="1">
        <v>1552.8339600117372</v>
      </c>
      <c r="AI1200" s="1">
        <v>1546.2335313262852</v>
      </c>
      <c r="AJ1200" s="1">
        <v>1446.8849689300878</v>
      </c>
      <c r="AK1200" s="1">
        <v>1446.8849689300878</v>
      </c>
      <c r="AL1200" s="1">
        <v>1472.5184373247896</v>
      </c>
      <c r="AM1200" s="1">
        <v>1472.5184373247896</v>
      </c>
    </row>
    <row r="1201" spans="1:39" x14ac:dyDescent="0.25">
      <c r="A1201" t="s">
        <v>5434</v>
      </c>
      <c r="B1201" t="s">
        <v>5435</v>
      </c>
      <c r="C1201" t="s">
        <v>5436</v>
      </c>
      <c r="D1201" t="s">
        <v>5437</v>
      </c>
      <c r="E1201" t="s">
        <v>800</v>
      </c>
      <c r="F1201" t="s">
        <v>801</v>
      </c>
      <c r="G1201" t="s">
        <v>5438</v>
      </c>
      <c r="H1201">
        <v>2005</v>
      </c>
      <c r="T1201" s="1">
        <v>1405.2032931021256</v>
      </c>
      <c r="U1201" s="1">
        <v>1452.8104447716025</v>
      </c>
      <c r="V1201" s="1">
        <v>1472.6045059531868</v>
      </c>
      <c r="W1201" s="1">
        <v>1588.8016873558163</v>
      </c>
      <c r="X1201" s="1">
        <v>1514.3406426464678</v>
      </c>
      <c r="Y1201" s="1">
        <v>1469.4961555845666</v>
      </c>
      <c r="Z1201" s="1">
        <v>1749.2804932608633</v>
      </c>
      <c r="AA1201" s="1">
        <v>1797.5420651810805</v>
      </c>
      <c r="AB1201" s="1">
        <v>1550.1373475778953</v>
      </c>
      <c r="AC1201" s="1">
        <v>1550.1373475778953</v>
      </c>
      <c r="AD1201" s="1">
        <v>1619.0017749732333</v>
      </c>
      <c r="AE1201" s="1">
        <v>1608.0241807131704</v>
      </c>
      <c r="AF1201" s="1">
        <v>1503.1128919568073</v>
      </c>
      <c r="AG1201" s="1">
        <v>1503.1128919568073</v>
      </c>
      <c r="AH1201" s="1">
        <v>1502.4903135654458</v>
      </c>
      <c r="AI1201" s="1">
        <v>0</v>
      </c>
      <c r="AJ1201" s="1">
        <v>0</v>
      </c>
      <c r="AK1201" s="1">
        <v>0</v>
      </c>
      <c r="AL1201" s="1">
        <v>0</v>
      </c>
      <c r="AM1201" s="1">
        <v>0</v>
      </c>
    </row>
    <row r="1202" spans="1:39" x14ac:dyDescent="0.25">
      <c r="A1202" t="s">
        <v>5439</v>
      </c>
      <c r="B1202" t="s">
        <v>5440</v>
      </c>
      <c r="C1202" t="s">
        <v>5441</v>
      </c>
      <c r="D1202" t="s">
        <v>5442</v>
      </c>
      <c r="E1202" t="s">
        <v>12</v>
      </c>
      <c r="F1202" t="s">
        <v>13</v>
      </c>
      <c r="G1202" t="s">
        <v>5443</v>
      </c>
      <c r="H1202">
        <v>2005</v>
      </c>
      <c r="T1202" s="1">
        <v>1416.0472264161626</v>
      </c>
      <c r="U1202" s="1">
        <v>1446.6843233532613</v>
      </c>
      <c r="V1202" s="1">
        <v>1411.6977526971768</v>
      </c>
      <c r="W1202" s="1">
        <v>1411.6977526971768</v>
      </c>
      <c r="X1202" s="1">
        <v>1370.5558680504341</v>
      </c>
      <c r="Y1202" s="1">
        <v>1370.5558680504341</v>
      </c>
      <c r="Z1202" s="1">
        <v>1422.1975814827479</v>
      </c>
      <c r="AA1202" s="1">
        <v>1422.1975814827479</v>
      </c>
      <c r="AB1202" s="1">
        <v>1469.6698732117331</v>
      </c>
      <c r="AC1202" s="1">
        <v>1562.9846316401618</v>
      </c>
      <c r="AD1202" s="1">
        <v>1531.8580095496841</v>
      </c>
      <c r="AE1202" s="1">
        <v>1531.8580095496841</v>
      </c>
      <c r="AF1202" s="1">
        <v>1378.3562831575157</v>
      </c>
      <c r="AG1202" s="1">
        <v>1378.3562831575157</v>
      </c>
      <c r="AH1202" s="1">
        <v>1412.5105445955971</v>
      </c>
      <c r="AI1202" s="1">
        <v>1412.5105445955971</v>
      </c>
      <c r="AJ1202" s="1">
        <v>1380.0661734370253</v>
      </c>
      <c r="AK1202" s="1">
        <v>1380.0661734370253</v>
      </c>
      <c r="AL1202" s="1">
        <v>1442.4377831574955</v>
      </c>
      <c r="AM1202" s="1">
        <v>1442.4377831574955</v>
      </c>
    </row>
    <row r="1203" spans="1:39" x14ac:dyDescent="0.25">
      <c r="A1203" t="s">
        <v>5444</v>
      </c>
      <c r="B1203" t="s">
        <v>5445</v>
      </c>
      <c r="C1203" t="s">
        <v>5446</v>
      </c>
      <c r="D1203" t="s">
        <v>5447</v>
      </c>
      <c r="E1203" t="s">
        <v>5448</v>
      </c>
      <c r="F1203" t="s">
        <v>13</v>
      </c>
      <c r="G1203" t="s">
        <v>5449</v>
      </c>
      <c r="H1203">
        <v>2005</v>
      </c>
      <c r="T1203" s="1">
        <v>0</v>
      </c>
      <c r="U1203" s="1">
        <v>0</v>
      </c>
      <c r="V1203" s="1">
        <v>0</v>
      </c>
      <c r="W1203" s="1">
        <v>0</v>
      </c>
      <c r="X1203" s="1">
        <v>0</v>
      </c>
      <c r="Y1203" s="1">
        <v>0</v>
      </c>
      <c r="Z1203" s="1">
        <v>0</v>
      </c>
      <c r="AA1203" s="1">
        <v>0</v>
      </c>
      <c r="AB1203" s="1">
        <v>0</v>
      </c>
      <c r="AC1203" s="1">
        <v>0</v>
      </c>
      <c r="AD1203" s="1">
        <v>0</v>
      </c>
      <c r="AE1203" s="1">
        <v>0</v>
      </c>
      <c r="AF1203" s="1">
        <v>0</v>
      </c>
      <c r="AG1203" s="1">
        <v>0</v>
      </c>
      <c r="AH1203" s="1">
        <v>0</v>
      </c>
      <c r="AI1203" s="1">
        <v>0</v>
      </c>
      <c r="AJ1203" s="1">
        <v>0</v>
      </c>
      <c r="AK1203" s="1">
        <v>0</v>
      </c>
      <c r="AL1203" s="1">
        <v>0</v>
      </c>
      <c r="AM1203" s="1">
        <v>0</v>
      </c>
    </row>
    <row r="1204" spans="1:39" x14ac:dyDescent="0.25">
      <c r="A1204" t="s">
        <v>5450</v>
      </c>
      <c r="B1204" t="s">
        <v>5451</v>
      </c>
      <c r="C1204" t="s">
        <v>5452</v>
      </c>
      <c r="D1204" t="s">
        <v>1256</v>
      </c>
      <c r="E1204" t="s">
        <v>12</v>
      </c>
      <c r="F1204" t="s">
        <v>13</v>
      </c>
      <c r="G1204" t="s">
        <v>5453</v>
      </c>
      <c r="H1204">
        <v>2005</v>
      </c>
      <c r="T1204" s="1">
        <v>1371.8118836620993</v>
      </c>
      <c r="U1204" s="1">
        <v>1371.8118836620993</v>
      </c>
      <c r="V1204" s="1">
        <v>1364.1242894201687</v>
      </c>
      <c r="W1204" s="1">
        <v>1370.1566544610885</v>
      </c>
      <c r="X1204" s="1">
        <v>1273.7877081883405</v>
      </c>
      <c r="Y1204" s="1">
        <v>1251.4050933989599</v>
      </c>
      <c r="Z1204" s="1">
        <v>1302.4834850688287</v>
      </c>
      <c r="AA1204" s="1">
        <v>1302.4834850688287</v>
      </c>
      <c r="AB1204" s="1">
        <v>1331.9318506500447</v>
      </c>
      <c r="AC1204" s="1">
        <v>1289.5339868238248</v>
      </c>
      <c r="AD1204" s="1">
        <v>1307.6963572291711</v>
      </c>
      <c r="AE1204" s="1">
        <v>1307.6963572291711</v>
      </c>
      <c r="AF1204" s="1">
        <v>1394.716589792298</v>
      </c>
      <c r="AG1204" s="1">
        <v>1394.716589792298</v>
      </c>
      <c r="AH1204" s="1">
        <v>1518.8667807889174</v>
      </c>
      <c r="AI1204" s="1">
        <v>1360.2118311506501</v>
      </c>
      <c r="AJ1204" s="1">
        <v>1449.6024115521116</v>
      </c>
      <c r="AK1204" s="1">
        <v>1449.6024115521116</v>
      </c>
      <c r="AL1204" s="1">
        <v>1590.1208356672441</v>
      </c>
      <c r="AM1204" s="1">
        <v>1573.7476591373907</v>
      </c>
    </row>
    <row r="1205" spans="1:39" x14ac:dyDescent="0.25">
      <c r="A1205" t="s">
        <v>5454</v>
      </c>
      <c r="B1205" t="s">
        <v>5455</v>
      </c>
      <c r="C1205" t="s">
        <v>5456</v>
      </c>
      <c r="D1205" t="s">
        <v>5457</v>
      </c>
      <c r="E1205" t="s">
        <v>93</v>
      </c>
      <c r="F1205" t="s">
        <v>13</v>
      </c>
      <c r="G1205" t="s">
        <v>5458</v>
      </c>
      <c r="H1205">
        <v>2005</v>
      </c>
      <c r="I1205" t="s">
        <v>5459</v>
      </c>
      <c r="J1205" t="s">
        <v>5460</v>
      </c>
      <c r="M1205" t="s">
        <v>5461</v>
      </c>
      <c r="T1205" s="1">
        <v>1458.199732329409</v>
      </c>
      <c r="U1205" s="1">
        <v>1458.199732329409</v>
      </c>
      <c r="V1205" s="1">
        <v>1642.804916714083</v>
      </c>
      <c r="W1205" s="1">
        <v>1693.3488701013785</v>
      </c>
      <c r="X1205" s="1">
        <v>1555.9891487153618</v>
      </c>
      <c r="Y1205" s="1">
        <v>1555.9891487153618</v>
      </c>
      <c r="Z1205" s="1">
        <v>1609.0917507928018</v>
      </c>
      <c r="AA1205" s="1">
        <v>1600.6085222112918</v>
      </c>
      <c r="AB1205" s="1">
        <v>1694.4585277841193</v>
      </c>
      <c r="AC1205" s="1">
        <v>1709.330410713568</v>
      </c>
      <c r="AD1205" s="1">
        <v>1672.4916956701354</v>
      </c>
      <c r="AE1205" s="1">
        <v>1672.4916956701354</v>
      </c>
      <c r="AF1205" s="1">
        <v>1814.8206723444068</v>
      </c>
      <c r="AG1205" s="1">
        <v>1794.6046953641508</v>
      </c>
      <c r="AH1205" s="1">
        <v>1633.365791128293</v>
      </c>
      <c r="AI1205" s="1">
        <v>1633.365791128293</v>
      </c>
      <c r="AJ1205" s="1">
        <v>1519.48173161764</v>
      </c>
      <c r="AK1205" s="1">
        <v>1519.48173161764</v>
      </c>
      <c r="AL1205" s="1">
        <v>1621.1585105990134</v>
      </c>
      <c r="AM1205" s="1">
        <v>1621.1585105990134</v>
      </c>
    </row>
    <row r="1206" spans="1:39" x14ac:dyDescent="0.25">
      <c r="A1206" t="s">
        <v>5462</v>
      </c>
      <c r="B1206" t="s">
        <v>5463</v>
      </c>
      <c r="C1206" t="s">
        <v>5464</v>
      </c>
      <c r="D1206" t="s">
        <v>1024</v>
      </c>
      <c r="E1206" t="s">
        <v>12</v>
      </c>
      <c r="F1206" t="s">
        <v>13</v>
      </c>
      <c r="H1206">
        <v>2005</v>
      </c>
      <c r="T1206" s="1">
        <v>0</v>
      </c>
      <c r="U1206" s="1">
        <v>0</v>
      </c>
      <c r="V1206" s="1">
        <v>0</v>
      </c>
      <c r="W1206" s="1">
        <v>0</v>
      </c>
      <c r="X1206" s="1">
        <v>0</v>
      </c>
      <c r="Y1206" s="1">
        <v>0</v>
      </c>
      <c r="Z1206" s="1">
        <v>0</v>
      </c>
      <c r="AA1206" s="1">
        <v>0</v>
      </c>
      <c r="AB1206" s="1">
        <v>0</v>
      </c>
      <c r="AC1206" s="1">
        <v>0</v>
      </c>
      <c r="AD1206" s="1">
        <v>0</v>
      </c>
      <c r="AE1206" s="1">
        <v>0</v>
      </c>
      <c r="AF1206" s="1">
        <v>0</v>
      </c>
      <c r="AG1206" s="1">
        <v>0</v>
      </c>
      <c r="AH1206" s="1">
        <v>0</v>
      </c>
      <c r="AI1206" s="1">
        <v>0</v>
      </c>
      <c r="AJ1206" s="1">
        <v>0</v>
      </c>
      <c r="AK1206" s="1">
        <v>0</v>
      </c>
      <c r="AL1206" s="1">
        <v>0</v>
      </c>
      <c r="AM1206" s="1">
        <v>0</v>
      </c>
    </row>
    <row r="1207" spans="1:39" x14ac:dyDescent="0.25">
      <c r="A1207" t="s">
        <v>5465</v>
      </c>
      <c r="B1207" t="s">
        <v>5466</v>
      </c>
      <c r="C1207" t="s">
        <v>5467</v>
      </c>
      <c r="D1207" t="s">
        <v>3594</v>
      </c>
      <c r="E1207" t="s">
        <v>12</v>
      </c>
      <c r="F1207" t="s">
        <v>13</v>
      </c>
      <c r="G1207" t="s">
        <v>5468</v>
      </c>
      <c r="H1207">
        <v>2005</v>
      </c>
      <c r="T1207" s="1">
        <v>0</v>
      </c>
      <c r="U1207" s="1">
        <v>0</v>
      </c>
      <c r="V1207" s="1">
        <v>0</v>
      </c>
      <c r="W1207" s="1">
        <v>0</v>
      </c>
      <c r="X1207" s="1">
        <v>0</v>
      </c>
      <c r="Y1207" s="1">
        <v>0</v>
      </c>
      <c r="Z1207" s="1">
        <v>0</v>
      </c>
      <c r="AA1207" s="1">
        <v>0</v>
      </c>
      <c r="AB1207" s="1">
        <v>0</v>
      </c>
      <c r="AC1207" s="1">
        <v>0</v>
      </c>
      <c r="AD1207" s="1">
        <v>0</v>
      </c>
      <c r="AE1207" s="1">
        <v>0</v>
      </c>
      <c r="AF1207" s="1">
        <v>0</v>
      </c>
      <c r="AG1207" s="1">
        <v>0</v>
      </c>
      <c r="AH1207" s="1">
        <v>0</v>
      </c>
      <c r="AI1207" s="1">
        <v>0</v>
      </c>
      <c r="AJ1207" s="1">
        <v>0</v>
      </c>
      <c r="AK1207" s="1">
        <v>0</v>
      </c>
      <c r="AL1207" s="1">
        <v>0</v>
      </c>
      <c r="AM1207" s="1">
        <v>0</v>
      </c>
    </row>
    <row r="1208" spans="1:39" x14ac:dyDescent="0.25">
      <c r="A1208" t="s">
        <v>5469</v>
      </c>
      <c r="B1208" t="s">
        <v>1809</v>
      </c>
      <c r="C1208" t="s">
        <v>5470</v>
      </c>
      <c r="D1208" t="s">
        <v>5471</v>
      </c>
      <c r="E1208" t="s">
        <v>2649</v>
      </c>
      <c r="F1208" t="s">
        <v>13</v>
      </c>
      <c r="G1208" t="s">
        <v>5472</v>
      </c>
      <c r="H1208">
        <v>2005</v>
      </c>
      <c r="I1208" t="s">
        <v>5473</v>
      </c>
      <c r="J1208" t="s">
        <v>5474</v>
      </c>
      <c r="L1208" t="s">
        <v>5475</v>
      </c>
      <c r="M1208" t="s">
        <v>5476</v>
      </c>
      <c r="T1208" s="1">
        <v>1358.7115829099334</v>
      </c>
      <c r="U1208" s="1">
        <v>1358.7115829099334</v>
      </c>
      <c r="V1208" s="1">
        <v>1403.5843619710183</v>
      </c>
      <c r="W1208" s="1">
        <v>1403.5843619710183</v>
      </c>
      <c r="X1208" s="1">
        <v>1389.8038704038736</v>
      </c>
      <c r="Y1208" s="1">
        <v>1389.8038704038736</v>
      </c>
      <c r="Z1208" s="1">
        <v>1544.0057814466802</v>
      </c>
      <c r="AA1208" s="1">
        <v>1525.6474428563045</v>
      </c>
      <c r="AB1208" s="1">
        <v>1534.6375304209594</v>
      </c>
      <c r="AC1208" s="1">
        <v>1534.6375304209594</v>
      </c>
      <c r="AD1208" s="1">
        <v>1432.4910941873968</v>
      </c>
      <c r="AE1208" s="1">
        <v>1432.4910941873968</v>
      </c>
      <c r="AF1208" s="1">
        <v>1428.7167633580455</v>
      </c>
      <c r="AG1208" s="1">
        <v>1428.7167633580455</v>
      </c>
      <c r="AH1208" s="1">
        <v>1452.6212178124081</v>
      </c>
      <c r="AI1208" s="1">
        <v>1428.2386616350811</v>
      </c>
      <c r="AJ1208" s="1">
        <v>1349.4801303334771</v>
      </c>
      <c r="AK1208" s="1">
        <v>1387.9831538743579</v>
      </c>
      <c r="AL1208" s="1">
        <v>1307.7754382470002</v>
      </c>
      <c r="AM1208" s="1">
        <v>1307.7754382470002</v>
      </c>
    </row>
    <row r="1209" spans="1:39" x14ac:dyDescent="0.25">
      <c r="A1209" t="s">
        <v>5477</v>
      </c>
      <c r="B1209" t="s">
        <v>5478</v>
      </c>
      <c r="C1209" t="s">
        <v>5479</v>
      </c>
      <c r="D1209" t="s">
        <v>5072</v>
      </c>
      <c r="E1209" t="s">
        <v>93</v>
      </c>
      <c r="F1209" t="s">
        <v>13</v>
      </c>
      <c r="G1209" t="s">
        <v>5480</v>
      </c>
      <c r="H1209">
        <v>2005</v>
      </c>
      <c r="J1209" t="s">
        <v>5481</v>
      </c>
      <c r="T1209" s="1">
        <v>1491.5750714491428</v>
      </c>
      <c r="U1209" s="1">
        <v>1486.9286550105123</v>
      </c>
      <c r="V1209" s="1">
        <v>1464.183746982915</v>
      </c>
      <c r="W1209" s="1">
        <v>1524.6615688124621</v>
      </c>
      <c r="X1209" s="1">
        <v>1533.9031799546915</v>
      </c>
      <c r="Y1209" s="1">
        <v>1534.6594574879095</v>
      </c>
      <c r="Z1209" s="1">
        <v>1468.8766668212793</v>
      </c>
      <c r="AA1209" s="1">
        <v>1439.6173888779404</v>
      </c>
      <c r="AB1209" s="1">
        <v>1497.2514781159568</v>
      </c>
      <c r="AC1209" s="1">
        <v>1517.0453160336365</v>
      </c>
      <c r="AD1209" s="1">
        <v>1439.7272073614904</v>
      </c>
      <c r="AE1209" s="1">
        <v>1498.2801958465466</v>
      </c>
      <c r="AF1209" s="1">
        <v>1616.1533460803223</v>
      </c>
      <c r="AG1209" s="1">
        <v>1636.7387432508649</v>
      </c>
      <c r="AH1209" s="1">
        <v>1569.6985644752951</v>
      </c>
      <c r="AI1209" s="1">
        <v>1608.3004179191839</v>
      </c>
      <c r="AJ1209" s="1">
        <v>1603.0969820817588</v>
      </c>
      <c r="AK1209" s="1">
        <v>1589.2073426208592</v>
      </c>
      <c r="AL1209" s="1">
        <v>1610.641487762575</v>
      </c>
      <c r="AM1209" s="1">
        <v>1561.2925962549239</v>
      </c>
    </row>
    <row r="1210" spans="1:39" x14ac:dyDescent="0.25">
      <c r="A1210" t="s">
        <v>5482</v>
      </c>
      <c r="B1210" t="s">
        <v>5483</v>
      </c>
      <c r="C1210" t="s">
        <v>5484</v>
      </c>
      <c r="D1210" t="s">
        <v>5485</v>
      </c>
      <c r="E1210" t="s">
        <v>189</v>
      </c>
      <c r="F1210" t="s">
        <v>13</v>
      </c>
      <c r="G1210" t="s">
        <v>5486</v>
      </c>
      <c r="H1210">
        <v>2005</v>
      </c>
      <c r="T1210" s="1">
        <v>1411.1426370095976</v>
      </c>
      <c r="U1210" s="1">
        <v>1411.1426370095976</v>
      </c>
      <c r="V1210" s="1">
        <v>1431.263674479176</v>
      </c>
      <c r="W1210" s="1">
        <v>1431.263674479176</v>
      </c>
      <c r="X1210" s="1">
        <v>1386.1486370140699</v>
      </c>
      <c r="Y1210" s="1">
        <v>1386.1486370140699</v>
      </c>
      <c r="Z1210" s="1">
        <v>1361.1607116881141</v>
      </c>
      <c r="AA1210" s="1">
        <v>1361.1607116881141</v>
      </c>
      <c r="AB1210" s="1">
        <v>1396.7456588022815</v>
      </c>
      <c r="AC1210" s="1">
        <v>1396.7456588022815</v>
      </c>
      <c r="AD1210" s="1">
        <v>1454.0725485595972</v>
      </c>
      <c r="AE1210" s="1">
        <v>1454.0725485595972</v>
      </c>
      <c r="AF1210" s="1">
        <v>1419.526721449168</v>
      </c>
      <c r="AG1210" s="1">
        <v>1419.526721449168</v>
      </c>
      <c r="AH1210" s="1">
        <v>1330.754255924845</v>
      </c>
      <c r="AI1210" s="1">
        <v>1330.754255924845</v>
      </c>
      <c r="AJ1210" s="1">
        <v>1356.6904277794142</v>
      </c>
      <c r="AK1210" s="1">
        <v>1356.6904277794142</v>
      </c>
      <c r="AL1210" s="1">
        <v>1305.3112062901571</v>
      </c>
      <c r="AM1210" s="1">
        <v>1305.3112062901571</v>
      </c>
    </row>
    <row r="1211" spans="1:39" x14ac:dyDescent="0.25">
      <c r="A1211" t="s">
        <v>5487</v>
      </c>
      <c r="B1211" t="s">
        <v>5488</v>
      </c>
      <c r="C1211" t="s">
        <v>5489</v>
      </c>
      <c r="D1211" t="s">
        <v>5490</v>
      </c>
      <c r="E1211" t="s">
        <v>245</v>
      </c>
      <c r="F1211" t="s">
        <v>13</v>
      </c>
      <c r="G1211" t="s">
        <v>5491</v>
      </c>
      <c r="H1211">
        <v>2005</v>
      </c>
      <c r="T1211" s="1">
        <v>1306.8426778938101</v>
      </c>
      <c r="U1211" s="1">
        <v>1306.8426778938101</v>
      </c>
      <c r="V1211" s="1">
        <v>1313.6633928186202</v>
      </c>
      <c r="W1211" s="1">
        <v>1313.6633928186202</v>
      </c>
      <c r="X1211" s="1">
        <v>1309.2305986998133</v>
      </c>
      <c r="Y1211" s="1">
        <v>1309.2305986998133</v>
      </c>
      <c r="Z1211" s="1">
        <v>1388.3138965225212</v>
      </c>
      <c r="AA1211" s="1">
        <v>1388.3138965225212</v>
      </c>
      <c r="AB1211" s="1">
        <v>1410.6511172180169</v>
      </c>
      <c r="AC1211" s="1">
        <v>0</v>
      </c>
      <c r="AD1211" s="1">
        <v>0</v>
      </c>
      <c r="AE1211" s="1">
        <v>0</v>
      </c>
      <c r="AF1211" s="1">
        <v>0</v>
      </c>
      <c r="AG1211" s="1">
        <v>0</v>
      </c>
      <c r="AH1211" s="1">
        <v>0</v>
      </c>
      <c r="AI1211" s="1">
        <v>0</v>
      </c>
      <c r="AJ1211" s="1">
        <v>0</v>
      </c>
      <c r="AK1211" s="1">
        <v>0</v>
      </c>
      <c r="AL1211" s="1">
        <v>0</v>
      </c>
      <c r="AM1211" s="1">
        <v>0</v>
      </c>
    </row>
    <row r="1212" spans="1:39" x14ac:dyDescent="0.25">
      <c r="A1212" t="s">
        <v>5492</v>
      </c>
      <c r="B1212" t="s">
        <v>5493</v>
      </c>
      <c r="C1212" t="s">
        <v>5494</v>
      </c>
      <c r="D1212" t="s">
        <v>799</v>
      </c>
      <c r="E1212" t="s">
        <v>800</v>
      </c>
      <c r="F1212" t="s">
        <v>801</v>
      </c>
      <c r="G1212" t="s">
        <v>5495</v>
      </c>
      <c r="H1212">
        <v>2005</v>
      </c>
      <c r="T1212" s="1">
        <v>1216.6423419168814</v>
      </c>
      <c r="U1212" s="1">
        <v>1216.6423419168814</v>
      </c>
      <c r="V1212" s="1">
        <v>1191.9279070327786</v>
      </c>
      <c r="W1212" s="1">
        <v>1191.9279070327786</v>
      </c>
      <c r="X1212" s="1">
        <v>1176.3896073609087</v>
      </c>
      <c r="Y1212" s="1">
        <v>1176.3896073609087</v>
      </c>
      <c r="Z1212" s="1">
        <v>1294.2034485404583</v>
      </c>
      <c r="AA1212" s="1">
        <v>1294.2034485404583</v>
      </c>
      <c r="AB1212" s="1">
        <v>1303.1293778862625</v>
      </c>
      <c r="AC1212" s="1">
        <v>1303.1293778862625</v>
      </c>
      <c r="AD1212" s="1">
        <v>1342.5035023090099</v>
      </c>
      <c r="AE1212" s="1">
        <v>0</v>
      </c>
      <c r="AF1212" s="1">
        <v>0</v>
      </c>
      <c r="AG1212" s="1">
        <v>0</v>
      </c>
      <c r="AH1212" s="1">
        <v>0</v>
      </c>
      <c r="AI1212" s="1">
        <v>0</v>
      </c>
      <c r="AJ1212" s="1">
        <v>0</v>
      </c>
      <c r="AK1212" s="1">
        <v>0</v>
      </c>
      <c r="AL1212" s="1">
        <v>0</v>
      </c>
      <c r="AM1212" s="1">
        <v>0</v>
      </c>
    </row>
    <row r="1213" spans="1:39" x14ac:dyDescent="0.25">
      <c r="A1213" t="s">
        <v>5496</v>
      </c>
      <c r="B1213" t="s">
        <v>5497</v>
      </c>
      <c r="C1213" t="s">
        <v>5498</v>
      </c>
      <c r="D1213" t="s">
        <v>2883</v>
      </c>
      <c r="E1213" t="s">
        <v>19</v>
      </c>
      <c r="F1213" t="s">
        <v>13</v>
      </c>
      <c r="G1213" t="s">
        <v>5499</v>
      </c>
      <c r="H1213">
        <v>2005</v>
      </c>
      <c r="J1213" t="s">
        <v>5500</v>
      </c>
      <c r="T1213" s="1">
        <v>1389.6645631506499</v>
      </c>
      <c r="U1213" s="1">
        <v>1389.6645631506499</v>
      </c>
      <c r="V1213" s="1">
        <v>1383.0373025336175</v>
      </c>
      <c r="W1213" s="1">
        <v>1383.0373025336175</v>
      </c>
      <c r="X1213" s="1">
        <v>1443.4751070907575</v>
      </c>
      <c r="Y1213" s="1">
        <v>1391.2848793282128</v>
      </c>
      <c r="Z1213" s="1">
        <v>1486.0801128423673</v>
      </c>
      <c r="AA1213" s="1">
        <v>1486.0801128423673</v>
      </c>
      <c r="AB1213" s="1">
        <v>1485.8121330486731</v>
      </c>
      <c r="AC1213" s="1">
        <v>1449.8267245619352</v>
      </c>
      <c r="AD1213" s="1">
        <v>1445.5946920550009</v>
      </c>
      <c r="AE1213" s="1">
        <v>1454.0600496693878</v>
      </c>
      <c r="AF1213" s="1">
        <v>1421.7510955203854</v>
      </c>
      <c r="AG1213" s="1">
        <v>1464.2131088723684</v>
      </c>
      <c r="AH1213" s="1">
        <v>1418.9274477537228</v>
      </c>
      <c r="AI1213" s="1">
        <v>1439.7101179613899</v>
      </c>
      <c r="AJ1213" s="1">
        <v>1401.6936276752438</v>
      </c>
      <c r="AK1213" s="1">
        <v>1401.6936276752438</v>
      </c>
      <c r="AL1213" s="1">
        <v>1461.1177770450142</v>
      </c>
      <c r="AM1213" s="1">
        <v>1461.1177770450142</v>
      </c>
    </row>
    <row r="1214" spans="1:39" x14ac:dyDescent="0.25">
      <c r="A1214" t="s">
        <v>5501</v>
      </c>
      <c r="B1214" t="s">
        <v>5502</v>
      </c>
      <c r="C1214" t="s">
        <v>5503</v>
      </c>
      <c r="D1214" t="s">
        <v>5504</v>
      </c>
      <c r="E1214" t="s">
        <v>19</v>
      </c>
      <c r="F1214" t="s">
        <v>13</v>
      </c>
      <c r="G1214" t="s">
        <v>5505</v>
      </c>
      <c r="H1214">
        <v>2005</v>
      </c>
      <c r="T1214" s="1">
        <v>1317.653409595802</v>
      </c>
      <c r="U1214" s="1">
        <v>1317.653409595802</v>
      </c>
      <c r="V1214" s="1">
        <v>1354.7454695511185</v>
      </c>
      <c r="W1214" s="1">
        <v>1373.9199244084523</v>
      </c>
      <c r="X1214" s="1">
        <v>1344.9318376707859</v>
      </c>
      <c r="Y1214" s="1">
        <v>1344.9318376707859</v>
      </c>
      <c r="Z1214" s="1">
        <v>1262.2032755549883</v>
      </c>
      <c r="AA1214" s="1">
        <v>1262.2032755549883</v>
      </c>
      <c r="AB1214" s="1">
        <v>1344.8481337571593</v>
      </c>
      <c r="AC1214" s="1">
        <v>1344.8481337571593</v>
      </c>
      <c r="AD1214" s="1">
        <v>1375.8785070057274</v>
      </c>
      <c r="AE1214" s="1">
        <v>0</v>
      </c>
      <c r="AF1214" s="1">
        <v>0</v>
      </c>
      <c r="AG1214" s="1">
        <v>0</v>
      </c>
      <c r="AH1214" s="1">
        <v>0</v>
      </c>
      <c r="AI1214" s="1">
        <v>0</v>
      </c>
      <c r="AJ1214" s="1">
        <v>0</v>
      </c>
      <c r="AK1214" s="1">
        <v>0</v>
      </c>
      <c r="AL1214" s="1">
        <v>0</v>
      </c>
      <c r="AM1214" s="1">
        <v>0</v>
      </c>
    </row>
    <row r="1215" spans="1:39" x14ac:dyDescent="0.25">
      <c r="A1215" t="s">
        <v>5506</v>
      </c>
      <c r="B1215" t="s">
        <v>5507</v>
      </c>
      <c r="C1215" t="s">
        <v>5508</v>
      </c>
      <c r="D1215" t="s">
        <v>5485</v>
      </c>
      <c r="E1215" t="s">
        <v>189</v>
      </c>
      <c r="F1215" t="s">
        <v>13</v>
      </c>
      <c r="G1215" t="s">
        <v>5509</v>
      </c>
      <c r="H1215">
        <v>2005</v>
      </c>
      <c r="I1215" t="s">
        <v>5510</v>
      </c>
      <c r="T1215" s="1">
        <v>1350.0812327562662</v>
      </c>
      <c r="U1215" s="1">
        <v>1350.0812327562662</v>
      </c>
      <c r="V1215" s="1">
        <v>1418.5789556292318</v>
      </c>
      <c r="W1215" s="1">
        <v>1418.5789556292318</v>
      </c>
      <c r="X1215" s="1">
        <v>1536.6668816772078</v>
      </c>
      <c r="Y1215" s="1">
        <v>1512.4323504038468</v>
      </c>
      <c r="Z1215" s="1">
        <v>1471.3662497021205</v>
      </c>
      <c r="AA1215" s="1">
        <v>1471.3662497021205</v>
      </c>
      <c r="AB1215" s="1">
        <v>1402.6780835545978</v>
      </c>
      <c r="AC1215" s="1">
        <v>1402.6780835545978</v>
      </c>
      <c r="AD1215" s="1">
        <v>1456.2344491136212</v>
      </c>
      <c r="AE1215" s="1">
        <v>1456.2344491136212</v>
      </c>
      <c r="AF1215" s="1">
        <v>1415.4346455686166</v>
      </c>
      <c r="AG1215" s="1">
        <v>1415.4346455686166</v>
      </c>
      <c r="AH1215" s="1">
        <v>1451.2722136379318</v>
      </c>
      <c r="AI1215" s="1">
        <v>1451.2722136379318</v>
      </c>
      <c r="AJ1215" s="1">
        <v>1397.4944415308103</v>
      </c>
      <c r="AK1215" s="1">
        <v>1397.4944415308103</v>
      </c>
      <c r="AL1215" s="1">
        <v>1453.2110835323251</v>
      </c>
      <c r="AM1215" s="1">
        <v>1453.2110835323251</v>
      </c>
    </row>
    <row r="1216" spans="1:39" x14ac:dyDescent="0.25">
      <c r="A1216" t="s">
        <v>5511</v>
      </c>
      <c r="B1216" t="s">
        <v>5512</v>
      </c>
      <c r="C1216" t="s">
        <v>5513</v>
      </c>
      <c r="D1216" t="s">
        <v>5514</v>
      </c>
      <c r="E1216" t="s">
        <v>93</v>
      </c>
      <c r="F1216" t="s">
        <v>13</v>
      </c>
      <c r="G1216" t="s">
        <v>5515</v>
      </c>
      <c r="H1216">
        <v>2005</v>
      </c>
      <c r="T1216" s="1">
        <v>1414.0250609829302</v>
      </c>
      <c r="U1216" s="1">
        <v>1414.0250609829302</v>
      </c>
      <c r="V1216" s="1">
        <v>1288.2282516555936</v>
      </c>
      <c r="W1216" s="1">
        <v>1288.2282516555936</v>
      </c>
      <c r="X1216" s="1">
        <v>1392.8748494025215</v>
      </c>
      <c r="Y1216" s="1">
        <v>1392.8748494025215</v>
      </c>
      <c r="Z1216" s="1">
        <v>1405.6206770488882</v>
      </c>
      <c r="AA1216" s="1">
        <v>1404.131890839582</v>
      </c>
      <c r="AB1216" s="1">
        <v>1381.647196136058</v>
      </c>
      <c r="AC1216" s="1">
        <v>1381.647196136058</v>
      </c>
      <c r="AD1216" s="1">
        <v>1335.2753957582377</v>
      </c>
      <c r="AE1216" s="1">
        <v>1335.2753957582377</v>
      </c>
      <c r="AF1216" s="1">
        <v>1382.8302883697618</v>
      </c>
      <c r="AG1216" s="1">
        <v>1382.8302883697618</v>
      </c>
      <c r="AH1216" s="1">
        <v>1411.6576743089793</v>
      </c>
      <c r="AI1216" s="1">
        <v>1411.6576743089793</v>
      </c>
      <c r="AJ1216" s="1">
        <v>1419.9492762024668</v>
      </c>
      <c r="AK1216" s="1">
        <v>1419.9492762024668</v>
      </c>
      <c r="AL1216" s="1">
        <v>1490.5652005786715</v>
      </c>
      <c r="AM1216" s="1">
        <v>1490.5652005786715</v>
      </c>
    </row>
    <row r="1217" spans="1:39" x14ac:dyDescent="0.25">
      <c r="A1217" t="s">
        <v>5516</v>
      </c>
      <c r="B1217" t="s">
        <v>2781</v>
      </c>
      <c r="C1217" t="s">
        <v>5517</v>
      </c>
      <c r="D1217" t="s">
        <v>673</v>
      </c>
      <c r="E1217" t="s">
        <v>189</v>
      </c>
      <c r="F1217" t="s">
        <v>13</v>
      </c>
      <c r="G1217" t="s">
        <v>5518</v>
      </c>
      <c r="H1217">
        <v>2005</v>
      </c>
      <c r="I1217" t="s">
        <v>5519</v>
      </c>
      <c r="J1217" t="s">
        <v>5520</v>
      </c>
      <c r="K1217" t="s">
        <v>5521</v>
      </c>
      <c r="T1217" s="1">
        <v>1444.5744661436697</v>
      </c>
      <c r="U1217" s="1">
        <v>1444.5744661436697</v>
      </c>
      <c r="V1217" s="1">
        <v>1495.6687150369248</v>
      </c>
      <c r="W1217" s="1">
        <v>1495.892834330074</v>
      </c>
      <c r="X1217" s="1">
        <v>1646.7861928883258</v>
      </c>
      <c r="Y1217" s="1">
        <v>1766.994360902673</v>
      </c>
      <c r="Z1217" s="1">
        <v>1679.3476431763706</v>
      </c>
      <c r="AA1217" s="1">
        <v>1691.6768079732256</v>
      </c>
      <c r="AB1217" s="1">
        <v>1598.2450354293867</v>
      </c>
      <c r="AC1217" s="1">
        <v>1653.811987115547</v>
      </c>
      <c r="AD1217" s="1">
        <v>1711.1078473423411</v>
      </c>
      <c r="AE1217" s="1">
        <v>1641.7967302538361</v>
      </c>
      <c r="AF1217" s="1">
        <v>1601.388453164715</v>
      </c>
      <c r="AG1217" s="1">
        <v>1707.275329281877</v>
      </c>
      <c r="AH1217" s="1">
        <v>1876.8130274837881</v>
      </c>
      <c r="AI1217" s="1">
        <v>1813.7478012385989</v>
      </c>
      <c r="AJ1217" s="1">
        <v>1770.748843299704</v>
      </c>
      <c r="AK1217" s="1">
        <v>1768.9388760814666</v>
      </c>
      <c r="AL1217" s="1">
        <v>1589.0411747373089</v>
      </c>
      <c r="AM1217" s="1">
        <v>1535.6041691330586</v>
      </c>
    </row>
    <row r="1218" spans="1:39" x14ac:dyDescent="0.25">
      <c r="A1218" t="s">
        <v>5522</v>
      </c>
      <c r="B1218" t="s">
        <v>5523</v>
      </c>
      <c r="C1218" t="s">
        <v>5524</v>
      </c>
      <c r="D1218" t="s">
        <v>93</v>
      </c>
      <c r="E1218" t="s">
        <v>93</v>
      </c>
      <c r="F1218" t="s">
        <v>13</v>
      </c>
      <c r="G1218" t="s">
        <v>5525</v>
      </c>
      <c r="H1218">
        <v>2005</v>
      </c>
      <c r="T1218" s="1">
        <v>1319.1687591852997</v>
      </c>
      <c r="U1218" s="1">
        <v>1319.1687591852997</v>
      </c>
      <c r="V1218" s="1">
        <v>1340.4045118386857</v>
      </c>
      <c r="W1218" s="1">
        <v>1340.4045118386857</v>
      </c>
      <c r="X1218" s="1">
        <v>1372.3236094709487</v>
      </c>
      <c r="Y1218" s="1">
        <v>0</v>
      </c>
      <c r="Z1218" s="1">
        <v>0</v>
      </c>
      <c r="AA1218" s="1">
        <v>0</v>
      </c>
      <c r="AB1218" s="1">
        <v>0</v>
      </c>
      <c r="AC1218" s="1">
        <v>0</v>
      </c>
      <c r="AD1218" s="1">
        <v>0</v>
      </c>
      <c r="AE1218" s="1">
        <v>0</v>
      </c>
      <c r="AF1218" s="1">
        <v>0</v>
      </c>
      <c r="AG1218" s="1">
        <v>0</v>
      </c>
      <c r="AH1218" s="1">
        <v>0</v>
      </c>
      <c r="AI1218" s="1">
        <v>0</v>
      </c>
      <c r="AJ1218" s="1">
        <v>0</v>
      </c>
      <c r="AK1218" s="1">
        <v>0</v>
      </c>
      <c r="AL1218" s="1">
        <v>0</v>
      </c>
      <c r="AM1218" s="1">
        <v>0</v>
      </c>
    </row>
    <row r="1219" spans="1:39" x14ac:dyDescent="0.25">
      <c r="A1219" t="s">
        <v>5526</v>
      </c>
      <c r="B1219" t="s">
        <v>5527</v>
      </c>
      <c r="C1219" t="s">
        <v>5528</v>
      </c>
      <c r="D1219" t="s">
        <v>5529</v>
      </c>
      <c r="E1219" t="s">
        <v>518</v>
      </c>
      <c r="F1219" t="s">
        <v>13</v>
      </c>
      <c r="G1219" t="s">
        <v>5530</v>
      </c>
      <c r="H1219">
        <v>2005</v>
      </c>
      <c r="T1219" s="1">
        <v>1320.9175119489805</v>
      </c>
      <c r="U1219" s="1">
        <v>1305.9443698485038</v>
      </c>
      <c r="V1219" s="1">
        <v>1432.9036785893984</v>
      </c>
      <c r="W1219" s="1">
        <v>1432.9036785893984</v>
      </c>
      <c r="X1219" s="1">
        <v>1405.0390596933873</v>
      </c>
      <c r="Y1219" s="1">
        <v>1346.3645336725592</v>
      </c>
      <c r="Z1219" s="1">
        <v>1367.4083085167617</v>
      </c>
      <c r="AA1219" s="1">
        <v>1317.5826775665789</v>
      </c>
      <c r="AB1219" s="1">
        <v>1454.0861812164694</v>
      </c>
      <c r="AC1219" s="1">
        <v>1454.0861812164694</v>
      </c>
      <c r="AD1219" s="1">
        <v>1361.447597932618</v>
      </c>
      <c r="AE1219" s="1">
        <v>1361.447597932618</v>
      </c>
      <c r="AF1219" s="1">
        <v>1399.0016662578537</v>
      </c>
      <c r="AG1219" s="1">
        <v>1399.0016662578537</v>
      </c>
      <c r="AH1219" s="1">
        <v>1475.6619184732374</v>
      </c>
      <c r="AI1219" s="1">
        <v>1475.6619184732374</v>
      </c>
      <c r="AJ1219" s="1">
        <v>1459.1526610797819</v>
      </c>
      <c r="AK1219" s="1">
        <v>1459.1526610797819</v>
      </c>
      <c r="AL1219" s="1">
        <v>1492.5101627412714</v>
      </c>
      <c r="AM1219" s="1">
        <v>1492.5101627412714</v>
      </c>
    </row>
    <row r="1220" spans="1:39" x14ac:dyDescent="0.25">
      <c r="A1220" t="s">
        <v>5531</v>
      </c>
      <c r="B1220" t="s">
        <v>5532</v>
      </c>
      <c r="C1220" t="s">
        <v>5533</v>
      </c>
      <c r="D1220" t="s">
        <v>5534</v>
      </c>
      <c r="E1220" t="s">
        <v>102</v>
      </c>
      <c r="F1220" t="s">
        <v>13</v>
      </c>
      <c r="G1220" t="s">
        <v>5535</v>
      </c>
      <c r="H1220">
        <v>2005</v>
      </c>
      <c r="J1220" t="s">
        <v>5536</v>
      </c>
      <c r="T1220" s="1">
        <v>1396.9727880373646</v>
      </c>
      <c r="U1220" s="1">
        <v>1364.5829397294626</v>
      </c>
      <c r="V1220" s="1">
        <v>1378.6438513800299</v>
      </c>
      <c r="W1220" s="1">
        <v>1378.6438513800299</v>
      </c>
      <c r="X1220" s="1">
        <v>1380.9719605087951</v>
      </c>
      <c r="Y1220" s="1">
        <v>1380.9719605087951</v>
      </c>
      <c r="Z1220" s="1">
        <v>1420.1489316957043</v>
      </c>
      <c r="AA1220" s="1">
        <v>1420.1489316957043</v>
      </c>
      <c r="AB1220" s="1">
        <v>1525.8728096772611</v>
      </c>
      <c r="AC1220" s="1">
        <v>1525.8728096772611</v>
      </c>
      <c r="AD1220" s="1">
        <v>1672.8907828885947</v>
      </c>
      <c r="AE1220" s="1">
        <v>1686.8149673509336</v>
      </c>
      <c r="AF1220" s="1">
        <v>1505.6320898964495</v>
      </c>
      <c r="AG1220" s="1">
        <v>1505.6320898964495</v>
      </c>
      <c r="AH1220" s="1">
        <v>1641.6469242924363</v>
      </c>
      <c r="AI1220" s="1">
        <v>1616.2117605959634</v>
      </c>
      <c r="AJ1220" s="1">
        <v>1525.7909751525483</v>
      </c>
      <c r="AK1220" s="1">
        <v>1525.7909751525483</v>
      </c>
      <c r="AL1220" s="1">
        <v>1498.5786989496653</v>
      </c>
      <c r="AM1220" s="1">
        <v>1509.4113719280356</v>
      </c>
    </row>
    <row r="1221" spans="1:39" x14ac:dyDescent="0.25">
      <c r="A1221" t="s">
        <v>5537</v>
      </c>
      <c r="B1221" t="s">
        <v>5538</v>
      </c>
      <c r="C1221" t="s">
        <v>5539</v>
      </c>
      <c r="D1221" t="s">
        <v>5540</v>
      </c>
      <c r="E1221" t="s">
        <v>87</v>
      </c>
      <c r="F1221" t="s">
        <v>13</v>
      </c>
      <c r="G1221" t="s">
        <v>5541</v>
      </c>
      <c r="H1221">
        <v>2005</v>
      </c>
      <c r="T1221" s="1">
        <v>0</v>
      </c>
      <c r="U1221" s="1">
        <v>0</v>
      </c>
      <c r="V1221" s="1">
        <v>0</v>
      </c>
      <c r="W1221" s="1">
        <v>0</v>
      </c>
      <c r="X1221" s="1">
        <v>0</v>
      </c>
      <c r="Y1221" s="1">
        <v>0</v>
      </c>
      <c r="Z1221" s="1">
        <v>0</v>
      </c>
      <c r="AA1221" s="1">
        <v>0</v>
      </c>
      <c r="AB1221" s="1">
        <v>0</v>
      </c>
      <c r="AC1221" s="1">
        <v>0</v>
      </c>
      <c r="AD1221" s="1">
        <v>0</v>
      </c>
      <c r="AE1221" s="1">
        <v>0</v>
      </c>
      <c r="AF1221" s="1">
        <v>0</v>
      </c>
      <c r="AG1221" s="1">
        <v>0</v>
      </c>
      <c r="AH1221" s="1">
        <v>0</v>
      </c>
      <c r="AI1221" s="1">
        <v>0</v>
      </c>
      <c r="AJ1221" s="1">
        <v>0</v>
      </c>
      <c r="AK1221" s="1">
        <v>0</v>
      </c>
      <c r="AL1221" s="1">
        <v>0</v>
      </c>
      <c r="AM1221" s="1">
        <v>0</v>
      </c>
    </row>
    <row r="1222" spans="1:39" x14ac:dyDescent="0.25">
      <c r="A1222" t="s">
        <v>5542</v>
      </c>
      <c r="B1222" t="s">
        <v>5543</v>
      </c>
      <c r="C1222" t="s">
        <v>5544</v>
      </c>
      <c r="D1222" t="s">
        <v>5545</v>
      </c>
      <c r="E1222" t="s">
        <v>52</v>
      </c>
      <c r="F1222" t="s">
        <v>13</v>
      </c>
      <c r="G1222" t="s">
        <v>5546</v>
      </c>
      <c r="H1222">
        <v>2005</v>
      </c>
      <c r="T1222" s="1">
        <v>1345.9220101869835</v>
      </c>
      <c r="U1222" s="1">
        <v>1345.9220101869835</v>
      </c>
      <c r="V1222" s="1">
        <v>1351.4567138483078</v>
      </c>
      <c r="W1222" s="1">
        <v>1351.4567138483078</v>
      </c>
      <c r="X1222" s="1">
        <v>1422.6394156605115</v>
      </c>
      <c r="Y1222" s="1">
        <v>1422.6394156605115</v>
      </c>
      <c r="Z1222" s="1">
        <v>1438.1115325284093</v>
      </c>
      <c r="AA1222" s="1">
        <v>0</v>
      </c>
      <c r="AB1222" s="1">
        <v>0</v>
      </c>
      <c r="AC1222" s="1">
        <v>0</v>
      </c>
      <c r="AD1222" s="1">
        <v>0</v>
      </c>
      <c r="AE1222" s="1">
        <v>0</v>
      </c>
      <c r="AF1222" s="1">
        <v>0</v>
      </c>
      <c r="AG1222" s="1">
        <v>0</v>
      </c>
      <c r="AH1222" s="1">
        <v>0</v>
      </c>
      <c r="AI1222" s="1">
        <v>0</v>
      </c>
      <c r="AJ1222" s="1">
        <v>0</v>
      </c>
      <c r="AK1222" s="1">
        <v>0</v>
      </c>
      <c r="AL1222" s="1">
        <v>0</v>
      </c>
      <c r="AM1222" s="1">
        <v>0</v>
      </c>
    </row>
    <row r="1223" spans="1:39" x14ac:dyDescent="0.25">
      <c r="A1223" t="s">
        <v>5547</v>
      </c>
      <c r="B1223" t="s">
        <v>5548</v>
      </c>
      <c r="C1223" t="s">
        <v>5549</v>
      </c>
      <c r="D1223" t="s">
        <v>5550</v>
      </c>
      <c r="E1223" t="s">
        <v>19</v>
      </c>
      <c r="F1223" t="s">
        <v>13</v>
      </c>
      <c r="G1223" t="s">
        <v>5551</v>
      </c>
      <c r="H1223">
        <v>2005</v>
      </c>
      <c r="T1223" s="1">
        <v>1338.1506434000928</v>
      </c>
      <c r="U1223" s="1">
        <v>1338.1506434000928</v>
      </c>
      <c r="V1223" s="1">
        <v>1331.3756777226433</v>
      </c>
      <c r="W1223" s="1">
        <v>1308.2372878940357</v>
      </c>
      <c r="X1223" s="1">
        <v>1346.5898303152285</v>
      </c>
      <c r="Y1223" s="1">
        <v>0</v>
      </c>
      <c r="Z1223" s="1">
        <v>0</v>
      </c>
      <c r="AA1223" s="1">
        <v>0</v>
      </c>
      <c r="AB1223" s="1">
        <v>0</v>
      </c>
      <c r="AC1223" s="1">
        <v>0</v>
      </c>
      <c r="AD1223" s="1">
        <v>0</v>
      </c>
      <c r="AE1223" s="1">
        <v>0</v>
      </c>
      <c r="AF1223" s="1">
        <v>0</v>
      </c>
      <c r="AG1223" s="1">
        <v>0</v>
      </c>
      <c r="AH1223" s="1">
        <v>0</v>
      </c>
      <c r="AI1223" s="1">
        <v>0</v>
      </c>
      <c r="AJ1223" s="1">
        <v>0</v>
      </c>
      <c r="AK1223" s="1">
        <v>0</v>
      </c>
      <c r="AL1223" s="1">
        <v>0</v>
      </c>
      <c r="AM1223" s="1">
        <v>0</v>
      </c>
    </row>
    <row r="1224" spans="1:39" x14ac:dyDescent="0.25">
      <c r="A1224" t="s">
        <v>5552</v>
      </c>
      <c r="B1224" t="s">
        <v>5553</v>
      </c>
      <c r="C1224" t="s">
        <v>5554</v>
      </c>
      <c r="D1224" t="s">
        <v>986</v>
      </c>
      <c r="E1224" t="s">
        <v>12</v>
      </c>
      <c r="F1224" t="s">
        <v>13</v>
      </c>
      <c r="G1224" t="s">
        <v>5555</v>
      </c>
      <c r="H1224">
        <v>2005</v>
      </c>
      <c r="T1224" s="1">
        <v>1399.4289189144376</v>
      </c>
      <c r="U1224" s="1">
        <v>1344.1405926580544</v>
      </c>
      <c r="V1224" s="1">
        <v>1207.179541887567</v>
      </c>
      <c r="W1224" s="1">
        <v>1207.179541887567</v>
      </c>
      <c r="X1224" s="1">
        <v>1515.5595722489504</v>
      </c>
      <c r="Y1224" s="1">
        <v>1515.5595722489504</v>
      </c>
      <c r="Z1224" s="1">
        <v>1443.7085985785438</v>
      </c>
      <c r="AA1224" s="1">
        <v>1443.7085985785438</v>
      </c>
      <c r="AB1224" s="1">
        <v>1444.3064891416777</v>
      </c>
      <c r="AC1224" s="1">
        <v>1444.3064891416777</v>
      </c>
      <c r="AD1224" s="1">
        <v>1390.2139949716454</v>
      </c>
      <c r="AE1224" s="1">
        <v>1390.2139949716454</v>
      </c>
      <c r="AF1224" s="1">
        <v>1267.2798993677011</v>
      </c>
      <c r="AG1224" s="1">
        <v>1267.2798993677011</v>
      </c>
      <c r="AH1224" s="1">
        <v>1311.7511121841242</v>
      </c>
      <c r="AI1224" s="1">
        <v>1311.7511121841242</v>
      </c>
      <c r="AJ1224" s="1">
        <v>1294.8717285153459</v>
      </c>
      <c r="AK1224" s="1">
        <v>1294.8717285153459</v>
      </c>
      <c r="AL1224" s="1">
        <v>1377.8615484141501</v>
      </c>
      <c r="AM1224" s="1">
        <v>1377.8615484141501</v>
      </c>
    </row>
    <row r="1225" spans="1:39" x14ac:dyDescent="0.25">
      <c r="A1225" t="s">
        <v>5556</v>
      </c>
      <c r="B1225" t="s">
        <v>5557</v>
      </c>
      <c r="C1225" t="s">
        <v>5558</v>
      </c>
      <c r="D1225" t="s">
        <v>959</v>
      </c>
      <c r="E1225" t="s">
        <v>205</v>
      </c>
      <c r="F1225" t="s">
        <v>13</v>
      </c>
      <c r="G1225" t="s">
        <v>5559</v>
      </c>
      <c r="H1225">
        <v>2005</v>
      </c>
      <c r="I1225" t="s">
        <v>5560</v>
      </c>
      <c r="J1225" t="s">
        <v>5561</v>
      </c>
      <c r="M1225" t="s">
        <v>5562</v>
      </c>
      <c r="T1225" s="1">
        <v>1334.2880591410737</v>
      </c>
      <c r="U1225" s="1">
        <v>1334.2880591410737</v>
      </c>
      <c r="V1225" s="1">
        <v>1295.1216461826561</v>
      </c>
      <c r="W1225" s="1">
        <v>1295.1216461826561</v>
      </c>
      <c r="X1225" s="1">
        <v>1399.5341386264442</v>
      </c>
      <c r="Y1225" s="1">
        <v>1399.5341386264442</v>
      </c>
      <c r="Z1225" s="1">
        <v>1445.2528167264609</v>
      </c>
      <c r="AA1225" s="1">
        <v>1445.2528167264609</v>
      </c>
      <c r="AB1225" s="1">
        <v>1385.5665217946328</v>
      </c>
      <c r="AC1225" s="1">
        <v>1385.5665217946328</v>
      </c>
      <c r="AD1225" s="1">
        <v>1367.4830385868772</v>
      </c>
      <c r="AE1225" s="1">
        <v>1367.4830385868772</v>
      </c>
      <c r="AF1225" s="1">
        <v>1245.2103194651954</v>
      </c>
      <c r="AG1225" s="1">
        <v>1245.2103194651954</v>
      </c>
      <c r="AH1225" s="1">
        <v>1363.4153628255647</v>
      </c>
      <c r="AI1225" s="1">
        <v>1363.4153628255647</v>
      </c>
      <c r="AJ1225" s="1">
        <v>1545.8373220847111</v>
      </c>
      <c r="AK1225" s="1">
        <v>1503.7727804086987</v>
      </c>
      <c r="AL1225" s="1">
        <v>1502.2450818255629</v>
      </c>
      <c r="AM1225" s="1">
        <v>1502.2450818255629</v>
      </c>
    </row>
    <row r="1226" spans="1:39" x14ac:dyDescent="0.25">
      <c r="A1226" t="s">
        <v>5563</v>
      </c>
      <c r="B1226" t="s">
        <v>5564</v>
      </c>
      <c r="C1226" t="s">
        <v>5565</v>
      </c>
      <c r="D1226" t="s">
        <v>1524</v>
      </c>
      <c r="E1226" t="s">
        <v>518</v>
      </c>
      <c r="F1226" t="s">
        <v>13</v>
      </c>
      <c r="H1226">
        <v>2005</v>
      </c>
      <c r="T1226" s="1">
        <v>0</v>
      </c>
      <c r="U1226" s="1">
        <v>0</v>
      </c>
      <c r="V1226" s="1">
        <v>0</v>
      </c>
      <c r="W1226" s="1">
        <v>0</v>
      </c>
      <c r="X1226" s="1">
        <v>0</v>
      </c>
      <c r="Y1226" s="1">
        <v>0</v>
      </c>
      <c r="Z1226" s="1">
        <v>0</v>
      </c>
      <c r="AA1226" s="1">
        <v>0</v>
      </c>
      <c r="AB1226" s="1">
        <v>0</v>
      </c>
      <c r="AC1226" s="1">
        <v>0</v>
      </c>
      <c r="AD1226" s="1">
        <v>0</v>
      </c>
      <c r="AE1226" s="1">
        <v>0</v>
      </c>
      <c r="AF1226" s="1">
        <v>0</v>
      </c>
      <c r="AG1226" s="1">
        <v>0</v>
      </c>
      <c r="AH1226" s="1">
        <v>0</v>
      </c>
      <c r="AI1226" s="1">
        <v>0</v>
      </c>
      <c r="AJ1226" s="1">
        <v>0</v>
      </c>
      <c r="AK1226" s="1">
        <v>0</v>
      </c>
      <c r="AL1226" s="1">
        <v>0</v>
      </c>
      <c r="AM1226" s="1">
        <v>0</v>
      </c>
    </row>
    <row r="1227" spans="1:39" x14ac:dyDescent="0.25">
      <c r="A1227" t="s">
        <v>5566</v>
      </c>
      <c r="B1227" t="s">
        <v>5567</v>
      </c>
      <c r="C1227" t="s">
        <v>5568</v>
      </c>
      <c r="D1227" t="s">
        <v>5056</v>
      </c>
      <c r="E1227" t="s">
        <v>93</v>
      </c>
      <c r="F1227" t="s">
        <v>13</v>
      </c>
      <c r="H1227">
        <v>2005</v>
      </c>
      <c r="T1227" s="1">
        <v>0</v>
      </c>
      <c r="U1227" s="1">
        <v>0</v>
      </c>
      <c r="V1227" s="1">
        <v>0</v>
      </c>
      <c r="W1227" s="1">
        <v>0</v>
      </c>
      <c r="X1227" s="1">
        <v>0</v>
      </c>
      <c r="Y1227" s="1">
        <v>0</v>
      </c>
      <c r="Z1227" s="1">
        <v>0</v>
      </c>
      <c r="AA1227" s="1">
        <v>0</v>
      </c>
      <c r="AB1227" s="1">
        <v>0</v>
      </c>
      <c r="AC1227" s="1">
        <v>0</v>
      </c>
      <c r="AD1227" s="1">
        <v>0</v>
      </c>
      <c r="AE1227" s="1">
        <v>0</v>
      </c>
      <c r="AF1227" s="1">
        <v>0</v>
      </c>
      <c r="AG1227" s="1">
        <v>0</v>
      </c>
      <c r="AH1227" s="1">
        <v>0</v>
      </c>
      <c r="AI1227" s="1">
        <v>0</v>
      </c>
      <c r="AJ1227" s="1">
        <v>0</v>
      </c>
      <c r="AK1227" s="1">
        <v>0</v>
      </c>
      <c r="AL1227" s="1">
        <v>0</v>
      </c>
      <c r="AM1227" s="1">
        <v>0</v>
      </c>
    </row>
    <row r="1228" spans="1:39" x14ac:dyDescent="0.25">
      <c r="A1228" t="s">
        <v>5569</v>
      </c>
      <c r="B1228" t="s">
        <v>5570</v>
      </c>
      <c r="C1228" t="s">
        <v>5571</v>
      </c>
      <c r="D1228" t="s">
        <v>534</v>
      </c>
      <c r="E1228" t="s">
        <v>215</v>
      </c>
      <c r="F1228" t="s">
        <v>13</v>
      </c>
      <c r="H1228">
        <v>2005</v>
      </c>
      <c r="T1228" s="1">
        <v>1302.4625377486857</v>
      </c>
      <c r="U1228" s="1">
        <v>1302.4625377486857</v>
      </c>
      <c r="V1228" s="1">
        <v>1341.9700301989485</v>
      </c>
      <c r="W1228" s="1">
        <v>0</v>
      </c>
      <c r="X1228" s="1">
        <v>0</v>
      </c>
      <c r="Y1228" s="1">
        <v>0</v>
      </c>
      <c r="Z1228" s="1">
        <v>0</v>
      </c>
      <c r="AA1228" s="1">
        <v>0</v>
      </c>
      <c r="AB1228" s="1">
        <v>0</v>
      </c>
      <c r="AC1228" s="1">
        <v>0</v>
      </c>
      <c r="AD1228" s="1">
        <v>0</v>
      </c>
      <c r="AE1228" s="1">
        <v>0</v>
      </c>
      <c r="AF1228" s="1">
        <v>0</v>
      </c>
      <c r="AG1228" s="1">
        <v>0</v>
      </c>
      <c r="AH1228" s="1">
        <v>0</v>
      </c>
      <c r="AI1228" s="1">
        <v>0</v>
      </c>
      <c r="AJ1228" s="1">
        <v>0</v>
      </c>
      <c r="AK1228" s="1">
        <v>0</v>
      </c>
      <c r="AL1228" s="1">
        <v>0</v>
      </c>
      <c r="AM1228" s="1">
        <v>0</v>
      </c>
    </row>
    <row r="1229" spans="1:39" x14ac:dyDescent="0.25">
      <c r="A1229" t="s">
        <v>5572</v>
      </c>
      <c r="B1229" t="s">
        <v>5573</v>
      </c>
      <c r="C1229" t="s">
        <v>5574</v>
      </c>
      <c r="D1229" t="s">
        <v>5320</v>
      </c>
      <c r="E1229" t="s">
        <v>1329</v>
      </c>
      <c r="F1229" t="s">
        <v>13</v>
      </c>
      <c r="G1229" t="s">
        <v>5575</v>
      </c>
      <c r="H1229">
        <v>2005</v>
      </c>
      <c r="J1229" t="s">
        <v>5576</v>
      </c>
      <c r="K1229" t="s">
        <v>5577</v>
      </c>
      <c r="L1229" t="s">
        <v>5578</v>
      </c>
      <c r="M1229" t="s">
        <v>5579</v>
      </c>
      <c r="N1229" t="s">
        <v>5580</v>
      </c>
      <c r="T1229" s="1">
        <v>1387.8462866815389</v>
      </c>
      <c r="U1229" s="1">
        <v>1410.6806649803229</v>
      </c>
      <c r="V1229" s="1">
        <v>1447.6837368052359</v>
      </c>
      <c r="W1229" s="1">
        <v>1447.6837368052359</v>
      </c>
      <c r="X1229" s="1">
        <v>1368.0427967873359</v>
      </c>
      <c r="Y1229" s="1">
        <v>1368.0427967873359</v>
      </c>
      <c r="Z1229" s="1">
        <v>1468.4006755659282</v>
      </c>
      <c r="AA1229" s="1">
        <v>1468.4006755659282</v>
      </c>
      <c r="AB1229" s="1">
        <v>1400.6240855854339</v>
      </c>
      <c r="AC1229" s="1">
        <v>1400.6240855854339</v>
      </c>
      <c r="AD1229" s="1">
        <v>1452.4562650688154</v>
      </c>
      <c r="AE1229" s="1">
        <v>1452.4562650688154</v>
      </c>
      <c r="AF1229" s="1">
        <v>1544.4522835734306</v>
      </c>
      <c r="AG1229" s="1">
        <v>1544.4522835734306</v>
      </c>
      <c r="AH1229" s="1">
        <v>1481.3445099757712</v>
      </c>
      <c r="AI1229" s="1">
        <v>1433.7107229294957</v>
      </c>
      <c r="AJ1229" s="1">
        <v>1593.0582071318404</v>
      </c>
      <c r="AK1229" s="1">
        <v>1588.8160047718472</v>
      </c>
      <c r="AL1229" s="1">
        <v>1548.929863084149</v>
      </c>
      <c r="AM1229" s="1">
        <v>1534.207908091395</v>
      </c>
    </row>
    <row r="1230" spans="1:39" x14ac:dyDescent="0.25">
      <c r="A1230" t="s">
        <v>5581</v>
      </c>
      <c r="B1230" t="s">
        <v>5582</v>
      </c>
      <c r="C1230" t="s">
        <v>5583</v>
      </c>
      <c r="D1230" t="s">
        <v>4675</v>
      </c>
      <c r="E1230" t="s">
        <v>2388</v>
      </c>
      <c r="F1230" t="s">
        <v>13</v>
      </c>
      <c r="G1230" t="s">
        <v>5584</v>
      </c>
      <c r="H1230">
        <v>2005</v>
      </c>
      <c r="T1230" s="1">
        <v>0</v>
      </c>
      <c r="U1230" s="1">
        <v>0</v>
      </c>
      <c r="V1230" s="1">
        <v>0</v>
      </c>
      <c r="W1230" s="1">
        <v>0</v>
      </c>
      <c r="X1230" s="1">
        <v>0</v>
      </c>
      <c r="Y1230" s="1">
        <v>0</v>
      </c>
      <c r="Z1230" s="1">
        <v>0</v>
      </c>
      <c r="AA1230" s="1">
        <v>0</v>
      </c>
      <c r="AB1230" s="1">
        <v>0</v>
      </c>
      <c r="AC1230" s="1">
        <v>0</v>
      </c>
      <c r="AD1230" s="1">
        <v>0</v>
      </c>
      <c r="AE1230" s="1">
        <v>0</v>
      </c>
      <c r="AF1230" s="1">
        <v>0</v>
      </c>
      <c r="AG1230" s="1">
        <v>0</v>
      </c>
      <c r="AH1230" s="1">
        <v>0</v>
      </c>
      <c r="AI1230" s="1">
        <v>0</v>
      </c>
      <c r="AJ1230" s="1">
        <v>0</v>
      </c>
      <c r="AK1230" s="1">
        <v>0</v>
      </c>
      <c r="AL1230" s="1">
        <v>0</v>
      </c>
      <c r="AM1230" s="1">
        <v>0</v>
      </c>
    </row>
    <row r="1231" spans="1:39" x14ac:dyDescent="0.25">
      <c r="A1231" t="s">
        <v>5585</v>
      </c>
      <c r="B1231" t="s">
        <v>5586</v>
      </c>
      <c r="C1231" t="s">
        <v>5587</v>
      </c>
      <c r="D1231" t="s">
        <v>5588</v>
      </c>
      <c r="E1231" t="s">
        <v>800</v>
      </c>
      <c r="F1231" t="s">
        <v>801</v>
      </c>
      <c r="G1231" t="s">
        <v>5589</v>
      </c>
      <c r="H1231">
        <v>2005</v>
      </c>
      <c r="T1231" s="1">
        <v>1321.9212409480142</v>
      </c>
      <c r="U1231" s="1">
        <v>1321.9212409480142</v>
      </c>
      <c r="V1231" s="1">
        <v>1425.3723869117689</v>
      </c>
      <c r="W1231" s="1">
        <v>1464.2152069833196</v>
      </c>
      <c r="X1231" s="1">
        <v>1451.0186805409401</v>
      </c>
      <c r="Y1231" s="1">
        <v>1451.0186805409401</v>
      </c>
      <c r="Z1231" s="1">
        <v>1387.8074776213152</v>
      </c>
      <c r="AA1231" s="1">
        <v>1376.1307905798767</v>
      </c>
      <c r="AB1231" s="1">
        <v>1286.2737761473672</v>
      </c>
      <c r="AC1231" s="1">
        <v>1286.2737761473672</v>
      </c>
      <c r="AD1231" s="1">
        <v>1329.0190209178938</v>
      </c>
      <c r="AE1231" s="1">
        <v>0</v>
      </c>
      <c r="AF1231" s="1">
        <v>0</v>
      </c>
      <c r="AG1231" s="1">
        <v>0</v>
      </c>
      <c r="AH1231" s="1">
        <v>0</v>
      </c>
      <c r="AI1231" s="1">
        <v>0</v>
      </c>
      <c r="AJ1231" s="1">
        <v>0</v>
      </c>
      <c r="AK1231" s="1">
        <v>0</v>
      </c>
      <c r="AL1231" s="1">
        <v>0</v>
      </c>
      <c r="AM1231" s="1">
        <v>0</v>
      </c>
    </row>
    <row r="1232" spans="1:39" x14ac:dyDescent="0.25">
      <c r="A1232" t="s">
        <v>5590</v>
      </c>
      <c r="B1232" t="s">
        <v>221</v>
      </c>
      <c r="C1232" t="s">
        <v>5591</v>
      </c>
      <c r="D1232" t="s">
        <v>5592</v>
      </c>
      <c r="E1232" t="s">
        <v>93</v>
      </c>
      <c r="F1232" t="s">
        <v>13</v>
      </c>
      <c r="G1232" t="s">
        <v>5593</v>
      </c>
      <c r="H1232">
        <v>2005</v>
      </c>
      <c r="T1232" s="1">
        <v>1272.5242208473956</v>
      </c>
      <c r="U1232" s="1">
        <v>1272.5242208473956</v>
      </c>
      <c r="V1232" s="1">
        <v>1321.3825046147442</v>
      </c>
      <c r="W1232" s="1">
        <v>1321.3825046147442</v>
      </c>
      <c r="X1232" s="1">
        <v>1266.5090601915476</v>
      </c>
      <c r="Y1232" s="1">
        <v>1266.5090601915476</v>
      </c>
      <c r="Z1232" s="1">
        <v>1312.3378307219489</v>
      </c>
      <c r="AA1232" s="1">
        <v>1312.3378307219489</v>
      </c>
      <c r="AB1232" s="1">
        <v>1288.2038937229499</v>
      </c>
      <c r="AC1232" s="1">
        <v>1288.2038937229499</v>
      </c>
      <c r="AD1232" s="1">
        <v>1228.2516516706621</v>
      </c>
      <c r="AE1232" s="1">
        <v>1228.2516516706621</v>
      </c>
      <c r="AF1232" s="1">
        <v>1345.0732089368228</v>
      </c>
      <c r="AG1232" s="1">
        <v>1345.0732089368228</v>
      </c>
      <c r="AH1232" s="1">
        <v>1345.3212831606484</v>
      </c>
      <c r="AI1232" s="1">
        <v>1345.3212831606484</v>
      </c>
      <c r="AJ1232" s="1">
        <v>1380.4238655050908</v>
      </c>
      <c r="AK1232" s="1">
        <v>1380.4238655050908</v>
      </c>
      <c r="AL1232" s="1">
        <v>1385.414113492797</v>
      </c>
      <c r="AM1232" s="1">
        <v>1385.414113492797</v>
      </c>
    </row>
    <row r="1233" spans="1:39" x14ac:dyDescent="0.25">
      <c r="A1233" t="s">
        <v>5594</v>
      </c>
      <c r="B1233" t="s">
        <v>5595</v>
      </c>
      <c r="C1233" t="s">
        <v>5596</v>
      </c>
      <c r="D1233" t="s">
        <v>4001</v>
      </c>
      <c r="E1233" t="s">
        <v>19</v>
      </c>
      <c r="F1233" t="s">
        <v>13</v>
      </c>
      <c r="G1233" t="s">
        <v>5597</v>
      </c>
      <c r="H1233">
        <v>2005</v>
      </c>
      <c r="T1233" s="1">
        <v>1308.8510185135053</v>
      </c>
      <c r="U1233" s="1">
        <v>1320.7899809875171</v>
      </c>
      <c r="V1233" s="1">
        <v>1521.914208168273</v>
      </c>
      <c r="W1233" s="1">
        <v>1540.450495175837</v>
      </c>
      <c r="X1233" s="1">
        <v>1552.7414303475039</v>
      </c>
      <c r="Y1233" s="1">
        <v>1682.6773244358308</v>
      </c>
      <c r="Z1233" s="1">
        <v>1739.2556559849229</v>
      </c>
      <c r="AA1233" s="1">
        <v>1732.7523170069021</v>
      </c>
      <c r="AB1233" s="1">
        <v>1615.3606509723074</v>
      </c>
      <c r="AC1233" s="1">
        <v>1530.5256966368261</v>
      </c>
      <c r="AD1233" s="1">
        <v>1726.9876159274288</v>
      </c>
      <c r="AE1233" s="1">
        <v>1862.8308418905651</v>
      </c>
      <c r="AF1233" s="1">
        <v>1676.2639735718203</v>
      </c>
      <c r="AG1233" s="1">
        <v>1627.5258173009413</v>
      </c>
      <c r="AH1233" s="1">
        <v>1749.565937906242</v>
      </c>
      <c r="AI1233" s="1">
        <v>1688.7379704591026</v>
      </c>
      <c r="AJ1233" s="1">
        <v>1664.1172225647595</v>
      </c>
      <c r="AK1233" s="1">
        <v>1664.7340809803525</v>
      </c>
      <c r="AL1233" s="1">
        <v>1666.4740881023854</v>
      </c>
      <c r="AM1233" s="1">
        <v>1685.0685190549982</v>
      </c>
    </row>
    <row r="1234" spans="1:39" x14ac:dyDescent="0.25">
      <c r="A1234" t="s">
        <v>5598</v>
      </c>
      <c r="B1234" t="s">
        <v>5599</v>
      </c>
      <c r="C1234" t="s">
        <v>5600</v>
      </c>
      <c r="D1234" t="s">
        <v>5601</v>
      </c>
      <c r="E1234" t="s">
        <v>1134</v>
      </c>
      <c r="F1234" t="s">
        <v>13</v>
      </c>
      <c r="G1234" t="s">
        <v>5602</v>
      </c>
      <c r="H1234">
        <v>2005</v>
      </c>
      <c r="T1234" s="1">
        <v>1404.0693901469244</v>
      </c>
      <c r="U1234" s="1">
        <v>1404.0693901469244</v>
      </c>
      <c r="V1234" s="1">
        <v>1516.1228663126517</v>
      </c>
      <c r="W1234" s="1">
        <v>1516.1228663126517</v>
      </c>
      <c r="X1234" s="1">
        <v>1383.5693841645352</v>
      </c>
      <c r="Y1234" s="1">
        <v>1383.5693841645352</v>
      </c>
      <c r="Z1234" s="1">
        <v>1363.1333615264909</v>
      </c>
      <c r="AA1234" s="1">
        <v>1363.1333615264909</v>
      </c>
      <c r="AB1234" s="1">
        <v>1403.9979386854902</v>
      </c>
      <c r="AC1234" s="1">
        <v>1403.9979386854902</v>
      </c>
      <c r="AD1234" s="1">
        <v>1525.4185573675027</v>
      </c>
      <c r="AE1234" s="1">
        <v>1525.4185573675027</v>
      </c>
      <c r="AF1234" s="1">
        <v>1486.9419179169317</v>
      </c>
      <c r="AG1234" s="1">
        <v>1486.9419179169317</v>
      </c>
      <c r="AH1234" s="1">
        <v>1453.2620367958446</v>
      </c>
      <c r="AI1234" s="1">
        <v>1453.2620367958446</v>
      </c>
      <c r="AJ1234" s="1">
        <v>1465.7923428607487</v>
      </c>
      <c r="AK1234" s="1">
        <v>1465.7923428607487</v>
      </c>
      <c r="AL1234" s="1">
        <v>1440.2537110315882</v>
      </c>
      <c r="AM1234" s="1">
        <v>1440.2537110315882</v>
      </c>
    </row>
    <row r="1235" spans="1:39" x14ac:dyDescent="0.25">
      <c r="A1235" t="s">
        <v>5603</v>
      </c>
      <c r="B1235" t="s">
        <v>5604</v>
      </c>
      <c r="C1235" t="s">
        <v>5605</v>
      </c>
      <c r="D1235" t="s">
        <v>5179</v>
      </c>
      <c r="E1235" t="s">
        <v>2649</v>
      </c>
      <c r="F1235" t="s">
        <v>13</v>
      </c>
      <c r="G1235" t="s">
        <v>5606</v>
      </c>
      <c r="H1235">
        <v>2005</v>
      </c>
      <c r="I1235" t="s">
        <v>5607</v>
      </c>
      <c r="J1235" t="s">
        <v>5608</v>
      </c>
      <c r="K1235" t="s">
        <v>5609</v>
      </c>
      <c r="L1235" t="s">
        <v>5610</v>
      </c>
      <c r="T1235" s="1">
        <v>1486.0922466503278</v>
      </c>
      <c r="U1235" s="1">
        <v>1450.7798831624307</v>
      </c>
      <c r="V1235" s="1">
        <v>1396.7433169638259</v>
      </c>
      <c r="W1235" s="1">
        <v>1317.673409003045</v>
      </c>
      <c r="X1235" s="1">
        <v>1575.3158007233355</v>
      </c>
      <c r="Y1235" s="1">
        <v>1604.9299831726989</v>
      </c>
      <c r="Z1235" s="1">
        <v>1584.1058851544076</v>
      </c>
      <c r="AA1235" s="1">
        <v>1584.1058851544076</v>
      </c>
      <c r="AB1235" s="1">
        <v>1626.4259649942931</v>
      </c>
      <c r="AC1235" s="1">
        <v>1662.5383725274305</v>
      </c>
      <c r="AD1235" s="1">
        <v>1570.4876215300212</v>
      </c>
      <c r="AE1235" s="1">
        <v>1504.1081129272286</v>
      </c>
      <c r="AF1235" s="1">
        <v>1535.1911442937842</v>
      </c>
      <c r="AG1235" s="1">
        <v>1532.095462510887</v>
      </c>
      <c r="AH1235" s="1">
        <v>1453.1584103115413</v>
      </c>
      <c r="AI1235" s="1">
        <v>1456.3305442767853</v>
      </c>
      <c r="AJ1235" s="1">
        <v>1718.2181456875073</v>
      </c>
      <c r="AK1235" s="1">
        <v>1642.2712558668165</v>
      </c>
      <c r="AL1235" s="1">
        <v>1563.3732518644279</v>
      </c>
      <c r="AM1235" s="1">
        <v>1580.5017991365958</v>
      </c>
    </row>
    <row r="1236" spans="1:39" x14ac:dyDescent="0.25">
      <c r="A1236" t="s">
        <v>5611</v>
      </c>
      <c r="B1236" t="s">
        <v>5612</v>
      </c>
      <c r="C1236" t="s">
        <v>5613</v>
      </c>
      <c r="D1236" t="s">
        <v>2362</v>
      </c>
      <c r="E1236" t="s">
        <v>518</v>
      </c>
      <c r="F1236" t="s">
        <v>13</v>
      </c>
      <c r="G1236" t="s">
        <v>5614</v>
      </c>
      <c r="H1236">
        <v>2005</v>
      </c>
      <c r="T1236" s="1">
        <v>1331.2206353131608</v>
      </c>
      <c r="U1236" s="1">
        <v>1331.2206353131608</v>
      </c>
      <c r="V1236" s="1">
        <v>1399.5149632578109</v>
      </c>
      <c r="W1236" s="1">
        <v>1399.5149632578109</v>
      </c>
      <c r="X1236" s="1">
        <v>1377.3281274467904</v>
      </c>
      <c r="Y1236" s="1">
        <v>1377.3281274467904</v>
      </c>
      <c r="Z1236" s="1">
        <v>1393.5359367915819</v>
      </c>
      <c r="AA1236" s="1">
        <v>1393.5359367915819</v>
      </c>
      <c r="AB1236" s="1">
        <v>1469.0025849532649</v>
      </c>
      <c r="AC1236" s="1">
        <v>1469.0025849532649</v>
      </c>
      <c r="AD1236" s="1">
        <v>1575.10040856502</v>
      </c>
      <c r="AE1236" s="1">
        <v>1483.8523023671314</v>
      </c>
      <c r="AF1236" s="1">
        <v>1450.2895756573439</v>
      </c>
      <c r="AG1236" s="1">
        <v>1450.2895756573439</v>
      </c>
      <c r="AH1236" s="1">
        <v>1414.0872485411439</v>
      </c>
      <c r="AI1236" s="1">
        <v>1414.0872485411439</v>
      </c>
      <c r="AJ1236" s="1">
        <v>1361.8861848274373</v>
      </c>
      <c r="AK1236" s="1">
        <v>1361.8861848274373</v>
      </c>
      <c r="AL1236" s="1">
        <v>1389.5089478619498</v>
      </c>
      <c r="AM1236" s="1">
        <v>0</v>
      </c>
    </row>
    <row r="1237" spans="1:39" x14ac:dyDescent="0.25">
      <c r="A1237" t="s">
        <v>5615</v>
      </c>
      <c r="B1237" t="s">
        <v>5616</v>
      </c>
      <c r="C1237" t="s">
        <v>5617</v>
      </c>
      <c r="D1237" t="s">
        <v>5618</v>
      </c>
      <c r="E1237" t="s">
        <v>2667</v>
      </c>
      <c r="F1237" t="s">
        <v>2668</v>
      </c>
      <c r="H1237">
        <v>2005</v>
      </c>
      <c r="T1237" s="1">
        <v>0</v>
      </c>
      <c r="U1237" s="1">
        <v>0</v>
      </c>
      <c r="V1237" s="1">
        <v>0</v>
      </c>
      <c r="W1237" s="1">
        <v>0</v>
      </c>
      <c r="X1237" s="1">
        <v>0</v>
      </c>
      <c r="Y1237" s="1">
        <v>0</v>
      </c>
      <c r="Z1237" s="1">
        <v>0</v>
      </c>
      <c r="AA1237" s="1">
        <v>0</v>
      </c>
      <c r="AB1237" s="1">
        <v>0</v>
      </c>
      <c r="AC1237" s="1">
        <v>0</v>
      </c>
      <c r="AD1237" s="1">
        <v>0</v>
      </c>
      <c r="AE1237" s="1">
        <v>0</v>
      </c>
      <c r="AF1237" s="1">
        <v>0</v>
      </c>
      <c r="AG1237" s="1">
        <v>0</v>
      </c>
      <c r="AH1237" s="1">
        <v>0</v>
      </c>
      <c r="AI1237" s="1">
        <v>0</v>
      </c>
      <c r="AJ1237" s="1">
        <v>0</v>
      </c>
      <c r="AK1237" s="1">
        <v>0</v>
      </c>
      <c r="AL1237" s="1">
        <v>0</v>
      </c>
      <c r="AM1237" s="1">
        <v>0</v>
      </c>
    </row>
    <row r="1238" spans="1:39" x14ac:dyDescent="0.25">
      <c r="A1238" t="s">
        <v>5619</v>
      </c>
      <c r="B1238" t="s">
        <v>5620</v>
      </c>
      <c r="C1238" t="s">
        <v>5621</v>
      </c>
      <c r="D1238" t="s">
        <v>3749</v>
      </c>
      <c r="E1238" t="s">
        <v>102</v>
      </c>
      <c r="F1238" t="s">
        <v>13</v>
      </c>
      <c r="G1238" t="s">
        <v>5622</v>
      </c>
      <c r="H1238">
        <v>2005</v>
      </c>
      <c r="T1238" s="1">
        <v>1219.6386537987148</v>
      </c>
      <c r="U1238" s="1">
        <v>1219.6386537987148</v>
      </c>
      <c r="V1238" s="1">
        <v>1253.0182486101644</v>
      </c>
      <c r="W1238" s="1">
        <v>1253.0182486101644</v>
      </c>
      <c r="X1238" s="1">
        <v>1379.830407088034</v>
      </c>
      <c r="Y1238" s="1">
        <v>1379.830407088034</v>
      </c>
      <c r="Z1238" s="1">
        <v>1414.4966392028164</v>
      </c>
      <c r="AA1238" s="1">
        <v>1414.4966392028164</v>
      </c>
      <c r="AB1238" s="1">
        <v>1315.0291979222609</v>
      </c>
      <c r="AC1238" s="1">
        <v>1315.0291979222609</v>
      </c>
      <c r="AD1238" s="1">
        <v>1352.0233583378088</v>
      </c>
      <c r="AE1238" s="1">
        <v>0</v>
      </c>
      <c r="AF1238" s="1">
        <v>0</v>
      </c>
      <c r="AG1238" s="1">
        <v>0</v>
      </c>
      <c r="AH1238" s="1">
        <v>0</v>
      </c>
      <c r="AI1238" s="1">
        <v>0</v>
      </c>
      <c r="AJ1238" s="1">
        <v>0</v>
      </c>
      <c r="AK1238" s="1">
        <v>0</v>
      </c>
      <c r="AL1238" s="1">
        <v>0</v>
      </c>
      <c r="AM1238" s="1">
        <v>0</v>
      </c>
    </row>
    <row r="1239" spans="1:39" x14ac:dyDescent="0.25">
      <c r="A1239" t="s">
        <v>5623</v>
      </c>
      <c r="B1239" t="s">
        <v>5624</v>
      </c>
      <c r="C1239" t="s">
        <v>5625</v>
      </c>
      <c r="D1239" t="s">
        <v>1478</v>
      </c>
      <c r="E1239" t="s">
        <v>1479</v>
      </c>
      <c r="F1239" t="s">
        <v>13</v>
      </c>
      <c r="G1239" t="s">
        <v>5626</v>
      </c>
      <c r="H1239">
        <v>2005</v>
      </c>
      <c r="T1239" s="1">
        <v>1270.1295537045473</v>
      </c>
      <c r="U1239" s="1">
        <v>1270.1295537045473</v>
      </c>
      <c r="V1239" s="1">
        <v>1319.5494664188045</v>
      </c>
      <c r="W1239" s="1">
        <v>1319.5494664188045</v>
      </c>
      <c r="X1239" s="1">
        <v>1342.1446891132618</v>
      </c>
      <c r="Y1239" s="1">
        <v>1342.1446891132618</v>
      </c>
      <c r="Z1239" s="1">
        <v>1292.5454005690847</v>
      </c>
      <c r="AA1239" s="1">
        <v>1292.5454005690847</v>
      </c>
      <c r="AB1239" s="1">
        <v>1286.9366600296623</v>
      </c>
      <c r="AC1239" s="1">
        <v>1286.9366600296623</v>
      </c>
      <c r="AD1239" s="1">
        <v>1329.5493280237299</v>
      </c>
      <c r="AE1239" s="1">
        <v>0</v>
      </c>
      <c r="AF1239" s="1">
        <v>0</v>
      </c>
      <c r="AG1239" s="1">
        <v>0</v>
      </c>
      <c r="AH1239" s="1">
        <v>0</v>
      </c>
      <c r="AI1239" s="1">
        <v>0</v>
      </c>
      <c r="AJ1239" s="1">
        <v>0</v>
      </c>
      <c r="AK1239" s="1">
        <v>0</v>
      </c>
      <c r="AL1239" s="1">
        <v>0</v>
      </c>
      <c r="AM1239" s="1">
        <v>0</v>
      </c>
    </row>
    <row r="1240" spans="1:39" x14ac:dyDescent="0.25">
      <c r="A1240" t="s">
        <v>5627</v>
      </c>
      <c r="B1240" t="s">
        <v>5628</v>
      </c>
      <c r="C1240" t="s">
        <v>5629</v>
      </c>
      <c r="D1240" t="s">
        <v>1524</v>
      </c>
      <c r="E1240" t="s">
        <v>518</v>
      </c>
      <c r="F1240" t="s">
        <v>13</v>
      </c>
      <c r="G1240" t="s">
        <v>5630</v>
      </c>
      <c r="H1240">
        <v>2005</v>
      </c>
      <c r="T1240" s="1">
        <v>0</v>
      </c>
      <c r="U1240" s="1">
        <v>0</v>
      </c>
      <c r="V1240" s="1">
        <v>0</v>
      </c>
      <c r="W1240" s="1">
        <v>0</v>
      </c>
      <c r="X1240" s="1">
        <v>0</v>
      </c>
      <c r="Y1240" s="1">
        <v>0</v>
      </c>
      <c r="Z1240" s="1">
        <v>0</v>
      </c>
      <c r="AA1240" s="1">
        <v>0</v>
      </c>
      <c r="AB1240" s="1">
        <v>0</v>
      </c>
      <c r="AC1240" s="1">
        <v>0</v>
      </c>
      <c r="AD1240" s="1">
        <v>0</v>
      </c>
      <c r="AE1240" s="1">
        <v>0</v>
      </c>
      <c r="AF1240" s="1">
        <v>0</v>
      </c>
      <c r="AG1240" s="1">
        <v>0</v>
      </c>
      <c r="AH1240" s="1">
        <v>0</v>
      </c>
      <c r="AI1240" s="1">
        <v>0</v>
      </c>
      <c r="AJ1240" s="1">
        <v>0</v>
      </c>
      <c r="AK1240" s="1">
        <v>0</v>
      </c>
      <c r="AL1240" s="1">
        <v>0</v>
      </c>
      <c r="AM1240" s="1">
        <v>0</v>
      </c>
    </row>
    <row r="1241" spans="1:39" x14ac:dyDescent="0.25">
      <c r="A1241" t="s">
        <v>5631</v>
      </c>
      <c r="B1241" t="s">
        <v>5632</v>
      </c>
      <c r="C1241" t="s">
        <v>5633</v>
      </c>
      <c r="D1241" t="s">
        <v>5634</v>
      </c>
      <c r="E1241" t="s">
        <v>93</v>
      </c>
      <c r="F1241" t="s">
        <v>13</v>
      </c>
      <c r="G1241" t="s">
        <v>524</v>
      </c>
      <c r="H1241">
        <v>2005</v>
      </c>
      <c r="J1241" t="s">
        <v>5635</v>
      </c>
      <c r="M1241" t="s">
        <v>5636</v>
      </c>
      <c r="T1241" s="1">
        <v>1353.9979318404728</v>
      </c>
      <c r="U1241" s="1">
        <v>1353.9979318404728</v>
      </c>
      <c r="V1241" s="1">
        <v>1334.4806723650397</v>
      </c>
      <c r="W1241" s="1">
        <v>1334.4806723650397</v>
      </c>
      <c r="X1241" s="1">
        <v>1394.8891427828146</v>
      </c>
      <c r="Y1241" s="1">
        <v>1394.8891427828146</v>
      </c>
      <c r="Z1241" s="1">
        <v>1361.845551648018</v>
      </c>
      <c r="AA1241" s="1">
        <v>1361.845551648018</v>
      </c>
      <c r="AB1241" s="1">
        <v>1408.5319549961393</v>
      </c>
      <c r="AC1241" s="1">
        <v>1408.5319549961393</v>
      </c>
      <c r="AD1241" s="1">
        <v>1402.6710005441914</v>
      </c>
      <c r="AE1241" s="1">
        <v>1402.6710005441914</v>
      </c>
      <c r="AF1241" s="1">
        <v>1437.8522913082602</v>
      </c>
      <c r="AG1241" s="1">
        <v>1437.8522913082602</v>
      </c>
      <c r="AH1241" s="1">
        <v>1420.10958494637</v>
      </c>
      <c r="AI1241" s="1">
        <v>1420.10958494637</v>
      </c>
      <c r="AJ1241" s="1">
        <v>1419.5511376772201</v>
      </c>
      <c r="AK1241" s="1">
        <v>1419.5511376772201</v>
      </c>
      <c r="AL1241" s="1">
        <v>1300.7933277645041</v>
      </c>
      <c r="AM1241" s="1">
        <v>1300.7933277645041</v>
      </c>
    </row>
    <row r="1242" spans="1:39" x14ac:dyDescent="0.25">
      <c r="A1242" t="s">
        <v>5637</v>
      </c>
      <c r="B1242" t="s">
        <v>5638</v>
      </c>
      <c r="C1242" t="s">
        <v>5639</v>
      </c>
      <c r="D1242" t="s">
        <v>3793</v>
      </c>
      <c r="E1242" t="s">
        <v>800</v>
      </c>
      <c r="F1242" t="s">
        <v>801</v>
      </c>
      <c r="G1242" t="s">
        <v>5640</v>
      </c>
      <c r="H1242">
        <v>2005</v>
      </c>
      <c r="J1242" t="s">
        <v>5641</v>
      </c>
      <c r="T1242" s="1">
        <v>1312.696023652778</v>
      </c>
      <c r="U1242" s="1">
        <v>1290.5882415227854</v>
      </c>
      <c r="V1242" s="1">
        <v>1345.0340575458911</v>
      </c>
      <c r="W1242" s="1">
        <v>1365.6637577075016</v>
      </c>
      <c r="X1242" s="1">
        <v>1407.3326337599233</v>
      </c>
      <c r="Y1242" s="1">
        <v>1421.6065385621414</v>
      </c>
      <c r="Z1242" s="1">
        <v>1339.5012614703317</v>
      </c>
      <c r="AA1242" s="1">
        <v>1286.8188975351766</v>
      </c>
      <c r="AB1242" s="1">
        <v>1386.5239742139067</v>
      </c>
      <c r="AC1242" s="1">
        <v>1386.5239742139067</v>
      </c>
      <c r="AD1242" s="1">
        <v>1430.9416664468322</v>
      </c>
      <c r="AE1242" s="1">
        <v>1430.9416664468322</v>
      </c>
      <c r="AF1242" s="1">
        <v>1366.7691820975788</v>
      </c>
      <c r="AG1242" s="1">
        <v>1366.7691820975788</v>
      </c>
      <c r="AH1242" s="1">
        <v>1413.3539673155003</v>
      </c>
      <c r="AI1242" s="1">
        <v>1392.6955249179457</v>
      </c>
      <c r="AJ1242" s="1">
        <v>1431.2981717979549</v>
      </c>
      <c r="AK1242" s="1">
        <v>1431.2981717979549</v>
      </c>
      <c r="AL1242" s="1">
        <v>1466.9527881469812</v>
      </c>
      <c r="AM1242" s="1">
        <v>1466.9527881469812</v>
      </c>
    </row>
    <row r="1243" spans="1:39" x14ac:dyDescent="0.25">
      <c r="A1243" t="s">
        <v>5642</v>
      </c>
      <c r="B1243" t="s">
        <v>4483</v>
      </c>
      <c r="C1243" t="s">
        <v>5643</v>
      </c>
      <c r="D1243" t="s">
        <v>1478</v>
      </c>
      <c r="E1243" t="s">
        <v>1479</v>
      </c>
      <c r="F1243" t="s">
        <v>13</v>
      </c>
      <c r="G1243" t="s">
        <v>5644</v>
      </c>
      <c r="H1243">
        <v>2005</v>
      </c>
      <c r="T1243" s="1">
        <v>1349.6620660008637</v>
      </c>
      <c r="U1243" s="1">
        <v>1349.6620660008637</v>
      </c>
      <c r="V1243" s="1">
        <v>1365.7971438396373</v>
      </c>
      <c r="W1243" s="1">
        <v>1365.7971438396373</v>
      </c>
      <c r="X1243" s="1">
        <v>1388.6077324802466</v>
      </c>
      <c r="Y1243" s="1">
        <v>1388.6077324802466</v>
      </c>
      <c r="Z1243" s="1">
        <v>1410.8861859841973</v>
      </c>
      <c r="AA1243" s="1">
        <v>0</v>
      </c>
      <c r="AB1243" s="1">
        <v>0</v>
      </c>
      <c r="AC1243" s="1">
        <v>0</v>
      </c>
      <c r="AD1243" s="1">
        <v>0</v>
      </c>
      <c r="AE1243" s="1">
        <v>0</v>
      </c>
      <c r="AF1243" s="1">
        <v>0</v>
      </c>
      <c r="AG1243" s="1">
        <v>0</v>
      </c>
      <c r="AH1243" s="1">
        <v>0</v>
      </c>
      <c r="AI1243" s="1">
        <v>0</v>
      </c>
      <c r="AJ1243" s="1">
        <v>0</v>
      </c>
      <c r="AK1243" s="1">
        <v>0</v>
      </c>
      <c r="AL1243" s="1">
        <v>0</v>
      </c>
      <c r="AM1243" s="1">
        <v>0</v>
      </c>
    </row>
    <row r="1244" spans="1:39" x14ac:dyDescent="0.25">
      <c r="A1244" t="s">
        <v>5645</v>
      </c>
      <c r="B1244" t="s">
        <v>5646</v>
      </c>
      <c r="C1244" t="s">
        <v>5647</v>
      </c>
      <c r="D1244" t="s">
        <v>2854</v>
      </c>
      <c r="E1244" t="s">
        <v>12</v>
      </c>
      <c r="F1244" t="s">
        <v>13</v>
      </c>
      <c r="G1244" t="s">
        <v>5648</v>
      </c>
      <c r="H1244">
        <v>2005</v>
      </c>
      <c r="T1244" s="1">
        <v>1216.1954653030004</v>
      </c>
      <c r="U1244" s="1">
        <v>1216.1954653030004</v>
      </c>
      <c r="V1244" s="1">
        <v>1272.9563722424004</v>
      </c>
      <c r="W1244" s="1">
        <v>0</v>
      </c>
      <c r="X1244" s="1">
        <v>0</v>
      </c>
      <c r="Y1244" s="1">
        <v>0</v>
      </c>
      <c r="Z1244" s="1">
        <v>0</v>
      </c>
      <c r="AA1244" s="1">
        <v>0</v>
      </c>
      <c r="AB1244" s="1">
        <v>0</v>
      </c>
      <c r="AC1244" s="1">
        <v>0</v>
      </c>
      <c r="AD1244" s="1">
        <v>0</v>
      </c>
      <c r="AE1244" s="1">
        <v>0</v>
      </c>
      <c r="AF1244" s="1">
        <v>0</v>
      </c>
      <c r="AG1244" s="1">
        <v>0</v>
      </c>
      <c r="AH1244" s="1">
        <v>0</v>
      </c>
      <c r="AI1244" s="1">
        <v>0</v>
      </c>
      <c r="AJ1244" s="1">
        <v>0</v>
      </c>
      <c r="AK1244" s="1">
        <v>0</v>
      </c>
      <c r="AL1244" s="1">
        <v>0</v>
      </c>
      <c r="AM1244" s="1">
        <v>0</v>
      </c>
    </row>
    <row r="1245" spans="1:39" x14ac:dyDescent="0.25">
      <c r="A1245" t="s">
        <v>5649</v>
      </c>
      <c r="B1245" t="s">
        <v>5650</v>
      </c>
      <c r="C1245" t="s">
        <v>5651</v>
      </c>
      <c r="D1245" t="s">
        <v>4675</v>
      </c>
      <c r="E1245" t="s">
        <v>2388</v>
      </c>
      <c r="F1245" t="s">
        <v>13</v>
      </c>
      <c r="G1245" t="s">
        <v>5652</v>
      </c>
      <c r="H1245">
        <v>2005</v>
      </c>
      <c r="T1245" s="1">
        <v>1342.7145965972898</v>
      </c>
      <c r="U1245" s="1">
        <v>1342.7145965972898</v>
      </c>
      <c r="V1245" s="1">
        <v>1233.2136403947975</v>
      </c>
      <c r="W1245" s="1">
        <v>1233.2136403947975</v>
      </c>
      <c r="X1245" s="1">
        <v>1286.5709123158381</v>
      </c>
      <c r="Y1245" s="1">
        <v>0</v>
      </c>
      <c r="Z1245" s="1">
        <v>0</v>
      </c>
      <c r="AA1245" s="1">
        <v>0</v>
      </c>
      <c r="AB1245" s="1">
        <v>0</v>
      </c>
      <c r="AC1245" s="1">
        <v>0</v>
      </c>
      <c r="AD1245" s="1">
        <v>0</v>
      </c>
      <c r="AE1245" s="1">
        <v>0</v>
      </c>
      <c r="AF1245" s="1">
        <v>0</v>
      </c>
      <c r="AG1245" s="1">
        <v>0</v>
      </c>
      <c r="AH1245" s="1">
        <v>0</v>
      </c>
      <c r="AI1245" s="1">
        <v>0</v>
      </c>
      <c r="AJ1245" s="1">
        <v>0</v>
      </c>
      <c r="AK1245" s="1">
        <v>0</v>
      </c>
      <c r="AL1245" s="1">
        <v>0</v>
      </c>
      <c r="AM1245" s="1">
        <v>0</v>
      </c>
    </row>
    <row r="1246" spans="1:39" x14ac:dyDescent="0.25">
      <c r="A1246" t="s">
        <v>5653</v>
      </c>
      <c r="B1246" t="s">
        <v>5654</v>
      </c>
      <c r="C1246" t="s">
        <v>5655</v>
      </c>
      <c r="D1246" t="s">
        <v>5656</v>
      </c>
      <c r="E1246" t="s">
        <v>93</v>
      </c>
      <c r="F1246" t="s">
        <v>13</v>
      </c>
      <c r="G1246" t="s">
        <v>5657</v>
      </c>
      <c r="H1246">
        <v>2005</v>
      </c>
      <c r="T1246" s="1">
        <v>1390.8470766135106</v>
      </c>
      <c r="U1246" s="1">
        <v>1390.8470766135106</v>
      </c>
      <c r="V1246" s="1">
        <v>1325.2825533359355</v>
      </c>
      <c r="W1246" s="1">
        <v>1324.0112549850448</v>
      </c>
      <c r="X1246" s="1">
        <v>1534.5483224662435</v>
      </c>
      <c r="Y1246" s="1">
        <v>1493.2240910282678</v>
      </c>
      <c r="Z1246" s="1">
        <v>1494.042441376753</v>
      </c>
      <c r="AA1246" s="1">
        <v>1494.042441376753</v>
      </c>
      <c r="AB1246" s="1">
        <v>1449.0313591007375</v>
      </c>
      <c r="AC1246" s="1">
        <v>1449.0313591007375</v>
      </c>
      <c r="AD1246" s="1">
        <v>1517.8747962466452</v>
      </c>
      <c r="AE1246" s="1">
        <v>1517.8747962466452</v>
      </c>
      <c r="AF1246" s="1">
        <v>1546.7925468900244</v>
      </c>
      <c r="AG1246" s="1">
        <v>1546.7925468900244</v>
      </c>
      <c r="AH1246" s="1">
        <v>1486.1433044871153</v>
      </c>
      <c r="AI1246" s="1">
        <v>1486.1433044871153</v>
      </c>
      <c r="AJ1246" s="1">
        <v>1374.0917735595458</v>
      </c>
      <c r="AK1246" s="1">
        <v>1374.0917735595458</v>
      </c>
      <c r="AL1246" s="1">
        <v>1459.6293482203707</v>
      </c>
      <c r="AM1246" s="1">
        <v>1459.6293482203707</v>
      </c>
    </row>
    <row r="1247" spans="1:39" x14ac:dyDescent="0.25">
      <c r="A1247" t="s">
        <v>5658</v>
      </c>
      <c r="B1247" t="s">
        <v>5659</v>
      </c>
      <c r="C1247" t="s">
        <v>5660</v>
      </c>
      <c r="D1247" t="s">
        <v>5661</v>
      </c>
      <c r="E1247" t="s">
        <v>679</v>
      </c>
      <c r="F1247" t="s">
        <v>13</v>
      </c>
      <c r="G1247" t="s">
        <v>5662</v>
      </c>
      <c r="H1247">
        <v>2005</v>
      </c>
      <c r="T1247" s="1">
        <v>1345.8920616874939</v>
      </c>
      <c r="U1247" s="1">
        <v>1345.8920616874939</v>
      </c>
      <c r="V1247" s="1">
        <v>1432.1935600517197</v>
      </c>
      <c r="W1247" s="1">
        <v>1432.1935600517197</v>
      </c>
      <c r="X1247" s="1">
        <v>1445.7548480413757</v>
      </c>
      <c r="Y1247" s="1">
        <v>0</v>
      </c>
      <c r="Z1247" s="1">
        <v>0</v>
      </c>
      <c r="AA1247" s="1">
        <v>0</v>
      </c>
      <c r="AB1247" s="1">
        <v>0</v>
      </c>
      <c r="AC1247" s="1">
        <v>0</v>
      </c>
      <c r="AD1247" s="1">
        <v>0</v>
      </c>
      <c r="AE1247" s="1">
        <v>0</v>
      </c>
      <c r="AF1247" s="1">
        <v>0</v>
      </c>
      <c r="AG1247" s="1">
        <v>0</v>
      </c>
      <c r="AH1247" s="1">
        <v>0</v>
      </c>
      <c r="AI1247" s="1">
        <v>0</v>
      </c>
      <c r="AJ1247" s="1">
        <v>0</v>
      </c>
      <c r="AK1247" s="1">
        <v>0</v>
      </c>
      <c r="AL1247" s="1">
        <v>0</v>
      </c>
      <c r="AM1247" s="1">
        <v>0</v>
      </c>
    </row>
    <row r="1248" spans="1:39" x14ac:dyDescent="0.25">
      <c r="A1248" t="s">
        <v>5663</v>
      </c>
      <c r="B1248" t="s">
        <v>5664</v>
      </c>
      <c r="C1248" t="s">
        <v>5665</v>
      </c>
      <c r="D1248" t="s">
        <v>5666</v>
      </c>
      <c r="E1248" t="s">
        <v>1134</v>
      </c>
      <c r="F1248" t="s">
        <v>13</v>
      </c>
      <c r="G1248" t="s">
        <v>5667</v>
      </c>
      <c r="H1248">
        <v>2005</v>
      </c>
      <c r="T1248" s="1">
        <v>1337.9392276786082</v>
      </c>
      <c r="U1248" s="1">
        <v>1337.9392276786082</v>
      </c>
      <c r="V1248" s="1">
        <v>1423.9291773132518</v>
      </c>
      <c r="W1248" s="1">
        <v>1423.9291773132518</v>
      </c>
      <c r="X1248" s="1">
        <v>1327.1758690657794</v>
      </c>
      <c r="Y1248" s="1">
        <v>1327.1758690657794</v>
      </c>
      <c r="Z1248" s="1">
        <v>1263.5561893331617</v>
      </c>
      <c r="AA1248" s="1">
        <v>1263.5561893331617</v>
      </c>
      <c r="AB1248" s="1">
        <v>1345.8052566783567</v>
      </c>
      <c r="AC1248" s="1">
        <v>1345.8052566783567</v>
      </c>
      <c r="AD1248" s="1">
        <v>1424.2495335036854</v>
      </c>
      <c r="AE1248" s="1">
        <v>1424.2495335036854</v>
      </c>
      <c r="AF1248" s="1">
        <v>1395.6413102379736</v>
      </c>
      <c r="AG1248" s="1">
        <v>1395.6413102379736</v>
      </c>
      <c r="AH1248" s="1">
        <v>1413.1041209786392</v>
      </c>
      <c r="AI1248" s="1">
        <v>1413.1041209786392</v>
      </c>
      <c r="AJ1248" s="1">
        <v>1463.431369136217</v>
      </c>
      <c r="AK1248" s="1">
        <v>1463.431369136217</v>
      </c>
      <c r="AL1248" s="1">
        <v>1575.6349656190471</v>
      </c>
      <c r="AM1248" s="1">
        <v>1575.6349656190471</v>
      </c>
    </row>
    <row r="1249" spans="1:39" x14ac:dyDescent="0.25">
      <c r="A1249" t="s">
        <v>5668</v>
      </c>
      <c r="B1249" t="s">
        <v>5669</v>
      </c>
      <c r="C1249" t="s">
        <v>5670</v>
      </c>
      <c r="D1249" t="s">
        <v>5671</v>
      </c>
      <c r="E1249" t="s">
        <v>93</v>
      </c>
      <c r="F1249" t="s">
        <v>13</v>
      </c>
      <c r="G1249" t="s">
        <v>5672</v>
      </c>
      <c r="H1249">
        <v>2005</v>
      </c>
      <c r="T1249" s="1">
        <v>1322.6985626122882</v>
      </c>
      <c r="U1249" s="1">
        <v>1322.6985626122882</v>
      </c>
      <c r="V1249" s="1">
        <v>1361.6878718182525</v>
      </c>
      <c r="W1249" s="1">
        <v>1361.6878718182525</v>
      </c>
      <c r="X1249" s="1">
        <v>1458.0935376190446</v>
      </c>
      <c r="Y1249" s="1">
        <v>1458.0935376190446</v>
      </c>
      <c r="Z1249" s="1">
        <v>1428.0689978021217</v>
      </c>
      <c r="AA1249" s="1">
        <v>1428.0689978021217</v>
      </c>
      <c r="AB1249" s="1">
        <v>1418.2585812879768</v>
      </c>
      <c r="AC1249" s="1">
        <v>1418.2585812879768</v>
      </c>
      <c r="AD1249" s="1">
        <v>1438.1019586068053</v>
      </c>
      <c r="AE1249" s="1">
        <v>1438.1019586068053</v>
      </c>
      <c r="AF1249" s="1">
        <v>1402.9225553393626</v>
      </c>
      <c r="AG1249" s="1">
        <v>1402.9225553393626</v>
      </c>
      <c r="AH1249" s="1">
        <v>1443.1852141195579</v>
      </c>
      <c r="AI1249" s="1">
        <v>1443.1852141195579</v>
      </c>
      <c r="AJ1249" s="1">
        <v>1349.4440605170639</v>
      </c>
      <c r="AK1249" s="1">
        <v>1349.4440605170639</v>
      </c>
      <c r="AL1249" s="1">
        <v>1329.0963333449433</v>
      </c>
      <c r="AM1249" s="1">
        <v>1329.0963333449433</v>
      </c>
    </row>
    <row r="1250" spans="1:39" x14ac:dyDescent="0.25">
      <c r="A1250" t="s">
        <v>5673</v>
      </c>
      <c r="B1250" t="s">
        <v>5674</v>
      </c>
      <c r="C1250" t="s">
        <v>5675</v>
      </c>
      <c r="D1250" t="s">
        <v>5676</v>
      </c>
      <c r="E1250" t="s">
        <v>205</v>
      </c>
      <c r="F1250" t="s">
        <v>13</v>
      </c>
      <c r="G1250" t="s">
        <v>5677</v>
      </c>
      <c r="H1250">
        <v>2005</v>
      </c>
      <c r="T1250" s="1">
        <v>1297.9323631207394</v>
      </c>
      <c r="U1250" s="1">
        <v>1297.9323631207394</v>
      </c>
      <c r="V1250" s="1">
        <v>1333.2024284364134</v>
      </c>
      <c r="W1250" s="1">
        <v>1363.3291283272415</v>
      </c>
      <c r="X1250" s="1">
        <v>1281.0835140958263</v>
      </c>
      <c r="Y1250" s="1">
        <v>1281.0835140958263</v>
      </c>
      <c r="Z1250" s="1">
        <v>1330.0217492208362</v>
      </c>
      <c r="AA1250" s="1">
        <v>1330.0217492208362</v>
      </c>
      <c r="AB1250" s="1">
        <v>1364.0173993766689</v>
      </c>
      <c r="AC1250" s="1">
        <v>0</v>
      </c>
      <c r="AD1250" s="1">
        <v>0</v>
      </c>
      <c r="AE1250" s="1">
        <v>0</v>
      </c>
      <c r="AF1250" s="1">
        <v>0</v>
      </c>
      <c r="AG1250" s="1">
        <v>0</v>
      </c>
      <c r="AH1250" s="1">
        <v>0</v>
      </c>
      <c r="AI1250" s="1">
        <v>0</v>
      </c>
      <c r="AJ1250" s="1">
        <v>0</v>
      </c>
      <c r="AK1250" s="1">
        <v>0</v>
      </c>
      <c r="AL1250" s="1">
        <v>0</v>
      </c>
      <c r="AM1250" s="1">
        <v>0</v>
      </c>
    </row>
    <row r="1251" spans="1:39" x14ac:dyDescent="0.25">
      <c r="A1251" t="s">
        <v>5678</v>
      </c>
      <c r="B1251" t="s">
        <v>5679</v>
      </c>
      <c r="C1251" t="s">
        <v>5680</v>
      </c>
      <c r="D1251" t="s">
        <v>2140</v>
      </c>
      <c r="E1251" t="s">
        <v>19</v>
      </c>
      <c r="F1251" t="s">
        <v>13</v>
      </c>
      <c r="G1251" t="s">
        <v>5681</v>
      </c>
      <c r="H1251">
        <v>2005</v>
      </c>
      <c r="T1251" s="1">
        <v>0</v>
      </c>
      <c r="U1251" s="1">
        <v>0</v>
      </c>
      <c r="V1251" s="1">
        <v>0</v>
      </c>
      <c r="W1251" s="1">
        <v>0</v>
      </c>
      <c r="X1251" s="1">
        <v>0</v>
      </c>
      <c r="Y1251" s="1">
        <v>0</v>
      </c>
      <c r="Z1251" s="1">
        <v>0</v>
      </c>
      <c r="AA1251" s="1">
        <v>0</v>
      </c>
      <c r="AB1251" s="1">
        <v>0</v>
      </c>
      <c r="AC1251" s="1">
        <v>0</v>
      </c>
      <c r="AD1251" s="1">
        <v>0</v>
      </c>
      <c r="AE1251" s="1">
        <v>0</v>
      </c>
      <c r="AF1251" s="1">
        <v>0</v>
      </c>
      <c r="AG1251" s="1">
        <v>0</v>
      </c>
      <c r="AH1251" s="1">
        <v>0</v>
      </c>
      <c r="AI1251" s="1">
        <v>0</v>
      </c>
      <c r="AJ1251" s="1">
        <v>0</v>
      </c>
      <c r="AK1251" s="1">
        <v>0</v>
      </c>
      <c r="AL1251" s="1">
        <v>0</v>
      </c>
      <c r="AM1251" s="1">
        <v>0</v>
      </c>
    </row>
    <row r="1252" spans="1:39" x14ac:dyDescent="0.25">
      <c r="A1252" t="s">
        <v>5682</v>
      </c>
      <c r="B1252" t="s">
        <v>5683</v>
      </c>
      <c r="C1252" t="s">
        <v>5684</v>
      </c>
      <c r="D1252" t="s">
        <v>5685</v>
      </c>
      <c r="E1252" t="s">
        <v>102</v>
      </c>
      <c r="F1252" t="s">
        <v>13</v>
      </c>
      <c r="G1252" t="s">
        <v>5686</v>
      </c>
      <c r="H1252">
        <v>2005</v>
      </c>
      <c r="I1252" t="s">
        <v>5687</v>
      </c>
      <c r="T1252" s="1">
        <v>1333.8959770053134</v>
      </c>
      <c r="U1252" s="1">
        <v>1333.8959770053134</v>
      </c>
      <c r="V1252" s="1">
        <v>1414.8319681432772</v>
      </c>
      <c r="W1252" s="1">
        <v>1354.6784560022481</v>
      </c>
      <c r="X1252" s="1">
        <v>1407.1961153854875</v>
      </c>
      <c r="Y1252" s="1">
        <v>1407.1961153854875</v>
      </c>
      <c r="Z1252" s="1">
        <v>1429.2245806985381</v>
      </c>
      <c r="AA1252" s="1">
        <v>1364.0999519980628</v>
      </c>
      <c r="AB1252" s="1">
        <v>1384.4678693186238</v>
      </c>
      <c r="AC1252" s="1">
        <v>1384.4678693186238</v>
      </c>
      <c r="AD1252" s="1">
        <v>1445.6572122520608</v>
      </c>
      <c r="AE1252" s="1">
        <v>1445.6572122520608</v>
      </c>
      <c r="AF1252" s="1">
        <v>1496.108499318656</v>
      </c>
      <c r="AG1252" s="1">
        <v>1496.108499318656</v>
      </c>
      <c r="AH1252" s="1">
        <v>1444.5564345989217</v>
      </c>
      <c r="AI1252" s="1">
        <v>1444.5564345989217</v>
      </c>
      <c r="AJ1252" s="1">
        <v>1493.3410760686595</v>
      </c>
      <c r="AK1252" s="1">
        <v>1493.3410760686595</v>
      </c>
      <c r="AL1252" s="1">
        <v>1538.7721310520358</v>
      </c>
      <c r="AM1252" s="1">
        <v>1538.7721310520358</v>
      </c>
    </row>
    <row r="1253" spans="1:39" x14ac:dyDescent="0.25">
      <c r="A1253" t="s">
        <v>5688</v>
      </c>
      <c r="B1253" t="s">
        <v>5689</v>
      </c>
      <c r="C1253" t="s">
        <v>5690</v>
      </c>
      <c r="D1253" t="s">
        <v>799</v>
      </c>
      <c r="E1253" t="s">
        <v>800</v>
      </c>
      <c r="F1253" t="s">
        <v>801</v>
      </c>
      <c r="G1253" t="s">
        <v>5691</v>
      </c>
      <c r="H1253">
        <v>2005</v>
      </c>
      <c r="T1253" s="1">
        <v>1209.7394133377763</v>
      </c>
      <c r="U1253" s="1">
        <v>1209.7394133377763</v>
      </c>
      <c r="V1253" s="1">
        <v>1283.9971223865191</v>
      </c>
      <c r="W1253" s="1">
        <v>1283.9971223865191</v>
      </c>
      <c r="X1253" s="1">
        <v>1327.1976979092153</v>
      </c>
      <c r="Y1253" s="1">
        <v>0</v>
      </c>
      <c r="Z1253" s="1">
        <v>0</v>
      </c>
      <c r="AA1253" s="1">
        <v>0</v>
      </c>
      <c r="AB1253" s="1">
        <v>0</v>
      </c>
      <c r="AC1253" s="1">
        <v>0</v>
      </c>
      <c r="AD1253" s="1">
        <v>0</v>
      </c>
      <c r="AE1253" s="1">
        <v>0</v>
      </c>
      <c r="AF1253" s="1">
        <v>0</v>
      </c>
      <c r="AG1253" s="1">
        <v>0</v>
      </c>
      <c r="AH1253" s="1">
        <v>0</v>
      </c>
      <c r="AI1253" s="1">
        <v>0</v>
      </c>
      <c r="AJ1253" s="1">
        <v>0</v>
      </c>
      <c r="AK1253" s="1">
        <v>0</v>
      </c>
      <c r="AL1253" s="1">
        <v>0</v>
      </c>
      <c r="AM1253" s="1">
        <v>0</v>
      </c>
    </row>
    <row r="1254" spans="1:39" x14ac:dyDescent="0.25">
      <c r="A1254" t="s">
        <v>5692</v>
      </c>
      <c r="B1254" t="s">
        <v>5693</v>
      </c>
      <c r="C1254" t="s">
        <v>5694</v>
      </c>
      <c r="D1254" t="s">
        <v>5695</v>
      </c>
      <c r="E1254" t="s">
        <v>93</v>
      </c>
      <c r="F1254" t="s">
        <v>13</v>
      </c>
      <c r="G1254" t="s">
        <v>5696</v>
      </c>
      <c r="H1254">
        <v>2005</v>
      </c>
      <c r="J1254" t="s">
        <v>5697</v>
      </c>
      <c r="K1254" t="s">
        <v>5698</v>
      </c>
      <c r="M1254" t="s">
        <v>5699</v>
      </c>
      <c r="T1254" s="1">
        <v>1348.4881537403223</v>
      </c>
      <c r="U1254" s="1">
        <v>1348.4881537403223</v>
      </c>
      <c r="V1254" s="1">
        <v>1405.3658291590955</v>
      </c>
      <c r="W1254" s="1">
        <v>1405.3658291590955</v>
      </c>
      <c r="X1254" s="1">
        <v>1396.0363324537379</v>
      </c>
      <c r="Y1254" s="1">
        <v>1396.0363324537379</v>
      </c>
      <c r="Z1254" s="1">
        <v>1588.802677294912</v>
      </c>
      <c r="AA1254" s="1">
        <v>1556.8281315778197</v>
      </c>
      <c r="AB1254" s="1">
        <v>1370.1472420866014</v>
      </c>
      <c r="AC1254" s="1">
        <v>1370.1472420866014</v>
      </c>
      <c r="AD1254" s="1">
        <v>1459.7894465418947</v>
      </c>
      <c r="AE1254" s="1">
        <v>1549.6943889517313</v>
      </c>
      <c r="AF1254" s="1">
        <v>1471.0962508157215</v>
      </c>
      <c r="AG1254" s="1">
        <v>1471.0962508157215</v>
      </c>
      <c r="AH1254" s="1">
        <v>1483.3551412247057</v>
      </c>
      <c r="AI1254" s="1">
        <v>1483.3551412247057</v>
      </c>
      <c r="AJ1254" s="1">
        <v>1439.9491560218232</v>
      </c>
      <c r="AK1254" s="1">
        <v>1461.0104786794047</v>
      </c>
      <c r="AL1254" s="1">
        <v>1569.0808024594762</v>
      </c>
      <c r="AM1254" s="1">
        <v>1569.0808024594762</v>
      </c>
    </row>
    <row r="1255" spans="1:39" x14ac:dyDescent="0.25">
      <c r="A1255" t="s">
        <v>5700</v>
      </c>
      <c r="B1255" t="s">
        <v>5701</v>
      </c>
      <c r="C1255" t="s">
        <v>5702</v>
      </c>
      <c r="D1255" t="s">
        <v>5703</v>
      </c>
      <c r="E1255" t="s">
        <v>19</v>
      </c>
      <c r="F1255" t="s">
        <v>13</v>
      </c>
      <c r="G1255" t="s">
        <v>5704</v>
      </c>
      <c r="H1255">
        <v>2005</v>
      </c>
      <c r="T1255" s="1">
        <v>1351.9551407225624</v>
      </c>
      <c r="U1255" s="1">
        <v>1351.9551407225624</v>
      </c>
      <c r="V1255" s="1">
        <v>1381.5641125780498</v>
      </c>
      <c r="W1255" s="1">
        <v>0</v>
      </c>
      <c r="X1255" s="1">
        <v>0</v>
      </c>
      <c r="Y1255" s="1">
        <v>0</v>
      </c>
      <c r="Z1255" s="1">
        <v>0</v>
      </c>
      <c r="AA1255" s="1">
        <v>0</v>
      </c>
      <c r="AB1255" s="1">
        <v>0</v>
      </c>
      <c r="AC1255" s="1">
        <v>0</v>
      </c>
      <c r="AD1255" s="1">
        <v>0</v>
      </c>
      <c r="AE1255" s="1">
        <v>0</v>
      </c>
      <c r="AF1255" s="1">
        <v>0</v>
      </c>
      <c r="AG1255" s="1">
        <v>0</v>
      </c>
      <c r="AH1255" s="1">
        <v>0</v>
      </c>
      <c r="AI1255" s="1">
        <v>0</v>
      </c>
      <c r="AJ1255" s="1">
        <v>0</v>
      </c>
      <c r="AK1255" s="1">
        <v>0</v>
      </c>
      <c r="AL1255" s="1">
        <v>0</v>
      </c>
      <c r="AM1255" s="1">
        <v>0</v>
      </c>
    </row>
    <row r="1256" spans="1:39" x14ac:dyDescent="0.25">
      <c r="A1256" t="s">
        <v>5705</v>
      </c>
      <c r="B1256" t="s">
        <v>5706</v>
      </c>
      <c r="C1256" t="s">
        <v>5707</v>
      </c>
      <c r="D1256" t="s">
        <v>1938</v>
      </c>
      <c r="E1256" t="s">
        <v>147</v>
      </c>
      <c r="F1256" t="s">
        <v>13</v>
      </c>
      <c r="G1256" t="s">
        <v>5708</v>
      </c>
      <c r="H1256">
        <v>2005</v>
      </c>
      <c r="J1256" t="s">
        <v>5709</v>
      </c>
      <c r="T1256" s="1">
        <v>1443.074277091087</v>
      </c>
      <c r="U1256" s="1">
        <v>1443.074277091087</v>
      </c>
      <c r="V1256" s="1">
        <v>1566.7379816707453</v>
      </c>
      <c r="W1256" s="1">
        <v>1550.0793983565047</v>
      </c>
      <c r="X1256" s="1">
        <v>1432.1341424876114</v>
      </c>
      <c r="Y1256" s="1">
        <v>1432.1341424876114</v>
      </c>
      <c r="Z1256" s="1">
        <v>1410.336034894864</v>
      </c>
      <c r="AA1256" s="1">
        <v>1410.336034894864</v>
      </c>
      <c r="AB1256" s="1">
        <v>1463.0792543873015</v>
      </c>
      <c r="AC1256" s="1">
        <v>1463.0792543873015</v>
      </c>
      <c r="AD1256" s="1">
        <v>1368.1534423216528</v>
      </c>
      <c r="AE1256" s="1">
        <v>1368.1534423216528</v>
      </c>
      <c r="AF1256" s="1">
        <v>1438.9954428083261</v>
      </c>
      <c r="AG1256" s="1">
        <v>1438.9954428083261</v>
      </c>
      <c r="AH1256" s="1">
        <v>1453.6290540731059</v>
      </c>
      <c r="AI1256" s="1">
        <v>1453.6290540731059</v>
      </c>
      <c r="AJ1256" s="1">
        <v>1459.4195613849247</v>
      </c>
      <c r="AK1256" s="1">
        <v>1459.4195613849247</v>
      </c>
      <c r="AL1256" s="1">
        <v>1454.8217361366933</v>
      </c>
      <c r="AM1256" s="1">
        <v>1454.8217361366933</v>
      </c>
    </row>
    <row r="1257" spans="1:39" x14ac:dyDescent="0.25">
      <c r="A1257" t="s">
        <v>5710</v>
      </c>
      <c r="B1257" t="s">
        <v>5711</v>
      </c>
      <c r="C1257" t="s">
        <v>5712</v>
      </c>
      <c r="D1257" t="s">
        <v>1700</v>
      </c>
      <c r="E1257" t="s">
        <v>679</v>
      </c>
      <c r="F1257" t="s">
        <v>13</v>
      </c>
      <c r="G1257" t="s">
        <v>5713</v>
      </c>
      <c r="H1257">
        <v>2005</v>
      </c>
      <c r="T1257" s="1">
        <v>0</v>
      </c>
      <c r="U1257" s="1">
        <v>0</v>
      </c>
      <c r="V1257" s="1">
        <v>0</v>
      </c>
      <c r="W1257" s="1">
        <v>0</v>
      </c>
      <c r="X1257" s="1">
        <v>0</v>
      </c>
      <c r="Y1257" s="1">
        <v>0</v>
      </c>
      <c r="Z1257" s="1">
        <v>0</v>
      </c>
      <c r="AA1257" s="1">
        <v>0</v>
      </c>
      <c r="AB1257" s="1">
        <v>0</v>
      </c>
      <c r="AC1257" s="1">
        <v>0</v>
      </c>
      <c r="AD1257" s="1">
        <v>0</v>
      </c>
      <c r="AE1257" s="1">
        <v>0</v>
      </c>
      <c r="AF1257" s="1">
        <v>0</v>
      </c>
      <c r="AG1257" s="1">
        <v>0</v>
      </c>
      <c r="AH1257" s="1">
        <v>0</v>
      </c>
      <c r="AI1257" s="1">
        <v>0</v>
      </c>
      <c r="AJ1257" s="1">
        <v>0</v>
      </c>
      <c r="AK1257" s="1">
        <v>0</v>
      </c>
      <c r="AL1257" s="1">
        <v>0</v>
      </c>
      <c r="AM1257" s="1">
        <v>0</v>
      </c>
    </row>
    <row r="1258" spans="1:39" x14ac:dyDescent="0.25">
      <c r="A1258" t="s">
        <v>5714</v>
      </c>
      <c r="B1258" t="s">
        <v>5715</v>
      </c>
      <c r="C1258" t="s">
        <v>5716</v>
      </c>
      <c r="D1258" t="s">
        <v>1487</v>
      </c>
      <c r="E1258" t="s">
        <v>62</v>
      </c>
      <c r="F1258" t="s">
        <v>13</v>
      </c>
      <c r="H1258">
        <v>2005</v>
      </c>
      <c r="T1258" s="1">
        <v>1284.8212436752985</v>
      </c>
      <c r="U1258" s="1">
        <v>1284.8212436752985</v>
      </c>
      <c r="V1258" s="1">
        <v>1239.3124205723657</v>
      </c>
      <c r="W1258" s="1">
        <v>1239.3124205723657</v>
      </c>
      <c r="X1258" s="1">
        <v>1331.0332785395874</v>
      </c>
      <c r="Y1258" s="1">
        <v>1331.0332785395874</v>
      </c>
      <c r="Z1258" s="1">
        <v>1364.82662283167</v>
      </c>
      <c r="AA1258" s="1">
        <v>0</v>
      </c>
      <c r="AB1258" s="1">
        <v>0</v>
      </c>
      <c r="AC1258" s="1">
        <v>0</v>
      </c>
      <c r="AD1258" s="1">
        <v>0</v>
      </c>
      <c r="AE1258" s="1">
        <v>0</v>
      </c>
      <c r="AF1258" s="1">
        <v>0</v>
      </c>
      <c r="AG1258" s="1">
        <v>0</v>
      </c>
      <c r="AH1258" s="1">
        <v>0</v>
      </c>
      <c r="AI1258" s="1">
        <v>0</v>
      </c>
      <c r="AJ1258" s="1">
        <v>0</v>
      </c>
      <c r="AK1258" s="1">
        <v>0</v>
      </c>
      <c r="AL1258" s="1">
        <v>0</v>
      </c>
      <c r="AM1258" s="1">
        <v>0</v>
      </c>
    </row>
    <row r="1259" spans="1:39" x14ac:dyDescent="0.25">
      <c r="A1259" t="s">
        <v>5717</v>
      </c>
      <c r="B1259" t="s">
        <v>5718</v>
      </c>
      <c r="C1259" t="s">
        <v>5719</v>
      </c>
      <c r="D1259" t="s">
        <v>799</v>
      </c>
      <c r="E1259" t="s">
        <v>800</v>
      </c>
      <c r="F1259" t="s">
        <v>801</v>
      </c>
      <c r="G1259" t="s">
        <v>5720</v>
      </c>
      <c r="H1259">
        <v>2005</v>
      </c>
      <c r="T1259" s="1">
        <v>1296.3880471632533</v>
      </c>
      <c r="U1259" s="1">
        <v>1296.3880471632533</v>
      </c>
      <c r="V1259" s="1">
        <v>1337.1104377306026</v>
      </c>
      <c r="W1259" s="1">
        <v>0</v>
      </c>
      <c r="X1259" s="1">
        <v>0</v>
      </c>
      <c r="Y1259" s="1">
        <v>0</v>
      </c>
      <c r="Z1259" s="1">
        <v>0</v>
      </c>
      <c r="AA1259" s="1">
        <v>0</v>
      </c>
      <c r="AB1259" s="1">
        <v>0</v>
      </c>
      <c r="AC1259" s="1">
        <v>0</v>
      </c>
      <c r="AD1259" s="1">
        <v>0</v>
      </c>
      <c r="AE1259" s="1">
        <v>0</v>
      </c>
      <c r="AF1259" s="1">
        <v>0</v>
      </c>
      <c r="AG1259" s="1">
        <v>0</v>
      </c>
      <c r="AH1259" s="1">
        <v>0</v>
      </c>
      <c r="AI1259" s="1">
        <v>0</v>
      </c>
      <c r="AJ1259" s="1">
        <v>0</v>
      </c>
      <c r="AK1259" s="1">
        <v>0</v>
      </c>
      <c r="AL1259" s="1">
        <v>0</v>
      </c>
      <c r="AM1259" s="1">
        <v>0</v>
      </c>
    </row>
    <row r="1260" spans="1:39" x14ac:dyDescent="0.25">
      <c r="A1260" t="s">
        <v>5721</v>
      </c>
      <c r="B1260" t="s">
        <v>5722</v>
      </c>
      <c r="C1260" t="s">
        <v>5723</v>
      </c>
      <c r="D1260" t="s">
        <v>434</v>
      </c>
      <c r="E1260" t="s">
        <v>800</v>
      </c>
      <c r="F1260" t="s">
        <v>801</v>
      </c>
      <c r="G1260" t="s">
        <v>5724</v>
      </c>
      <c r="H1260">
        <v>2005</v>
      </c>
      <c r="T1260" s="1">
        <v>1403.2044422434387</v>
      </c>
      <c r="U1260" s="1">
        <v>1403.2044422434387</v>
      </c>
      <c r="V1260" s="1">
        <v>1443.2497634874182</v>
      </c>
      <c r="W1260" s="1">
        <v>1443.2497634874182</v>
      </c>
      <c r="X1260" s="1">
        <v>1449.7706546682691</v>
      </c>
      <c r="Y1260" s="1">
        <v>1449.7706546682691</v>
      </c>
      <c r="Z1260" s="1">
        <v>1459.8165237346152</v>
      </c>
      <c r="AA1260" s="1">
        <v>0</v>
      </c>
      <c r="AB1260" s="1">
        <v>0</v>
      </c>
      <c r="AC1260" s="1">
        <v>0</v>
      </c>
      <c r="AD1260" s="1">
        <v>0</v>
      </c>
      <c r="AE1260" s="1">
        <v>0</v>
      </c>
      <c r="AF1260" s="1">
        <v>0</v>
      </c>
      <c r="AG1260" s="1">
        <v>0</v>
      </c>
      <c r="AH1260" s="1">
        <v>0</v>
      </c>
      <c r="AI1260" s="1">
        <v>0</v>
      </c>
      <c r="AJ1260" s="1">
        <v>0</v>
      </c>
      <c r="AK1260" s="1">
        <v>0</v>
      </c>
      <c r="AL1260" s="1">
        <v>0</v>
      </c>
      <c r="AM1260" s="1">
        <v>0</v>
      </c>
    </row>
    <row r="1261" spans="1:39" x14ac:dyDescent="0.25">
      <c r="A1261" t="s">
        <v>5725</v>
      </c>
      <c r="B1261" t="s">
        <v>5726</v>
      </c>
      <c r="C1261" t="s">
        <v>5727</v>
      </c>
      <c r="D1261" t="s">
        <v>5728</v>
      </c>
      <c r="E1261" t="s">
        <v>5729</v>
      </c>
      <c r="F1261" t="s">
        <v>13</v>
      </c>
      <c r="G1261" t="s">
        <v>5730</v>
      </c>
      <c r="H1261">
        <v>2005</v>
      </c>
      <c r="T1261" s="1">
        <v>1366.3369118749547</v>
      </c>
      <c r="U1261" s="1">
        <v>1330.2586010270747</v>
      </c>
      <c r="V1261" s="1">
        <v>1320.4588596681042</v>
      </c>
      <c r="W1261" s="1">
        <v>1319.3504122364545</v>
      </c>
      <c r="X1261" s="1">
        <v>1395.004385587114</v>
      </c>
      <c r="Y1261" s="1">
        <v>1395.004385587114</v>
      </c>
      <c r="Z1261" s="1">
        <v>1402.602423210061</v>
      </c>
      <c r="AA1261" s="1">
        <v>1402.602423210061</v>
      </c>
      <c r="AB1261" s="1">
        <v>1318.9936390056325</v>
      </c>
      <c r="AC1261" s="1">
        <v>1318.9936390056325</v>
      </c>
      <c r="AD1261" s="1">
        <v>1432.4083506311881</v>
      </c>
      <c r="AE1261" s="1">
        <v>1432.4083506311881</v>
      </c>
      <c r="AF1261" s="1">
        <v>1493.1178294944584</v>
      </c>
      <c r="AG1261" s="1">
        <v>1493.1178294944584</v>
      </c>
      <c r="AH1261" s="1">
        <v>1435.6784917307257</v>
      </c>
      <c r="AI1261" s="1">
        <v>1435.6784917307257</v>
      </c>
      <c r="AJ1261" s="1">
        <v>1399.7964630880997</v>
      </c>
      <c r="AK1261" s="1">
        <v>1399.7964630880997</v>
      </c>
      <c r="AL1261" s="1">
        <v>1355.9405488707775</v>
      </c>
      <c r="AM1261" s="1">
        <v>1355.9405488707775</v>
      </c>
    </row>
    <row r="1262" spans="1:39" x14ac:dyDescent="0.25">
      <c r="A1262" t="s">
        <v>5731</v>
      </c>
      <c r="B1262" t="s">
        <v>5732</v>
      </c>
      <c r="C1262" t="s">
        <v>5733</v>
      </c>
      <c r="D1262" t="s">
        <v>332</v>
      </c>
      <c r="E1262" t="s">
        <v>93</v>
      </c>
      <c r="F1262" t="s">
        <v>13</v>
      </c>
      <c r="G1262" t="s">
        <v>5734</v>
      </c>
      <c r="H1262">
        <v>2005</v>
      </c>
      <c r="T1262" s="1">
        <v>0</v>
      </c>
      <c r="U1262" s="1">
        <v>0</v>
      </c>
      <c r="V1262" s="1">
        <v>0</v>
      </c>
      <c r="W1262" s="1">
        <v>0</v>
      </c>
      <c r="X1262" s="1">
        <v>0</v>
      </c>
      <c r="Y1262" s="1">
        <v>0</v>
      </c>
      <c r="Z1262" s="1">
        <v>0</v>
      </c>
      <c r="AA1262" s="1">
        <v>0</v>
      </c>
      <c r="AB1262" s="1">
        <v>0</v>
      </c>
      <c r="AC1262" s="1">
        <v>0</v>
      </c>
      <c r="AD1262" s="1">
        <v>0</v>
      </c>
      <c r="AE1262" s="1">
        <v>0</v>
      </c>
      <c r="AF1262" s="1">
        <v>0</v>
      </c>
      <c r="AG1262" s="1">
        <v>0</v>
      </c>
      <c r="AH1262" s="1">
        <v>0</v>
      </c>
      <c r="AI1262" s="1">
        <v>0</v>
      </c>
      <c r="AJ1262" s="1">
        <v>0</v>
      </c>
      <c r="AK1262" s="1">
        <v>0</v>
      </c>
      <c r="AL1262" s="1">
        <v>0</v>
      </c>
      <c r="AM1262" s="1">
        <v>0</v>
      </c>
    </row>
    <row r="1263" spans="1:39" x14ac:dyDescent="0.25">
      <c r="A1263" t="s">
        <v>5735</v>
      </c>
      <c r="B1263" t="s">
        <v>5736</v>
      </c>
      <c r="C1263" t="s">
        <v>5737</v>
      </c>
      <c r="D1263" t="s">
        <v>5738</v>
      </c>
      <c r="E1263" t="s">
        <v>352</v>
      </c>
      <c r="F1263" t="s">
        <v>13</v>
      </c>
      <c r="G1263" t="s">
        <v>5739</v>
      </c>
      <c r="H1263">
        <v>2005</v>
      </c>
      <c r="T1263" s="1">
        <v>0</v>
      </c>
      <c r="U1263" s="1">
        <v>0</v>
      </c>
      <c r="V1263" s="1">
        <v>0</v>
      </c>
      <c r="W1263" s="1">
        <v>0</v>
      </c>
      <c r="X1263" s="1">
        <v>0</v>
      </c>
      <c r="Y1263" s="1">
        <v>0</v>
      </c>
      <c r="Z1263" s="1">
        <v>0</v>
      </c>
      <c r="AA1263" s="1">
        <v>0</v>
      </c>
      <c r="AB1263" s="1">
        <v>0</v>
      </c>
      <c r="AC1263" s="1">
        <v>0</v>
      </c>
      <c r="AD1263" s="1">
        <v>0</v>
      </c>
      <c r="AE1263" s="1">
        <v>0</v>
      </c>
      <c r="AF1263" s="1">
        <v>0</v>
      </c>
      <c r="AG1263" s="1">
        <v>0</v>
      </c>
      <c r="AH1263" s="1">
        <v>0</v>
      </c>
      <c r="AI1263" s="1">
        <v>0</v>
      </c>
      <c r="AJ1263" s="1">
        <v>0</v>
      </c>
      <c r="AK1263" s="1">
        <v>0</v>
      </c>
      <c r="AL1263" s="1">
        <v>0</v>
      </c>
      <c r="AM1263" s="1">
        <v>0</v>
      </c>
    </row>
    <row r="1264" spans="1:39" x14ac:dyDescent="0.25">
      <c r="A1264" t="s">
        <v>5740</v>
      </c>
      <c r="B1264" t="s">
        <v>5741</v>
      </c>
      <c r="C1264" t="s">
        <v>5742</v>
      </c>
      <c r="D1264" t="s">
        <v>5743</v>
      </c>
      <c r="E1264" t="s">
        <v>5729</v>
      </c>
      <c r="F1264" t="s">
        <v>13</v>
      </c>
      <c r="G1264" t="s">
        <v>5744</v>
      </c>
      <c r="H1264">
        <v>2005</v>
      </c>
      <c r="I1264" t="s">
        <v>5745</v>
      </c>
      <c r="T1264" s="1">
        <v>1355.9100048980833</v>
      </c>
      <c r="U1264" s="1">
        <v>1355.9100048980833</v>
      </c>
      <c r="V1264" s="1">
        <v>1442.0815527191824</v>
      </c>
      <c r="W1264" s="1">
        <v>1468.1847521900117</v>
      </c>
      <c r="X1264" s="1">
        <v>1443.1306536443913</v>
      </c>
      <c r="Y1264" s="1">
        <v>1443.1306536443913</v>
      </c>
      <c r="Z1264" s="1">
        <v>1452.5215411117224</v>
      </c>
      <c r="AA1264" s="1">
        <v>1452.5215411117224</v>
      </c>
      <c r="AB1264" s="1">
        <v>1413.2685054277817</v>
      </c>
      <c r="AC1264" s="1">
        <v>1413.2685054277817</v>
      </c>
      <c r="AD1264" s="1">
        <v>1596.2152336348504</v>
      </c>
      <c r="AE1264" s="1">
        <v>1644.060010425367</v>
      </c>
      <c r="AF1264" s="1">
        <v>1601.5507460299459</v>
      </c>
      <c r="AG1264" s="1">
        <v>1601.5507460299459</v>
      </c>
      <c r="AH1264" s="1">
        <v>1550.3859355922784</v>
      </c>
      <c r="AI1264" s="1">
        <v>1550.3859355922784</v>
      </c>
      <c r="AJ1264" s="1">
        <v>1547.8544264161476</v>
      </c>
      <c r="AK1264" s="1">
        <v>1547.8544264161476</v>
      </c>
      <c r="AL1264" s="1">
        <v>1433.7807949311698</v>
      </c>
      <c r="AM1264" s="1">
        <v>1433.7807949311698</v>
      </c>
    </row>
    <row r="1265" spans="1:39" x14ac:dyDescent="0.25">
      <c r="A1265" t="s">
        <v>5746</v>
      </c>
      <c r="B1265" t="s">
        <v>2968</v>
      </c>
      <c r="C1265" t="s">
        <v>5747</v>
      </c>
      <c r="D1265" t="s">
        <v>4839</v>
      </c>
      <c r="E1265" t="s">
        <v>4840</v>
      </c>
      <c r="F1265" t="s">
        <v>801</v>
      </c>
      <c r="G1265" t="s">
        <v>5748</v>
      </c>
      <c r="H1265">
        <v>2005</v>
      </c>
      <c r="T1265" s="1">
        <v>1281.8192224370755</v>
      </c>
      <c r="U1265" s="1">
        <v>1281.8192224370755</v>
      </c>
      <c r="V1265" s="1">
        <v>1324.6257643907036</v>
      </c>
      <c r="W1265" s="1">
        <v>1324.6257643907036</v>
      </c>
      <c r="X1265" s="1">
        <v>1359.7006115125628</v>
      </c>
      <c r="Y1265" s="1">
        <v>0</v>
      </c>
      <c r="Z1265" s="1">
        <v>0</v>
      </c>
      <c r="AA1265" s="1">
        <v>0</v>
      </c>
      <c r="AB1265" s="1">
        <v>0</v>
      </c>
      <c r="AC1265" s="1">
        <v>0</v>
      </c>
      <c r="AD1265" s="1">
        <v>0</v>
      </c>
      <c r="AE1265" s="1">
        <v>0</v>
      </c>
      <c r="AF1265" s="1">
        <v>0</v>
      </c>
      <c r="AG1265" s="1">
        <v>0</v>
      </c>
      <c r="AH1265" s="1">
        <v>0</v>
      </c>
      <c r="AI1265" s="1">
        <v>0</v>
      </c>
      <c r="AJ1265" s="1">
        <v>0</v>
      </c>
      <c r="AK1265" s="1">
        <v>0</v>
      </c>
      <c r="AL1265" s="1">
        <v>0</v>
      </c>
      <c r="AM1265" s="1">
        <v>0</v>
      </c>
    </row>
    <row r="1266" spans="1:39" x14ac:dyDescent="0.25">
      <c r="A1266" t="s">
        <v>5749</v>
      </c>
      <c r="B1266" t="s">
        <v>5750</v>
      </c>
      <c r="C1266" t="s">
        <v>5751</v>
      </c>
      <c r="D1266" t="s">
        <v>5752</v>
      </c>
      <c r="E1266" t="s">
        <v>2649</v>
      </c>
      <c r="F1266" t="s">
        <v>13</v>
      </c>
      <c r="G1266" t="s">
        <v>5753</v>
      </c>
      <c r="H1266">
        <v>2005</v>
      </c>
      <c r="I1266" t="s">
        <v>5754</v>
      </c>
      <c r="J1266" t="s">
        <v>5755</v>
      </c>
      <c r="M1266" t="s">
        <v>5756</v>
      </c>
      <c r="T1266" s="1">
        <v>1292.4140975553996</v>
      </c>
      <c r="U1266" s="1">
        <v>1292.4140975553996</v>
      </c>
      <c r="V1266" s="1">
        <v>1417.6661683445604</v>
      </c>
      <c r="W1266" s="1">
        <v>1417.6661683445604</v>
      </c>
      <c r="X1266" s="1">
        <v>1465.8060041812623</v>
      </c>
      <c r="Y1266" s="1">
        <v>1465.8060041812623</v>
      </c>
      <c r="Z1266" s="1">
        <v>1387.2372356142675</v>
      </c>
      <c r="AA1266" s="1">
        <v>1387.2372356142675</v>
      </c>
      <c r="AB1266" s="1">
        <v>1409.7897884914141</v>
      </c>
      <c r="AC1266" s="1">
        <v>0</v>
      </c>
      <c r="AD1266" s="1">
        <v>1335.9254894047081</v>
      </c>
      <c r="AE1266" s="1">
        <v>1335.9254894047081</v>
      </c>
      <c r="AF1266" s="1">
        <v>1417.0402009326097</v>
      </c>
      <c r="AG1266" s="1">
        <v>1417.0402009326097</v>
      </c>
      <c r="AH1266" s="1">
        <v>1345.5672992606108</v>
      </c>
      <c r="AI1266" s="1">
        <v>1345.5672992606108</v>
      </c>
      <c r="AJ1266" s="1">
        <v>1369.4810286981133</v>
      </c>
      <c r="AK1266" s="1">
        <v>1369.4810286981133</v>
      </c>
      <c r="AL1266" s="1">
        <v>1370.7067705373772</v>
      </c>
      <c r="AM1266" s="1">
        <v>1370.7067705373772</v>
      </c>
    </row>
    <row r="1267" spans="1:39" x14ac:dyDescent="0.25">
      <c r="A1267" t="s">
        <v>5757</v>
      </c>
      <c r="B1267" t="s">
        <v>5758</v>
      </c>
      <c r="C1267" t="s">
        <v>5759</v>
      </c>
      <c r="D1267" t="s">
        <v>4001</v>
      </c>
      <c r="E1267" t="s">
        <v>19</v>
      </c>
      <c r="F1267" t="s">
        <v>13</v>
      </c>
      <c r="G1267" t="s">
        <v>5760</v>
      </c>
      <c r="H1267">
        <v>2005</v>
      </c>
      <c r="T1267" s="1">
        <v>1427.2506290279478</v>
      </c>
      <c r="U1267" s="1">
        <v>1427.2506290279478</v>
      </c>
      <c r="V1267" s="1">
        <v>1416.4821615027458</v>
      </c>
      <c r="W1267" s="1">
        <v>1416.4821615027458</v>
      </c>
      <c r="X1267" s="1">
        <v>1518.7353492054503</v>
      </c>
      <c r="Y1267" s="1">
        <v>1518.7353492054503</v>
      </c>
      <c r="Z1267" s="1">
        <v>1582.6845965927653</v>
      </c>
      <c r="AA1267" s="1">
        <v>1582.6845965927653</v>
      </c>
      <c r="AB1267" s="1">
        <v>1439.0080564612269</v>
      </c>
      <c r="AC1267" s="1">
        <v>1439.0080564612269</v>
      </c>
      <c r="AD1267" s="1">
        <v>1390.6068012020417</v>
      </c>
      <c r="AE1267" s="1">
        <v>1390.6068012020417</v>
      </c>
      <c r="AF1267" s="1">
        <v>1458.226821903198</v>
      </c>
      <c r="AG1267" s="1">
        <v>1458.226821903198</v>
      </c>
      <c r="AH1267" s="1">
        <v>1530.5528080779115</v>
      </c>
      <c r="AI1267" s="1">
        <v>1511.3554549778439</v>
      </c>
      <c r="AJ1267" s="1">
        <v>1465.5741038485121</v>
      </c>
      <c r="AK1267" s="1">
        <v>1465.5741038485121</v>
      </c>
      <c r="AL1267" s="1">
        <v>1544.5767804176983</v>
      </c>
      <c r="AM1267" s="1">
        <v>1544.5767804176983</v>
      </c>
    </row>
    <row r="1268" spans="1:39" x14ac:dyDescent="0.25">
      <c r="A1268" t="s">
        <v>5761</v>
      </c>
      <c r="B1268" t="s">
        <v>5762</v>
      </c>
      <c r="C1268" t="s">
        <v>5763</v>
      </c>
      <c r="D1268" t="s">
        <v>5762</v>
      </c>
      <c r="E1268" t="s">
        <v>5764</v>
      </c>
      <c r="F1268" t="s">
        <v>5765</v>
      </c>
      <c r="G1268" t="s">
        <v>5766</v>
      </c>
      <c r="H1268">
        <v>2005</v>
      </c>
      <c r="T1268" s="1">
        <v>1372.9751164485895</v>
      </c>
      <c r="U1268" s="1">
        <v>1372.9751164485895</v>
      </c>
      <c r="V1268" s="1">
        <v>1438.0982092433644</v>
      </c>
      <c r="W1268" s="1">
        <v>1438.0982092433644</v>
      </c>
      <c r="X1268" s="1">
        <v>1434.6489428129082</v>
      </c>
      <c r="Y1268" s="1">
        <v>1434.6489428129082</v>
      </c>
      <c r="Z1268" s="1">
        <v>1412.2227949009102</v>
      </c>
      <c r="AA1268" s="1">
        <v>1412.2227949009102</v>
      </c>
      <c r="AB1268" s="1">
        <v>1373.2346708631412</v>
      </c>
      <c r="AC1268" s="1">
        <v>1373.2346708631412</v>
      </c>
      <c r="AD1268" s="1">
        <v>1490.3251305837591</v>
      </c>
      <c r="AE1268" s="1">
        <v>1490.3251305837591</v>
      </c>
      <c r="AF1268" s="1">
        <v>1471.3096807057495</v>
      </c>
      <c r="AG1268" s="1">
        <v>1471.3096807057495</v>
      </c>
      <c r="AH1268" s="1">
        <v>1392.6669735050125</v>
      </c>
      <c r="AI1268" s="1">
        <v>1392.6669735050125</v>
      </c>
      <c r="AJ1268" s="1">
        <v>1405.8291912650195</v>
      </c>
      <c r="AK1268" s="1">
        <v>1405.8291912650195</v>
      </c>
      <c r="AL1268" s="1">
        <v>1409.6277034802922</v>
      </c>
      <c r="AM1268" s="1">
        <v>1409.6277034802922</v>
      </c>
    </row>
    <row r="1269" spans="1:39" x14ac:dyDescent="0.25">
      <c r="A1269" t="s">
        <v>5767</v>
      </c>
      <c r="B1269" t="s">
        <v>5768</v>
      </c>
      <c r="C1269" t="s">
        <v>5769</v>
      </c>
      <c r="D1269" t="s">
        <v>5770</v>
      </c>
      <c r="E1269" t="s">
        <v>5764</v>
      </c>
      <c r="F1269" t="s">
        <v>5765</v>
      </c>
      <c r="G1269" t="s">
        <v>5771</v>
      </c>
      <c r="H1269">
        <v>2005</v>
      </c>
      <c r="I1269" t="s">
        <v>5772</v>
      </c>
      <c r="J1269" t="s">
        <v>5773</v>
      </c>
      <c r="K1269" t="s">
        <v>5774</v>
      </c>
      <c r="M1269" t="s">
        <v>5775</v>
      </c>
      <c r="T1269" s="1">
        <v>1520.4148419559363</v>
      </c>
      <c r="U1269" s="1">
        <v>1607.2627205617939</v>
      </c>
      <c r="V1269" s="1">
        <v>1555.8127796669905</v>
      </c>
      <c r="W1269" s="1">
        <v>1555.8127796669905</v>
      </c>
      <c r="X1269" s="1">
        <v>1527.1635657780346</v>
      </c>
      <c r="Y1269" s="1">
        <v>1527.1635657780346</v>
      </c>
      <c r="Z1269" s="1">
        <v>1589.2141700972602</v>
      </c>
      <c r="AA1269" s="1">
        <v>1528.6172410845088</v>
      </c>
      <c r="AB1269" s="1">
        <v>1592.2818234209108</v>
      </c>
      <c r="AC1269" s="1">
        <v>1640.0106546326531</v>
      </c>
      <c r="AD1269" s="1">
        <v>1655.3576446795291</v>
      </c>
      <c r="AE1269" s="1">
        <v>1655.3576446795291</v>
      </c>
      <c r="AF1269" s="1">
        <v>1590.7933943814371</v>
      </c>
      <c r="AG1269" s="1">
        <v>1612.5480183909458</v>
      </c>
      <c r="AH1269" s="1">
        <v>1686.7265134423537</v>
      </c>
      <c r="AI1269" s="1">
        <v>1753.1157910820195</v>
      </c>
      <c r="AJ1269" s="1">
        <v>1682.5503728222452</v>
      </c>
      <c r="AK1269" s="1">
        <v>1682.5503728222452</v>
      </c>
      <c r="AL1269" s="1">
        <v>1721.6970799404944</v>
      </c>
      <c r="AM1269" s="1">
        <v>1664.0149878910872</v>
      </c>
    </row>
    <row r="1270" spans="1:39" x14ac:dyDescent="0.25">
      <c r="A1270" t="s">
        <v>5776</v>
      </c>
      <c r="B1270" t="s">
        <v>5777</v>
      </c>
      <c r="C1270" t="s">
        <v>5778</v>
      </c>
      <c r="D1270" t="s">
        <v>5779</v>
      </c>
      <c r="E1270" t="s">
        <v>5780</v>
      </c>
      <c r="F1270" t="s">
        <v>5765</v>
      </c>
      <c r="G1270" t="s">
        <v>524</v>
      </c>
      <c r="H1270">
        <v>2005</v>
      </c>
      <c r="T1270" s="1">
        <v>1280.2571404889231</v>
      </c>
      <c r="U1270" s="1">
        <v>1268.9418793320874</v>
      </c>
      <c r="V1270" s="1">
        <v>1342.8480570009749</v>
      </c>
      <c r="W1270" s="1">
        <v>1342.8480570009749</v>
      </c>
      <c r="X1270" s="1">
        <v>1348.0259670240318</v>
      </c>
      <c r="Y1270" s="1">
        <v>1348.0259670240318</v>
      </c>
      <c r="Z1270" s="1">
        <v>1325.0834307717139</v>
      </c>
      <c r="AA1270" s="1">
        <v>1325.0834307717139</v>
      </c>
      <c r="AB1270" s="1">
        <v>1423.7384428070493</v>
      </c>
      <c r="AC1270" s="1">
        <v>1423.7384428070493</v>
      </c>
      <c r="AD1270" s="1">
        <v>1331.8095290635779</v>
      </c>
      <c r="AE1270" s="1">
        <v>1331.8095290635779</v>
      </c>
      <c r="AF1270" s="1">
        <v>1421.3597185331889</v>
      </c>
      <c r="AG1270" s="1">
        <v>1421.3597185331889</v>
      </c>
      <c r="AH1270" s="1">
        <v>1402.8318012969739</v>
      </c>
      <c r="AI1270" s="1">
        <v>1402.8318012969739</v>
      </c>
      <c r="AJ1270" s="1">
        <v>1438.0115747798093</v>
      </c>
      <c r="AK1270" s="1">
        <v>1438.0115747798093</v>
      </c>
      <c r="AL1270" s="1">
        <v>1311.4865139016977</v>
      </c>
      <c r="AM1270" s="1">
        <v>1311.4865139016977</v>
      </c>
    </row>
    <row r="1271" spans="1:39" x14ac:dyDescent="0.25">
      <c r="A1271" t="s">
        <v>5781</v>
      </c>
      <c r="B1271" t="s">
        <v>5782</v>
      </c>
      <c r="C1271" t="s">
        <v>5783</v>
      </c>
      <c r="D1271" t="s">
        <v>5784</v>
      </c>
      <c r="E1271" t="s">
        <v>5785</v>
      </c>
      <c r="F1271" t="s">
        <v>5765</v>
      </c>
      <c r="G1271" t="s">
        <v>5786</v>
      </c>
      <c r="H1271">
        <v>2005</v>
      </c>
      <c r="T1271" s="1">
        <v>1370.468158781212</v>
      </c>
      <c r="U1271" s="1">
        <v>1321.5588249932641</v>
      </c>
      <c r="V1271" s="1">
        <v>1408.1706516779052</v>
      </c>
      <c r="W1271" s="1">
        <v>1372.7445395325235</v>
      </c>
      <c r="X1271" s="1">
        <v>1408.7993433378047</v>
      </c>
      <c r="Y1271" s="1">
        <v>1411.6519760649251</v>
      </c>
      <c r="Z1271" s="1">
        <v>1398.2197428563352</v>
      </c>
      <c r="AA1271" s="1">
        <v>1398.2197428563352</v>
      </c>
      <c r="AB1271" s="1">
        <v>1507.0659190350634</v>
      </c>
      <c r="AC1271" s="1">
        <v>1507.0659190350634</v>
      </c>
      <c r="AD1271" s="1">
        <v>1462.9061805027716</v>
      </c>
      <c r="AE1271" s="1">
        <v>1497.3367755041302</v>
      </c>
      <c r="AF1271" s="1">
        <v>1524.9552927590091</v>
      </c>
      <c r="AG1271" s="1">
        <v>1524.9552927590091</v>
      </c>
      <c r="AH1271" s="1">
        <v>1485.6663002875487</v>
      </c>
      <c r="AI1271" s="1">
        <v>1485.6663002875487</v>
      </c>
      <c r="AJ1271" s="1">
        <v>1509.4753181982262</v>
      </c>
      <c r="AK1271" s="1">
        <v>1509.4753181982262</v>
      </c>
      <c r="AL1271" s="1">
        <v>1487.6275291921395</v>
      </c>
      <c r="AM1271" s="1">
        <v>1485.3124489416196</v>
      </c>
    </row>
    <row r="1272" spans="1:39" x14ac:dyDescent="0.25">
      <c r="A1272" t="s">
        <v>5787</v>
      </c>
      <c r="B1272" t="s">
        <v>5788</v>
      </c>
      <c r="C1272" t="s">
        <v>5789</v>
      </c>
      <c r="D1272" t="s">
        <v>5779</v>
      </c>
      <c r="E1272" t="s">
        <v>5790</v>
      </c>
      <c r="F1272" t="s">
        <v>5765</v>
      </c>
      <c r="G1272" t="s">
        <v>5791</v>
      </c>
      <c r="H1272">
        <v>2005</v>
      </c>
      <c r="T1272" s="1">
        <v>0</v>
      </c>
      <c r="U1272" s="1">
        <v>0</v>
      </c>
      <c r="V1272" s="1">
        <v>1294.6879213892935</v>
      </c>
      <c r="W1272" s="1">
        <v>1294.6879213892935</v>
      </c>
      <c r="X1272" s="1">
        <v>1364.4080797583147</v>
      </c>
      <c r="Y1272" s="1">
        <v>1364.4080797583147</v>
      </c>
      <c r="Z1272" s="1">
        <v>1385.410781430417</v>
      </c>
      <c r="AA1272" s="1">
        <v>1385.410781430417</v>
      </c>
      <c r="AB1272" s="1">
        <v>1357.7429536524151</v>
      </c>
      <c r="AC1272" s="1">
        <v>1357.7429536524151</v>
      </c>
      <c r="AD1272" s="1">
        <v>1386.194362921932</v>
      </c>
      <c r="AE1272" s="1">
        <v>0</v>
      </c>
      <c r="AF1272" s="1">
        <v>0</v>
      </c>
      <c r="AG1272" s="1">
        <v>0</v>
      </c>
      <c r="AH1272" s="1">
        <v>0</v>
      </c>
      <c r="AI1272" s="1">
        <v>0</v>
      </c>
      <c r="AJ1272" s="1">
        <v>0</v>
      </c>
      <c r="AK1272" s="1">
        <v>0</v>
      </c>
      <c r="AL1272" s="1">
        <v>0</v>
      </c>
      <c r="AM1272" s="1">
        <v>0</v>
      </c>
    </row>
    <row r="1273" spans="1:39" x14ac:dyDescent="0.25">
      <c r="A1273" t="s">
        <v>5792</v>
      </c>
      <c r="B1273" t="s">
        <v>5793</v>
      </c>
      <c r="C1273" t="s">
        <v>5794</v>
      </c>
      <c r="D1273" t="s">
        <v>5779</v>
      </c>
      <c r="E1273" t="s">
        <v>5790</v>
      </c>
      <c r="F1273" t="s">
        <v>5765</v>
      </c>
      <c r="H1273">
        <v>2005</v>
      </c>
      <c r="T1273" s="1">
        <v>1418.6772582661749</v>
      </c>
      <c r="U1273" s="1">
        <v>1418.6772582661749</v>
      </c>
      <c r="V1273" s="1">
        <v>1385.2799743738265</v>
      </c>
      <c r="W1273" s="1">
        <v>1385.2799743738265</v>
      </c>
      <c r="X1273" s="1">
        <v>1408.2239794990612</v>
      </c>
      <c r="Y1273" s="1">
        <v>0</v>
      </c>
      <c r="Z1273" s="1">
        <v>0</v>
      </c>
      <c r="AA1273" s="1">
        <v>0</v>
      </c>
      <c r="AB1273" s="1">
        <v>0</v>
      </c>
      <c r="AC1273" s="1">
        <v>0</v>
      </c>
      <c r="AD1273" s="1">
        <v>0</v>
      </c>
      <c r="AE1273" s="1">
        <v>0</v>
      </c>
      <c r="AF1273" s="1">
        <v>0</v>
      </c>
      <c r="AG1273" s="1">
        <v>0</v>
      </c>
      <c r="AH1273" s="1">
        <v>0</v>
      </c>
      <c r="AI1273" s="1">
        <v>0</v>
      </c>
      <c r="AJ1273" s="1">
        <v>0</v>
      </c>
      <c r="AK1273" s="1">
        <v>0</v>
      </c>
      <c r="AL1273" s="1">
        <v>0</v>
      </c>
      <c r="AM1273" s="1">
        <v>0</v>
      </c>
    </row>
    <row r="1274" spans="1:39" x14ac:dyDescent="0.25">
      <c r="A1274" t="s">
        <v>5795</v>
      </c>
      <c r="B1274" t="s">
        <v>5796</v>
      </c>
      <c r="C1274" t="s">
        <v>5797</v>
      </c>
      <c r="D1274" t="s">
        <v>5798</v>
      </c>
      <c r="E1274" t="s">
        <v>5799</v>
      </c>
      <c r="F1274" t="s">
        <v>5765</v>
      </c>
      <c r="G1274" t="s">
        <v>5800</v>
      </c>
      <c r="H1274">
        <v>2005</v>
      </c>
      <c r="T1274" s="1">
        <v>1373.109585251643</v>
      </c>
      <c r="U1274" s="1">
        <v>1373.109585251643</v>
      </c>
      <c r="V1274" s="1">
        <v>1272.7270614253148</v>
      </c>
      <c r="W1274" s="1">
        <v>1272.7270614253148</v>
      </c>
      <c r="X1274" s="1">
        <v>1308.4876306030324</v>
      </c>
      <c r="Y1274" s="1">
        <v>1308.4876306030324</v>
      </c>
      <c r="Z1274" s="1">
        <v>1346.7901044824259</v>
      </c>
      <c r="AA1274" s="1">
        <v>0</v>
      </c>
      <c r="AB1274" s="1">
        <v>1323.8946521783898</v>
      </c>
      <c r="AC1274" s="1">
        <v>1323.8946521783898</v>
      </c>
      <c r="AD1274" s="1">
        <v>1371.995664770338</v>
      </c>
      <c r="AE1274" s="1">
        <v>1371.995664770338</v>
      </c>
      <c r="AF1274" s="1">
        <v>1355.5427857242476</v>
      </c>
      <c r="AG1274" s="1">
        <v>1355.5427857242476</v>
      </c>
      <c r="AH1274" s="1">
        <v>1333.0066266027925</v>
      </c>
      <c r="AI1274" s="1">
        <v>1333.0066266027925</v>
      </c>
      <c r="AJ1274" s="1">
        <v>1404.8355280377325</v>
      </c>
      <c r="AK1274" s="1">
        <v>1404.8355280377325</v>
      </c>
      <c r="AL1274" s="1">
        <v>1382.97915146179</v>
      </c>
      <c r="AM1274" s="1">
        <v>1382.97915146179</v>
      </c>
    </row>
    <row r="1275" spans="1:39" x14ac:dyDescent="0.25">
      <c r="A1275" t="s">
        <v>5801</v>
      </c>
      <c r="B1275" t="s">
        <v>5802</v>
      </c>
      <c r="C1275" t="s">
        <v>5803</v>
      </c>
      <c r="D1275" t="s">
        <v>5804</v>
      </c>
      <c r="E1275" t="s">
        <v>5805</v>
      </c>
      <c r="F1275" t="s">
        <v>5765</v>
      </c>
      <c r="G1275" t="s">
        <v>5806</v>
      </c>
      <c r="H1275">
        <v>2005</v>
      </c>
      <c r="T1275" s="1">
        <v>0</v>
      </c>
      <c r="U1275" s="1">
        <v>0</v>
      </c>
      <c r="V1275" s="1">
        <v>0</v>
      </c>
      <c r="W1275" s="1">
        <v>0</v>
      </c>
      <c r="X1275" s="1">
        <v>0</v>
      </c>
      <c r="Y1275" s="1">
        <v>0</v>
      </c>
      <c r="Z1275" s="1">
        <v>0</v>
      </c>
      <c r="AA1275" s="1">
        <v>0</v>
      </c>
      <c r="AB1275" s="1">
        <v>0</v>
      </c>
      <c r="AC1275" s="1">
        <v>0</v>
      </c>
      <c r="AD1275" s="1">
        <v>0</v>
      </c>
      <c r="AE1275" s="1">
        <v>0</v>
      </c>
      <c r="AF1275" s="1">
        <v>0</v>
      </c>
      <c r="AG1275" s="1">
        <v>0</v>
      </c>
      <c r="AH1275" s="1">
        <v>0</v>
      </c>
      <c r="AI1275" s="1">
        <v>0</v>
      </c>
      <c r="AJ1275" s="1">
        <v>0</v>
      </c>
      <c r="AK1275" s="1">
        <v>0</v>
      </c>
      <c r="AL1275" s="1">
        <v>0</v>
      </c>
      <c r="AM1275" s="1">
        <v>0</v>
      </c>
    </row>
    <row r="1276" spans="1:39" x14ac:dyDescent="0.25">
      <c r="A1276" t="s">
        <v>5807</v>
      </c>
      <c r="B1276" t="s">
        <v>5808</v>
      </c>
      <c r="C1276" t="s">
        <v>5809</v>
      </c>
      <c r="D1276" t="s">
        <v>5810</v>
      </c>
      <c r="E1276" t="s">
        <v>679</v>
      </c>
      <c r="F1276" t="s">
        <v>13</v>
      </c>
      <c r="G1276" t="s">
        <v>5811</v>
      </c>
      <c r="H1276">
        <v>2005</v>
      </c>
      <c r="T1276" s="1">
        <v>1348.7860648226763</v>
      </c>
      <c r="U1276" s="1">
        <v>1348.7860648226763</v>
      </c>
      <c r="V1276" s="1">
        <v>1492.6642647510646</v>
      </c>
      <c r="W1276" s="1">
        <v>1492.6642647510646</v>
      </c>
      <c r="X1276" s="1">
        <v>1395.5537684925323</v>
      </c>
      <c r="Y1276" s="1">
        <v>1386.1784391134524</v>
      </c>
      <c r="Z1276" s="1">
        <v>1397.4967085482533</v>
      </c>
      <c r="AA1276" s="1">
        <v>1397.4967085482533</v>
      </c>
      <c r="AB1276" s="1">
        <v>1445.4462532698503</v>
      </c>
      <c r="AC1276" s="1">
        <v>1408.7962807664637</v>
      </c>
      <c r="AD1276" s="1">
        <v>1393.6789400737212</v>
      </c>
      <c r="AE1276" s="1">
        <v>1393.6789400737212</v>
      </c>
      <c r="AF1276" s="1">
        <v>1464.2603139378045</v>
      </c>
      <c r="AG1276" s="1">
        <v>1464.2603139378045</v>
      </c>
      <c r="AH1276" s="1">
        <v>1462.0614362759995</v>
      </c>
      <c r="AI1276" s="1">
        <v>1462.0614362759995</v>
      </c>
      <c r="AJ1276" s="1">
        <v>1420.7326158564151</v>
      </c>
      <c r="AK1276" s="1">
        <v>1420.7326158564151</v>
      </c>
      <c r="AL1276" s="1">
        <v>1354.9123668590535</v>
      </c>
      <c r="AM1276" s="1">
        <v>1354.9123668590535</v>
      </c>
    </row>
    <row r="1277" spans="1:39" x14ac:dyDescent="0.25">
      <c r="A1277" t="s">
        <v>5812</v>
      </c>
      <c r="B1277" t="s">
        <v>5813</v>
      </c>
      <c r="C1277" t="s">
        <v>5814</v>
      </c>
      <c r="D1277" t="s">
        <v>5815</v>
      </c>
      <c r="E1277" t="s">
        <v>679</v>
      </c>
      <c r="F1277" t="s">
        <v>13</v>
      </c>
      <c r="G1277" t="s">
        <v>5816</v>
      </c>
      <c r="H1277">
        <v>2005</v>
      </c>
      <c r="T1277" s="1">
        <v>1304.2043494918919</v>
      </c>
      <c r="U1277" s="1">
        <v>1304.2043494918919</v>
      </c>
      <c r="V1277" s="1">
        <v>1403.1756819368743</v>
      </c>
      <c r="W1277" s="1">
        <v>1403.1756819368743</v>
      </c>
      <c r="X1277" s="1">
        <v>1525.5555305711948</v>
      </c>
      <c r="Y1277" s="1">
        <v>1523.9651338786957</v>
      </c>
      <c r="Z1277" s="1">
        <v>1366.2534865836383</v>
      </c>
      <c r="AA1277" s="1">
        <v>1366.2534865836383</v>
      </c>
      <c r="AB1277" s="1">
        <v>1359.9827803425233</v>
      </c>
      <c r="AC1277" s="1">
        <v>1359.9827803425233</v>
      </c>
      <c r="AD1277" s="1">
        <v>1465.894562966334</v>
      </c>
      <c r="AE1277" s="1">
        <v>1465.894562966334</v>
      </c>
      <c r="AF1277" s="1">
        <v>1437.8664936360669</v>
      </c>
      <c r="AG1277" s="1">
        <v>1437.8664936360669</v>
      </c>
      <c r="AH1277" s="1">
        <v>1398.7021415699919</v>
      </c>
      <c r="AI1277" s="1">
        <v>1398.7021415699919</v>
      </c>
      <c r="AJ1277" s="1">
        <v>1327.895572479913</v>
      </c>
      <c r="AK1277" s="1">
        <v>1327.895572479913</v>
      </c>
      <c r="AL1277" s="1">
        <v>1477.8556805812987</v>
      </c>
      <c r="AM1277" s="1">
        <v>1477.8556805812987</v>
      </c>
    </row>
    <row r="1278" spans="1:39" x14ac:dyDescent="0.25">
      <c r="A1278" t="s">
        <v>5817</v>
      </c>
      <c r="B1278" t="s">
        <v>5818</v>
      </c>
      <c r="C1278" t="s">
        <v>5819</v>
      </c>
      <c r="D1278" t="s">
        <v>5820</v>
      </c>
      <c r="E1278" t="s">
        <v>93</v>
      </c>
      <c r="F1278" t="s">
        <v>13</v>
      </c>
      <c r="G1278" t="s">
        <v>5821</v>
      </c>
      <c r="H1278">
        <v>2005</v>
      </c>
      <c r="T1278" s="1">
        <v>1352.9449090195235</v>
      </c>
      <c r="U1278" s="1">
        <v>1352.9449090195235</v>
      </c>
      <c r="V1278" s="1">
        <v>1394.9552225202576</v>
      </c>
      <c r="W1278" s="1">
        <v>1394.9552225202576</v>
      </c>
      <c r="X1278" s="1">
        <v>1366.5905393661681</v>
      </c>
      <c r="Y1278" s="1">
        <v>1366.5905393661681</v>
      </c>
      <c r="Z1278" s="1">
        <v>1447.997125439437</v>
      </c>
      <c r="AA1278" s="1">
        <v>1447.997125439437</v>
      </c>
      <c r="AB1278" s="1">
        <v>1458.3977003515497</v>
      </c>
      <c r="AC1278" s="1">
        <v>0</v>
      </c>
      <c r="AD1278" s="1">
        <v>1388.9747947927819</v>
      </c>
      <c r="AE1278" s="1">
        <v>1388.9747947927819</v>
      </c>
      <c r="AF1278" s="1">
        <v>1464.7936423676451</v>
      </c>
      <c r="AG1278" s="1">
        <v>1464.7936423676451</v>
      </c>
      <c r="AH1278" s="1">
        <v>1434.4059564050062</v>
      </c>
      <c r="AI1278" s="1">
        <v>1434.4059564050062</v>
      </c>
      <c r="AJ1278" s="1">
        <v>1398.8068070567708</v>
      </c>
      <c r="AK1278" s="1">
        <v>1398.8068070567708</v>
      </c>
      <c r="AL1278" s="1">
        <v>1400.5162637288979</v>
      </c>
      <c r="AM1278" s="1">
        <v>1400.5162637288979</v>
      </c>
    </row>
    <row r="1279" spans="1:39" x14ac:dyDescent="0.25">
      <c r="A1279" t="s">
        <v>5822</v>
      </c>
      <c r="B1279" t="s">
        <v>5823</v>
      </c>
      <c r="C1279" t="s">
        <v>5824</v>
      </c>
      <c r="D1279" t="s">
        <v>2254</v>
      </c>
      <c r="E1279" t="s">
        <v>2255</v>
      </c>
      <c r="F1279" t="s">
        <v>13</v>
      </c>
      <c r="H1279">
        <v>2005</v>
      </c>
      <c r="T1279" s="1">
        <v>0</v>
      </c>
      <c r="U1279" s="1">
        <v>0</v>
      </c>
      <c r="V1279" s="1">
        <v>0</v>
      </c>
      <c r="W1279" s="1">
        <v>0</v>
      </c>
      <c r="X1279" s="1">
        <v>0</v>
      </c>
      <c r="Y1279" s="1">
        <v>0</v>
      </c>
      <c r="Z1279" s="1">
        <v>0</v>
      </c>
      <c r="AA1279" s="1">
        <v>0</v>
      </c>
      <c r="AB1279" s="1">
        <v>0</v>
      </c>
      <c r="AC1279" s="1">
        <v>0</v>
      </c>
      <c r="AD1279" s="1">
        <v>0</v>
      </c>
      <c r="AE1279" s="1">
        <v>0</v>
      </c>
      <c r="AF1279" s="1">
        <v>0</v>
      </c>
      <c r="AG1279" s="1">
        <v>0</v>
      </c>
      <c r="AH1279" s="1">
        <v>0</v>
      </c>
      <c r="AI1279" s="1">
        <v>0</v>
      </c>
      <c r="AJ1279" s="1">
        <v>0</v>
      </c>
      <c r="AK1279" s="1">
        <v>0</v>
      </c>
      <c r="AL1279" s="1">
        <v>0</v>
      </c>
      <c r="AM1279" s="1">
        <v>0</v>
      </c>
    </row>
    <row r="1280" spans="1:39" x14ac:dyDescent="0.25">
      <c r="A1280" t="s">
        <v>5825</v>
      </c>
      <c r="B1280" t="s">
        <v>5826</v>
      </c>
      <c r="C1280" t="s">
        <v>5827</v>
      </c>
      <c r="D1280" t="s">
        <v>4675</v>
      </c>
      <c r="E1280" t="s">
        <v>2388</v>
      </c>
      <c r="F1280" t="s">
        <v>13</v>
      </c>
      <c r="G1280" t="s">
        <v>5828</v>
      </c>
      <c r="H1280">
        <v>2005</v>
      </c>
      <c r="T1280" s="1">
        <v>0</v>
      </c>
      <c r="U1280" s="1">
        <v>0</v>
      </c>
      <c r="V1280" s="1">
        <v>0</v>
      </c>
      <c r="W1280" s="1">
        <v>0</v>
      </c>
      <c r="X1280" s="1">
        <v>0</v>
      </c>
      <c r="Y1280" s="1">
        <v>0</v>
      </c>
      <c r="Z1280" s="1">
        <v>0</v>
      </c>
      <c r="AA1280" s="1">
        <v>0</v>
      </c>
      <c r="AB1280" s="1">
        <v>0</v>
      </c>
      <c r="AC1280" s="1">
        <v>0</v>
      </c>
      <c r="AD1280" s="1">
        <v>0</v>
      </c>
      <c r="AE1280" s="1">
        <v>0</v>
      </c>
      <c r="AF1280" s="1">
        <v>0</v>
      </c>
      <c r="AG1280" s="1">
        <v>0</v>
      </c>
      <c r="AH1280" s="1">
        <v>0</v>
      </c>
      <c r="AI1280" s="1">
        <v>0</v>
      </c>
      <c r="AJ1280" s="1">
        <v>0</v>
      </c>
      <c r="AK1280" s="1">
        <v>0</v>
      </c>
      <c r="AL1280" s="1">
        <v>0</v>
      </c>
      <c r="AM1280" s="1">
        <v>0</v>
      </c>
    </row>
    <row r="1281" spans="1:39" x14ac:dyDescent="0.25">
      <c r="A1281" t="s">
        <v>5829</v>
      </c>
      <c r="B1281" t="s">
        <v>5830</v>
      </c>
      <c r="C1281" t="s">
        <v>5831</v>
      </c>
      <c r="D1281" t="s">
        <v>5832</v>
      </c>
      <c r="E1281" t="s">
        <v>215</v>
      </c>
      <c r="F1281" t="s">
        <v>13</v>
      </c>
      <c r="G1281" t="s">
        <v>524</v>
      </c>
      <c r="H1281">
        <v>2005</v>
      </c>
      <c r="T1281" s="1">
        <v>1384.5345550784589</v>
      </c>
      <c r="U1281" s="1">
        <v>1384.5345550784589</v>
      </c>
      <c r="V1281" s="1">
        <v>1334.7228985950278</v>
      </c>
      <c r="W1281" s="1">
        <v>1334.7228985950278</v>
      </c>
      <c r="X1281" s="1">
        <v>1240.680671192674</v>
      </c>
      <c r="Y1281" s="1">
        <v>1240.680671192674</v>
      </c>
      <c r="Z1281" s="1">
        <v>1318.0728252533552</v>
      </c>
      <c r="AA1281" s="1">
        <v>1318.0728252533552</v>
      </c>
      <c r="AB1281" s="1">
        <v>1310.8196169449998</v>
      </c>
      <c r="AC1281" s="1">
        <v>1310.8196169449998</v>
      </c>
      <c r="AD1281" s="1">
        <v>1356.4956602916341</v>
      </c>
      <c r="AE1281" s="1">
        <v>1356.4956602916341</v>
      </c>
      <c r="AF1281" s="1">
        <v>1381.4584977201876</v>
      </c>
      <c r="AG1281" s="1">
        <v>1381.4584977201876</v>
      </c>
      <c r="AH1281" s="1">
        <v>1412.2135015701983</v>
      </c>
      <c r="AI1281" s="1">
        <v>1412.2135015701983</v>
      </c>
      <c r="AJ1281" s="1">
        <v>1422.2381371422935</v>
      </c>
      <c r="AK1281" s="1">
        <v>1422.2381371422935</v>
      </c>
      <c r="AL1281" s="1">
        <v>1358.7648380475448</v>
      </c>
      <c r="AM1281" s="1">
        <v>1358.7648380475448</v>
      </c>
    </row>
    <row r="1282" spans="1:39" x14ac:dyDescent="0.25">
      <c r="A1282" t="s">
        <v>5833</v>
      </c>
      <c r="B1282" t="s">
        <v>5834</v>
      </c>
      <c r="C1282" t="s">
        <v>5835</v>
      </c>
      <c r="D1282" t="s">
        <v>332</v>
      </c>
      <c r="E1282" t="s">
        <v>93</v>
      </c>
      <c r="F1282" t="s">
        <v>13</v>
      </c>
      <c r="G1282" t="s">
        <v>5836</v>
      </c>
      <c r="H1282">
        <v>2005</v>
      </c>
      <c r="T1282" s="1">
        <v>1326.4738859703609</v>
      </c>
      <c r="U1282" s="1">
        <v>1326.4738859703609</v>
      </c>
      <c r="V1282" s="1">
        <v>1360.0709154526044</v>
      </c>
      <c r="W1282" s="1">
        <v>1360.0709154526044</v>
      </c>
      <c r="X1282" s="1">
        <v>1360.4388827875212</v>
      </c>
      <c r="Y1282" s="1">
        <v>1360.4388827875212</v>
      </c>
      <c r="Z1282" s="1">
        <v>1385.447744902275</v>
      </c>
      <c r="AA1282" s="1">
        <v>1385.447744902275</v>
      </c>
      <c r="AB1282" s="1">
        <v>1420.9608921256624</v>
      </c>
      <c r="AC1282" s="1">
        <v>1420.9608921256624</v>
      </c>
      <c r="AD1282" s="1">
        <v>1352.5279094452919</v>
      </c>
      <c r="AE1282" s="1">
        <v>1352.5279094452919</v>
      </c>
      <c r="AF1282" s="1">
        <v>1289.9015126775121</v>
      </c>
      <c r="AG1282" s="1">
        <v>1289.9015126775121</v>
      </c>
      <c r="AH1282" s="1">
        <v>1416.6716738958419</v>
      </c>
      <c r="AI1282" s="1">
        <v>1416.6716738958419</v>
      </c>
      <c r="AJ1282" s="1">
        <v>1438.9218030798747</v>
      </c>
      <c r="AK1282" s="1">
        <v>1438.9218030798747</v>
      </c>
      <c r="AL1282" s="1">
        <v>1456.9401625518803</v>
      </c>
      <c r="AM1282" s="1">
        <v>1456.9401625518803</v>
      </c>
    </row>
    <row r="1283" spans="1:39" x14ac:dyDescent="0.25">
      <c r="A1283" t="s">
        <v>5837</v>
      </c>
      <c r="B1283" t="s">
        <v>5838</v>
      </c>
      <c r="C1283" t="s">
        <v>5839</v>
      </c>
      <c r="D1283" t="s">
        <v>5840</v>
      </c>
      <c r="E1283" t="s">
        <v>102</v>
      </c>
      <c r="F1283" t="s">
        <v>13</v>
      </c>
      <c r="G1283" t="s">
        <v>5841</v>
      </c>
      <c r="H1283">
        <v>2005</v>
      </c>
      <c r="I1283" t="s">
        <v>5842</v>
      </c>
      <c r="J1283" t="s">
        <v>5843</v>
      </c>
      <c r="K1283" t="s">
        <v>5844</v>
      </c>
      <c r="M1283" t="s">
        <v>5845</v>
      </c>
      <c r="T1283" s="1">
        <v>1450.0100771655955</v>
      </c>
      <c r="U1283" s="1">
        <v>1528.3925618526982</v>
      </c>
      <c r="V1283" s="1">
        <v>1447.1649950860094</v>
      </c>
      <c r="W1283" s="1">
        <v>1453.6975953043111</v>
      </c>
      <c r="X1283" s="1">
        <v>1688.8002928568214</v>
      </c>
      <c r="Y1283" s="1">
        <v>1635.8596367505788</v>
      </c>
      <c r="Z1283" s="1">
        <v>1664.9258150025378</v>
      </c>
      <c r="AA1283" s="1">
        <v>1664.9258150025378</v>
      </c>
      <c r="AB1283" s="1">
        <v>1641.7999334743872</v>
      </c>
      <c r="AC1283" s="1">
        <v>1570.8586571788016</v>
      </c>
      <c r="AD1283" s="1">
        <v>1586.115444326113</v>
      </c>
      <c r="AE1283" s="1">
        <v>1586.115444326113</v>
      </c>
      <c r="AF1283" s="1">
        <v>1638.5902280997109</v>
      </c>
      <c r="AG1283" s="1">
        <v>1563.6667658269691</v>
      </c>
      <c r="AH1283" s="1">
        <v>1672.7617733279374</v>
      </c>
      <c r="AI1283" s="1">
        <v>1660.9774315234406</v>
      </c>
      <c r="AJ1283" s="1">
        <v>1558.0614666454992</v>
      </c>
      <c r="AK1283" s="1">
        <v>1558.0614666454992</v>
      </c>
      <c r="AL1283" s="1">
        <v>1563.3526450819782</v>
      </c>
      <c r="AM1283" s="1">
        <v>1563.3526450819782</v>
      </c>
    </row>
    <row r="1284" spans="1:39" x14ac:dyDescent="0.25">
      <c r="A1284" t="s">
        <v>5846</v>
      </c>
      <c r="B1284" t="s">
        <v>5847</v>
      </c>
      <c r="C1284" t="s">
        <v>5848</v>
      </c>
      <c r="D1284" t="s">
        <v>93</v>
      </c>
      <c r="E1284" t="s">
        <v>93</v>
      </c>
      <c r="F1284" t="s">
        <v>13</v>
      </c>
      <c r="G1284" t="s">
        <v>5849</v>
      </c>
      <c r="H1284">
        <v>2005</v>
      </c>
      <c r="T1284" s="1">
        <v>0</v>
      </c>
      <c r="U1284" s="1">
        <v>0</v>
      </c>
      <c r="V1284" s="1">
        <v>0</v>
      </c>
      <c r="W1284" s="1">
        <v>0</v>
      </c>
      <c r="X1284" s="1">
        <v>0</v>
      </c>
      <c r="Y1284" s="1">
        <v>0</v>
      </c>
      <c r="Z1284" s="1">
        <v>0</v>
      </c>
      <c r="AA1284" s="1">
        <v>0</v>
      </c>
      <c r="AB1284" s="1">
        <v>0</v>
      </c>
      <c r="AC1284" s="1">
        <v>0</v>
      </c>
      <c r="AD1284" s="1">
        <v>0</v>
      </c>
      <c r="AE1284" s="1">
        <v>0</v>
      </c>
      <c r="AF1284" s="1">
        <v>0</v>
      </c>
      <c r="AG1284" s="1">
        <v>0</v>
      </c>
      <c r="AH1284" s="1">
        <v>0</v>
      </c>
      <c r="AI1284" s="1">
        <v>0</v>
      </c>
      <c r="AJ1284" s="1">
        <v>0</v>
      </c>
      <c r="AK1284" s="1">
        <v>0</v>
      </c>
      <c r="AL1284" s="1">
        <v>0</v>
      </c>
      <c r="AM1284" s="1">
        <v>0</v>
      </c>
    </row>
    <row r="1285" spans="1:39" x14ac:dyDescent="0.25">
      <c r="A1285" t="s">
        <v>5850</v>
      </c>
      <c r="B1285" t="s">
        <v>5851</v>
      </c>
      <c r="C1285" t="s">
        <v>5852</v>
      </c>
      <c r="D1285" t="s">
        <v>93</v>
      </c>
      <c r="E1285" t="s">
        <v>93</v>
      </c>
      <c r="F1285" t="s">
        <v>13</v>
      </c>
      <c r="G1285" t="s">
        <v>5853</v>
      </c>
      <c r="T1285" s="1">
        <v>1403.9703143053634</v>
      </c>
      <c r="U1285" s="1">
        <v>1345.513479426907</v>
      </c>
      <c r="V1285" s="1">
        <v>1376.4107835415257</v>
      </c>
      <c r="W1285" s="1">
        <v>0</v>
      </c>
      <c r="X1285" s="1">
        <v>0</v>
      </c>
      <c r="Y1285" s="1">
        <v>0</v>
      </c>
      <c r="Z1285" s="1">
        <v>0</v>
      </c>
      <c r="AA1285" s="1">
        <v>0</v>
      </c>
      <c r="AB1285" s="1">
        <v>0</v>
      </c>
      <c r="AC1285" s="1">
        <v>0</v>
      </c>
      <c r="AD1285" s="1">
        <v>0</v>
      </c>
      <c r="AE1285" s="1">
        <v>0</v>
      </c>
      <c r="AF1285" s="1">
        <v>0</v>
      </c>
      <c r="AG1285" s="1">
        <v>0</v>
      </c>
      <c r="AH1285" s="1">
        <v>0</v>
      </c>
      <c r="AI1285" s="1">
        <v>0</v>
      </c>
      <c r="AJ1285" s="1">
        <v>0</v>
      </c>
      <c r="AK1285" s="1">
        <v>0</v>
      </c>
      <c r="AL1285" s="1">
        <v>0</v>
      </c>
      <c r="AM1285" s="1">
        <v>0</v>
      </c>
    </row>
    <row r="1286" spans="1:39" x14ac:dyDescent="0.25">
      <c r="A1286" t="s">
        <v>5854</v>
      </c>
      <c r="B1286" t="s">
        <v>1217</v>
      </c>
      <c r="C1286" t="s">
        <v>5855</v>
      </c>
      <c r="D1286" t="s">
        <v>5856</v>
      </c>
      <c r="E1286" t="s">
        <v>890</v>
      </c>
      <c r="F1286" t="s">
        <v>13</v>
      </c>
      <c r="G1286" t="s">
        <v>5857</v>
      </c>
      <c r="H1286">
        <v>2005</v>
      </c>
      <c r="T1286" s="1">
        <v>1318.6925230640795</v>
      </c>
      <c r="U1286" s="1">
        <v>1264.8512025172101</v>
      </c>
      <c r="V1286" s="1">
        <v>1253.9599925023545</v>
      </c>
      <c r="W1286" s="1">
        <v>1253.9599925023545</v>
      </c>
      <c r="X1286" s="1">
        <v>1241.1854045705059</v>
      </c>
      <c r="Y1286" s="1">
        <v>1241.1854045705059</v>
      </c>
      <c r="Z1286" s="1">
        <v>1302.8513839494481</v>
      </c>
      <c r="AA1286" s="1">
        <v>1302.8513839494481</v>
      </c>
      <c r="AB1286" s="1">
        <v>1421.9227535257714</v>
      </c>
      <c r="AC1286" s="1">
        <v>1421.9227535257714</v>
      </c>
      <c r="AD1286" s="1">
        <v>1544.1287301376897</v>
      </c>
      <c r="AE1286" s="1">
        <v>1501.0278592290831</v>
      </c>
      <c r="AF1286" s="1">
        <v>1593.8016485694513</v>
      </c>
      <c r="AG1286" s="1">
        <v>1658.4737297034394</v>
      </c>
      <c r="AH1286" s="1">
        <v>1653.7477870428149</v>
      </c>
      <c r="AI1286" s="1">
        <v>1625.7481021725296</v>
      </c>
      <c r="AJ1286" s="1">
        <v>1524.0045068101417</v>
      </c>
      <c r="AK1286" s="1">
        <v>1524.0045068101417</v>
      </c>
      <c r="AL1286" s="1">
        <v>1635.9520551016244</v>
      </c>
      <c r="AM1286" s="1">
        <v>1590.2721925966935</v>
      </c>
    </row>
    <row r="1287" spans="1:39" x14ac:dyDescent="0.25">
      <c r="A1287" t="s">
        <v>5858</v>
      </c>
      <c r="B1287" t="s">
        <v>5859</v>
      </c>
      <c r="C1287" t="s">
        <v>5860</v>
      </c>
      <c r="D1287" t="s">
        <v>5861</v>
      </c>
      <c r="E1287" t="s">
        <v>12</v>
      </c>
      <c r="F1287" t="s">
        <v>13</v>
      </c>
      <c r="G1287" t="s">
        <v>5862</v>
      </c>
      <c r="H1287">
        <v>2005</v>
      </c>
      <c r="I1287" t="s">
        <v>5863</v>
      </c>
      <c r="J1287" t="s">
        <v>5864</v>
      </c>
      <c r="K1287" t="s">
        <v>5865</v>
      </c>
      <c r="M1287" t="s">
        <v>5866</v>
      </c>
      <c r="T1287" s="1">
        <v>1283.9373095064173</v>
      </c>
      <c r="U1287" s="1">
        <v>1283.9373095064173</v>
      </c>
      <c r="V1287" s="1">
        <v>1415.8432880685032</v>
      </c>
      <c r="W1287" s="1">
        <v>1415.8432880685032</v>
      </c>
      <c r="X1287" s="1">
        <v>1300.8128777633667</v>
      </c>
      <c r="Y1287" s="1">
        <v>1412.7942800851413</v>
      </c>
      <c r="Z1287" s="1">
        <v>1385.284498507865</v>
      </c>
      <c r="AA1287" s="1">
        <v>1385.284498507865</v>
      </c>
      <c r="AB1287" s="1">
        <v>1413.2441262217224</v>
      </c>
      <c r="AC1287" s="1">
        <v>1413.2441262217224</v>
      </c>
      <c r="AD1287" s="1">
        <v>1427.2264327516909</v>
      </c>
      <c r="AE1287" s="1">
        <v>1427.2264327516909</v>
      </c>
      <c r="AF1287" s="1">
        <v>1411.25541913908</v>
      </c>
      <c r="AG1287" s="1">
        <v>1411.25541913908</v>
      </c>
      <c r="AH1287" s="1">
        <v>1389.1014756016868</v>
      </c>
      <c r="AI1287" s="1">
        <v>1389.1014756016868</v>
      </c>
      <c r="AJ1287" s="1">
        <v>1427.780291388224</v>
      </c>
      <c r="AK1287" s="1">
        <v>1427.780291388224</v>
      </c>
      <c r="AL1287" s="1">
        <v>1540.5349375812318</v>
      </c>
      <c r="AM1287" s="1">
        <v>1540.5349375812318</v>
      </c>
    </row>
    <row r="1288" spans="1:39" x14ac:dyDescent="0.25">
      <c r="A1288" t="s">
        <v>5867</v>
      </c>
      <c r="B1288" t="s">
        <v>5868</v>
      </c>
      <c r="C1288" t="s">
        <v>5869</v>
      </c>
      <c r="D1288" t="s">
        <v>1502</v>
      </c>
      <c r="E1288" t="s">
        <v>93</v>
      </c>
      <c r="F1288" t="s">
        <v>13</v>
      </c>
      <c r="G1288" t="s">
        <v>5870</v>
      </c>
      <c r="H1288">
        <v>2005</v>
      </c>
      <c r="T1288" s="1">
        <v>0</v>
      </c>
      <c r="U1288" s="1">
        <v>0</v>
      </c>
      <c r="V1288" s="1">
        <v>0</v>
      </c>
      <c r="W1288" s="1">
        <v>0</v>
      </c>
      <c r="X1288" s="1">
        <v>0</v>
      </c>
      <c r="Y1288" s="1">
        <v>0</v>
      </c>
      <c r="Z1288" s="1">
        <v>0</v>
      </c>
      <c r="AA1288" s="1">
        <v>0</v>
      </c>
      <c r="AB1288" s="1">
        <v>0</v>
      </c>
      <c r="AC1288" s="1">
        <v>0</v>
      </c>
      <c r="AD1288" s="1">
        <v>0</v>
      </c>
      <c r="AE1288" s="1">
        <v>0</v>
      </c>
      <c r="AF1288" s="1">
        <v>0</v>
      </c>
      <c r="AG1288" s="1">
        <v>0</v>
      </c>
      <c r="AH1288" s="1">
        <v>0</v>
      </c>
      <c r="AI1288" s="1">
        <v>0</v>
      </c>
      <c r="AJ1288" s="1">
        <v>0</v>
      </c>
      <c r="AK1288" s="1">
        <v>0</v>
      </c>
      <c r="AL1288" s="1">
        <v>0</v>
      </c>
      <c r="AM1288" s="1">
        <v>0</v>
      </c>
    </row>
    <row r="1289" spans="1:39" x14ac:dyDescent="0.25">
      <c r="A1289" t="s">
        <v>5871</v>
      </c>
      <c r="B1289" t="s">
        <v>5872</v>
      </c>
      <c r="C1289" t="s">
        <v>5873</v>
      </c>
      <c r="D1289" t="s">
        <v>2955</v>
      </c>
      <c r="E1289" t="s">
        <v>518</v>
      </c>
      <c r="F1289" t="s">
        <v>13</v>
      </c>
      <c r="G1289" t="s">
        <v>5874</v>
      </c>
      <c r="H1289">
        <v>2005</v>
      </c>
      <c r="T1289" s="1">
        <v>1437.9219369819564</v>
      </c>
      <c r="U1289" s="1">
        <v>1465.1465125156594</v>
      </c>
      <c r="V1289" s="1">
        <v>1443.9511221426051</v>
      </c>
      <c r="W1289" s="1">
        <v>1436.0665336983498</v>
      </c>
      <c r="X1289" s="1">
        <v>1396.8310239598566</v>
      </c>
      <c r="Y1289" s="1">
        <v>1396.8310239598566</v>
      </c>
      <c r="Z1289" s="1">
        <v>1473.8197777529788</v>
      </c>
      <c r="AA1289" s="1">
        <v>1473.8197777529788</v>
      </c>
      <c r="AB1289" s="1">
        <v>1468.5184706614587</v>
      </c>
      <c r="AC1289" s="1">
        <v>1468.5184706614587</v>
      </c>
      <c r="AD1289" s="1">
        <v>1446.8051786223477</v>
      </c>
      <c r="AE1289" s="1">
        <v>1446.8051786223477</v>
      </c>
      <c r="AF1289" s="1">
        <v>1496.5498481330028</v>
      </c>
      <c r="AG1289" s="1">
        <v>1496.5498481330028</v>
      </c>
      <c r="AH1289" s="1">
        <v>1454.0275322283878</v>
      </c>
      <c r="AI1289" s="1">
        <v>1454.0275322283878</v>
      </c>
      <c r="AJ1289" s="1">
        <v>1443.7403356506948</v>
      </c>
      <c r="AK1289" s="1">
        <v>1443.7403356506948</v>
      </c>
      <c r="AL1289" s="1">
        <v>1562.8971448628004</v>
      </c>
      <c r="AM1289" s="1">
        <v>1496.0936411864352</v>
      </c>
    </row>
    <row r="1290" spans="1:39" x14ac:dyDescent="0.25">
      <c r="A1290" t="s">
        <v>5875</v>
      </c>
      <c r="B1290" t="s">
        <v>5876</v>
      </c>
      <c r="C1290" t="s">
        <v>5877</v>
      </c>
      <c r="D1290" t="s">
        <v>5529</v>
      </c>
      <c r="E1290" t="s">
        <v>518</v>
      </c>
      <c r="F1290" t="s">
        <v>13</v>
      </c>
      <c r="G1290" t="s">
        <v>5878</v>
      </c>
      <c r="H1290">
        <v>2005</v>
      </c>
      <c r="J1290" t="s">
        <v>5879</v>
      </c>
      <c r="T1290" s="1">
        <v>1306.8350722719852</v>
      </c>
      <c r="U1290" s="1">
        <v>1332.9296403568317</v>
      </c>
      <c r="V1290" s="1">
        <v>1303.1898454067234</v>
      </c>
      <c r="W1290" s="1">
        <v>1303.1898454067234</v>
      </c>
      <c r="X1290" s="1">
        <v>1379.3150810793038</v>
      </c>
      <c r="Y1290" s="1">
        <v>1379.3150810793038</v>
      </c>
      <c r="Z1290" s="1">
        <v>1367.7952681229167</v>
      </c>
      <c r="AA1290" s="1">
        <v>1367.7952681229167</v>
      </c>
      <c r="AB1290" s="1">
        <v>1376.1134278433672</v>
      </c>
      <c r="AC1290" s="1">
        <v>1376.1134278433672</v>
      </c>
      <c r="AD1290" s="1">
        <v>1359.3056222069897</v>
      </c>
      <c r="AE1290" s="1">
        <v>1359.3056222069897</v>
      </c>
      <c r="AF1290" s="1">
        <v>1324.7140316047785</v>
      </c>
      <c r="AG1290" s="1">
        <v>1324.7140316047785</v>
      </c>
      <c r="AH1290" s="1">
        <v>1429.2665200134477</v>
      </c>
      <c r="AI1290" s="1">
        <v>1429.2665200134477</v>
      </c>
      <c r="AJ1290" s="1">
        <v>1464.8161673209097</v>
      </c>
      <c r="AK1290" s="1">
        <v>1464.8161673209097</v>
      </c>
      <c r="AL1290" s="1">
        <v>1480.777165390047</v>
      </c>
      <c r="AM1290" s="1">
        <v>1480.777165390047</v>
      </c>
    </row>
    <row r="1291" spans="1:39" x14ac:dyDescent="0.25">
      <c r="A1291" t="s">
        <v>5880</v>
      </c>
      <c r="B1291" t="s">
        <v>5881</v>
      </c>
      <c r="C1291" t="s">
        <v>5882</v>
      </c>
      <c r="D1291" t="s">
        <v>1307</v>
      </c>
      <c r="E1291" t="s">
        <v>93</v>
      </c>
      <c r="F1291" t="s">
        <v>13</v>
      </c>
      <c r="G1291" t="s">
        <v>524</v>
      </c>
      <c r="H1291">
        <v>2005</v>
      </c>
      <c r="T1291" s="1">
        <v>1331.6598799773074</v>
      </c>
      <c r="U1291" s="1">
        <v>1331.6598799773074</v>
      </c>
      <c r="V1291" s="1">
        <v>1371.0627969089519</v>
      </c>
      <c r="W1291" s="1">
        <v>1371.0627969089519</v>
      </c>
      <c r="X1291" s="1">
        <v>1311.7368232842509</v>
      </c>
      <c r="Y1291" s="1">
        <v>1311.7368232842509</v>
      </c>
      <c r="Z1291" s="1">
        <v>1338.8285991851978</v>
      </c>
      <c r="AA1291" s="1">
        <v>1338.8285991851978</v>
      </c>
      <c r="AB1291" s="1">
        <v>1402.2215598540613</v>
      </c>
      <c r="AC1291" s="1">
        <v>1402.2215598540613</v>
      </c>
      <c r="AD1291" s="1">
        <v>1415.4464378467067</v>
      </c>
      <c r="AE1291" s="1">
        <v>1415.4464378467067</v>
      </c>
      <c r="AF1291" s="1">
        <v>1481.9155552427487</v>
      </c>
      <c r="AG1291" s="1">
        <v>1481.9155552427487</v>
      </c>
      <c r="AH1291" s="1">
        <v>1448.996334832136</v>
      </c>
      <c r="AI1291" s="1">
        <v>1448.996334832136</v>
      </c>
      <c r="AJ1291" s="1">
        <v>1422.3719681129639</v>
      </c>
      <c r="AK1291" s="1">
        <v>1422.3719681129639</v>
      </c>
      <c r="AL1291" s="1">
        <v>1495.1647831430262</v>
      </c>
      <c r="AM1291" s="1">
        <v>1495.1647831430262</v>
      </c>
    </row>
    <row r="1292" spans="1:39" x14ac:dyDescent="0.25">
      <c r="A1292" t="s">
        <v>5883</v>
      </c>
      <c r="B1292" t="s">
        <v>5884</v>
      </c>
      <c r="C1292" t="s">
        <v>5885</v>
      </c>
      <c r="D1292" t="s">
        <v>5886</v>
      </c>
      <c r="E1292" t="s">
        <v>93</v>
      </c>
      <c r="F1292" t="s">
        <v>13</v>
      </c>
      <c r="G1292" t="s">
        <v>5887</v>
      </c>
      <c r="H1292">
        <v>2005</v>
      </c>
      <c r="T1292" s="1">
        <v>1189.8813194704503</v>
      </c>
      <c r="U1292" s="1">
        <v>1189.8813194704503</v>
      </c>
      <c r="V1292" s="1">
        <v>1250.5223376740284</v>
      </c>
      <c r="W1292" s="1">
        <v>1216.1269086461073</v>
      </c>
      <c r="X1292" s="1">
        <v>1236.783700365979</v>
      </c>
      <c r="Y1292" s="1">
        <v>1236.783700365979</v>
      </c>
      <c r="Z1292" s="1">
        <v>1298.804012359542</v>
      </c>
      <c r="AA1292" s="1">
        <v>1298.804012359542</v>
      </c>
      <c r="AB1292" s="1">
        <v>1381.7622203149649</v>
      </c>
      <c r="AC1292" s="1">
        <v>1381.7622203149649</v>
      </c>
      <c r="AD1292" s="1">
        <v>1380.4354472230298</v>
      </c>
      <c r="AE1292" s="1">
        <v>1380.4354472230298</v>
      </c>
      <c r="AF1292" s="1">
        <v>1312.1030675283851</v>
      </c>
      <c r="AG1292" s="1">
        <v>1312.1030675283851</v>
      </c>
      <c r="AH1292" s="1">
        <v>1338.6905992469194</v>
      </c>
      <c r="AI1292" s="1">
        <v>1338.6905992469194</v>
      </c>
      <c r="AJ1292" s="1">
        <v>1351.1100875464151</v>
      </c>
      <c r="AK1292" s="1">
        <v>1351.1100875464151</v>
      </c>
      <c r="AL1292" s="1">
        <v>1381.5673917882978</v>
      </c>
      <c r="AM1292" s="1">
        <v>1381.5673917882978</v>
      </c>
    </row>
    <row r="1293" spans="1:39" x14ac:dyDescent="0.25">
      <c r="A1293" t="s">
        <v>5888</v>
      </c>
      <c r="B1293" t="s">
        <v>5659</v>
      </c>
      <c r="C1293" t="s">
        <v>5889</v>
      </c>
      <c r="D1293" t="s">
        <v>1024</v>
      </c>
      <c r="E1293" t="s">
        <v>12</v>
      </c>
      <c r="F1293" t="s">
        <v>13</v>
      </c>
      <c r="G1293" t="s">
        <v>5890</v>
      </c>
      <c r="H1293">
        <v>2005</v>
      </c>
      <c r="T1293" s="1">
        <v>1245.5845246216638</v>
      </c>
      <c r="U1293" s="1">
        <v>1245.5845246216638</v>
      </c>
      <c r="V1293" s="1">
        <v>1234.9405883924398</v>
      </c>
      <c r="W1293" s="1">
        <v>1234.9405883924398</v>
      </c>
      <c r="X1293" s="1">
        <v>1287.9524707139519</v>
      </c>
      <c r="Y1293" s="1">
        <v>0</v>
      </c>
      <c r="Z1293" s="1">
        <v>0</v>
      </c>
      <c r="AA1293" s="1">
        <v>0</v>
      </c>
      <c r="AB1293" s="1">
        <v>0</v>
      </c>
      <c r="AC1293" s="1">
        <v>0</v>
      </c>
      <c r="AD1293" s="1">
        <v>0</v>
      </c>
      <c r="AE1293" s="1">
        <v>0</v>
      </c>
      <c r="AF1293" s="1">
        <v>0</v>
      </c>
      <c r="AG1293" s="1">
        <v>0</v>
      </c>
      <c r="AH1293" s="1">
        <v>0</v>
      </c>
      <c r="AI1293" s="1">
        <v>0</v>
      </c>
      <c r="AJ1293" s="1">
        <v>0</v>
      </c>
      <c r="AK1293" s="1">
        <v>0</v>
      </c>
      <c r="AL1293" s="1">
        <v>0</v>
      </c>
      <c r="AM1293" s="1">
        <v>0</v>
      </c>
    </row>
    <row r="1294" spans="1:39" x14ac:dyDescent="0.25">
      <c r="A1294" t="s">
        <v>5891</v>
      </c>
      <c r="B1294" t="s">
        <v>5892</v>
      </c>
      <c r="C1294" t="s">
        <v>5893</v>
      </c>
      <c r="D1294" t="s">
        <v>4132</v>
      </c>
      <c r="E1294" t="s">
        <v>5894</v>
      </c>
      <c r="F1294" t="s">
        <v>1519</v>
      </c>
      <c r="G1294" t="s">
        <v>5895</v>
      </c>
      <c r="H1294">
        <v>2005</v>
      </c>
      <c r="T1294" s="1">
        <v>0</v>
      </c>
      <c r="U1294" s="1">
        <v>0</v>
      </c>
      <c r="V1294" s="1">
        <v>0</v>
      </c>
      <c r="W1294" s="1">
        <v>0</v>
      </c>
      <c r="X1294" s="1">
        <v>0</v>
      </c>
      <c r="Y1294" s="1">
        <v>0</v>
      </c>
      <c r="Z1294" s="1">
        <v>0</v>
      </c>
      <c r="AA1294" s="1">
        <v>0</v>
      </c>
      <c r="AB1294" s="1">
        <v>0</v>
      </c>
      <c r="AC1294" s="1">
        <v>0</v>
      </c>
      <c r="AD1294" s="1">
        <v>0</v>
      </c>
      <c r="AE1294" s="1">
        <v>0</v>
      </c>
      <c r="AF1294" s="1">
        <v>0</v>
      </c>
      <c r="AG1294" s="1">
        <v>0</v>
      </c>
      <c r="AH1294" s="1">
        <v>0</v>
      </c>
      <c r="AI1294" s="1">
        <v>0</v>
      </c>
      <c r="AJ1294" s="1">
        <v>0</v>
      </c>
      <c r="AK1294" s="1">
        <v>0</v>
      </c>
      <c r="AL1294" s="1">
        <v>0</v>
      </c>
      <c r="AM1294" s="1">
        <v>0</v>
      </c>
    </row>
    <row r="1295" spans="1:39" x14ac:dyDescent="0.25">
      <c r="A1295" t="s">
        <v>5896</v>
      </c>
      <c r="B1295" t="s">
        <v>5897</v>
      </c>
      <c r="C1295" t="s">
        <v>5898</v>
      </c>
      <c r="D1295" t="s">
        <v>5899</v>
      </c>
      <c r="E1295" t="s">
        <v>102</v>
      </c>
      <c r="F1295" t="s">
        <v>13</v>
      </c>
      <c r="G1295" t="s">
        <v>5900</v>
      </c>
      <c r="H1295">
        <v>2005</v>
      </c>
      <c r="T1295" s="1">
        <v>0</v>
      </c>
      <c r="U1295" s="1">
        <v>0</v>
      </c>
      <c r="V1295" s="1">
        <v>0</v>
      </c>
      <c r="W1295" s="1">
        <v>0</v>
      </c>
      <c r="X1295" s="1">
        <v>0</v>
      </c>
      <c r="Y1295" s="1">
        <v>0</v>
      </c>
      <c r="Z1295" s="1">
        <v>1394.656078227478</v>
      </c>
      <c r="AA1295" s="1">
        <v>1353.100703598375</v>
      </c>
      <c r="AB1295" s="1">
        <v>1320.5594300286614</v>
      </c>
      <c r="AC1295" s="1">
        <v>1320.5594300286614</v>
      </c>
      <c r="AD1295" s="1">
        <v>1309.4735209157393</v>
      </c>
      <c r="AE1295" s="1">
        <v>1309.4735209157393</v>
      </c>
      <c r="AF1295" s="1">
        <v>1319.1931435216527</v>
      </c>
      <c r="AG1295" s="1">
        <v>1319.1931435216527</v>
      </c>
      <c r="AH1295" s="1">
        <v>1355.3545148173221</v>
      </c>
      <c r="AI1295" s="1">
        <v>0</v>
      </c>
      <c r="AJ1295" s="1">
        <v>0</v>
      </c>
      <c r="AK1295" s="1">
        <v>0</v>
      </c>
      <c r="AL1295" s="1">
        <v>0</v>
      </c>
      <c r="AM1295" s="1">
        <v>0</v>
      </c>
    </row>
    <row r="1296" spans="1:39" x14ac:dyDescent="0.25">
      <c r="A1296" t="s">
        <v>5901</v>
      </c>
      <c r="B1296" t="s">
        <v>1369</v>
      </c>
      <c r="C1296" t="s">
        <v>5902</v>
      </c>
      <c r="D1296" t="s">
        <v>799</v>
      </c>
      <c r="E1296" t="s">
        <v>800</v>
      </c>
      <c r="F1296" t="s">
        <v>801</v>
      </c>
      <c r="H1296">
        <v>2005</v>
      </c>
      <c r="T1296" s="1">
        <v>1283.7748878072935</v>
      </c>
      <c r="U1296" s="1">
        <v>1283.7748878072935</v>
      </c>
      <c r="V1296" s="1">
        <v>1309.2883344184213</v>
      </c>
      <c r="W1296" s="1">
        <v>1309.2883344184213</v>
      </c>
      <c r="X1296" s="1">
        <v>1307.707299636779</v>
      </c>
      <c r="Y1296" s="1">
        <v>1307.707299636779</v>
      </c>
      <c r="Z1296" s="1">
        <v>1346.1658397094232</v>
      </c>
      <c r="AA1296" s="1">
        <v>0</v>
      </c>
      <c r="AB1296" s="1">
        <v>1332.0871072255059</v>
      </c>
      <c r="AC1296" s="1">
        <v>1332.0871072255059</v>
      </c>
      <c r="AD1296" s="1">
        <v>1365.6696857804047</v>
      </c>
      <c r="AE1296" s="1">
        <v>0</v>
      </c>
      <c r="AF1296" s="1">
        <v>1356.6590191706957</v>
      </c>
      <c r="AG1296" s="1">
        <v>1356.6590191706957</v>
      </c>
      <c r="AH1296" s="1">
        <v>1385.3272153365565</v>
      </c>
      <c r="AI1296" s="1">
        <v>0</v>
      </c>
      <c r="AJ1296" s="1">
        <v>0</v>
      </c>
      <c r="AK1296" s="1">
        <v>0</v>
      </c>
      <c r="AL1296" s="1">
        <v>0</v>
      </c>
      <c r="AM1296" s="1">
        <v>0</v>
      </c>
    </row>
    <row r="1297" spans="1:39" x14ac:dyDescent="0.25">
      <c r="A1297" t="s">
        <v>5903</v>
      </c>
      <c r="B1297" t="s">
        <v>5904</v>
      </c>
      <c r="C1297" t="s">
        <v>5905</v>
      </c>
      <c r="D1297" t="s">
        <v>2032</v>
      </c>
      <c r="E1297" t="s">
        <v>93</v>
      </c>
      <c r="F1297" t="s">
        <v>13</v>
      </c>
      <c r="H1297">
        <v>2005</v>
      </c>
      <c r="T1297" s="1">
        <v>1336.6368321980999</v>
      </c>
      <c r="U1297" s="1">
        <v>1336.6368321980999</v>
      </c>
      <c r="V1297" s="1">
        <v>1448.0042663469171</v>
      </c>
      <c r="W1297" s="1">
        <v>1448.0042663469171</v>
      </c>
      <c r="X1297" s="1">
        <v>1512.3506912288813</v>
      </c>
      <c r="Y1297" s="1">
        <v>1512.3506912288813</v>
      </c>
      <c r="Z1297" s="1">
        <v>1509.880552983105</v>
      </c>
      <c r="AA1297" s="1">
        <v>0</v>
      </c>
      <c r="AB1297" s="1">
        <v>0</v>
      </c>
      <c r="AC1297" s="1">
        <v>0</v>
      </c>
      <c r="AD1297" s="1">
        <v>0</v>
      </c>
      <c r="AE1297" s="1">
        <v>0</v>
      </c>
      <c r="AF1297" s="1">
        <v>0</v>
      </c>
      <c r="AG1297" s="1">
        <v>0</v>
      </c>
      <c r="AH1297" s="1">
        <v>0</v>
      </c>
      <c r="AI1297" s="1">
        <v>0</v>
      </c>
      <c r="AJ1297" s="1">
        <v>0</v>
      </c>
      <c r="AK1297" s="1">
        <v>0</v>
      </c>
      <c r="AL1297" s="1">
        <v>0</v>
      </c>
      <c r="AM1297" s="1">
        <v>0</v>
      </c>
    </row>
    <row r="1298" spans="1:39" x14ac:dyDescent="0.25">
      <c r="A1298" t="s">
        <v>5906</v>
      </c>
      <c r="B1298" t="s">
        <v>5907</v>
      </c>
      <c r="C1298" t="s">
        <v>5908</v>
      </c>
      <c r="D1298" t="s">
        <v>5909</v>
      </c>
      <c r="E1298" t="s">
        <v>93</v>
      </c>
      <c r="F1298" t="s">
        <v>13</v>
      </c>
      <c r="G1298" t="s">
        <v>5910</v>
      </c>
      <c r="H1298">
        <v>2005</v>
      </c>
      <c r="T1298" s="1">
        <v>1347.3728201277845</v>
      </c>
      <c r="U1298" s="1">
        <v>1347.3728201277845</v>
      </c>
      <c r="V1298" s="1">
        <v>1324.5332653519786</v>
      </c>
      <c r="W1298" s="1">
        <v>1324.5332653519786</v>
      </c>
      <c r="X1298" s="1">
        <v>1366.196508241422</v>
      </c>
      <c r="Y1298" s="1">
        <v>1366.196508241422</v>
      </c>
      <c r="Z1298" s="1">
        <v>1351.4560954047101</v>
      </c>
      <c r="AA1298" s="1">
        <v>1351.4560954047101</v>
      </c>
      <c r="AB1298" s="1">
        <v>1350.5926391752605</v>
      </c>
      <c r="AC1298" s="1">
        <v>1350.5926391752605</v>
      </c>
      <c r="AD1298" s="1">
        <v>1270.1024111613715</v>
      </c>
      <c r="AE1298" s="1">
        <v>1270.1024111613715</v>
      </c>
      <c r="AF1298" s="1">
        <v>1257.6690784159471</v>
      </c>
      <c r="AG1298" s="1">
        <v>1257.6690784159471</v>
      </c>
      <c r="AH1298" s="1">
        <v>1306.1352627327576</v>
      </c>
      <c r="AI1298" s="1">
        <v>0</v>
      </c>
      <c r="AJ1298" s="1">
        <v>0</v>
      </c>
      <c r="AK1298" s="1">
        <v>0</v>
      </c>
      <c r="AL1298" s="1">
        <v>0</v>
      </c>
      <c r="AM1298" s="1">
        <v>0</v>
      </c>
    </row>
    <row r="1299" spans="1:39" x14ac:dyDescent="0.25">
      <c r="A1299" t="s">
        <v>5911</v>
      </c>
      <c r="B1299" t="s">
        <v>5912</v>
      </c>
      <c r="C1299" t="s">
        <v>5913</v>
      </c>
      <c r="D1299" t="s">
        <v>5914</v>
      </c>
      <c r="E1299" t="s">
        <v>3151</v>
      </c>
      <c r="F1299" t="s">
        <v>13</v>
      </c>
      <c r="H1299">
        <v>2005</v>
      </c>
      <c r="T1299" s="1">
        <v>0</v>
      </c>
      <c r="U1299" s="1">
        <v>0</v>
      </c>
      <c r="V1299" s="1">
        <v>1237.510556645866</v>
      </c>
      <c r="W1299" s="1">
        <v>1237.510556645866</v>
      </c>
      <c r="X1299" s="1">
        <v>1290.0084453166928</v>
      </c>
      <c r="Y1299" s="1">
        <v>0</v>
      </c>
      <c r="Z1299" s="1">
        <v>0</v>
      </c>
      <c r="AA1299" s="1">
        <v>0</v>
      </c>
      <c r="AB1299" s="1">
        <v>0</v>
      </c>
      <c r="AC1299" s="1">
        <v>0</v>
      </c>
      <c r="AD1299" s="1">
        <v>0</v>
      </c>
      <c r="AE1299" s="1">
        <v>0</v>
      </c>
      <c r="AF1299" s="1">
        <v>0</v>
      </c>
      <c r="AG1299" s="1">
        <v>0</v>
      </c>
      <c r="AH1299" s="1">
        <v>0</v>
      </c>
      <c r="AI1299" s="1">
        <v>0</v>
      </c>
      <c r="AJ1299" s="1">
        <v>0</v>
      </c>
      <c r="AK1299" s="1">
        <v>0</v>
      </c>
      <c r="AL1299" s="1">
        <v>0</v>
      </c>
      <c r="AM1299" s="1">
        <v>0</v>
      </c>
    </row>
    <row r="1300" spans="1:39" x14ac:dyDescent="0.25">
      <c r="A1300" t="s">
        <v>5915</v>
      </c>
      <c r="B1300" t="s">
        <v>5916</v>
      </c>
      <c r="C1300" t="s">
        <v>5917</v>
      </c>
      <c r="D1300" t="s">
        <v>5918</v>
      </c>
      <c r="E1300" t="s">
        <v>518</v>
      </c>
      <c r="F1300" t="s">
        <v>13</v>
      </c>
      <c r="G1300" t="s">
        <v>5919</v>
      </c>
      <c r="H1300">
        <v>2005</v>
      </c>
      <c r="I1300" t="s">
        <v>5920</v>
      </c>
      <c r="T1300" s="1">
        <v>1405.9841889883542</v>
      </c>
      <c r="U1300" s="1">
        <v>1405.9841889883542</v>
      </c>
      <c r="V1300" s="1">
        <v>1424.7873511906832</v>
      </c>
      <c r="W1300" s="1">
        <v>0</v>
      </c>
      <c r="X1300" s="1">
        <v>1367.2062615318491</v>
      </c>
      <c r="Y1300" s="1">
        <v>1367.2062615318491</v>
      </c>
      <c r="Z1300" s="1">
        <v>1475.59051740426</v>
      </c>
      <c r="AA1300" s="1">
        <v>1475.59051740426</v>
      </c>
      <c r="AB1300" s="1">
        <v>1515.3970825057686</v>
      </c>
      <c r="AC1300" s="1">
        <v>1515.3970825057686</v>
      </c>
      <c r="AD1300" s="1">
        <v>1507.9606837325496</v>
      </c>
      <c r="AE1300" s="1">
        <v>1397.9457321856235</v>
      </c>
      <c r="AF1300" s="1">
        <v>1594.5113987409932</v>
      </c>
      <c r="AG1300" s="1">
        <v>1506.8094640106785</v>
      </c>
      <c r="AH1300" s="1">
        <v>1443.0011371128003</v>
      </c>
      <c r="AI1300" s="1">
        <v>1373.8296349646314</v>
      </c>
      <c r="AJ1300" s="1">
        <v>1474.3921537020087</v>
      </c>
      <c r="AK1300" s="1">
        <v>1474.3921537020087</v>
      </c>
      <c r="AL1300" s="1">
        <v>1474.7925106518533</v>
      </c>
      <c r="AM1300" s="1">
        <v>1474.7925106518533</v>
      </c>
    </row>
    <row r="1301" spans="1:39" x14ac:dyDescent="0.25">
      <c r="A1301" t="s">
        <v>5921</v>
      </c>
      <c r="B1301" t="s">
        <v>5922</v>
      </c>
      <c r="C1301" t="s">
        <v>5923</v>
      </c>
      <c r="D1301" t="s">
        <v>5924</v>
      </c>
      <c r="E1301" t="s">
        <v>2255</v>
      </c>
      <c r="F1301" t="s">
        <v>13</v>
      </c>
      <c r="G1301" t="s">
        <v>5925</v>
      </c>
      <c r="H1301">
        <v>2005</v>
      </c>
      <c r="T1301" s="1">
        <v>0</v>
      </c>
      <c r="U1301" s="1">
        <v>0</v>
      </c>
      <c r="V1301" s="1">
        <v>0</v>
      </c>
      <c r="W1301" s="1">
        <v>0</v>
      </c>
      <c r="X1301" s="1">
        <v>0</v>
      </c>
      <c r="Y1301" s="1">
        <v>0</v>
      </c>
      <c r="Z1301" s="1">
        <v>0</v>
      </c>
      <c r="AA1301" s="1">
        <v>0</v>
      </c>
      <c r="AB1301" s="1">
        <v>0</v>
      </c>
      <c r="AC1301" s="1">
        <v>0</v>
      </c>
      <c r="AD1301" s="1">
        <v>0</v>
      </c>
      <c r="AE1301" s="1">
        <v>0</v>
      </c>
      <c r="AF1301" s="1">
        <v>0</v>
      </c>
      <c r="AG1301" s="1">
        <v>0</v>
      </c>
      <c r="AH1301" s="1">
        <v>0</v>
      </c>
      <c r="AI1301" s="1">
        <v>0</v>
      </c>
      <c r="AJ1301" s="1">
        <v>0</v>
      </c>
      <c r="AK1301" s="1">
        <v>0</v>
      </c>
      <c r="AL1301" s="1">
        <v>0</v>
      </c>
      <c r="AM1301" s="1">
        <v>0</v>
      </c>
    </row>
    <row r="1302" spans="1:39" x14ac:dyDescent="0.25">
      <c r="A1302" t="s">
        <v>5926</v>
      </c>
      <c r="B1302" t="s">
        <v>5927</v>
      </c>
      <c r="C1302" t="s">
        <v>5928</v>
      </c>
      <c r="D1302" t="s">
        <v>5929</v>
      </c>
      <c r="E1302" t="s">
        <v>102</v>
      </c>
      <c r="F1302" t="s">
        <v>13</v>
      </c>
      <c r="G1302" t="s">
        <v>5930</v>
      </c>
      <c r="H1302">
        <v>2005</v>
      </c>
      <c r="T1302" s="1">
        <v>1359.2680620621582</v>
      </c>
      <c r="U1302" s="1">
        <v>1359.2680620621582</v>
      </c>
      <c r="V1302" s="1">
        <v>1333.1017128871847</v>
      </c>
      <c r="W1302" s="1">
        <v>1333.1017128871847</v>
      </c>
      <c r="X1302" s="1">
        <v>1503.8006811861942</v>
      </c>
      <c r="Y1302" s="1">
        <v>1530.2223614987604</v>
      </c>
      <c r="Z1302" s="1">
        <v>1474.0084783284249</v>
      </c>
      <c r="AA1302" s="1">
        <v>1474.0084783284249</v>
      </c>
      <c r="AB1302" s="1">
        <v>1402.5163668671648</v>
      </c>
      <c r="AC1302" s="1">
        <v>1402.5163668671648</v>
      </c>
      <c r="AD1302" s="1">
        <v>1393.2270082022587</v>
      </c>
      <c r="AE1302" s="1">
        <v>1393.2270082022587</v>
      </c>
      <c r="AF1302" s="1">
        <v>1414.5816065618069</v>
      </c>
      <c r="AG1302" s="1">
        <v>0</v>
      </c>
      <c r="AH1302" s="1">
        <v>0</v>
      </c>
      <c r="AI1302" s="1">
        <v>0</v>
      </c>
      <c r="AJ1302" s="1">
        <v>0</v>
      </c>
      <c r="AK1302" s="1">
        <v>0</v>
      </c>
      <c r="AL1302" s="1">
        <v>0</v>
      </c>
      <c r="AM1302" s="1">
        <v>0</v>
      </c>
    </row>
    <row r="1303" spans="1:39" x14ac:dyDescent="0.25">
      <c r="A1303" t="s">
        <v>5931</v>
      </c>
      <c r="B1303" t="s">
        <v>5932</v>
      </c>
      <c r="C1303" t="s">
        <v>5933</v>
      </c>
      <c r="D1303" t="s">
        <v>4001</v>
      </c>
      <c r="E1303" t="s">
        <v>19</v>
      </c>
      <c r="F1303" t="s">
        <v>13</v>
      </c>
      <c r="G1303" t="s">
        <v>5934</v>
      </c>
      <c r="H1303">
        <v>2005</v>
      </c>
      <c r="T1303" s="1">
        <v>0</v>
      </c>
      <c r="U1303" s="1">
        <v>0</v>
      </c>
      <c r="V1303" s="1">
        <v>0</v>
      </c>
      <c r="W1303" s="1">
        <v>0</v>
      </c>
      <c r="X1303" s="1">
        <v>0</v>
      </c>
      <c r="Y1303" s="1">
        <v>0</v>
      </c>
      <c r="Z1303" s="1">
        <v>0</v>
      </c>
      <c r="AA1303" s="1">
        <v>0</v>
      </c>
      <c r="AB1303" s="1">
        <v>0</v>
      </c>
      <c r="AC1303" s="1">
        <v>0</v>
      </c>
      <c r="AD1303" s="1">
        <v>0</v>
      </c>
      <c r="AE1303" s="1">
        <v>0</v>
      </c>
      <c r="AF1303" s="1">
        <v>0</v>
      </c>
      <c r="AG1303" s="1">
        <v>0</v>
      </c>
      <c r="AH1303" s="1">
        <v>0</v>
      </c>
      <c r="AI1303" s="1">
        <v>0</v>
      </c>
      <c r="AJ1303" s="1">
        <v>0</v>
      </c>
      <c r="AK1303" s="1">
        <v>0</v>
      </c>
      <c r="AL1303" s="1">
        <v>0</v>
      </c>
      <c r="AM1303" s="1">
        <v>0</v>
      </c>
    </row>
    <row r="1304" spans="1:39" x14ac:dyDescent="0.25">
      <c r="A1304" t="s">
        <v>5935</v>
      </c>
      <c r="B1304" t="s">
        <v>5936</v>
      </c>
      <c r="C1304" t="s">
        <v>5937</v>
      </c>
      <c r="D1304" t="s">
        <v>1487</v>
      </c>
      <c r="E1304" t="s">
        <v>62</v>
      </c>
      <c r="F1304" t="s">
        <v>13</v>
      </c>
      <c r="H1304">
        <v>2005</v>
      </c>
      <c r="T1304" s="1">
        <v>1318.2248709031003</v>
      </c>
      <c r="U1304" s="1">
        <v>1318.2248709031003</v>
      </c>
      <c r="V1304" s="1">
        <v>1180.7243151679288</v>
      </c>
      <c r="W1304" s="1">
        <v>1180.7243151679288</v>
      </c>
      <c r="X1304" s="1">
        <v>1285.0810061345073</v>
      </c>
      <c r="Y1304" s="1">
        <v>1285.0810061345073</v>
      </c>
      <c r="Z1304" s="1">
        <v>1328.0648049076058</v>
      </c>
      <c r="AA1304" s="1">
        <v>0</v>
      </c>
      <c r="AB1304" s="1">
        <v>0</v>
      </c>
      <c r="AC1304" s="1">
        <v>0</v>
      </c>
      <c r="AD1304" s="1">
        <v>0</v>
      </c>
      <c r="AE1304" s="1">
        <v>0</v>
      </c>
      <c r="AF1304" s="1">
        <v>0</v>
      </c>
      <c r="AG1304" s="1">
        <v>0</v>
      </c>
      <c r="AH1304" s="1">
        <v>0</v>
      </c>
      <c r="AI1304" s="1">
        <v>0</v>
      </c>
      <c r="AJ1304" s="1">
        <v>0</v>
      </c>
      <c r="AK1304" s="1">
        <v>0</v>
      </c>
      <c r="AL1304" s="1">
        <v>0</v>
      </c>
      <c r="AM1304" s="1">
        <v>0</v>
      </c>
    </row>
    <row r="1305" spans="1:39" x14ac:dyDescent="0.25">
      <c r="A1305" t="s">
        <v>5938</v>
      </c>
      <c r="B1305" t="s">
        <v>5939</v>
      </c>
      <c r="C1305" t="s">
        <v>5940</v>
      </c>
      <c r="D1305" t="s">
        <v>1487</v>
      </c>
      <c r="E1305" t="s">
        <v>62</v>
      </c>
      <c r="F1305" t="s">
        <v>13</v>
      </c>
      <c r="H1305">
        <v>2005</v>
      </c>
      <c r="T1305" s="1">
        <v>1376.5344261624214</v>
      </c>
      <c r="U1305" s="1">
        <v>1376.5344261624214</v>
      </c>
      <c r="V1305" s="1">
        <v>1368.2545639507123</v>
      </c>
      <c r="W1305" s="1">
        <v>1368.2545639507123</v>
      </c>
      <c r="X1305" s="1">
        <v>1402.258816592082</v>
      </c>
      <c r="Y1305" s="1">
        <v>1402.258816592082</v>
      </c>
      <c r="Z1305" s="1">
        <v>1421.8070532736656</v>
      </c>
      <c r="AA1305" s="1">
        <v>0</v>
      </c>
      <c r="AB1305" s="1">
        <v>0</v>
      </c>
      <c r="AC1305" s="1">
        <v>0</v>
      </c>
      <c r="AD1305" s="1">
        <v>1326.7876690912046</v>
      </c>
      <c r="AE1305" s="1">
        <v>1326.7876690912046</v>
      </c>
      <c r="AF1305" s="1">
        <v>1361.4301352729638</v>
      </c>
      <c r="AG1305" s="1">
        <v>0</v>
      </c>
      <c r="AH1305" s="1">
        <v>0</v>
      </c>
      <c r="AI1305" s="1">
        <v>0</v>
      </c>
      <c r="AJ1305" s="1">
        <v>0</v>
      </c>
      <c r="AK1305" s="1">
        <v>0</v>
      </c>
      <c r="AL1305" s="1">
        <v>0</v>
      </c>
      <c r="AM1305" s="1">
        <v>0</v>
      </c>
    </row>
    <row r="1306" spans="1:39" x14ac:dyDescent="0.25">
      <c r="A1306" t="s">
        <v>5941</v>
      </c>
      <c r="B1306" t="s">
        <v>5942</v>
      </c>
      <c r="C1306" t="s">
        <v>5943</v>
      </c>
      <c r="D1306" t="s">
        <v>4617</v>
      </c>
      <c r="E1306" t="s">
        <v>1134</v>
      </c>
      <c r="F1306" t="s">
        <v>13</v>
      </c>
      <c r="H1306">
        <v>2005</v>
      </c>
      <c r="T1306" s="1">
        <v>1307.5343236467697</v>
      </c>
      <c r="U1306" s="1">
        <v>1307.5343236467697</v>
      </c>
      <c r="V1306" s="1">
        <v>1353.1361440351736</v>
      </c>
      <c r="W1306" s="1">
        <v>1353.1361440351736</v>
      </c>
      <c r="X1306" s="1">
        <v>1382.5089152281389</v>
      </c>
      <c r="Y1306" s="1">
        <v>0</v>
      </c>
      <c r="Z1306" s="1">
        <v>0</v>
      </c>
      <c r="AA1306" s="1">
        <v>0</v>
      </c>
      <c r="AB1306" s="1">
        <v>0</v>
      </c>
      <c r="AC1306" s="1">
        <v>0</v>
      </c>
      <c r="AD1306" s="1">
        <v>0</v>
      </c>
      <c r="AE1306" s="1">
        <v>0</v>
      </c>
      <c r="AF1306" s="1">
        <v>0</v>
      </c>
      <c r="AG1306" s="1">
        <v>0</v>
      </c>
      <c r="AH1306" s="1">
        <v>0</v>
      </c>
      <c r="AI1306" s="1">
        <v>0</v>
      </c>
      <c r="AJ1306" s="1">
        <v>0</v>
      </c>
      <c r="AK1306" s="1">
        <v>0</v>
      </c>
      <c r="AL1306" s="1">
        <v>0</v>
      </c>
      <c r="AM1306" s="1">
        <v>0</v>
      </c>
    </row>
    <row r="1307" spans="1:39" x14ac:dyDescent="0.25">
      <c r="A1307" t="s">
        <v>5944</v>
      </c>
      <c r="B1307" t="s">
        <v>5945</v>
      </c>
      <c r="C1307" t="s">
        <v>5946</v>
      </c>
      <c r="D1307" t="s">
        <v>5947</v>
      </c>
      <c r="E1307" t="s">
        <v>679</v>
      </c>
      <c r="F1307" t="s">
        <v>13</v>
      </c>
      <c r="G1307" t="s">
        <v>5948</v>
      </c>
      <c r="H1307">
        <v>2005</v>
      </c>
      <c r="I1307" t="s">
        <v>5949</v>
      </c>
      <c r="J1307" t="s">
        <v>5950</v>
      </c>
      <c r="K1307" t="s">
        <v>5951</v>
      </c>
      <c r="L1307" t="s">
        <v>5952</v>
      </c>
      <c r="M1307" t="s">
        <v>5953</v>
      </c>
      <c r="T1307" s="1">
        <v>1366.9365406774584</v>
      </c>
      <c r="U1307" s="1">
        <v>1366.9365406774584</v>
      </c>
      <c r="V1307" s="1">
        <v>1485.2586518764506</v>
      </c>
      <c r="W1307" s="1">
        <v>1485.2586518764506</v>
      </c>
      <c r="X1307" s="1">
        <v>1500.0257566671767</v>
      </c>
      <c r="Y1307" s="1">
        <v>1500.0257566671767</v>
      </c>
      <c r="Z1307" s="1">
        <v>1531.6408911701815</v>
      </c>
      <c r="AA1307" s="1">
        <v>1531.6408911701815</v>
      </c>
      <c r="AB1307" s="1">
        <v>1463.1306228611495</v>
      </c>
      <c r="AC1307" s="1">
        <v>1463.1306228611495</v>
      </c>
      <c r="AD1307" s="1">
        <v>1531.8004305104728</v>
      </c>
      <c r="AE1307" s="1">
        <v>1531.8004305104728</v>
      </c>
      <c r="AF1307" s="1">
        <v>1733.7016817963442</v>
      </c>
      <c r="AG1307" s="1">
        <v>1733.7016817963442</v>
      </c>
      <c r="AH1307" s="1">
        <v>1760.3142557311953</v>
      </c>
      <c r="AI1307" s="1">
        <v>1807.2106162279581</v>
      </c>
      <c r="AJ1307" s="1">
        <v>1705.9933370385379</v>
      </c>
      <c r="AK1307" s="1">
        <v>1595.2829286311805</v>
      </c>
      <c r="AL1307" s="1">
        <v>1736.6625861590305</v>
      </c>
      <c r="AM1307" s="1">
        <v>1656.9274374041772</v>
      </c>
    </row>
    <row r="1308" spans="1:39" x14ac:dyDescent="0.25">
      <c r="A1308" t="s">
        <v>5954</v>
      </c>
      <c r="B1308" t="s">
        <v>5280</v>
      </c>
      <c r="C1308" t="s">
        <v>5955</v>
      </c>
      <c r="D1308" t="s">
        <v>5956</v>
      </c>
      <c r="E1308" t="s">
        <v>800</v>
      </c>
      <c r="F1308" t="s">
        <v>801</v>
      </c>
      <c r="G1308" t="s">
        <v>5957</v>
      </c>
      <c r="H1308">
        <v>2005</v>
      </c>
      <c r="T1308" s="1">
        <v>1334.0132864075147</v>
      </c>
      <c r="U1308" s="1">
        <v>1334.0132864075147</v>
      </c>
      <c r="V1308" s="1">
        <v>1367.2106291260118</v>
      </c>
      <c r="W1308" s="1">
        <v>0</v>
      </c>
      <c r="X1308" s="1">
        <v>0</v>
      </c>
      <c r="Y1308" s="1">
        <v>0</v>
      </c>
      <c r="Z1308" s="1">
        <v>0</v>
      </c>
      <c r="AA1308" s="1">
        <v>0</v>
      </c>
      <c r="AB1308" s="1">
        <v>0</v>
      </c>
      <c r="AC1308" s="1">
        <v>0</v>
      </c>
      <c r="AD1308" s="1">
        <v>0</v>
      </c>
      <c r="AE1308" s="1">
        <v>0</v>
      </c>
      <c r="AF1308" s="1">
        <v>0</v>
      </c>
      <c r="AG1308" s="1">
        <v>0</v>
      </c>
      <c r="AH1308" s="1">
        <v>0</v>
      </c>
      <c r="AI1308" s="1">
        <v>0</v>
      </c>
      <c r="AJ1308" s="1">
        <v>0</v>
      </c>
      <c r="AK1308" s="1">
        <v>0</v>
      </c>
      <c r="AL1308" s="1">
        <v>0</v>
      </c>
      <c r="AM1308" s="1">
        <v>0</v>
      </c>
    </row>
    <row r="1309" spans="1:39" x14ac:dyDescent="0.25">
      <c r="A1309" t="s">
        <v>5958</v>
      </c>
      <c r="B1309" t="s">
        <v>5959</v>
      </c>
      <c r="C1309" t="s">
        <v>5960</v>
      </c>
      <c r="D1309" t="s">
        <v>5961</v>
      </c>
      <c r="E1309" t="s">
        <v>5962</v>
      </c>
      <c r="F1309" t="s">
        <v>1519</v>
      </c>
      <c r="G1309" t="s">
        <v>5963</v>
      </c>
      <c r="H1309">
        <v>2005</v>
      </c>
      <c r="T1309" s="1">
        <v>0</v>
      </c>
      <c r="U1309" s="1">
        <v>0</v>
      </c>
      <c r="V1309" s="1">
        <v>0</v>
      </c>
      <c r="W1309" s="1">
        <v>0</v>
      </c>
      <c r="X1309" s="1">
        <v>0</v>
      </c>
      <c r="Y1309" s="1">
        <v>0</v>
      </c>
      <c r="Z1309" s="1">
        <v>0</v>
      </c>
      <c r="AA1309" s="1">
        <v>0</v>
      </c>
      <c r="AB1309" s="1">
        <v>0</v>
      </c>
      <c r="AC1309" s="1">
        <v>0</v>
      </c>
      <c r="AD1309" s="1">
        <v>0</v>
      </c>
      <c r="AE1309" s="1">
        <v>0</v>
      </c>
      <c r="AF1309" s="1">
        <v>0</v>
      </c>
      <c r="AG1309" s="1">
        <v>0</v>
      </c>
      <c r="AH1309" s="1">
        <v>0</v>
      </c>
      <c r="AI1309" s="1">
        <v>0</v>
      </c>
      <c r="AJ1309" s="1">
        <v>0</v>
      </c>
      <c r="AK1309" s="1">
        <v>0</v>
      </c>
      <c r="AL1309" s="1">
        <v>0</v>
      </c>
      <c r="AM1309" s="1">
        <v>0</v>
      </c>
    </row>
    <row r="1310" spans="1:39" x14ac:dyDescent="0.25">
      <c r="A1310" t="s">
        <v>5964</v>
      </c>
      <c r="B1310" t="s">
        <v>5965</v>
      </c>
      <c r="C1310" t="s">
        <v>5966</v>
      </c>
      <c r="D1310" t="s">
        <v>5967</v>
      </c>
      <c r="E1310" t="s">
        <v>19</v>
      </c>
      <c r="F1310" t="s">
        <v>13</v>
      </c>
      <c r="G1310" t="s">
        <v>5968</v>
      </c>
      <c r="H1310">
        <v>2005</v>
      </c>
      <c r="J1310" t="s">
        <v>5969</v>
      </c>
      <c r="T1310" s="1">
        <v>1419.0379238353967</v>
      </c>
      <c r="U1310" s="1">
        <v>1419.0379238353967</v>
      </c>
      <c r="V1310" s="1">
        <v>1583.9623720209436</v>
      </c>
      <c r="W1310" s="1">
        <v>1531.4183922308341</v>
      </c>
      <c r="X1310" s="1">
        <v>1445.4865066993673</v>
      </c>
      <c r="Y1310" s="1">
        <v>1571.6467338036675</v>
      </c>
      <c r="Z1310" s="1">
        <v>1496.456701206748</v>
      </c>
      <c r="AA1310" s="1">
        <v>1456.167223303303</v>
      </c>
      <c r="AB1310" s="1">
        <v>1387.0349795535881</v>
      </c>
      <c r="AC1310" s="1">
        <v>1427.1326050540786</v>
      </c>
      <c r="AD1310" s="1">
        <v>1500.4260931603619</v>
      </c>
      <c r="AE1310" s="1">
        <v>1421.4668364015979</v>
      </c>
      <c r="AF1310" s="1">
        <v>1544.2222247383493</v>
      </c>
      <c r="AG1310" s="1">
        <v>1544.2222247383493</v>
      </c>
      <c r="AH1310" s="1">
        <v>1499.9243036104685</v>
      </c>
      <c r="AI1310" s="1">
        <v>1443.3780720656671</v>
      </c>
      <c r="AJ1310" s="1">
        <v>1296.7530432912381</v>
      </c>
      <c r="AK1310" s="1">
        <v>1278.0572962646002</v>
      </c>
      <c r="AL1310" s="1">
        <v>1464.5492353299453</v>
      </c>
      <c r="AM1310" s="1">
        <v>1461.798061988736</v>
      </c>
    </row>
    <row r="1311" spans="1:39" x14ac:dyDescent="0.25">
      <c r="A1311" t="s">
        <v>5970</v>
      </c>
      <c r="B1311" t="s">
        <v>5971</v>
      </c>
      <c r="C1311" t="s">
        <v>5972</v>
      </c>
      <c r="D1311" t="s">
        <v>5973</v>
      </c>
      <c r="E1311" t="s">
        <v>32</v>
      </c>
      <c r="F1311" t="s">
        <v>13</v>
      </c>
      <c r="G1311" t="s">
        <v>5974</v>
      </c>
      <c r="H1311">
        <v>2005</v>
      </c>
      <c r="T1311" s="1">
        <v>1274.1302902234554</v>
      </c>
      <c r="U1311" s="1">
        <v>1274.1302902234554</v>
      </c>
      <c r="V1311" s="1">
        <v>1319.3042321787643</v>
      </c>
      <c r="W1311" s="1">
        <v>0</v>
      </c>
      <c r="X1311" s="1">
        <v>0</v>
      </c>
      <c r="Y1311" s="1">
        <v>0</v>
      </c>
      <c r="Z1311" s="1">
        <v>0</v>
      </c>
      <c r="AA1311" s="1">
        <v>0</v>
      </c>
      <c r="AB1311" s="1">
        <v>0</v>
      </c>
      <c r="AC1311" s="1">
        <v>0</v>
      </c>
      <c r="AD1311" s="1">
        <v>0</v>
      </c>
      <c r="AE1311" s="1">
        <v>0</v>
      </c>
      <c r="AF1311" s="1">
        <v>0</v>
      </c>
      <c r="AG1311" s="1">
        <v>0</v>
      </c>
      <c r="AH1311" s="1">
        <v>0</v>
      </c>
      <c r="AI1311" s="1">
        <v>0</v>
      </c>
      <c r="AJ1311" s="1">
        <v>0</v>
      </c>
      <c r="AK1311" s="1">
        <v>0</v>
      </c>
      <c r="AL1311" s="1">
        <v>0</v>
      </c>
      <c r="AM1311" s="1">
        <v>0</v>
      </c>
    </row>
    <row r="1312" spans="1:39" x14ac:dyDescent="0.25">
      <c r="A1312" t="s">
        <v>5975</v>
      </c>
      <c r="B1312" t="s">
        <v>5976</v>
      </c>
      <c r="C1312" t="s">
        <v>5977</v>
      </c>
      <c r="D1312" t="s">
        <v>4839</v>
      </c>
      <c r="E1312" t="s">
        <v>890</v>
      </c>
      <c r="F1312" t="s">
        <v>13</v>
      </c>
      <c r="G1312" t="s">
        <v>5978</v>
      </c>
      <c r="H1312">
        <v>2005</v>
      </c>
      <c r="T1312" s="1">
        <v>0</v>
      </c>
      <c r="U1312" s="1">
        <v>0</v>
      </c>
      <c r="V1312" s="1">
        <v>0</v>
      </c>
      <c r="W1312" s="1">
        <v>0</v>
      </c>
      <c r="X1312" s="1">
        <v>0</v>
      </c>
      <c r="Y1312" s="1">
        <v>0</v>
      </c>
      <c r="Z1312" s="1">
        <v>0</v>
      </c>
      <c r="AA1312" s="1">
        <v>0</v>
      </c>
      <c r="AB1312" s="1">
        <v>0</v>
      </c>
      <c r="AC1312" s="1">
        <v>0</v>
      </c>
      <c r="AD1312" s="1">
        <v>0</v>
      </c>
      <c r="AE1312" s="1">
        <v>0</v>
      </c>
      <c r="AF1312" s="1">
        <v>0</v>
      </c>
      <c r="AG1312" s="1">
        <v>0</v>
      </c>
      <c r="AH1312" s="1">
        <v>0</v>
      </c>
      <c r="AI1312" s="1">
        <v>0</v>
      </c>
      <c r="AJ1312" s="1">
        <v>0</v>
      </c>
      <c r="AK1312" s="1">
        <v>0</v>
      </c>
      <c r="AL1312" s="1">
        <v>0</v>
      </c>
      <c r="AM1312" s="1">
        <v>0</v>
      </c>
    </row>
    <row r="1313" spans="1:39" x14ac:dyDescent="0.25">
      <c r="A1313" t="s">
        <v>5979</v>
      </c>
      <c r="B1313" t="s">
        <v>5980</v>
      </c>
      <c r="C1313" t="s">
        <v>5981</v>
      </c>
      <c r="D1313" t="s">
        <v>5982</v>
      </c>
      <c r="E1313" t="s">
        <v>52</v>
      </c>
      <c r="F1313" t="s">
        <v>13</v>
      </c>
      <c r="G1313" t="s">
        <v>5983</v>
      </c>
      <c r="H1313">
        <v>2005</v>
      </c>
      <c r="J1313" t="s">
        <v>5984</v>
      </c>
      <c r="T1313" s="1">
        <v>1608.207158740292</v>
      </c>
      <c r="U1313" s="1">
        <v>1575.5290406094741</v>
      </c>
      <c r="V1313" s="1">
        <v>1670.9272115655085</v>
      </c>
      <c r="W1313" s="1">
        <v>1681.218541032981</v>
      </c>
      <c r="X1313" s="1">
        <v>1656.5208254077181</v>
      </c>
      <c r="Y1313" s="1">
        <v>1647.2985354554883</v>
      </c>
      <c r="Z1313" s="1">
        <v>1683.7205361383201</v>
      </c>
      <c r="AA1313" s="1">
        <v>1672.3566465816018</v>
      </c>
      <c r="AB1313" s="1">
        <v>1609.2071032968256</v>
      </c>
      <c r="AC1313" s="1">
        <v>1609.2071032968256</v>
      </c>
      <c r="AD1313" s="1">
        <v>1661.2659055422307</v>
      </c>
      <c r="AE1313" s="1">
        <v>1661.2659055422307</v>
      </c>
      <c r="AF1313" s="1">
        <v>1834.5294609303423</v>
      </c>
      <c r="AG1313" s="1">
        <v>1806.2769475979669</v>
      </c>
      <c r="AH1313" s="1">
        <v>1600.3994244097482</v>
      </c>
      <c r="AI1313" s="1">
        <v>1561.0034632844186</v>
      </c>
      <c r="AJ1313" s="1">
        <v>1578.0023470904114</v>
      </c>
      <c r="AK1313" s="1">
        <v>1582.9091559139817</v>
      </c>
      <c r="AL1313" s="1">
        <v>1542.5380518855379</v>
      </c>
      <c r="AM1313" s="1">
        <v>1538.8090561355591</v>
      </c>
    </row>
    <row r="1314" spans="1:39" x14ac:dyDescent="0.25">
      <c r="A1314" t="s">
        <v>5985</v>
      </c>
      <c r="B1314" t="s">
        <v>2912</v>
      </c>
      <c r="C1314" t="s">
        <v>5986</v>
      </c>
      <c r="D1314" t="s">
        <v>5987</v>
      </c>
      <c r="E1314" t="s">
        <v>62</v>
      </c>
      <c r="F1314" t="s">
        <v>13</v>
      </c>
      <c r="G1314" t="s">
        <v>5988</v>
      </c>
      <c r="H1314">
        <v>2005</v>
      </c>
      <c r="T1314" s="1">
        <v>1322.5746131401863</v>
      </c>
      <c r="U1314" s="1">
        <v>1288.6975039238373</v>
      </c>
      <c r="V1314" s="1">
        <v>1393.8769826134433</v>
      </c>
      <c r="W1314" s="1">
        <v>1393.8769826134433</v>
      </c>
      <c r="X1314" s="1">
        <v>1470.2335004105157</v>
      </c>
      <c r="Y1314" s="1">
        <v>1470.2335004105157</v>
      </c>
      <c r="Z1314" s="1">
        <v>1523.572521720793</v>
      </c>
      <c r="AA1314" s="1">
        <v>1412.1476322643698</v>
      </c>
      <c r="AB1314" s="1">
        <v>1457.2878868277444</v>
      </c>
      <c r="AC1314" s="1">
        <v>1457.2878868277444</v>
      </c>
      <c r="AD1314" s="1">
        <v>1557.0137186334812</v>
      </c>
      <c r="AE1314" s="1">
        <v>1557.0137186334812</v>
      </c>
      <c r="AF1314" s="1">
        <v>1465.7501117568236</v>
      </c>
      <c r="AG1314" s="1">
        <v>1465.7501117568236</v>
      </c>
      <c r="AH1314" s="1">
        <v>1448.9216984562706</v>
      </c>
      <c r="AI1314" s="1">
        <v>1448.9216984562706</v>
      </c>
      <c r="AJ1314" s="1">
        <v>1458.0616066567115</v>
      </c>
      <c r="AK1314" s="1">
        <v>1458.0616066567115</v>
      </c>
      <c r="AL1314" s="1">
        <v>1392.6327233125946</v>
      </c>
      <c r="AM1314" s="1">
        <v>1392.6327233125946</v>
      </c>
    </row>
    <row r="1315" spans="1:39" x14ac:dyDescent="0.25">
      <c r="A1315" t="s">
        <v>5989</v>
      </c>
      <c r="B1315" t="s">
        <v>5990</v>
      </c>
      <c r="C1315" t="s">
        <v>5991</v>
      </c>
      <c r="D1315" t="s">
        <v>5992</v>
      </c>
      <c r="E1315" t="s">
        <v>5894</v>
      </c>
      <c r="F1315" t="s">
        <v>1519</v>
      </c>
      <c r="G1315" t="s">
        <v>5993</v>
      </c>
      <c r="H1315">
        <v>2005</v>
      </c>
      <c r="T1315" s="1">
        <v>0</v>
      </c>
      <c r="U1315" s="1">
        <v>0</v>
      </c>
      <c r="V1315" s="1">
        <v>0</v>
      </c>
      <c r="W1315" s="1">
        <v>0</v>
      </c>
      <c r="X1315" s="1">
        <v>0</v>
      </c>
      <c r="Y1315" s="1">
        <v>0</v>
      </c>
      <c r="Z1315" s="1">
        <v>0</v>
      </c>
      <c r="AA1315" s="1">
        <v>0</v>
      </c>
      <c r="AB1315" s="1">
        <v>0</v>
      </c>
      <c r="AC1315" s="1">
        <v>0</v>
      </c>
      <c r="AD1315" s="1">
        <v>0</v>
      </c>
      <c r="AE1315" s="1">
        <v>0</v>
      </c>
      <c r="AF1315" s="1">
        <v>0</v>
      </c>
      <c r="AG1315" s="1">
        <v>0</v>
      </c>
      <c r="AH1315" s="1">
        <v>0</v>
      </c>
      <c r="AI1315" s="1">
        <v>0</v>
      </c>
      <c r="AJ1315" s="1">
        <v>0</v>
      </c>
      <c r="AK1315" s="1">
        <v>0</v>
      </c>
      <c r="AL1315" s="1">
        <v>0</v>
      </c>
      <c r="AM1315" s="1">
        <v>0</v>
      </c>
    </row>
    <row r="1316" spans="1:39" x14ac:dyDescent="0.25">
      <c r="A1316" t="s">
        <v>5994</v>
      </c>
      <c r="B1316" t="s">
        <v>5995</v>
      </c>
      <c r="C1316" t="s">
        <v>5996</v>
      </c>
      <c r="D1316" t="s">
        <v>5997</v>
      </c>
      <c r="E1316" t="s">
        <v>38</v>
      </c>
      <c r="F1316" t="s">
        <v>13</v>
      </c>
      <c r="G1316" t="s">
        <v>5998</v>
      </c>
      <c r="H1316">
        <v>2005</v>
      </c>
      <c r="T1316" s="1">
        <v>1521.0224986224066</v>
      </c>
      <c r="U1316" s="1">
        <v>1520.1203163085829</v>
      </c>
      <c r="V1316" s="1">
        <v>1486.0383974733215</v>
      </c>
      <c r="W1316" s="1">
        <v>1515.9477416719963</v>
      </c>
      <c r="X1316" s="1">
        <v>1601.8856023414812</v>
      </c>
      <c r="Y1316" s="1">
        <v>1493.9710509443273</v>
      </c>
      <c r="Z1316" s="1">
        <v>1555.9379485010038</v>
      </c>
      <c r="AA1316" s="1">
        <v>1557.1576364523783</v>
      </c>
      <c r="AB1316" s="1">
        <v>1602.7894283555404</v>
      </c>
      <c r="AC1316" s="1">
        <v>1575.8582723468069</v>
      </c>
      <c r="AD1316" s="1">
        <v>1581.7853011822551</v>
      </c>
      <c r="AE1316" s="1">
        <v>1561.7196739530903</v>
      </c>
      <c r="AF1316" s="1">
        <v>1658.2328656515117</v>
      </c>
      <c r="AG1316" s="1">
        <v>1628.7424771020733</v>
      </c>
      <c r="AH1316" s="1">
        <v>1586.4850792693405</v>
      </c>
      <c r="AI1316" s="1">
        <v>1619.3677848884201</v>
      </c>
      <c r="AJ1316" s="1">
        <v>1518.0559729051945</v>
      </c>
      <c r="AK1316" s="1">
        <v>1527.4016094409394</v>
      </c>
      <c r="AL1316" s="1">
        <v>1544.9846086373502</v>
      </c>
      <c r="AM1316" s="1">
        <v>1511.6307019377587</v>
      </c>
    </row>
    <row r="1317" spans="1:39" x14ac:dyDescent="0.25">
      <c r="A1317" t="s">
        <v>5999</v>
      </c>
      <c r="B1317" t="s">
        <v>6000</v>
      </c>
      <c r="C1317" t="s">
        <v>6001</v>
      </c>
      <c r="D1317" t="s">
        <v>6002</v>
      </c>
      <c r="E1317" t="s">
        <v>3302</v>
      </c>
      <c r="F1317" t="s">
        <v>13</v>
      </c>
      <c r="G1317" t="s">
        <v>6003</v>
      </c>
      <c r="H1317">
        <v>2005</v>
      </c>
      <c r="T1317" s="1">
        <v>1340.5522548557988</v>
      </c>
      <c r="U1317" s="1">
        <v>1340.5522548557988</v>
      </c>
      <c r="V1317" s="1">
        <v>1316.1588118413213</v>
      </c>
      <c r="W1317" s="1">
        <v>1316.1588118413213</v>
      </c>
      <c r="X1317" s="1">
        <v>1422.3608292393562</v>
      </c>
      <c r="Y1317" s="1">
        <v>1422.3608292393562</v>
      </c>
      <c r="Z1317" s="1">
        <v>1407.1259621850768</v>
      </c>
      <c r="AA1317" s="1">
        <v>1407.1259621850768</v>
      </c>
      <c r="AB1317" s="1">
        <v>1385.6304735219712</v>
      </c>
      <c r="AC1317" s="1">
        <v>1385.6304735219712</v>
      </c>
      <c r="AD1317" s="1">
        <v>1344.8289272330633</v>
      </c>
      <c r="AE1317" s="1">
        <v>1344.8289272330633</v>
      </c>
      <c r="AF1317" s="1">
        <v>1318.9059501944566</v>
      </c>
      <c r="AG1317" s="1">
        <v>1318.9059501944566</v>
      </c>
      <c r="AH1317" s="1">
        <v>1355.1247601555654</v>
      </c>
      <c r="AI1317" s="1">
        <v>0</v>
      </c>
      <c r="AJ1317" s="1">
        <v>0</v>
      </c>
      <c r="AK1317" s="1">
        <v>0</v>
      </c>
      <c r="AL1317" s="1">
        <v>0</v>
      </c>
      <c r="AM1317" s="1">
        <v>0</v>
      </c>
    </row>
    <row r="1318" spans="1:39" x14ac:dyDescent="0.25">
      <c r="A1318" t="s">
        <v>6004</v>
      </c>
      <c r="B1318" t="s">
        <v>6005</v>
      </c>
      <c r="C1318" t="s">
        <v>6006</v>
      </c>
      <c r="D1318" t="s">
        <v>5397</v>
      </c>
      <c r="E1318" t="s">
        <v>183</v>
      </c>
      <c r="F1318" t="s">
        <v>13</v>
      </c>
      <c r="G1318" t="s">
        <v>6007</v>
      </c>
      <c r="H1318">
        <v>2005</v>
      </c>
      <c r="T1318" s="1">
        <v>1357.4393752227822</v>
      </c>
      <c r="U1318" s="1">
        <v>1357.4393752227822</v>
      </c>
      <c r="V1318" s="1">
        <v>1481.562710746012</v>
      </c>
      <c r="W1318" s="1">
        <v>1481.562710746012</v>
      </c>
      <c r="X1318" s="1">
        <v>1417.5199147012049</v>
      </c>
      <c r="Y1318" s="1">
        <v>1417.5199147012049</v>
      </c>
      <c r="Z1318" s="1">
        <v>1413.888149047611</v>
      </c>
      <c r="AA1318" s="1">
        <v>1413.888149047611</v>
      </c>
      <c r="AB1318" s="1">
        <v>1426.641256417056</v>
      </c>
      <c r="AC1318" s="1">
        <v>1426.641256417056</v>
      </c>
      <c r="AD1318" s="1">
        <v>1358.0392050726521</v>
      </c>
      <c r="AE1318" s="1">
        <v>1358.0392050726521</v>
      </c>
      <c r="AF1318" s="1">
        <v>1337.3212534516742</v>
      </c>
      <c r="AG1318" s="1">
        <v>1337.3212534516742</v>
      </c>
      <c r="AH1318" s="1">
        <v>1397.8378893415811</v>
      </c>
      <c r="AI1318" s="1">
        <v>1397.8378893415811</v>
      </c>
      <c r="AJ1318" s="1">
        <v>1321.9490015577294</v>
      </c>
      <c r="AK1318" s="1">
        <v>1321.9490015577294</v>
      </c>
      <c r="AL1318" s="1">
        <v>1339.6213219540862</v>
      </c>
      <c r="AM1318" s="1">
        <v>1339.6213219540862</v>
      </c>
    </row>
    <row r="1319" spans="1:39" x14ac:dyDescent="0.25">
      <c r="A1319" t="s">
        <v>6008</v>
      </c>
      <c r="B1319" t="s">
        <v>6009</v>
      </c>
      <c r="C1319" t="s">
        <v>6010</v>
      </c>
      <c r="D1319" t="s">
        <v>6011</v>
      </c>
      <c r="E1319" t="s">
        <v>275</v>
      </c>
      <c r="F1319" t="s">
        <v>13</v>
      </c>
      <c r="G1319" t="s">
        <v>6012</v>
      </c>
      <c r="H1319">
        <v>2005</v>
      </c>
      <c r="T1319" s="1">
        <v>1249.9833547128985</v>
      </c>
      <c r="U1319" s="1">
        <v>1249.9833547128985</v>
      </c>
      <c r="V1319" s="1">
        <v>1326.653688235253</v>
      </c>
      <c r="W1319" s="1">
        <v>1326.653688235253</v>
      </c>
      <c r="X1319" s="1">
        <v>1367.887889443964</v>
      </c>
      <c r="Y1319" s="1">
        <v>1367.887889443964</v>
      </c>
      <c r="Z1319" s="1">
        <v>1394.3103115551712</v>
      </c>
      <c r="AA1319" s="1">
        <v>0</v>
      </c>
      <c r="AB1319" s="1">
        <v>0</v>
      </c>
      <c r="AC1319" s="1">
        <v>0</v>
      </c>
      <c r="AD1319" s="1">
        <v>0</v>
      </c>
      <c r="AE1319" s="1">
        <v>0</v>
      </c>
      <c r="AF1319" s="1">
        <v>0</v>
      </c>
      <c r="AG1319" s="1">
        <v>0</v>
      </c>
      <c r="AH1319" s="1">
        <v>0</v>
      </c>
      <c r="AI1319" s="1">
        <v>0</v>
      </c>
      <c r="AJ1319" s="1">
        <v>0</v>
      </c>
      <c r="AK1319" s="1">
        <v>0</v>
      </c>
      <c r="AL1319" s="1">
        <v>0</v>
      </c>
      <c r="AM1319" s="1">
        <v>0</v>
      </c>
    </row>
    <row r="1320" spans="1:39" x14ac:dyDescent="0.25">
      <c r="A1320" t="s">
        <v>6013</v>
      </c>
      <c r="B1320" t="s">
        <v>6014</v>
      </c>
      <c r="C1320" t="s">
        <v>6015</v>
      </c>
      <c r="D1320" t="s">
        <v>6016</v>
      </c>
      <c r="E1320" t="s">
        <v>93</v>
      </c>
      <c r="F1320" t="s">
        <v>13</v>
      </c>
      <c r="G1320" t="s">
        <v>6017</v>
      </c>
      <c r="H1320">
        <v>2005</v>
      </c>
      <c r="T1320" s="1">
        <v>1289.3112125468726</v>
      </c>
      <c r="U1320" s="1">
        <v>1289.3112125468726</v>
      </c>
      <c r="V1320" s="1">
        <v>1282.9149259359128</v>
      </c>
      <c r="W1320" s="1">
        <v>1282.9149259359128</v>
      </c>
      <c r="X1320" s="1">
        <v>1335.7844100326931</v>
      </c>
      <c r="Y1320" s="1">
        <v>1335.7844100326931</v>
      </c>
      <c r="Z1320" s="1">
        <v>1371.4083720025205</v>
      </c>
      <c r="AA1320" s="1">
        <v>1371.4083720025205</v>
      </c>
      <c r="AB1320" s="1">
        <v>1463.6100334743555</v>
      </c>
      <c r="AC1320" s="1">
        <v>1541.0933577202695</v>
      </c>
      <c r="AD1320" s="1">
        <v>1565.7711686855312</v>
      </c>
      <c r="AE1320" s="1">
        <v>1565.7711686855312</v>
      </c>
      <c r="AF1320" s="1">
        <v>1505.7409413761372</v>
      </c>
      <c r="AG1320" s="1">
        <v>1505.7409413761372</v>
      </c>
      <c r="AH1320" s="1">
        <v>1493.0143505162434</v>
      </c>
      <c r="AI1320" s="1">
        <v>1493.0143505162434</v>
      </c>
      <c r="AJ1320" s="1">
        <v>1474.4295539839547</v>
      </c>
      <c r="AK1320" s="1">
        <v>1474.4295539839547</v>
      </c>
      <c r="AL1320" s="1">
        <v>1470.2862423451004</v>
      </c>
      <c r="AM1320" s="1">
        <v>1470.2862423451004</v>
      </c>
    </row>
    <row r="1321" spans="1:39" x14ac:dyDescent="0.25">
      <c r="A1321" t="s">
        <v>6018</v>
      </c>
      <c r="B1321" t="s">
        <v>6019</v>
      </c>
      <c r="C1321" t="s">
        <v>6020</v>
      </c>
      <c r="D1321" t="s">
        <v>6021</v>
      </c>
      <c r="E1321" t="s">
        <v>679</v>
      </c>
      <c r="F1321" t="s">
        <v>13</v>
      </c>
      <c r="H1321">
        <v>2005</v>
      </c>
      <c r="T1321" s="1">
        <v>0</v>
      </c>
      <c r="U1321" s="1">
        <v>0</v>
      </c>
      <c r="V1321" s="1">
        <v>0</v>
      </c>
      <c r="W1321" s="1">
        <v>0</v>
      </c>
      <c r="X1321" s="1">
        <v>0</v>
      </c>
      <c r="Y1321" s="1">
        <v>0</v>
      </c>
      <c r="Z1321" s="1">
        <v>0</v>
      </c>
      <c r="AA1321" s="1">
        <v>0</v>
      </c>
      <c r="AB1321" s="1">
        <v>0</v>
      </c>
      <c r="AC1321" s="1">
        <v>0</v>
      </c>
      <c r="AD1321" s="1">
        <v>0</v>
      </c>
      <c r="AE1321" s="1">
        <v>0</v>
      </c>
      <c r="AF1321" s="1">
        <v>0</v>
      </c>
      <c r="AG1321" s="1">
        <v>0</v>
      </c>
      <c r="AH1321" s="1">
        <v>0</v>
      </c>
      <c r="AI1321" s="1">
        <v>0</v>
      </c>
      <c r="AJ1321" s="1">
        <v>0</v>
      </c>
      <c r="AK1321" s="1">
        <v>0</v>
      </c>
      <c r="AL1321" s="1">
        <v>0</v>
      </c>
      <c r="AM1321" s="1">
        <v>0</v>
      </c>
    </row>
    <row r="1322" spans="1:39" x14ac:dyDescent="0.25">
      <c r="A1322" t="s">
        <v>6022</v>
      </c>
      <c r="B1322" t="s">
        <v>6023</v>
      </c>
      <c r="C1322" t="s">
        <v>6024</v>
      </c>
      <c r="D1322" t="s">
        <v>6025</v>
      </c>
      <c r="E1322" t="s">
        <v>275</v>
      </c>
      <c r="F1322" t="s">
        <v>13</v>
      </c>
      <c r="G1322" t="s">
        <v>6026</v>
      </c>
      <c r="H1322">
        <v>2005</v>
      </c>
      <c r="T1322" s="1">
        <v>1292.3320280159282</v>
      </c>
      <c r="U1322" s="1">
        <v>1292.3320280159282</v>
      </c>
      <c r="V1322" s="1">
        <v>1340.0390170241867</v>
      </c>
      <c r="W1322" s="1">
        <v>1340.0390170241867</v>
      </c>
      <c r="X1322" s="1">
        <v>1436.8348747853693</v>
      </c>
      <c r="Y1322" s="1">
        <v>1436.8348747853693</v>
      </c>
      <c r="Z1322" s="1">
        <v>1493.9922686281623</v>
      </c>
      <c r="AA1322" s="1">
        <v>1575.7345326093666</v>
      </c>
      <c r="AB1322" s="1">
        <v>1524.5334261538244</v>
      </c>
      <c r="AC1322" s="1">
        <v>1562.4224976378844</v>
      </c>
      <c r="AD1322" s="1">
        <v>1566.6581226271351</v>
      </c>
      <c r="AE1322" s="1">
        <v>1639.3593099300303</v>
      </c>
      <c r="AF1322" s="1">
        <v>1597.5593737280894</v>
      </c>
      <c r="AG1322" s="1">
        <v>1672.2109481995476</v>
      </c>
      <c r="AH1322" s="1">
        <v>1850.7246126806783</v>
      </c>
      <c r="AI1322" s="1">
        <v>1837.4153566902241</v>
      </c>
      <c r="AJ1322" s="1">
        <v>1577.9100590407584</v>
      </c>
      <c r="AK1322" s="1">
        <v>1616.3101660704247</v>
      </c>
      <c r="AL1322" s="1">
        <v>1535.2004657491782</v>
      </c>
      <c r="AM1322" s="1">
        <v>1537.6845918257036</v>
      </c>
    </row>
    <row r="1323" spans="1:39" x14ac:dyDescent="0.25">
      <c r="A1323" t="s">
        <v>6027</v>
      </c>
      <c r="B1323" t="s">
        <v>6028</v>
      </c>
      <c r="C1323" t="s">
        <v>6029</v>
      </c>
      <c r="D1323" t="s">
        <v>6030</v>
      </c>
      <c r="E1323" t="s">
        <v>19</v>
      </c>
      <c r="F1323" t="s">
        <v>13</v>
      </c>
      <c r="G1323" t="s">
        <v>6031</v>
      </c>
      <c r="H1323">
        <v>2005</v>
      </c>
      <c r="T1323" s="1">
        <v>1331.9167067995077</v>
      </c>
      <c r="U1323" s="1">
        <v>1331.9167067995077</v>
      </c>
      <c r="V1323" s="1">
        <v>1266.0574072758579</v>
      </c>
      <c r="W1323" s="1">
        <v>1266.0574072758579</v>
      </c>
      <c r="X1323" s="1">
        <v>1292.9695191858443</v>
      </c>
      <c r="Y1323" s="1">
        <v>1292.9695191858443</v>
      </c>
      <c r="Z1323" s="1">
        <v>1334.3756153486754</v>
      </c>
      <c r="AA1323" s="1">
        <v>0</v>
      </c>
      <c r="AB1323" s="1">
        <v>0</v>
      </c>
      <c r="AC1323" s="1">
        <v>0</v>
      </c>
      <c r="AD1323" s="1">
        <v>0</v>
      </c>
      <c r="AE1323" s="1">
        <v>0</v>
      </c>
      <c r="AF1323" s="1">
        <v>0</v>
      </c>
      <c r="AG1323" s="1">
        <v>0</v>
      </c>
      <c r="AH1323" s="1">
        <v>0</v>
      </c>
      <c r="AI1323" s="1">
        <v>0</v>
      </c>
      <c r="AJ1323" s="1">
        <v>0</v>
      </c>
      <c r="AK1323" s="1">
        <v>0</v>
      </c>
      <c r="AL1323" s="1">
        <v>0</v>
      </c>
      <c r="AM1323" s="1">
        <v>0</v>
      </c>
    </row>
    <row r="1324" spans="1:39" x14ac:dyDescent="0.25">
      <c r="A1324" t="s">
        <v>6032</v>
      </c>
      <c r="B1324" t="s">
        <v>6033</v>
      </c>
      <c r="C1324" t="s">
        <v>6034</v>
      </c>
      <c r="D1324" t="s">
        <v>6035</v>
      </c>
      <c r="E1324" t="s">
        <v>245</v>
      </c>
      <c r="F1324" t="s">
        <v>13</v>
      </c>
      <c r="G1324" t="s">
        <v>6036</v>
      </c>
      <c r="H1324">
        <v>2005</v>
      </c>
      <c r="T1324" s="1">
        <v>1301.5140607514563</v>
      </c>
      <c r="U1324" s="1">
        <v>1301.5140607514563</v>
      </c>
      <c r="V1324" s="1">
        <v>1311.8779975756254</v>
      </c>
      <c r="W1324" s="1">
        <v>1311.8779975756254</v>
      </c>
      <c r="X1324" s="1">
        <v>1344.3467357506495</v>
      </c>
      <c r="Y1324" s="1">
        <v>1344.3467357506495</v>
      </c>
      <c r="Z1324" s="1">
        <v>1393.2753658542099</v>
      </c>
      <c r="AA1324" s="1">
        <v>1393.2753658542099</v>
      </c>
      <c r="AB1324" s="1">
        <v>1465.17414912922</v>
      </c>
      <c r="AC1324" s="1">
        <v>1399.7022280224387</v>
      </c>
      <c r="AD1324" s="1">
        <v>1372.5393103778295</v>
      </c>
      <c r="AE1324" s="1">
        <v>1372.5393103778295</v>
      </c>
      <c r="AF1324" s="1">
        <v>1289.6776276950725</v>
      </c>
      <c r="AG1324" s="1">
        <v>1289.6776276950725</v>
      </c>
      <c r="AH1324" s="1">
        <v>1373.9355801027148</v>
      </c>
      <c r="AI1324" s="1">
        <v>1373.9355801027148</v>
      </c>
      <c r="AJ1324" s="1">
        <v>1407.6473291670097</v>
      </c>
      <c r="AK1324" s="1">
        <v>1407.6473291670097</v>
      </c>
      <c r="AL1324" s="1">
        <v>1357.9637516933374</v>
      </c>
      <c r="AM1324" s="1">
        <v>1357.9637516933374</v>
      </c>
    </row>
    <row r="1325" spans="1:39" x14ac:dyDescent="0.25">
      <c r="A1325" t="s">
        <v>6037</v>
      </c>
      <c r="B1325" t="s">
        <v>6038</v>
      </c>
      <c r="C1325" t="s">
        <v>6039</v>
      </c>
      <c r="D1325" t="s">
        <v>6040</v>
      </c>
      <c r="E1325" t="s">
        <v>215</v>
      </c>
      <c r="F1325" t="s">
        <v>13</v>
      </c>
      <c r="G1325" t="s">
        <v>6041</v>
      </c>
      <c r="H1325">
        <v>2005</v>
      </c>
      <c r="T1325" s="1">
        <v>1280.395058997708</v>
      </c>
      <c r="U1325" s="1">
        <v>1280.395058997708</v>
      </c>
      <c r="V1325" s="1">
        <v>1293.9900346389452</v>
      </c>
      <c r="W1325" s="1">
        <v>1293.9900346389452</v>
      </c>
      <c r="X1325" s="1">
        <v>1335.1920277111562</v>
      </c>
      <c r="Y1325" s="1">
        <v>0</v>
      </c>
      <c r="Z1325" s="1">
        <v>0</v>
      </c>
      <c r="AA1325" s="1">
        <v>0</v>
      </c>
      <c r="AB1325" s="1">
        <v>1355.3970731497934</v>
      </c>
      <c r="AC1325" s="1">
        <v>1355.3970731497934</v>
      </c>
      <c r="AD1325" s="1">
        <v>1350.1613852762484</v>
      </c>
      <c r="AE1325" s="1">
        <v>1350.1613852762484</v>
      </c>
      <c r="AF1325" s="1">
        <v>1380.1291082209987</v>
      </c>
      <c r="AG1325" s="1">
        <v>0</v>
      </c>
      <c r="AH1325" s="1">
        <v>0</v>
      </c>
      <c r="AI1325" s="1">
        <v>0</v>
      </c>
      <c r="AJ1325" s="1">
        <v>0</v>
      </c>
      <c r="AK1325" s="1">
        <v>0</v>
      </c>
      <c r="AL1325" s="1">
        <v>0</v>
      </c>
      <c r="AM1325" s="1">
        <v>0</v>
      </c>
    </row>
    <row r="1326" spans="1:39" x14ac:dyDescent="0.25">
      <c r="A1326" t="s">
        <v>6042</v>
      </c>
      <c r="B1326" t="s">
        <v>6043</v>
      </c>
      <c r="C1326" t="s">
        <v>6044</v>
      </c>
      <c r="D1326" t="s">
        <v>1063</v>
      </c>
      <c r="E1326" t="s">
        <v>19</v>
      </c>
      <c r="F1326" t="s">
        <v>13</v>
      </c>
      <c r="G1326" t="s">
        <v>6045</v>
      </c>
      <c r="H1326">
        <v>2005</v>
      </c>
      <c r="T1326" s="1">
        <v>1367.2332140702772</v>
      </c>
      <c r="U1326" s="1">
        <v>1367.2332140702772</v>
      </c>
      <c r="V1326" s="1">
        <v>1462.6684976207146</v>
      </c>
      <c r="W1326" s="1">
        <v>1462.6684976207146</v>
      </c>
      <c r="X1326" s="1">
        <v>1335.9408632038585</v>
      </c>
      <c r="Y1326" s="1">
        <v>1335.9408632038585</v>
      </c>
      <c r="Z1326" s="1">
        <v>1371.9578549957669</v>
      </c>
      <c r="AA1326" s="1">
        <v>1371.9578549957669</v>
      </c>
      <c r="AB1326" s="1">
        <v>1419.2073850984366</v>
      </c>
      <c r="AC1326" s="1">
        <v>1419.2073850984366</v>
      </c>
      <c r="AD1326" s="1">
        <v>1431.4630233905548</v>
      </c>
      <c r="AE1326" s="1">
        <v>1431.4630233905548</v>
      </c>
      <c r="AF1326" s="1">
        <v>1385.7440109948757</v>
      </c>
      <c r="AG1326" s="1">
        <v>1385.7440109948757</v>
      </c>
      <c r="AH1326" s="1">
        <v>1426.2729395058011</v>
      </c>
      <c r="AI1326" s="1">
        <v>1426.2729395058011</v>
      </c>
      <c r="AJ1326" s="1">
        <v>1447.7976699537687</v>
      </c>
      <c r="AK1326" s="1">
        <v>1447.7976699537687</v>
      </c>
      <c r="AL1326" s="1">
        <v>1468.9023537737608</v>
      </c>
      <c r="AM1326" s="1">
        <v>1468.9023537737608</v>
      </c>
    </row>
    <row r="1327" spans="1:39" x14ac:dyDescent="0.25">
      <c r="A1327" t="s">
        <v>6046</v>
      </c>
      <c r="B1327" t="s">
        <v>6047</v>
      </c>
      <c r="C1327" t="s">
        <v>6048</v>
      </c>
      <c r="D1327" t="s">
        <v>6049</v>
      </c>
      <c r="E1327" t="s">
        <v>1805</v>
      </c>
      <c r="F1327" t="s">
        <v>13</v>
      </c>
      <c r="G1327" t="s">
        <v>6050</v>
      </c>
      <c r="H1327">
        <v>2005</v>
      </c>
      <c r="T1327" s="1">
        <v>0</v>
      </c>
      <c r="U1327" s="1">
        <v>0</v>
      </c>
      <c r="V1327" s="1">
        <v>0</v>
      </c>
      <c r="W1327" s="1">
        <v>0</v>
      </c>
      <c r="X1327" s="1">
        <v>0</v>
      </c>
      <c r="Y1327" s="1">
        <v>0</v>
      </c>
      <c r="Z1327" s="1">
        <v>0</v>
      </c>
      <c r="AA1327" s="1">
        <v>0</v>
      </c>
      <c r="AB1327" s="1">
        <v>0</v>
      </c>
      <c r="AC1327" s="1">
        <v>0</v>
      </c>
      <c r="AD1327" s="1">
        <v>0</v>
      </c>
      <c r="AE1327" s="1">
        <v>0</v>
      </c>
      <c r="AF1327" s="1">
        <v>0</v>
      </c>
      <c r="AG1327" s="1">
        <v>0</v>
      </c>
      <c r="AH1327" s="1">
        <v>0</v>
      </c>
      <c r="AI1327" s="1">
        <v>0</v>
      </c>
      <c r="AJ1327" s="1">
        <v>0</v>
      </c>
      <c r="AK1327" s="1">
        <v>0</v>
      </c>
      <c r="AL1327" s="1">
        <v>0</v>
      </c>
      <c r="AM1327" s="1">
        <v>0</v>
      </c>
    </row>
    <row r="1328" spans="1:39" x14ac:dyDescent="0.25">
      <c r="A1328" t="s">
        <v>6051</v>
      </c>
      <c r="B1328" t="s">
        <v>6052</v>
      </c>
      <c r="C1328" t="s">
        <v>6053</v>
      </c>
      <c r="D1328" t="s">
        <v>6054</v>
      </c>
      <c r="E1328" t="s">
        <v>205</v>
      </c>
      <c r="F1328" t="s">
        <v>13</v>
      </c>
      <c r="G1328" t="s">
        <v>6055</v>
      </c>
      <c r="H1328">
        <v>2005</v>
      </c>
      <c r="J1328" t="s">
        <v>6056</v>
      </c>
      <c r="T1328" s="1">
        <v>1341.4917399817803</v>
      </c>
      <c r="U1328" s="1">
        <v>1289.0857111031378</v>
      </c>
      <c r="V1328" s="1">
        <v>1322.7394753361002</v>
      </c>
      <c r="W1328" s="1">
        <v>1401.4112265914298</v>
      </c>
      <c r="X1328" s="1">
        <v>1380.4787258615154</v>
      </c>
      <c r="Y1328" s="1">
        <v>1380.4787258615154</v>
      </c>
      <c r="Z1328" s="1">
        <v>1441.2573623821586</v>
      </c>
      <c r="AA1328" s="1">
        <v>1414.302442918007</v>
      </c>
      <c r="AB1328" s="1">
        <v>1452.4743413884119</v>
      </c>
      <c r="AC1328" s="1">
        <v>1452.4743413884119</v>
      </c>
      <c r="AD1328" s="1">
        <v>1450.4927564717377</v>
      </c>
      <c r="AE1328" s="1">
        <v>1443.2946222384498</v>
      </c>
      <c r="AF1328" s="1">
        <v>1521.7405747211471</v>
      </c>
      <c r="AG1328" s="1">
        <v>1521.7405747211471</v>
      </c>
      <c r="AH1328" s="1">
        <v>1415.2997109402604</v>
      </c>
      <c r="AI1328" s="1">
        <v>1415.2997109402604</v>
      </c>
      <c r="AJ1328" s="1">
        <v>1425.6152672777093</v>
      </c>
      <c r="AK1328" s="1">
        <v>1425.6152672777093</v>
      </c>
      <c r="AL1328" s="1">
        <v>1503.4118416884253</v>
      </c>
      <c r="AM1328" s="1">
        <v>1503.4118416884253</v>
      </c>
    </row>
    <row r="1329" spans="1:39" x14ac:dyDescent="0.25">
      <c r="A1329" t="s">
        <v>6057</v>
      </c>
      <c r="B1329" t="s">
        <v>6058</v>
      </c>
      <c r="C1329" t="s">
        <v>6059</v>
      </c>
      <c r="D1329" t="s">
        <v>6060</v>
      </c>
      <c r="E1329" t="s">
        <v>62</v>
      </c>
      <c r="F1329" t="s">
        <v>13</v>
      </c>
      <c r="G1329" t="s">
        <v>6061</v>
      </c>
      <c r="H1329">
        <v>2005</v>
      </c>
      <c r="J1329" t="s">
        <v>6062</v>
      </c>
      <c r="T1329" s="1">
        <v>1341.2705534933598</v>
      </c>
      <c r="U1329" s="1">
        <v>1341.2705534933598</v>
      </c>
      <c r="V1329" s="1">
        <v>1268.7802241328052</v>
      </c>
      <c r="W1329" s="1">
        <v>1268.7802241328052</v>
      </c>
      <c r="X1329" s="1">
        <v>1424.4381180649759</v>
      </c>
      <c r="Y1329" s="1">
        <v>1405.7826186943166</v>
      </c>
      <c r="Z1329" s="1">
        <v>1605.4810190292981</v>
      </c>
      <c r="AA1329" s="1">
        <v>1605.4810190292981</v>
      </c>
      <c r="AB1329" s="1">
        <v>1486.9327281530555</v>
      </c>
      <c r="AC1329" s="1">
        <v>1438.4204439032771</v>
      </c>
      <c r="AD1329" s="1">
        <v>1489.2009284124981</v>
      </c>
      <c r="AE1329" s="1">
        <v>1489.2009284124981</v>
      </c>
      <c r="AF1329" s="1">
        <v>1425.9869349058056</v>
      </c>
      <c r="AG1329" s="1">
        <v>1425.9869349058056</v>
      </c>
      <c r="AH1329" s="1">
        <v>1629.0123655477873</v>
      </c>
      <c r="AI1329" s="1">
        <v>1506.0787893386546</v>
      </c>
      <c r="AJ1329" s="1">
        <v>1445.5488098814494</v>
      </c>
      <c r="AK1329" s="1">
        <v>1445.5488098814494</v>
      </c>
      <c r="AL1329" s="1">
        <v>1485.9354480000229</v>
      </c>
      <c r="AM1329" s="1">
        <v>1485.9354480000229</v>
      </c>
    </row>
    <row r="1330" spans="1:39" x14ac:dyDescent="0.25">
      <c r="A1330" t="s">
        <v>6063</v>
      </c>
      <c r="B1330" t="s">
        <v>6064</v>
      </c>
      <c r="C1330" t="s">
        <v>6065</v>
      </c>
      <c r="D1330" t="s">
        <v>2254</v>
      </c>
      <c r="E1330" t="s">
        <v>2255</v>
      </c>
      <c r="F1330" t="s">
        <v>13</v>
      </c>
      <c r="G1330" t="s">
        <v>6066</v>
      </c>
      <c r="H1330">
        <v>2005</v>
      </c>
      <c r="J1330" t="s">
        <v>6067</v>
      </c>
      <c r="T1330" s="1">
        <v>1319.6221781791119</v>
      </c>
      <c r="U1330" s="1">
        <v>1319.6221781791119</v>
      </c>
      <c r="V1330" s="1">
        <v>1301.0037077802019</v>
      </c>
      <c r="W1330" s="1">
        <v>1301.0037077802019</v>
      </c>
      <c r="X1330" s="1">
        <v>1364.9792975032408</v>
      </c>
      <c r="Y1330" s="1">
        <v>1364.9792975032408</v>
      </c>
      <c r="Z1330" s="1">
        <v>1416.7618654577836</v>
      </c>
      <c r="AA1330" s="1">
        <v>1416.7618654577836</v>
      </c>
      <c r="AB1330" s="1">
        <v>1378.0758086885171</v>
      </c>
      <c r="AC1330" s="1">
        <v>1378.0758086885171</v>
      </c>
      <c r="AD1330" s="1">
        <v>1536.1794015303847</v>
      </c>
      <c r="AE1330" s="1">
        <v>1536.1794015303847</v>
      </c>
      <c r="AF1330" s="1">
        <v>1519.9162467573431</v>
      </c>
      <c r="AG1330" s="1">
        <v>1519.9162467573431</v>
      </c>
      <c r="AH1330" s="1">
        <v>1459.045856521434</v>
      </c>
      <c r="AI1330" s="1">
        <v>1449.9074478555292</v>
      </c>
      <c r="AJ1330" s="1">
        <v>1471.0020009363504</v>
      </c>
      <c r="AK1330" s="1">
        <v>1474.344217656178</v>
      </c>
      <c r="AL1330" s="1">
        <v>1490.6567290713917</v>
      </c>
      <c r="AM1330" s="1">
        <v>1472.2599779200009</v>
      </c>
    </row>
    <row r="1331" spans="1:39" x14ac:dyDescent="0.25">
      <c r="A1331" t="s">
        <v>6068</v>
      </c>
      <c r="B1331" t="s">
        <v>6069</v>
      </c>
      <c r="C1331" t="s">
        <v>6070</v>
      </c>
      <c r="D1331" t="s">
        <v>6071</v>
      </c>
      <c r="E1331" t="s">
        <v>102</v>
      </c>
      <c r="F1331" t="s">
        <v>13</v>
      </c>
      <c r="G1331" t="s">
        <v>6072</v>
      </c>
      <c r="H1331">
        <v>2005</v>
      </c>
      <c r="I1331" t="s">
        <v>6072</v>
      </c>
      <c r="T1331" s="1">
        <v>1397.2722703981772</v>
      </c>
      <c r="U1331" s="1">
        <v>1415.4869110108546</v>
      </c>
      <c r="V1331" s="1">
        <v>1482.6189020711417</v>
      </c>
      <c r="W1331" s="1">
        <v>1538.9934680473243</v>
      </c>
      <c r="X1331" s="1">
        <v>1522.7414095649581</v>
      </c>
      <c r="Y1331" s="1">
        <v>1559.1579751564921</v>
      </c>
      <c r="Z1331" s="1">
        <v>1578.7128446944746</v>
      </c>
      <c r="AA1331" s="1">
        <v>1578.7128446944746</v>
      </c>
      <c r="AB1331" s="1">
        <v>1488.125501225609</v>
      </c>
      <c r="AC1331" s="1">
        <v>1427.1391961746742</v>
      </c>
      <c r="AD1331" s="1">
        <v>1496.1557839287664</v>
      </c>
      <c r="AE1331" s="1">
        <v>1496.1557839287664</v>
      </c>
      <c r="AF1331" s="1">
        <v>1287.7212584367344</v>
      </c>
      <c r="AG1331" s="1">
        <v>1287.7212584367344</v>
      </c>
      <c r="AH1331" s="1">
        <v>1376.5490366157792</v>
      </c>
      <c r="AI1331" s="1">
        <v>1421.7160361541567</v>
      </c>
      <c r="AJ1331" s="1">
        <v>1439.8411328289174</v>
      </c>
      <c r="AK1331" s="1">
        <v>1439.8411328289174</v>
      </c>
      <c r="AL1331" s="1">
        <v>1377.9772260890918</v>
      </c>
      <c r="AM1331" s="1">
        <v>1377.9772260890918</v>
      </c>
    </row>
    <row r="1332" spans="1:39" x14ac:dyDescent="0.25">
      <c r="A1332" t="s">
        <v>6073</v>
      </c>
      <c r="B1332" t="s">
        <v>6074</v>
      </c>
      <c r="C1332" t="s">
        <v>6075</v>
      </c>
      <c r="D1332" t="s">
        <v>4617</v>
      </c>
      <c r="E1332" t="s">
        <v>1134</v>
      </c>
      <c r="F1332" t="s">
        <v>13</v>
      </c>
      <c r="H1332">
        <v>2005</v>
      </c>
      <c r="T1332" s="1">
        <v>0</v>
      </c>
      <c r="U1332" s="1">
        <v>0</v>
      </c>
      <c r="V1332" s="1">
        <v>0</v>
      </c>
      <c r="W1332" s="1">
        <v>0</v>
      </c>
      <c r="X1332" s="1">
        <v>0</v>
      </c>
      <c r="Y1332" s="1">
        <v>0</v>
      </c>
      <c r="Z1332" s="1">
        <v>0</v>
      </c>
      <c r="AA1332" s="1">
        <v>0</v>
      </c>
      <c r="AB1332" s="1">
        <v>0</v>
      </c>
      <c r="AC1332" s="1">
        <v>0</v>
      </c>
      <c r="AD1332" s="1">
        <v>0</v>
      </c>
      <c r="AE1332" s="1">
        <v>0</v>
      </c>
      <c r="AF1332" s="1">
        <v>0</v>
      </c>
      <c r="AG1332" s="1">
        <v>0</v>
      </c>
      <c r="AH1332" s="1">
        <v>0</v>
      </c>
      <c r="AI1332" s="1">
        <v>0</v>
      </c>
      <c r="AJ1332" s="1">
        <v>0</v>
      </c>
      <c r="AK1332" s="1">
        <v>0</v>
      </c>
      <c r="AL1332" s="1">
        <v>0</v>
      </c>
      <c r="AM1332" s="1">
        <v>0</v>
      </c>
    </row>
    <row r="1333" spans="1:39" x14ac:dyDescent="0.25">
      <c r="A1333" t="s">
        <v>6076</v>
      </c>
      <c r="B1333" t="s">
        <v>6077</v>
      </c>
      <c r="C1333" t="s">
        <v>6078</v>
      </c>
      <c r="D1333" t="s">
        <v>6079</v>
      </c>
      <c r="E1333" t="s">
        <v>102</v>
      </c>
      <c r="F1333" t="s">
        <v>13</v>
      </c>
      <c r="T1333" s="1">
        <v>0</v>
      </c>
      <c r="U1333" s="1">
        <v>0</v>
      </c>
      <c r="V1333" s="1">
        <v>0</v>
      </c>
      <c r="W1333" s="1">
        <v>0</v>
      </c>
      <c r="X1333" s="1">
        <v>0</v>
      </c>
      <c r="Y1333" s="1">
        <v>0</v>
      </c>
      <c r="Z1333" s="1">
        <v>0</v>
      </c>
      <c r="AA1333" s="1">
        <v>0</v>
      </c>
      <c r="AB1333" s="1">
        <v>0</v>
      </c>
      <c r="AC1333" s="1">
        <v>0</v>
      </c>
      <c r="AD1333" s="1">
        <v>0</v>
      </c>
      <c r="AE1333" s="1">
        <v>0</v>
      </c>
      <c r="AF1333" s="1">
        <v>0</v>
      </c>
      <c r="AG1333" s="1">
        <v>0</v>
      </c>
      <c r="AH1333" s="1">
        <v>0</v>
      </c>
      <c r="AI1333" s="1">
        <v>0</v>
      </c>
      <c r="AJ1333" s="1">
        <v>0</v>
      </c>
      <c r="AK1333" s="1">
        <v>0</v>
      </c>
      <c r="AL1333" s="1">
        <v>0</v>
      </c>
      <c r="AM1333" s="1">
        <v>0</v>
      </c>
    </row>
    <row r="1334" spans="1:39" x14ac:dyDescent="0.25">
      <c r="A1334" t="s">
        <v>6080</v>
      </c>
      <c r="B1334" t="s">
        <v>6081</v>
      </c>
      <c r="C1334" t="s">
        <v>6082</v>
      </c>
      <c r="D1334" t="s">
        <v>6083</v>
      </c>
      <c r="E1334" t="s">
        <v>411</v>
      </c>
      <c r="F1334" t="s">
        <v>13</v>
      </c>
      <c r="G1334" t="s">
        <v>6084</v>
      </c>
      <c r="H1334">
        <v>2005</v>
      </c>
      <c r="T1334" s="1">
        <v>1348.5222602127931</v>
      </c>
      <c r="U1334" s="1">
        <v>1348.5222602127931</v>
      </c>
      <c r="V1334" s="1">
        <v>1495.3109484766771</v>
      </c>
      <c r="W1334" s="1">
        <v>1495.3109484766771</v>
      </c>
      <c r="X1334" s="1">
        <v>1431.6489862299311</v>
      </c>
      <c r="Y1334" s="1">
        <v>1431.6489862299311</v>
      </c>
      <c r="Z1334" s="1">
        <v>1369.1279939819599</v>
      </c>
      <c r="AA1334" s="1">
        <v>1369.1279939819599</v>
      </c>
      <c r="AB1334" s="1">
        <v>1353.6752745522954</v>
      </c>
      <c r="AC1334" s="1">
        <v>1353.6752745522954</v>
      </c>
      <c r="AD1334" s="1">
        <v>1382.9402196418364</v>
      </c>
      <c r="AE1334" s="1">
        <v>0</v>
      </c>
      <c r="AF1334" s="1">
        <v>0</v>
      </c>
      <c r="AG1334" s="1">
        <v>0</v>
      </c>
      <c r="AH1334" s="1">
        <v>0</v>
      </c>
      <c r="AI1334" s="1">
        <v>0</v>
      </c>
      <c r="AJ1334" s="1">
        <v>0</v>
      </c>
      <c r="AK1334" s="1">
        <v>0</v>
      </c>
      <c r="AL1334" s="1">
        <v>0</v>
      </c>
      <c r="AM1334" s="1">
        <v>0</v>
      </c>
    </row>
    <row r="1335" spans="1:39" x14ac:dyDescent="0.25">
      <c r="A1335" t="s">
        <v>6085</v>
      </c>
      <c r="B1335" t="s">
        <v>6086</v>
      </c>
      <c r="C1335" t="s">
        <v>6087</v>
      </c>
      <c r="D1335" t="s">
        <v>6088</v>
      </c>
      <c r="E1335" t="s">
        <v>2658</v>
      </c>
      <c r="F1335" t="s">
        <v>13</v>
      </c>
      <c r="H1335">
        <v>2005</v>
      </c>
      <c r="T1335" s="1">
        <v>0</v>
      </c>
      <c r="U1335" s="1">
        <v>0</v>
      </c>
      <c r="V1335" s="1">
        <v>0</v>
      </c>
      <c r="W1335" s="1">
        <v>0</v>
      </c>
      <c r="X1335" s="1">
        <v>0</v>
      </c>
      <c r="Y1335" s="1">
        <v>0</v>
      </c>
      <c r="Z1335" s="1">
        <v>0</v>
      </c>
      <c r="AA1335" s="1">
        <v>0</v>
      </c>
      <c r="AB1335" s="1">
        <v>0</v>
      </c>
      <c r="AC1335" s="1">
        <v>0</v>
      </c>
      <c r="AD1335" s="1">
        <v>0</v>
      </c>
      <c r="AE1335" s="1">
        <v>0</v>
      </c>
      <c r="AF1335" s="1">
        <v>0</v>
      </c>
      <c r="AG1335" s="1">
        <v>0</v>
      </c>
      <c r="AH1335" s="1">
        <v>0</v>
      </c>
      <c r="AI1335" s="1">
        <v>0</v>
      </c>
      <c r="AJ1335" s="1">
        <v>0</v>
      </c>
      <c r="AK1335" s="1">
        <v>0</v>
      </c>
      <c r="AL1335" s="1">
        <v>0</v>
      </c>
      <c r="AM1335" s="1">
        <v>0</v>
      </c>
    </row>
    <row r="1336" spans="1:39" x14ac:dyDescent="0.25">
      <c r="A1336" t="s">
        <v>6089</v>
      </c>
      <c r="B1336" t="s">
        <v>6090</v>
      </c>
      <c r="C1336" t="s">
        <v>6091</v>
      </c>
      <c r="D1336" t="s">
        <v>337</v>
      </c>
      <c r="E1336" t="s">
        <v>12</v>
      </c>
      <c r="F1336" t="s">
        <v>13</v>
      </c>
      <c r="G1336" t="s">
        <v>6092</v>
      </c>
      <c r="H1336">
        <v>2005</v>
      </c>
      <c r="T1336" s="1">
        <v>0</v>
      </c>
      <c r="U1336" s="1">
        <v>0</v>
      </c>
      <c r="V1336" s="1">
        <v>0</v>
      </c>
      <c r="W1336" s="1">
        <v>0</v>
      </c>
      <c r="X1336" s="1">
        <v>0</v>
      </c>
      <c r="Y1336" s="1">
        <v>0</v>
      </c>
      <c r="Z1336" s="1">
        <v>0</v>
      </c>
      <c r="AA1336" s="1">
        <v>0</v>
      </c>
      <c r="AB1336" s="1">
        <v>0</v>
      </c>
      <c r="AC1336" s="1">
        <v>0</v>
      </c>
      <c r="AD1336" s="1">
        <v>0</v>
      </c>
      <c r="AE1336" s="1">
        <v>0</v>
      </c>
      <c r="AF1336" s="1">
        <v>0</v>
      </c>
      <c r="AG1336" s="1">
        <v>0</v>
      </c>
      <c r="AH1336" s="1">
        <v>0</v>
      </c>
      <c r="AI1336" s="1">
        <v>0</v>
      </c>
      <c r="AJ1336" s="1">
        <v>0</v>
      </c>
      <c r="AK1336" s="1">
        <v>0</v>
      </c>
      <c r="AL1336" s="1">
        <v>0</v>
      </c>
      <c r="AM1336" s="1">
        <v>0</v>
      </c>
    </row>
    <row r="1337" spans="1:39" x14ac:dyDescent="0.25">
      <c r="A1337" t="s">
        <v>6093</v>
      </c>
      <c r="B1337" t="s">
        <v>6094</v>
      </c>
      <c r="C1337" t="s">
        <v>6095</v>
      </c>
      <c r="D1337" t="s">
        <v>3355</v>
      </c>
      <c r="E1337" t="s">
        <v>518</v>
      </c>
      <c r="F1337" t="s">
        <v>13</v>
      </c>
      <c r="H1337">
        <v>2005</v>
      </c>
      <c r="T1337" s="1">
        <v>1409.6556014626617</v>
      </c>
      <c r="U1337" s="1">
        <v>1409.6556014626617</v>
      </c>
      <c r="V1337" s="1">
        <v>1324.1876451408139</v>
      </c>
      <c r="W1337" s="1">
        <v>1324.1876451408139</v>
      </c>
      <c r="X1337" s="1">
        <v>1375.8225324992206</v>
      </c>
      <c r="Y1337" s="1">
        <v>1375.8225324992206</v>
      </c>
      <c r="Z1337" s="1">
        <v>1429.3347285119487</v>
      </c>
      <c r="AA1337" s="1">
        <v>1429.3347285119487</v>
      </c>
      <c r="AB1337" s="1">
        <v>1443.4677828095589</v>
      </c>
      <c r="AC1337" s="1">
        <v>0</v>
      </c>
      <c r="AD1337" s="1">
        <v>0</v>
      </c>
      <c r="AE1337" s="1">
        <v>0</v>
      </c>
      <c r="AF1337" s="1">
        <v>0</v>
      </c>
      <c r="AG1337" s="1">
        <v>0</v>
      </c>
      <c r="AH1337" s="1">
        <v>0</v>
      </c>
      <c r="AI1337" s="1">
        <v>0</v>
      </c>
      <c r="AJ1337" s="1">
        <v>0</v>
      </c>
      <c r="AK1337" s="1">
        <v>0</v>
      </c>
      <c r="AL1337" s="1">
        <v>0</v>
      </c>
      <c r="AM1337" s="1">
        <v>0</v>
      </c>
    </row>
    <row r="1338" spans="1:39" x14ac:dyDescent="0.25">
      <c r="A1338" t="s">
        <v>6096</v>
      </c>
      <c r="B1338" t="s">
        <v>6097</v>
      </c>
      <c r="C1338" t="s">
        <v>6098</v>
      </c>
      <c r="D1338" t="s">
        <v>6099</v>
      </c>
      <c r="E1338" t="s">
        <v>275</v>
      </c>
      <c r="F1338" t="s">
        <v>13</v>
      </c>
      <c r="G1338" t="s">
        <v>6100</v>
      </c>
      <c r="H1338">
        <v>2005</v>
      </c>
      <c r="T1338" s="1">
        <v>1372.1103700432454</v>
      </c>
      <c r="U1338" s="1">
        <v>1372.1103700432454</v>
      </c>
      <c r="V1338" s="1">
        <v>1332.1481577370271</v>
      </c>
      <c r="W1338" s="1">
        <v>1332.1481577370271</v>
      </c>
      <c r="X1338" s="1">
        <v>1365.7185261896216</v>
      </c>
      <c r="Y1338" s="1">
        <v>0</v>
      </c>
      <c r="Z1338" s="1">
        <v>0</v>
      </c>
      <c r="AA1338" s="1">
        <v>0</v>
      </c>
      <c r="AB1338" s="1">
        <v>0</v>
      </c>
      <c r="AC1338" s="1">
        <v>0</v>
      </c>
      <c r="AD1338" s="1">
        <v>0</v>
      </c>
      <c r="AE1338" s="1">
        <v>0</v>
      </c>
      <c r="AF1338" s="1">
        <v>0</v>
      </c>
      <c r="AG1338" s="1">
        <v>0</v>
      </c>
      <c r="AH1338" s="1">
        <v>0</v>
      </c>
      <c r="AI1338" s="1">
        <v>0</v>
      </c>
      <c r="AJ1338" s="1">
        <v>0</v>
      </c>
      <c r="AK1338" s="1">
        <v>0</v>
      </c>
      <c r="AL1338" s="1">
        <v>0</v>
      </c>
      <c r="AM1338" s="1">
        <v>0</v>
      </c>
    </row>
    <row r="1339" spans="1:39" x14ac:dyDescent="0.25">
      <c r="A1339" t="s">
        <v>6101</v>
      </c>
      <c r="B1339" t="s">
        <v>6102</v>
      </c>
      <c r="C1339" t="s">
        <v>6103</v>
      </c>
      <c r="D1339" t="s">
        <v>6104</v>
      </c>
      <c r="E1339" t="s">
        <v>5764</v>
      </c>
      <c r="F1339" t="s">
        <v>5765</v>
      </c>
      <c r="G1339" t="s">
        <v>6105</v>
      </c>
      <c r="H1339">
        <v>2005</v>
      </c>
      <c r="I1339" t="s">
        <v>6106</v>
      </c>
      <c r="J1339" t="s">
        <v>6107</v>
      </c>
      <c r="K1339" t="s">
        <v>6108</v>
      </c>
      <c r="M1339" t="s">
        <v>6109</v>
      </c>
      <c r="T1339" s="1">
        <v>1357.9859868981289</v>
      </c>
      <c r="U1339" s="1">
        <v>1357.9859868981289</v>
      </c>
      <c r="V1339" s="1">
        <v>1488.3556129026049</v>
      </c>
      <c r="W1339" s="1">
        <v>1454.1303395851412</v>
      </c>
      <c r="X1339" s="1">
        <v>1444.5752831543575</v>
      </c>
      <c r="Y1339" s="1">
        <v>1411.6338632620339</v>
      </c>
      <c r="Z1339" s="1">
        <v>1482.2090220350724</v>
      </c>
      <c r="AA1339" s="1">
        <v>1482.2090220350724</v>
      </c>
      <c r="AB1339" s="1">
        <v>1496.0881506186151</v>
      </c>
      <c r="AC1339" s="1">
        <v>1496.0881506186151</v>
      </c>
      <c r="AD1339" s="1">
        <v>1411.2043619288274</v>
      </c>
      <c r="AE1339" s="1">
        <v>1411.2043619288274</v>
      </c>
      <c r="AF1339" s="1">
        <v>1448.3949366993049</v>
      </c>
      <c r="AG1339" s="1">
        <v>1448.3949366993049</v>
      </c>
      <c r="AH1339" s="1">
        <v>1515.9508556248977</v>
      </c>
      <c r="AI1339" s="1">
        <v>1515.9508556248977</v>
      </c>
      <c r="AJ1339" s="1">
        <v>1539.5132182077111</v>
      </c>
      <c r="AK1339" s="1">
        <v>1539.5132182077111</v>
      </c>
      <c r="AL1339" s="1">
        <v>1511.9823180833073</v>
      </c>
      <c r="AM1339" s="1">
        <v>1511.9823180833073</v>
      </c>
    </row>
    <row r="1340" spans="1:39" x14ac:dyDescent="0.25">
      <c r="A1340" t="s">
        <v>6110</v>
      </c>
      <c r="B1340" t="s">
        <v>6111</v>
      </c>
      <c r="C1340" t="s">
        <v>6112</v>
      </c>
      <c r="D1340" t="s">
        <v>3505</v>
      </c>
      <c r="E1340" t="s">
        <v>3151</v>
      </c>
      <c r="F1340" t="s">
        <v>13</v>
      </c>
      <c r="G1340" t="s">
        <v>6113</v>
      </c>
      <c r="H1340">
        <v>2005</v>
      </c>
      <c r="T1340" s="1">
        <v>1196.3351008251389</v>
      </c>
      <c r="U1340" s="1">
        <v>1196.3351008251389</v>
      </c>
      <c r="V1340" s="1">
        <v>1229.0539647874655</v>
      </c>
      <c r="W1340" s="1">
        <v>1229.0539647874655</v>
      </c>
      <c r="X1340" s="1">
        <v>1360.938832145883</v>
      </c>
      <c r="Y1340" s="1">
        <v>1360.938832145883</v>
      </c>
      <c r="Z1340" s="1">
        <v>1411.9711136187673</v>
      </c>
      <c r="AA1340" s="1">
        <v>1411.9711136187673</v>
      </c>
      <c r="AB1340" s="1">
        <v>1408.3343570924253</v>
      </c>
      <c r="AC1340" s="1">
        <v>1408.3343570924253</v>
      </c>
      <c r="AD1340" s="1">
        <v>1534.2795093144118</v>
      </c>
      <c r="AE1340" s="1">
        <v>1534.2795093144118</v>
      </c>
      <c r="AF1340" s="1">
        <v>1572.7861672850083</v>
      </c>
      <c r="AG1340" s="1">
        <v>1572.7861672850083</v>
      </c>
      <c r="AH1340" s="1">
        <v>1672.6282239545424</v>
      </c>
      <c r="AI1340" s="1">
        <v>1624.1236832327409</v>
      </c>
      <c r="AJ1340" s="1">
        <v>1625.9994462649793</v>
      </c>
      <c r="AK1340" s="1">
        <v>1625.9994462649793</v>
      </c>
      <c r="AL1340" s="1">
        <v>1581.4976423637772</v>
      </c>
      <c r="AM1340" s="1">
        <v>1581.4976423637772</v>
      </c>
    </row>
    <row r="1341" spans="1:39" x14ac:dyDescent="0.25">
      <c r="A1341" t="s">
        <v>6114</v>
      </c>
      <c r="B1341" t="s">
        <v>6115</v>
      </c>
      <c r="C1341" t="s">
        <v>6116</v>
      </c>
      <c r="D1341" t="s">
        <v>93</v>
      </c>
      <c r="E1341" t="s">
        <v>93</v>
      </c>
      <c r="F1341" t="s">
        <v>13</v>
      </c>
      <c r="G1341" t="s">
        <v>6117</v>
      </c>
      <c r="H1341">
        <v>2005</v>
      </c>
      <c r="I1341" t="s">
        <v>6118</v>
      </c>
      <c r="J1341" t="s">
        <v>6119</v>
      </c>
      <c r="K1341" t="s">
        <v>6120</v>
      </c>
      <c r="L1341" t="s">
        <v>6121</v>
      </c>
      <c r="M1341" t="s">
        <v>6122</v>
      </c>
      <c r="T1341" s="1">
        <v>1329.0347340193491</v>
      </c>
      <c r="U1341" s="1">
        <v>1329.0347340193491</v>
      </c>
      <c r="V1341" s="1">
        <v>1366.1912874419306</v>
      </c>
      <c r="W1341" s="1">
        <v>1366.1912874419306</v>
      </c>
      <c r="X1341" s="1">
        <v>1327.8516322368546</v>
      </c>
      <c r="Y1341" s="1">
        <v>1327.8516322368546</v>
      </c>
      <c r="Z1341" s="1">
        <v>1405.229223183092</v>
      </c>
      <c r="AA1341" s="1">
        <v>1405.229223183092</v>
      </c>
      <c r="AB1341" s="1">
        <v>1351.3644964572952</v>
      </c>
      <c r="AC1341" s="1">
        <v>1351.3644964572952</v>
      </c>
      <c r="AD1341" s="1">
        <v>1422.1637664410221</v>
      </c>
      <c r="AE1341" s="1">
        <v>1419.2190057049213</v>
      </c>
      <c r="AF1341" s="1">
        <v>1356.6414692929459</v>
      </c>
      <c r="AG1341" s="1">
        <v>1356.6414692929459</v>
      </c>
      <c r="AH1341" s="1">
        <v>1462.214534739815</v>
      </c>
      <c r="AI1341" s="1">
        <v>1462.214534739815</v>
      </c>
      <c r="AJ1341" s="1">
        <v>1434.3883034002179</v>
      </c>
      <c r="AK1341" s="1">
        <v>1434.3883034002179</v>
      </c>
      <c r="AL1341" s="1">
        <v>1527.6340144044373</v>
      </c>
      <c r="AM1341" s="1">
        <v>1443.2755923668674</v>
      </c>
    </row>
    <row r="1342" spans="1:39" x14ac:dyDescent="0.25">
      <c r="A1342" t="s">
        <v>6123</v>
      </c>
      <c r="B1342" t="s">
        <v>6124</v>
      </c>
      <c r="C1342" t="s">
        <v>6125</v>
      </c>
      <c r="D1342" t="s">
        <v>6126</v>
      </c>
      <c r="E1342" t="s">
        <v>19</v>
      </c>
      <c r="F1342" t="s">
        <v>13</v>
      </c>
      <c r="G1342" t="s">
        <v>6127</v>
      </c>
      <c r="H1342">
        <v>2005</v>
      </c>
      <c r="T1342" s="1">
        <v>1336.1911492155157</v>
      </c>
      <c r="U1342" s="1">
        <v>1336.1911492155157</v>
      </c>
      <c r="V1342" s="1">
        <v>1391.9693111285808</v>
      </c>
      <c r="W1342" s="1">
        <v>1391.9693111285808</v>
      </c>
      <c r="X1342" s="1">
        <v>1371.5873631781517</v>
      </c>
      <c r="Y1342" s="1">
        <v>1371.5873631781517</v>
      </c>
      <c r="Z1342" s="1">
        <v>1337.7257668255222</v>
      </c>
      <c r="AA1342" s="1">
        <v>1337.7257668255222</v>
      </c>
      <c r="AB1342" s="1">
        <v>1501.4102862292582</v>
      </c>
      <c r="AC1342" s="1">
        <v>1501.4102862292582</v>
      </c>
      <c r="AD1342" s="1">
        <v>1353.7129592989136</v>
      </c>
      <c r="AE1342" s="1">
        <v>1353.7129592989136</v>
      </c>
      <c r="AF1342" s="1">
        <v>1414.438956187435</v>
      </c>
      <c r="AG1342" s="1">
        <v>1414.438956187435</v>
      </c>
      <c r="AH1342" s="1">
        <v>1439.2206945323949</v>
      </c>
      <c r="AI1342" s="1">
        <v>1439.2206945323949</v>
      </c>
      <c r="AJ1342" s="1">
        <v>1358.6076141571928</v>
      </c>
      <c r="AK1342" s="1">
        <v>1358.6076141571928</v>
      </c>
      <c r="AL1342" s="1">
        <v>1586.7609295145769</v>
      </c>
      <c r="AM1342" s="1">
        <v>1582.7870589559886</v>
      </c>
    </row>
    <row r="1343" spans="1:39" x14ac:dyDescent="0.25">
      <c r="A1343" t="s">
        <v>6128</v>
      </c>
      <c r="B1343" t="s">
        <v>6129</v>
      </c>
      <c r="C1343" t="s">
        <v>6130</v>
      </c>
      <c r="D1343" t="s">
        <v>6131</v>
      </c>
      <c r="E1343" t="s">
        <v>19</v>
      </c>
      <c r="F1343" t="s">
        <v>13</v>
      </c>
      <c r="G1343" t="s">
        <v>6132</v>
      </c>
      <c r="H1343">
        <v>2005</v>
      </c>
      <c r="T1343" s="1">
        <v>1408.4874257006491</v>
      </c>
      <c r="U1343" s="1">
        <v>1442.9089848711856</v>
      </c>
      <c r="V1343" s="1">
        <v>1378.3416730297365</v>
      </c>
      <c r="W1343" s="1">
        <v>1340.0885534659149</v>
      </c>
      <c r="X1343" s="1">
        <v>1432.1749994350678</v>
      </c>
      <c r="Y1343" s="1">
        <v>1432.1749994350678</v>
      </c>
      <c r="Z1343" s="1">
        <v>1498.2754853412239</v>
      </c>
      <c r="AA1343" s="1">
        <v>1498.2754853412239</v>
      </c>
      <c r="AB1343" s="1">
        <v>1650.4862249546386</v>
      </c>
      <c r="AC1343" s="1">
        <v>1631.5167562478591</v>
      </c>
      <c r="AD1343" s="1">
        <v>1755.0520470213596</v>
      </c>
      <c r="AE1343" s="1">
        <v>1755.0520470213596</v>
      </c>
      <c r="AF1343" s="1">
        <v>1461.5368002908181</v>
      </c>
      <c r="AG1343" s="1">
        <v>1503.3258049521519</v>
      </c>
      <c r="AH1343" s="1">
        <v>1498.9287088511467</v>
      </c>
      <c r="AI1343" s="1">
        <v>1498.9287088511467</v>
      </c>
      <c r="AJ1343" s="1">
        <v>1470.1213184869014</v>
      </c>
      <c r="AK1343" s="1">
        <v>1479.0966142024747</v>
      </c>
      <c r="AL1343" s="1">
        <v>1551.9142481047763</v>
      </c>
      <c r="AM1343" s="1">
        <v>1551.9142481047763</v>
      </c>
    </row>
    <row r="1344" spans="1:39" x14ac:dyDescent="0.25">
      <c r="A1344" t="s">
        <v>6133</v>
      </c>
      <c r="B1344" t="s">
        <v>6134</v>
      </c>
      <c r="C1344" t="s">
        <v>6135</v>
      </c>
      <c r="D1344" t="s">
        <v>199</v>
      </c>
      <c r="E1344" t="s">
        <v>93</v>
      </c>
      <c r="F1344" t="s">
        <v>13</v>
      </c>
      <c r="G1344" t="s">
        <v>6136</v>
      </c>
      <c r="H1344">
        <v>2005</v>
      </c>
      <c r="I1344" t="s">
        <v>6137</v>
      </c>
      <c r="J1344" t="s">
        <v>6138</v>
      </c>
      <c r="T1344" s="1">
        <v>1354.5562839325764</v>
      </c>
      <c r="U1344" s="1">
        <v>1354.5562839325764</v>
      </c>
      <c r="V1344" s="1">
        <v>1270.2900042374072</v>
      </c>
      <c r="W1344" s="1">
        <v>1270.2900042374072</v>
      </c>
      <c r="X1344" s="1">
        <v>1322.0216498476359</v>
      </c>
      <c r="Y1344" s="1">
        <v>1322.0216498476359</v>
      </c>
      <c r="Z1344" s="1">
        <v>1333.7993260237226</v>
      </c>
      <c r="AA1344" s="1">
        <v>1333.7993260237226</v>
      </c>
      <c r="AB1344" s="1">
        <v>1426.0201183460035</v>
      </c>
      <c r="AC1344" s="1">
        <v>1426.0201183460035</v>
      </c>
      <c r="AD1344" s="1">
        <v>1444.5863773772787</v>
      </c>
      <c r="AE1344" s="1">
        <v>1444.5863773772787</v>
      </c>
      <c r="AF1344" s="1">
        <v>1476.3855483101818</v>
      </c>
      <c r="AG1344" s="1">
        <v>1476.3855483101818</v>
      </c>
      <c r="AH1344" s="1">
        <v>1487.1775195375167</v>
      </c>
      <c r="AI1344" s="1">
        <v>1487.1775195375167</v>
      </c>
      <c r="AJ1344" s="1">
        <v>1395.5822483583559</v>
      </c>
      <c r="AK1344" s="1">
        <v>1386.2668746363045</v>
      </c>
      <c r="AL1344" s="1">
        <v>1527.5295573279855</v>
      </c>
      <c r="AM1344" s="1">
        <v>1527.5295573279855</v>
      </c>
    </row>
    <row r="1345" spans="1:39" x14ac:dyDescent="0.25">
      <c r="A1345" t="s">
        <v>6139</v>
      </c>
      <c r="B1345" t="s">
        <v>6140</v>
      </c>
      <c r="C1345" t="s">
        <v>6141</v>
      </c>
      <c r="D1345" t="s">
        <v>6142</v>
      </c>
      <c r="E1345" t="s">
        <v>2658</v>
      </c>
      <c r="F1345" t="s">
        <v>13</v>
      </c>
      <c r="G1345" t="s">
        <v>6143</v>
      </c>
      <c r="H1345">
        <v>2005</v>
      </c>
      <c r="T1345" s="1">
        <v>1379.8701238821238</v>
      </c>
      <c r="U1345" s="1">
        <v>1379.8701238821238</v>
      </c>
      <c r="V1345" s="1">
        <v>1362.4218406468958</v>
      </c>
      <c r="W1345" s="1">
        <v>1362.4218406468958</v>
      </c>
      <c r="X1345" s="1">
        <v>1389.9374725175167</v>
      </c>
      <c r="Y1345" s="1">
        <v>0</v>
      </c>
      <c r="Z1345" s="1">
        <v>0</v>
      </c>
      <c r="AA1345" s="1">
        <v>0</v>
      </c>
      <c r="AB1345" s="1">
        <v>0</v>
      </c>
      <c r="AC1345" s="1">
        <v>0</v>
      </c>
      <c r="AD1345" s="1">
        <v>0</v>
      </c>
      <c r="AE1345" s="1">
        <v>0</v>
      </c>
      <c r="AF1345" s="1">
        <v>0</v>
      </c>
      <c r="AG1345" s="1">
        <v>0</v>
      </c>
      <c r="AH1345" s="1">
        <v>0</v>
      </c>
      <c r="AI1345" s="1">
        <v>0</v>
      </c>
      <c r="AJ1345" s="1">
        <v>0</v>
      </c>
      <c r="AK1345" s="1">
        <v>0</v>
      </c>
      <c r="AL1345" s="1">
        <v>0</v>
      </c>
      <c r="AM1345" s="1">
        <v>0</v>
      </c>
    </row>
    <row r="1346" spans="1:39" x14ac:dyDescent="0.25">
      <c r="A1346" t="s">
        <v>6144</v>
      </c>
      <c r="B1346" t="s">
        <v>6145</v>
      </c>
      <c r="C1346" t="s">
        <v>6146</v>
      </c>
      <c r="D1346" t="s">
        <v>6147</v>
      </c>
      <c r="E1346" t="s">
        <v>2658</v>
      </c>
      <c r="F1346" t="s">
        <v>13</v>
      </c>
      <c r="G1346" t="s">
        <v>6148</v>
      </c>
      <c r="H1346">
        <v>2005</v>
      </c>
      <c r="T1346" s="1">
        <v>0</v>
      </c>
      <c r="U1346" s="1">
        <v>0</v>
      </c>
      <c r="V1346" s="1">
        <v>0</v>
      </c>
      <c r="W1346" s="1">
        <v>0</v>
      </c>
      <c r="X1346" s="1">
        <v>0</v>
      </c>
      <c r="Y1346" s="1">
        <v>0</v>
      </c>
      <c r="Z1346" s="1">
        <v>0</v>
      </c>
      <c r="AA1346" s="1">
        <v>0</v>
      </c>
      <c r="AB1346" s="1">
        <v>0</v>
      </c>
      <c r="AC1346" s="1">
        <v>0</v>
      </c>
      <c r="AD1346" s="1">
        <v>0</v>
      </c>
      <c r="AE1346" s="1">
        <v>0</v>
      </c>
      <c r="AF1346" s="1">
        <v>0</v>
      </c>
      <c r="AG1346" s="1">
        <v>0</v>
      </c>
      <c r="AH1346" s="1">
        <v>0</v>
      </c>
      <c r="AI1346" s="1">
        <v>0</v>
      </c>
      <c r="AJ1346" s="1">
        <v>0</v>
      </c>
      <c r="AK1346" s="1">
        <v>0</v>
      </c>
      <c r="AL1346" s="1">
        <v>0</v>
      </c>
      <c r="AM1346" s="1">
        <v>0</v>
      </c>
    </row>
    <row r="1347" spans="1:39" x14ac:dyDescent="0.25">
      <c r="A1347" t="s">
        <v>6149</v>
      </c>
      <c r="B1347" t="s">
        <v>6150</v>
      </c>
      <c r="C1347" t="s">
        <v>6151</v>
      </c>
      <c r="D1347" t="s">
        <v>6152</v>
      </c>
      <c r="E1347" t="s">
        <v>19</v>
      </c>
      <c r="F1347" t="s">
        <v>13</v>
      </c>
      <c r="G1347" t="s">
        <v>6153</v>
      </c>
      <c r="H1347">
        <v>2005</v>
      </c>
      <c r="T1347" s="1">
        <v>1302.5677689278828</v>
      </c>
      <c r="U1347" s="1">
        <v>1302.5677689278828</v>
      </c>
      <c r="V1347" s="1">
        <v>1351.8794387342352</v>
      </c>
      <c r="W1347" s="1">
        <v>1351.8794387342352</v>
      </c>
      <c r="X1347" s="1">
        <v>1368.4561028580397</v>
      </c>
      <c r="Y1347" s="1">
        <v>1368.4561028580397</v>
      </c>
      <c r="Z1347" s="1">
        <v>1391.468085007489</v>
      </c>
      <c r="AA1347" s="1">
        <v>1391.468085007489</v>
      </c>
      <c r="AB1347" s="1">
        <v>1413.1744680059912</v>
      </c>
      <c r="AC1347" s="1">
        <v>0</v>
      </c>
      <c r="AD1347" s="1">
        <v>0</v>
      </c>
      <c r="AE1347" s="1">
        <v>0</v>
      </c>
      <c r="AF1347" s="1">
        <v>0</v>
      </c>
      <c r="AG1347" s="1">
        <v>0</v>
      </c>
      <c r="AH1347" s="1">
        <v>0</v>
      </c>
      <c r="AI1347" s="1">
        <v>0</v>
      </c>
      <c r="AJ1347" s="1">
        <v>0</v>
      </c>
      <c r="AK1347" s="1">
        <v>0</v>
      </c>
      <c r="AL1347" s="1">
        <v>0</v>
      </c>
      <c r="AM1347" s="1">
        <v>0</v>
      </c>
    </row>
    <row r="1348" spans="1:39" x14ac:dyDescent="0.25">
      <c r="A1348" t="s">
        <v>6154</v>
      </c>
      <c r="B1348" t="s">
        <v>6155</v>
      </c>
      <c r="C1348" t="s">
        <v>6156</v>
      </c>
      <c r="D1348" t="s">
        <v>6157</v>
      </c>
      <c r="E1348" t="s">
        <v>2658</v>
      </c>
      <c r="F1348" t="s">
        <v>13</v>
      </c>
      <c r="H1348">
        <v>2005</v>
      </c>
      <c r="T1348" s="1">
        <v>0</v>
      </c>
      <c r="U1348" s="1">
        <v>0</v>
      </c>
      <c r="V1348" s="1">
        <v>0</v>
      </c>
      <c r="W1348" s="1">
        <v>0</v>
      </c>
      <c r="X1348" s="1">
        <v>0</v>
      </c>
      <c r="Y1348" s="1">
        <v>0</v>
      </c>
      <c r="Z1348" s="1">
        <v>0</v>
      </c>
      <c r="AA1348" s="1">
        <v>0</v>
      </c>
      <c r="AB1348" s="1">
        <v>0</v>
      </c>
      <c r="AC1348" s="1">
        <v>0</v>
      </c>
      <c r="AD1348" s="1">
        <v>0</v>
      </c>
      <c r="AE1348" s="1">
        <v>0</v>
      </c>
      <c r="AF1348" s="1">
        <v>0</v>
      </c>
      <c r="AG1348" s="1">
        <v>0</v>
      </c>
      <c r="AH1348" s="1">
        <v>0</v>
      </c>
      <c r="AI1348" s="1">
        <v>0</v>
      </c>
      <c r="AJ1348" s="1">
        <v>0</v>
      </c>
      <c r="AK1348" s="1">
        <v>0</v>
      </c>
      <c r="AL1348" s="1">
        <v>0</v>
      </c>
      <c r="AM1348" s="1">
        <v>0</v>
      </c>
    </row>
    <row r="1349" spans="1:39" x14ac:dyDescent="0.25">
      <c r="A1349" t="s">
        <v>6158</v>
      </c>
      <c r="B1349" t="s">
        <v>6159</v>
      </c>
      <c r="C1349" t="s">
        <v>6160</v>
      </c>
      <c r="D1349" t="s">
        <v>6161</v>
      </c>
      <c r="E1349" t="s">
        <v>19</v>
      </c>
      <c r="F1349" t="s">
        <v>13</v>
      </c>
      <c r="G1349" t="s">
        <v>6162</v>
      </c>
      <c r="H1349">
        <v>2005</v>
      </c>
      <c r="J1349" t="s">
        <v>6163</v>
      </c>
      <c r="T1349" s="1">
        <v>1320.9477847592484</v>
      </c>
      <c r="U1349" s="1">
        <v>1320.9477847592484</v>
      </c>
      <c r="V1349" s="1">
        <v>1315.5667942714863</v>
      </c>
      <c r="W1349" s="1">
        <v>1315.5667942714863</v>
      </c>
      <c r="X1349" s="1">
        <v>1436.3811799607936</v>
      </c>
      <c r="Y1349" s="1">
        <v>1436.3811799607936</v>
      </c>
      <c r="Z1349" s="1">
        <v>1515.3222877692924</v>
      </c>
      <c r="AA1349" s="1">
        <v>1515.3222877692924</v>
      </c>
      <c r="AB1349" s="1">
        <v>1573.4773056979077</v>
      </c>
      <c r="AC1349" s="1">
        <v>1515.7125154687387</v>
      </c>
      <c r="AD1349" s="1">
        <v>1450.2466145522487</v>
      </c>
      <c r="AE1349" s="1">
        <v>1463.9158770733075</v>
      </c>
      <c r="AF1349" s="1">
        <v>1575.0620574797765</v>
      </c>
      <c r="AG1349" s="1">
        <v>1635.177393449281</v>
      </c>
      <c r="AH1349" s="1">
        <v>1794.7392472726733</v>
      </c>
      <c r="AI1349" s="1">
        <v>1688.1315858215294</v>
      </c>
      <c r="AJ1349" s="1">
        <v>1589.4328997754897</v>
      </c>
      <c r="AK1349" s="1">
        <v>1556.3389499461175</v>
      </c>
      <c r="AL1349" s="1">
        <v>1537.1598256318518</v>
      </c>
      <c r="AM1349" s="1">
        <v>1565.0184862138688</v>
      </c>
    </row>
    <row r="1350" spans="1:39" x14ac:dyDescent="0.25">
      <c r="A1350" t="s">
        <v>6164</v>
      </c>
      <c r="B1350" t="s">
        <v>6165</v>
      </c>
      <c r="C1350" t="s">
        <v>6166</v>
      </c>
      <c r="D1350" t="s">
        <v>6167</v>
      </c>
      <c r="E1350" t="s">
        <v>62</v>
      </c>
      <c r="F1350" t="s">
        <v>13</v>
      </c>
      <c r="G1350" t="s">
        <v>6168</v>
      </c>
      <c r="H1350">
        <v>2005</v>
      </c>
      <c r="J1350" t="s">
        <v>6169</v>
      </c>
      <c r="K1350" t="s">
        <v>6170</v>
      </c>
      <c r="L1350" t="s">
        <v>6171</v>
      </c>
      <c r="M1350" t="s">
        <v>6172</v>
      </c>
      <c r="T1350" s="1">
        <v>1349.9637607988846</v>
      </c>
      <c r="U1350" s="1">
        <v>1349.9637607988846</v>
      </c>
      <c r="V1350" s="1">
        <v>1334.3909234550665</v>
      </c>
      <c r="W1350" s="1">
        <v>1334.3909234550665</v>
      </c>
      <c r="X1350" s="1">
        <v>1438.4360257100998</v>
      </c>
      <c r="Y1350" s="1">
        <v>1438.4360257100998</v>
      </c>
      <c r="Z1350" s="1">
        <v>1408.8083277403482</v>
      </c>
      <c r="AA1350" s="1">
        <v>1408.8083277403482</v>
      </c>
      <c r="AB1350" s="1">
        <v>1351.7140845816748</v>
      </c>
      <c r="AC1350" s="1">
        <v>1351.7140845816748</v>
      </c>
      <c r="AD1350" s="1">
        <v>1458.608356839806</v>
      </c>
      <c r="AE1350" s="1">
        <v>1458.608356839806</v>
      </c>
      <c r="AF1350" s="1">
        <v>1462.0027302309659</v>
      </c>
      <c r="AG1350" s="1">
        <v>1462.0027302309659</v>
      </c>
      <c r="AH1350" s="1">
        <v>1444.44131612407</v>
      </c>
      <c r="AI1350" s="1">
        <v>1444.44131612407</v>
      </c>
      <c r="AJ1350" s="1">
        <v>1251.6659495060314</v>
      </c>
      <c r="AK1350" s="1">
        <v>1251.6659495060314</v>
      </c>
      <c r="AL1350" s="1">
        <v>1433.0005474740135</v>
      </c>
      <c r="AM1350" s="1">
        <v>1433.0005474740135</v>
      </c>
    </row>
    <row r="1351" spans="1:39" x14ac:dyDescent="0.25">
      <c r="A1351" t="s">
        <v>6173</v>
      </c>
      <c r="B1351" t="s">
        <v>6174</v>
      </c>
      <c r="C1351" t="s">
        <v>6175</v>
      </c>
      <c r="D1351" t="s">
        <v>6176</v>
      </c>
      <c r="E1351" t="s">
        <v>12</v>
      </c>
      <c r="F1351" t="s">
        <v>13</v>
      </c>
      <c r="G1351" t="s">
        <v>6177</v>
      </c>
      <c r="H1351">
        <v>2005</v>
      </c>
      <c r="T1351" s="1">
        <v>1356.7095652464841</v>
      </c>
      <c r="U1351" s="1">
        <v>1356.7095652464841</v>
      </c>
      <c r="V1351" s="1">
        <v>1385.3676521971872</v>
      </c>
      <c r="W1351" s="1">
        <v>0</v>
      </c>
      <c r="X1351" s="1">
        <v>0</v>
      </c>
      <c r="Y1351" s="1">
        <v>0</v>
      </c>
      <c r="Z1351" s="1">
        <v>0</v>
      </c>
      <c r="AA1351" s="1">
        <v>0</v>
      </c>
      <c r="AB1351" s="1">
        <v>0</v>
      </c>
      <c r="AC1351" s="1">
        <v>0</v>
      </c>
      <c r="AD1351" s="1">
        <v>0</v>
      </c>
      <c r="AE1351" s="1">
        <v>0</v>
      </c>
      <c r="AF1351" s="1">
        <v>0</v>
      </c>
      <c r="AG1351" s="1">
        <v>0</v>
      </c>
      <c r="AH1351" s="1">
        <v>0</v>
      </c>
      <c r="AI1351" s="1">
        <v>0</v>
      </c>
      <c r="AJ1351" s="1">
        <v>0</v>
      </c>
      <c r="AK1351" s="1">
        <v>0</v>
      </c>
      <c r="AL1351" s="1">
        <v>0</v>
      </c>
      <c r="AM1351" s="1">
        <v>0</v>
      </c>
    </row>
    <row r="1352" spans="1:39" x14ac:dyDescent="0.25">
      <c r="A1352" t="s">
        <v>6178</v>
      </c>
      <c r="B1352" t="s">
        <v>6179</v>
      </c>
      <c r="C1352" t="s">
        <v>6180</v>
      </c>
      <c r="D1352" t="s">
        <v>4344</v>
      </c>
      <c r="E1352" t="s">
        <v>411</v>
      </c>
      <c r="F1352" t="s">
        <v>13</v>
      </c>
      <c r="G1352" t="s">
        <v>6181</v>
      </c>
      <c r="H1352">
        <v>2005</v>
      </c>
      <c r="J1352" t="s">
        <v>6182</v>
      </c>
      <c r="T1352" s="1">
        <v>1314.9433396049731</v>
      </c>
      <c r="U1352" s="1">
        <v>1314.9433396049731</v>
      </c>
      <c r="V1352" s="1">
        <v>1464.7566178431534</v>
      </c>
      <c r="W1352" s="1">
        <v>1387.4578850377325</v>
      </c>
      <c r="X1352" s="1">
        <v>1352.0265166140441</v>
      </c>
      <c r="Y1352" s="1">
        <v>1352.0265166140441</v>
      </c>
      <c r="Z1352" s="1">
        <v>1526.0180488349392</v>
      </c>
      <c r="AA1352" s="1">
        <v>1544.9005965979616</v>
      </c>
      <c r="AB1352" s="1">
        <v>1463.114069812864</v>
      </c>
      <c r="AC1352" s="1">
        <v>1463.114069812864</v>
      </c>
      <c r="AD1352" s="1">
        <v>1391.0792172393001</v>
      </c>
      <c r="AE1352" s="1">
        <v>1423.2295298680535</v>
      </c>
      <c r="AF1352" s="1">
        <v>1552.6210091197233</v>
      </c>
      <c r="AG1352" s="1">
        <v>1552.6210091197233</v>
      </c>
      <c r="AH1352" s="1">
        <v>1535.2276105210133</v>
      </c>
      <c r="AI1352" s="1">
        <v>1535.2276105210133</v>
      </c>
      <c r="AJ1352" s="1">
        <v>1578.6159939321553</v>
      </c>
      <c r="AK1352" s="1">
        <v>1561.9104970765188</v>
      </c>
      <c r="AL1352" s="1">
        <v>1508.000568053151</v>
      </c>
      <c r="AM1352" s="1">
        <v>1505.76996075954</v>
      </c>
    </row>
    <row r="1353" spans="1:39" x14ac:dyDescent="0.25">
      <c r="A1353" t="s">
        <v>6183</v>
      </c>
      <c r="B1353" t="s">
        <v>6184</v>
      </c>
      <c r="C1353" t="s">
        <v>6185</v>
      </c>
      <c r="D1353" t="s">
        <v>6186</v>
      </c>
      <c r="E1353" t="s">
        <v>62</v>
      </c>
      <c r="F1353" t="s">
        <v>13</v>
      </c>
      <c r="G1353" t="s">
        <v>6187</v>
      </c>
      <c r="H1353">
        <v>2005</v>
      </c>
      <c r="I1353" t="s">
        <v>6188</v>
      </c>
      <c r="J1353" t="s">
        <v>6189</v>
      </c>
      <c r="K1353" t="s">
        <v>6190</v>
      </c>
      <c r="T1353" s="1">
        <v>1374.7429871173936</v>
      </c>
      <c r="U1353" s="1">
        <v>1408.2958615349578</v>
      </c>
      <c r="V1353" s="1">
        <v>1441.788825968466</v>
      </c>
      <c r="W1353" s="1">
        <v>1399.7390351030122</v>
      </c>
      <c r="X1353" s="1">
        <v>1734.1548107064916</v>
      </c>
      <c r="Y1353" s="1">
        <v>1718.3864926710162</v>
      </c>
      <c r="Z1353" s="1">
        <v>1718.7539707901913</v>
      </c>
      <c r="AA1353" s="1">
        <v>1678.7714538017206</v>
      </c>
      <c r="AB1353" s="1">
        <v>1645.2605161662896</v>
      </c>
      <c r="AC1353" s="1">
        <v>1710.5772169835129</v>
      </c>
      <c r="AD1353" s="1">
        <v>1686.565214484478</v>
      </c>
      <c r="AE1353" s="1">
        <v>1714.3468179392707</v>
      </c>
      <c r="AF1353" s="1">
        <v>1535.2861290532198</v>
      </c>
      <c r="AG1353" s="1">
        <v>1535.3009441035017</v>
      </c>
      <c r="AH1353" s="1">
        <v>1660.229438936575</v>
      </c>
      <c r="AI1353" s="1">
        <v>1547.8918467923634</v>
      </c>
      <c r="AJ1353" s="1">
        <v>1418.6782286270361</v>
      </c>
      <c r="AK1353" s="1">
        <v>1467.0274887398098</v>
      </c>
      <c r="AL1353" s="1">
        <v>1547.1548228657746</v>
      </c>
      <c r="AM1353" s="1">
        <v>1590.9287057749707</v>
      </c>
    </row>
    <row r="1354" spans="1:39" x14ac:dyDescent="0.25">
      <c r="A1354" t="s">
        <v>6191</v>
      </c>
      <c r="B1354" t="s">
        <v>6192</v>
      </c>
      <c r="C1354" t="s">
        <v>6193</v>
      </c>
      <c r="D1354" t="s">
        <v>6194</v>
      </c>
      <c r="E1354" t="s">
        <v>12</v>
      </c>
      <c r="F1354" t="s">
        <v>13</v>
      </c>
      <c r="G1354" t="s">
        <v>6195</v>
      </c>
      <c r="H1354">
        <v>2005</v>
      </c>
      <c r="T1354" s="1">
        <v>1375.9138624657198</v>
      </c>
      <c r="U1354" s="1">
        <v>1375.9138624657198</v>
      </c>
      <c r="V1354" s="1">
        <v>1279.1902164684673</v>
      </c>
      <c r="W1354" s="1">
        <v>1279.1902164684673</v>
      </c>
      <c r="X1354" s="1">
        <v>1296.6501983093913</v>
      </c>
      <c r="Y1354" s="1">
        <v>1296.6501983093913</v>
      </c>
      <c r="Z1354" s="1">
        <v>1320.1703741796168</v>
      </c>
      <c r="AA1354" s="1">
        <v>1320.1703741796168</v>
      </c>
      <c r="AB1354" s="1">
        <v>1308.5644695189794</v>
      </c>
      <c r="AC1354" s="1">
        <v>1308.5644695189794</v>
      </c>
      <c r="AD1354" s="1">
        <v>1360.0997452338045</v>
      </c>
      <c r="AE1354" s="1">
        <v>1360.0997452338045</v>
      </c>
      <c r="AF1354" s="1">
        <v>1310.4415588383463</v>
      </c>
      <c r="AG1354" s="1">
        <v>1310.4415588383463</v>
      </c>
      <c r="AH1354" s="1">
        <v>1293.4819825732952</v>
      </c>
      <c r="AI1354" s="1">
        <v>1293.4819825732952</v>
      </c>
      <c r="AJ1354" s="1">
        <v>1354.5948047070456</v>
      </c>
      <c r="AK1354" s="1">
        <v>1354.5948047070456</v>
      </c>
      <c r="AL1354" s="1">
        <v>1341.6875247755213</v>
      </c>
      <c r="AM1354" s="1">
        <v>1341.6875247755213</v>
      </c>
    </row>
    <row r="1355" spans="1:39" x14ac:dyDescent="0.25">
      <c r="A1355" t="s">
        <v>6196</v>
      </c>
      <c r="B1355" t="s">
        <v>6197</v>
      </c>
      <c r="C1355" t="s">
        <v>6198</v>
      </c>
      <c r="D1355" t="s">
        <v>6199</v>
      </c>
      <c r="E1355" t="s">
        <v>19</v>
      </c>
      <c r="F1355" t="s">
        <v>13</v>
      </c>
      <c r="G1355" t="s">
        <v>6200</v>
      </c>
      <c r="H1355">
        <v>2005</v>
      </c>
      <c r="I1355" t="s">
        <v>6201</v>
      </c>
      <c r="J1355" t="s">
        <v>6202</v>
      </c>
      <c r="K1355" t="s">
        <v>6203</v>
      </c>
      <c r="T1355" s="1">
        <v>1404.5236682598793</v>
      </c>
      <c r="U1355" s="1">
        <v>1404.5236682598793</v>
      </c>
      <c r="V1355" s="1">
        <v>1450.0412402606687</v>
      </c>
      <c r="W1355" s="1">
        <v>1450.0412402606687</v>
      </c>
      <c r="X1355" s="1">
        <v>1502.2435212742255</v>
      </c>
      <c r="Y1355" s="1">
        <v>1502.2435212742255</v>
      </c>
      <c r="Z1355" s="1">
        <v>1634.9552803964891</v>
      </c>
      <c r="AA1355" s="1">
        <v>1656.5577459639042</v>
      </c>
      <c r="AB1355" s="1">
        <v>1691.6520518541884</v>
      </c>
      <c r="AC1355" s="1">
        <v>1767.2798330376393</v>
      </c>
      <c r="AD1355" s="1">
        <v>1690.1494043370922</v>
      </c>
      <c r="AE1355" s="1">
        <v>1704.1587308586898</v>
      </c>
      <c r="AF1355" s="1">
        <v>1831.7205212968415</v>
      </c>
      <c r="AG1355" s="1">
        <v>1873.3167495091473</v>
      </c>
      <c r="AH1355" s="1">
        <v>1956.529189655419</v>
      </c>
      <c r="AI1355" s="1">
        <v>2011.7329072774762</v>
      </c>
      <c r="AJ1355" s="1">
        <v>1853.2826405912313</v>
      </c>
      <c r="AK1355" s="1">
        <v>1912.5228304554385</v>
      </c>
      <c r="AL1355" s="1">
        <v>1768.3520361268611</v>
      </c>
      <c r="AM1355" s="1">
        <v>1766.4670048834766</v>
      </c>
    </row>
    <row r="1356" spans="1:39" x14ac:dyDescent="0.25">
      <c r="A1356" t="s">
        <v>6204</v>
      </c>
      <c r="B1356" t="s">
        <v>6205</v>
      </c>
      <c r="C1356" t="s">
        <v>6206</v>
      </c>
      <c r="D1356" t="s">
        <v>6207</v>
      </c>
      <c r="E1356" t="s">
        <v>800</v>
      </c>
      <c r="F1356" t="s">
        <v>801</v>
      </c>
      <c r="G1356" t="s">
        <v>6208</v>
      </c>
      <c r="H1356">
        <v>2005</v>
      </c>
      <c r="T1356" s="1">
        <v>1316.3174477308405</v>
      </c>
      <c r="U1356" s="1">
        <v>1316.3174477308405</v>
      </c>
      <c r="V1356" s="1">
        <v>1353.0539581846724</v>
      </c>
      <c r="W1356" s="1">
        <v>0</v>
      </c>
      <c r="X1356" s="1">
        <v>0</v>
      </c>
      <c r="Y1356" s="1">
        <v>0</v>
      </c>
      <c r="Z1356" s="1">
        <v>0</v>
      </c>
      <c r="AA1356" s="1">
        <v>0</v>
      </c>
      <c r="AB1356" s="1">
        <v>0</v>
      </c>
      <c r="AC1356" s="1">
        <v>0</v>
      </c>
      <c r="AD1356" s="1">
        <v>0</v>
      </c>
      <c r="AE1356" s="1">
        <v>0</v>
      </c>
      <c r="AF1356" s="1">
        <v>0</v>
      </c>
      <c r="AG1356" s="1">
        <v>0</v>
      </c>
      <c r="AH1356" s="1">
        <v>0</v>
      </c>
      <c r="AI1356" s="1">
        <v>0</v>
      </c>
      <c r="AJ1356" s="1">
        <v>0</v>
      </c>
      <c r="AK1356" s="1">
        <v>0</v>
      </c>
      <c r="AL1356" s="1">
        <v>0</v>
      </c>
      <c r="AM1356" s="1">
        <v>0</v>
      </c>
    </row>
    <row r="1357" spans="1:39" x14ac:dyDescent="0.25">
      <c r="A1357" t="s">
        <v>6209</v>
      </c>
      <c r="B1357" t="s">
        <v>6210</v>
      </c>
      <c r="C1357" t="s">
        <v>6211</v>
      </c>
      <c r="D1357" t="s">
        <v>6212</v>
      </c>
      <c r="E1357" t="s">
        <v>19</v>
      </c>
      <c r="F1357" t="s">
        <v>13</v>
      </c>
      <c r="H1357">
        <v>2005</v>
      </c>
      <c r="T1357" s="1">
        <v>1331.0303149078161</v>
      </c>
      <c r="U1357" s="1">
        <v>1331.0303149078161</v>
      </c>
      <c r="V1357" s="1">
        <v>1410.1708477662062</v>
      </c>
      <c r="W1357" s="1">
        <v>1410.1708477662062</v>
      </c>
      <c r="X1357" s="1">
        <v>1428.1366782129649</v>
      </c>
      <c r="Y1357" s="1">
        <v>0</v>
      </c>
      <c r="Z1357" s="1">
        <v>0</v>
      </c>
      <c r="AA1357" s="1">
        <v>0</v>
      </c>
      <c r="AB1357" s="1">
        <v>0</v>
      </c>
      <c r="AC1357" s="1">
        <v>0</v>
      </c>
      <c r="AD1357" s="1">
        <v>0</v>
      </c>
      <c r="AE1357" s="1">
        <v>0</v>
      </c>
      <c r="AF1357" s="1">
        <v>0</v>
      </c>
      <c r="AG1357" s="1">
        <v>0</v>
      </c>
      <c r="AH1357" s="1">
        <v>0</v>
      </c>
      <c r="AI1357" s="1">
        <v>0</v>
      </c>
      <c r="AJ1357" s="1">
        <v>0</v>
      </c>
      <c r="AK1357" s="1">
        <v>0</v>
      </c>
      <c r="AL1357" s="1">
        <v>0</v>
      </c>
      <c r="AM1357" s="1">
        <v>0</v>
      </c>
    </row>
    <row r="1358" spans="1:39" x14ac:dyDescent="0.25">
      <c r="A1358" t="s">
        <v>6213</v>
      </c>
      <c r="B1358" t="s">
        <v>6214</v>
      </c>
      <c r="C1358" t="s">
        <v>6215</v>
      </c>
      <c r="D1358" t="s">
        <v>6216</v>
      </c>
      <c r="E1358" t="s">
        <v>2255</v>
      </c>
      <c r="F1358" t="s">
        <v>13</v>
      </c>
      <c r="G1358" t="s">
        <v>6217</v>
      </c>
      <c r="H1358">
        <v>2005</v>
      </c>
      <c r="J1358" t="s">
        <v>6218</v>
      </c>
      <c r="T1358" s="1">
        <v>1395.9499886899891</v>
      </c>
      <c r="U1358" s="1">
        <v>1395.9499886899891</v>
      </c>
      <c r="V1358" s="1">
        <v>1343.2649587044179</v>
      </c>
      <c r="W1358" s="1">
        <v>1343.2649587044179</v>
      </c>
      <c r="X1358" s="1">
        <v>1429.8543005884994</v>
      </c>
      <c r="Y1358" s="1">
        <v>1433.8061365798862</v>
      </c>
      <c r="Z1358" s="1">
        <v>1475.3993050200418</v>
      </c>
      <c r="AA1358" s="1">
        <v>1475.3993050200418</v>
      </c>
      <c r="AB1358" s="1">
        <v>1542.6165790845614</v>
      </c>
      <c r="AC1358" s="1">
        <v>1487.6214923774778</v>
      </c>
      <c r="AD1358" s="1">
        <v>1496.7073355741218</v>
      </c>
      <c r="AE1358" s="1">
        <v>1496.7073355741218</v>
      </c>
      <c r="AF1358" s="1">
        <v>1579.6592593633725</v>
      </c>
      <c r="AG1358" s="1">
        <v>1526.9473932368096</v>
      </c>
      <c r="AH1358" s="1">
        <v>1432.1998872413228</v>
      </c>
      <c r="AI1358" s="1">
        <v>1432.1998872413228</v>
      </c>
      <c r="AJ1358" s="1">
        <v>1440.0217351189769</v>
      </c>
      <c r="AK1358" s="1">
        <v>1440.0217351189769</v>
      </c>
      <c r="AL1358" s="1">
        <v>1522.1559689721673</v>
      </c>
      <c r="AM1358" s="1">
        <v>1522.1559689721673</v>
      </c>
    </row>
    <row r="1359" spans="1:39" x14ac:dyDescent="0.25">
      <c r="A1359" t="s">
        <v>6219</v>
      </c>
      <c r="B1359" t="s">
        <v>6220</v>
      </c>
      <c r="C1359" t="s">
        <v>6221</v>
      </c>
      <c r="D1359" t="s">
        <v>6222</v>
      </c>
      <c r="E1359" t="s">
        <v>12</v>
      </c>
      <c r="F1359" t="s">
        <v>13</v>
      </c>
      <c r="G1359" t="s">
        <v>6223</v>
      </c>
      <c r="H1359">
        <v>2005</v>
      </c>
      <c r="I1359" t="s">
        <v>6224</v>
      </c>
      <c r="J1359" t="s">
        <v>6225</v>
      </c>
      <c r="T1359" s="1">
        <v>1286.2048166742015</v>
      </c>
      <c r="U1359" s="1">
        <v>1286.2048166742015</v>
      </c>
      <c r="V1359" s="1">
        <v>1245.7323813279936</v>
      </c>
      <c r="W1359" s="1">
        <v>1245.7323813279936</v>
      </c>
      <c r="X1359" s="1">
        <v>1370.9239406997492</v>
      </c>
      <c r="Y1359" s="1">
        <v>1370.9239406997492</v>
      </c>
      <c r="Z1359" s="1">
        <v>1447.2271115149961</v>
      </c>
      <c r="AA1359" s="1">
        <v>1447.2271115149961</v>
      </c>
      <c r="AB1359" s="1">
        <v>1531.7707256719198</v>
      </c>
      <c r="AC1359" s="1">
        <v>1531.7707256719198</v>
      </c>
      <c r="AD1359" s="1">
        <v>1527.5701846096335</v>
      </c>
      <c r="AE1359" s="1">
        <v>1513.0692444205531</v>
      </c>
      <c r="AF1359" s="1">
        <v>1490.2591592911544</v>
      </c>
      <c r="AG1359" s="1">
        <v>1490.2591592911544</v>
      </c>
      <c r="AH1359" s="1">
        <v>1313.9173013751549</v>
      </c>
      <c r="AI1359" s="1">
        <v>1313.9173013751549</v>
      </c>
      <c r="AJ1359" s="1">
        <v>1501.9521879411552</v>
      </c>
      <c r="AK1359" s="1">
        <v>1536.8041752445279</v>
      </c>
      <c r="AL1359" s="1">
        <v>1557.3214080379694</v>
      </c>
      <c r="AM1359" s="1">
        <v>1497.8999720764505</v>
      </c>
    </row>
    <row r="1360" spans="1:39" x14ac:dyDescent="0.25">
      <c r="A1360" t="s">
        <v>6226</v>
      </c>
      <c r="B1360" t="s">
        <v>6227</v>
      </c>
      <c r="C1360" t="s">
        <v>6228</v>
      </c>
      <c r="D1360" t="s">
        <v>806</v>
      </c>
      <c r="E1360" t="s">
        <v>113</v>
      </c>
      <c r="F1360" t="s">
        <v>13</v>
      </c>
      <c r="H1360">
        <v>2005</v>
      </c>
      <c r="T1360" s="1">
        <v>1397.9813539615416</v>
      </c>
      <c r="U1360" s="1">
        <v>1397.9813539615416</v>
      </c>
      <c r="V1360" s="1">
        <v>1418.3850831692332</v>
      </c>
      <c r="W1360" s="1">
        <v>0</v>
      </c>
      <c r="X1360" s="1">
        <v>0</v>
      </c>
      <c r="Y1360" s="1">
        <v>0</v>
      </c>
      <c r="Z1360" s="1">
        <v>0</v>
      </c>
      <c r="AA1360" s="1">
        <v>0</v>
      </c>
      <c r="AB1360" s="1">
        <v>0</v>
      </c>
      <c r="AC1360" s="1">
        <v>0</v>
      </c>
      <c r="AD1360" s="1">
        <v>0</v>
      </c>
      <c r="AE1360" s="1">
        <v>0</v>
      </c>
      <c r="AF1360" s="1">
        <v>0</v>
      </c>
      <c r="AG1360" s="1">
        <v>0</v>
      </c>
      <c r="AH1360" s="1">
        <v>0</v>
      </c>
      <c r="AI1360" s="1">
        <v>0</v>
      </c>
      <c r="AJ1360" s="1">
        <v>0</v>
      </c>
      <c r="AK1360" s="1">
        <v>0</v>
      </c>
      <c r="AL1360" s="1">
        <v>0</v>
      </c>
      <c r="AM1360" s="1">
        <v>0</v>
      </c>
    </row>
    <row r="1361" spans="1:39" x14ac:dyDescent="0.25">
      <c r="A1361" t="s">
        <v>6229</v>
      </c>
      <c r="B1361" t="s">
        <v>6230</v>
      </c>
      <c r="C1361" t="s">
        <v>6231</v>
      </c>
      <c r="D1361" t="s">
        <v>806</v>
      </c>
      <c r="E1361" t="s">
        <v>113</v>
      </c>
      <c r="F1361" t="s">
        <v>13</v>
      </c>
      <c r="G1361" t="s">
        <v>6232</v>
      </c>
      <c r="H1361">
        <v>2005</v>
      </c>
      <c r="T1361" s="1">
        <v>0</v>
      </c>
      <c r="U1361" s="1">
        <v>0</v>
      </c>
      <c r="V1361" s="1">
        <v>0</v>
      </c>
      <c r="W1361" s="1">
        <v>0</v>
      </c>
      <c r="X1361" s="1">
        <v>0</v>
      </c>
      <c r="Y1361" s="1">
        <v>0</v>
      </c>
      <c r="Z1361" s="1">
        <v>0</v>
      </c>
      <c r="AA1361" s="1">
        <v>0</v>
      </c>
      <c r="AB1361" s="1">
        <v>0</v>
      </c>
      <c r="AC1361" s="1">
        <v>0</v>
      </c>
      <c r="AD1361" s="1">
        <v>0</v>
      </c>
      <c r="AE1361" s="1">
        <v>0</v>
      </c>
      <c r="AF1361" s="1">
        <v>0</v>
      </c>
      <c r="AG1361" s="1">
        <v>0</v>
      </c>
      <c r="AH1361" s="1">
        <v>0</v>
      </c>
      <c r="AI1361" s="1">
        <v>0</v>
      </c>
      <c r="AJ1361" s="1">
        <v>0</v>
      </c>
      <c r="AK1361" s="1">
        <v>0</v>
      </c>
      <c r="AL1361" s="1">
        <v>0</v>
      </c>
      <c r="AM1361" s="1">
        <v>0</v>
      </c>
    </row>
    <row r="1362" spans="1:39" x14ac:dyDescent="0.25">
      <c r="A1362" t="s">
        <v>6233</v>
      </c>
      <c r="B1362" t="s">
        <v>4179</v>
      </c>
      <c r="C1362" t="s">
        <v>6234</v>
      </c>
      <c r="D1362" t="s">
        <v>806</v>
      </c>
      <c r="E1362" t="s">
        <v>113</v>
      </c>
      <c r="F1362" t="s">
        <v>13</v>
      </c>
      <c r="G1362" t="s">
        <v>6235</v>
      </c>
      <c r="H1362">
        <v>2005</v>
      </c>
      <c r="T1362" s="1">
        <v>1320.9269485897617</v>
      </c>
      <c r="U1362" s="1">
        <v>1320.9269485897617</v>
      </c>
      <c r="V1362" s="1">
        <v>1306.9899455361515</v>
      </c>
      <c r="W1362" s="1">
        <v>1306.9899455361515</v>
      </c>
      <c r="X1362" s="1">
        <v>1343.0444959123927</v>
      </c>
      <c r="Y1362" s="1">
        <v>1343.0444959123927</v>
      </c>
      <c r="Z1362" s="1">
        <v>1351.5797424631971</v>
      </c>
      <c r="AA1362" s="1">
        <v>1351.5797424631971</v>
      </c>
      <c r="AB1362" s="1">
        <v>1412.3915992560133</v>
      </c>
      <c r="AC1362" s="1">
        <v>1412.3915992560133</v>
      </c>
      <c r="AD1362" s="1">
        <v>1429.8623234386355</v>
      </c>
      <c r="AE1362" s="1">
        <v>1429.8623234386355</v>
      </c>
      <c r="AF1362" s="1">
        <v>1323.4433332877718</v>
      </c>
      <c r="AG1362" s="1">
        <v>1323.4433332877718</v>
      </c>
      <c r="AH1362" s="1">
        <v>1358.7546666302173</v>
      </c>
      <c r="AI1362" s="1">
        <v>0</v>
      </c>
      <c r="AJ1362" s="1">
        <v>0</v>
      </c>
      <c r="AK1362" s="1">
        <v>0</v>
      </c>
      <c r="AL1362" s="1">
        <v>0</v>
      </c>
      <c r="AM1362" s="1">
        <v>0</v>
      </c>
    </row>
    <row r="1363" spans="1:39" x14ac:dyDescent="0.25">
      <c r="A1363" t="s">
        <v>6236</v>
      </c>
      <c r="B1363" t="s">
        <v>6237</v>
      </c>
      <c r="C1363" t="s">
        <v>6238</v>
      </c>
      <c r="D1363" t="s">
        <v>1467</v>
      </c>
      <c r="E1363" t="s">
        <v>93</v>
      </c>
      <c r="F1363" t="s">
        <v>13</v>
      </c>
      <c r="G1363" t="s">
        <v>6239</v>
      </c>
      <c r="H1363">
        <v>2005</v>
      </c>
      <c r="T1363" s="1">
        <v>1347.3211686877914</v>
      </c>
      <c r="U1363" s="1">
        <v>1347.3211686877914</v>
      </c>
      <c r="V1363" s="1">
        <v>1377.8569349502332</v>
      </c>
      <c r="W1363" s="1">
        <v>0</v>
      </c>
      <c r="X1363" s="1">
        <v>0</v>
      </c>
      <c r="Y1363" s="1">
        <v>0</v>
      </c>
      <c r="Z1363" s="1">
        <v>0</v>
      </c>
      <c r="AA1363" s="1">
        <v>0</v>
      </c>
      <c r="AB1363" s="1">
        <v>0</v>
      </c>
      <c r="AC1363" s="1">
        <v>0</v>
      </c>
      <c r="AD1363" s="1">
        <v>0</v>
      </c>
      <c r="AE1363" s="1">
        <v>0</v>
      </c>
      <c r="AF1363" s="1">
        <v>0</v>
      </c>
      <c r="AG1363" s="1">
        <v>0</v>
      </c>
      <c r="AH1363" s="1">
        <v>0</v>
      </c>
      <c r="AI1363" s="1">
        <v>0</v>
      </c>
      <c r="AJ1363" s="1">
        <v>0</v>
      </c>
      <c r="AK1363" s="1">
        <v>0</v>
      </c>
      <c r="AL1363" s="1">
        <v>0</v>
      </c>
      <c r="AM1363" s="1">
        <v>0</v>
      </c>
    </row>
    <row r="1364" spans="1:39" x14ac:dyDescent="0.25">
      <c r="A1364" t="s">
        <v>6240</v>
      </c>
      <c r="B1364" t="s">
        <v>6241</v>
      </c>
      <c r="C1364" t="s">
        <v>6242</v>
      </c>
      <c r="D1364" t="s">
        <v>6243</v>
      </c>
      <c r="E1364" t="s">
        <v>62</v>
      </c>
      <c r="F1364" t="s">
        <v>13</v>
      </c>
      <c r="G1364" t="s">
        <v>6244</v>
      </c>
      <c r="H1364">
        <v>2005</v>
      </c>
      <c r="T1364" s="1">
        <v>1349.2087664763569</v>
      </c>
      <c r="U1364" s="1">
        <v>1349.2087664763569</v>
      </c>
      <c r="V1364" s="1">
        <v>1319.8109272302331</v>
      </c>
      <c r="W1364" s="1">
        <v>1319.8109272302331</v>
      </c>
      <c r="X1364" s="1">
        <v>1355.8487417841866</v>
      </c>
      <c r="Y1364" s="1">
        <v>0</v>
      </c>
      <c r="Z1364" s="1">
        <v>0</v>
      </c>
      <c r="AA1364" s="1">
        <v>0</v>
      </c>
      <c r="AB1364" s="1">
        <v>0</v>
      </c>
      <c r="AC1364" s="1">
        <v>0</v>
      </c>
      <c r="AD1364" s="1">
        <v>0</v>
      </c>
      <c r="AE1364" s="1">
        <v>0</v>
      </c>
      <c r="AF1364" s="1">
        <v>0</v>
      </c>
      <c r="AG1364" s="1">
        <v>0</v>
      </c>
      <c r="AH1364" s="1">
        <v>0</v>
      </c>
      <c r="AI1364" s="1">
        <v>0</v>
      </c>
      <c r="AJ1364" s="1">
        <v>0</v>
      </c>
      <c r="AK1364" s="1">
        <v>0</v>
      </c>
      <c r="AL1364" s="1">
        <v>0</v>
      </c>
      <c r="AM1364" s="1">
        <v>0</v>
      </c>
    </row>
    <row r="1365" spans="1:39" x14ac:dyDescent="0.25">
      <c r="A1365" t="s">
        <v>6245</v>
      </c>
      <c r="B1365" t="s">
        <v>6246</v>
      </c>
      <c r="C1365" t="s">
        <v>6247</v>
      </c>
      <c r="D1365" t="s">
        <v>6248</v>
      </c>
      <c r="E1365" t="s">
        <v>5764</v>
      </c>
      <c r="F1365" t="s">
        <v>5765</v>
      </c>
      <c r="G1365" t="s">
        <v>6249</v>
      </c>
      <c r="H1365">
        <v>2005</v>
      </c>
      <c r="I1365" t="s">
        <v>6250</v>
      </c>
      <c r="K1365" t="s">
        <v>6251</v>
      </c>
      <c r="M1365" t="s">
        <v>6252</v>
      </c>
      <c r="T1365" s="1">
        <v>1439.6685024757744</v>
      </c>
      <c r="U1365" s="1">
        <v>1384.3618243865053</v>
      </c>
      <c r="V1365" s="1">
        <v>1511.1953522405215</v>
      </c>
      <c r="W1365" s="1">
        <v>1511.1953522405215</v>
      </c>
      <c r="X1365" s="1">
        <v>1505.1670334075686</v>
      </c>
      <c r="Y1365" s="1">
        <v>1505.1670334075686</v>
      </c>
      <c r="Z1365" s="1">
        <v>1556.1171804230019</v>
      </c>
      <c r="AA1365" s="1">
        <v>1497.9179358931997</v>
      </c>
      <c r="AB1365" s="1">
        <v>1573.6773529352017</v>
      </c>
      <c r="AC1365" s="1">
        <v>1508.446440148085</v>
      </c>
      <c r="AD1365" s="1">
        <v>1479.3961903604857</v>
      </c>
      <c r="AE1365" s="1">
        <v>1479.3961903604857</v>
      </c>
      <c r="AF1365" s="1">
        <v>1505.5837217933035</v>
      </c>
      <c r="AG1365" s="1">
        <v>1505.5837217933035</v>
      </c>
      <c r="AH1365" s="1">
        <v>1842.8508371594048</v>
      </c>
      <c r="AI1365" s="1">
        <v>1773.4123432730337</v>
      </c>
      <c r="AJ1365" s="1">
        <v>1711.8563900826912</v>
      </c>
      <c r="AK1365" s="1">
        <v>1824.5928586123564</v>
      </c>
      <c r="AL1365" s="1">
        <v>1617.0790561687779</v>
      </c>
      <c r="AM1365" s="1">
        <v>1631.0161013864433</v>
      </c>
    </row>
    <row r="1366" spans="1:39" x14ac:dyDescent="0.25">
      <c r="A1366" t="s">
        <v>6253</v>
      </c>
      <c r="B1366" t="s">
        <v>6254</v>
      </c>
      <c r="C1366" t="s">
        <v>6255</v>
      </c>
      <c r="D1366" t="s">
        <v>6256</v>
      </c>
      <c r="E1366" t="s">
        <v>1805</v>
      </c>
      <c r="F1366" t="s">
        <v>13</v>
      </c>
      <c r="H1366">
        <v>2005</v>
      </c>
      <c r="T1366" s="1">
        <v>1313.4737528872972</v>
      </c>
      <c r="U1366" s="1">
        <v>1313.4737528872972</v>
      </c>
      <c r="V1366" s="1">
        <v>1324.1623899908359</v>
      </c>
      <c r="W1366" s="1">
        <v>1324.1623899908359</v>
      </c>
      <c r="X1366" s="1">
        <v>1369.9976861715909</v>
      </c>
      <c r="Y1366" s="1">
        <v>1369.9976861715909</v>
      </c>
      <c r="Z1366" s="1">
        <v>1399.5944313562507</v>
      </c>
      <c r="AA1366" s="1">
        <v>1399.5944313562507</v>
      </c>
      <c r="AB1366" s="1">
        <v>1358.4909038427625</v>
      </c>
      <c r="AC1366" s="1">
        <v>1358.4909038427625</v>
      </c>
      <c r="AD1366" s="1">
        <v>1362.2523920209942</v>
      </c>
      <c r="AE1366" s="1">
        <v>1362.2523920209942</v>
      </c>
      <c r="AF1366" s="1">
        <v>1389.8019136167954</v>
      </c>
      <c r="AG1366" s="1">
        <v>0</v>
      </c>
      <c r="AH1366" s="1">
        <v>0</v>
      </c>
      <c r="AI1366" s="1">
        <v>0</v>
      </c>
      <c r="AJ1366" s="1">
        <v>0</v>
      </c>
      <c r="AK1366" s="1">
        <v>0</v>
      </c>
      <c r="AL1366" s="1">
        <v>0</v>
      </c>
      <c r="AM1366" s="1">
        <v>0</v>
      </c>
    </row>
    <row r="1367" spans="1:39" x14ac:dyDescent="0.25">
      <c r="A1367" t="s">
        <v>6257</v>
      </c>
      <c r="B1367" t="s">
        <v>5659</v>
      </c>
      <c r="C1367" t="s">
        <v>6258</v>
      </c>
      <c r="D1367" t="s">
        <v>1063</v>
      </c>
      <c r="E1367" t="s">
        <v>19</v>
      </c>
      <c r="F1367" t="s">
        <v>13</v>
      </c>
      <c r="G1367" t="s">
        <v>6259</v>
      </c>
      <c r="H1367">
        <v>2005</v>
      </c>
      <c r="T1367" s="1">
        <v>1311.3923922710073</v>
      </c>
      <c r="U1367" s="1">
        <v>1311.3923922710073</v>
      </c>
      <c r="V1367" s="1">
        <v>1205.0905297290687</v>
      </c>
      <c r="W1367" s="1">
        <v>1205.0905297290687</v>
      </c>
      <c r="X1367" s="1">
        <v>1266.3825525211896</v>
      </c>
      <c r="Y1367" s="1">
        <v>1266.3825525211896</v>
      </c>
      <c r="Z1367" s="1">
        <v>1335.5930034696009</v>
      </c>
      <c r="AA1367" s="1">
        <v>1335.5930034696009</v>
      </c>
      <c r="AB1367" s="1">
        <v>1359.5955557687157</v>
      </c>
      <c r="AC1367" s="1">
        <v>1359.5955557687157</v>
      </c>
      <c r="AD1367" s="1">
        <v>1365.3764184484908</v>
      </c>
      <c r="AE1367" s="1">
        <v>1365.3764184484908</v>
      </c>
      <c r="AF1367" s="1">
        <v>1400.0632082340362</v>
      </c>
      <c r="AG1367" s="1">
        <v>1400.0632082340362</v>
      </c>
      <c r="AH1367" s="1">
        <v>1420.050566587229</v>
      </c>
      <c r="AI1367" s="1">
        <v>0</v>
      </c>
      <c r="AJ1367" s="1">
        <v>0</v>
      </c>
      <c r="AK1367" s="1">
        <v>0</v>
      </c>
      <c r="AL1367" s="1">
        <v>0</v>
      </c>
      <c r="AM1367" s="1">
        <v>0</v>
      </c>
    </row>
    <row r="1368" spans="1:39" x14ac:dyDescent="0.25">
      <c r="A1368" t="s">
        <v>6260</v>
      </c>
      <c r="B1368" t="s">
        <v>6261</v>
      </c>
      <c r="C1368" t="s">
        <v>6262</v>
      </c>
      <c r="D1368" t="s">
        <v>1040</v>
      </c>
      <c r="E1368" t="s">
        <v>19</v>
      </c>
      <c r="F1368" t="s">
        <v>13</v>
      </c>
      <c r="G1368" t="s">
        <v>6263</v>
      </c>
      <c r="H1368">
        <v>2005</v>
      </c>
      <c r="T1368" s="1">
        <v>0</v>
      </c>
      <c r="U1368" s="1">
        <v>0</v>
      </c>
      <c r="V1368" s="1">
        <v>0</v>
      </c>
      <c r="W1368" s="1">
        <v>0</v>
      </c>
      <c r="X1368" s="1">
        <v>0</v>
      </c>
      <c r="Y1368" s="1">
        <v>0</v>
      </c>
      <c r="Z1368" s="1">
        <v>0</v>
      </c>
      <c r="AA1368" s="1">
        <v>0</v>
      </c>
      <c r="AB1368" s="1">
        <v>0</v>
      </c>
      <c r="AC1368" s="1">
        <v>0</v>
      </c>
      <c r="AD1368" s="1">
        <v>0</v>
      </c>
      <c r="AE1368" s="1">
        <v>0</v>
      </c>
      <c r="AF1368" s="1">
        <v>0</v>
      </c>
      <c r="AG1368" s="1">
        <v>0</v>
      </c>
      <c r="AH1368" s="1">
        <v>0</v>
      </c>
      <c r="AI1368" s="1">
        <v>0</v>
      </c>
      <c r="AJ1368" s="1">
        <v>0</v>
      </c>
      <c r="AK1368" s="1">
        <v>0</v>
      </c>
      <c r="AL1368" s="1">
        <v>0</v>
      </c>
      <c r="AM1368" s="1">
        <v>0</v>
      </c>
    </row>
    <row r="1369" spans="1:39" x14ac:dyDescent="0.25">
      <c r="A1369" t="s">
        <v>6264</v>
      </c>
      <c r="B1369" t="s">
        <v>6265</v>
      </c>
      <c r="C1369" t="s">
        <v>6266</v>
      </c>
      <c r="D1369" t="s">
        <v>1119</v>
      </c>
      <c r="E1369" t="s">
        <v>102</v>
      </c>
      <c r="F1369" t="s">
        <v>13</v>
      </c>
      <c r="G1369" t="s">
        <v>6267</v>
      </c>
      <c r="H1369">
        <v>2005</v>
      </c>
      <c r="T1369" s="1">
        <v>0</v>
      </c>
      <c r="U1369" s="1">
        <v>0</v>
      </c>
      <c r="V1369" s="1">
        <v>0</v>
      </c>
      <c r="W1369" s="1">
        <v>0</v>
      </c>
      <c r="X1369" s="1">
        <v>0</v>
      </c>
      <c r="Y1369" s="1">
        <v>0</v>
      </c>
      <c r="Z1369" s="1">
        <v>0</v>
      </c>
      <c r="AA1369" s="1">
        <v>0</v>
      </c>
      <c r="AB1369" s="1">
        <v>0</v>
      </c>
      <c r="AC1369" s="1">
        <v>0</v>
      </c>
      <c r="AD1369" s="1">
        <v>0</v>
      </c>
      <c r="AE1369" s="1">
        <v>0</v>
      </c>
      <c r="AF1369" s="1">
        <v>0</v>
      </c>
      <c r="AG1369" s="1">
        <v>0</v>
      </c>
      <c r="AH1369" s="1">
        <v>0</v>
      </c>
      <c r="AI1369" s="1">
        <v>0</v>
      </c>
      <c r="AJ1369" s="1">
        <v>0</v>
      </c>
      <c r="AK1369" s="1">
        <v>0</v>
      </c>
      <c r="AL1369" s="1">
        <v>0</v>
      </c>
      <c r="AM1369" s="1">
        <v>0</v>
      </c>
    </row>
    <row r="1370" spans="1:39" x14ac:dyDescent="0.25">
      <c r="A1370" t="s">
        <v>6268</v>
      </c>
      <c r="B1370" t="s">
        <v>6269</v>
      </c>
      <c r="C1370" t="s">
        <v>6270</v>
      </c>
      <c r="D1370" t="s">
        <v>6271</v>
      </c>
      <c r="E1370" t="s">
        <v>1805</v>
      </c>
      <c r="F1370" t="s">
        <v>13</v>
      </c>
      <c r="G1370" t="s">
        <v>6272</v>
      </c>
      <c r="H1370">
        <v>2005</v>
      </c>
      <c r="T1370" s="1">
        <v>0</v>
      </c>
      <c r="U1370" s="1">
        <v>0</v>
      </c>
      <c r="V1370" s="1">
        <v>0</v>
      </c>
      <c r="W1370" s="1">
        <v>0</v>
      </c>
      <c r="X1370" s="1">
        <v>1390.3089188896715</v>
      </c>
      <c r="Y1370" s="1">
        <v>1390.3089188896715</v>
      </c>
      <c r="Z1370" s="1">
        <v>1378.0322071219809</v>
      </c>
      <c r="AA1370" s="1">
        <v>1378.0322071219809</v>
      </c>
      <c r="AB1370" s="1">
        <v>1355.5960547250672</v>
      </c>
      <c r="AC1370" s="1">
        <v>1355.5960547250672</v>
      </c>
      <c r="AD1370" s="1">
        <v>1369.918869198432</v>
      </c>
      <c r="AE1370" s="1">
        <v>1369.918869198432</v>
      </c>
      <c r="AF1370" s="1">
        <v>1390.1036905173441</v>
      </c>
      <c r="AG1370" s="1">
        <v>1390.1036905173441</v>
      </c>
      <c r="AH1370" s="1">
        <v>1387.3358492463883</v>
      </c>
      <c r="AI1370" s="1">
        <v>1387.3358492463883</v>
      </c>
      <c r="AJ1370" s="1">
        <v>1409.8686793971106</v>
      </c>
      <c r="AK1370" s="1">
        <v>0</v>
      </c>
      <c r="AL1370" s="1">
        <v>0</v>
      </c>
      <c r="AM1370" s="1">
        <v>0</v>
      </c>
    </row>
    <row r="1371" spans="1:39" x14ac:dyDescent="0.25">
      <c r="A1371" t="s">
        <v>6273</v>
      </c>
      <c r="B1371" t="s">
        <v>6274</v>
      </c>
      <c r="C1371" t="s">
        <v>6275</v>
      </c>
      <c r="D1371" t="s">
        <v>6276</v>
      </c>
      <c r="E1371" t="s">
        <v>1805</v>
      </c>
      <c r="F1371" t="s">
        <v>13</v>
      </c>
      <c r="G1371" t="s">
        <v>6277</v>
      </c>
      <c r="H1371">
        <v>2005</v>
      </c>
      <c r="T1371" s="1">
        <v>1329.7020434483406</v>
      </c>
      <c r="U1371" s="1">
        <v>1329.7020434483406</v>
      </c>
      <c r="V1371" s="1">
        <v>1281.302685793024</v>
      </c>
      <c r="W1371" s="1">
        <v>1281.302685793024</v>
      </c>
      <c r="X1371" s="1">
        <v>1491.5218772502972</v>
      </c>
      <c r="Y1371" s="1">
        <v>1428.4524933115069</v>
      </c>
      <c r="Z1371" s="1">
        <v>1457.7616675182599</v>
      </c>
      <c r="AA1371" s="1">
        <v>1457.7616675182599</v>
      </c>
      <c r="AB1371" s="1">
        <v>1290.7404585430531</v>
      </c>
      <c r="AC1371" s="1">
        <v>1290.7404585430531</v>
      </c>
      <c r="AD1371" s="1">
        <v>1363.7901594265031</v>
      </c>
      <c r="AE1371" s="1">
        <v>1363.7901594265031</v>
      </c>
      <c r="AF1371" s="1">
        <v>1391.0321275412025</v>
      </c>
      <c r="AG1371" s="1">
        <v>0</v>
      </c>
      <c r="AH1371" s="1">
        <v>0</v>
      </c>
      <c r="AI1371" s="1">
        <v>0</v>
      </c>
      <c r="AJ1371" s="1">
        <v>0</v>
      </c>
      <c r="AK1371" s="1">
        <v>0</v>
      </c>
      <c r="AL1371" s="1">
        <v>0</v>
      </c>
      <c r="AM1371" s="1">
        <v>0</v>
      </c>
    </row>
    <row r="1372" spans="1:39" x14ac:dyDescent="0.25">
      <c r="A1372" t="s">
        <v>6278</v>
      </c>
      <c r="B1372" t="s">
        <v>6279</v>
      </c>
      <c r="C1372" t="s">
        <v>6280</v>
      </c>
      <c r="D1372" t="s">
        <v>6152</v>
      </c>
      <c r="E1372" t="s">
        <v>19</v>
      </c>
      <c r="F1372" t="s">
        <v>13</v>
      </c>
      <c r="H1372">
        <v>2005</v>
      </c>
      <c r="T1372" s="1">
        <v>0</v>
      </c>
      <c r="U1372" s="1">
        <v>0</v>
      </c>
      <c r="V1372" s="1">
        <v>0</v>
      </c>
      <c r="W1372" s="1">
        <v>0</v>
      </c>
      <c r="X1372" s="1">
        <v>0</v>
      </c>
      <c r="Y1372" s="1">
        <v>0</v>
      </c>
      <c r="Z1372" s="1">
        <v>0</v>
      </c>
      <c r="AA1372" s="1">
        <v>0</v>
      </c>
      <c r="AB1372" s="1">
        <v>0</v>
      </c>
      <c r="AC1372" s="1">
        <v>0</v>
      </c>
      <c r="AD1372" s="1">
        <v>0</v>
      </c>
      <c r="AE1372" s="1">
        <v>0</v>
      </c>
      <c r="AF1372" s="1">
        <v>0</v>
      </c>
      <c r="AG1372" s="1">
        <v>0</v>
      </c>
      <c r="AH1372" s="1">
        <v>0</v>
      </c>
      <c r="AI1372" s="1">
        <v>0</v>
      </c>
      <c r="AJ1372" s="1">
        <v>0</v>
      </c>
      <c r="AK1372" s="1">
        <v>0</v>
      </c>
      <c r="AL1372" s="1">
        <v>0</v>
      </c>
      <c r="AM1372" s="1">
        <v>0</v>
      </c>
    </row>
    <row r="1373" spans="1:39" x14ac:dyDescent="0.25">
      <c r="A1373" t="s">
        <v>6281</v>
      </c>
      <c r="B1373" t="s">
        <v>6282</v>
      </c>
      <c r="C1373" t="s">
        <v>6283</v>
      </c>
      <c r="D1373" t="s">
        <v>93</v>
      </c>
      <c r="E1373" t="s">
        <v>93</v>
      </c>
      <c r="F1373" t="s">
        <v>13</v>
      </c>
      <c r="H1373">
        <v>2005</v>
      </c>
      <c r="T1373" s="1">
        <v>1277.9155945427406</v>
      </c>
      <c r="U1373" s="1">
        <v>1277.9155945427406</v>
      </c>
      <c r="V1373" s="1">
        <v>1178.0965791334927</v>
      </c>
      <c r="W1373" s="1">
        <v>1178.0965791334927</v>
      </c>
      <c r="X1373" s="1">
        <v>1242.4772633067942</v>
      </c>
      <c r="Y1373" s="1">
        <v>0</v>
      </c>
      <c r="Z1373" s="1">
        <v>0</v>
      </c>
      <c r="AA1373" s="1">
        <v>0</v>
      </c>
      <c r="AB1373" s="1">
        <v>0</v>
      </c>
      <c r="AC1373" s="1">
        <v>0</v>
      </c>
      <c r="AD1373" s="1">
        <v>0</v>
      </c>
      <c r="AE1373" s="1">
        <v>0</v>
      </c>
      <c r="AF1373" s="1">
        <v>0</v>
      </c>
      <c r="AG1373" s="1">
        <v>0</v>
      </c>
      <c r="AH1373" s="1">
        <v>0</v>
      </c>
      <c r="AI1373" s="1">
        <v>0</v>
      </c>
      <c r="AJ1373" s="1">
        <v>0</v>
      </c>
      <c r="AK1373" s="1">
        <v>0</v>
      </c>
      <c r="AL1373" s="1">
        <v>0</v>
      </c>
      <c r="AM1373" s="1">
        <v>0</v>
      </c>
    </row>
    <row r="1374" spans="1:39" x14ac:dyDescent="0.25">
      <c r="A1374" t="s">
        <v>6284</v>
      </c>
      <c r="B1374" t="s">
        <v>5241</v>
      </c>
      <c r="C1374" t="s">
        <v>6285</v>
      </c>
      <c r="D1374" t="s">
        <v>6286</v>
      </c>
      <c r="E1374" t="s">
        <v>87</v>
      </c>
      <c r="F1374" t="s">
        <v>13</v>
      </c>
      <c r="G1374" t="s">
        <v>6287</v>
      </c>
      <c r="H1374">
        <v>2005</v>
      </c>
      <c r="L1374" t="s">
        <v>6288</v>
      </c>
      <c r="T1374" s="1">
        <v>1383.9481162303796</v>
      </c>
      <c r="U1374" s="1">
        <v>1357.774542651166</v>
      </c>
      <c r="V1374" s="1">
        <v>1389.0317815055482</v>
      </c>
      <c r="W1374" s="1">
        <v>1389.0317815055482</v>
      </c>
      <c r="X1374" s="1">
        <v>1362.687553226415</v>
      </c>
      <c r="Y1374" s="1">
        <v>1362.687553226415</v>
      </c>
      <c r="Z1374" s="1">
        <v>1438.9180463828727</v>
      </c>
      <c r="AA1374" s="1">
        <v>1438.9180463828727</v>
      </c>
      <c r="AB1374" s="1">
        <v>1455.083184064832</v>
      </c>
      <c r="AC1374" s="1">
        <v>1455.083184064832</v>
      </c>
      <c r="AD1374" s="1">
        <v>1445.217804775886</v>
      </c>
      <c r="AE1374" s="1">
        <v>1445.217804775886</v>
      </c>
      <c r="AF1374" s="1">
        <v>1454.5443759106472</v>
      </c>
      <c r="AG1374" s="1">
        <v>1454.5443759106472</v>
      </c>
      <c r="AH1374" s="1">
        <v>1491.875942429481</v>
      </c>
      <c r="AI1374" s="1">
        <v>1491.875942429481</v>
      </c>
      <c r="AJ1374" s="1">
        <v>1457.2009298513844</v>
      </c>
      <c r="AK1374" s="1">
        <v>1457.2009298513844</v>
      </c>
      <c r="AL1374" s="1">
        <v>1525.0548333237807</v>
      </c>
      <c r="AM1374" s="1">
        <v>1525.0548333237807</v>
      </c>
    </row>
    <row r="1375" spans="1:39" x14ac:dyDescent="0.25">
      <c r="A1375" t="s">
        <v>6289</v>
      </c>
      <c r="B1375" t="s">
        <v>6290</v>
      </c>
      <c r="C1375" t="s">
        <v>6291</v>
      </c>
      <c r="D1375" t="s">
        <v>43</v>
      </c>
      <c r="E1375" t="s">
        <v>19</v>
      </c>
      <c r="F1375" t="s">
        <v>13</v>
      </c>
      <c r="G1375" t="s">
        <v>6292</v>
      </c>
      <c r="H1375">
        <v>2005</v>
      </c>
      <c r="T1375" s="1">
        <v>1329.939598154758</v>
      </c>
      <c r="U1375" s="1">
        <v>1329.939598154758</v>
      </c>
      <c r="V1375" s="1">
        <v>1289.1175738001418</v>
      </c>
      <c r="W1375" s="1">
        <v>1295.9983251870954</v>
      </c>
      <c r="X1375" s="1">
        <v>1371.4534425542374</v>
      </c>
      <c r="Y1375" s="1">
        <v>1371.4534425542374</v>
      </c>
      <c r="Z1375" s="1">
        <v>1377.6956777580187</v>
      </c>
      <c r="AA1375" s="1">
        <v>1400.0271829453877</v>
      </c>
      <c r="AB1375" s="1">
        <v>1418.8729124061113</v>
      </c>
      <c r="AC1375" s="1">
        <v>1418.8729124061113</v>
      </c>
      <c r="AD1375" s="1">
        <v>1385.3774549024388</v>
      </c>
      <c r="AE1375" s="1">
        <v>1385.3774549024388</v>
      </c>
      <c r="AF1375" s="1">
        <v>1416.4805643686789</v>
      </c>
      <c r="AG1375" s="1">
        <v>1416.4805643686789</v>
      </c>
      <c r="AH1375" s="1">
        <v>1385.8403539071321</v>
      </c>
      <c r="AI1375" s="1">
        <v>1360.2473736699803</v>
      </c>
      <c r="AJ1375" s="1">
        <v>1428.3411382958163</v>
      </c>
      <c r="AK1375" s="1">
        <v>1333.8979981877474</v>
      </c>
      <c r="AL1375" s="1">
        <v>1429.9287295868544</v>
      </c>
      <c r="AM1375" s="1">
        <v>1486.6613120682393</v>
      </c>
    </row>
    <row r="1376" spans="1:39" x14ac:dyDescent="0.25">
      <c r="A1376" t="s">
        <v>6293</v>
      </c>
      <c r="B1376" t="s">
        <v>5258</v>
      </c>
      <c r="C1376" t="s">
        <v>6294</v>
      </c>
      <c r="D1376" t="s">
        <v>1024</v>
      </c>
      <c r="E1376" t="s">
        <v>12</v>
      </c>
      <c r="F1376" t="s">
        <v>13</v>
      </c>
      <c r="G1376" t="s">
        <v>6295</v>
      </c>
      <c r="H1376">
        <v>2005</v>
      </c>
      <c r="I1376" t="s">
        <v>6296</v>
      </c>
      <c r="J1376" t="s">
        <v>6297</v>
      </c>
      <c r="M1376" t="s">
        <v>6298</v>
      </c>
      <c r="T1376" s="1">
        <v>1332.2919765737886</v>
      </c>
      <c r="U1376" s="1">
        <v>1332.2919765737886</v>
      </c>
      <c r="V1376" s="1">
        <v>1593.2314260131127</v>
      </c>
      <c r="W1376" s="1">
        <v>1552.2235438243201</v>
      </c>
      <c r="X1376" s="1">
        <v>1332.5389173128258</v>
      </c>
      <c r="Y1376" s="1">
        <v>1332.5389173128258</v>
      </c>
      <c r="Z1376" s="1">
        <v>1376.1029923068079</v>
      </c>
      <c r="AA1376" s="1">
        <v>1376.1029923068079</v>
      </c>
      <c r="AB1376" s="1">
        <v>1465.586120184938</v>
      </c>
      <c r="AC1376" s="1">
        <v>1465.586120184938</v>
      </c>
      <c r="AD1376" s="1">
        <v>1463.0844552627859</v>
      </c>
      <c r="AE1376" s="1">
        <v>1463.0844552627859</v>
      </c>
      <c r="AF1376" s="1">
        <v>1434.0818690779888</v>
      </c>
      <c r="AG1376" s="1">
        <v>1434.0818690779888</v>
      </c>
      <c r="AH1376" s="1">
        <v>1453.9037182100651</v>
      </c>
      <c r="AI1376" s="1">
        <v>1533.6371878040338</v>
      </c>
      <c r="AJ1376" s="1">
        <v>1635.8662268625478</v>
      </c>
      <c r="AK1376" s="1">
        <v>1563.1202318935486</v>
      </c>
      <c r="AL1376" s="1">
        <v>1475.2234507212395</v>
      </c>
      <c r="AM1376" s="1">
        <v>1475.2234507212395</v>
      </c>
    </row>
    <row r="1377" spans="1:39" x14ac:dyDescent="0.25">
      <c r="A1377" t="s">
        <v>6299</v>
      </c>
      <c r="B1377" t="s">
        <v>6300</v>
      </c>
      <c r="C1377" t="s">
        <v>6301</v>
      </c>
      <c r="D1377" t="s">
        <v>6302</v>
      </c>
      <c r="E1377" t="s">
        <v>19</v>
      </c>
      <c r="F1377" t="s">
        <v>13</v>
      </c>
      <c r="H1377">
        <v>2005</v>
      </c>
      <c r="T1377" s="1">
        <v>1305.0127178998853</v>
      </c>
      <c r="U1377" s="1">
        <v>1305.0127178998853</v>
      </c>
      <c r="V1377" s="1">
        <v>1323.9877087271157</v>
      </c>
      <c r="W1377" s="1">
        <v>1323.9877087271157</v>
      </c>
      <c r="X1377" s="1">
        <v>1265.4374163101936</v>
      </c>
      <c r="Y1377" s="1">
        <v>1265.4374163101936</v>
      </c>
      <c r="Z1377" s="1">
        <v>1334.475684853091</v>
      </c>
      <c r="AA1377" s="1">
        <v>1334.475684853091</v>
      </c>
      <c r="AB1377" s="1">
        <v>1367.5805478824727</v>
      </c>
      <c r="AC1377" s="1">
        <v>0</v>
      </c>
      <c r="AD1377" s="1">
        <v>0</v>
      </c>
      <c r="AE1377" s="1">
        <v>0</v>
      </c>
      <c r="AF1377" s="1">
        <v>0</v>
      </c>
      <c r="AG1377" s="1">
        <v>0</v>
      </c>
      <c r="AH1377" s="1">
        <v>0</v>
      </c>
      <c r="AI1377" s="1">
        <v>0</v>
      </c>
      <c r="AJ1377" s="1">
        <v>0</v>
      </c>
      <c r="AK1377" s="1">
        <v>0</v>
      </c>
      <c r="AL1377" s="1">
        <v>0</v>
      </c>
      <c r="AM1377" s="1">
        <v>0</v>
      </c>
    </row>
    <row r="1378" spans="1:39" x14ac:dyDescent="0.25">
      <c r="A1378" t="s">
        <v>6303</v>
      </c>
      <c r="B1378" t="s">
        <v>6304</v>
      </c>
      <c r="C1378" t="s">
        <v>6305</v>
      </c>
      <c r="D1378" t="s">
        <v>3435</v>
      </c>
      <c r="E1378" t="s">
        <v>3302</v>
      </c>
      <c r="F1378" t="s">
        <v>13</v>
      </c>
      <c r="G1378" t="s">
        <v>6306</v>
      </c>
      <c r="H1378">
        <v>2005</v>
      </c>
      <c r="T1378" s="1">
        <v>1357.8053763974156</v>
      </c>
      <c r="U1378" s="1">
        <v>1357.8053763974156</v>
      </c>
      <c r="V1378" s="1">
        <v>1345.5613986864641</v>
      </c>
      <c r="W1378" s="1">
        <v>1345.5613986864641</v>
      </c>
      <c r="X1378" s="1">
        <v>1351.8018004184266</v>
      </c>
      <c r="Y1378" s="1">
        <v>1351.8018004184266</v>
      </c>
      <c r="Z1378" s="1">
        <v>1427.1189132028856</v>
      </c>
      <c r="AA1378" s="1">
        <v>1427.1189132028856</v>
      </c>
      <c r="AB1378" s="1">
        <v>1369.2087864732864</v>
      </c>
      <c r="AC1378" s="1">
        <v>1369.2087864732864</v>
      </c>
      <c r="AD1378" s="1">
        <v>1338.766336289535</v>
      </c>
      <c r="AE1378" s="1">
        <v>1338.766336289535</v>
      </c>
      <c r="AF1378" s="1">
        <v>1371.013069031628</v>
      </c>
      <c r="AG1378" s="1">
        <v>0</v>
      </c>
      <c r="AH1378" s="1">
        <v>0</v>
      </c>
      <c r="AI1378" s="1">
        <v>0</v>
      </c>
      <c r="AJ1378" s="1">
        <v>0</v>
      </c>
      <c r="AK1378" s="1">
        <v>0</v>
      </c>
      <c r="AL1378" s="1">
        <v>0</v>
      </c>
      <c r="AM1378" s="1">
        <v>0</v>
      </c>
    </row>
    <row r="1379" spans="1:39" x14ac:dyDescent="0.25">
      <c r="A1379" t="s">
        <v>6307</v>
      </c>
      <c r="B1379" t="s">
        <v>6308</v>
      </c>
      <c r="C1379" t="s">
        <v>6309</v>
      </c>
      <c r="D1379" t="s">
        <v>6310</v>
      </c>
      <c r="E1379" t="s">
        <v>19</v>
      </c>
      <c r="F1379" t="s">
        <v>13</v>
      </c>
      <c r="H1379">
        <v>2005</v>
      </c>
      <c r="T1379" s="1">
        <v>1307.8604688552034</v>
      </c>
      <c r="U1379" s="1">
        <v>1307.8604688552034</v>
      </c>
      <c r="V1379" s="1">
        <v>1346.2883750841627</v>
      </c>
      <c r="W1379" s="1">
        <v>0</v>
      </c>
      <c r="X1379" s="1">
        <v>0</v>
      </c>
      <c r="Y1379" s="1">
        <v>0</v>
      </c>
      <c r="Z1379" s="1">
        <v>0</v>
      </c>
      <c r="AA1379" s="1">
        <v>0</v>
      </c>
      <c r="AB1379" s="1">
        <v>0</v>
      </c>
      <c r="AC1379" s="1">
        <v>0</v>
      </c>
      <c r="AD1379" s="1">
        <v>0</v>
      </c>
      <c r="AE1379" s="1">
        <v>0</v>
      </c>
      <c r="AF1379" s="1">
        <v>0</v>
      </c>
      <c r="AG1379" s="1">
        <v>0</v>
      </c>
      <c r="AH1379" s="1">
        <v>0</v>
      </c>
      <c r="AI1379" s="1">
        <v>0</v>
      </c>
      <c r="AJ1379" s="1">
        <v>0</v>
      </c>
      <c r="AK1379" s="1">
        <v>0</v>
      </c>
      <c r="AL1379" s="1">
        <v>0</v>
      </c>
      <c r="AM1379" s="1">
        <v>0</v>
      </c>
    </row>
    <row r="1380" spans="1:39" x14ac:dyDescent="0.25">
      <c r="A1380" t="s">
        <v>6311</v>
      </c>
      <c r="B1380" t="s">
        <v>5564</v>
      </c>
      <c r="C1380" t="s">
        <v>6312</v>
      </c>
      <c r="D1380" t="s">
        <v>1700</v>
      </c>
      <c r="E1380" t="s">
        <v>679</v>
      </c>
      <c r="F1380" t="s">
        <v>13</v>
      </c>
      <c r="H1380">
        <v>2005</v>
      </c>
      <c r="T1380" s="1">
        <v>0</v>
      </c>
      <c r="U1380" s="1">
        <v>0</v>
      </c>
      <c r="V1380" s="1">
        <v>0</v>
      </c>
      <c r="W1380" s="1">
        <v>0</v>
      </c>
      <c r="X1380" s="1">
        <v>0</v>
      </c>
      <c r="Y1380" s="1">
        <v>0</v>
      </c>
      <c r="Z1380" s="1">
        <v>0</v>
      </c>
      <c r="AA1380" s="1">
        <v>0</v>
      </c>
      <c r="AB1380" s="1">
        <v>0</v>
      </c>
      <c r="AC1380" s="1">
        <v>0</v>
      </c>
      <c r="AD1380" s="1">
        <v>0</v>
      </c>
      <c r="AE1380" s="1">
        <v>0</v>
      </c>
      <c r="AF1380" s="1">
        <v>0</v>
      </c>
      <c r="AG1380" s="1">
        <v>0</v>
      </c>
      <c r="AH1380" s="1">
        <v>0</v>
      </c>
      <c r="AI1380" s="1">
        <v>0</v>
      </c>
      <c r="AJ1380" s="1">
        <v>0</v>
      </c>
      <c r="AK1380" s="1">
        <v>0</v>
      </c>
      <c r="AL1380" s="1">
        <v>0</v>
      </c>
      <c r="AM1380" s="1">
        <v>0</v>
      </c>
    </row>
    <row r="1381" spans="1:39" x14ac:dyDescent="0.25">
      <c r="A1381" t="s">
        <v>6313</v>
      </c>
      <c r="B1381" t="s">
        <v>6314</v>
      </c>
      <c r="C1381" t="s">
        <v>6315</v>
      </c>
      <c r="D1381" t="s">
        <v>6316</v>
      </c>
      <c r="E1381" t="s">
        <v>3151</v>
      </c>
      <c r="F1381" t="s">
        <v>13</v>
      </c>
      <c r="G1381" t="s">
        <v>6317</v>
      </c>
      <c r="H1381">
        <v>2005</v>
      </c>
      <c r="I1381" t="s">
        <v>6318</v>
      </c>
      <c r="J1381" t="s">
        <v>6319</v>
      </c>
      <c r="T1381" s="1">
        <v>1322.499632319217</v>
      </c>
      <c r="U1381" s="1">
        <v>1322.499632319217</v>
      </c>
      <c r="V1381" s="1">
        <v>1372.3912085453551</v>
      </c>
      <c r="W1381" s="1">
        <v>1407.3651822495194</v>
      </c>
      <c r="X1381" s="1">
        <v>1469.006819302755</v>
      </c>
      <c r="Y1381" s="1">
        <v>1469.006819302755</v>
      </c>
      <c r="Z1381" s="1">
        <v>1420.6048283574742</v>
      </c>
      <c r="AA1381" s="1">
        <v>1388.7201233103656</v>
      </c>
      <c r="AB1381" s="1">
        <v>1466.8487264589908</v>
      </c>
      <c r="AC1381" s="1">
        <v>1466.8487264589908</v>
      </c>
      <c r="AD1381" s="1">
        <v>1639.4936284003363</v>
      </c>
      <c r="AE1381" s="1">
        <v>1612.8151775911781</v>
      </c>
      <c r="AF1381" s="1">
        <v>1554.1885832281027</v>
      </c>
      <c r="AG1381" s="1">
        <v>1554.1885832281027</v>
      </c>
      <c r="AH1381" s="1">
        <v>1526.8344583945793</v>
      </c>
      <c r="AI1381" s="1">
        <v>1496.1610938571116</v>
      </c>
      <c r="AJ1381" s="1">
        <v>1459.802335952643</v>
      </c>
      <c r="AK1381" s="1">
        <v>1459.802335952643</v>
      </c>
      <c r="AL1381" s="1">
        <v>1585.0201123948189</v>
      </c>
      <c r="AM1381" s="1">
        <v>1483.9975633001357</v>
      </c>
    </row>
    <row r="1382" spans="1:39" x14ac:dyDescent="0.25">
      <c r="A1382" t="s">
        <v>6320</v>
      </c>
      <c r="B1382" t="s">
        <v>6321</v>
      </c>
      <c r="C1382" t="s">
        <v>6322</v>
      </c>
      <c r="D1382" t="s">
        <v>6323</v>
      </c>
      <c r="E1382" t="s">
        <v>275</v>
      </c>
      <c r="F1382" t="s">
        <v>13</v>
      </c>
      <c r="H1382">
        <v>2005</v>
      </c>
      <c r="T1382" s="1">
        <v>0</v>
      </c>
      <c r="U1382" s="1">
        <v>0</v>
      </c>
      <c r="V1382" s="1">
        <v>0</v>
      </c>
      <c r="W1382" s="1">
        <v>0</v>
      </c>
      <c r="X1382" s="1">
        <v>0</v>
      </c>
      <c r="Y1382" s="1">
        <v>0</v>
      </c>
      <c r="Z1382" s="1">
        <v>0</v>
      </c>
      <c r="AA1382" s="1">
        <v>0</v>
      </c>
      <c r="AB1382" s="1">
        <v>0</v>
      </c>
      <c r="AC1382" s="1">
        <v>0</v>
      </c>
      <c r="AD1382" s="1">
        <v>0</v>
      </c>
      <c r="AE1382" s="1">
        <v>0</v>
      </c>
      <c r="AF1382" s="1">
        <v>0</v>
      </c>
      <c r="AG1382" s="1">
        <v>0</v>
      </c>
      <c r="AH1382" s="1">
        <v>0</v>
      </c>
      <c r="AI1382" s="1">
        <v>0</v>
      </c>
      <c r="AJ1382" s="1">
        <v>0</v>
      </c>
      <c r="AK1382" s="1">
        <v>0</v>
      </c>
      <c r="AL1382" s="1">
        <v>0</v>
      </c>
      <c r="AM1382" s="1">
        <v>0</v>
      </c>
    </row>
    <row r="1383" spans="1:39" x14ac:dyDescent="0.25">
      <c r="A1383" t="s">
        <v>6324</v>
      </c>
      <c r="B1383" t="s">
        <v>6325</v>
      </c>
      <c r="C1383" t="s">
        <v>6326</v>
      </c>
      <c r="D1383" t="s">
        <v>6327</v>
      </c>
      <c r="E1383" t="s">
        <v>275</v>
      </c>
      <c r="F1383" t="s">
        <v>13</v>
      </c>
      <c r="G1383" t="s">
        <v>6328</v>
      </c>
      <c r="H1383">
        <v>2005</v>
      </c>
      <c r="T1383" s="1">
        <v>1361.6596945826427</v>
      </c>
      <c r="U1383" s="1">
        <v>1361.6596945826427</v>
      </c>
      <c r="V1383" s="1">
        <v>1385.9523431271207</v>
      </c>
      <c r="W1383" s="1">
        <v>1385.9523431271207</v>
      </c>
      <c r="X1383" s="1">
        <v>1254.4158652344174</v>
      </c>
      <c r="Y1383" s="1">
        <v>1254.4158652344174</v>
      </c>
      <c r="Z1383" s="1">
        <v>1450.6929309158559</v>
      </c>
      <c r="AA1383" s="1">
        <v>1450.6929309158559</v>
      </c>
      <c r="AB1383" s="1">
        <v>1462.6843668321885</v>
      </c>
      <c r="AC1383" s="1">
        <v>1462.6843668321885</v>
      </c>
      <c r="AD1383" s="1">
        <v>1555.0283344067354</v>
      </c>
      <c r="AE1383" s="1">
        <v>1627.600831519158</v>
      </c>
      <c r="AF1383" s="1">
        <v>1485.5645613023414</v>
      </c>
      <c r="AG1383" s="1">
        <v>1485.5645613023414</v>
      </c>
      <c r="AH1383" s="1">
        <v>1440.5513291593345</v>
      </c>
      <c r="AI1383" s="1">
        <v>1440.5513291593345</v>
      </c>
      <c r="AJ1383" s="1">
        <v>1389.3636338624206</v>
      </c>
      <c r="AK1383" s="1">
        <v>1389.3636338624206</v>
      </c>
      <c r="AL1383" s="1">
        <v>1474.2353559072185</v>
      </c>
      <c r="AM1383" s="1">
        <v>1474.2353559072185</v>
      </c>
    </row>
    <row r="1384" spans="1:39" x14ac:dyDescent="0.25">
      <c r="A1384" t="s">
        <v>6329</v>
      </c>
      <c r="B1384" t="s">
        <v>6330</v>
      </c>
      <c r="C1384" t="s">
        <v>6331</v>
      </c>
      <c r="D1384" t="s">
        <v>6332</v>
      </c>
      <c r="E1384" t="s">
        <v>2658</v>
      </c>
      <c r="F1384" t="s">
        <v>13</v>
      </c>
      <c r="G1384" t="s">
        <v>6333</v>
      </c>
      <c r="H1384">
        <v>2006</v>
      </c>
      <c r="I1384" t="s">
        <v>6334</v>
      </c>
      <c r="J1384" t="s">
        <v>6335</v>
      </c>
      <c r="T1384" s="1">
        <v>1435.4255125114307</v>
      </c>
      <c r="U1384" s="1">
        <v>1435.4255125114307</v>
      </c>
      <c r="V1384" s="1">
        <v>1446.957432104969</v>
      </c>
      <c r="W1384" s="1">
        <v>1488.2430749408691</v>
      </c>
      <c r="X1384" s="1">
        <v>1443.3346364855554</v>
      </c>
      <c r="Y1384" s="1">
        <v>1443.3346364855554</v>
      </c>
      <c r="Z1384" s="1">
        <v>1498.1043684904844</v>
      </c>
      <c r="AA1384" s="1">
        <v>1541.6226982334051</v>
      </c>
      <c r="AB1384" s="1">
        <v>1477.5109925830641</v>
      </c>
      <c r="AC1384" s="1">
        <v>1453.860365375805</v>
      </c>
      <c r="AD1384" s="1">
        <v>1442.8144730729603</v>
      </c>
      <c r="AE1384" s="1">
        <v>1501.1898006838817</v>
      </c>
      <c r="AF1384" s="1">
        <v>1318.6262732265111</v>
      </c>
      <c r="AG1384" s="1">
        <v>1264.8959561978902</v>
      </c>
      <c r="AH1384" s="1">
        <v>1459.6834748696308</v>
      </c>
      <c r="AI1384" s="1">
        <v>1454.7545750424431</v>
      </c>
      <c r="AJ1384" s="1">
        <v>1447.7289660180575</v>
      </c>
      <c r="AK1384" s="1">
        <v>1490.5533665533478</v>
      </c>
      <c r="AL1384" s="1">
        <v>1585.8583671088072</v>
      </c>
      <c r="AM1384" s="1">
        <v>1557.7760683359652</v>
      </c>
    </row>
    <row r="1385" spans="1:39" x14ac:dyDescent="0.25">
      <c r="A1385" t="s">
        <v>6336</v>
      </c>
      <c r="B1385" t="s">
        <v>6337</v>
      </c>
      <c r="C1385" t="s">
        <v>6338</v>
      </c>
      <c r="D1385" t="s">
        <v>6339</v>
      </c>
      <c r="E1385" t="s">
        <v>12</v>
      </c>
      <c r="F1385" t="s">
        <v>13</v>
      </c>
      <c r="G1385" t="s">
        <v>6340</v>
      </c>
      <c r="H1385">
        <v>2006</v>
      </c>
      <c r="I1385" t="s">
        <v>6341</v>
      </c>
      <c r="J1385" t="s">
        <v>6342</v>
      </c>
      <c r="M1385" t="s">
        <v>6343</v>
      </c>
      <c r="T1385" s="1">
        <v>1336.8361948860231</v>
      </c>
      <c r="U1385" s="1">
        <v>1336.8361948860231</v>
      </c>
      <c r="V1385" s="1">
        <v>1312.2335982969453</v>
      </c>
      <c r="W1385" s="1">
        <v>1312.2335982969453</v>
      </c>
      <c r="X1385" s="1">
        <v>1355.0056699482434</v>
      </c>
      <c r="Y1385" s="1">
        <v>1355.0056699482434</v>
      </c>
      <c r="Z1385" s="1">
        <v>1355.0719270346935</v>
      </c>
      <c r="AA1385" s="1">
        <v>1355.0719270346935</v>
      </c>
      <c r="AB1385" s="1">
        <v>1552.0860338351315</v>
      </c>
      <c r="AC1385" s="1">
        <v>1552.0860338351315</v>
      </c>
      <c r="AD1385" s="1">
        <v>1495.0511480143973</v>
      </c>
      <c r="AE1385" s="1">
        <v>1495.0511480143973</v>
      </c>
      <c r="AF1385" s="1">
        <v>1442.3340893031332</v>
      </c>
      <c r="AG1385" s="1">
        <v>1442.3340893031332</v>
      </c>
      <c r="AH1385" s="1">
        <v>1542.0990702971374</v>
      </c>
      <c r="AI1385" s="1">
        <v>1525.0047288914607</v>
      </c>
      <c r="AJ1385" s="1">
        <v>1425.0329432743827</v>
      </c>
      <c r="AK1385" s="1">
        <v>1425.0329432743827</v>
      </c>
      <c r="AL1385" s="1">
        <v>1481.4382019925395</v>
      </c>
      <c r="AM1385" s="1">
        <v>1481.4382019925395</v>
      </c>
    </row>
    <row r="1386" spans="1:39" x14ac:dyDescent="0.25">
      <c r="A1386" t="s">
        <v>6344</v>
      </c>
      <c r="B1386" t="s">
        <v>6345</v>
      </c>
      <c r="C1386" t="s">
        <v>6346</v>
      </c>
      <c r="D1386" t="s">
        <v>6347</v>
      </c>
      <c r="E1386" t="s">
        <v>275</v>
      </c>
      <c r="F1386" t="s">
        <v>13</v>
      </c>
      <c r="G1386" t="s">
        <v>6348</v>
      </c>
      <c r="H1386">
        <v>2006</v>
      </c>
      <c r="T1386" s="1">
        <v>1400.8791483539062</v>
      </c>
      <c r="U1386" s="1">
        <v>1400.8791483539062</v>
      </c>
      <c r="V1386" s="1">
        <v>1468.7652113394827</v>
      </c>
      <c r="W1386" s="1">
        <v>1395.7048465636462</v>
      </c>
      <c r="X1386" s="1">
        <v>1358.177812441432</v>
      </c>
      <c r="Y1386" s="1">
        <v>1358.177812441432</v>
      </c>
      <c r="Z1386" s="1">
        <v>1378.2446971112608</v>
      </c>
      <c r="AA1386" s="1">
        <v>1378.2446971112608</v>
      </c>
      <c r="AB1386" s="1">
        <v>1525.2953473440677</v>
      </c>
      <c r="AC1386" s="1">
        <v>1525.2953473440677</v>
      </c>
      <c r="AD1386" s="1">
        <v>1453.1375768877353</v>
      </c>
      <c r="AE1386" s="1">
        <v>1453.1375768877353</v>
      </c>
      <c r="AF1386" s="1">
        <v>1583.1300166616363</v>
      </c>
      <c r="AG1386" s="1">
        <v>1583.1300166616363</v>
      </c>
      <c r="AH1386" s="1">
        <v>1440.215159796983</v>
      </c>
      <c r="AI1386" s="1">
        <v>1440.215159796983</v>
      </c>
      <c r="AJ1386" s="1">
        <v>1538.7176904004959</v>
      </c>
      <c r="AK1386" s="1">
        <v>1559.5881809975228</v>
      </c>
      <c r="AL1386" s="1">
        <v>1492.2480103056521</v>
      </c>
      <c r="AM1386" s="1">
        <v>1492.2480103056521</v>
      </c>
    </row>
    <row r="1387" spans="1:39" x14ac:dyDescent="0.25">
      <c r="A1387" t="s">
        <v>6349</v>
      </c>
      <c r="B1387" t="s">
        <v>6350</v>
      </c>
      <c r="C1387" t="s">
        <v>6351</v>
      </c>
      <c r="D1387" t="s">
        <v>6352</v>
      </c>
      <c r="E1387" t="s">
        <v>93</v>
      </c>
      <c r="F1387" t="s">
        <v>13</v>
      </c>
      <c r="G1387" t="s">
        <v>6353</v>
      </c>
      <c r="H1387">
        <v>2006</v>
      </c>
      <c r="T1387" s="1">
        <v>1250.0881161460284</v>
      </c>
      <c r="U1387" s="1">
        <v>1250.0881161460284</v>
      </c>
      <c r="V1387" s="1">
        <v>1353.916413310254</v>
      </c>
      <c r="W1387" s="1">
        <v>1353.916413310254</v>
      </c>
      <c r="X1387" s="1">
        <v>1371.537318825709</v>
      </c>
      <c r="Y1387" s="1">
        <v>1371.537318825709</v>
      </c>
      <c r="Z1387" s="1">
        <v>1397.2298550605672</v>
      </c>
      <c r="AA1387" s="1">
        <v>0</v>
      </c>
      <c r="AB1387" s="1">
        <v>0</v>
      </c>
      <c r="AC1387" s="1">
        <v>0</v>
      </c>
      <c r="AD1387" s="1">
        <v>0</v>
      </c>
      <c r="AE1387" s="1">
        <v>0</v>
      </c>
      <c r="AF1387" s="1">
        <v>0</v>
      </c>
      <c r="AG1387" s="1">
        <v>0</v>
      </c>
      <c r="AH1387" s="1">
        <v>0</v>
      </c>
      <c r="AI1387" s="1">
        <v>0</v>
      </c>
      <c r="AJ1387" s="1">
        <v>0</v>
      </c>
      <c r="AK1387" s="1">
        <v>0</v>
      </c>
      <c r="AL1387" s="1">
        <v>0</v>
      </c>
      <c r="AM1387" s="1">
        <v>0</v>
      </c>
    </row>
    <row r="1388" spans="1:39" x14ac:dyDescent="0.25">
      <c r="A1388" t="s">
        <v>6354</v>
      </c>
      <c r="B1388" t="s">
        <v>6355</v>
      </c>
      <c r="C1388" t="s">
        <v>6356</v>
      </c>
      <c r="D1388" t="s">
        <v>4344</v>
      </c>
      <c r="E1388" t="s">
        <v>411</v>
      </c>
      <c r="F1388" t="s">
        <v>13</v>
      </c>
      <c r="G1388" t="s">
        <v>6357</v>
      </c>
      <c r="H1388">
        <v>2006</v>
      </c>
      <c r="T1388" s="1">
        <v>1355.8760190674084</v>
      </c>
      <c r="U1388" s="1">
        <v>1403.9091565471706</v>
      </c>
      <c r="V1388" s="1">
        <v>1557.2071772637134</v>
      </c>
      <c r="W1388" s="1">
        <v>1588.2539336708583</v>
      </c>
      <c r="X1388" s="1">
        <v>1607.2472118136529</v>
      </c>
      <c r="Y1388" s="1">
        <v>1642.6972165558707</v>
      </c>
      <c r="Z1388" s="1">
        <v>1627.8351034285565</v>
      </c>
      <c r="AA1388" s="1">
        <v>1620.581610369489</v>
      </c>
      <c r="AB1388" s="1">
        <v>1580.324040409673</v>
      </c>
      <c r="AC1388" s="1">
        <v>1538.7817253713079</v>
      </c>
      <c r="AD1388" s="1">
        <v>1485.5131437571522</v>
      </c>
      <c r="AE1388" s="1">
        <v>1491.2964482651985</v>
      </c>
      <c r="AF1388" s="1">
        <v>1571.3845029447557</v>
      </c>
      <c r="AG1388" s="1">
        <v>1562.0881707480437</v>
      </c>
      <c r="AH1388" s="1">
        <v>1529.6309382351726</v>
      </c>
      <c r="AI1388" s="1">
        <v>1554.2505076134353</v>
      </c>
      <c r="AJ1388" s="1">
        <v>1589.5122159283255</v>
      </c>
      <c r="AK1388" s="1">
        <v>1589.5122159283255</v>
      </c>
      <c r="AL1388" s="1">
        <v>1494.6738570690845</v>
      </c>
      <c r="AM1388" s="1">
        <v>1485.4775835727842</v>
      </c>
    </row>
    <row r="1389" spans="1:39" x14ac:dyDescent="0.25">
      <c r="A1389" t="s">
        <v>6358</v>
      </c>
      <c r="B1389" t="s">
        <v>6359</v>
      </c>
      <c r="C1389" t="s">
        <v>6360</v>
      </c>
      <c r="D1389" t="s">
        <v>6361</v>
      </c>
      <c r="E1389" t="s">
        <v>1134</v>
      </c>
      <c r="F1389" t="s">
        <v>13</v>
      </c>
      <c r="H1389">
        <v>2006</v>
      </c>
      <c r="T1389" s="1">
        <v>0</v>
      </c>
      <c r="U1389" s="1">
        <v>0</v>
      </c>
      <c r="V1389" s="1">
        <v>0</v>
      </c>
      <c r="W1389" s="1">
        <v>0</v>
      </c>
      <c r="X1389" s="1">
        <v>0</v>
      </c>
      <c r="Y1389" s="1">
        <v>0</v>
      </c>
      <c r="Z1389" s="1">
        <v>0</v>
      </c>
      <c r="AA1389" s="1">
        <v>0</v>
      </c>
      <c r="AB1389" s="1">
        <v>0</v>
      </c>
      <c r="AC1389" s="1">
        <v>0</v>
      </c>
      <c r="AD1389" s="1">
        <v>0</v>
      </c>
      <c r="AE1389" s="1">
        <v>0</v>
      </c>
      <c r="AF1389" s="1">
        <v>0</v>
      </c>
      <c r="AG1389" s="1">
        <v>0</v>
      </c>
      <c r="AH1389" s="1">
        <v>0</v>
      </c>
      <c r="AI1389" s="1">
        <v>0</v>
      </c>
      <c r="AJ1389" s="1">
        <v>0</v>
      </c>
      <c r="AK1389" s="1">
        <v>0</v>
      </c>
      <c r="AL1389" s="1">
        <v>0</v>
      </c>
      <c r="AM1389" s="1">
        <v>0</v>
      </c>
    </row>
    <row r="1390" spans="1:39" x14ac:dyDescent="0.25">
      <c r="A1390" t="s">
        <v>6362</v>
      </c>
      <c r="B1390" t="s">
        <v>6363</v>
      </c>
      <c r="C1390" t="s">
        <v>6364</v>
      </c>
      <c r="D1390" t="s">
        <v>6365</v>
      </c>
      <c r="E1390" t="s">
        <v>411</v>
      </c>
      <c r="F1390" t="s">
        <v>13</v>
      </c>
      <c r="G1390" t="s">
        <v>6366</v>
      </c>
      <c r="H1390">
        <v>2006</v>
      </c>
      <c r="J1390" t="s">
        <v>6367</v>
      </c>
      <c r="T1390" s="1">
        <v>1277.90240358861</v>
      </c>
      <c r="U1390" s="1">
        <v>1277.90240358861</v>
      </c>
      <c r="V1390" s="1">
        <v>1281.6158468267158</v>
      </c>
      <c r="W1390" s="1">
        <v>1281.6158468267158</v>
      </c>
      <c r="X1390" s="1">
        <v>1410.4330502964467</v>
      </c>
      <c r="Y1390" s="1">
        <v>1410.4330502964467</v>
      </c>
      <c r="Z1390" s="1">
        <v>1476.3266898484876</v>
      </c>
      <c r="AA1390" s="1">
        <v>1476.3266898484876</v>
      </c>
      <c r="AB1390" s="1">
        <v>1492.8233086194193</v>
      </c>
      <c r="AC1390" s="1">
        <v>1492.8233086194193</v>
      </c>
      <c r="AD1390" s="1">
        <v>1422.5871751785357</v>
      </c>
      <c r="AE1390" s="1">
        <v>1422.5871751785357</v>
      </c>
      <c r="AF1390" s="1">
        <v>1367.5828606222774</v>
      </c>
      <c r="AG1390" s="1">
        <v>1367.5828606222774</v>
      </c>
      <c r="AH1390" s="1">
        <v>1376.9372034184175</v>
      </c>
      <c r="AI1390" s="1">
        <v>1376.9372034184175</v>
      </c>
      <c r="AJ1390" s="1">
        <v>1387.9812315285951</v>
      </c>
      <c r="AK1390" s="1">
        <v>1387.9812315285951</v>
      </c>
      <c r="AL1390" s="1">
        <v>1362.8137853955852</v>
      </c>
      <c r="AM1390" s="1">
        <v>1362.8137853955852</v>
      </c>
    </row>
    <row r="1391" spans="1:39" x14ac:dyDescent="0.25">
      <c r="A1391" t="s">
        <v>6368</v>
      </c>
      <c r="B1391" t="s">
        <v>6369</v>
      </c>
      <c r="C1391" t="s">
        <v>6370</v>
      </c>
      <c r="D1391" t="s">
        <v>6371</v>
      </c>
      <c r="E1391" t="s">
        <v>19</v>
      </c>
      <c r="F1391" t="s">
        <v>13</v>
      </c>
      <c r="G1391" t="s">
        <v>6372</v>
      </c>
      <c r="H1391">
        <v>2006</v>
      </c>
      <c r="T1391" s="1">
        <v>1652.0491820081986</v>
      </c>
      <c r="U1391" s="1">
        <v>1647.4126543107297</v>
      </c>
      <c r="V1391" s="1">
        <v>1683.1100890681882</v>
      </c>
      <c r="W1391" s="1">
        <v>1706.4104522467892</v>
      </c>
      <c r="X1391" s="1">
        <v>1706.2019475673594</v>
      </c>
      <c r="Y1391" s="1">
        <v>1760.8710881252505</v>
      </c>
      <c r="Z1391" s="1">
        <v>1721.8364434765188</v>
      </c>
      <c r="AA1391" s="1">
        <v>1804.0899617515884</v>
      </c>
      <c r="AB1391" s="1">
        <v>1849.1030561916632</v>
      </c>
      <c r="AC1391" s="1">
        <v>1934.7416077080072</v>
      </c>
      <c r="AD1391" s="1">
        <v>1883.4274115498074</v>
      </c>
      <c r="AE1391" s="1">
        <v>1820.6849938170417</v>
      </c>
      <c r="AF1391" s="1">
        <v>1858.8655933899126</v>
      </c>
      <c r="AG1391" s="1">
        <v>1838.7432526971425</v>
      </c>
      <c r="AH1391" s="1">
        <v>1686.5270932629726</v>
      </c>
      <c r="AI1391" s="1">
        <v>1726.6893048731376</v>
      </c>
      <c r="AJ1391" s="1">
        <v>1681.3514438985101</v>
      </c>
      <c r="AK1391" s="1">
        <v>0</v>
      </c>
      <c r="AL1391" s="1">
        <v>0</v>
      </c>
      <c r="AM1391" s="1">
        <v>0</v>
      </c>
    </row>
    <row r="1392" spans="1:39" x14ac:dyDescent="0.25">
      <c r="A1392" t="s">
        <v>6373</v>
      </c>
      <c r="B1392" t="s">
        <v>6374</v>
      </c>
      <c r="C1392" t="s">
        <v>6375</v>
      </c>
      <c r="D1392" t="s">
        <v>6376</v>
      </c>
      <c r="E1392" t="s">
        <v>12</v>
      </c>
      <c r="F1392" t="s">
        <v>13</v>
      </c>
      <c r="G1392" t="s">
        <v>6377</v>
      </c>
      <c r="H1392">
        <v>2006</v>
      </c>
      <c r="J1392" t="s">
        <v>6378</v>
      </c>
      <c r="T1392" s="1">
        <v>1552.8658165628517</v>
      </c>
      <c r="U1392" s="1">
        <v>1552.8658165628517</v>
      </c>
      <c r="V1392" s="1">
        <v>1397.7244763069184</v>
      </c>
      <c r="W1392" s="1">
        <v>1397.7244763069184</v>
      </c>
      <c r="X1392" s="1">
        <v>1776.725899753269</v>
      </c>
      <c r="Y1392" s="1">
        <v>1770.0175062252015</v>
      </c>
      <c r="Z1392" s="1">
        <v>1628.1110106613521</v>
      </c>
      <c r="AA1392" s="1">
        <v>1648.9921848214949</v>
      </c>
      <c r="AB1392" s="1">
        <v>1506.8722941153203</v>
      </c>
      <c r="AC1392" s="1">
        <v>1580.857081327408</v>
      </c>
      <c r="AD1392" s="1">
        <v>1692.649610789842</v>
      </c>
      <c r="AE1392" s="1">
        <v>1678.5505307608207</v>
      </c>
      <c r="AF1392" s="1">
        <v>1734.9083208883389</v>
      </c>
      <c r="AG1392" s="1">
        <v>1871.2785541499923</v>
      </c>
      <c r="AH1392" s="1">
        <v>1521.7019401124683</v>
      </c>
      <c r="AI1392" s="1">
        <v>1602.5519273958341</v>
      </c>
      <c r="AJ1392" s="1">
        <v>1525.8431705497403</v>
      </c>
      <c r="AK1392" s="1">
        <v>1600.7350712229963</v>
      </c>
      <c r="AL1392" s="1">
        <v>1533.959847431682</v>
      </c>
      <c r="AM1392" s="1">
        <v>1570.5741271692623</v>
      </c>
    </row>
    <row r="1393" spans="1:39" x14ac:dyDescent="0.25">
      <c r="A1393" t="s">
        <v>6379</v>
      </c>
      <c r="B1393" t="s">
        <v>6380</v>
      </c>
      <c r="C1393" t="s">
        <v>6381</v>
      </c>
      <c r="D1393" t="s">
        <v>6382</v>
      </c>
      <c r="E1393" t="s">
        <v>38</v>
      </c>
      <c r="F1393" t="s">
        <v>13</v>
      </c>
      <c r="G1393" t="s">
        <v>6383</v>
      </c>
      <c r="H1393">
        <v>2006</v>
      </c>
      <c r="T1393" s="1">
        <v>1344.369220429071</v>
      </c>
      <c r="U1393" s="1">
        <v>1344.369220429071</v>
      </c>
      <c r="V1393" s="1">
        <v>1284.9517629256673</v>
      </c>
      <c r="W1393" s="1">
        <v>1284.9517629256673</v>
      </c>
      <c r="X1393" s="1">
        <v>1319.273473183481</v>
      </c>
      <c r="Y1393" s="1">
        <v>1319.273473183481</v>
      </c>
      <c r="Z1393" s="1">
        <v>1399.7354585060107</v>
      </c>
      <c r="AA1393" s="1">
        <v>1399.7354585060107</v>
      </c>
      <c r="AB1393" s="1">
        <v>1485.7921779889789</v>
      </c>
      <c r="AC1393" s="1">
        <v>1485.7921779889789</v>
      </c>
      <c r="AD1393" s="1">
        <v>1444.9042406542892</v>
      </c>
      <c r="AE1393" s="1">
        <v>1444.9042406542892</v>
      </c>
      <c r="AF1393" s="1">
        <v>1385.2273298302564</v>
      </c>
      <c r="AG1393" s="1">
        <v>1385.2273298302564</v>
      </c>
      <c r="AH1393" s="1">
        <v>1358.0573714747268</v>
      </c>
      <c r="AI1393" s="1">
        <v>1358.0573714747268</v>
      </c>
      <c r="AJ1393" s="1">
        <v>1459.1179623483979</v>
      </c>
      <c r="AK1393" s="1">
        <v>1459.1179623483979</v>
      </c>
      <c r="AL1393" s="1">
        <v>1470.7277098061327</v>
      </c>
      <c r="AM1393" s="1">
        <v>1470.7277098061327</v>
      </c>
    </row>
    <row r="1394" spans="1:39" x14ac:dyDescent="0.25">
      <c r="A1394" t="s">
        <v>6384</v>
      </c>
      <c r="B1394" t="s">
        <v>6385</v>
      </c>
      <c r="C1394" t="s">
        <v>6386</v>
      </c>
      <c r="D1394" t="s">
        <v>3572</v>
      </c>
      <c r="E1394" t="s">
        <v>205</v>
      </c>
      <c r="F1394" t="s">
        <v>13</v>
      </c>
      <c r="G1394" t="s">
        <v>6387</v>
      </c>
      <c r="H1394">
        <v>2006</v>
      </c>
      <c r="I1394" t="s">
        <v>6388</v>
      </c>
      <c r="J1394" t="s">
        <v>6389</v>
      </c>
      <c r="M1394" t="s">
        <v>6390</v>
      </c>
      <c r="T1394" s="1">
        <v>1244.3269306527066</v>
      </c>
      <c r="U1394" s="1">
        <v>1244.3269306527066</v>
      </c>
      <c r="V1394" s="1">
        <v>1407.9020679172106</v>
      </c>
      <c r="W1394" s="1">
        <v>1407.9020679172106</v>
      </c>
      <c r="X1394" s="1">
        <v>1449.3633418024433</v>
      </c>
      <c r="Y1394" s="1">
        <v>1449.3633418024433</v>
      </c>
      <c r="Z1394" s="1">
        <v>1482.7021040744171</v>
      </c>
      <c r="AA1394" s="1">
        <v>1482.7021040744171</v>
      </c>
      <c r="AB1394" s="1">
        <v>1401.1598148941544</v>
      </c>
      <c r="AC1394" s="1">
        <v>1401.1598148941544</v>
      </c>
      <c r="AD1394" s="1">
        <v>1380.3911346733291</v>
      </c>
      <c r="AE1394" s="1">
        <v>1380.3911346733291</v>
      </c>
      <c r="AF1394" s="1">
        <v>1397.3371226632005</v>
      </c>
      <c r="AG1394" s="1">
        <v>1397.3371226632005</v>
      </c>
      <c r="AH1394" s="1">
        <v>1551.035483078457</v>
      </c>
      <c r="AI1394" s="1">
        <v>1617.8078734249559</v>
      </c>
      <c r="AJ1394" s="1">
        <v>1472.9774391053988</v>
      </c>
      <c r="AK1394" s="1">
        <v>1472.9774391053988</v>
      </c>
      <c r="AL1394" s="1">
        <v>1529.0457361568131</v>
      </c>
      <c r="AM1394" s="1">
        <v>1554.447089654499</v>
      </c>
    </row>
    <row r="1395" spans="1:39" x14ac:dyDescent="0.25">
      <c r="A1395" t="s">
        <v>6391</v>
      </c>
      <c r="B1395" t="s">
        <v>6392</v>
      </c>
      <c r="C1395" t="s">
        <v>6393</v>
      </c>
      <c r="D1395" t="s">
        <v>5485</v>
      </c>
      <c r="E1395" t="s">
        <v>189</v>
      </c>
      <c r="F1395" t="s">
        <v>13</v>
      </c>
      <c r="G1395" t="s">
        <v>6394</v>
      </c>
      <c r="H1395">
        <v>2006</v>
      </c>
      <c r="I1395" t="s">
        <v>6395</v>
      </c>
      <c r="L1395" t="s">
        <v>6396</v>
      </c>
      <c r="M1395" t="s">
        <v>6397</v>
      </c>
      <c r="T1395" s="1">
        <v>1329.3551526644824</v>
      </c>
      <c r="U1395" s="1">
        <v>1329.3551526644824</v>
      </c>
      <c r="V1395" s="1">
        <v>1343.1778497366645</v>
      </c>
      <c r="W1395" s="1">
        <v>1343.1778497366645</v>
      </c>
      <c r="X1395" s="1">
        <v>1331.2517802123775</v>
      </c>
      <c r="Y1395" s="1">
        <v>1331.2517802123775</v>
      </c>
      <c r="Z1395" s="1">
        <v>1305.0871004108642</v>
      </c>
      <c r="AA1395" s="1">
        <v>1305.0871004108642</v>
      </c>
      <c r="AB1395" s="1">
        <v>1379.7948742637411</v>
      </c>
      <c r="AC1395" s="1">
        <v>1379.7948742637411</v>
      </c>
      <c r="AD1395" s="1">
        <v>1260.5544816462887</v>
      </c>
      <c r="AE1395" s="1">
        <v>1260.5544816462887</v>
      </c>
      <c r="AF1395" s="1">
        <v>1359.2643237063146</v>
      </c>
      <c r="AG1395" s="1">
        <v>1359.2643237063146</v>
      </c>
      <c r="AH1395" s="1">
        <v>1339.5003350304471</v>
      </c>
      <c r="AI1395" s="1">
        <v>1339.5003350304471</v>
      </c>
      <c r="AJ1395" s="1">
        <v>1409.3952901417865</v>
      </c>
      <c r="AK1395" s="1">
        <v>1409.3952901417865</v>
      </c>
      <c r="AL1395" s="1">
        <v>1499.7708235935656</v>
      </c>
      <c r="AM1395" s="1">
        <v>1461.6926785832284</v>
      </c>
    </row>
    <row r="1396" spans="1:39" x14ac:dyDescent="0.25">
      <c r="A1396" t="s">
        <v>6398</v>
      </c>
      <c r="B1396" t="s">
        <v>6399</v>
      </c>
      <c r="C1396" t="s">
        <v>6400</v>
      </c>
      <c r="D1396" t="s">
        <v>2946</v>
      </c>
      <c r="E1396" t="s">
        <v>19</v>
      </c>
      <c r="F1396" t="s">
        <v>13</v>
      </c>
      <c r="G1396" t="s">
        <v>6401</v>
      </c>
      <c r="H1396">
        <v>2006</v>
      </c>
      <c r="T1396" s="1">
        <v>0</v>
      </c>
      <c r="U1396" s="1">
        <v>0</v>
      </c>
      <c r="V1396" s="1">
        <v>0</v>
      </c>
      <c r="W1396" s="1">
        <v>0</v>
      </c>
      <c r="X1396" s="1">
        <v>0</v>
      </c>
      <c r="Y1396" s="1">
        <v>0</v>
      </c>
      <c r="Z1396" s="1">
        <v>0</v>
      </c>
      <c r="AA1396" s="1">
        <v>0</v>
      </c>
      <c r="AB1396" s="1">
        <v>0</v>
      </c>
      <c r="AC1396" s="1">
        <v>0</v>
      </c>
      <c r="AD1396" s="1">
        <v>0</v>
      </c>
      <c r="AE1396" s="1">
        <v>0</v>
      </c>
      <c r="AF1396" s="1">
        <v>0</v>
      </c>
      <c r="AG1396" s="1">
        <v>0</v>
      </c>
      <c r="AH1396" s="1">
        <v>0</v>
      </c>
      <c r="AI1396" s="1">
        <v>0</v>
      </c>
      <c r="AJ1396" s="1">
        <v>0</v>
      </c>
      <c r="AK1396" s="1">
        <v>0</v>
      </c>
      <c r="AL1396" s="1">
        <v>0</v>
      </c>
      <c r="AM1396" s="1">
        <v>0</v>
      </c>
    </row>
    <row r="1397" spans="1:39" x14ac:dyDescent="0.25">
      <c r="A1397" t="s">
        <v>6402</v>
      </c>
      <c r="B1397" t="s">
        <v>6403</v>
      </c>
      <c r="C1397" t="s">
        <v>6404</v>
      </c>
      <c r="D1397" t="s">
        <v>6405</v>
      </c>
      <c r="E1397" t="s">
        <v>3151</v>
      </c>
      <c r="F1397" t="s">
        <v>13</v>
      </c>
      <c r="G1397" t="s">
        <v>6406</v>
      </c>
      <c r="H1397">
        <v>2006</v>
      </c>
      <c r="T1397" s="1">
        <v>1306.6082275087899</v>
      </c>
      <c r="U1397" s="1">
        <v>1306.6082275087899</v>
      </c>
      <c r="V1397" s="1">
        <v>1409.9629025993816</v>
      </c>
      <c r="W1397" s="1">
        <v>1409.9629025993816</v>
      </c>
      <c r="X1397" s="1">
        <v>1308.5578675092099</v>
      </c>
      <c r="Y1397" s="1">
        <v>1308.5578675092099</v>
      </c>
      <c r="Z1397" s="1">
        <v>1367.1026672557794</v>
      </c>
      <c r="AA1397" s="1">
        <v>1367.1026672557794</v>
      </c>
      <c r="AB1397" s="1">
        <v>1452.8617406488879</v>
      </c>
      <c r="AC1397" s="1">
        <v>1452.8617406488879</v>
      </c>
      <c r="AD1397" s="1">
        <v>1350.6263851171191</v>
      </c>
      <c r="AE1397" s="1">
        <v>1350.6263851171191</v>
      </c>
      <c r="AF1397" s="1">
        <v>1415.0828239454468</v>
      </c>
      <c r="AG1397" s="1">
        <v>1421.4499104045819</v>
      </c>
      <c r="AH1397" s="1">
        <v>1578.4084445540345</v>
      </c>
      <c r="AI1397" s="1">
        <v>1601.0674959778109</v>
      </c>
      <c r="AJ1397" s="1">
        <v>1449.2929938405898</v>
      </c>
      <c r="AK1397" s="1">
        <v>1473.448493094796</v>
      </c>
      <c r="AL1397" s="1">
        <v>1447.8699093927871</v>
      </c>
      <c r="AM1397" s="1">
        <v>1447.8699093927871</v>
      </c>
    </row>
    <row r="1398" spans="1:39" x14ac:dyDescent="0.25">
      <c r="A1398" t="s">
        <v>6407</v>
      </c>
      <c r="B1398" t="s">
        <v>6408</v>
      </c>
      <c r="C1398" t="s">
        <v>6409</v>
      </c>
      <c r="D1398" t="s">
        <v>6410</v>
      </c>
      <c r="E1398" t="s">
        <v>5448</v>
      </c>
      <c r="F1398" t="s">
        <v>13</v>
      </c>
      <c r="G1398" t="s">
        <v>6411</v>
      </c>
      <c r="H1398">
        <v>2006</v>
      </c>
      <c r="T1398" s="1">
        <v>1366.2449940779586</v>
      </c>
      <c r="U1398" s="1">
        <v>1366.2449940779586</v>
      </c>
      <c r="V1398" s="1">
        <v>1277.7161098789613</v>
      </c>
      <c r="W1398" s="1">
        <v>1277.7161098789613</v>
      </c>
      <c r="X1398" s="1">
        <v>1322.1728879031691</v>
      </c>
      <c r="Y1398" s="1">
        <v>0</v>
      </c>
      <c r="Z1398" s="1">
        <v>0</v>
      </c>
      <c r="AA1398" s="1">
        <v>0</v>
      </c>
      <c r="AB1398" s="1">
        <v>0</v>
      </c>
      <c r="AC1398" s="1">
        <v>0</v>
      </c>
      <c r="AD1398" s="1">
        <v>0</v>
      </c>
      <c r="AE1398" s="1">
        <v>0</v>
      </c>
      <c r="AF1398" s="1">
        <v>0</v>
      </c>
      <c r="AG1398" s="1">
        <v>0</v>
      </c>
      <c r="AH1398" s="1">
        <v>0</v>
      </c>
      <c r="AI1398" s="1">
        <v>0</v>
      </c>
      <c r="AJ1398" s="1">
        <v>0</v>
      </c>
      <c r="AK1398" s="1">
        <v>0</v>
      </c>
      <c r="AL1398" s="1">
        <v>0</v>
      </c>
      <c r="AM1398" s="1">
        <v>0</v>
      </c>
    </row>
    <row r="1399" spans="1:39" x14ac:dyDescent="0.25">
      <c r="A1399" t="s">
        <v>6412</v>
      </c>
      <c r="B1399" t="s">
        <v>6413</v>
      </c>
      <c r="C1399" t="s">
        <v>6414</v>
      </c>
      <c r="D1399" t="s">
        <v>806</v>
      </c>
      <c r="E1399" t="s">
        <v>113</v>
      </c>
      <c r="F1399" t="s">
        <v>13</v>
      </c>
      <c r="H1399">
        <v>2006</v>
      </c>
      <c r="T1399" s="1">
        <v>0</v>
      </c>
      <c r="U1399" s="1">
        <v>0</v>
      </c>
      <c r="V1399" s="1">
        <v>0</v>
      </c>
      <c r="W1399" s="1">
        <v>0</v>
      </c>
      <c r="X1399" s="1">
        <v>0</v>
      </c>
      <c r="Y1399" s="1">
        <v>0</v>
      </c>
      <c r="Z1399" s="1">
        <v>0</v>
      </c>
      <c r="AA1399" s="1">
        <v>0</v>
      </c>
      <c r="AB1399" s="1">
        <v>0</v>
      </c>
      <c r="AC1399" s="1">
        <v>0</v>
      </c>
      <c r="AD1399" s="1">
        <v>0</v>
      </c>
      <c r="AE1399" s="1">
        <v>0</v>
      </c>
      <c r="AF1399" s="1">
        <v>0</v>
      </c>
      <c r="AG1399" s="1">
        <v>0</v>
      </c>
      <c r="AH1399" s="1">
        <v>0</v>
      </c>
      <c r="AI1399" s="1">
        <v>0</v>
      </c>
      <c r="AJ1399" s="1">
        <v>0</v>
      </c>
      <c r="AK1399" s="1">
        <v>0</v>
      </c>
      <c r="AL1399" s="1">
        <v>0</v>
      </c>
      <c r="AM1399" s="1">
        <v>0</v>
      </c>
    </row>
    <row r="1400" spans="1:39" x14ac:dyDescent="0.25">
      <c r="A1400" t="s">
        <v>6415</v>
      </c>
      <c r="B1400" t="s">
        <v>6416</v>
      </c>
      <c r="C1400" t="s">
        <v>6417</v>
      </c>
      <c r="D1400" t="s">
        <v>6418</v>
      </c>
      <c r="E1400" t="s">
        <v>183</v>
      </c>
      <c r="F1400" t="s">
        <v>13</v>
      </c>
      <c r="G1400" t="s">
        <v>524</v>
      </c>
      <c r="H1400">
        <v>2006</v>
      </c>
      <c r="T1400" s="1">
        <v>1406.3940022391268</v>
      </c>
      <c r="U1400" s="1">
        <v>1406.3940022391268</v>
      </c>
      <c r="V1400" s="1">
        <v>1675.0218153081917</v>
      </c>
      <c r="W1400" s="1">
        <v>1651.0162552997265</v>
      </c>
      <c r="X1400" s="1">
        <v>1489.2591430592815</v>
      </c>
      <c r="Y1400" s="1">
        <v>1489.2591430592815</v>
      </c>
      <c r="Z1400" s="1">
        <v>1475.2227116442241</v>
      </c>
      <c r="AA1400" s="1">
        <v>1475.2227116442241</v>
      </c>
      <c r="AB1400" s="1">
        <v>1513.272081992937</v>
      </c>
      <c r="AC1400" s="1">
        <v>1513.272081992937</v>
      </c>
      <c r="AD1400" s="1">
        <v>1611.1849454203777</v>
      </c>
      <c r="AE1400" s="1">
        <v>1593.4110100410219</v>
      </c>
      <c r="AF1400" s="1">
        <v>1570.7502433881984</v>
      </c>
      <c r="AG1400" s="1">
        <v>1570.7502433881984</v>
      </c>
      <c r="AH1400" s="1">
        <v>1552.5657510815427</v>
      </c>
      <c r="AI1400" s="1">
        <v>1600.5958584161542</v>
      </c>
      <c r="AJ1400" s="1">
        <v>1531.4654837086996</v>
      </c>
      <c r="AK1400" s="1">
        <v>1531.4654837086996</v>
      </c>
      <c r="AL1400" s="1">
        <v>1524.634903597736</v>
      </c>
      <c r="AM1400" s="1">
        <v>1524.634903597736</v>
      </c>
    </row>
    <row r="1401" spans="1:39" x14ac:dyDescent="0.25">
      <c r="A1401" t="s">
        <v>6419</v>
      </c>
      <c r="B1401" t="s">
        <v>6420</v>
      </c>
      <c r="C1401" t="s">
        <v>6421</v>
      </c>
      <c r="D1401" t="s">
        <v>6422</v>
      </c>
      <c r="E1401" t="s">
        <v>38</v>
      </c>
      <c r="F1401" t="s">
        <v>13</v>
      </c>
      <c r="G1401" t="s">
        <v>6423</v>
      </c>
      <c r="H1401">
        <v>2006</v>
      </c>
      <c r="T1401" s="1">
        <v>1338.7210365431342</v>
      </c>
      <c r="U1401" s="1">
        <v>1315.592108627402</v>
      </c>
      <c r="V1401" s="1">
        <v>1443.7615994834509</v>
      </c>
      <c r="W1401" s="1">
        <v>1443.7615994834509</v>
      </c>
      <c r="X1401" s="1">
        <v>1507.4546745929215</v>
      </c>
      <c r="Y1401" s="1">
        <v>1449.839275709362</v>
      </c>
      <c r="Z1401" s="1">
        <v>1375.527437347489</v>
      </c>
      <c r="AA1401" s="1">
        <v>1375.527437347489</v>
      </c>
      <c r="AB1401" s="1">
        <v>1400.4219498779912</v>
      </c>
      <c r="AC1401" s="1">
        <v>0</v>
      </c>
      <c r="AD1401" s="1">
        <v>0</v>
      </c>
      <c r="AE1401" s="1">
        <v>0</v>
      </c>
      <c r="AF1401" s="1">
        <v>0</v>
      </c>
      <c r="AG1401" s="1">
        <v>0</v>
      </c>
      <c r="AH1401" s="1">
        <v>0</v>
      </c>
      <c r="AI1401" s="1">
        <v>0</v>
      </c>
      <c r="AJ1401" s="1">
        <v>0</v>
      </c>
      <c r="AK1401" s="1">
        <v>0</v>
      </c>
      <c r="AL1401" s="1">
        <v>1474.9249278133407</v>
      </c>
      <c r="AM1401" s="1">
        <v>1474.9249278133407</v>
      </c>
    </row>
    <row r="1402" spans="1:39" x14ac:dyDescent="0.25">
      <c r="A1402" t="s">
        <v>6424</v>
      </c>
      <c r="B1402" t="s">
        <v>6425</v>
      </c>
      <c r="C1402" t="s">
        <v>6426</v>
      </c>
      <c r="D1402" t="s">
        <v>332</v>
      </c>
      <c r="E1402" t="s">
        <v>93</v>
      </c>
      <c r="F1402" t="s">
        <v>13</v>
      </c>
      <c r="G1402" t="s">
        <v>6427</v>
      </c>
      <c r="H1402">
        <v>2006</v>
      </c>
      <c r="T1402" s="1">
        <v>1273.9267082495642</v>
      </c>
      <c r="U1402" s="1">
        <v>1273.9267082495642</v>
      </c>
      <c r="V1402" s="1">
        <v>1365.7767729816351</v>
      </c>
      <c r="W1402" s="1">
        <v>1365.7767729816351</v>
      </c>
      <c r="X1402" s="1">
        <v>1392.6214183853081</v>
      </c>
      <c r="Y1402" s="1">
        <v>0</v>
      </c>
      <c r="Z1402" s="1">
        <v>0</v>
      </c>
      <c r="AA1402" s="1">
        <v>0</v>
      </c>
      <c r="AB1402" s="1">
        <v>0</v>
      </c>
      <c r="AC1402" s="1">
        <v>0</v>
      </c>
      <c r="AD1402" s="1">
        <v>0</v>
      </c>
      <c r="AE1402" s="1">
        <v>0</v>
      </c>
      <c r="AF1402" s="1">
        <v>0</v>
      </c>
      <c r="AG1402" s="1">
        <v>0</v>
      </c>
      <c r="AH1402" s="1">
        <v>0</v>
      </c>
      <c r="AI1402" s="1">
        <v>0</v>
      </c>
      <c r="AJ1402" s="1">
        <v>0</v>
      </c>
      <c r="AK1402" s="1">
        <v>0</v>
      </c>
      <c r="AL1402" s="1">
        <v>0</v>
      </c>
      <c r="AM1402" s="1">
        <v>0</v>
      </c>
    </row>
    <row r="1403" spans="1:39" x14ac:dyDescent="0.25">
      <c r="A1403" t="s">
        <v>6428</v>
      </c>
      <c r="B1403" t="s">
        <v>6429</v>
      </c>
      <c r="C1403" t="s">
        <v>6430</v>
      </c>
      <c r="D1403" t="s">
        <v>6431</v>
      </c>
      <c r="E1403" t="s">
        <v>189</v>
      </c>
      <c r="F1403" t="s">
        <v>13</v>
      </c>
      <c r="G1403" t="s">
        <v>6432</v>
      </c>
      <c r="H1403">
        <v>2006</v>
      </c>
      <c r="T1403" s="1">
        <v>0</v>
      </c>
      <c r="U1403" s="1">
        <v>0</v>
      </c>
      <c r="V1403" s="1">
        <v>1372.1357001340323</v>
      </c>
      <c r="W1403" s="1">
        <v>1372.1357001340323</v>
      </c>
      <c r="X1403" s="1">
        <v>1371.862587221679</v>
      </c>
      <c r="Y1403" s="1">
        <v>1371.862587221679</v>
      </c>
      <c r="Z1403" s="1">
        <v>1460.901415969985</v>
      </c>
      <c r="AA1403" s="1">
        <v>1460.901415969985</v>
      </c>
      <c r="AB1403" s="1">
        <v>1433.4640527281183</v>
      </c>
      <c r="AC1403" s="1">
        <v>1433.4640527281183</v>
      </c>
      <c r="AD1403" s="1">
        <v>1369.9587275156075</v>
      </c>
      <c r="AE1403" s="1">
        <v>1369.9587275156075</v>
      </c>
      <c r="AF1403" s="1">
        <v>1395.9669820124859</v>
      </c>
      <c r="AG1403" s="1">
        <v>0</v>
      </c>
      <c r="AH1403" s="1">
        <v>1395.6404627741351</v>
      </c>
      <c r="AI1403" s="1">
        <v>1395.6404627741351</v>
      </c>
      <c r="AJ1403" s="1">
        <v>1516.346625947192</v>
      </c>
      <c r="AK1403" s="1">
        <v>1471.8401759127905</v>
      </c>
      <c r="AL1403" s="1">
        <v>1420.2664597437065</v>
      </c>
      <c r="AM1403" s="1">
        <v>1420.2664597437065</v>
      </c>
    </row>
    <row r="1404" spans="1:39" x14ac:dyDescent="0.25">
      <c r="A1404" t="s">
        <v>6433</v>
      </c>
      <c r="B1404" t="s">
        <v>6434</v>
      </c>
      <c r="C1404" t="s">
        <v>6435</v>
      </c>
      <c r="D1404" t="s">
        <v>6436</v>
      </c>
      <c r="E1404" t="s">
        <v>3151</v>
      </c>
      <c r="F1404" t="s">
        <v>13</v>
      </c>
      <c r="G1404" t="s">
        <v>6437</v>
      </c>
      <c r="H1404">
        <v>2006</v>
      </c>
      <c r="J1404" t="s">
        <v>6438</v>
      </c>
      <c r="T1404" s="1">
        <v>1495.2201122388399</v>
      </c>
      <c r="U1404" s="1">
        <v>1495.2201122388399</v>
      </c>
      <c r="V1404" s="1">
        <v>1486.7631480490547</v>
      </c>
      <c r="W1404" s="1">
        <v>1495.6807930831328</v>
      </c>
      <c r="X1404" s="1">
        <v>1427.5164863921614</v>
      </c>
      <c r="Y1404" s="1">
        <v>1533.4553296695913</v>
      </c>
      <c r="Z1404" s="1">
        <v>1699.8391860685447</v>
      </c>
      <c r="AA1404" s="1">
        <v>1703.7919302842311</v>
      </c>
      <c r="AB1404" s="1">
        <v>1562.272017529597</v>
      </c>
      <c r="AC1404" s="1">
        <v>1562.272017529597</v>
      </c>
      <c r="AD1404" s="1">
        <v>1533.1111092244014</v>
      </c>
      <c r="AE1404" s="1">
        <v>1543.9046903356</v>
      </c>
      <c r="AF1404" s="1">
        <v>1643.912699535573</v>
      </c>
      <c r="AG1404" s="1">
        <v>1661.5516336095347</v>
      </c>
      <c r="AH1404" s="1">
        <v>1828.0455388193</v>
      </c>
      <c r="AI1404" s="1">
        <v>1890.2500511237729</v>
      </c>
      <c r="AJ1404" s="1">
        <v>1678.0725329972679</v>
      </c>
      <c r="AK1404" s="1">
        <v>1661.3489879551996</v>
      </c>
      <c r="AL1404" s="1">
        <v>1667.4008735018531</v>
      </c>
      <c r="AM1404" s="1">
        <v>1635.5093375089584</v>
      </c>
    </row>
    <row r="1405" spans="1:39" x14ac:dyDescent="0.25">
      <c r="A1405" t="s">
        <v>6439</v>
      </c>
      <c r="B1405" t="s">
        <v>6440</v>
      </c>
      <c r="C1405" t="s">
        <v>6441</v>
      </c>
      <c r="D1405" t="s">
        <v>6442</v>
      </c>
      <c r="E1405" t="s">
        <v>518</v>
      </c>
      <c r="F1405" t="s">
        <v>13</v>
      </c>
      <c r="G1405" t="s">
        <v>6443</v>
      </c>
      <c r="H1405">
        <v>2006</v>
      </c>
      <c r="T1405" s="1">
        <v>1572.330540739777</v>
      </c>
      <c r="U1405" s="1">
        <v>1572.330540739777</v>
      </c>
      <c r="V1405" s="1">
        <v>1493.0206242957386</v>
      </c>
      <c r="W1405" s="1">
        <v>1514.4184232812233</v>
      </c>
      <c r="X1405" s="1">
        <v>1543.1803929873313</v>
      </c>
      <c r="Y1405" s="1">
        <v>1543.1803929873313</v>
      </c>
      <c r="Z1405" s="1">
        <v>1516.8601998444897</v>
      </c>
      <c r="AA1405" s="1">
        <v>1570.5774932199304</v>
      </c>
      <c r="AB1405" s="1">
        <v>1548.9903258017587</v>
      </c>
      <c r="AC1405" s="1">
        <v>1548.9903258017587</v>
      </c>
      <c r="AD1405" s="1">
        <v>1504.8333359055464</v>
      </c>
      <c r="AE1405" s="1">
        <v>1504.8333359055464</v>
      </c>
      <c r="AF1405" s="1">
        <v>1691.8874951242433</v>
      </c>
      <c r="AG1405" s="1">
        <v>1616.3415278729449</v>
      </c>
      <c r="AH1405" s="1">
        <v>1610.6978251405199</v>
      </c>
      <c r="AI1405" s="1">
        <v>1610.6978251405199</v>
      </c>
      <c r="AJ1405" s="1">
        <v>1578.2586715725101</v>
      </c>
      <c r="AK1405" s="1">
        <v>1624.4183514785941</v>
      </c>
      <c r="AL1405" s="1">
        <v>1538.6689046968529</v>
      </c>
      <c r="AM1405" s="1">
        <v>1491.1937221520852</v>
      </c>
    </row>
    <row r="1406" spans="1:39" x14ac:dyDescent="0.25">
      <c r="A1406" t="s">
        <v>6444</v>
      </c>
      <c r="B1406" t="s">
        <v>6445</v>
      </c>
      <c r="C1406" t="s">
        <v>6446</v>
      </c>
      <c r="D1406" t="s">
        <v>4344</v>
      </c>
      <c r="E1406" t="s">
        <v>411</v>
      </c>
      <c r="F1406" t="s">
        <v>13</v>
      </c>
      <c r="G1406" t="s">
        <v>6447</v>
      </c>
      <c r="H1406">
        <v>2006</v>
      </c>
      <c r="I1406" t="s">
        <v>6448</v>
      </c>
      <c r="J1406" t="s">
        <v>6449</v>
      </c>
      <c r="M1406" t="s">
        <v>6450</v>
      </c>
      <c r="T1406" s="1">
        <v>1313.190202193623</v>
      </c>
      <c r="U1406" s="1">
        <v>1351.5427998280625</v>
      </c>
      <c r="V1406" s="1">
        <v>1580.6843393414442</v>
      </c>
      <c r="W1406" s="1">
        <v>1622.3786301994774</v>
      </c>
      <c r="X1406" s="1">
        <v>1775.0915382515486</v>
      </c>
      <c r="Y1406" s="1">
        <v>1692.5856933197858</v>
      </c>
      <c r="Z1406" s="1">
        <v>1666.2779114544364</v>
      </c>
      <c r="AA1406" s="1">
        <v>1582.8685127481192</v>
      </c>
      <c r="AB1406" s="1">
        <v>1563.6922916374265</v>
      </c>
      <c r="AC1406" s="1">
        <v>1585.8178080571467</v>
      </c>
      <c r="AD1406" s="1">
        <v>1631.706739072604</v>
      </c>
      <c r="AE1406" s="1">
        <v>1669.2103439130385</v>
      </c>
      <c r="AF1406" s="1">
        <v>1653.7089018760964</v>
      </c>
      <c r="AG1406" s="1">
        <v>1557.9479623721575</v>
      </c>
      <c r="AH1406" s="1">
        <v>1514.6023388120229</v>
      </c>
      <c r="AI1406" s="1">
        <v>1514.6023388120229</v>
      </c>
      <c r="AJ1406" s="1">
        <v>1495.3549038284114</v>
      </c>
      <c r="AK1406" s="1">
        <v>1503.1298232980894</v>
      </c>
      <c r="AL1406" s="1">
        <v>1632.7154364986527</v>
      </c>
      <c r="AM1406" s="1">
        <v>1654.5494562581919</v>
      </c>
    </row>
    <row r="1407" spans="1:39" x14ac:dyDescent="0.25">
      <c r="A1407" t="s">
        <v>6451</v>
      </c>
      <c r="B1407" t="s">
        <v>6452</v>
      </c>
      <c r="C1407" t="s">
        <v>6453</v>
      </c>
      <c r="D1407" t="s">
        <v>806</v>
      </c>
      <c r="E1407" t="s">
        <v>113</v>
      </c>
      <c r="F1407" t="s">
        <v>13</v>
      </c>
      <c r="G1407" t="s">
        <v>6454</v>
      </c>
      <c r="H1407">
        <v>2006</v>
      </c>
      <c r="T1407" s="1">
        <v>1278.4490440914033</v>
      </c>
      <c r="U1407" s="1">
        <v>1278.4490440914033</v>
      </c>
      <c r="V1407" s="1">
        <v>1322.7592352731226</v>
      </c>
      <c r="W1407" s="1">
        <v>0</v>
      </c>
      <c r="X1407" s="1">
        <v>0</v>
      </c>
      <c r="Y1407" s="1">
        <v>0</v>
      </c>
      <c r="Z1407" s="1">
        <v>0</v>
      </c>
      <c r="AA1407" s="1">
        <v>0</v>
      </c>
      <c r="AB1407" s="1">
        <v>0</v>
      </c>
      <c r="AC1407" s="1">
        <v>0</v>
      </c>
      <c r="AD1407" s="1">
        <v>0</v>
      </c>
      <c r="AE1407" s="1">
        <v>0</v>
      </c>
      <c r="AF1407" s="1">
        <v>0</v>
      </c>
      <c r="AG1407" s="1">
        <v>0</v>
      </c>
      <c r="AH1407" s="1">
        <v>0</v>
      </c>
      <c r="AI1407" s="1">
        <v>0</v>
      </c>
      <c r="AJ1407" s="1">
        <v>0</v>
      </c>
      <c r="AK1407" s="1">
        <v>0</v>
      </c>
      <c r="AL1407" s="1">
        <v>0</v>
      </c>
      <c r="AM1407" s="1">
        <v>0</v>
      </c>
    </row>
    <row r="1408" spans="1:39" x14ac:dyDescent="0.25">
      <c r="A1408" t="s">
        <v>6455</v>
      </c>
      <c r="B1408" t="s">
        <v>6456</v>
      </c>
      <c r="C1408" t="s">
        <v>6457</v>
      </c>
      <c r="D1408" t="s">
        <v>6458</v>
      </c>
      <c r="E1408" t="s">
        <v>102</v>
      </c>
      <c r="F1408" t="s">
        <v>13</v>
      </c>
      <c r="G1408" t="s">
        <v>6459</v>
      </c>
      <c r="H1408">
        <v>2006</v>
      </c>
      <c r="T1408" s="1">
        <v>0</v>
      </c>
      <c r="U1408" s="1">
        <v>0</v>
      </c>
      <c r="V1408" s="1">
        <v>0</v>
      </c>
      <c r="W1408" s="1">
        <v>0</v>
      </c>
      <c r="X1408" s="1">
        <v>0</v>
      </c>
      <c r="Y1408" s="1">
        <v>0</v>
      </c>
      <c r="Z1408" s="1">
        <v>0</v>
      </c>
      <c r="AA1408" s="1">
        <v>0</v>
      </c>
      <c r="AB1408" s="1">
        <v>0</v>
      </c>
      <c r="AC1408" s="1">
        <v>0</v>
      </c>
      <c r="AD1408" s="1">
        <v>0</v>
      </c>
      <c r="AE1408" s="1">
        <v>0</v>
      </c>
      <c r="AF1408" s="1">
        <v>0</v>
      </c>
      <c r="AG1408" s="1">
        <v>0</v>
      </c>
      <c r="AH1408" s="1">
        <v>0</v>
      </c>
      <c r="AI1408" s="1">
        <v>0</v>
      </c>
      <c r="AJ1408" s="1">
        <v>0</v>
      </c>
      <c r="AK1408" s="1">
        <v>0</v>
      </c>
      <c r="AL1408" s="1">
        <v>0</v>
      </c>
      <c r="AM1408" s="1">
        <v>0</v>
      </c>
    </row>
    <row r="1409" spans="1:39" x14ac:dyDescent="0.25">
      <c r="A1409" t="s">
        <v>6460</v>
      </c>
      <c r="B1409" t="s">
        <v>6461</v>
      </c>
      <c r="C1409" t="s">
        <v>6462</v>
      </c>
      <c r="D1409" t="s">
        <v>806</v>
      </c>
      <c r="E1409" t="s">
        <v>113</v>
      </c>
      <c r="F1409" t="s">
        <v>13</v>
      </c>
      <c r="G1409" t="s">
        <v>6463</v>
      </c>
      <c r="H1409">
        <v>2006</v>
      </c>
      <c r="T1409" s="1">
        <v>1319.7876272221447</v>
      </c>
      <c r="U1409" s="1">
        <v>1319.7876272221447</v>
      </c>
      <c r="V1409" s="1">
        <v>1429.1195423820463</v>
      </c>
      <c r="W1409" s="1">
        <v>1429.1195423820463</v>
      </c>
      <c r="X1409" s="1">
        <v>1484.6164825235701</v>
      </c>
      <c r="Y1409" s="1">
        <v>1430.735432151555</v>
      </c>
      <c r="Z1409" s="1">
        <v>1471.431297973558</v>
      </c>
      <c r="AA1409" s="1">
        <v>1471.431297973558</v>
      </c>
      <c r="AB1409" s="1">
        <v>1390.4179877913482</v>
      </c>
      <c r="AC1409" s="1">
        <v>1390.4179877913482</v>
      </c>
      <c r="AD1409" s="1">
        <v>1459.0989133892238</v>
      </c>
      <c r="AE1409" s="1">
        <v>1500.4188115524928</v>
      </c>
      <c r="AF1409" s="1">
        <v>1576.0582038383204</v>
      </c>
      <c r="AG1409" s="1">
        <v>1552.0014209398466</v>
      </c>
      <c r="AH1409" s="1">
        <v>1482.5722051614714</v>
      </c>
      <c r="AI1409" s="1">
        <v>1482.5722051614714</v>
      </c>
      <c r="AJ1409" s="1">
        <v>1465.5457798859952</v>
      </c>
      <c r="AK1409" s="1">
        <v>1465.5457798859952</v>
      </c>
      <c r="AL1409" s="1">
        <v>1478.9852403664192</v>
      </c>
      <c r="AM1409" s="1">
        <v>1478.9852403664192</v>
      </c>
    </row>
    <row r="1410" spans="1:39" x14ac:dyDescent="0.25">
      <c r="A1410" t="s">
        <v>6464</v>
      </c>
      <c r="B1410" t="s">
        <v>6465</v>
      </c>
      <c r="C1410" t="s">
        <v>6466</v>
      </c>
      <c r="D1410" t="s">
        <v>6467</v>
      </c>
      <c r="E1410" t="s">
        <v>52</v>
      </c>
      <c r="F1410" t="s">
        <v>13</v>
      </c>
      <c r="G1410" t="s">
        <v>6468</v>
      </c>
      <c r="H1410">
        <v>2006</v>
      </c>
      <c r="J1410" t="s">
        <v>6469</v>
      </c>
      <c r="L1410" t="s">
        <v>6470</v>
      </c>
      <c r="T1410" s="1">
        <v>1369.4928523489352</v>
      </c>
      <c r="U1410" s="1">
        <v>1388.5186706681702</v>
      </c>
      <c r="V1410" s="1">
        <v>1451.1237032113277</v>
      </c>
      <c r="W1410" s="1">
        <v>1451.1237032113277</v>
      </c>
      <c r="X1410" s="1">
        <v>1400.0936850007013</v>
      </c>
      <c r="Y1410" s="1">
        <v>1400.0936850007013</v>
      </c>
      <c r="Z1410" s="1">
        <v>1426.8059257809161</v>
      </c>
      <c r="AA1410" s="1">
        <v>1426.8059257809161</v>
      </c>
      <c r="AB1410" s="1">
        <v>1472.7876032767774</v>
      </c>
      <c r="AC1410" s="1">
        <v>1487.145992056084</v>
      </c>
      <c r="AD1410" s="1">
        <v>1553.8185885621335</v>
      </c>
      <c r="AE1410" s="1">
        <v>1553.8185885621335</v>
      </c>
      <c r="AF1410" s="1">
        <v>1658.9020979214581</v>
      </c>
      <c r="AG1410" s="1">
        <v>1658.9020979214581</v>
      </c>
      <c r="AH1410" s="1">
        <v>1451.8232613401165</v>
      </c>
      <c r="AI1410" s="1">
        <v>1451.8232613401165</v>
      </c>
      <c r="AJ1410" s="1">
        <v>1637.7669077506812</v>
      </c>
      <c r="AK1410" s="1">
        <v>1615.2220620291475</v>
      </c>
      <c r="AL1410" s="1">
        <v>1554.7806928983487</v>
      </c>
      <c r="AM1410" s="1">
        <v>1554.7806928983487</v>
      </c>
    </row>
    <row r="1411" spans="1:39" x14ac:dyDescent="0.25">
      <c r="A1411" t="s">
        <v>6471</v>
      </c>
      <c r="B1411" t="s">
        <v>6472</v>
      </c>
      <c r="C1411" t="s">
        <v>6473</v>
      </c>
      <c r="D1411" t="s">
        <v>6474</v>
      </c>
      <c r="E1411" t="s">
        <v>3151</v>
      </c>
      <c r="F1411" t="s">
        <v>13</v>
      </c>
      <c r="G1411" t="s">
        <v>6475</v>
      </c>
      <c r="H1411">
        <v>2006</v>
      </c>
      <c r="T1411" s="1">
        <v>1294.5768194133691</v>
      </c>
      <c r="U1411" s="1">
        <v>1294.5768194133691</v>
      </c>
      <c r="V1411" s="1">
        <v>1390.3709589973971</v>
      </c>
      <c r="W1411" s="1">
        <v>1390.3709589973971</v>
      </c>
      <c r="X1411" s="1">
        <v>1453.639729149781</v>
      </c>
      <c r="Y1411" s="1">
        <v>1453.639729149781</v>
      </c>
      <c r="Z1411" s="1">
        <v>1353.946638242046</v>
      </c>
      <c r="AA1411" s="1">
        <v>1353.946638242046</v>
      </c>
      <c r="AB1411" s="1">
        <v>1384.4797089399553</v>
      </c>
      <c r="AC1411" s="1">
        <v>1384.4797089399553</v>
      </c>
      <c r="AD1411" s="1">
        <v>1372.6704083807178</v>
      </c>
      <c r="AE1411" s="1">
        <v>1372.6704083807178</v>
      </c>
      <c r="AF1411" s="1">
        <v>1286.8103659792657</v>
      </c>
      <c r="AG1411" s="1">
        <v>1286.8103659792657</v>
      </c>
      <c r="AH1411" s="1">
        <v>1392.1956019330373</v>
      </c>
      <c r="AI1411" s="1">
        <v>1392.1956019330373</v>
      </c>
      <c r="AJ1411" s="1">
        <v>1382.7744678572888</v>
      </c>
      <c r="AK1411" s="1">
        <v>1382.7744678572888</v>
      </c>
      <c r="AL1411" s="1">
        <v>1471.8778539098817</v>
      </c>
      <c r="AM1411" s="1">
        <v>1471.8778539098817</v>
      </c>
    </row>
    <row r="1412" spans="1:39" x14ac:dyDescent="0.25">
      <c r="A1412" t="s">
        <v>6476</v>
      </c>
      <c r="T1412" s="1">
        <v>0</v>
      </c>
      <c r="U1412" s="1">
        <v>0</v>
      </c>
      <c r="V1412" s="1">
        <v>0</v>
      </c>
      <c r="W1412" s="1">
        <v>0</v>
      </c>
      <c r="X1412" s="1">
        <v>0</v>
      </c>
      <c r="Y1412" s="1">
        <v>0</v>
      </c>
      <c r="Z1412" s="1">
        <v>0</v>
      </c>
      <c r="AA1412" s="1">
        <v>0</v>
      </c>
      <c r="AB1412" s="1">
        <v>0</v>
      </c>
      <c r="AC1412" s="1">
        <v>0</v>
      </c>
      <c r="AD1412" s="1">
        <v>0</v>
      </c>
      <c r="AE1412" s="1">
        <v>0</v>
      </c>
      <c r="AF1412" s="1">
        <v>0</v>
      </c>
      <c r="AG1412" s="1">
        <v>0</v>
      </c>
      <c r="AH1412" s="1">
        <v>0</v>
      </c>
      <c r="AI1412" s="1">
        <v>0</v>
      </c>
      <c r="AJ1412" s="1">
        <v>0</v>
      </c>
      <c r="AK1412" s="1">
        <v>0</v>
      </c>
      <c r="AL1412" s="1">
        <v>0</v>
      </c>
      <c r="AM1412" s="1">
        <v>0</v>
      </c>
    </row>
    <row r="1413" spans="1:39" x14ac:dyDescent="0.25">
      <c r="A1413" t="s">
        <v>6477</v>
      </c>
      <c r="B1413" t="s">
        <v>6478</v>
      </c>
      <c r="C1413" t="s">
        <v>6479</v>
      </c>
      <c r="D1413" t="s">
        <v>51</v>
      </c>
      <c r="E1413" t="s">
        <v>52</v>
      </c>
      <c r="F1413" t="s">
        <v>13</v>
      </c>
      <c r="G1413" t="s">
        <v>6480</v>
      </c>
      <c r="H1413">
        <v>2006</v>
      </c>
      <c r="T1413" s="1">
        <v>1332.1382103171416</v>
      </c>
      <c r="U1413" s="1">
        <v>1389.3459261761091</v>
      </c>
      <c r="V1413" s="1">
        <v>1408.1661390526635</v>
      </c>
      <c r="W1413" s="1">
        <v>1452.8082488611492</v>
      </c>
      <c r="X1413" s="1">
        <v>1403.7568013003552</v>
      </c>
      <c r="Y1413" s="1">
        <v>1325.1766886033488</v>
      </c>
      <c r="Z1413" s="1">
        <v>1302.8613087774072</v>
      </c>
      <c r="AA1413" s="1">
        <v>1313.2080309144712</v>
      </c>
      <c r="AB1413" s="1">
        <v>1319.2439420400276</v>
      </c>
      <c r="AC1413" s="1">
        <v>1319.2439420400276</v>
      </c>
      <c r="AD1413" s="1">
        <v>1317.6666809039928</v>
      </c>
      <c r="AE1413" s="1">
        <v>1305.0939815634194</v>
      </c>
      <c r="AF1413" s="1">
        <v>1276.3203282118061</v>
      </c>
      <c r="AG1413" s="1">
        <v>1276.3203282118061</v>
      </c>
      <c r="AH1413" s="1">
        <v>1351.0335598642896</v>
      </c>
      <c r="AI1413" s="1">
        <v>1351.0335598642896</v>
      </c>
      <c r="AJ1413" s="1">
        <v>1432.138442154597</v>
      </c>
      <c r="AK1413" s="1">
        <v>1432.138442154597</v>
      </c>
      <c r="AL1413" s="1">
        <v>1451.7981015381238</v>
      </c>
      <c r="AM1413" s="1">
        <v>1451.7981015381238</v>
      </c>
    </row>
    <row r="1414" spans="1:39" x14ac:dyDescent="0.25">
      <c r="A1414" t="s">
        <v>6481</v>
      </c>
      <c r="B1414" t="s">
        <v>6482</v>
      </c>
      <c r="C1414" t="s">
        <v>6483</v>
      </c>
      <c r="D1414" t="s">
        <v>6484</v>
      </c>
      <c r="E1414" t="s">
        <v>87</v>
      </c>
      <c r="F1414" t="s">
        <v>13</v>
      </c>
      <c r="G1414" t="s">
        <v>6485</v>
      </c>
      <c r="H1414">
        <v>2006</v>
      </c>
      <c r="T1414" s="1">
        <v>1335.6137840199967</v>
      </c>
      <c r="U1414" s="1">
        <v>1335.6137840199967</v>
      </c>
      <c r="V1414" s="1">
        <v>1367.3380836462525</v>
      </c>
      <c r="W1414" s="1">
        <v>1367.3380836462525</v>
      </c>
      <c r="X1414" s="1">
        <v>1352.0328639532279</v>
      </c>
      <c r="Y1414" s="1">
        <v>1352.0328639532279</v>
      </c>
      <c r="Z1414" s="1">
        <v>1343.0581318173349</v>
      </c>
      <c r="AA1414" s="1">
        <v>1343.0581318173349</v>
      </c>
      <c r="AB1414" s="1">
        <v>1356.8217193589039</v>
      </c>
      <c r="AC1414" s="1">
        <v>1356.8217193589039</v>
      </c>
      <c r="AD1414" s="1">
        <v>1338.4848781144892</v>
      </c>
      <c r="AE1414" s="1">
        <v>1338.4848781144892</v>
      </c>
      <c r="AF1414" s="1">
        <v>1306.6250407665029</v>
      </c>
      <c r="AG1414" s="1">
        <v>1306.6250407665029</v>
      </c>
      <c r="AH1414" s="1">
        <v>1399.5098315032542</v>
      </c>
      <c r="AI1414" s="1">
        <v>1399.5098315032542</v>
      </c>
      <c r="AJ1414" s="1">
        <v>1410.5022484711451</v>
      </c>
      <c r="AK1414" s="1">
        <v>1410.5022484711451</v>
      </c>
      <c r="AL1414" s="1">
        <v>1475.1747057782538</v>
      </c>
      <c r="AM1414" s="1">
        <v>1475.1747057782538</v>
      </c>
    </row>
    <row r="1415" spans="1:39" x14ac:dyDescent="0.25">
      <c r="A1415" t="s">
        <v>6486</v>
      </c>
      <c r="B1415" t="s">
        <v>6487</v>
      </c>
      <c r="C1415" t="s">
        <v>6488</v>
      </c>
      <c r="D1415" t="s">
        <v>6489</v>
      </c>
      <c r="E1415" t="s">
        <v>205</v>
      </c>
      <c r="F1415" t="s">
        <v>13</v>
      </c>
      <c r="G1415" t="s">
        <v>6490</v>
      </c>
      <c r="H1415">
        <v>2006</v>
      </c>
      <c r="I1415" t="s">
        <v>6491</v>
      </c>
      <c r="J1415" t="s">
        <v>6492</v>
      </c>
      <c r="K1415" t="s">
        <v>6493</v>
      </c>
      <c r="L1415" t="s">
        <v>6494</v>
      </c>
      <c r="M1415" t="s">
        <v>6495</v>
      </c>
      <c r="T1415" s="1">
        <v>1418.6093790943341</v>
      </c>
      <c r="U1415" s="1">
        <v>1418.6093790943341</v>
      </c>
      <c r="V1415" s="1">
        <v>1432.0271403539084</v>
      </c>
      <c r="W1415" s="1">
        <v>1432.0271403539084</v>
      </c>
      <c r="X1415" s="1">
        <v>1435.7014228569933</v>
      </c>
      <c r="Y1415" s="1">
        <v>1435.7014228569933</v>
      </c>
      <c r="Z1415" s="1">
        <v>1406.3874990670276</v>
      </c>
      <c r="AA1415" s="1">
        <v>1401.1327652100135</v>
      </c>
      <c r="AB1415" s="1">
        <v>1509.5418520705039</v>
      </c>
      <c r="AC1415" s="1">
        <v>1575.9355231862401</v>
      </c>
      <c r="AD1415" s="1">
        <v>1649.9195968370352</v>
      </c>
      <c r="AE1415" s="1">
        <v>1637.6802802580241</v>
      </c>
      <c r="AF1415" s="1">
        <v>1580.978305670872</v>
      </c>
      <c r="AG1415" s="1">
        <v>1580.978305670872</v>
      </c>
      <c r="AH1415" s="1">
        <v>1558.5392212538472</v>
      </c>
      <c r="AI1415" s="1">
        <v>1508.596250133488</v>
      </c>
      <c r="AJ1415" s="1">
        <v>1441.8941706055489</v>
      </c>
      <c r="AK1415" s="1">
        <v>1441.8941706055489</v>
      </c>
      <c r="AL1415" s="1">
        <v>1545.7173783850303</v>
      </c>
      <c r="AM1415" s="1">
        <v>1545.7173783850303</v>
      </c>
    </row>
    <row r="1416" spans="1:39" x14ac:dyDescent="0.25">
      <c r="A1416" t="s">
        <v>6496</v>
      </c>
      <c r="B1416" t="s">
        <v>6497</v>
      </c>
      <c r="C1416" t="s">
        <v>6498</v>
      </c>
      <c r="D1416" t="s">
        <v>6499</v>
      </c>
      <c r="E1416" t="s">
        <v>147</v>
      </c>
      <c r="F1416" t="s">
        <v>13</v>
      </c>
      <c r="G1416" t="s">
        <v>6500</v>
      </c>
      <c r="H1416">
        <v>2006</v>
      </c>
      <c r="J1416" t="s">
        <v>6501</v>
      </c>
      <c r="T1416" s="1">
        <v>1351.4129952574492</v>
      </c>
      <c r="U1416" s="1">
        <v>1351.4129952574492</v>
      </c>
      <c r="V1416" s="1">
        <v>1574.4248135961616</v>
      </c>
      <c r="W1416" s="1">
        <v>1511.6295799096924</v>
      </c>
      <c r="X1416" s="1">
        <v>1496.9232662073136</v>
      </c>
      <c r="Y1416" s="1">
        <v>1496.9232662073136</v>
      </c>
      <c r="Z1416" s="1">
        <v>1468.039911222932</v>
      </c>
      <c r="AA1416" s="1">
        <v>1468.039911222932</v>
      </c>
      <c r="AB1416" s="1">
        <v>1482.5812288010361</v>
      </c>
      <c r="AC1416" s="1">
        <v>1482.5812288010361</v>
      </c>
      <c r="AD1416" s="1">
        <v>1498.0899821084008</v>
      </c>
      <c r="AE1416" s="1">
        <v>1498.0899821084008</v>
      </c>
      <c r="AF1416" s="1">
        <v>1553.7698696046114</v>
      </c>
      <c r="AG1416" s="1">
        <v>1553.7698696046114</v>
      </c>
      <c r="AH1416" s="1">
        <v>1501.933500837481</v>
      </c>
      <c r="AI1416" s="1">
        <v>1501.933500837481</v>
      </c>
      <c r="AJ1416" s="1">
        <v>1462.0235623501944</v>
      </c>
      <c r="AK1416" s="1">
        <v>1462.0235623501944</v>
      </c>
      <c r="AL1416" s="1">
        <v>1448.718419721961</v>
      </c>
      <c r="AM1416" s="1">
        <v>1448.718419721961</v>
      </c>
    </row>
    <row r="1417" spans="1:39" x14ac:dyDescent="0.25">
      <c r="A1417" t="s">
        <v>6502</v>
      </c>
      <c r="B1417" t="s">
        <v>6503</v>
      </c>
      <c r="C1417" t="s">
        <v>6504</v>
      </c>
      <c r="D1417" t="s">
        <v>523</v>
      </c>
      <c r="E1417" t="s">
        <v>275</v>
      </c>
      <c r="F1417" t="s">
        <v>13</v>
      </c>
      <c r="G1417" t="s">
        <v>6505</v>
      </c>
      <c r="H1417">
        <v>2006</v>
      </c>
      <c r="T1417" s="1">
        <v>1285.5737458332894</v>
      </c>
      <c r="U1417" s="1">
        <v>1285.5737458332894</v>
      </c>
      <c r="V1417" s="1">
        <v>1267.608609524219</v>
      </c>
      <c r="W1417" s="1">
        <v>1366.7110669606072</v>
      </c>
      <c r="X1417" s="1">
        <v>1374.8354199985922</v>
      </c>
      <c r="Y1417" s="1">
        <v>1374.8354199985922</v>
      </c>
      <c r="Z1417" s="1">
        <v>1341.3579385669982</v>
      </c>
      <c r="AA1417" s="1">
        <v>1341.3579385669982</v>
      </c>
      <c r="AB1417" s="1">
        <v>1429.0497792652711</v>
      </c>
      <c r="AC1417" s="1">
        <v>1429.0497792652711</v>
      </c>
      <c r="AD1417" s="1">
        <v>1444.1919110727015</v>
      </c>
      <c r="AE1417" s="1">
        <v>1444.1919110727015</v>
      </c>
      <c r="AF1417" s="1">
        <v>1330.6698054763031</v>
      </c>
      <c r="AG1417" s="1">
        <v>1330.6698054763031</v>
      </c>
      <c r="AH1417" s="1">
        <v>1374.6242794512921</v>
      </c>
      <c r="AI1417" s="1">
        <v>1374.6242794512921</v>
      </c>
      <c r="AJ1417" s="1">
        <v>1422.6657162389431</v>
      </c>
      <c r="AK1417" s="1">
        <v>1422.6657162389431</v>
      </c>
      <c r="AL1417" s="1">
        <v>1311.3225805665313</v>
      </c>
      <c r="AM1417" s="1">
        <v>1311.3225805665313</v>
      </c>
    </row>
    <row r="1418" spans="1:39" x14ac:dyDescent="0.25">
      <c r="A1418" t="s">
        <v>6506</v>
      </c>
      <c r="B1418" t="s">
        <v>6507</v>
      </c>
      <c r="C1418" t="s">
        <v>6508</v>
      </c>
      <c r="D1418" t="s">
        <v>5656</v>
      </c>
      <c r="E1418" t="s">
        <v>102</v>
      </c>
      <c r="F1418" t="s">
        <v>13</v>
      </c>
      <c r="G1418" t="s">
        <v>6509</v>
      </c>
      <c r="H1418">
        <v>2006</v>
      </c>
      <c r="T1418" s="1">
        <v>1392.2735860292776</v>
      </c>
      <c r="U1418" s="1">
        <v>1392.2735860292776</v>
      </c>
      <c r="V1418" s="1">
        <v>1413.818868823422</v>
      </c>
      <c r="W1418" s="1">
        <v>0</v>
      </c>
      <c r="X1418" s="1">
        <v>0</v>
      </c>
      <c r="Y1418" s="1">
        <v>0</v>
      </c>
      <c r="Z1418" s="1">
        <v>0</v>
      </c>
      <c r="AA1418" s="1">
        <v>0</v>
      </c>
      <c r="AB1418" s="1">
        <v>0</v>
      </c>
      <c r="AC1418" s="1">
        <v>0</v>
      </c>
      <c r="AD1418" s="1">
        <v>0</v>
      </c>
      <c r="AE1418" s="1">
        <v>0</v>
      </c>
      <c r="AF1418" s="1">
        <v>0</v>
      </c>
      <c r="AG1418" s="1">
        <v>0</v>
      </c>
      <c r="AH1418" s="1">
        <v>0</v>
      </c>
      <c r="AI1418" s="1">
        <v>0</v>
      </c>
      <c r="AJ1418" s="1">
        <v>1376.033976997835</v>
      </c>
      <c r="AK1418" s="1">
        <v>1376.033976997835</v>
      </c>
      <c r="AL1418" s="1">
        <v>1553.1069315750728</v>
      </c>
      <c r="AM1418" s="1">
        <v>1494.5050022901921</v>
      </c>
    </row>
    <row r="1419" spans="1:39" x14ac:dyDescent="0.25">
      <c r="A1419" t="s">
        <v>6510</v>
      </c>
      <c r="B1419" t="s">
        <v>6511</v>
      </c>
      <c r="C1419" t="s">
        <v>6512</v>
      </c>
      <c r="D1419" t="s">
        <v>1683</v>
      </c>
      <c r="E1419" t="s">
        <v>245</v>
      </c>
      <c r="F1419" t="s">
        <v>13</v>
      </c>
      <c r="G1419" t="s">
        <v>6513</v>
      </c>
      <c r="H1419">
        <v>2006</v>
      </c>
      <c r="I1419" t="s">
        <v>6514</v>
      </c>
      <c r="J1419" t="s">
        <v>6515</v>
      </c>
      <c r="K1419" t="s">
        <v>6516</v>
      </c>
      <c r="T1419" s="1">
        <v>1333.8676952810963</v>
      </c>
      <c r="U1419" s="1">
        <v>1333.8676952810963</v>
      </c>
      <c r="V1419" s="1">
        <v>1479.3322397548684</v>
      </c>
      <c r="W1419" s="1">
        <v>1458.6637638110656</v>
      </c>
      <c r="X1419" s="1">
        <v>1474.957300613165</v>
      </c>
      <c r="Y1419" s="1">
        <v>1474.957300613165</v>
      </c>
      <c r="Z1419" s="1">
        <v>1403.6905491045391</v>
      </c>
      <c r="AA1419" s="1">
        <v>1403.6905491045391</v>
      </c>
      <c r="AB1419" s="1">
        <v>1332.9822485542245</v>
      </c>
      <c r="AC1419" s="1">
        <v>1332.9822485542245</v>
      </c>
      <c r="AD1419" s="1">
        <v>1409.5704081683432</v>
      </c>
      <c r="AE1419" s="1">
        <v>1409.5704081683432</v>
      </c>
      <c r="AF1419" s="1">
        <v>1390.5031119287894</v>
      </c>
      <c r="AG1419" s="1">
        <v>1390.5031119287894</v>
      </c>
      <c r="AH1419" s="1">
        <v>1289.7083907794452</v>
      </c>
      <c r="AI1419" s="1">
        <v>1289.7083907794452</v>
      </c>
      <c r="AJ1419" s="1">
        <v>1399.1698203010624</v>
      </c>
      <c r="AK1419" s="1">
        <v>1399.1698203010624</v>
      </c>
      <c r="AL1419" s="1">
        <v>1422.105516744951</v>
      </c>
      <c r="AM1419" s="1">
        <v>1484.7670641885081</v>
      </c>
    </row>
    <row r="1420" spans="1:39" x14ac:dyDescent="0.25">
      <c r="A1420" t="s">
        <v>6517</v>
      </c>
      <c r="B1420" t="s">
        <v>6518</v>
      </c>
      <c r="C1420" t="s">
        <v>6519</v>
      </c>
      <c r="D1420" t="s">
        <v>6520</v>
      </c>
      <c r="E1420" t="s">
        <v>2255</v>
      </c>
      <c r="F1420" t="s">
        <v>13</v>
      </c>
      <c r="G1420" t="s">
        <v>6521</v>
      </c>
      <c r="H1420">
        <v>2006</v>
      </c>
      <c r="J1420" t="s">
        <v>6522</v>
      </c>
      <c r="T1420" s="1">
        <v>1475.7901114783815</v>
      </c>
      <c r="U1420" s="1">
        <v>1524.8787979763758</v>
      </c>
      <c r="V1420" s="1">
        <v>1512.9448353460753</v>
      </c>
      <c r="W1420" s="1">
        <v>1515.1789718124289</v>
      </c>
      <c r="X1420" s="1">
        <v>1411.7537221092177</v>
      </c>
      <c r="Y1420" s="1">
        <v>1411.7537221092177</v>
      </c>
      <c r="Z1420" s="1">
        <v>1366.2181507219061</v>
      </c>
      <c r="AA1420" s="1">
        <v>1366.2181507219061</v>
      </c>
      <c r="AB1420" s="1">
        <v>1402.2146278085802</v>
      </c>
      <c r="AC1420" s="1">
        <v>1402.2146278085802</v>
      </c>
      <c r="AD1420" s="1">
        <v>1438.1389068085198</v>
      </c>
      <c r="AE1420" s="1">
        <v>1438.1389068085198</v>
      </c>
      <c r="AF1420" s="1">
        <v>1475.7752941404092</v>
      </c>
      <c r="AG1420" s="1">
        <v>1475.7752941404092</v>
      </c>
      <c r="AH1420" s="1">
        <v>1544.1822055179102</v>
      </c>
      <c r="AI1420" s="1">
        <v>1503.9134520736113</v>
      </c>
      <c r="AJ1420" s="1">
        <v>1622.7918575310507</v>
      </c>
      <c r="AK1420" s="1">
        <v>1580.4758501693216</v>
      </c>
      <c r="AL1420" s="1">
        <v>1618.4655160111622</v>
      </c>
      <c r="AM1420" s="1">
        <v>1625.5467699843684</v>
      </c>
    </row>
    <row r="1421" spans="1:39" x14ac:dyDescent="0.25">
      <c r="A1421" t="s">
        <v>6523</v>
      </c>
      <c r="B1421" t="s">
        <v>6524</v>
      </c>
      <c r="C1421" t="s">
        <v>6525</v>
      </c>
      <c r="D1421" t="s">
        <v>1764</v>
      </c>
      <c r="E1421" t="s">
        <v>205</v>
      </c>
      <c r="F1421" t="s">
        <v>13</v>
      </c>
      <c r="G1421" t="s">
        <v>6526</v>
      </c>
      <c r="H1421">
        <v>2006</v>
      </c>
      <c r="J1421" t="s">
        <v>6527</v>
      </c>
      <c r="T1421" s="1">
        <v>1402.8779388476423</v>
      </c>
      <c r="U1421" s="1">
        <v>1321.1412749375183</v>
      </c>
      <c r="V1421" s="1">
        <v>1479.5450844761813</v>
      </c>
      <c r="W1421" s="1">
        <v>1506.3630900738444</v>
      </c>
      <c r="X1421" s="1">
        <v>1376.4703090112125</v>
      </c>
      <c r="Y1421" s="1">
        <v>1448.3593359038634</v>
      </c>
      <c r="Z1421" s="1">
        <v>1397.6373300381317</v>
      </c>
      <c r="AA1421" s="1">
        <v>1397.6373300381317</v>
      </c>
      <c r="AB1421" s="1">
        <v>1538.8956301524738</v>
      </c>
      <c r="AC1421" s="1">
        <v>1485.4346870560794</v>
      </c>
      <c r="AD1421" s="1">
        <v>1408.1137177324952</v>
      </c>
      <c r="AE1421" s="1">
        <v>1480.2950291432435</v>
      </c>
      <c r="AF1421" s="1">
        <v>1620.6130880348151</v>
      </c>
      <c r="AG1421" s="1">
        <v>1620.6130880348151</v>
      </c>
      <c r="AH1421" s="1">
        <v>1485.5199331593726</v>
      </c>
      <c r="AI1421" s="1">
        <v>1485.5199331593726</v>
      </c>
      <c r="AJ1421" s="1">
        <v>1514.2225713899331</v>
      </c>
      <c r="AK1421" s="1">
        <v>1568.2604536580031</v>
      </c>
      <c r="AL1421" s="1">
        <v>1437.2799027761355</v>
      </c>
      <c r="AM1421" s="1">
        <v>1437.2799027761355</v>
      </c>
    </row>
    <row r="1422" spans="1:39" x14ac:dyDescent="0.25">
      <c r="A1422" t="s">
        <v>6528</v>
      </c>
      <c r="B1422" t="s">
        <v>6529</v>
      </c>
      <c r="C1422" t="s">
        <v>6530</v>
      </c>
      <c r="D1422" t="s">
        <v>37</v>
      </c>
      <c r="E1422" t="s">
        <v>38</v>
      </c>
      <c r="F1422" t="s">
        <v>13</v>
      </c>
      <c r="G1422" t="s">
        <v>6531</v>
      </c>
      <c r="H1422">
        <v>2006</v>
      </c>
      <c r="T1422" s="1">
        <v>1303.4673682879375</v>
      </c>
      <c r="U1422" s="1">
        <v>1303.4673682879375</v>
      </c>
      <c r="V1422" s="1">
        <v>1302.7852968930054</v>
      </c>
      <c r="W1422" s="1">
        <v>1302.7852968930054</v>
      </c>
      <c r="X1422" s="1">
        <v>1394.3735606225066</v>
      </c>
      <c r="Y1422" s="1">
        <v>1394.3735606225066</v>
      </c>
      <c r="Z1422" s="1">
        <v>1393.3505252741575</v>
      </c>
      <c r="AA1422" s="1">
        <v>1393.3505252741575</v>
      </c>
      <c r="AB1422" s="1">
        <v>1361.328087441279</v>
      </c>
      <c r="AC1422" s="1">
        <v>1361.328087441279</v>
      </c>
      <c r="AD1422" s="1">
        <v>1313.7163248981415</v>
      </c>
      <c r="AE1422" s="1">
        <v>1313.7163248981415</v>
      </c>
      <c r="AF1422" s="1">
        <v>1304.4783964718715</v>
      </c>
      <c r="AG1422" s="1">
        <v>1304.4783964718715</v>
      </c>
      <c r="AH1422" s="1">
        <v>1343.5827171774972</v>
      </c>
      <c r="AI1422" s="1">
        <v>0</v>
      </c>
      <c r="AJ1422" s="1">
        <v>0</v>
      </c>
      <c r="AK1422" s="1">
        <v>0</v>
      </c>
      <c r="AL1422" s="1">
        <v>0</v>
      </c>
      <c r="AM1422" s="1">
        <v>0</v>
      </c>
    </row>
    <row r="1423" spans="1:39" x14ac:dyDescent="0.25">
      <c r="A1423" t="s">
        <v>6532</v>
      </c>
      <c r="B1423" t="s">
        <v>6533</v>
      </c>
      <c r="C1423" t="s">
        <v>6534</v>
      </c>
      <c r="D1423" t="s">
        <v>4070</v>
      </c>
      <c r="E1423" t="s">
        <v>189</v>
      </c>
      <c r="F1423" t="s">
        <v>13</v>
      </c>
      <c r="H1423">
        <v>2006</v>
      </c>
      <c r="T1423" s="1">
        <v>0</v>
      </c>
      <c r="U1423" s="1">
        <v>0</v>
      </c>
      <c r="V1423" s="1">
        <v>0</v>
      </c>
      <c r="W1423" s="1">
        <v>0</v>
      </c>
      <c r="X1423" s="1">
        <v>1333.8150500569252</v>
      </c>
      <c r="Y1423" s="1">
        <v>1333.8150500569252</v>
      </c>
      <c r="Z1423" s="1">
        <v>1367.0520400455403</v>
      </c>
      <c r="AA1423" s="1">
        <v>0</v>
      </c>
      <c r="AB1423" s="1">
        <v>0</v>
      </c>
      <c r="AC1423" s="1">
        <v>0</v>
      </c>
      <c r="AD1423" s="1">
        <v>0</v>
      </c>
      <c r="AE1423" s="1">
        <v>0</v>
      </c>
      <c r="AF1423" s="1">
        <v>0</v>
      </c>
      <c r="AG1423" s="1">
        <v>0</v>
      </c>
      <c r="AH1423" s="1">
        <v>0</v>
      </c>
      <c r="AI1423" s="1">
        <v>0</v>
      </c>
      <c r="AJ1423" s="1">
        <v>0</v>
      </c>
      <c r="AK1423" s="1">
        <v>0</v>
      </c>
      <c r="AL1423" s="1">
        <v>0</v>
      </c>
      <c r="AM1423" s="1">
        <v>0</v>
      </c>
    </row>
    <row r="1424" spans="1:39" x14ac:dyDescent="0.25">
      <c r="A1424" t="s">
        <v>6535</v>
      </c>
      <c r="B1424" t="s">
        <v>6536</v>
      </c>
      <c r="C1424" t="s">
        <v>6537</v>
      </c>
      <c r="D1424" t="s">
        <v>6538</v>
      </c>
      <c r="E1424" t="s">
        <v>147</v>
      </c>
      <c r="F1424" t="s">
        <v>13</v>
      </c>
      <c r="G1424" t="s">
        <v>6539</v>
      </c>
      <c r="H1424">
        <v>2006</v>
      </c>
      <c r="T1424" s="1">
        <v>1290.5466239378666</v>
      </c>
      <c r="U1424" s="1">
        <v>1290.5466239378666</v>
      </c>
      <c r="V1424" s="1">
        <v>1328.2602034403487</v>
      </c>
      <c r="W1424" s="1">
        <v>1328.2602034403487</v>
      </c>
      <c r="X1424" s="1">
        <v>1367.0487855534641</v>
      </c>
      <c r="Y1424" s="1">
        <v>1367.0487855534641</v>
      </c>
      <c r="Z1424" s="1">
        <v>1469.4969901929385</v>
      </c>
      <c r="AA1424" s="1">
        <v>1469.4969901929385</v>
      </c>
      <c r="AB1424" s="1">
        <v>1381.6687832064815</v>
      </c>
      <c r="AC1424" s="1">
        <v>1381.6687832064815</v>
      </c>
      <c r="AD1424" s="1">
        <v>1491.0076685540907</v>
      </c>
      <c r="AE1424" s="1">
        <v>1491.0076685540907</v>
      </c>
      <c r="AF1424" s="1">
        <v>1528.6058267116559</v>
      </c>
      <c r="AG1424" s="1">
        <v>1528.6058267116559</v>
      </c>
      <c r="AH1424" s="1">
        <v>1437.8601977981393</v>
      </c>
      <c r="AI1424" s="1">
        <v>1437.8601977981393</v>
      </c>
      <c r="AJ1424" s="1">
        <v>1469.1089390833922</v>
      </c>
      <c r="AK1424" s="1">
        <v>1469.1089390833922</v>
      </c>
      <c r="AL1424" s="1">
        <v>1469.3237358887861</v>
      </c>
      <c r="AM1424" s="1">
        <v>1469.3237358887861</v>
      </c>
    </row>
    <row r="1425" spans="1:39" x14ac:dyDescent="0.25">
      <c r="A1425" t="s">
        <v>6540</v>
      </c>
      <c r="B1425" t="s">
        <v>1639</v>
      </c>
      <c r="C1425" t="s">
        <v>6541</v>
      </c>
      <c r="D1425" t="s">
        <v>6542</v>
      </c>
      <c r="E1425" t="s">
        <v>93</v>
      </c>
      <c r="F1425" t="s">
        <v>13</v>
      </c>
      <c r="G1425" t="s">
        <v>6543</v>
      </c>
      <c r="H1425">
        <v>2006</v>
      </c>
      <c r="T1425" s="1">
        <v>1302.8339899592431</v>
      </c>
      <c r="U1425" s="1">
        <v>1302.8339899592431</v>
      </c>
      <c r="V1425" s="1">
        <v>1289.1251517737546</v>
      </c>
      <c r="W1425" s="1">
        <v>1289.1251517737546</v>
      </c>
      <c r="X1425" s="1">
        <v>1365.857011196817</v>
      </c>
      <c r="Y1425" s="1">
        <v>1365.857011196817</v>
      </c>
      <c r="Z1425" s="1">
        <v>1310.3557218095709</v>
      </c>
      <c r="AA1425" s="1">
        <v>1310.3557218095709</v>
      </c>
      <c r="AB1425" s="1">
        <v>1333.294402038475</v>
      </c>
      <c r="AC1425" s="1">
        <v>1333.294402038475</v>
      </c>
      <c r="AD1425" s="1">
        <v>1387.2016719663893</v>
      </c>
      <c r="AE1425" s="1">
        <v>1387.2016719663893</v>
      </c>
      <c r="AF1425" s="1">
        <v>1439.8096976457782</v>
      </c>
      <c r="AG1425" s="1">
        <v>1439.8096976457782</v>
      </c>
      <c r="AH1425" s="1">
        <v>1356.6507125900703</v>
      </c>
      <c r="AI1425" s="1">
        <v>1356.6507125900703</v>
      </c>
      <c r="AJ1425" s="1">
        <v>1313.0742167119415</v>
      </c>
      <c r="AK1425" s="1">
        <v>1313.0742167119415</v>
      </c>
      <c r="AL1425" s="1">
        <v>1400.3791013315979</v>
      </c>
      <c r="AM1425" s="1">
        <v>1400.3791013315979</v>
      </c>
    </row>
    <row r="1426" spans="1:39" x14ac:dyDescent="0.25">
      <c r="A1426" t="s">
        <v>6544</v>
      </c>
      <c r="B1426" t="s">
        <v>6545</v>
      </c>
      <c r="C1426" t="s">
        <v>6546</v>
      </c>
      <c r="D1426" t="s">
        <v>6088</v>
      </c>
      <c r="E1426" t="s">
        <v>3151</v>
      </c>
      <c r="F1426" t="s">
        <v>13</v>
      </c>
      <c r="H1426">
        <v>2006</v>
      </c>
      <c r="T1426" s="1">
        <v>1348.1187495479451</v>
      </c>
      <c r="U1426" s="1">
        <v>1348.1187495479451</v>
      </c>
      <c r="V1426" s="1">
        <v>1378.4949996383561</v>
      </c>
      <c r="W1426" s="1">
        <v>0</v>
      </c>
      <c r="X1426" s="1">
        <v>0</v>
      </c>
      <c r="Y1426" s="1">
        <v>0</v>
      </c>
      <c r="Z1426" s="1">
        <v>0</v>
      </c>
      <c r="AA1426" s="1">
        <v>0</v>
      </c>
      <c r="AB1426" s="1">
        <v>0</v>
      </c>
      <c r="AC1426" s="1">
        <v>0</v>
      </c>
      <c r="AD1426" s="1">
        <v>0</v>
      </c>
      <c r="AE1426" s="1">
        <v>0</v>
      </c>
      <c r="AF1426" s="1">
        <v>0</v>
      </c>
      <c r="AG1426" s="1">
        <v>0</v>
      </c>
      <c r="AH1426" s="1">
        <v>0</v>
      </c>
      <c r="AI1426" s="1">
        <v>0</v>
      </c>
      <c r="AJ1426" s="1">
        <v>0</v>
      </c>
      <c r="AK1426" s="1">
        <v>0</v>
      </c>
      <c r="AL1426" s="1">
        <v>0</v>
      </c>
      <c r="AM1426" s="1">
        <v>0</v>
      </c>
    </row>
    <row r="1427" spans="1:39" x14ac:dyDescent="0.25">
      <c r="A1427" t="s">
        <v>6547</v>
      </c>
      <c r="B1427" t="s">
        <v>6548</v>
      </c>
      <c r="C1427" t="s">
        <v>6549</v>
      </c>
      <c r="D1427" t="s">
        <v>976</v>
      </c>
      <c r="E1427" t="s">
        <v>411</v>
      </c>
      <c r="F1427" t="s">
        <v>13</v>
      </c>
      <c r="G1427" t="s">
        <v>6550</v>
      </c>
      <c r="H1427">
        <v>2006</v>
      </c>
      <c r="T1427" s="1">
        <v>0</v>
      </c>
      <c r="U1427" s="1">
        <v>0</v>
      </c>
      <c r="V1427" s="1">
        <v>0</v>
      </c>
      <c r="W1427" s="1">
        <v>0</v>
      </c>
      <c r="X1427" s="1">
        <v>0</v>
      </c>
      <c r="Y1427" s="1">
        <v>0</v>
      </c>
      <c r="Z1427" s="1">
        <v>0</v>
      </c>
      <c r="AA1427" s="1">
        <v>0</v>
      </c>
      <c r="AB1427" s="1">
        <v>0</v>
      </c>
      <c r="AC1427" s="1">
        <v>0</v>
      </c>
      <c r="AD1427" s="1">
        <v>0</v>
      </c>
      <c r="AE1427" s="1">
        <v>0</v>
      </c>
      <c r="AF1427" s="1">
        <v>0</v>
      </c>
      <c r="AG1427" s="1">
        <v>0</v>
      </c>
      <c r="AH1427" s="1">
        <v>0</v>
      </c>
      <c r="AI1427" s="1">
        <v>0</v>
      </c>
      <c r="AJ1427" s="1">
        <v>0</v>
      </c>
      <c r="AK1427" s="1">
        <v>0</v>
      </c>
      <c r="AL1427" s="1">
        <v>0</v>
      </c>
      <c r="AM1427" s="1">
        <v>0</v>
      </c>
    </row>
    <row r="1428" spans="1:39" x14ac:dyDescent="0.25">
      <c r="A1428" t="s">
        <v>6551</v>
      </c>
      <c r="B1428" t="s">
        <v>6552</v>
      </c>
      <c r="C1428" t="s">
        <v>6553</v>
      </c>
      <c r="D1428" t="s">
        <v>557</v>
      </c>
      <c r="E1428" t="s">
        <v>113</v>
      </c>
      <c r="F1428" t="s">
        <v>13</v>
      </c>
      <c r="G1428" t="s">
        <v>6554</v>
      </c>
      <c r="H1428">
        <v>2006</v>
      </c>
      <c r="T1428" s="1">
        <v>0</v>
      </c>
      <c r="U1428" s="1">
        <v>0</v>
      </c>
      <c r="V1428" s="1">
        <v>0</v>
      </c>
      <c r="W1428" s="1">
        <v>0</v>
      </c>
      <c r="X1428" s="1">
        <v>1381.6975599962611</v>
      </c>
      <c r="Y1428" s="1">
        <v>1381.6975599962611</v>
      </c>
      <c r="Z1428" s="1">
        <v>1333.9195200091156</v>
      </c>
      <c r="AA1428" s="1">
        <v>1333.9195200091156</v>
      </c>
      <c r="AB1428" s="1">
        <v>1336.6177882840086</v>
      </c>
      <c r="AC1428" s="1">
        <v>1336.6177882840086</v>
      </c>
      <c r="AD1428" s="1">
        <v>1288.9758155226311</v>
      </c>
      <c r="AE1428" s="1">
        <v>1288.9758155226311</v>
      </c>
      <c r="AF1428" s="1">
        <v>1331.180652418105</v>
      </c>
      <c r="AG1428" s="1">
        <v>0</v>
      </c>
      <c r="AH1428" s="1">
        <v>0</v>
      </c>
      <c r="AI1428" s="1">
        <v>0</v>
      </c>
      <c r="AJ1428" s="1">
        <v>0</v>
      </c>
      <c r="AK1428" s="1">
        <v>0</v>
      </c>
      <c r="AL1428" s="1">
        <v>0</v>
      </c>
      <c r="AM1428" s="1">
        <v>0</v>
      </c>
    </row>
    <row r="1429" spans="1:39" x14ac:dyDescent="0.25">
      <c r="A1429" t="s">
        <v>6555</v>
      </c>
      <c r="B1429" t="s">
        <v>6556</v>
      </c>
      <c r="C1429" t="s">
        <v>6557</v>
      </c>
      <c r="D1429" t="s">
        <v>51</v>
      </c>
      <c r="E1429" t="s">
        <v>52</v>
      </c>
      <c r="F1429" t="s">
        <v>13</v>
      </c>
      <c r="H1429">
        <v>2006</v>
      </c>
      <c r="T1429" s="1">
        <v>1414.8194659394155</v>
      </c>
      <c r="U1429" s="1">
        <v>1414.8194659394155</v>
      </c>
      <c r="V1429" s="1">
        <v>1429.4639052776881</v>
      </c>
      <c r="W1429" s="1">
        <v>1429.4639052776881</v>
      </c>
      <c r="X1429" s="1">
        <v>1412.3796550003269</v>
      </c>
      <c r="Y1429" s="1">
        <v>1412.3796550003269</v>
      </c>
      <c r="Z1429" s="1">
        <v>1429.9037240002615</v>
      </c>
      <c r="AA1429" s="1">
        <v>0</v>
      </c>
      <c r="AB1429" s="1">
        <v>0</v>
      </c>
      <c r="AC1429" s="1">
        <v>0</v>
      </c>
      <c r="AD1429" s="1">
        <v>0</v>
      </c>
      <c r="AE1429" s="1">
        <v>0</v>
      </c>
      <c r="AF1429" s="1">
        <v>0</v>
      </c>
      <c r="AG1429" s="1">
        <v>0</v>
      </c>
      <c r="AH1429" s="1">
        <v>0</v>
      </c>
      <c r="AI1429" s="1">
        <v>0</v>
      </c>
      <c r="AJ1429" s="1">
        <v>0</v>
      </c>
      <c r="AK1429" s="1">
        <v>0</v>
      </c>
      <c r="AL1429" s="1">
        <v>0</v>
      </c>
      <c r="AM1429" s="1">
        <v>0</v>
      </c>
    </row>
    <row r="1430" spans="1:39" x14ac:dyDescent="0.25">
      <c r="A1430" t="s">
        <v>6558</v>
      </c>
      <c r="B1430" t="s">
        <v>6559</v>
      </c>
      <c r="C1430" t="s">
        <v>6560</v>
      </c>
      <c r="D1430" t="s">
        <v>6467</v>
      </c>
      <c r="E1430" t="s">
        <v>52</v>
      </c>
      <c r="F1430" t="s">
        <v>13</v>
      </c>
      <c r="G1430" t="s">
        <v>6561</v>
      </c>
      <c r="H1430">
        <v>2006</v>
      </c>
      <c r="J1430" t="s">
        <v>6562</v>
      </c>
      <c r="L1430" t="s">
        <v>6563</v>
      </c>
      <c r="T1430" s="1">
        <v>1374.5510997709887</v>
      </c>
      <c r="U1430" s="1">
        <v>1374.5510997709887</v>
      </c>
      <c r="V1430" s="1">
        <v>1434.8901152261324</v>
      </c>
      <c r="W1430" s="1">
        <v>1434.8901152261324</v>
      </c>
      <c r="X1430" s="1">
        <v>1390.5669016926881</v>
      </c>
      <c r="Y1430" s="1">
        <v>1390.5669016926881</v>
      </c>
      <c r="Z1430" s="1">
        <v>1386.3401871124195</v>
      </c>
      <c r="AA1430" s="1">
        <v>1386.3401871124195</v>
      </c>
      <c r="AB1430" s="1">
        <v>1572.768405482356</v>
      </c>
      <c r="AC1430" s="1">
        <v>1538.3131756830451</v>
      </c>
      <c r="AD1430" s="1">
        <v>1558.5372539519258</v>
      </c>
      <c r="AE1430" s="1">
        <v>1627.4066777039827</v>
      </c>
      <c r="AF1430" s="1">
        <v>1789.5856835958489</v>
      </c>
      <c r="AG1430" s="1">
        <v>1774.5028581340964</v>
      </c>
      <c r="AH1430" s="1">
        <v>1801.8603085158834</v>
      </c>
      <c r="AI1430" s="1">
        <v>1812.328132798297</v>
      </c>
      <c r="AJ1430" s="1">
        <v>1649.4961059689881</v>
      </c>
      <c r="AK1430" s="1">
        <v>1633.405416898577</v>
      </c>
      <c r="AL1430" s="1">
        <v>1561.2293994970285</v>
      </c>
      <c r="AM1430" s="1">
        <v>1561.2293994970285</v>
      </c>
    </row>
    <row r="1431" spans="1:39" x14ac:dyDescent="0.25">
      <c r="A1431" t="s">
        <v>6564</v>
      </c>
      <c r="B1431" t="s">
        <v>6565</v>
      </c>
      <c r="C1431" t="s">
        <v>6566</v>
      </c>
      <c r="D1431" t="s">
        <v>6567</v>
      </c>
      <c r="E1431" t="s">
        <v>113</v>
      </c>
      <c r="F1431" t="s">
        <v>13</v>
      </c>
      <c r="G1431" t="s">
        <v>524</v>
      </c>
      <c r="H1431">
        <v>2006</v>
      </c>
      <c r="J1431" t="s">
        <v>6568</v>
      </c>
      <c r="T1431" s="1">
        <v>1378.1918051774394</v>
      </c>
      <c r="U1431" s="1">
        <v>1378.1918051774394</v>
      </c>
      <c r="V1431" s="1">
        <v>1480.8865737641104</v>
      </c>
      <c r="W1431" s="1">
        <v>1480.8865737641104</v>
      </c>
      <c r="X1431" s="1">
        <v>1509.2811176894684</v>
      </c>
      <c r="Y1431" s="1">
        <v>1509.2811176894684</v>
      </c>
      <c r="Z1431" s="1">
        <v>1411.9613041179543</v>
      </c>
      <c r="AA1431" s="1">
        <v>1411.9613041179543</v>
      </c>
      <c r="AB1431" s="1">
        <v>1400.4441875871064</v>
      </c>
      <c r="AC1431" s="1">
        <v>1400.4441875871064</v>
      </c>
      <c r="AD1431" s="1">
        <v>1368.6418557191523</v>
      </c>
      <c r="AE1431" s="1">
        <v>1368.6418557191523</v>
      </c>
      <c r="AF1431" s="1">
        <v>1331.1465686095526</v>
      </c>
      <c r="AG1431" s="1">
        <v>1331.1465686095526</v>
      </c>
      <c r="AH1431" s="1">
        <v>1393.045333086314</v>
      </c>
      <c r="AI1431" s="1">
        <v>1393.045333086314</v>
      </c>
      <c r="AJ1431" s="1">
        <v>1427.1942694264742</v>
      </c>
      <c r="AK1431" s="1">
        <v>1427.1942694264742</v>
      </c>
      <c r="AL1431" s="1">
        <v>1517.0995597019901</v>
      </c>
      <c r="AM1431" s="1">
        <v>1517.0995597019901</v>
      </c>
    </row>
    <row r="1432" spans="1:39" x14ac:dyDescent="0.25">
      <c r="A1432" t="s">
        <v>6569</v>
      </c>
      <c r="B1432" t="s">
        <v>6570</v>
      </c>
      <c r="C1432" t="s">
        <v>6571</v>
      </c>
      <c r="D1432" t="s">
        <v>6572</v>
      </c>
      <c r="E1432" t="s">
        <v>1134</v>
      </c>
      <c r="F1432" t="s">
        <v>13</v>
      </c>
      <c r="G1432" t="s">
        <v>6573</v>
      </c>
      <c r="H1432">
        <v>2006</v>
      </c>
      <c r="T1432" s="1">
        <v>1326.1557645888586</v>
      </c>
      <c r="U1432" s="1">
        <v>1337.7412712321659</v>
      </c>
      <c r="V1432" s="1">
        <v>1436.4310401190264</v>
      </c>
      <c r="W1432" s="1">
        <v>1436.4310401190264</v>
      </c>
      <c r="X1432" s="1">
        <v>1418.087116207563</v>
      </c>
      <c r="Y1432" s="1">
        <v>1418.087116207563</v>
      </c>
      <c r="Z1432" s="1">
        <v>1473.8956295980306</v>
      </c>
      <c r="AA1432" s="1">
        <v>1473.8956295980306</v>
      </c>
      <c r="AB1432" s="1">
        <v>1422.3104575285022</v>
      </c>
      <c r="AC1432" s="1">
        <v>1422.3104575285022</v>
      </c>
      <c r="AD1432" s="1">
        <v>1417.198263762695</v>
      </c>
      <c r="AE1432" s="1">
        <v>1417.198263762695</v>
      </c>
      <c r="AF1432" s="1">
        <v>1457.8044452069942</v>
      </c>
      <c r="AG1432" s="1">
        <v>1457.8044452069942</v>
      </c>
      <c r="AH1432" s="1">
        <v>1435.6879650824062</v>
      </c>
      <c r="AI1432" s="1">
        <v>1435.6879650824062</v>
      </c>
      <c r="AJ1432" s="1">
        <v>1439.1831879570213</v>
      </c>
      <c r="AK1432" s="1">
        <v>1439.1831879570213</v>
      </c>
      <c r="AL1432" s="1">
        <v>1530.8764780250776</v>
      </c>
      <c r="AM1432" s="1">
        <v>1530.8764780250776</v>
      </c>
    </row>
    <row r="1433" spans="1:39" x14ac:dyDescent="0.25">
      <c r="A1433" t="s">
        <v>6574</v>
      </c>
      <c r="B1433" t="s">
        <v>6575</v>
      </c>
      <c r="C1433" t="s">
        <v>6576</v>
      </c>
      <c r="D1433" t="s">
        <v>6577</v>
      </c>
      <c r="E1433" t="s">
        <v>19</v>
      </c>
      <c r="F1433" t="s">
        <v>13</v>
      </c>
      <c r="G1433" t="s">
        <v>6578</v>
      </c>
      <c r="H1433">
        <v>2006</v>
      </c>
      <c r="T1433" s="1">
        <v>1303.5898235924744</v>
      </c>
      <c r="U1433" s="1">
        <v>1303.5898235924744</v>
      </c>
      <c r="V1433" s="1">
        <v>1346.0159826255456</v>
      </c>
      <c r="W1433" s="1">
        <v>1346.0159826255456</v>
      </c>
      <c r="X1433" s="1">
        <v>1309.7184938661669</v>
      </c>
      <c r="Y1433" s="1">
        <v>1309.7184938661669</v>
      </c>
      <c r="Z1433" s="1">
        <v>1300.7954654820601</v>
      </c>
      <c r="AA1433" s="1">
        <v>1300.7954654820601</v>
      </c>
      <c r="AB1433" s="1">
        <v>1351.0061853262662</v>
      </c>
      <c r="AC1433" s="1">
        <v>1351.0061853262662</v>
      </c>
      <c r="AD1433" s="1">
        <v>1407.3835378720155</v>
      </c>
      <c r="AE1433" s="1">
        <v>1407.3835378720155</v>
      </c>
      <c r="AF1433" s="1">
        <v>1382.4459214138967</v>
      </c>
      <c r="AG1433" s="1">
        <v>1382.4459214138967</v>
      </c>
      <c r="AH1433" s="1">
        <v>1369.9299072173253</v>
      </c>
      <c r="AI1433" s="1">
        <v>1369.9299072173253</v>
      </c>
      <c r="AJ1433" s="1">
        <v>1383.1561345325963</v>
      </c>
      <c r="AK1433" s="1">
        <v>1383.1561345325963</v>
      </c>
      <c r="AL1433" s="1">
        <v>1326.6986673079152</v>
      </c>
      <c r="AM1433" s="1">
        <v>1326.6986673079152</v>
      </c>
    </row>
    <row r="1434" spans="1:39" x14ac:dyDescent="0.25">
      <c r="A1434" t="s">
        <v>6579</v>
      </c>
      <c r="B1434" t="s">
        <v>6580</v>
      </c>
      <c r="C1434" t="s">
        <v>6581</v>
      </c>
      <c r="D1434" t="s">
        <v>204</v>
      </c>
      <c r="E1434" t="s">
        <v>205</v>
      </c>
      <c r="F1434" t="s">
        <v>13</v>
      </c>
      <c r="G1434" t="s">
        <v>6582</v>
      </c>
      <c r="H1434">
        <v>2006</v>
      </c>
      <c r="T1434" s="1">
        <v>1322.5957181279091</v>
      </c>
      <c r="U1434" s="1">
        <v>1322.5957181279091</v>
      </c>
      <c r="V1434" s="1">
        <v>1417.6725457261805</v>
      </c>
      <c r="W1434" s="1">
        <v>1417.6725457261805</v>
      </c>
      <c r="X1434" s="1">
        <v>1354.5446522632278</v>
      </c>
      <c r="Y1434" s="1">
        <v>1354.5446522632278</v>
      </c>
      <c r="Z1434" s="1">
        <v>1421.3976150781182</v>
      </c>
      <c r="AA1434" s="1">
        <v>1421.3976150781182</v>
      </c>
      <c r="AB1434" s="1">
        <v>1406.2992226778019</v>
      </c>
      <c r="AC1434" s="1">
        <v>1406.2992226778019</v>
      </c>
      <c r="AD1434" s="1">
        <v>1439.8416242516309</v>
      </c>
      <c r="AE1434" s="1">
        <v>1439.8416242516309</v>
      </c>
      <c r="AF1434" s="1">
        <v>1489.2049535677286</v>
      </c>
      <c r="AG1434" s="1">
        <v>1489.2049535677286</v>
      </c>
      <c r="AH1434" s="1">
        <v>1372.6475910534696</v>
      </c>
      <c r="AI1434" s="1">
        <v>1372.6475910534696</v>
      </c>
      <c r="AJ1434" s="1">
        <v>1398.1180728427757</v>
      </c>
      <c r="AK1434" s="1">
        <v>0</v>
      </c>
      <c r="AL1434" s="1">
        <v>0</v>
      </c>
      <c r="AM1434" s="1">
        <v>0</v>
      </c>
    </row>
    <row r="1435" spans="1:39" x14ac:dyDescent="0.25">
      <c r="A1435" t="s">
        <v>6583</v>
      </c>
      <c r="B1435" t="s">
        <v>6584</v>
      </c>
      <c r="C1435" t="s">
        <v>6585</v>
      </c>
      <c r="D1435" t="s">
        <v>6586</v>
      </c>
      <c r="E1435" t="s">
        <v>113</v>
      </c>
      <c r="F1435" t="s">
        <v>13</v>
      </c>
      <c r="G1435" t="s">
        <v>6587</v>
      </c>
      <c r="H1435">
        <v>2006</v>
      </c>
      <c r="J1435" t="s">
        <v>6588</v>
      </c>
      <c r="T1435" s="1">
        <v>1347.9581140042196</v>
      </c>
      <c r="U1435" s="1">
        <v>1347.9581140042196</v>
      </c>
      <c r="V1435" s="1">
        <v>1305.8242108821946</v>
      </c>
      <c r="W1435" s="1">
        <v>1305.8242108821946</v>
      </c>
      <c r="X1435" s="1">
        <v>1381.1527598516377</v>
      </c>
      <c r="Y1435" s="1">
        <v>1381.1527598516377</v>
      </c>
      <c r="Z1435" s="1">
        <v>1429.5129666559751</v>
      </c>
      <c r="AA1435" s="1">
        <v>1429.5129666559751</v>
      </c>
      <c r="AB1435" s="1">
        <v>1445.348692343646</v>
      </c>
      <c r="AC1435" s="1">
        <v>1445.348692343646</v>
      </c>
      <c r="AD1435" s="1">
        <v>1477.59522586188</v>
      </c>
      <c r="AE1435" s="1">
        <v>1477.59522586188</v>
      </c>
      <c r="AF1435" s="1">
        <v>1484.1966990695073</v>
      </c>
      <c r="AG1435" s="1">
        <v>1484.1966990695073</v>
      </c>
      <c r="AH1435" s="1">
        <v>1336.7193436558589</v>
      </c>
      <c r="AI1435" s="1">
        <v>1336.7193436558589</v>
      </c>
      <c r="AJ1435" s="1">
        <v>1297.8010098576315</v>
      </c>
      <c r="AK1435" s="1">
        <v>1297.8010098576315</v>
      </c>
      <c r="AL1435" s="1">
        <v>1372.1653867171428</v>
      </c>
      <c r="AM1435" s="1">
        <v>1372.1653867171428</v>
      </c>
    </row>
    <row r="1436" spans="1:39" x14ac:dyDescent="0.25">
      <c r="A1436" t="s">
        <v>6589</v>
      </c>
      <c r="B1436" t="s">
        <v>6590</v>
      </c>
      <c r="C1436" t="s">
        <v>6591</v>
      </c>
      <c r="D1436" t="s">
        <v>6088</v>
      </c>
      <c r="E1436" t="s">
        <v>3151</v>
      </c>
      <c r="F1436" t="s">
        <v>13</v>
      </c>
      <c r="G1436" t="s">
        <v>6592</v>
      </c>
      <c r="H1436">
        <v>2006</v>
      </c>
      <c r="I1436" t="s">
        <v>6593</v>
      </c>
      <c r="J1436" t="s">
        <v>6594</v>
      </c>
      <c r="M1436" t="s">
        <v>6595</v>
      </c>
      <c r="T1436" s="1">
        <v>1367.2512339950629</v>
      </c>
      <c r="U1436" s="1">
        <v>1367.2512339950629</v>
      </c>
      <c r="V1436" s="1">
        <v>1359.1326894253407</v>
      </c>
      <c r="W1436" s="1">
        <v>1359.1326894253407</v>
      </c>
      <c r="X1436" s="1">
        <v>1572.5980421554827</v>
      </c>
      <c r="Y1436" s="1">
        <v>1572.5980421554827</v>
      </c>
      <c r="Z1436" s="1">
        <v>1364.4983865501192</v>
      </c>
      <c r="AA1436" s="1">
        <v>1364.4983865501192</v>
      </c>
      <c r="AB1436" s="1">
        <v>1358.8874032134231</v>
      </c>
      <c r="AC1436" s="1">
        <v>1358.8874032134231</v>
      </c>
      <c r="AD1436" s="1">
        <v>1390.6934376033814</v>
      </c>
      <c r="AE1436" s="1">
        <v>1390.6934376033814</v>
      </c>
      <c r="AF1436" s="1">
        <v>1383.3276629833745</v>
      </c>
      <c r="AG1436" s="1">
        <v>1383.3276629833745</v>
      </c>
      <c r="AH1436" s="1">
        <v>1397.5292658180799</v>
      </c>
      <c r="AI1436" s="1">
        <v>1397.5292658180799</v>
      </c>
      <c r="AJ1436" s="1">
        <v>1474.1279709927178</v>
      </c>
      <c r="AK1436" s="1">
        <v>1474.1279709927178</v>
      </c>
      <c r="AL1436" s="1">
        <v>1425.9766514027126</v>
      </c>
      <c r="AM1436" s="1">
        <v>1425.9766514027126</v>
      </c>
    </row>
    <row r="1437" spans="1:39" x14ac:dyDescent="0.25">
      <c r="A1437" t="s">
        <v>6596</v>
      </c>
      <c r="B1437" t="s">
        <v>6597</v>
      </c>
      <c r="C1437" t="s">
        <v>6598</v>
      </c>
      <c r="D1437" t="s">
        <v>6599</v>
      </c>
      <c r="E1437" t="s">
        <v>3151</v>
      </c>
      <c r="F1437" t="s">
        <v>13</v>
      </c>
      <c r="G1437" t="s">
        <v>6600</v>
      </c>
      <c r="H1437">
        <v>2006</v>
      </c>
      <c r="T1437" s="1">
        <v>1353.763450736139</v>
      </c>
      <c r="U1437" s="1">
        <v>1353.763450736139</v>
      </c>
      <c r="V1437" s="1">
        <v>1404.8083358139431</v>
      </c>
      <c r="W1437" s="1">
        <v>1404.8083358139431</v>
      </c>
      <c r="X1437" s="1">
        <v>1443.482732027906</v>
      </c>
      <c r="Y1437" s="1">
        <v>1465.405225182481</v>
      </c>
      <c r="Z1437" s="1">
        <v>1375.3054786398261</v>
      </c>
      <c r="AA1437" s="1">
        <v>1359.2561331910342</v>
      </c>
      <c r="AB1437" s="1">
        <v>1449.8936760368938</v>
      </c>
      <c r="AC1437" s="1">
        <v>1416.4614691566821</v>
      </c>
      <c r="AD1437" s="1">
        <v>1364.6762496316844</v>
      </c>
      <c r="AE1437" s="1">
        <v>1364.6762496316844</v>
      </c>
      <c r="AF1437" s="1">
        <v>1396.7059186329725</v>
      </c>
      <c r="AG1437" s="1">
        <v>1396.7059186329725</v>
      </c>
      <c r="AH1437" s="1">
        <v>1419.1481450616759</v>
      </c>
      <c r="AI1437" s="1">
        <v>1419.1481450616759</v>
      </c>
      <c r="AJ1437" s="1">
        <v>1425.9213730739177</v>
      </c>
      <c r="AK1437" s="1">
        <v>1443.6475575042348</v>
      </c>
      <c r="AL1437" s="1">
        <v>1372.9978565458105</v>
      </c>
      <c r="AM1437" s="1">
        <v>1372.9978565458105</v>
      </c>
    </row>
    <row r="1438" spans="1:39" x14ac:dyDescent="0.25">
      <c r="A1438" t="s">
        <v>6601</v>
      </c>
      <c r="B1438" t="s">
        <v>6602</v>
      </c>
      <c r="C1438" t="s">
        <v>6603</v>
      </c>
      <c r="D1438" t="s">
        <v>6604</v>
      </c>
      <c r="E1438" t="s">
        <v>93</v>
      </c>
      <c r="F1438" t="s">
        <v>13</v>
      </c>
      <c r="G1438" t="s">
        <v>6605</v>
      </c>
      <c r="H1438">
        <v>2006</v>
      </c>
      <c r="T1438" s="1">
        <v>1247.958393849219</v>
      </c>
      <c r="U1438" s="1">
        <v>1247.958393849219</v>
      </c>
      <c r="V1438" s="1">
        <v>1405.1365458202865</v>
      </c>
      <c r="W1438" s="1">
        <v>1405.1365458202865</v>
      </c>
      <c r="X1438" s="1">
        <v>1321.2800188865681</v>
      </c>
      <c r="Y1438" s="1">
        <v>1321.2800188865681</v>
      </c>
      <c r="Z1438" s="1">
        <v>1305.2106872449524</v>
      </c>
      <c r="AA1438" s="1">
        <v>1305.2106872449524</v>
      </c>
      <c r="AB1438" s="1">
        <v>1351.6500435036955</v>
      </c>
      <c r="AC1438" s="1">
        <v>1351.6500435036955</v>
      </c>
      <c r="AD1438" s="1">
        <v>1398.1581705894441</v>
      </c>
      <c r="AE1438" s="1">
        <v>1398.1581705894441</v>
      </c>
      <c r="AF1438" s="1">
        <v>1354.6008050578246</v>
      </c>
      <c r="AG1438" s="1">
        <v>1354.6008050578246</v>
      </c>
      <c r="AH1438" s="1">
        <v>1336.9427552304401</v>
      </c>
      <c r="AI1438" s="1">
        <v>1336.9427552304401</v>
      </c>
      <c r="AJ1438" s="1">
        <v>1312.9062580395007</v>
      </c>
      <c r="AK1438" s="1">
        <v>1312.9062580395007</v>
      </c>
      <c r="AL1438" s="1">
        <v>1283.120010833471</v>
      </c>
      <c r="AM1438" s="1">
        <v>1283.120010833471</v>
      </c>
    </row>
    <row r="1439" spans="1:39" x14ac:dyDescent="0.25">
      <c r="A1439" t="s">
        <v>6606</v>
      </c>
      <c r="B1439" t="s">
        <v>6607</v>
      </c>
      <c r="C1439" t="s">
        <v>6608</v>
      </c>
      <c r="D1439" t="s">
        <v>1512</v>
      </c>
      <c r="E1439" t="s">
        <v>205</v>
      </c>
      <c r="F1439" t="s">
        <v>13</v>
      </c>
      <c r="G1439" t="s">
        <v>6609</v>
      </c>
      <c r="H1439">
        <v>2006</v>
      </c>
      <c r="T1439" s="1">
        <v>1388.8444523667656</v>
      </c>
      <c r="U1439" s="1">
        <v>1388.8444523667656</v>
      </c>
      <c r="V1439" s="1">
        <v>1361.9142559620279</v>
      </c>
      <c r="W1439" s="1">
        <v>1361.9142559620279</v>
      </c>
      <c r="X1439" s="1">
        <v>1383.3327076938467</v>
      </c>
      <c r="Y1439" s="1">
        <v>1383.3327076938467</v>
      </c>
      <c r="Z1439" s="1">
        <v>1385.8028523628348</v>
      </c>
      <c r="AA1439" s="1">
        <v>1385.8028523628348</v>
      </c>
      <c r="AB1439" s="1">
        <v>1408.6422818902679</v>
      </c>
      <c r="AC1439" s="1">
        <v>0</v>
      </c>
      <c r="AD1439" s="1">
        <v>0</v>
      </c>
      <c r="AE1439" s="1">
        <v>0</v>
      </c>
      <c r="AF1439" s="1">
        <v>0</v>
      </c>
      <c r="AG1439" s="1">
        <v>0</v>
      </c>
      <c r="AH1439" s="1">
        <v>0</v>
      </c>
      <c r="AI1439" s="1">
        <v>0</v>
      </c>
      <c r="AJ1439" s="1">
        <v>0</v>
      </c>
      <c r="AK1439" s="1">
        <v>0</v>
      </c>
      <c r="AL1439" s="1">
        <v>0</v>
      </c>
      <c r="AM1439" s="1">
        <v>0</v>
      </c>
    </row>
    <row r="1440" spans="1:39" x14ac:dyDescent="0.25">
      <c r="A1440" t="s">
        <v>6610</v>
      </c>
      <c r="B1440" t="s">
        <v>6611</v>
      </c>
      <c r="C1440" t="s">
        <v>6612</v>
      </c>
      <c r="D1440" t="s">
        <v>4484</v>
      </c>
      <c r="E1440" t="s">
        <v>12</v>
      </c>
      <c r="F1440" t="s">
        <v>13</v>
      </c>
      <c r="H1440">
        <v>2006</v>
      </c>
      <c r="T1440" s="1">
        <v>0</v>
      </c>
      <c r="U1440" s="1">
        <v>0</v>
      </c>
      <c r="V1440" s="1">
        <v>0</v>
      </c>
      <c r="W1440" s="1">
        <v>0</v>
      </c>
      <c r="X1440" s="1">
        <v>0</v>
      </c>
      <c r="Y1440" s="1">
        <v>0</v>
      </c>
      <c r="Z1440" s="1">
        <v>0</v>
      </c>
      <c r="AA1440" s="1">
        <v>0</v>
      </c>
      <c r="AB1440" s="1">
        <v>0</v>
      </c>
      <c r="AC1440" s="1">
        <v>0</v>
      </c>
      <c r="AD1440" s="1">
        <v>0</v>
      </c>
      <c r="AE1440" s="1">
        <v>0</v>
      </c>
      <c r="AF1440" s="1">
        <v>0</v>
      </c>
      <c r="AG1440" s="1">
        <v>0</v>
      </c>
      <c r="AH1440" s="1">
        <v>0</v>
      </c>
      <c r="AI1440" s="1">
        <v>0</v>
      </c>
      <c r="AJ1440" s="1">
        <v>0</v>
      </c>
      <c r="AK1440" s="1">
        <v>0</v>
      </c>
      <c r="AL1440" s="1">
        <v>0</v>
      </c>
      <c r="AM1440" s="1">
        <v>0</v>
      </c>
    </row>
    <row r="1441" spans="1:39" x14ac:dyDescent="0.25">
      <c r="A1441" t="s">
        <v>6613</v>
      </c>
      <c r="B1441" t="s">
        <v>6614</v>
      </c>
      <c r="C1441" t="s">
        <v>6615</v>
      </c>
      <c r="D1441" t="s">
        <v>6616</v>
      </c>
      <c r="E1441" t="s">
        <v>113</v>
      </c>
      <c r="F1441" t="s">
        <v>13</v>
      </c>
      <c r="G1441" t="s">
        <v>6617</v>
      </c>
      <c r="H1441">
        <v>2006</v>
      </c>
      <c r="T1441" s="1">
        <v>1366.9388689035563</v>
      </c>
      <c r="U1441" s="1">
        <v>1366.9388689035563</v>
      </c>
      <c r="V1441" s="1">
        <v>1344.4159646644125</v>
      </c>
      <c r="W1441" s="1">
        <v>1344.4159646644125</v>
      </c>
      <c r="X1441" s="1">
        <v>1355.918759582197</v>
      </c>
      <c r="Y1441" s="1">
        <v>1420.0558525420267</v>
      </c>
      <c r="Z1441" s="1">
        <v>1476.3639954722892</v>
      </c>
      <c r="AA1441" s="1">
        <v>1476.3639954722892</v>
      </c>
      <c r="AB1441" s="1">
        <v>1518.6297505980376</v>
      </c>
      <c r="AC1441" s="1">
        <v>1518.6297505980376</v>
      </c>
      <c r="AD1441" s="1">
        <v>1495.6218092075744</v>
      </c>
      <c r="AE1441" s="1">
        <v>1495.6218092075744</v>
      </c>
      <c r="AF1441" s="1">
        <v>1442.5040831926451</v>
      </c>
      <c r="AG1441" s="1">
        <v>1442.5040831926451</v>
      </c>
      <c r="AH1441" s="1">
        <v>1649.3364797331947</v>
      </c>
      <c r="AI1441" s="1">
        <v>1635.3628229077326</v>
      </c>
      <c r="AJ1441" s="1">
        <v>1569.8642756391307</v>
      </c>
      <c r="AK1441" s="1">
        <v>1605.9437418215973</v>
      </c>
      <c r="AL1441" s="1">
        <v>1500.7756767890567</v>
      </c>
      <c r="AM1441" s="1">
        <v>1500.7756767890567</v>
      </c>
    </row>
    <row r="1442" spans="1:39" x14ac:dyDescent="0.25">
      <c r="A1442" t="s">
        <v>6618</v>
      </c>
      <c r="B1442" t="s">
        <v>6619</v>
      </c>
      <c r="C1442" t="s">
        <v>6620</v>
      </c>
      <c r="D1442" t="s">
        <v>6088</v>
      </c>
      <c r="E1442" t="s">
        <v>2658</v>
      </c>
      <c r="F1442" t="s">
        <v>13</v>
      </c>
      <c r="G1442" t="s">
        <v>6621</v>
      </c>
      <c r="H1442">
        <v>2006</v>
      </c>
      <c r="T1442" s="1">
        <v>1295.178369950142</v>
      </c>
      <c r="U1442" s="1">
        <v>1295.178369950142</v>
      </c>
      <c r="V1442" s="1">
        <v>1351.0462811712609</v>
      </c>
      <c r="W1442" s="1">
        <v>1351.0462811712609</v>
      </c>
      <c r="X1442" s="1">
        <v>1392.0070721626009</v>
      </c>
      <c r="Y1442" s="1">
        <v>1392.0070721626009</v>
      </c>
      <c r="Z1442" s="1">
        <v>1410.2966314298224</v>
      </c>
      <c r="AA1442" s="1">
        <v>1410.2966314298224</v>
      </c>
      <c r="AB1442" s="1">
        <v>1475.9175925169798</v>
      </c>
      <c r="AC1442" s="1">
        <v>1475.9175925169798</v>
      </c>
      <c r="AD1442" s="1">
        <v>1420.0574577876819</v>
      </c>
      <c r="AE1442" s="1">
        <v>1420.0574577876819</v>
      </c>
      <c r="AF1442" s="1">
        <v>1446.2593972571278</v>
      </c>
      <c r="AG1442" s="1">
        <v>1446.2593972571278</v>
      </c>
      <c r="AH1442" s="1">
        <v>1387.6212340958884</v>
      </c>
      <c r="AI1442" s="1">
        <v>1387.6212340958884</v>
      </c>
      <c r="AJ1442" s="1">
        <v>1513.4801663431647</v>
      </c>
      <c r="AK1442" s="1">
        <v>1493.4686090084147</v>
      </c>
      <c r="AL1442" s="1">
        <v>1546.9422452087852</v>
      </c>
      <c r="AM1442" s="1">
        <v>1546.9422452087852</v>
      </c>
    </row>
    <row r="1443" spans="1:39" x14ac:dyDescent="0.25">
      <c r="A1443" t="s">
        <v>6622</v>
      </c>
      <c r="B1443" t="s">
        <v>6623</v>
      </c>
      <c r="C1443" t="s">
        <v>6624</v>
      </c>
      <c r="D1443" t="s">
        <v>51</v>
      </c>
      <c r="E1443" t="s">
        <v>52</v>
      </c>
      <c r="F1443" t="s">
        <v>13</v>
      </c>
      <c r="H1443">
        <v>2006</v>
      </c>
      <c r="T1443" s="1">
        <v>0</v>
      </c>
      <c r="U1443" s="1">
        <v>0</v>
      </c>
      <c r="V1443" s="1">
        <v>0</v>
      </c>
      <c r="W1443" s="1">
        <v>0</v>
      </c>
      <c r="X1443" s="1">
        <v>0</v>
      </c>
      <c r="Y1443" s="1">
        <v>0</v>
      </c>
      <c r="Z1443" s="1">
        <v>0</v>
      </c>
      <c r="AA1443" s="1">
        <v>0</v>
      </c>
      <c r="AB1443" s="1">
        <v>0</v>
      </c>
      <c r="AC1443" s="1">
        <v>0</v>
      </c>
      <c r="AD1443" s="1">
        <v>0</v>
      </c>
      <c r="AE1443" s="1">
        <v>0</v>
      </c>
      <c r="AF1443" s="1">
        <v>0</v>
      </c>
      <c r="AG1443" s="1">
        <v>0</v>
      </c>
      <c r="AH1443" s="1">
        <v>0</v>
      </c>
      <c r="AI1443" s="1">
        <v>0</v>
      </c>
      <c r="AJ1443" s="1">
        <v>0</v>
      </c>
      <c r="AK1443" s="1">
        <v>0</v>
      </c>
      <c r="AL1443" s="1">
        <v>0</v>
      </c>
      <c r="AM1443" s="1">
        <v>0</v>
      </c>
    </row>
    <row r="1444" spans="1:39" x14ac:dyDescent="0.25">
      <c r="A1444" t="s">
        <v>6625</v>
      </c>
      <c r="B1444" t="s">
        <v>6626</v>
      </c>
      <c r="C1444" t="s">
        <v>6627</v>
      </c>
      <c r="D1444" t="s">
        <v>4220</v>
      </c>
      <c r="E1444" t="s">
        <v>2255</v>
      </c>
      <c r="F1444" t="s">
        <v>13</v>
      </c>
      <c r="G1444" t="s">
        <v>6628</v>
      </c>
      <c r="H1444">
        <v>2006</v>
      </c>
      <c r="T1444" s="1">
        <v>1366.8178773580905</v>
      </c>
      <c r="U1444" s="1">
        <v>1353.6474722719443</v>
      </c>
      <c r="V1444" s="1">
        <v>1642.4952216810004</v>
      </c>
      <c r="W1444" s="1">
        <v>1649.0347407134127</v>
      </c>
      <c r="X1444" s="1">
        <v>1529.9276907129113</v>
      </c>
      <c r="Y1444" s="1">
        <v>1597.6516460735008</v>
      </c>
      <c r="Z1444" s="1">
        <v>1686.7738578892258</v>
      </c>
      <c r="AA1444" s="1">
        <v>1650.9151067958726</v>
      </c>
      <c r="AB1444" s="1">
        <v>1572.1105936629422</v>
      </c>
      <c r="AC1444" s="1">
        <v>1572.1105936629422</v>
      </c>
      <c r="AD1444" s="1">
        <v>1557.6884749303538</v>
      </c>
      <c r="AE1444" s="1">
        <v>0</v>
      </c>
      <c r="AF1444" s="1">
        <v>0</v>
      </c>
      <c r="AG1444" s="1">
        <v>0</v>
      </c>
      <c r="AH1444" s="1">
        <v>1327.0381447283301</v>
      </c>
      <c r="AI1444" s="1">
        <v>1327.0381447283301</v>
      </c>
      <c r="AJ1444" s="1">
        <v>1470.7105248176492</v>
      </c>
      <c r="AK1444" s="1">
        <v>1470.7105248176492</v>
      </c>
      <c r="AL1444" s="1">
        <v>1450.229525011641</v>
      </c>
      <c r="AM1444" s="1">
        <v>1450.229525011641</v>
      </c>
    </row>
    <row r="1445" spans="1:39" x14ac:dyDescent="0.25">
      <c r="A1445" t="s">
        <v>6629</v>
      </c>
      <c r="B1445" t="s">
        <v>6630</v>
      </c>
      <c r="C1445" t="s">
        <v>6631</v>
      </c>
      <c r="D1445" t="s">
        <v>6632</v>
      </c>
      <c r="E1445" t="s">
        <v>1518</v>
      </c>
      <c r="F1445" t="s">
        <v>1519</v>
      </c>
      <c r="G1445" t="s">
        <v>6633</v>
      </c>
      <c r="H1445">
        <v>2006</v>
      </c>
      <c r="T1445" s="1">
        <v>1326.9183112032965</v>
      </c>
      <c r="U1445" s="1">
        <v>1326.9183112032965</v>
      </c>
      <c r="V1445" s="1">
        <v>1238.572956625065</v>
      </c>
      <c r="W1445" s="1">
        <v>1223.0493402749862</v>
      </c>
      <c r="X1445" s="1">
        <v>1505.5133083840708</v>
      </c>
      <c r="Y1445" s="1">
        <v>1548.2542941242509</v>
      </c>
      <c r="Z1445" s="1">
        <v>1539.9489250979955</v>
      </c>
      <c r="AA1445" s="1">
        <v>1539.9489250979955</v>
      </c>
      <c r="AB1445" s="1">
        <v>1499.9049792615078</v>
      </c>
      <c r="AC1445" s="1">
        <v>1513.9160670595079</v>
      </c>
      <c r="AD1445" s="1">
        <v>1499.8881982412149</v>
      </c>
      <c r="AE1445" s="1">
        <v>1483.367108030857</v>
      </c>
      <c r="AF1445" s="1">
        <v>1646.8311612689281</v>
      </c>
      <c r="AG1445" s="1">
        <v>1646.8311612689281</v>
      </c>
      <c r="AH1445" s="1">
        <v>1542.4205055451462</v>
      </c>
      <c r="AI1445" s="1">
        <v>1542.4205055451462</v>
      </c>
      <c r="AJ1445" s="1">
        <v>1432.2649886670549</v>
      </c>
      <c r="AK1445" s="1">
        <v>1432.2649886670549</v>
      </c>
      <c r="AL1445" s="1">
        <v>1555.2464581216332</v>
      </c>
      <c r="AM1445" s="1">
        <v>1555.2464581216332</v>
      </c>
    </row>
    <row r="1446" spans="1:39" x14ac:dyDescent="0.25">
      <c r="A1446" t="s">
        <v>6634</v>
      </c>
      <c r="B1446" t="s">
        <v>6635</v>
      </c>
      <c r="C1446" t="s">
        <v>6636</v>
      </c>
      <c r="D1446" t="s">
        <v>6637</v>
      </c>
      <c r="E1446" t="s">
        <v>245</v>
      </c>
      <c r="F1446" t="s">
        <v>13</v>
      </c>
      <c r="H1446">
        <v>2012</v>
      </c>
      <c r="T1446" s="1">
        <v>0</v>
      </c>
      <c r="U1446" s="1">
        <v>0</v>
      </c>
      <c r="V1446" s="1">
        <v>0</v>
      </c>
      <c r="W1446" s="1">
        <v>0</v>
      </c>
      <c r="X1446" s="1">
        <v>0</v>
      </c>
      <c r="Y1446" s="1">
        <v>0</v>
      </c>
      <c r="Z1446" s="1">
        <v>0</v>
      </c>
      <c r="AA1446" s="1">
        <v>0</v>
      </c>
      <c r="AB1446" s="1">
        <v>1328.6573011127043</v>
      </c>
      <c r="AC1446" s="1">
        <v>1328.6573011127043</v>
      </c>
      <c r="AD1446" s="1">
        <v>1347.1515871099407</v>
      </c>
      <c r="AE1446" s="1">
        <v>1347.1515871099407</v>
      </c>
      <c r="AF1446" s="1">
        <v>1377.7212696879526</v>
      </c>
      <c r="AG1446" s="1">
        <v>0</v>
      </c>
      <c r="AH1446" s="1">
        <v>0</v>
      </c>
      <c r="AI1446" s="1">
        <v>0</v>
      </c>
      <c r="AJ1446" s="1">
        <v>0</v>
      </c>
      <c r="AK1446" s="1">
        <v>0</v>
      </c>
      <c r="AL1446" s="1">
        <v>0</v>
      </c>
      <c r="AM1446" s="1">
        <v>0</v>
      </c>
    </row>
    <row r="1447" spans="1:39" x14ac:dyDescent="0.25">
      <c r="A1447" t="s">
        <v>6638</v>
      </c>
      <c r="B1447" t="s">
        <v>6639</v>
      </c>
      <c r="C1447" t="s">
        <v>6640</v>
      </c>
      <c r="D1447" t="s">
        <v>6088</v>
      </c>
      <c r="E1447" t="s">
        <v>3151</v>
      </c>
      <c r="F1447" t="s">
        <v>13</v>
      </c>
      <c r="G1447" t="s">
        <v>524</v>
      </c>
      <c r="H1447">
        <v>2006</v>
      </c>
      <c r="T1447" s="1">
        <v>1309.6238396647609</v>
      </c>
      <c r="U1447" s="1">
        <v>1309.6238396647609</v>
      </c>
      <c r="V1447" s="1">
        <v>1363.3499316392176</v>
      </c>
      <c r="W1447" s="1">
        <v>1363.3499316392176</v>
      </c>
      <c r="X1447" s="1">
        <v>1388.616059530671</v>
      </c>
      <c r="Y1447" s="1">
        <v>1388.616059530671</v>
      </c>
      <c r="Z1447" s="1">
        <v>1332.8085155055307</v>
      </c>
      <c r="AA1447" s="1">
        <v>1332.8085155055307</v>
      </c>
      <c r="AB1447" s="1">
        <v>1444.8604645631738</v>
      </c>
      <c r="AC1447" s="1">
        <v>1444.8604645631738</v>
      </c>
      <c r="AD1447" s="1">
        <v>1590.6743459942829</v>
      </c>
      <c r="AE1447" s="1">
        <v>1590.6743459942829</v>
      </c>
      <c r="AF1447" s="1">
        <v>1645.643596207761</v>
      </c>
      <c r="AG1447" s="1">
        <v>1648.0571823507564</v>
      </c>
      <c r="AH1447" s="1">
        <v>1624.4285569712388</v>
      </c>
      <c r="AI1447" s="1">
        <v>1624.4285569712388</v>
      </c>
      <c r="AJ1447" s="1">
        <v>1612.3916648294653</v>
      </c>
      <c r="AK1447" s="1">
        <v>1597.4956465319813</v>
      </c>
      <c r="AL1447" s="1">
        <v>1507.4145281056526</v>
      </c>
      <c r="AM1447" s="1">
        <v>1507.4145281056526</v>
      </c>
    </row>
    <row r="1448" spans="1:39" x14ac:dyDescent="0.25">
      <c r="A1448" t="s">
        <v>6641</v>
      </c>
      <c r="B1448" t="s">
        <v>6642</v>
      </c>
      <c r="C1448" t="s">
        <v>6643</v>
      </c>
      <c r="D1448" t="s">
        <v>6088</v>
      </c>
      <c r="E1448" t="s">
        <v>3151</v>
      </c>
      <c r="F1448" t="s">
        <v>13</v>
      </c>
      <c r="G1448" t="s">
        <v>6644</v>
      </c>
      <c r="H1448">
        <v>2006</v>
      </c>
      <c r="T1448" s="1">
        <v>1406.843199254952</v>
      </c>
      <c r="U1448" s="1">
        <v>1406.843199254952</v>
      </c>
      <c r="V1448" s="1">
        <v>1391.8913802082702</v>
      </c>
      <c r="W1448" s="1">
        <v>1391.8913802082702</v>
      </c>
      <c r="X1448" s="1">
        <v>1413.5131041666161</v>
      </c>
      <c r="Y1448" s="1">
        <v>0</v>
      </c>
      <c r="Z1448" s="1">
        <v>0</v>
      </c>
      <c r="AA1448" s="1">
        <v>0</v>
      </c>
      <c r="AB1448" s="1">
        <v>0</v>
      </c>
      <c r="AC1448" s="1">
        <v>0</v>
      </c>
      <c r="AD1448" s="1">
        <v>0</v>
      </c>
      <c r="AE1448" s="1">
        <v>0</v>
      </c>
      <c r="AF1448" s="1">
        <v>0</v>
      </c>
      <c r="AG1448" s="1">
        <v>0</v>
      </c>
      <c r="AH1448" s="1">
        <v>0</v>
      </c>
      <c r="AI1448" s="1">
        <v>0</v>
      </c>
      <c r="AJ1448" s="1">
        <v>0</v>
      </c>
      <c r="AK1448" s="1">
        <v>0</v>
      </c>
      <c r="AL1448" s="1">
        <v>0</v>
      </c>
      <c r="AM1448" s="1">
        <v>0</v>
      </c>
    </row>
    <row r="1449" spans="1:39" x14ac:dyDescent="0.25">
      <c r="A1449" t="s">
        <v>6645</v>
      </c>
      <c r="B1449" t="s">
        <v>2154</v>
      </c>
      <c r="C1449" t="s">
        <v>6646</v>
      </c>
      <c r="D1449" t="s">
        <v>6647</v>
      </c>
      <c r="E1449" t="s">
        <v>2658</v>
      </c>
      <c r="F1449" t="s">
        <v>13</v>
      </c>
      <c r="G1449" t="s">
        <v>524</v>
      </c>
      <c r="H1449">
        <v>2006</v>
      </c>
      <c r="I1449" t="s">
        <v>6648</v>
      </c>
      <c r="T1449" s="1">
        <v>1385.3004008995456</v>
      </c>
      <c r="U1449" s="1">
        <v>1385.3004008995456</v>
      </c>
      <c r="V1449" s="1">
        <v>1462.8020196368248</v>
      </c>
      <c r="W1449" s="1">
        <v>1462.8020196368248</v>
      </c>
      <c r="X1449" s="1">
        <v>1432.8120102394114</v>
      </c>
      <c r="Y1449" s="1">
        <v>1432.8120102394114</v>
      </c>
      <c r="Z1449" s="1">
        <v>1383.5545607431729</v>
      </c>
      <c r="AA1449" s="1">
        <v>1383.5545607431729</v>
      </c>
      <c r="AB1449" s="1">
        <v>1445.4105416040511</v>
      </c>
      <c r="AC1449" s="1">
        <v>1445.4105416040511</v>
      </c>
      <c r="AD1449" s="1">
        <v>1390.2375452457857</v>
      </c>
      <c r="AE1449" s="1">
        <v>1390.2375452457857</v>
      </c>
      <c r="AF1449" s="1">
        <v>1376.634530328253</v>
      </c>
      <c r="AG1449" s="1">
        <v>1376.634530328253</v>
      </c>
      <c r="AH1449" s="1">
        <v>1396.7381137274563</v>
      </c>
      <c r="AI1449" s="1">
        <v>1386.5425195457108</v>
      </c>
      <c r="AJ1449" s="1">
        <v>1441.9856700250525</v>
      </c>
      <c r="AK1449" s="1">
        <v>1441.9856700250525</v>
      </c>
      <c r="AL1449" s="1">
        <v>1494.9002089810419</v>
      </c>
      <c r="AM1449" s="1">
        <v>1494.9002089810419</v>
      </c>
    </row>
    <row r="1450" spans="1:39" x14ac:dyDescent="0.25">
      <c r="A1450" t="s">
        <v>6649</v>
      </c>
      <c r="B1450" t="s">
        <v>6650</v>
      </c>
      <c r="C1450" t="s">
        <v>6651</v>
      </c>
      <c r="D1450" t="s">
        <v>6652</v>
      </c>
      <c r="E1450" t="s">
        <v>890</v>
      </c>
      <c r="F1450" t="s">
        <v>13</v>
      </c>
      <c r="G1450" t="s">
        <v>6653</v>
      </c>
      <c r="H1450">
        <v>2006</v>
      </c>
      <c r="T1450" s="1">
        <v>1455.9844896733721</v>
      </c>
      <c r="U1450" s="1">
        <v>1455.9844896733721</v>
      </c>
      <c r="V1450" s="1">
        <v>1373.6712286368631</v>
      </c>
      <c r="W1450" s="1">
        <v>1373.6712286368631</v>
      </c>
      <c r="X1450" s="1">
        <v>1346.1152280223323</v>
      </c>
      <c r="Y1450" s="1">
        <v>1346.1152280223323</v>
      </c>
      <c r="Z1450" s="1">
        <v>1384.3581457723885</v>
      </c>
      <c r="AA1450" s="1">
        <v>1384.3581457723885</v>
      </c>
      <c r="AB1450" s="1">
        <v>1344.8390283493325</v>
      </c>
      <c r="AC1450" s="1">
        <v>1233.9478980098229</v>
      </c>
      <c r="AD1450" s="1">
        <v>1345.6098081472956</v>
      </c>
      <c r="AE1450" s="1">
        <v>1345.6098081472956</v>
      </c>
      <c r="AF1450" s="1">
        <v>1233.6089607361541</v>
      </c>
      <c r="AG1450" s="1">
        <v>1233.6089607361541</v>
      </c>
      <c r="AH1450" s="1">
        <v>1389.2350406495716</v>
      </c>
      <c r="AI1450" s="1">
        <v>1389.2350406495716</v>
      </c>
      <c r="AJ1450" s="1">
        <v>1537.8200781170096</v>
      </c>
      <c r="AK1450" s="1">
        <v>1537.8200781170096</v>
      </c>
      <c r="AL1450" s="1">
        <v>1604.1794358707539</v>
      </c>
      <c r="AM1450" s="1">
        <v>1574.9159818460466</v>
      </c>
    </row>
    <row r="1451" spans="1:39" x14ac:dyDescent="0.25">
      <c r="A1451" t="s">
        <v>6654</v>
      </c>
      <c r="B1451" t="s">
        <v>6655</v>
      </c>
      <c r="C1451" t="s">
        <v>6656</v>
      </c>
      <c r="D1451" t="s">
        <v>3407</v>
      </c>
      <c r="E1451" t="s">
        <v>113</v>
      </c>
      <c r="F1451" t="s">
        <v>13</v>
      </c>
      <c r="H1451">
        <v>2006</v>
      </c>
      <c r="T1451" s="1">
        <v>1316.0984523668972</v>
      </c>
      <c r="U1451" s="1">
        <v>1316.0984523668972</v>
      </c>
      <c r="V1451" s="1">
        <v>1270.6663625305837</v>
      </c>
      <c r="W1451" s="1">
        <v>1270.6663625305837</v>
      </c>
      <c r="X1451" s="1">
        <v>1316.5330900244669</v>
      </c>
      <c r="Y1451" s="1">
        <v>0</v>
      </c>
      <c r="Z1451" s="1">
        <v>0</v>
      </c>
      <c r="AA1451" s="1">
        <v>0</v>
      </c>
      <c r="AB1451" s="1">
        <v>0</v>
      </c>
      <c r="AC1451" s="1">
        <v>0</v>
      </c>
      <c r="AD1451" s="1">
        <v>0</v>
      </c>
      <c r="AE1451" s="1">
        <v>0</v>
      </c>
      <c r="AF1451" s="1">
        <v>0</v>
      </c>
      <c r="AG1451" s="1">
        <v>0</v>
      </c>
      <c r="AH1451" s="1">
        <v>0</v>
      </c>
      <c r="AI1451" s="1">
        <v>0</v>
      </c>
      <c r="AJ1451" s="1">
        <v>0</v>
      </c>
      <c r="AK1451" s="1">
        <v>0</v>
      </c>
      <c r="AL1451" s="1">
        <v>0</v>
      </c>
      <c r="AM1451" s="1">
        <v>0</v>
      </c>
    </row>
    <row r="1452" spans="1:39" x14ac:dyDescent="0.25">
      <c r="A1452" t="s">
        <v>6657</v>
      </c>
      <c r="B1452" t="s">
        <v>6658</v>
      </c>
      <c r="C1452" t="s">
        <v>6659</v>
      </c>
      <c r="D1452" t="s">
        <v>6002</v>
      </c>
      <c r="E1452" t="s">
        <v>3302</v>
      </c>
      <c r="F1452" t="s">
        <v>13</v>
      </c>
      <c r="T1452" s="1">
        <v>1242.8171181512412</v>
      </c>
      <c r="U1452" s="1">
        <v>1242.8171181512412</v>
      </c>
      <c r="V1452" s="1">
        <v>1256.6276688616786</v>
      </c>
      <c r="W1452" s="1">
        <v>1256.6276688616786</v>
      </c>
      <c r="X1452" s="1">
        <v>1334.4726020465939</v>
      </c>
      <c r="Y1452" s="1">
        <v>1334.4726020465939</v>
      </c>
      <c r="Z1452" s="1">
        <v>1372.8776370652379</v>
      </c>
      <c r="AA1452" s="1">
        <v>1372.8776370652379</v>
      </c>
      <c r="AB1452" s="1">
        <v>1345.6438228133095</v>
      </c>
      <c r="AC1452" s="1">
        <v>1345.6438228133095</v>
      </c>
      <c r="AD1452" s="1">
        <v>1352.0233201863316</v>
      </c>
      <c r="AE1452" s="1">
        <v>1352.0233201863316</v>
      </c>
      <c r="AF1452" s="1">
        <v>1381.6186561490654</v>
      </c>
      <c r="AG1452" s="1">
        <v>0</v>
      </c>
      <c r="AH1452" s="1">
        <v>0</v>
      </c>
      <c r="AI1452" s="1">
        <v>0</v>
      </c>
      <c r="AJ1452" s="1">
        <v>0</v>
      </c>
      <c r="AK1452" s="1">
        <v>0</v>
      </c>
      <c r="AL1452" s="1">
        <v>0</v>
      </c>
      <c r="AM1452" s="1">
        <v>0</v>
      </c>
    </row>
    <row r="1453" spans="1:39" x14ac:dyDescent="0.25">
      <c r="A1453" t="s">
        <v>6660</v>
      </c>
      <c r="B1453" t="s">
        <v>6661</v>
      </c>
      <c r="C1453" t="s">
        <v>6662</v>
      </c>
      <c r="D1453" t="s">
        <v>51</v>
      </c>
      <c r="E1453" t="s">
        <v>52</v>
      </c>
      <c r="F1453" t="s">
        <v>13</v>
      </c>
      <c r="G1453" t="s">
        <v>524</v>
      </c>
      <c r="H1453">
        <v>2006</v>
      </c>
      <c r="T1453" s="1">
        <v>1414.3031916427765</v>
      </c>
      <c r="U1453" s="1">
        <v>1414.3031916427765</v>
      </c>
      <c r="V1453" s="1">
        <v>1422.2263968933823</v>
      </c>
      <c r="W1453" s="1">
        <v>1422.2263968933823</v>
      </c>
      <c r="X1453" s="1">
        <v>1422.1800461930907</v>
      </c>
      <c r="Y1453" s="1">
        <v>1422.1800461930907</v>
      </c>
      <c r="Z1453" s="1">
        <v>1422.6671948966493</v>
      </c>
      <c r="AA1453" s="1">
        <v>1422.6671948966493</v>
      </c>
      <c r="AB1453" s="1">
        <v>1418.8672896231872</v>
      </c>
      <c r="AC1453" s="1">
        <v>1418.8672896231872</v>
      </c>
      <c r="AD1453" s="1">
        <v>1559.1417295087786</v>
      </c>
      <c r="AE1453" s="1">
        <v>1486.4466592110032</v>
      </c>
      <c r="AF1453" s="1">
        <v>1424.9207147531829</v>
      </c>
      <c r="AG1453" s="1">
        <v>1424.9207147531829</v>
      </c>
      <c r="AH1453" s="1">
        <v>1570.7193676482414</v>
      </c>
      <c r="AI1453" s="1">
        <v>1570.7193676482414</v>
      </c>
      <c r="AJ1453" s="1">
        <v>1445.6502087157155</v>
      </c>
      <c r="AK1453" s="1">
        <v>1445.6502087157155</v>
      </c>
      <c r="AL1453" s="1">
        <v>1402.4193440039719</v>
      </c>
      <c r="AM1453" s="1">
        <v>1442.9972566435104</v>
      </c>
    </row>
    <row r="1454" spans="1:39" x14ac:dyDescent="0.25">
      <c r="A1454" t="s">
        <v>6663</v>
      </c>
      <c r="B1454" t="s">
        <v>6664</v>
      </c>
      <c r="C1454" t="s">
        <v>6665</v>
      </c>
      <c r="D1454" t="s">
        <v>6666</v>
      </c>
      <c r="E1454" t="s">
        <v>3151</v>
      </c>
      <c r="F1454" t="s">
        <v>13</v>
      </c>
      <c r="G1454" t="s">
        <v>6667</v>
      </c>
      <c r="H1454">
        <v>2006</v>
      </c>
      <c r="T1454" s="1">
        <v>1292.5710598361375</v>
      </c>
      <c r="U1454" s="1">
        <v>1292.5710598361375</v>
      </c>
      <c r="V1454" s="1">
        <v>1301.9394311034675</v>
      </c>
      <c r="W1454" s="1">
        <v>1301.9394311034675</v>
      </c>
      <c r="X1454" s="1">
        <v>1339.9026306383537</v>
      </c>
      <c r="Y1454" s="1">
        <v>1339.9026306383537</v>
      </c>
      <c r="Z1454" s="1">
        <v>1324.6468011868044</v>
      </c>
      <c r="AA1454" s="1">
        <v>1324.6468011868044</v>
      </c>
      <c r="AB1454" s="1">
        <v>1431.1655264053322</v>
      </c>
      <c r="AC1454" s="1">
        <v>1431.1655264053322</v>
      </c>
      <c r="AD1454" s="1">
        <v>1444.9324211242658</v>
      </c>
      <c r="AE1454" s="1">
        <v>0</v>
      </c>
      <c r="AF1454" s="1">
        <v>0</v>
      </c>
      <c r="AG1454" s="1">
        <v>0</v>
      </c>
      <c r="AH1454" s="1">
        <v>0</v>
      </c>
      <c r="AI1454" s="1">
        <v>0</v>
      </c>
      <c r="AJ1454" s="1">
        <v>0</v>
      </c>
      <c r="AK1454" s="1">
        <v>0</v>
      </c>
      <c r="AL1454" s="1">
        <v>0</v>
      </c>
      <c r="AM1454" s="1">
        <v>0</v>
      </c>
    </row>
    <row r="1455" spans="1:39" x14ac:dyDescent="0.25">
      <c r="A1455" t="s">
        <v>6668</v>
      </c>
      <c r="B1455" t="s">
        <v>6669</v>
      </c>
      <c r="C1455" t="s">
        <v>6670</v>
      </c>
      <c r="D1455" t="s">
        <v>6671</v>
      </c>
      <c r="E1455" t="s">
        <v>12</v>
      </c>
      <c r="F1455" t="s">
        <v>13</v>
      </c>
      <c r="H1455">
        <v>2006</v>
      </c>
      <c r="T1455" s="1">
        <v>1317.8779941400437</v>
      </c>
      <c r="U1455" s="1">
        <v>1317.8779941400437</v>
      </c>
      <c r="V1455" s="1">
        <v>1350.0079793189202</v>
      </c>
      <c r="W1455" s="1">
        <v>1350.0079793189202</v>
      </c>
      <c r="X1455" s="1">
        <v>1346.7884837479705</v>
      </c>
      <c r="Y1455" s="1">
        <v>1346.7884837479705</v>
      </c>
      <c r="Z1455" s="1">
        <v>1377.4307869983763</v>
      </c>
      <c r="AA1455" s="1">
        <v>0</v>
      </c>
      <c r="AB1455" s="1">
        <v>0</v>
      </c>
      <c r="AC1455" s="1">
        <v>0</v>
      </c>
      <c r="AD1455" s="1">
        <v>0</v>
      </c>
      <c r="AE1455" s="1">
        <v>0</v>
      </c>
      <c r="AF1455" s="1">
        <v>0</v>
      </c>
      <c r="AG1455" s="1">
        <v>0</v>
      </c>
      <c r="AH1455" s="1">
        <v>0</v>
      </c>
      <c r="AI1455" s="1">
        <v>0</v>
      </c>
      <c r="AJ1455" s="1">
        <v>0</v>
      </c>
      <c r="AK1455" s="1">
        <v>0</v>
      </c>
      <c r="AL1455" s="1">
        <v>0</v>
      </c>
      <c r="AM1455" s="1">
        <v>0</v>
      </c>
    </row>
    <row r="1456" spans="1:39" x14ac:dyDescent="0.25">
      <c r="A1456" t="s">
        <v>6672</v>
      </c>
      <c r="B1456" t="s">
        <v>6673</v>
      </c>
      <c r="C1456" t="s">
        <v>6674</v>
      </c>
      <c r="D1456" t="s">
        <v>6675</v>
      </c>
      <c r="E1456" t="s">
        <v>87</v>
      </c>
      <c r="F1456" t="s">
        <v>13</v>
      </c>
      <c r="G1456" t="s">
        <v>6676</v>
      </c>
      <c r="H1456">
        <v>2006</v>
      </c>
      <c r="T1456" s="1">
        <v>1366.4230167861949</v>
      </c>
      <c r="U1456" s="1">
        <v>1366.4230167861949</v>
      </c>
      <c r="V1456" s="1">
        <v>1281.6834449627017</v>
      </c>
      <c r="W1456" s="1">
        <v>1281.6834449627017</v>
      </c>
      <c r="X1456" s="1">
        <v>1377.5681242597025</v>
      </c>
      <c r="Y1456" s="1">
        <v>1377.5681242597025</v>
      </c>
      <c r="Z1456" s="1">
        <v>1321.6144981778193</v>
      </c>
      <c r="AA1456" s="1">
        <v>1321.6144981778193</v>
      </c>
      <c r="AB1456" s="1">
        <v>1285.055255637749</v>
      </c>
      <c r="AC1456" s="1">
        <v>1285.055255637749</v>
      </c>
      <c r="AD1456" s="1">
        <v>1421.2998777368086</v>
      </c>
      <c r="AE1456" s="1">
        <v>1421.2998777368086</v>
      </c>
      <c r="AF1456" s="1">
        <v>1437.0399021894468</v>
      </c>
      <c r="AG1456" s="1">
        <v>0</v>
      </c>
      <c r="AH1456" s="1">
        <v>0</v>
      </c>
      <c r="AI1456" s="1">
        <v>0</v>
      </c>
      <c r="AJ1456" s="1">
        <v>0</v>
      </c>
      <c r="AK1456" s="1">
        <v>0</v>
      </c>
      <c r="AL1456" s="1">
        <v>0</v>
      </c>
      <c r="AM1456" s="1">
        <v>0</v>
      </c>
    </row>
    <row r="1457" spans="1:39" x14ac:dyDescent="0.25">
      <c r="A1457" t="s">
        <v>6677</v>
      </c>
      <c r="B1457" t="s">
        <v>6678</v>
      </c>
      <c r="C1457" t="s">
        <v>6679</v>
      </c>
      <c r="D1457" t="s">
        <v>6680</v>
      </c>
      <c r="E1457" t="s">
        <v>3151</v>
      </c>
      <c r="F1457" t="s">
        <v>13</v>
      </c>
      <c r="G1457" t="s">
        <v>6681</v>
      </c>
      <c r="H1457">
        <v>2006</v>
      </c>
      <c r="I1457" t="s">
        <v>6682</v>
      </c>
      <c r="J1457" t="s">
        <v>6683</v>
      </c>
      <c r="M1457" t="s">
        <v>6684</v>
      </c>
      <c r="T1457" s="1">
        <v>1345.7197293131069</v>
      </c>
      <c r="U1457" s="1">
        <v>1345.7197293131069</v>
      </c>
      <c r="V1457" s="1">
        <v>1399.6129025472299</v>
      </c>
      <c r="W1457" s="1">
        <v>1399.6129025472299</v>
      </c>
      <c r="X1457" s="1">
        <v>1449.4774905928305</v>
      </c>
      <c r="Y1457" s="1">
        <v>1449.4774905928305</v>
      </c>
      <c r="Z1457" s="1">
        <v>1355.44813488059</v>
      </c>
      <c r="AA1457" s="1">
        <v>1355.44813488059</v>
      </c>
      <c r="AB1457" s="1">
        <v>1314.9292361240207</v>
      </c>
      <c r="AC1457" s="1">
        <v>1314.9292361240207</v>
      </c>
      <c r="AD1457" s="1">
        <v>1382.4018839939181</v>
      </c>
      <c r="AE1457" s="1">
        <v>1382.4018839939181</v>
      </c>
      <c r="AF1457" s="1">
        <v>1334.6098221161785</v>
      </c>
      <c r="AG1457" s="1">
        <v>1334.6098221161785</v>
      </c>
      <c r="AH1457" s="1">
        <v>1513.4466048031898</v>
      </c>
      <c r="AI1457" s="1">
        <v>1465.4271897034516</v>
      </c>
      <c r="AJ1457" s="1">
        <v>1533.1960892132954</v>
      </c>
      <c r="AK1457" s="1">
        <v>1533.1960892132954</v>
      </c>
      <c r="AL1457" s="1">
        <v>1384.1821328979304</v>
      </c>
      <c r="AM1457" s="1">
        <v>1384.1821328979304</v>
      </c>
    </row>
    <row r="1458" spans="1:39" x14ac:dyDescent="0.25">
      <c r="A1458" t="s">
        <v>6685</v>
      </c>
      <c r="B1458" t="s">
        <v>6686</v>
      </c>
      <c r="C1458" t="s">
        <v>6687</v>
      </c>
      <c r="D1458" t="s">
        <v>2838</v>
      </c>
      <c r="E1458" t="s">
        <v>189</v>
      </c>
      <c r="F1458" t="s">
        <v>13</v>
      </c>
      <c r="G1458" t="s">
        <v>524</v>
      </c>
      <c r="H1458">
        <v>2006</v>
      </c>
      <c r="T1458" s="1">
        <v>0</v>
      </c>
      <c r="U1458" s="1">
        <v>0</v>
      </c>
      <c r="V1458" s="1">
        <v>0</v>
      </c>
      <c r="W1458" s="1">
        <v>0</v>
      </c>
      <c r="X1458" s="1">
        <v>0</v>
      </c>
      <c r="Y1458" s="1">
        <v>0</v>
      </c>
      <c r="Z1458" s="1">
        <v>0</v>
      </c>
      <c r="AA1458" s="1">
        <v>0</v>
      </c>
      <c r="AB1458" s="1">
        <v>0</v>
      </c>
      <c r="AC1458" s="1">
        <v>0</v>
      </c>
      <c r="AD1458" s="1">
        <v>0</v>
      </c>
      <c r="AE1458" s="1">
        <v>0</v>
      </c>
      <c r="AF1458" s="1">
        <v>1313.5815307751493</v>
      </c>
      <c r="AG1458" s="1">
        <v>1313.5815307751493</v>
      </c>
      <c r="AH1458" s="1">
        <v>1333.3240667731823</v>
      </c>
      <c r="AI1458" s="1">
        <v>1333.3240667731823</v>
      </c>
      <c r="AJ1458" s="1">
        <v>1336.0338589310907</v>
      </c>
      <c r="AK1458" s="1">
        <v>1336.0338589310907</v>
      </c>
      <c r="AL1458" s="1">
        <v>1447.4108466425989</v>
      </c>
      <c r="AM1458" s="1">
        <v>1447.4108466425989</v>
      </c>
    </row>
    <row r="1459" spans="1:39" x14ac:dyDescent="0.25">
      <c r="A1459" t="s">
        <v>6688</v>
      </c>
      <c r="B1459" t="s">
        <v>6689</v>
      </c>
      <c r="C1459" t="s">
        <v>6690</v>
      </c>
      <c r="D1459" t="s">
        <v>534</v>
      </c>
      <c r="E1459" t="s">
        <v>215</v>
      </c>
      <c r="F1459" t="s">
        <v>13</v>
      </c>
      <c r="G1459" t="s">
        <v>6691</v>
      </c>
      <c r="H1459">
        <v>2006</v>
      </c>
      <c r="T1459" s="1">
        <v>1372.0382994984386</v>
      </c>
      <c r="U1459" s="1">
        <v>1372.0382994984386</v>
      </c>
      <c r="V1459" s="1">
        <v>1347.0396559295473</v>
      </c>
      <c r="W1459" s="1">
        <v>1347.0396559295473</v>
      </c>
      <c r="X1459" s="1">
        <v>1312.9385547601742</v>
      </c>
      <c r="Y1459" s="1">
        <v>1312.9385547601742</v>
      </c>
      <c r="Z1459" s="1">
        <v>1249.0766664059895</v>
      </c>
      <c r="AA1459" s="1">
        <v>1249.0766664059895</v>
      </c>
      <c r="AB1459" s="1">
        <v>1331.195016919062</v>
      </c>
      <c r="AC1459" s="1">
        <v>1331.195016919062</v>
      </c>
      <c r="AD1459" s="1">
        <v>1385.257052290287</v>
      </c>
      <c r="AE1459" s="1">
        <v>1385.257052290287</v>
      </c>
      <c r="AF1459" s="1">
        <v>1479.0233021958707</v>
      </c>
      <c r="AG1459" s="1">
        <v>1479.0233021958707</v>
      </c>
      <c r="AH1459" s="1">
        <v>1447.1798714077365</v>
      </c>
      <c r="AI1459" s="1">
        <v>1447.1798714077365</v>
      </c>
      <c r="AJ1459" s="1">
        <v>1464.862837763005</v>
      </c>
      <c r="AK1459" s="1">
        <v>1464.862837763005</v>
      </c>
      <c r="AL1459" s="1">
        <v>1418.7740866250838</v>
      </c>
      <c r="AM1459" s="1">
        <v>1418.7740866250838</v>
      </c>
    </row>
    <row r="1460" spans="1:39" x14ac:dyDescent="0.25">
      <c r="A1460" t="s">
        <v>6692</v>
      </c>
      <c r="B1460" t="s">
        <v>6693</v>
      </c>
      <c r="C1460" t="s">
        <v>6694</v>
      </c>
      <c r="D1460" t="s">
        <v>2254</v>
      </c>
      <c r="E1460" t="s">
        <v>2255</v>
      </c>
      <c r="F1460" t="s">
        <v>13</v>
      </c>
      <c r="G1460" t="s">
        <v>6695</v>
      </c>
      <c r="H1460">
        <v>2006</v>
      </c>
      <c r="T1460" s="1">
        <v>1327.7150963834308</v>
      </c>
      <c r="U1460" s="1">
        <v>1327.7150963834308</v>
      </c>
      <c r="V1460" s="1">
        <v>1299.6349278438654</v>
      </c>
      <c r="W1460" s="1">
        <v>1299.6349278438654</v>
      </c>
      <c r="X1460" s="1">
        <v>1329.2496479926265</v>
      </c>
      <c r="Y1460" s="1">
        <v>1329.2496479926265</v>
      </c>
      <c r="Z1460" s="1">
        <v>1336.9915544735143</v>
      </c>
      <c r="AA1460" s="1">
        <v>1336.9915544735143</v>
      </c>
      <c r="AB1460" s="1">
        <v>1369.5932435788113</v>
      </c>
      <c r="AC1460" s="1">
        <v>0</v>
      </c>
      <c r="AD1460" s="1">
        <v>0</v>
      </c>
      <c r="AE1460" s="1">
        <v>0</v>
      </c>
      <c r="AF1460" s="1">
        <v>0</v>
      </c>
      <c r="AG1460" s="1">
        <v>0</v>
      </c>
      <c r="AH1460" s="1">
        <v>0</v>
      </c>
      <c r="AI1460" s="1">
        <v>0</v>
      </c>
      <c r="AJ1460" s="1">
        <v>0</v>
      </c>
      <c r="AK1460" s="1">
        <v>0</v>
      </c>
      <c r="AL1460" s="1">
        <v>0</v>
      </c>
      <c r="AM1460" s="1">
        <v>0</v>
      </c>
    </row>
    <row r="1461" spans="1:39" x14ac:dyDescent="0.25">
      <c r="A1461" t="s">
        <v>6696</v>
      </c>
      <c r="B1461" t="s">
        <v>6697</v>
      </c>
      <c r="C1461" t="s">
        <v>6698</v>
      </c>
      <c r="D1461" t="s">
        <v>6699</v>
      </c>
      <c r="E1461" t="s">
        <v>679</v>
      </c>
      <c r="F1461" t="s">
        <v>13</v>
      </c>
      <c r="G1461" t="s">
        <v>6700</v>
      </c>
      <c r="H1461">
        <v>2006</v>
      </c>
      <c r="T1461" s="1">
        <v>1332.127213551996</v>
      </c>
      <c r="U1461" s="1">
        <v>1332.127213551996</v>
      </c>
      <c r="V1461" s="1">
        <v>1342.3331025011935</v>
      </c>
      <c r="W1461" s="1">
        <v>1342.3331025011935</v>
      </c>
      <c r="X1461" s="1">
        <v>1331.0541709395086</v>
      </c>
      <c r="Y1461" s="1">
        <v>1331.0541709395086</v>
      </c>
      <c r="Z1461" s="1">
        <v>1332.1616594624895</v>
      </c>
      <c r="AA1461" s="1">
        <v>1332.1616594624895</v>
      </c>
      <c r="AB1461" s="1">
        <v>1336.0332786797519</v>
      </c>
      <c r="AC1461" s="1">
        <v>1336.0332786797519</v>
      </c>
      <c r="AD1461" s="1">
        <v>1318.0270344017681</v>
      </c>
      <c r="AE1461" s="1">
        <v>1318.0270344017681</v>
      </c>
      <c r="AF1461" s="1">
        <v>1354.4216275214144</v>
      </c>
      <c r="AG1461" s="1">
        <v>0</v>
      </c>
      <c r="AH1461" s="1">
        <v>0</v>
      </c>
      <c r="AI1461" s="1">
        <v>0</v>
      </c>
      <c r="AJ1461" s="1">
        <v>0</v>
      </c>
      <c r="AK1461" s="1">
        <v>0</v>
      </c>
      <c r="AL1461" s="1">
        <v>0</v>
      </c>
      <c r="AM1461" s="1">
        <v>0</v>
      </c>
    </row>
    <row r="1462" spans="1:39" x14ac:dyDescent="0.25">
      <c r="A1462" t="s">
        <v>6701</v>
      </c>
      <c r="B1462" t="s">
        <v>6702</v>
      </c>
      <c r="C1462" t="s">
        <v>6703</v>
      </c>
      <c r="D1462" t="s">
        <v>6704</v>
      </c>
      <c r="E1462" t="s">
        <v>62</v>
      </c>
      <c r="F1462" t="s">
        <v>13</v>
      </c>
      <c r="G1462" t="s">
        <v>6705</v>
      </c>
      <c r="T1462" s="1">
        <v>0</v>
      </c>
      <c r="U1462" s="1">
        <v>0</v>
      </c>
      <c r="V1462" s="1">
        <v>0</v>
      </c>
      <c r="W1462" s="1">
        <v>0</v>
      </c>
      <c r="X1462" s="1">
        <v>0</v>
      </c>
      <c r="Y1462" s="1">
        <v>0</v>
      </c>
      <c r="Z1462" s="1">
        <v>0</v>
      </c>
      <c r="AA1462" s="1">
        <v>0</v>
      </c>
      <c r="AB1462" s="1">
        <v>0</v>
      </c>
      <c r="AC1462" s="1">
        <v>0</v>
      </c>
      <c r="AD1462" s="1">
        <v>0</v>
      </c>
      <c r="AE1462" s="1">
        <v>0</v>
      </c>
      <c r="AF1462" s="1">
        <v>0</v>
      </c>
      <c r="AG1462" s="1">
        <v>0</v>
      </c>
      <c r="AH1462" s="1">
        <v>0</v>
      </c>
      <c r="AI1462" s="1">
        <v>0</v>
      </c>
      <c r="AJ1462" s="1">
        <v>0</v>
      </c>
      <c r="AK1462" s="1">
        <v>0</v>
      </c>
      <c r="AL1462" s="1">
        <v>0</v>
      </c>
      <c r="AM1462" s="1">
        <v>0</v>
      </c>
    </row>
    <row r="1463" spans="1:39" x14ac:dyDescent="0.25">
      <c r="A1463" t="s">
        <v>6706</v>
      </c>
      <c r="B1463" t="s">
        <v>6707</v>
      </c>
      <c r="C1463" t="s">
        <v>6708</v>
      </c>
      <c r="D1463" t="s">
        <v>6709</v>
      </c>
      <c r="E1463" t="s">
        <v>62</v>
      </c>
      <c r="F1463" t="s">
        <v>13</v>
      </c>
      <c r="G1463" t="s">
        <v>6710</v>
      </c>
      <c r="H1463">
        <v>2006</v>
      </c>
      <c r="J1463" t="s">
        <v>6711</v>
      </c>
      <c r="T1463" s="1">
        <v>1309.355784648905</v>
      </c>
      <c r="U1463" s="1">
        <v>1309.355784648905</v>
      </c>
      <c r="V1463" s="1">
        <v>1347.3946607986666</v>
      </c>
      <c r="W1463" s="1">
        <v>1347.3946607986666</v>
      </c>
      <c r="X1463" s="1">
        <v>1304.0191839638933</v>
      </c>
      <c r="Y1463" s="1">
        <v>1304.0191839638933</v>
      </c>
      <c r="Z1463" s="1">
        <v>1272.3216145023941</v>
      </c>
      <c r="AA1463" s="1">
        <v>1272.3216145023941</v>
      </c>
      <c r="AB1463" s="1">
        <v>1294.2847278342394</v>
      </c>
      <c r="AC1463" s="1">
        <v>1294.2847278342394</v>
      </c>
      <c r="AD1463" s="1">
        <v>1343.0843185279159</v>
      </c>
      <c r="AE1463" s="1">
        <v>1343.0843185279159</v>
      </c>
      <c r="AF1463" s="1">
        <v>1324.6778917536728</v>
      </c>
      <c r="AG1463" s="1">
        <v>1324.6778917536728</v>
      </c>
      <c r="AH1463" s="1">
        <v>1336.4119597297959</v>
      </c>
      <c r="AI1463" s="1">
        <v>1336.4119597297959</v>
      </c>
      <c r="AJ1463" s="1">
        <v>1362.3446552506816</v>
      </c>
      <c r="AK1463" s="1">
        <v>1362.3446552506816</v>
      </c>
      <c r="AL1463" s="1">
        <v>1342.7410113891133</v>
      </c>
      <c r="AM1463" s="1">
        <v>1342.7410113891133</v>
      </c>
    </row>
    <row r="1464" spans="1:39" x14ac:dyDescent="0.25">
      <c r="A1464" t="s">
        <v>6712</v>
      </c>
      <c r="B1464" t="s">
        <v>6713</v>
      </c>
      <c r="C1464" t="s">
        <v>6714</v>
      </c>
      <c r="D1464" t="s">
        <v>6715</v>
      </c>
      <c r="E1464" t="s">
        <v>411</v>
      </c>
      <c r="F1464" t="s">
        <v>13</v>
      </c>
      <c r="G1464" t="s">
        <v>6716</v>
      </c>
      <c r="H1464">
        <v>2006</v>
      </c>
      <c r="I1464" t="s">
        <v>6717</v>
      </c>
      <c r="J1464" t="s">
        <v>6718</v>
      </c>
      <c r="M1464" t="s">
        <v>6719</v>
      </c>
      <c r="T1464" s="1">
        <v>0</v>
      </c>
      <c r="U1464" s="1">
        <v>0</v>
      </c>
      <c r="V1464" s="1">
        <v>0</v>
      </c>
      <c r="W1464" s="1">
        <v>0</v>
      </c>
      <c r="X1464" s="1">
        <v>0</v>
      </c>
      <c r="Y1464" s="1">
        <v>0</v>
      </c>
      <c r="Z1464" s="1">
        <v>0</v>
      </c>
      <c r="AA1464" s="1">
        <v>0</v>
      </c>
      <c r="AB1464" s="1">
        <v>0</v>
      </c>
      <c r="AC1464" s="1">
        <v>0</v>
      </c>
      <c r="AD1464" s="1">
        <v>0</v>
      </c>
      <c r="AE1464" s="1">
        <v>0</v>
      </c>
      <c r="AF1464" s="1">
        <v>0</v>
      </c>
      <c r="AG1464" s="1">
        <v>0</v>
      </c>
      <c r="AH1464" s="1">
        <v>0</v>
      </c>
      <c r="AI1464" s="1">
        <v>0</v>
      </c>
      <c r="AJ1464" s="1">
        <v>1337.4890311582844</v>
      </c>
      <c r="AK1464" s="1">
        <v>1337.4890311582844</v>
      </c>
      <c r="AL1464" s="1">
        <v>1439.6398411821974</v>
      </c>
      <c r="AM1464" s="1">
        <v>1452.5096582424728</v>
      </c>
    </row>
    <row r="1465" spans="1:39" x14ac:dyDescent="0.25">
      <c r="A1465" t="s">
        <v>6720</v>
      </c>
      <c r="B1465" t="s">
        <v>6721</v>
      </c>
      <c r="C1465" t="s">
        <v>6722</v>
      </c>
      <c r="D1465" t="s">
        <v>1367</v>
      </c>
      <c r="E1465" t="s">
        <v>518</v>
      </c>
      <c r="F1465" t="s">
        <v>13</v>
      </c>
      <c r="G1465" t="s">
        <v>6723</v>
      </c>
      <c r="H1465">
        <v>2006</v>
      </c>
      <c r="T1465" s="1">
        <v>1394.3920262468005</v>
      </c>
      <c r="U1465" s="1">
        <v>1394.3920262468005</v>
      </c>
      <c r="V1465" s="1">
        <v>1320.6783820235398</v>
      </c>
      <c r="W1465" s="1">
        <v>1320.6783820235398</v>
      </c>
      <c r="X1465" s="1">
        <v>1327.810168788435</v>
      </c>
      <c r="Y1465" s="1">
        <v>1327.810168788435</v>
      </c>
      <c r="Z1465" s="1">
        <v>1397.644184533408</v>
      </c>
      <c r="AA1465" s="1">
        <v>1397.644184533408</v>
      </c>
      <c r="AB1465" s="1">
        <v>1388.8217742356492</v>
      </c>
      <c r="AC1465" s="1">
        <v>1388.8217742356492</v>
      </c>
      <c r="AD1465" s="1">
        <v>1333.9193740378237</v>
      </c>
      <c r="AE1465" s="1">
        <v>1333.9193740378237</v>
      </c>
      <c r="AF1465" s="1">
        <v>1395.2882273871794</v>
      </c>
      <c r="AG1465" s="1">
        <v>1395.2882273871794</v>
      </c>
      <c r="AH1465" s="1">
        <v>1444.9955091801032</v>
      </c>
      <c r="AI1465" s="1">
        <v>1444.9955091801032</v>
      </c>
      <c r="AJ1465" s="1">
        <v>1402.4638137138479</v>
      </c>
      <c r="AK1465" s="1">
        <v>1402.4638137138479</v>
      </c>
      <c r="AL1465" s="1">
        <v>1448.2605671015867</v>
      </c>
      <c r="AM1465" s="1">
        <v>1448.2605671015867</v>
      </c>
    </row>
    <row r="1466" spans="1:39" x14ac:dyDescent="0.25">
      <c r="A1466" t="s">
        <v>6724</v>
      </c>
      <c r="B1466" t="s">
        <v>6725</v>
      </c>
      <c r="C1466" t="s">
        <v>6726</v>
      </c>
      <c r="D1466" t="s">
        <v>3505</v>
      </c>
      <c r="E1466" t="s">
        <v>3151</v>
      </c>
      <c r="F1466" t="s">
        <v>13</v>
      </c>
      <c r="H1466">
        <v>2006</v>
      </c>
      <c r="T1466" s="1">
        <v>0</v>
      </c>
      <c r="U1466" s="1">
        <v>0</v>
      </c>
      <c r="V1466" s="1">
        <v>0</v>
      </c>
      <c r="W1466" s="1">
        <v>0</v>
      </c>
      <c r="X1466" s="1">
        <v>0</v>
      </c>
      <c r="Y1466" s="1">
        <v>0</v>
      </c>
      <c r="Z1466" s="1">
        <v>0</v>
      </c>
      <c r="AA1466" s="1">
        <v>0</v>
      </c>
      <c r="AB1466" s="1">
        <v>0</v>
      </c>
      <c r="AC1466" s="1">
        <v>0</v>
      </c>
      <c r="AD1466" s="1">
        <v>0</v>
      </c>
      <c r="AE1466" s="1">
        <v>0</v>
      </c>
      <c r="AF1466" s="1">
        <v>0</v>
      </c>
      <c r="AG1466" s="1">
        <v>0</v>
      </c>
      <c r="AH1466" s="1">
        <v>0</v>
      </c>
      <c r="AI1466" s="1">
        <v>0</v>
      </c>
      <c r="AJ1466" s="1">
        <v>0</v>
      </c>
      <c r="AK1466" s="1">
        <v>0</v>
      </c>
      <c r="AL1466" s="1">
        <v>0</v>
      </c>
      <c r="AM1466" s="1">
        <v>0</v>
      </c>
    </row>
    <row r="1467" spans="1:39" x14ac:dyDescent="0.25">
      <c r="A1467" t="s">
        <v>6727</v>
      </c>
      <c r="B1467" t="s">
        <v>6728</v>
      </c>
      <c r="C1467" t="s">
        <v>6729</v>
      </c>
      <c r="D1467" t="s">
        <v>2254</v>
      </c>
      <c r="E1467" t="s">
        <v>2255</v>
      </c>
      <c r="F1467" t="s">
        <v>13</v>
      </c>
      <c r="G1467" t="s">
        <v>6730</v>
      </c>
      <c r="H1467">
        <v>2006</v>
      </c>
      <c r="T1467" s="1">
        <v>1258.1524706796085</v>
      </c>
      <c r="U1467" s="1">
        <v>1222.3672083719973</v>
      </c>
      <c r="V1467" s="1">
        <v>1308.4276762554334</v>
      </c>
      <c r="W1467" s="1">
        <v>1308.4276762554334</v>
      </c>
      <c r="X1467" s="1">
        <v>1347.3579454356391</v>
      </c>
      <c r="Y1467" s="1">
        <v>1347.3579454356391</v>
      </c>
      <c r="Z1467" s="1">
        <v>1366.3687586124547</v>
      </c>
      <c r="AA1467" s="1">
        <v>1366.3687586124547</v>
      </c>
      <c r="AB1467" s="1">
        <v>1367.6686672398509</v>
      </c>
      <c r="AC1467" s="1">
        <v>1367.6686672398509</v>
      </c>
      <c r="AD1467" s="1">
        <v>1411.5303015066363</v>
      </c>
      <c r="AE1467" s="1">
        <v>1411.5303015066363</v>
      </c>
      <c r="AF1467" s="1">
        <v>1349.5300505463726</v>
      </c>
      <c r="AG1467" s="1">
        <v>1349.5300505463726</v>
      </c>
      <c r="AH1467" s="1">
        <v>1427.4403631537189</v>
      </c>
      <c r="AI1467" s="1">
        <v>1427.4403631537189</v>
      </c>
      <c r="AJ1467" s="1">
        <v>1401.3339470191663</v>
      </c>
      <c r="AK1467" s="1">
        <v>1401.3339470191663</v>
      </c>
      <c r="AL1467" s="1">
        <v>1449.3259775098188</v>
      </c>
      <c r="AM1467" s="1">
        <v>1449.3259775098188</v>
      </c>
    </row>
    <row r="1468" spans="1:39" x14ac:dyDescent="0.25">
      <c r="A1468" t="s">
        <v>6731</v>
      </c>
      <c r="B1468" t="s">
        <v>6732</v>
      </c>
      <c r="C1468" t="s">
        <v>6733</v>
      </c>
      <c r="D1468" t="s">
        <v>5886</v>
      </c>
      <c r="E1468" t="s">
        <v>93</v>
      </c>
      <c r="F1468" t="s">
        <v>13</v>
      </c>
      <c r="G1468" t="s">
        <v>6734</v>
      </c>
      <c r="H1468">
        <v>2006</v>
      </c>
      <c r="T1468" s="1">
        <v>1278.7051050760911</v>
      </c>
      <c r="U1468" s="1">
        <v>1278.7051050760911</v>
      </c>
      <c r="V1468" s="1">
        <v>1405.4226664837313</v>
      </c>
      <c r="W1468" s="1">
        <v>1394.6903683486712</v>
      </c>
      <c r="X1468" s="1">
        <v>1338.5887416564735</v>
      </c>
      <c r="Y1468" s="1">
        <v>1338.5887416564735</v>
      </c>
      <c r="Z1468" s="1">
        <v>1430.3236763323598</v>
      </c>
      <c r="AA1468" s="1">
        <v>1430.3236763323598</v>
      </c>
      <c r="AB1468" s="1">
        <v>1600.0279269634293</v>
      </c>
      <c r="AC1468" s="1">
        <v>1619.1490362337615</v>
      </c>
      <c r="AD1468" s="1">
        <v>1592.3922912273683</v>
      </c>
      <c r="AE1468" s="1">
        <v>1579.161232181106</v>
      </c>
      <c r="AF1468" s="1">
        <v>1498.4538399554747</v>
      </c>
      <c r="AG1468" s="1">
        <v>1498.4538399554747</v>
      </c>
      <c r="AH1468" s="1">
        <v>1525.6220208034777</v>
      </c>
      <c r="AI1468" s="1">
        <v>1499.7628655991466</v>
      </c>
      <c r="AJ1468" s="1">
        <v>1596.421869914541</v>
      </c>
      <c r="AK1468" s="1">
        <v>1553.5266899823412</v>
      </c>
      <c r="AL1468" s="1">
        <v>1560.0039506075818</v>
      </c>
      <c r="AM1468" s="1">
        <v>1645.5599578939784</v>
      </c>
    </row>
    <row r="1469" spans="1:39" x14ac:dyDescent="0.25">
      <c r="A1469" t="s">
        <v>6735</v>
      </c>
      <c r="B1469" t="s">
        <v>364</v>
      </c>
      <c r="C1469" t="s">
        <v>6736</v>
      </c>
      <c r="D1469" t="s">
        <v>5618</v>
      </c>
      <c r="E1469" t="s">
        <v>6737</v>
      </c>
      <c r="F1469" t="s">
        <v>6738</v>
      </c>
      <c r="G1469" t="s">
        <v>6739</v>
      </c>
      <c r="H1469">
        <v>2006</v>
      </c>
      <c r="I1469" t="s">
        <v>6740</v>
      </c>
      <c r="J1469" t="s">
        <v>6741</v>
      </c>
      <c r="M1469" t="s">
        <v>6742</v>
      </c>
      <c r="T1469" s="1">
        <v>0</v>
      </c>
      <c r="U1469" s="1">
        <v>0</v>
      </c>
      <c r="V1469" s="1">
        <v>0</v>
      </c>
      <c r="W1469" s="1">
        <v>0</v>
      </c>
      <c r="X1469" s="1">
        <v>0</v>
      </c>
      <c r="Y1469" s="1">
        <v>0</v>
      </c>
      <c r="Z1469" s="1">
        <v>0</v>
      </c>
      <c r="AA1469" s="1">
        <v>0</v>
      </c>
      <c r="AB1469" s="1">
        <v>0</v>
      </c>
      <c r="AC1469" s="1">
        <v>0</v>
      </c>
      <c r="AD1469" s="1">
        <v>0</v>
      </c>
      <c r="AE1469" s="1">
        <v>0</v>
      </c>
      <c r="AF1469" s="1">
        <v>0</v>
      </c>
      <c r="AG1469" s="1">
        <v>0</v>
      </c>
      <c r="AH1469" s="1">
        <v>0</v>
      </c>
      <c r="AI1469" s="1">
        <v>0</v>
      </c>
      <c r="AJ1469" s="1">
        <v>1432.4653721074362</v>
      </c>
      <c r="AK1469" s="1">
        <v>1432.4653721074362</v>
      </c>
      <c r="AL1469" s="1">
        <v>1432.5750755522436</v>
      </c>
      <c r="AM1469" s="1">
        <v>1432.5750755522436</v>
      </c>
    </row>
    <row r="1470" spans="1:39" x14ac:dyDescent="0.25">
      <c r="A1470" t="s">
        <v>6743</v>
      </c>
      <c r="B1470" t="s">
        <v>1469</v>
      </c>
      <c r="C1470" t="s">
        <v>6744</v>
      </c>
      <c r="D1470" t="s">
        <v>3531</v>
      </c>
      <c r="E1470" t="s">
        <v>183</v>
      </c>
      <c r="F1470" t="s">
        <v>13</v>
      </c>
      <c r="G1470" t="s">
        <v>6745</v>
      </c>
      <c r="H1470">
        <v>2006</v>
      </c>
      <c r="T1470" s="1">
        <v>1338.5899594022633</v>
      </c>
      <c r="U1470" s="1">
        <v>1338.5899594022633</v>
      </c>
      <c r="V1470" s="1">
        <v>1319.0313375383328</v>
      </c>
      <c r="W1470" s="1">
        <v>1319.0313375383328</v>
      </c>
      <c r="X1470" s="1">
        <v>1430.6758018430353</v>
      </c>
      <c r="Y1470" s="1">
        <v>1430.6758018430353</v>
      </c>
      <c r="Z1470" s="1">
        <v>1377.0626337846786</v>
      </c>
      <c r="AA1470" s="1">
        <v>1377.0626337846786</v>
      </c>
      <c r="AB1470" s="1">
        <v>1362.3818800990946</v>
      </c>
      <c r="AC1470" s="1">
        <v>1362.3818800990946</v>
      </c>
      <c r="AD1470" s="1">
        <v>1389.9055040792757</v>
      </c>
      <c r="AE1470" s="1">
        <v>0</v>
      </c>
      <c r="AF1470" s="1">
        <v>0</v>
      </c>
      <c r="AG1470" s="1">
        <v>0</v>
      </c>
      <c r="AH1470" s="1">
        <v>0</v>
      </c>
      <c r="AI1470" s="1">
        <v>0</v>
      </c>
      <c r="AJ1470" s="1">
        <v>0</v>
      </c>
      <c r="AK1470" s="1">
        <v>0</v>
      </c>
      <c r="AL1470" s="1">
        <v>0</v>
      </c>
      <c r="AM1470" s="1">
        <v>0</v>
      </c>
    </row>
    <row r="1471" spans="1:39" x14ac:dyDescent="0.25">
      <c r="A1471" t="s">
        <v>6746</v>
      </c>
      <c r="B1471" t="s">
        <v>6747</v>
      </c>
      <c r="C1471" t="s">
        <v>6748</v>
      </c>
      <c r="D1471" t="s">
        <v>6749</v>
      </c>
      <c r="E1471" t="s">
        <v>679</v>
      </c>
      <c r="F1471" t="s">
        <v>13</v>
      </c>
      <c r="G1471" t="s">
        <v>6750</v>
      </c>
      <c r="H1471">
        <v>2006</v>
      </c>
      <c r="T1471" s="1">
        <v>1356.1909490349969</v>
      </c>
      <c r="U1471" s="1">
        <v>1356.1909490349969</v>
      </c>
      <c r="V1471" s="1">
        <v>1250.2043970066857</v>
      </c>
      <c r="W1471" s="1">
        <v>1250.2043970066857</v>
      </c>
      <c r="X1471" s="1">
        <v>1302.4493128329743</v>
      </c>
      <c r="Y1471" s="1">
        <v>1302.4493128329743</v>
      </c>
      <c r="Z1471" s="1">
        <v>1362.587606004902</v>
      </c>
      <c r="AA1471" s="1">
        <v>1362.587606004902</v>
      </c>
      <c r="AB1471" s="1">
        <v>1331.1805650318336</v>
      </c>
      <c r="AC1471" s="1">
        <v>1331.1805650318336</v>
      </c>
      <c r="AD1471" s="1">
        <v>1346.2431672166517</v>
      </c>
      <c r="AE1471" s="1">
        <v>1346.2431672166517</v>
      </c>
      <c r="AF1471" s="1">
        <v>1402.5029613815771</v>
      </c>
      <c r="AG1471" s="1">
        <v>1402.5029613815771</v>
      </c>
      <c r="AH1471" s="1">
        <v>1436.6979135122608</v>
      </c>
      <c r="AI1471" s="1">
        <v>1436.6979135122608</v>
      </c>
      <c r="AJ1471" s="1">
        <v>1348.9737332454797</v>
      </c>
      <c r="AK1471" s="1">
        <v>1348.9737332454797</v>
      </c>
      <c r="AL1471" s="1">
        <v>1330.2852066045955</v>
      </c>
      <c r="AM1471" s="1">
        <v>1330.2852066045955</v>
      </c>
    </row>
    <row r="1472" spans="1:39" x14ac:dyDescent="0.25">
      <c r="A1472" t="s">
        <v>6751</v>
      </c>
      <c r="B1472" t="s">
        <v>6752</v>
      </c>
      <c r="C1472" t="s">
        <v>6753</v>
      </c>
      <c r="D1472" t="s">
        <v>6754</v>
      </c>
      <c r="E1472" t="s">
        <v>2658</v>
      </c>
      <c r="F1472" t="s">
        <v>13</v>
      </c>
      <c r="G1472" t="s">
        <v>6755</v>
      </c>
      <c r="H1472">
        <v>2006</v>
      </c>
      <c r="T1472" s="1">
        <v>1318.3567031666096</v>
      </c>
      <c r="U1472" s="1">
        <v>1318.3567031666096</v>
      </c>
      <c r="V1472" s="1">
        <v>1309.9547664148145</v>
      </c>
      <c r="W1472" s="1">
        <v>1309.9547664148145</v>
      </c>
      <c r="X1472" s="1">
        <v>1347.9638131318516</v>
      </c>
      <c r="Y1472" s="1">
        <v>0</v>
      </c>
      <c r="Z1472" s="1">
        <v>0</v>
      </c>
      <c r="AA1472" s="1">
        <v>0</v>
      </c>
      <c r="AB1472" s="1">
        <v>0</v>
      </c>
      <c r="AC1472" s="1">
        <v>0</v>
      </c>
      <c r="AD1472" s="1">
        <v>0</v>
      </c>
      <c r="AE1472" s="1">
        <v>0</v>
      </c>
      <c r="AF1472" s="1">
        <v>0</v>
      </c>
      <c r="AG1472" s="1">
        <v>0</v>
      </c>
      <c r="AH1472" s="1">
        <v>0</v>
      </c>
      <c r="AI1472" s="1">
        <v>0</v>
      </c>
      <c r="AJ1472" s="1">
        <v>0</v>
      </c>
      <c r="AK1472" s="1">
        <v>0</v>
      </c>
      <c r="AL1472" s="1">
        <v>0</v>
      </c>
      <c r="AM1472" s="1">
        <v>0</v>
      </c>
    </row>
    <row r="1473" spans="1:39" x14ac:dyDescent="0.25">
      <c r="A1473" t="s">
        <v>6756</v>
      </c>
      <c r="B1473" t="s">
        <v>6757</v>
      </c>
      <c r="C1473" t="s">
        <v>6758</v>
      </c>
      <c r="D1473" t="s">
        <v>6759</v>
      </c>
      <c r="E1473" t="s">
        <v>245</v>
      </c>
      <c r="F1473" t="s">
        <v>13</v>
      </c>
      <c r="H1473">
        <v>2006</v>
      </c>
      <c r="T1473" s="1">
        <v>1368.6185642040089</v>
      </c>
      <c r="U1473" s="1">
        <v>1368.6185642040089</v>
      </c>
      <c r="V1473" s="1">
        <v>1445.4427062396121</v>
      </c>
      <c r="W1473" s="1">
        <v>1445.4427062396121</v>
      </c>
      <c r="X1473" s="1">
        <v>1437.7390831290643</v>
      </c>
      <c r="Y1473" s="1">
        <v>1437.7390831290643</v>
      </c>
      <c r="Z1473" s="1">
        <v>1444.2550129675933</v>
      </c>
      <c r="AA1473" s="1">
        <v>1529.9827692082256</v>
      </c>
      <c r="AB1473" s="1">
        <v>1525.4439815358419</v>
      </c>
      <c r="AC1473" s="1">
        <v>1525.4439815358419</v>
      </c>
      <c r="AD1473" s="1">
        <v>1444.9672650127955</v>
      </c>
      <c r="AE1473" s="1">
        <v>1399.0504816977127</v>
      </c>
      <c r="AF1473" s="1">
        <v>1469.4260597470138</v>
      </c>
      <c r="AG1473" s="1">
        <v>1469.4260597470138</v>
      </c>
      <c r="AH1473" s="1">
        <v>1475.5408477976111</v>
      </c>
      <c r="AI1473" s="1">
        <v>0</v>
      </c>
      <c r="AJ1473" s="1">
        <v>0</v>
      </c>
      <c r="AK1473" s="1">
        <v>0</v>
      </c>
      <c r="AL1473" s="1">
        <v>0</v>
      </c>
      <c r="AM1473" s="1">
        <v>0</v>
      </c>
    </row>
    <row r="1474" spans="1:39" x14ac:dyDescent="0.25">
      <c r="A1474" t="s">
        <v>6760</v>
      </c>
      <c r="B1474" t="s">
        <v>6761</v>
      </c>
      <c r="C1474" t="s">
        <v>6762</v>
      </c>
      <c r="D1474" t="s">
        <v>6088</v>
      </c>
      <c r="E1474" t="s">
        <v>2658</v>
      </c>
      <c r="F1474" t="s">
        <v>13</v>
      </c>
      <c r="G1474" t="s">
        <v>6763</v>
      </c>
      <c r="H1474">
        <v>2006</v>
      </c>
      <c r="J1474" t="s">
        <v>6764</v>
      </c>
      <c r="T1474" s="1">
        <v>1421.349712601289</v>
      </c>
      <c r="U1474" s="1">
        <v>1352.7215284689141</v>
      </c>
      <c r="V1474" s="1">
        <v>1386.0622285918416</v>
      </c>
      <c r="W1474" s="1">
        <v>1386.0622285918416</v>
      </c>
      <c r="X1474" s="1">
        <v>1402.9582807401075</v>
      </c>
      <c r="Y1474" s="1">
        <v>1402.9582807401075</v>
      </c>
      <c r="Z1474" s="1">
        <v>1386.8591130225052</v>
      </c>
      <c r="AA1474" s="1">
        <v>1386.8591130225052</v>
      </c>
      <c r="AB1474" s="1">
        <v>1424.5692458605674</v>
      </c>
      <c r="AC1474" s="1">
        <v>1424.5692458605674</v>
      </c>
      <c r="AD1474" s="1">
        <v>1316.6608767341531</v>
      </c>
      <c r="AE1474" s="1">
        <v>1316.6608767341531</v>
      </c>
      <c r="AF1474" s="1">
        <v>1482.4647287682651</v>
      </c>
      <c r="AG1474" s="1">
        <v>1482.4647287682651</v>
      </c>
      <c r="AH1474" s="1">
        <v>1406.2995015058259</v>
      </c>
      <c r="AI1474" s="1">
        <v>1406.2995015058259</v>
      </c>
      <c r="AJ1474" s="1">
        <v>1349.2764763848438</v>
      </c>
      <c r="AK1474" s="1">
        <v>1349.2764763848438</v>
      </c>
      <c r="AL1474" s="1">
        <v>1389.7308627641482</v>
      </c>
      <c r="AM1474" s="1">
        <v>1389.7308627641482</v>
      </c>
    </row>
    <row r="1475" spans="1:39" x14ac:dyDescent="0.25">
      <c r="A1475" t="s">
        <v>6765</v>
      </c>
      <c r="B1475" t="s">
        <v>5564</v>
      </c>
      <c r="C1475" t="s">
        <v>6766</v>
      </c>
      <c r="D1475" t="s">
        <v>6767</v>
      </c>
      <c r="E1475" t="s">
        <v>93</v>
      </c>
      <c r="F1475" t="s">
        <v>13</v>
      </c>
      <c r="H1475">
        <v>2006</v>
      </c>
      <c r="T1475" s="1">
        <v>1366.7158811443471</v>
      </c>
      <c r="U1475" s="1">
        <v>1366.7158811443471</v>
      </c>
      <c r="V1475" s="1">
        <v>1361.2278839220971</v>
      </c>
      <c r="W1475" s="1">
        <v>1361.2278839220971</v>
      </c>
      <c r="X1475" s="1">
        <v>1450.4996401812075</v>
      </c>
      <c r="Y1475" s="1">
        <v>1450.4996401812075</v>
      </c>
      <c r="Z1475" s="1">
        <v>1418.7400348272599</v>
      </c>
      <c r="AA1475" s="1">
        <v>1418.7400348272599</v>
      </c>
      <c r="AB1475" s="1">
        <v>1499.9601331784402</v>
      </c>
      <c r="AC1475" s="1">
        <v>1499.9601331784402</v>
      </c>
      <c r="AD1475" s="1">
        <v>1489.5261058498195</v>
      </c>
      <c r="AE1475" s="1">
        <v>1489.5261058498195</v>
      </c>
      <c r="AF1475" s="1">
        <v>1441.6522292485115</v>
      </c>
      <c r="AG1475" s="1">
        <v>1441.6522292485115</v>
      </c>
      <c r="AH1475" s="1">
        <v>1417.8403753504344</v>
      </c>
      <c r="AI1475" s="1">
        <v>1417.8403753504344</v>
      </c>
      <c r="AJ1475" s="1">
        <v>1363.5865615080309</v>
      </c>
      <c r="AK1475" s="1">
        <v>1363.5865615080309</v>
      </c>
      <c r="AL1475" s="1">
        <v>1305.0480492506013</v>
      </c>
      <c r="AM1475" s="1">
        <v>1305.0480492506013</v>
      </c>
    </row>
    <row r="1476" spans="1:39" x14ac:dyDescent="0.25">
      <c r="A1476" t="s">
        <v>6768</v>
      </c>
      <c r="B1476" t="s">
        <v>6769</v>
      </c>
      <c r="C1476" t="s">
        <v>6770</v>
      </c>
      <c r="D1476" t="s">
        <v>6088</v>
      </c>
      <c r="E1476" t="s">
        <v>3151</v>
      </c>
      <c r="F1476" t="s">
        <v>13</v>
      </c>
      <c r="H1476">
        <v>2006</v>
      </c>
      <c r="T1476" s="1">
        <v>1303.0011858509642</v>
      </c>
      <c r="U1476" s="1">
        <v>1303.0011858509642</v>
      </c>
      <c r="V1476" s="1">
        <v>1342.4009486807713</v>
      </c>
      <c r="W1476" s="1">
        <v>0</v>
      </c>
      <c r="X1476" s="1">
        <v>0</v>
      </c>
      <c r="Y1476" s="1">
        <v>0</v>
      </c>
      <c r="Z1476" s="1">
        <v>0</v>
      </c>
      <c r="AA1476" s="1">
        <v>0</v>
      </c>
      <c r="AB1476" s="1">
        <v>0</v>
      </c>
      <c r="AC1476" s="1">
        <v>0</v>
      </c>
      <c r="AD1476" s="1">
        <v>0</v>
      </c>
      <c r="AE1476" s="1">
        <v>0</v>
      </c>
      <c r="AF1476" s="1">
        <v>0</v>
      </c>
      <c r="AG1476" s="1">
        <v>0</v>
      </c>
      <c r="AH1476" s="1">
        <v>0</v>
      </c>
      <c r="AI1476" s="1">
        <v>0</v>
      </c>
      <c r="AJ1476" s="1">
        <v>0</v>
      </c>
      <c r="AK1476" s="1">
        <v>0</v>
      </c>
      <c r="AL1476" s="1">
        <v>0</v>
      </c>
      <c r="AM1476" s="1">
        <v>0</v>
      </c>
    </row>
    <row r="1477" spans="1:39" x14ac:dyDescent="0.25">
      <c r="A1477" t="s">
        <v>6771</v>
      </c>
      <c r="B1477" t="s">
        <v>6772</v>
      </c>
      <c r="C1477" t="s">
        <v>6773</v>
      </c>
      <c r="D1477" t="s">
        <v>6088</v>
      </c>
      <c r="E1477" t="s">
        <v>3151</v>
      </c>
      <c r="F1477" t="s">
        <v>13</v>
      </c>
      <c r="G1477" t="s">
        <v>6774</v>
      </c>
      <c r="H1477">
        <v>2006</v>
      </c>
      <c r="T1477" s="1">
        <v>1276.2526664941731</v>
      </c>
      <c r="U1477" s="1">
        <v>1276.2526664941731</v>
      </c>
      <c r="V1477" s="1">
        <v>1270.5518049607501</v>
      </c>
      <c r="W1477" s="1">
        <v>1270.5518049607501</v>
      </c>
      <c r="X1477" s="1">
        <v>1316.4414439686002</v>
      </c>
      <c r="Y1477" s="1">
        <v>0</v>
      </c>
      <c r="Z1477" s="1">
        <v>0</v>
      </c>
      <c r="AA1477" s="1">
        <v>0</v>
      </c>
      <c r="AB1477" s="1">
        <v>0</v>
      </c>
      <c r="AC1477" s="1">
        <v>0</v>
      </c>
      <c r="AD1477" s="1">
        <v>0</v>
      </c>
      <c r="AE1477" s="1">
        <v>0</v>
      </c>
      <c r="AF1477" s="1">
        <v>0</v>
      </c>
      <c r="AG1477" s="1">
        <v>0</v>
      </c>
      <c r="AH1477" s="1">
        <v>0</v>
      </c>
      <c r="AI1477" s="1">
        <v>0</v>
      </c>
      <c r="AJ1477" s="1">
        <v>0</v>
      </c>
      <c r="AK1477" s="1">
        <v>0</v>
      </c>
      <c r="AL1477" s="1">
        <v>0</v>
      </c>
      <c r="AM1477" s="1">
        <v>0</v>
      </c>
    </row>
    <row r="1478" spans="1:39" x14ac:dyDescent="0.25">
      <c r="A1478" t="s">
        <v>6775</v>
      </c>
      <c r="B1478" t="s">
        <v>6776</v>
      </c>
      <c r="C1478" t="s">
        <v>6777</v>
      </c>
      <c r="D1478" t="s">
        <v>6778</v>
      </c>
      <c r="E1478" t="s">
        <v>3151</v>
      </c>
      <c r="F1478" t="s">
        <v>13</v>
      </c>
      <c r="G1478" t="s">
        <v>6779</v>
      </c>
      <c r="H1478">
        <v>2006</v>
      </c>
      <c r="I1478" t="s">
        <v>6780</v>
      </c>
      <c r="J1478" t="s">
        <v>6781</v>
      </c>
      <c r="L1478" t="s">
        <v>6782</v>
      </c>
      <c r="T1478" s="1">
        <v>1512.023544409378</v>
      </c>
      <c r="U1478" s="1">
        <v>1469.6664259275904</v>
      </c>
      <c r="V1478" s="1">
        <v>1615.6962660590862</v>
      </c>
      <c r="W1478" s="1">
        <v>1601.4247649287647</v>
      </c>
      <c r="X1478" s="1">
        <v>1559.9467557289968</v>
      </c>
      <c r="Y1478" s="1">
        <v>1559.9467557289968</v>
      </c>
      <c r="Z1478" s="1">
        <v>1494.5138606308956</v>
      </c>
      <c r="AA1478" s="1">
        <v>1494.5138606308956</v>
      </c>
      <c r="AB1478" s="1">
        <v>1534.1986380399953</v>
      </c>
      <c r="AC1478" s="1">
        <v>1534.1986380399953</v>
      </c>
      <c r="AD1478" s="1">
        <v>1790.2025681216467</v>
      </c>
      <c r="AE1478" s="1">
        <v>1730.0389349619225</v>
      </c>
      <c r="AF1478" s="1">
        <v>1707.1764081874267</v>
      </c>
      <c r="AG1478" s="1">
        <v>1728.8939599687094</v>
      </c>
      <c r="AH1478" s="1">
        <v>1877.0520535586838</v>
      </c>
      <c r="AI1478" s="1">
        <v>1857.021734376814</v>
      </c>
      <c r="AJ1478" s="1">
        <v>1746.3838137759815</v>
      </c>
      <c r="AK1478" s="1">
        <v>1700.7371255601402</v>
      </c>
      <c r="AL1478" s="1">
        <v>1634.8775041050346</v>
      </c>
      <c r="AM1478" s="1">
        <v>1635.7914387569067</v>
      </c>
    </row>
    <row r="1479" spans="1:39" x14ac:dyDescent="0.25">
      <c r="A1479" t="s">
        <v>6783</v>
      </c>
      <c r="B1479" t="s">
        <v>6363</v>
      </c>
      <c r="C1479" t="s">
        <v>6784</v>
      </c>
      <c r="D1479" t="s">
        <v>2383</v>
      </c>
      <c r="E1479" t="s">
        <v>62</v>
      </c>
      <c r="F1479" t="s">
        <v>13</v>
      </c>
      <c r="G1479" t="s">
        <v>6785</v>
      </c>
      <c r="H1479">
        <v>2006</v>
      </c>
      <c r="T1479" s="1">
        <v>1368.3722564105894</v>
      </c>
      <c r="U1479" s="1">
        <v>1368.3722564105894</v>
      </c>
      <c r="V1479" s="1">
        <v>1544.7222022035758</v>
      </c>
      <c r="W1479" s="1">
        <v>1526.8914239551436</v>
      </c>
      <c r="X1479" s="1">
        <v>1546.2992464573451</v>
      </c>
      <c r="Y1479" s="1">
        <v>1546.2992464573451</v>
      </c>
      <c r="Z1479" s="1">
        <v>1446.3556839988066</v>
      </c>
      <c r="AA1479" s="1">
        <v>1446.3556839988066</v>
      </c>
      <c r="AB1479" s="1">
        <v>1390.1911752015778</v>
      </c>
      <c r="AC1479" s="1">
        <v>1390.1911752015778</v>
      </c>
      <c r="AD1479" s="1">
        <v>1415.3056356692025</v>
      </c>
      <c r="AE1479" s="1">
        <v>1415.3056356692025</v>
      </c>
      <c r="AF1479" s="1">
        <v>1332.1071664200422</v>
      </c>
      <c r="AG1479" s="1">
        <v>1332.1071664200422</v>
      </c>
      <c r="AH1479" s="1">
        <v>1314.9455489777963</v>
      </c>
      <c r="AI1479" s="1">
        <v>1314.9455489777963</v>
      </c>
      <c r="AJ1479" s="1">
        <v>1410.3367489011257</v>
      </c>
      <c r="AK1479" s="1">
        <v>1410.3367489011257</v>
      </c>
      <c r="AL1479" s="1">
        <v>1673.4348817595169</v>
      </c>
      <c r="AM1479" s="1">
        <v>1603.4576018772634</v>
      </c>
    </row>
    <row r="1480" spans="1:39" x14ac:dyDescent="0.25">
      <c r="A1480" t="s">
        <v>6786</v>
      </c>
      <c r="B1480" t="s">
        <v>6787</v>
      </c>
      <c r="C1480" t="s">
        <v>6788</v>
      </c>
      <c r="D1480" t="s">
        <v>369</v>
      </c>
      <c r="E1480" t="s">
        <v>93</v>
      </c>
      <c r="F1480" t="s">
        <v>13</v>
      </c>
      <c r="H1480">
        <v>2006</v>
      </c>
      <c r="T1480" s="1">
        <v>1281.52913228531</v>
      </c>
      <c r="U1480" s="1">
        <v>1281.52913228531</v>
      </c>
      <c r="V1480" s="1">
        <v>1306.6711679997172</v>
      </c>
      <c r="W1480" s="1">
        <v>1306.6711679997172</v>
      </c>
      <c r="X1480" s="1">
        <v>1249.1510316082827</v>
      </c>
      <c r="Y1480" s="1">
        <v>1249.1510316082827</v>
      </c>
      <c r="Z1480" s="1">
        <v>1363.1566985480006</v>
      </c>
      <c r="AA1480" s="1">
        <v>1363.1566985480006</v>
      </c>
      <c r="AB1480" s="1">
        <v>1335.2243763883369</v>
      </c>
      <c r="AC1480" s="1">
        <v>1335.2243763883369</v>
      </c>
      <c r="AD1480" s="1">
        <v>1361.3956572947141</v>
      </c>
      <c r="AE1480" s="1">
        <v>1361.3956572947141</v>
      </c>
      <c r="AF1480" s="1">
        <v>1389.1165258357712</v>
      </c>
      <c r="AG1480" s="1">
        <v>0</v>
      </c>
      <c r="AH1480" s="1">
        <v>0</v>
      </c>
      <c r="AI1480" s="1">
        <v>0</v>
      </c>
      <c r="AJ1480" s="1">
        <v>0</v>
      </c>
      <c r="AK1480" s="1">
        <v>0</v>
      </c>
      <c r="AL1480" s="1">
        <v>0</v>
      </c>
      <c r="AM1480" s="1">
        <v>0</v>
      </c>
    </row>
    <row r="1481" spans="1:39" x14ac:dyDescent="0.25">
      <c r="A1481" t="s">
        <v>6789</v>
      </c>
      <c r="B1481" t="s">
        <v>6790</v>
      </c>
      <c r="C1481" t="s">
        <v>6791</v>
      </c>
      <c r="D1481" t="s">
        <v>6792</v>
      </c>
      <c r="E1481" t="s">
        <v>2658</v>
      </c>
      <c r="F1481" t="s">
        <v>13</v>
      </c>
      <c r="G1481" t="s">
        <v>6793</v>
      </c>
      <c r="H1481">
        <v>2006</v>
      </c>
      <c r="I1481" t="s">
        <v>6794</v>
      </c>
      <c r="J1481" t="s">
        <v>6795</v>
      </c>
      <c r="M1481" t="s">
        <v>6796</v>
      </c>
      <c r="T1481" s="1">
        <v>1310.5595486573181</v>
      </c>
      <c r="U1481" s="1">
        <v>1310.5595486573181</v>
      </c>
      <c r="V1481" s="1">
        <v>1334.8334740031128</v>
      </c>
      <c r="W1481" s="1">
        <v>1334.8334740031128</v>
      </c>
      <c r="X1481" s="1">
        <v>1449.6513778144631</v>
      </c>
      <c r="Y1481" s="1">
        <v>1449.6513778144631</v>
      </c>
      <c r="Z1481" s="1">
        <v>1578.3086566781067</v>
      </c>
      <c r="AA1481" s="1">
        <v>1578.3086566781067</v>
      </c>
      <c r="AB1481" s="1">
        <v>1497.3821100965718</v>
      </c>
      <c r="AC1481" s="1">
        <v>1497.3821100965718</v>
      </c>
      <c r="AD1481" s="1">
        <v>1423.2560219159791</v>
      </c>
      <c r="AE1481" s="1">
        <v>1510.4381458814742</v>
      </c>
      <c r="AF1481" s="1">
        <v>1599.2853291844103</v>
      </c>
      <c r="AG1481" s="1">
        <v>1599.2853291844103</v>
      </c>
      <c r="AH1481" s="1">
        <v>1540.7120431067883</v>
      </c>
      <c r="AI1481" s="1">
        <v>1540.7120431067883</v>
      </c>
      <c r="AJ1481" s="1">
        <v>1421.7543749594433</v>
      </c>
      <c r="AK1481" s="1">
        <v>1421.7543749594433</v>
      </c>
      <c r="AL1481" s="1">
        <v>1525.7870088768004</v>
      </c>
      <c r="AM1481" s="1">
        <v>1545.4452309216947</v>
      </c>
    </row>
    <row r="1482" spans="1:39" x14ac:dyDescent="0.25">
      <c r="A1482" t="s">
        <v>6797</v>
      </c>
      <c r="B1482" t="s">
        <v>6798</v>
      </c>
      <c r="C1482" t="s">
        <v>6799</v>
      </c>
      <c r="D1482" t="s">
        <v>1487</v>
      </c>
      <c r="E1482" t="s">
        <v>62</v>
      </c>
      <c r="F1482" t="s">
        <v>13</v>
      </c>
      <c r="G1482" t="s">
        <v>6800</v>
      </c>
      <c r="H1482">
        <v>2006</v>
      </c>
      <c r="T1482" s="1">
        <v>1320.017977110527</v>
      </c>
      <c r="U1482" s="1">
        <v>1320.017977110527</v>
      </c>
      <c r="V1482" s="1">
        <v>1331.7254516215689</v>
      </c>
      <c r="W1482" s="1">
        <v>1319.125506800015</v>
      </c>
      <c r="X1482" s="1">
        <v>1420.6997044171469</v>
      </c>
      <c r="Y1482" s="1">
        <v>1420.6997044171469</v>
      </c>
      <c r="Z1482" s="1">
        <v>1388.5324878557128</v>
      </c>
      <c r="AA1482" s="1">
        <v>1310.2148741142889</v>
      </c>
      <c r="AB1482" s="1">
        <v>1309.9543677211025</v>
      </c>
      <c r="AC1482" s="1">
        <v>1309.9543677211025</v>
      </c>
      <c r="AD1482" s="1">
        <v>1394.1748934952473</v>
      </c>
      <c r="AE1482" s="1">
        <v>1394.1748934952473</v>
      </c>
      <c r="AF1482" s="1">
        <v>1407.576028917206</v>
      </c>
      <c r="AG1482" s="1">
        <v>1407.576028917206</v>
      </c>
      <c r="AH1482" s="1">
        <v>1523.3854896817541</v>
      </c>
      <c r="AI1482" s="1">
        <v>1523.3854896817541</v>
      </c>
      <c r="AJ1482" s="1">
        <v>1496.5693012645734</v>
      </c>
      <c r="AK1482" s="1">
        <v>1496.5693012645734</v>
      </c>
      <c r="AL1482" s="1">
        <v>1417.9552369321766</v>
      </c>
      <c r="AM1482" s="1">
        <v>1417.9552369321766</v>
      </c>
    </row>
    <row r="1483" spans="1:39" x14ac:dyDescent="0.25">
      <c r="A1483" t="s">
        <v>6801</v>
      </c>
      <c r="B1483" t="s">
        <v>6802</v>
      </c>
      <c r="C1483" t="s">
        <v>6803</v>
      </c>
      <c r="D1483" t="s">
        <v>1487</v>
      </c>
      <c r="E1483" t="s">
        <v>62</v>
      </c>
      <c r="F1483" t="s">
        <v>13</v>
      </c>
      <c r="G1483" t="s">
        <v>6804</v>
      </c>
      <c r="H1483">
        <v>2006</v>
      </c>
      <c r="T1483" s="1">
        <v>0</v>
      </c>
      <c r="U1483" s="1">
        <v>0</v>
      </c>
      <c r="V1483" s="1">
        <v>0</v>
      </c>
      <c r="W1483" s="1">
        <v>0</v>
      </c>
      <c r="X1483" s="1">
        <v>0</v>
      </c>
      <c r="Y1483" s="1">
        <v>0</v>
      </c>
      <c r="Z1483" s="1">
        <v>0</v>
      </c>
      <c r="AA1483" s="1">
        <v>0</v>
      </c>
      <c r="AB1483" s="1">
        <v>0</v>
      </c>
      <c r="AC1483" s="1">
        <v>0</v>
      </c>
      <c r="AD1483" s="1">
        <v>0</v>
      </c>
      <c r="AE1483" s="1">
        <v>0</v>
      </c>
      <c r="AF1483" s="1">
        <v>0</v>
      </c>
      <c r="AG1483" s="1">
        <v>0</v>
      </c>
      <c r="AH1483" s="1">
        <v>0</v>
      </c>
      <c r="AI1483" s="1">
        <v>0</v>
      </c>
      <c r="AJ1483" s="1">
        <v>0</v>
      </c>
      <c r="AK1483" s="1">
        <v>0</v>
      </c>
      <c r="AL1483" s="1">
        <v>0</v>
      </c>
      <c r="AM1483" s="1">
        <v>0</v>
      </c>
    </row>
    <row r="1484" spans="1:39" x14ac:dyDescent="0.25">
      <c r="A1484" t="s">
        <v>6805</v>
      </c>
      <c r="B1484" t="s">
        <v>6806</v>
      </c>
      <c r="C1484" t="s">
        <v>6807</v>
      </c>
      <c r="D1484" t="s">
        <v>799</v>
      </c>
      <c r="E1484" t="s">
        <v>800</v>
      </c>
      <c r="F1484" t="s">
        <v>801</v>
      </c>
      <c r="G1484" t="s">
        <v>6808</v>
      </c>
      <c r="H1484">
        <v>2006</v>
      </c>
      <c r="T1484" s="1">
        <v>1334.743644416249</v>
      </c>
      <c r="U1484" s="1">
        <v>1334.743644416249</v>
      </c>
      <c r="V1484" s="1">
        <v>1367.7949155329993</v>
      </c>
      <c r="W1484" s="1">
        <v>0</v>
      </c>
      <c r="X1484" s="1">
        <v>0</v>
      </c>
      <c r="Y1484" s="1">
        <v>0</v>
      </c>
      <c r="Z1484" s="1">
        <v>0</v>
      </c>
      <c r="AA1484" s="1">
        <v>0</v>
      </c>
      <c r="AB1484" s="1">
        <v>0</v>
      </c>
      <c r="AC1484" s="1">
        <v>0</v>
      </c>
      <c r="AD1484" s="1">
        <v>0</v>
      </c>
      <c r="AE1484" s="1">
        <v>0</v>
      </c>
      <c r="AF1484" s="1">
        <v>0</v>
      </c>
      <c r="AG1484" s="1">
        <v>0</v>
      </c>
      <c r="AH1484" s="1">
        <v>0</v>
      </c>
      <c r="AI1484" s="1">
        <v>0</v>
      </c>
      <c r="AJ1484" s="1">
        <v>0</v>
      </c>
      <c r="AK1484" s="1">
        <v>0</v>
      </c>
      <c r="AL1484" s="1">
        <v>0</v>
      </c>
      <c r="AM1484" s="1">
        <v>0</v>
      </c>
    </row>
    <row r="1485" spans="1:39" x14ac:dyDescent="0.25">
      <c r="A1485" t="s">
        <v>6809</v>
      </c>
      <c r="B1485" t="s">
        <v>6810</v>
      </c>
      <c r="C1485" t="s">
        <v>6811</v>
      </c>
      <c r="D1485" t="s">
        <v>799</v>
      </c>
      <c r="E1485" t="s">
        <v>800</v>
      </c>
      <c r="F1485" t="s">
        <v>801</v>
      </c>
      <c r="G1485" t="s">
        <v>524</v>
      </c>
      <c r="H1485">
        <v>2006</v>
      </c>
      <c r="T1485" s="1">
        <v>1271.4436578116974</v>
      </c>
      <c r="U1485" s="1">
        <v>1271.4436578116974</v>
      </c>
      <c r="V1485" s="1">
        <v>1297.3044819413503</v>
      </c>
      <c r="W1485" s="1">
        <v>1297.3044819413503</v>
      </c>
      <c r="X1485" s="1">
        <v>1326.1096027824112</v>
      </c>
      <c r="Y1485" s="1">
        <v>1326.1096027824112</v>
      </c>
      <c r="Z1485" s="1">
        <v>1464.5498314836695</v>
      </c>
      <c r="AA1485" s="1">
        <v>1464.5498314836695</v>
      </c>
      <c r="AB1485" s="1">
        <v>1432.8684772841721</v>
      </c>
      <c r="AC1485" s="1">
        <v>1432.8684772841721</v>
      </c>
      <c r="AD1485" s="1">
        <v>1392.7695758143</v>
      </c>
      <c r="AE1485" s="1">
        <v>1392.7695758143</v>
      </c>
      <c r="AF1485" s="1">
        <v>1475.6597041169721</v>
      </c>
      <c r="AG1485" s="1">
        <v>1475.6597041169721</v>
      </c>
      <c r="AH1485" s="1">
        <v>1466.9462767995199</v>
      </c>
      <c r="AI1485" s="1">
        <v>1466.9462767995199</v>
      </c>
      <c r="AJ1485" s="1">
        <v>1402.5853508237524</v>
      </c>
      <c r="AK1485" s="1">
        <v>1402.5853508237524</v>
      </c>
      <c r="AL1485" s="1">
        <v>1422.0682806590019</v>
      </c>
      <c r="AM1485" s="1">
        <v>0</v>
      </c>
    </row>
    <row r="1486" spans="1:39" x14ac:dyDescent="0.25">
      <c r="A1486" t="s">
        <v>6812</v>
      </c>
      <c r="B1486" t="s">
        <v>6813</v>
      </c>
      <c r="C1486" t="s">
        <v>6814</v>
      </c>
      <c r="D1486" t="s">
        <v>6815</v>
      </c>
      <c r="E1486" t="s">
        <v>32</v>
      </c>
      <c r="F1486" t="s">
        <v>13</v>
      </c>
      <c r="G1486" t="s">
        <v>6816</v>
      </c>
      <c r="H1486">
        <v>2006</v>
      </c>
      <c r="J1486" t="s">
        <v>6817</v>
      </c>
      <c r="T1486" s="1">
        <v>1409.6640932599578</v>
      </c>
      <c r="U1486" s="1">
        <v>1425.3236307824095</v>
      </c>
      <c r="V1486" s="1">
        <v>1544.8844283429557</v>
      </c>
      <c r="W1486" s="1">
        <v>1544.8844283429557</v>
      </c>
      <c r="X1486" s="1">
        <v>1429.0267542963243</v>
      </c>
      <c r="Y1486" s="1">
        <v>1452.8230327878236</v>
      </c>
      <c r="Z1486" s="1">
        <v>1514.3995837300852</v>
      </c>
      <c r="AA1486" s="1">
        <v>1483.4972460313681</v>
      </c>
      <c r="AB1486" s="1">
        <v>1551.6991847412748</v>
      </c>
      <c r="AC1486" s="1">
        <v>1500.8386062135412</v>
      </c>
      <c r="AD1486" s="1">
        <v>1479.9959879996279</v>
      </c>
      <c r="AE1486" s="1">
        <v>1393.4488691849565</v>
      </c>
      <c r="AF1486" s="1">
        <v>1613.2757455580752</v>
      </c>
      <c r="AG1486" s="1">
        <v>1632.4189263862238</v>
      </c>
      <c r="AH1486" s="1">
        <v>1543.3798226303941</v>
      </c>
      <c r="AI1486" s="1">
        <v>1572.7583422359282</v>
      </c>
      <c r="AJ1486" s="1">
        <v>1479.3328272252008</v>
      </c>
      <c r="AK1486" s="1">
        <v>1479.3328272252008</v>
      </c>
      <c r="AL1486" s="1">
        <v>1515.5652063554726</v>
      </c>
      <c r="AM1486" s="1">
        <v>1531.8938017843875</v>
      </c>
    </row>
    <row r="1487" spans="1:39" x14ac:dyDescent="0.25">
      <c r="A1487" t="s">
        <v>6818</v>
      </c>
      <c r="B1487" t="s">
        <v>6819</v>
      </c>
      <c r="C1487" t="s">
        <v>6820</v>
      </c>
      <c r="D1487" t="s">
        <v>6821</v>
      </c>
      <c r="E1487" t="s">
        <v>245</v>
      </c>
      <c r="F1487" t="s">
        <v>13</v>
      </c>
      <c r="G1487" t="s">
        <v>6822</v>
      </c>
      <c r="H1487">
        <v>2006</v>
      </c>
      <c r="T1487" s="1">
        <v>1317.2640521007422</v>
      </c>
      <c r="U1487" s="1">
        <v>1317.2640521007422</v>
      </c>
      <c r="V1487" s="1">
        <v>1260.2654459827522</v>
      </c>
      <c r="W1487" s="1">
        <v>1260.2654459827522</v>
      </c>
      <c r="X1487" s="1">
        <v>1355.4620038817113</v>
      </c>
      <c r="Y1487" s="1">
        <v>1310.8703019353279</v>
      </c>
      <c r="Z1487" s="1">
        <v>1476.4933893663344</v>
      </c>
      <c r="AA1487" s="1">
        <v>1476.4933893663344</v>
      </c>
      <c r="AB1487" s="1">
        <v>1455.1363668337588</v>
      </c>
      <c r="AC1487" s="1">
        <v>1361.2883612225758</v>
      </c>
      <c r="AD1487" s="1">
        <v>1355.6272160888111</v>
      </c>
      <c r="AE1487" s="1">
        <v>1355.6272160888111</v>
      </c>
      <c r="AF1487" s="1">
        <v>1675.389084414637</v>
      </c>
      <c r="AG1487" s="1">
        <v>1615.2788118822787</v>
      </c>
      <c r="AH1487" s="1">
        <v>1565.111880248309</v>
      </c>
      <c r="AI1487" s="1">
        <v>1570.5252773963084</v>
      </c>
      <c r="AJ1487" s="1">
        <v>1400.6623099369137</v>
      </c>
      <c r="AK1487" s="1">
        <v>1400.6623099369137</v>
      </c>
      <c r="AL1487" s="1">
        <v>1533.0138167181617</v>
      </c>
      <c r="AM1487" s="1">
        <v>1431.6519923191672</v>
      </c>
    </row>
    <row r="1488" spans="1:39" x14ac:dyDescent="0.25">
      <c r="A1488" t="s">
        <v>6823</v>
      </c>
      <c r="B1488" t="s">
        <v>6824</v>
      </c>
      <c r="C1488" t="s">
        <v>6825</v>
      </c>
      <c r="D1488" t="s">
        <v>6826</v>
      </c>
      <c r="E1488" t="s">
        <v>2388</v>
      </c>
      <c r="F1488" t="s">
        <v>13</v>
      </c>
      <c r="G1488" t="s">
        <v>6827</v>
      </c>
      <c r="H1488">
        <v>2006</v>
      </c>
      <c r="T1488" s="1">
        <v>1285.9579076803577</v>
      </c>
      <c r="U1488" s="1">
        <v>1285.9579076803577</v>
      </c>
      <c r="V1488" s="1">
        <v>1317.0064065331162</v>
      </c>
      <c r="W1488" s="1">
        <v>1317.0064065331162</v>
      </c>
      <c r="X1488" s="1">
        <v>1288.1343457493122</v>
      </c>
      <c r="Y1488" s="1">
        <v>1288.1343457493122</v>
      </c>
      <c r="Z1488" s="1">
        <v>1277.1409768701387</v>
      </c>
      <c r="AA1488" s="1">
        <v>1277.1409768701387</v>
      </c>
      <c r="AB1488" s="1">
        <v>1301.9415923974711</v>
      </c>
      <c r="AC1488" s="1">
        <v>1301.9415923974711</v>
      </c>
      <c r="AD1488" s="1">
        <v>1278.0442387814621</v>
      </c>
      <c r="AE1488" s="1">
        <v>1278.0442387814621</v>
      </c>
      <c r="AF1488" s="1">
        <v>1400.7465745809857</v>
      </c>
      <c r="AG1488" s="1">
        <v>1400.7465745809857</v>
      </c>
      <c r="AH1488" s="1">
        <v>1430.0769962887116</v>
      </c>
      <c r="AI1488" s="1">
        <v>1430.0769962887116</v>
      </c>
      <c r="AJ1488" s="1">
        <v>1432.5291063571271</v>
      </c>
      <c r="AK1488" s="1">
        <v>1432.5291063571271</v>
      </c>
      <c r="AL1488" s="1">
        <v>1439.4580735745635</v>
      </c>
      <c r="AM1488" s="1">
        <v>1439.4580735745635</v>
      </c>
    </row>
    <row r="1489" spans="1:39" x14ac:dyDescent="0.25">
      <c r="A1489" t="s">
        <v>6828</v>
      </c>
      <c r="B1489" t="s">
        <v>6829</v>
      </c>
      <c r="C1489" t="s">
        <v>6830</v>
      </c>
      <c r="D1489" t="s">
        <v>6831</v>
      </c>
      <c r="E1489" t="s">
        <v>38</v>
      </c>
      <c r="F1489" t="s">
        <v>13</v>
      </c>
      <c r="G1489" t="s">
        <v>6832</v>
      </c>
      <c r="H1489">
        <v>2006</v>
      </c>
      <c r="T1489" s="1">
        <v>1272.0933520402436</v>
      </c>
      <c r="U1489" s="1">
        <v>1272.0933520402436</v>
      </c>
      <c r="V1489" s="1">
        <v>1317.674681632195</v>
      </c>
      <c r="W1489" s="1">
        <v>0</v>
      </c>
      <c r="X1489" s="1">
        <v>0</v>
      </c>
      <c r="Y1489" s="1">
        <v>0</v>
      </c>
      <c r="Z1489" s="1">
        <v>0</v>
      </c>
      <c r="AA1489" s="1">
        <v>0</v>
      </c>
      <c r="AB1489" s="1">
        <v>0</v>
      </c>
      <c r="AC1489" s="1">
        <v>0</v>
      </c>
      <c r="AD1489" s="1">
        <v>0</v>
      </c>
      <c r="AE1489" s="1">
        <v>0</v>
      </c>
      <c r="AF1489" s="1">
        <v>0</v>
      </c>
      <c r="AG1489" s="1">
        <v>0</v>
      </c>
      <c r="AH1489" s="1">
        <v>0</v>
      </c>
      <c r="AI1489" s="1">
        <v>0</v>
      </c>
      <c r="AJ1489" s="1">
        <v>0</v>
      </c>
      <c r="AK1489" s="1">
        <v>0</v>
      </c>
      <c r="AL1489" s="1">
        <v>0</v>
      </c>
      <c r="AM1489" s="1">
        <v>0</v>
      </c>
    </row>
    <row r="1490" spans="1:39" x14ac:dyDescent="0.25">
      <c r="A1490" t="s">
        <v>6833</v>
      </c>
      <c r="B1490" t="s">
        <v>6834</v>
      </c>
      <c r="C1490" t="s">
        <v>6835</v>
      </c>
      <c r="D1490" t="s">
        <v>6836</v>
      </c>
      <c r="E1490" t="s">
        <v>2649</v>
      </c>
      <c r="F1490" t="s">
        <v>13</v>
      </c>
      <c r="G1490" t="s">
        <v>6837</v>
      </c>
      <c r="H1490">
        <v>2006</v>
      </c>
      <c r="T1490" s="1">
        <v>1358.9028971457853</v>
      </c>
      <c r="U1490" s="1">
        <v>1358.9028971457853</v>
      </c>
      <c r="V1490" s="1">
        <v>1499.0095870742011</v>
      </c>
      <c r="W1490" s="1">
        <v>1499.0095870742011</v>
      </c>
      <c r="X1490" s="1">
        <v>1381.0055188304791</v>
      </c>
      <c r="Y1490" s="1">
        <v>1381.0055188304791</v>
      </c>
      <c r="Z1490" s="1">
        <v>1361.5038437354408</v>
      </c>
      <c r="AA1490" s="1">
        <v>1361.5038437354408</v>
      </c>
      <c r="AB1490" s="1">
        <v>1353.7001742745344</v>
      </c>
      <c r="AC1490" s="1">
        <v>1353.7001742745344</v>
      </c>
      <c r="AD1490" s="1">
        <v>1330.2042102693201</v>
      </c>
      <c r="AE1490" s="1">
        <v>1330.2042102693201</v>
      </c>
      <c r="AF1490" s="1">
        <v>1364.1633682154561</v>
      </c>
      <c r="AG1490" s="1">
        <v>0</v>
      </c>
      <c r="AH1490" s="1">
        <v>0</v>
      </c>
      <c r="AI1490" s="1">
        <v>0</v>
      </c>
      <c r="AJ1490" s="1">
        <v>0</v>
      </c>
      <c r="AK1490" s="1">
        <v>0</v>
      </c>
      <c r="AL1490" s="1">
        <v>0</v>
      </c>
      <c r="AM1490" s="1">
        <v>0</v>
      </c>
    </row>
    <row r="1491" spans="1:39" x14ac:dyDescent="0.25">
      <c r="A1491" t="s">
        <v>6838</v>
      </c>
      <c r="B1491">
        <v>1824</v>
      </c>
      <c r="C1491" t="s">
        <v>6839</v>
      </c>
      <c r="D1491" t="s">
        <v>4070</v>
      </c>
      <c r="E1491" t="s">
        <v>189</v>
      </c>
      <c r="F1491" t="s">
        <v>13</v>
      </c>
      <c r="G1491" t="s">
        <v>6840</v>
      </c>
      <c r="H1491">
        <v>2006</v>
      </c>
      <c r="T1491" s="1">
        <v>1317.3629160929904</v>
      </c>
      <c r="U1491" s="1">
        <v>1317.3629160929904</v>
      </c>
      <c r="V1491" s="1">
        <v>1362.7753998256094</v>
      </c>
      <c r="W1491" s="1">
        <v>1362.7753998256094</v>
      </c>
      <c r="X1491" s="1">
        <v>1429.1825209096955</v>
      </c>
      <c r="Y1491" s="1">
        <v>1429.1825209096955</v>
      </c>
      <c r="Z1491" s="1">
        <v>1332.9585477448165</v>
      </c>
      <c r="AA1491" s="1">
        <v>1332.9585477448165</v>
      </c>
      <c r="AB1491" s="1">
        <v>1356.8697811165273</v>
      </c>
      <c r="AC1491" s="1">
        <v>1356.8697811165273</v>
      </c>
      <c r="AD1491" s="1">
        <v>1385.4958248932219</v>
      </c>
      <c r="AE1491" s="1">
        <v>0</v>
      </c>
      <c r="AF1491" s="1">
        <v>0</v>
      </c>
      <c r="AG1491" s="1">
        <v>0</v>
      </c>
      <c r="AH1491" s="1">
        <v>0</v>
      </c>
      <c r="AI1491" s="1">
        <v>0</v>
      </c>
      <c r="AJ1491" s="1">
        <v>0</v>
      </c>
      <c r="AK1491" s="1">
        <v>0</v>
      </c>
      <c r="AL1491" s="1">
        <v>0</v>
      </c>
      <c r="AM1491" s="1">
        <v>0</v>
      </c>
    </row>
    <row r="1492" spans="1:39" x14ac:dyDescent="0.25">
      <c r="A1492" t="s">
        <v>6841</v>
      </c>
      <c r="B1492" t="s">
        <v>6842</v>
      </c>
      <c r="C1492" t="s">
        <v>6843</v>
      </c>
      <c r="D1492" t="s">
        <v>6844</v>
      </c>
      <c r="E1492" t="s">
        <v>3151</v>
      </c>
      <c r="F1492" t="s">
        <v>13</v>
      </c>
      <c r="G1492" t="s">
        <v>6845</v>
      </c>
      <c r="H1492">
        <v>2006</v>
      </c>
      <c r="T1492" s="1">
        <v>1315.2086167072989</v>
      </c>
      <c r="U1492" s="1">
        <v>1315.2086167072989</v>
      </c>
      <c r="V1492" s="1">
        <v>1337.8633518241252</v>
      </c>
      <c r="W1492" s="1">
        <v>1337.8633518241252</v>
      </c>
      <c r="X1492" s="1">
        <v>1328.6191053475152</v>
      </c>
      <c r="Y1492" s="1">
        <v>1328.6191053475152</v>
      </c>
      <c r="Z1492" s="1">
        <v>1434.5914209451739</v>
      </c>
      <c r="AA1492" s="1">
        <v>1434.5914209451739</v>
      </c>
      <c r="AB1492" s="1">
        <v>1501.2307154393034</v>
      </c>
      <c r="AC1492" s="1">
        <v>1501.2307154393034</v>
      </c>
      <c r="AD1492" s="1">
        <v>1523.6784332818661</v>
      </c>
      <c r="AE1492" s="1">
        <v>1523.6784332818661</v>
      </c>
      <c r="AF1492" s="1">
        <v>1559.1269041186395</v>
      </c>
      <c r="AG1492" s="1">
        <v>1559.1269041186395</v>
      </c>
      <c r="AH1492" s="1">
        <v>1500.631427824494</v>
      </c>
      <c r="AI1492" s="1">
        <v>1500.631427824494</v>
      </c>
      <c r="AJ1492" s="1">
        <v>1473.0628937914757</v>
      </c>
      <c r="AK1492" s="1">
        <v>1473.0628937914757</v>
      </c>
      <c r="AL1492" s="1">
        <v>1498.3663975712623</v>
      </c>
      <c r="AM1492" s="1">
        <v>1498.3663975712623</v>
      </c>
    </row>
    <row r="1493" spans="1:39" x14ac:dyDescent="0.25">
      <c r="A1493" t="s">
        <v>6846</v>
      </c>
      <c r="B1493" t="s">
        <v>6847</v>
      </c>
      <c r="C1493" t="s">
        <v>6848</v>
      </c>
      <c r="D1493" t="s">
        <v>6849</v>
      </c>
      <c r="E1493" t="s">
        <v>679</v>
      </c>
      <c r="F1493" t="s">
        <v>13</v>
      </c>
      <c r="G1493" t="s">
        <v>6850</v>
      </c>
      <c r="H1493">
        <v>2006</v>
      </c>
      <c r="T1493" s="1">
        <v>0</v>
      </c>
      <c r="U1493" s="1">
        <v>0</v>
      </c>
      <c r="V1493" s="1">
        <v>0</v>
      </c>
      <c r="W1493" s="1">
        <v>0</v>
      </c>
      <c r="X1493" s="1">
        <v>0</v>
      </c>
      <c r="Y1493" s="1">
        <v>0</v>
      </c>
      <c r="Z1493" s="1">
        <v>0</v>
      </c>
      <c r="AA1493" s="1">
        <v>0</v>
      </c>
      <c r="AB1493" s="1">
        <v>0</v>
      </c>
      <c r="AC1493" s="1">
        <v>0</v>
      </c>
      <c r="AD1493" s="1">
        <v>0</v>
      </c>
      <c r="AE1493" s="1">
        <v>0</v>
      </c>
      <c r="AF1493" s="1">
        <v>0</v>
      </c>
      <c r="AG1493" s="1">
        <v>0</v>
      </c>
      <c r="AH1493" s="1">
        <v>0</v>
      </c>
      <c r="AI1493" s="1">
        <v>0</v>
      </c>
      <c r="AJ1493" s="1">
        <v>0</v>
      </c>
      <c r="AK1493" s="1">
        <v>0</v>
      </c>
      <c r="AL1493" s="1">
        <v>0</v>
      </c>
      <c r="AM1493" s="1">
        <v>0</v>
      </c>
    </row>
    <row r="1494" spans="1:39" x14ac:dyDescent="0.25">
      <c r="A1494" t="s">
        <v>6851</v>
      </c>
      <c r="B1494" t="s">
        <v>6852</v>
      </c>
      <c r="C1494" t="s">
        <v>6853</v>
      </c>
      <c r="D1494" t="s">
        <v>6088</v>
      </c>
      <c r="E1494" t="s">
        <v>3151</v>
      </c>
      <c r="F1494" t="s">
        <v>13</v>
      </c>
      <c r="G1494" t="s">
        <v>524</v>
      </c>
      <c r="H1494">
        <v>2006</v>
      </c>
      <c r="T1494" s="1">
        <v>1349.8348640127897</v>
      </c>
      <c r="U1494" s="1">
        <v>1349.8348640127897</v>
      </c>
      <c r="V1494" s="1">
        <v>1288.1145224767363</v>
      </c>
      <c r="W1494" s="1">
        <v>1288.1145224767363</v>
      </c>
      <c r="X1494" s="1">
        <v>1342.3350793495249</v>
      </c>
      <c r="Y1494" s="1">
        <v>1342.3350793495249</v>
      </c>
      <c r="Z1494" s="1">
        <v>1366.1873889344338</v>
      </c>
      <c r="AA1494" s="1">
        <v>1366.1873889344338</v>
      </c>
      <c r="AB1494" s="1">
        <v>1318.2924459274871</v>
      </c>
      <c r="AC1494" s="1">
        <v>1318.2924459274871</v>
      </c>
      <c r="AD1494" s="1">
        <v>1318.8361574966509</v>
      </c>
      <c r="AE1494" s="1">
        <v>1318.8361574966509</v>
      </c>
      <c r="AF1494" s="1">
        <v>1287.3811861404949</v>
      </c>
      <c r="AG1494" s="1">
        <v>1287.3811861404949</v>
      </c>
      <c r="AH1494" s="1">
        <v>1367.9999673269026</v>
      </c>
      <c r="AI1494" s="1">
        <v>1367.9999673269026</v>
      </c>
      <c r="AJ1494" s="1">
        <v>1386.1389771083896</v>
      </c>
      <c r="AK1494" s="1">
        <v>1386.1389771083896</v>
      </c>
      <c r="AL1494" s="1">
        <v>1390.0484450669342</v>
      </c>
      <c r="AM1494" s="1">
        <v>1390.0484450669342</v>
      </c>
    </row>
    <row r="1495" spans="1:39" x14ac:dyDescent="0.25">
      <c r="A1495" t="s">
        <v>6854</v>
      </c>
      <c r="B1495" t="s">
        <v>6855</v>
      </c>
      <c r="C1495" t="s">
        <v>6856</v>
      </c>
      <c r="D1495" t="s">
        <v>6857</v>
      </c>
      <c r="E1495" t="s">
        <v>183</v>
      </c>
      <c r="F1495" t="s">
        <v>13</v>
      </c>
      <c r="G1495" t="s">
        <v>6858</v>
      </c>
      <c r="H1495">
        <v>2006</v>
      </c>
      <c r="I1495" t="s">
        <v>6859</v>
      </c>
      <c r="J1495" t="s">
        <v>6860</v>
      </c>
      <c r="K1495" t="s">
        <v>6861</v>
      </c>
      <c r="M1495" t="s">
        <v>6862</v>
      </c>
      <c r="T1495" s="1">
        <v>1372.4101383972061</v>
      </c>
      <c r="U1495" s="1">
        <v>1372.4101383972061</v>
      </c>
      <c r="V1495" s="1">
        <v>1494.986287542644</v>
      </c>
      <c r="W1495" s="1">
        <v>1494.986287542644</v>
      </c>
      <c r="X1495" s="1">
        <v>1427.8432319032802</v>
      </c>
      <c r="Y1495" s="1">
        <v>1427.8432319032802</v>
      </c>
      <c r="Z1495" s="1">
        <v>1423.1172539261568</v>
      </c>
      <c r="AA1495" s="1">
        <v>1423.1172539261568</v>
      </c>
      <c r="AB1495" s="1">
        <v>1533.8174342006023</v>
      </c>
      <c r="AC1495" s="1">
        <v>1508.7719704146455</v>
      </c>
      <c r="AD1495" s="1">
        <v>1424.3006892549165</v>
      </c>
      <c r="AE1495" s="1">
        <v>1424.3006892549165</v>
      </c>
      <c r="AF1495" s="1">
        <v>1598.2236508831463</v>
      </c>
      <c r="AG1495" s="1">
        <v>1598.2236508831463</v>
      </c>
      <c r="AH1495" s="1">
        <v>1528.2505526937111</v>
      </c>
      <c r="AI1495" s="1">
        <v>1528.2505526937111</v>
      </c>
      <c r="AJ1495" s="1">
        <v>1460.8168414520405</v>
      </c>
      <c r="AK1495" s="1">
        <v>1460.8168414520405</v>
      </c>
      <c r="AL1495" s="1">
        <v>1347.0189072067096</v>
      </c>
      <c r="AM1495" s="1">
        <v>1347.0189072067096</v>
      </c>
    </row>
    <row r="1496" spans="1:39" x14ac:dyDescent="0.25">
      <c r="A1496" t="s">
        <v>6863</v>
      </c>
      <c r="B1496" t="s">
        <v>6864</v>
      </c>
      <c r="C1496" t="s">
        <v>6865</v>
      </c>
      <c r="D1496" t="s">
        <v>6866</v>
      </c>
      <c r="E1496" t="s">
        <v>518</v>
      </c>
      <c r="F1496" t="s">
        <v>13</v>
      </c>
      <c r="G1496" t="s">
        <v>6867</v>
      </c>
      <c r="H1496">
        <v>2006</v>
      </c>
      <c r="T1496" s="1">
        <v>1327.2360665646968</v>
      </c>
      <c r="U1496" s="1">
        <v>1327.2360665646968</v>
      </c>
      <c r="V1496" s="1">
        <v>1356.6239548283909</v>
      </c>
      <c r="W1496" s="1">
        <v>1323.3859778110834</v>
      </c>
      <c r="X1496" s="1">
        <v>1347.6741902856224</v>
      </c>
      <c r="Y1496" s="1">
        <v>1347.6741902856224</v>
      </c>
      <c r="Z1496" s="1">
        <v>1359.1673544096909</v>
      </c>
      <c r="AA1496" s="1">
        <v>1430.2785601626153</v>
      </c>
      <c r="AB1496" s="1">
        <v>1468.1412920732585</v>
      </c>
      <c r="AC1496" s="1">
        <v>1468.1412920732585</v>
      </c>
      <c r="AD1496" s="1">
        <v>1462.6383387373055</v>
      </c>
      <c r="AE1496" s="1">
        <v>1462.6383387373055</v>
      </c>
      <c r="AF1496" s="1">
        <v>1467.5957138026092</v>
      </c>
      <c r="AG1496" s="1">
        <v>1467.5957138026092</v>
      </c>
      <c r="AH1496" s="1">
        <v>1407.8795956742422</v>
      </c>
      <c r="AI1496" s="1">
        <v>1407.8795956742422</v>
      </c>
      <c r="AJ1496" s="1">
        <v>1454.5183230372395</v>
      </c>
      <c r="AK1496" s="1">
        <v>1454.5183230372395</v>
      </c>
      <c r="AL1496" s="1">
        <v>1463.6146584297917</v>
      </c>
      <c r="AM1496" s="1">
        <v>0</v>
      </c>
    </row>
    <row r="1497" spans="1:39" x14ac:dyDescent="0.25">
      <c r="A1497" t="s">
        <v>6868</v>
      </c>
      <c r="B1497" t="s">
        <v>6869</v>
      </c>
      <c r="C1497" t="s">
        <v>6870</v>
      </c>
      <c r="D1497" t="s">
        <v>1367</v>
      </c>
      <c r="E1497" t="s">
        <v>518</v>
      </c>
      <c r="F1497" t="s">
        <v>13</v>
      </c>
      <c r="G1497" t="s">
        <v>6871</v>
      </c>
      <c r="H1497">
        <v>2006</v>
      </c>
      <c r="T1497" s="1">
        <v>0</v>
      </c>
      <c r="U1497" s="1">
        <v>0</v>
      </c>
      <c r="V1497" s="1">
        <v>0</v>
      </c>
      <c r="W1497" s="1">
        <v>0</v>
      </c>
      <c r="X1497" s="1">
        <v>0</v>
      </c>
      <c r="Y1497" s="1">
        <v>0</v>
      </c>
      <c r="Z1497" s="1">
        <v>0</v>
      </c>
      <c r="AA1497" s="1">
        <v>0</v>
      </c>
      <c r="AB1497" s="1">
        <v>0</v>
      </c>
      <c r="AC1497" s="1">
        <v>0</v>
      </c>
      <c r="AD1497" s="1">
        <v>0</v>
      </c>
      <c r="AE1497" s="1">
        <v>0</v>
      </c>
      <c r="AF1497" s="1">
        <v>0</v>
      </c>
      <c r="AG1497" s="1">
        <v>0</v>
      </c>
      <c r="AH1497" s="1">
        <v>0</v>
      </c>
      <c r="AI1497" s="1">
        <v>0</v>
      </c>
      <c r="AJ1497" s="1">
        <v>0</v>
      </c>
      <c r="AK1497" s="1">
        <v>0</v>
      </c>
      <c r="AL1497" s="1">
        <v>0</v>
      </c>
      <c r="AM1497" s="1">
        <v>0</v>
      </c>
    </row>
    <row r="1498" spans="1:39" x14ac:dyDescent="0.25">
      <c r="A1498" t="s">
        <v>6872</v>
      </c>
      <c r="B1498" t="s">
        <v>6094</v>
      </c>
      <c r="C1498" t="s">
        <v>6873</v>
      </c>
      <c r="D1498" t="s">
        <v>6874</v>
      </c>
      <c r="E1498" t="s">
        <v>189</v>
      </c>
      <c r="F1498" t="s">
        <v>13</v>
      </c>
      <c r="G1498" t="s">
        <v>6875</v>
      </c>
      <c r="H1498">
        <v>2006</v>
      </c>
      <c r="T1498" s="1">
        <v>1302.1400934316719</v>
      </c>
      <c r="U1498" s="1">
        <v>1302.1400934316719</v>
      </c>
      <c r="V1498" s="1">
        <v>1327.7303718784613</v>
      </c>
      <c r="W1498" s="1">
        <v>1327.7303718784613</v>
      </c>
      <c r="X1498" s="1">
        <v>1341.1138360831574</v>
      </c>
      <c r="Y1498" s="1">
        <v>1341.1138360831574</v>
      </c>
      <c r="Z1498" s="1">
        <v>1370.5790225836436</v>
      </c>
      <c r="AA1498" s="1">
        <v>1370.5790225836436</v>
      </c>
      <c r="AB1498" s="1">
        <v>1459.1293728692399</v>
      </c>
      <c r="AC1498" s="1">
        <v>1429.243522350577</v>
      </c>
      <c r="AD1498" s="1">
        <v>1410.7759792931213</v>
      </c>
      <c r="AE1498" s="1">
        <v>1410.7759792931213</v>
      </c>
      <c r="AF1498" s="1">
        <v>1387.3135936816616</v>
      </c>
      <c r="AG1498" s="1">
        <v>1387.3135936816616</v>
      </c>
      <c r="AH1498" s="1">
        <v>1460.7427845493328</v>
      </c>
      <c r="AI1498" s="1">
        <v>1460.7427845493328</v>
      </c>
      <c r="AJ1498" s="1">
        <v>1401.1773594477206</v>
      </c>
      <c r="AK1498" s="1">
        <v>1401.1773594477206</v>
      </c>
      <c r="AL1498" s="1">
        <v>1472.1041712427993</v>
      </c>
      <c r="AM1498" s="1">
        <v>1472.1041712427993</v>
      </c>
    </row>
    <row r="1499" spans="1:39" x14ac:dyDescent="0.25">
      <c r="A1499" t="s">
        <v>6876</v>
      </c>
      <c r="B1499" t="s">
        <v>3551</v>
      </c>
      <c r="C1499" t="s">
        <v>6877</v>
      </c>
      <c r="D1499" t="s">
        <v>1040</v>
      </c>
      <c r="E1499" t="s">
        <v>19</v>
      </c>
      <c r="F1499" t="s">
        <v>13</v>
      </c>
      <c r="G1499" t="s">
        <v>6878</v>
      </c>
      <c r="H1499">
        <v>2006</v>
      </c>
      <c r="T1499" s="1">
        <v>1317.0915182863737</v>
      </c>
      <c r="U1499" s="1">
        <v>1317.0915182863737</v>
      </c>
      <c r="V1499" s="1">
        <v>1298.6655889824217</v>
      </c>
      <c r="W1499" s="1">
        <v>1376.297971195095</v>
      </c>
      <c r="X1499" s="1">
        <v>1421.0616713922607</v>
      </c>
      <c r="Y1499" s="1">
        <v>1421.0616713922607</v>
      </c>
      <c r="Z1499" s="1">
        <v>1436.8493371138086</v>
      </c>
      <c r="AA1499" s="1">
        <v>0</v>
      </c>
      <c r="AB1499" s="1">
        <v>0</v>
      </c>
      <c r="AC1499" s="1">
        <v>0</v>
      </c>
      <c r="AD1499" s="1">
        <v>0</v>
      </c>
      <c r="AE1499" s="1">
        <v>0</v>
      </c>
      <c r="AF1499" s="1">
        <v>0</v>
      </c>
      <c r="AG1499" s="1">
        <v>0</v>
      </c>
      <c r="AH1499" s="1">
        <v>0</v>
      </c>
      <c r="AI1499" s="1">
        <v>0</v>
      </c>
      <c r="AJ1499" s="1">
        <v>0</v>
      </c>
      <c r="AK1499" s="1">
        <v>0</v>
      </c>
      <c r="AL1499" s="1">
        <v>0</v>
      </c>
      <c r="AM1499" s="1">
        <v>0</v>
      </c>
    </row>
    <row r="1500" spans="1:39" x14ac:dyDescent="0.25">
      <c r="A1500" t="s">
        <v>6879</v>
      </c>
      <c r="B1500" t="s">
        <v>6880</v>
      </c>
      <c r="C1500" t="s">
        <v>6881</v>
      </c>
      <c r="D1500" t="s">
        <v>799</v>
      </c>
      <c r="E1500" t="s">
        <v>800</v>
      </c>
      <c r="F1500" t="s">
        <v>801</v>
      </c>
      <c r="H1500">
        <v>2006</v>
      </c>
      <c r="J1500" t="s">
        <v>6882</v>
      </c>
      <c r="T1500" s="1">
        <v>1359.9284833072595</v>
      </c>
      <c r="U1500" s="1">
        <v>1359.9284833072595</v>
      </c>
      <c r="V1500" s="1">
        <v>1374.8547768317194</v>
      </c>
      <c r="W1500" s="1">
        <v>1374.8547768317194</v>
      </c>
      <c r="X1500" s="1">
        <v>1433.7308954229268</v>
      </c>
      <c r="Y1500" s="1">
        <v>1433.7308954229268</v>
      </c>
      <c r="Z1500" s="1">
        <v>1405.3945919820678</v>
      </c>
      <c r="AA1500" s="1">
        <v>1405.3945919820678</v>
      </c>
      <c r="AB1500" s="1">
        <v>1347.0790188447929</v>
      </c>
      <c r="AC1500" s="1">
        <v>1347.0790188447929</v>
      </c>
      <c r="AD1500" s="1">
        <v>1377.6632150758344</v>
      </c>
      <c r="AE1500" s="1">
        <v>0</v>
      </c>
      <c r="AF1500" s="1">
        <v>0</v>
      </c>
      <c r="AG1500" s="1">
        <v>0</v>
      </c>
      <c r="AH1500" s="1">
        <v>0</v>
      </c>
      <c r="AI1500" s="1">
        <v>0</v>
      </c>
      <c r="AJ1500" s="1">
        <v>0</v>
      </c>
      <c r="AK1500" s="1">
        <v>0</v>
      </c>
      <c r="AL1500" s="1">
        <v>0</v>
      </c>
      <c r="AM1500" s="1">
        <v>0</v>
      </c>
    </row>
    <row r="1501" spans="1:39" x14ac:dyDescent="0.25">
      <c r="A1501" t="s">
        <v>6883</v>
      </c>
      <c r="B1501" t="s">
        <v>6884</v>
      </c>
      <c r="C1501" t="s">
        <v>6885</v>
      </c>
      <c r="D1501" t="s">
        <v>1063</v>
      </c>
      <c r="E1501" t="s">
        <v>19</v>
      </c>
      <c r="F1501" t="s">
        <v>13</v>
      </c>
      <c r="G1501" t="s">
        <v>6886</v>
      </c>
      <c r="H1501">
        <v>2006</v>
      </c>
      <c r="I1501" t="s">
        <v>6887</v>
      </c>
      <c r="J1501" t="s">
        <v>6888</v>
      </c>
      <c r="L1501" t="s">
        <v>6889</v>
      </c>
      <c r="M1501" t="s">
        <v>6890</v>
      </c>
      <c r="T1501" s="1">
        <v>1300.7079080061067</v>
      </c>
      <c r="U1501" s="1">
        <v>1300.7079080061067</v>
      </c>
      <c r="V1501" s="1">
        <v>1218.905898987477</v>
      </c>
      <c r="W1501" s="1">
        <v>1385.2556213089179</v>
      </c>
      <c r="X1501" s="1">
        <v>1385.8347961515933</v>
      </c>
      <c r="Y1501" s="1">
        <v>1385.8347961515933</v>
      </c>
      <c r="Z1501" s="1">
        <v>1347.9008502712052</v>
      </c>
      <c r="AA1501" s="1">
        <v>1335.9241715732016</v>
      </c>
      <c r="AB1501" s="1">
        <v>1388.4093038267665</v>
      </c>
      <c r="AC1501" s="1">
        <v>1388.4093038267665</v>
      </c>
      <c r="AD1501" s="1">
        <v>1478.777928105616</v>
      </c>
      <c r="AE1501" s="1">
        <v>1423.1432034122608</v>
      </c>
      <c r="AF1501" s="1">
        <v>1436.2469896563587</v>
      </c>
      <c r="AG1501" s="1">
        <v>1436.2469896563587</v>
      </c>
      <c r="AH1501" s="1">
        <v>1598.9033470213058</v>
      </c>
      <c r="AI1501" s="1">
        <v>1625.0428027973396</v>
      </c>
      <c r="AJ1501" s="1">
        <v>1635.3205513589608</v>
      </c>
      <c r="AK1501" s="1">
        <v>1596.706002484374</v>
      </c>
      <c r="AL1501" s="1">
        <v>1498.7692139313694</v>
      </c>
      <c r="AM1501" s="1">
        <v>1426.7656715487121</v>
      </c>
    </row>
    <row r="1502" spans="1:39" x14ac:dyDescent="0.25">
      <c r="A1502" t="s">
        <v>6891</v>
      </c>
      <c r="B1502" t="s">
        <v>6892</v>
      </c>
      <c r="C1502" t="s">
        <v>6893</v>
      </c>
      <c r="D1502" t="s">
        <v>6894</v>
      </c>
      <c r="E1502" t="s">
        <v>2388</v>
      </c>
      <c r="F1502" t="s">
        <v>13</v>
      </c>
      <c r="H1502">
        <v>2006</v>
      </c>
      <c r="T1502" s="1">
        <v>0</v>
      </c>
      <c r="U1502" s="1">
        <v>0</v>
      </c>
      <c r="V1502" s="1">
        <v>0</v>
      </c>
      <c r="W1502" s="1">
        <v>0</v>
      </c>
      <c r="X1502" s="1">
        <v>0</v>
      </c>
      <c r="Y1502" s="1">
        <v>0</v>
      </c>
      <c r="Z1502" s="1">
        <v>0</v>
      </c>
      <c r="AA1502" s="1">
        <v>0</v>
      </c>
      <c r="AB1502" s="1">
        <v>0</v>
      </c>
      <c r="AC1502" s="1">
        <v>0</v>
      </c>
      <c r="AD1502" s="1">
        <v>0</v>
      </c>
      <c r="AE1502" s="1">
        <v>0</v>
      </c>
      <c r="AF1502" s="1">
        <v>0</v>
      </c>
      <c r="AG1502" s="1">
        <v>0</v>
      </c>
      <c r="AH1502" s="1">
        <v>0</v>
      </c>
      <c r="AI1502" s="1">
        <v>0</v>
      </c>
      <c r="AJ1502" s="1">
        <v>0</v>
      </c>
      <c r="AK1502" s="1">
        <v>0</v>
      </c>
      <c r="AL1502" s="1">
        <v>0</v>
      </c>
      <c r="AM1502" s="1">
        <v>0</v>
      </c>
    </row>
    <row r="1503" spans="1:39" x14ac:dyDescent="0.25">
      <c r="A1503" t="s">
        <v>6895</v>
      </c>
      <c r="B1503" t="s">
        <v>2421</v>
      </c>
      <c r="C1503" t="s">
        <v>6896</v>
      </c>
      <c r="D1503" t="s">
        <v>6897</v>
      </c>
      <c r="E1503" t="s">
        <v>5729</v>
      </c>
      <c r="F1503" t="s">
        <v>13</v>
      </c>
      <c r="H1503">
        <v>2006</v>
      </c>
      <c r="T1503" s="1">
        <v>0</v>
      </c>
      <c r="U1503" s="1">
        <v>0</v>
      </c>
      <c r="V1503" s="1">
        <v>0</v>
      </c>
      <c r="W1503" s="1">
        <v>0</v>
      </c>
      <c r="X1503" s="1">
        <v>0</v>
      </c>
      <c r="Y1503" s="1">
        <v>0</v>
      </c>
      <c r="Z1503" s="1">
        <v>0</v>
      </c>
      <c r="AA1503" s="1">
        <v>0</v>
      </c>
      <c r="AB1503" s="1">
        <v>0</v>
      </c>
      <c r="AC1503" s="1">
        <v>0</v>
      </c>
      <c r="AD1503" s="1">
        <v>0</v>
      </c>
      <c r="AE1503" s="1">
        <v>0</v>
      </c>
      <c r="AF1503" s="1">
        <v>0</v>
      </c>
      <c r="AG1503" s="1">
        <v>0</v>
      </c>
      <c r="AH1503" s="1">
        <v>0</v>
      </c>
      <c r="AI1503" s="1">
        <v>0</v>
      </c>
      <c r="AJ1503" s="1">
        <v>0</v>
      </c>
      <c r="AK1503" s="1">
        <v>0</v>
      </c>
      <c r="AL1503" s="1">
        <v>0</v>
      </c>
      <c r="AM1503" s="1">
        <v>0</v>
      </c>
    </row>
    <row r="1504" spans="1:39" x14ac:dyDescent="0.25">
      <c r="A1504" t="s">
        <v>6898</v>
      </c>
      <c r="B1504" t="s">
        <v>6899</v>
      </c>
      <c r="C1504" t="s">
        <v>6900</v>
      </c>
      <c r="D1504" t="s">
        <v>6901</v>
      </c>
      <c r="E1504" t="s">
        <v>5729</v>
      </c>
      <c r="F1504" t="s">
        <v>13</v>
      </c>
      <c r="G1504" t="s">
        <v>6902</v>
      </c>
      <c r="H1504">
        <v>2006</v>
      </c>
      <c r="T1504" s="1">
        <v>0</v>
      </c>
      <c r="U1504" s="1">
        <v>0</v>
      </c>
      <c r="V1504" s="1">
        <v>0</v>
      </c>
      <c r="W1504" s="1">
        <v>0</v>
      </c>
      <c r="X1504" s="1">
        <v>0</v>
      </c>
      <c r="Y1504" s="1">
        <v>0</v>
      </c>
      <c r="Z1504" s="1">
        <v>0</v>
      </c>
      <c r="AA1504" s="1">
        <v>0</v>
      </c>
      <c r="AB1504" s="1">
        <v>0</v>
      </c>
      <c r="AC1504" s="1">
        <v>0</v>
      </c>
      <c r="AD1504" s="1">
        <v>0</v>
      </c>
      <c r="AE1504" s="1">
        <v>0</v>
      </c>
      <c r="AF1504" s="1">
        <v>0</v>
      </c>
      <c r="AG1504" s="1">
        <v>0</v>
      </c>
      <c r="AH1504" s="1">
        <v>0</v>
      </c>
      <c r="AI1504" s="1">
        <v>0</v>
      </c>
      <c r="AJ1504" s="1">
        <v>0</v>
      </c>
      <c r="AK1504" s="1">
        <v>0</v>
      </c>
      <c r="AL1504" s="1">
        <v>0</v>
      </c>
      <c r="AM1504" s="1">
        <v>0</v>
      </c>
    </row>
    <row r="1505" spans="1:39" x14ac:dyDescent="0.25">
      <c r="A1505" t="s">
        <v>6903</v>
      </c>
      <c r="B1505" t="s">
        <v>6904</v>
      </c>
      <c r="C1505" t="s">
        <v>6905</v>
      </c>
      <c r="D1505" t="s">
        <v>6906</v>
      </c>
      <c r="E1505" t="s">
        <v>5729</v>
      </c>
      <c r="F1505" t="s">
        <v>13</v>
      </c>
      <c r="H1505">
        <v>2006</v>
      </c>
      <c r="T1505" s="1">
        <v>0</v>
      </c>
      <c r="U1505" s="1">
        <v>0</v>
      </c>
      <c r="V1505" s="1">
        <v>0</v>
      </c>
      <c r="W1505" s="1">
        <v>0</v>
      </c>
      <c r="X1505" s="1">
        <v>0</v>
      </c>
      <c r="Y1505" s="1">
        <v>0</v>
      </c>
      <c r="Z1505" s="1">
        <v>0</v>
      </c>
      <c r="AA1505" s="1">
        <v>0</v>
      </c>
      <c r="AB1505" s="1">
        <v>0</v>
      </c>
      <c r="AC1505" s="1">
        <v>0</v>
      </c>
      <c r="AD1505" s="1">
        <v>0</v>
      </c>
      <c r="AE1505" s="1">
        <v>0</v>
      </c>
      <c r="AF1505" s="1">
        <v>0</v>
      </c>
      <c r="AG1505" s="1">
        <v>0</v>
      </c>
      <c r="AH1505" s="1">
        <v>0</v>
      </c>
      <c r="AI1505" s="1">
        <v>0</v>
      </c>
      <c r="AJ1505" s="1">
        <v>0</v>
      </c>
      <c r="AK1505" s="1">
        <v>0</v>
      </c>
      <c r="AL1505" s="1">
        <v>0</v>
      </c>
      <c r="AM1505" s="1">
        <v>0</v>
      </c>
    </row>
    <row r="1506" spans="1:39" x14ac:dyDescent="0.25">
      <c r="A1506" t="s">
        <v>6907</v>
      </c>
      <c r="B1506" t="s">
        <v>6908</v>
      </c>
      <c r="C1506" t="s">
        <v>6909</v>
      </c>
      <c r="D1506" t="s">
        <v>6910</v>
      </c>
      <c r="E1506" t="s">
        <v>102</v>
      </c>
      <c r="F1506" t="s">
        <v>13</v>
      </c>
      <c r="G1506" t="s">
        <v>6911</v>
      </c>
      <c r="H1506">
        <v>2006</v>
      </c>
      <c r="T1506" s="1">
        <v>1341.119089536636</v>
      </c>
      <c r="U1506" s="1">
        <v>1341.119089536636</v>
      </c>
      <c r="V1506" s="1">
        <v>1372.8952716293088</v>
      </c>
      <c r="W1506" s="1">
        <v>0</v>
      </c>
      <c r="X1506" s="1">
        <v>0</v>
      </c>
      <c r="Y1506" s="1">
        <v>0</v>
      </c>
      <c r="Z1506" s="1">
        <v>0</v>
      </c>
      <c r="AA1506" s="1">
        <v>0</v>
      </c>
      <c r="AB1506" s="1">
        <v>0</v>
      </c>
      <c r="AC1506" s="1">
        <v>0</v>
      </c>
      <c r="AD1506" s="1">
        <v>0</v>
      </c>
      <c r="AE1506" s="1">
        <v>0</v>
      </c>
      <c r="AF1506" s="1">
        <v>0</v>
      </c>
      <c r="AG1506" s="1">
        <v>0</v>
      </c>
      <c r="AH1506" s="1">
        <v>0</v>
      </c>
      <c r="AI1506" s="1">
        <v>0</v>
      </c>
      <c r="AJ1506" s="1">
        <v>0</v>
      </c>
      <c r="AK1506" s="1">
        <v>0</v>
      </c>
      <c r="AL1506" s="1">
        <v>0</v>
      </c>
      <c r="AM1506" s="1">
        <v>0</v>
      </c>
    </row>
    <row r="1507" spans="1:39" x14ac:dyDescent="0.25">
      <c r="A1507" t="s">
        <v>6912</v>
      </c>
      <c r="B1507" t="s">
        <v>6913</v>
      </c>
      <c r="C1507" t="s">
        <v>6914</v>
      </c>
      <c r="D1507" t="s">
        <v>6915</v>
      </c>
      <c r="E1507" t="s">
        <v>102</v>
      </c>
      <c r="F1507" t="s">
        <v>13</v>
      </c>
      <c r="G1507" t="s">
        <v>6916</v>
      </c>
      <c r="H1507">
        <v>2006</v>
      </c>
      <c r="T1507" s="1">
        <v>0</v>
      </c>
      <c r="U1507" s="1">
        <v>0</v>
      </c>
      <c r="V1507" s="1">
        <v>0</v>
      </c>
      <c r="W1507" s="1">
        <v>0</v>
      </c>
      <c r="X1507" s="1">
        <v>0</v>
      </c>
      <c r="Y1507" s="1">
        <v>0</v>
      </c>
      <c r="Z1507" s="1">
        <v>0</v>
      </c>
      <c r="AA1507" s="1">
        <v>0</v>
      </c>
      <c r="AB1507" s="1">
        <v>0</v>
      </c>
      <c r="AC1507" s="1">
        <v>0</v>
      </c>
      <c r="AD1507" s="1">
        <v>0</v>
      </c>
      <c r="AE1507" s="1">
        <v>0</v>
      </c>
      <c r="AF1507" s="1">
        <v>0</v>
      </c>
      <c r="AG1507" s="1">
        <v>0</v>
      </c>
      <c r="AH1507" s="1">
        <v>0</v>
      </c>
      <c r="AI1507" s="1">
        <v>0</v>
      </c>
      <c r="AJ1507" s="1">
        <v>0</v>
      </c>
      <c r="AK1507" s="1">
        <v>0</v>
      </c>
      <c r="AL1507" s="1">
        <v>0</v>
      </c>
      <c r="AM1507" s="1">
        <v>0</v>
      </c>
    </row>
    <row r="1508" spans="1:39" x14ac:dyDescent="0.25">
      <c r="A1508" t="s">
        <v>6917</v>
      </c>
      <c r="B1508" t="s">
        <v>6918</v>
      </c>
      <c r="C1508" t="s">
        <v>6919</v>
      </c>
      <c r="D1508" t="s">
        <v>6920</v>
      </c>
      <c r="E1508" t="s">
        <v>5729</v>
      </c>
      <c r="F1508" t="s">
        <v>13</v>
      </c>
      <c r="G1508" t="s">
        <v>6921</v>
      </c>
      <c r="H1508">
        <v>2006</v>
      </c>
      <c r="T1508" s="1">
        <v>0</v>
      </c>
      <c r="U1508" s="1">
        <v>0</v>
      </c>
      <c r="V1508" s="1">
        <v>0</v>
      </c>
      <c r="W1508" s="1">
        <v>0</v>
      </c>
      <c r="X1508" s="1">
        <v>0</v>
      </c>
      <c r="Y1508" s="1">
        <v>0</v>
      </c>
      <c r="Z1508" s="1">
        <v>0</v>
      </c>
      <c r="AA1508" s="1">
        <v>0</v>
      </c>
      <c r="AB1508" s="1">
        <v>0</v>
      </c>
      <c r="AC1508" s="1">
        <v>0</v>
      </c>
      <c r="AD1508" s="1">
        <v>0</v>
      </c>
      <c r="AE1508" s="1">
        <v>0</v>
      </c>
      <c r="AF1508" s="1">
        <v>0</v>
      </c>
      <c r="AG1508" s="1">
        <v>0</v>
      </c>
      <c r="AH1508" s="1">
        <v>0</v>
      </c>
      <c r="AI1508" s="1">
        <v>0</v>
      </c>
      <c r="AJ1508" s="1">
        <v>0</v>
      </c>
      <c r="AK1508" s="1">
        <v>0</v>
      </c>
      <c r="AL1508" s="1">
        <v>0</v>
      </c>
      <c r="AM1508" s="1">
        <v>0</v>
      </c>
    </row>
    <row r="1509" spans="1:39" x14ac:dyDescent="0.25">
      <c r="A1509" t="s">
        <v>6922</v>
      </c>
      <c r="B1509" t="s">
        <v>6923</v>
      </c>
      <c r="C1509" t="s">
        <v>6924</v>
      </c>
      <c r="D1509" t="s">
        <v>2254</v>
      </c>
      <c r="E1509" t="s">
        <v>2255</v>
      </c>
      <c r="F1509" t="s">
        <v>13</v>
      </c>
      <c r="G1509" t="s">
        <v>6925</v>
      </c>
      <c r="H1509">
        <v>2006</v>
      </c>
      <c r="T1509" s="1">
        <v>1353.5925506556405</v>
      </c>
      <c r="U1509" s="1">
        <v>1353.5925506556405</v>
      </c>
      <c r="V1509" s="1">
        <v>1382.8740405245123</v>
      </c>
      <c r="W1509" s="1">
        <v>0</v>
      </c>
      <c r="X1509" s="1">
        <v>0</v>
      </c>
      <c r="Y1509" s="1">
        <v>0</v>
      </c>
      <c r="Z1509" s="1">
        <v>0</v>
      </c>
      <c r="AA1509" s="1">
        <v>0</v>
      </c>
      <c r="AB1509" s="1">
        <v>0</v>
      </c>
      <c r="AC1509" s="1">
        <v>0</v>
      </c>
      <c r="AD1509" s="1">
        <v>0</v>
      </c>
      <c r="AE1509" s="1">
        <v>0</v>
      </c>
      <c r="AF1509" s="1">
        <v>0</v>
      </c>
      <c r="AG1509" s="1">
        <v>0</v>
      </c>
      <c r="AH1509" s="1">
        <v>0</v>
      </c>
      <c r="AI1509" s="1">
        <v>0</v>
      </c>
      <c r="AJ1509" s="1">
        <v>0</v>
      </c>
      <c r="AK1509" s="1">
        <v>0</v>
      </c>
      <c r="AL1509" s="1">
        <v>0</v>
      </c>
      <c r="AM1509" s="1">
        <v>0</v>
      </c>
    </row>
    <row r="1510" spans="1:39" x14ac:dyDescent="0.25">
      <c r="A1510" t="s">
        <v>6926</v>
      </c>
      <c r="B1510" t="s">
        <v>6927</v>
      </c>
      <c r="C1510" t="s">
        <v>6928</v>
      </c>
      <c r="D1510" t="s">
        <v>3822</v>
      </c>
      <c r="E1510" t="s">
        <v>800</v>
      </c>
      <c r="F1510" t="s">
        <v>801</v>
      </c>
      <c r="G1510" t="s">
        <v>6929</v>
      </c>
      <c r="H1510">
        <v>2006</v>
      </c>
      <c r="I1510" t="s">
        <v>6930</v>
      </c>
      <c r="J1510" t="s">
        <v>6931</v>
      </c>
      <c r="T1510" s="1">
        <v>1301.5417423793767</v>
      </c>
      <c r="U1510" s="1">
        <v>1301.5417423793767</v>
      </c>
      <c r="V1510" s="1">
        <v>1310.8654479895151</v>
      </c>
      <c r="W1510" s="1">
        <v>1310.8654479895151</v>
      </c>
      <c r="X1510" s="1">
        <v>1301.4593883206371</v>
      </c>
      <c r="Y1510" s="1">
        <v>1301.4593883206371</v>
      </c>
      <c r="Z1510" s="1">
        <v>1279.7648689822972</v>
      </c>
      <c r="AA1510" s="1">
        <v>1279.7648689822972</v>
      </c>
      <c r="AB1510" s="1">
        <v>1345.5733042645095</v>
      </c>
      <c r="AC1510" s="1">
        <v>1345.5733042645095</v>
      </c>
      <c r="AD1510" s="1">
        <v>1338.3805707454096</v>
      </c>
      <c r="AE1510" s="1">
        <v>1338.3805707454096</v>
      </c>
      <c r="AF1510" s="1">
        <v>1388.5292425363393</v>
      </c>
      <c r="AG1510" s="1">
        <v>1388.5292425363393</v>
      </c>
      <c r="AH1510" s="1">
        <v>1410.8233940290716</v>
      </c>
      <c r="AI1510" s="1">
        <v>0</v>
      </c>
      <c r="AJ1510" s="1">
        <v>0</v>
      </c>
      <c r="AK1510" s="1">
        <v>0</v>
      </c>
      <c r="AL1510" s="1">
        <v>1404.3567983976068</v>
      </c>
      <c r="AM1510" s="1">
        <v>1404.3567983976068</v>
      </c>
    </row>
    <row r="1511" spans="1:39" x14ac:dyDescent="0.25">
      <c r="A1511" t="s">
        <v>6932</v>
      </c>
      <c r="B1511" t="s">
        <v>6933</v>
      </c>
      <c r="C1511" t="s">
        <v>6934</v>
      </c>
      <c r="D1511" t="s">
        <v>6088</v>
      </c>
      <c r="E1511" t="s">
        <v>2658</v>
      </c>
      <c r="F1511" t="s">
        <v>13</v>
      </c>
      <c r="G1511" t="s">
        <v>524</v>
      </c>
      <c r="H1511">
        <v>2006</v>
      </c>
      <c r="T1511" s="1">
        <v>1346.9528256363317</v>
      </c>
      <c r="U1511" s="1">
        <v>1346.9528256363317</v>
      </c>
      <c r="V1511" s="1">
        <v>1344.9556010349743</v>
      </c>
      <c r="W1511" s="1">
        <v>1344.9556010349743</v>
      </c>
      <c r="X1511" s="1">
        <v>1415.4681371441582</v>
      </c>
      <c r="Y1511" s="1">
        <v>1415.4681371441582</v>
      </c>
      <c r="Z1511" s="1">
        <v>1485.5280726848016</v>
      </c>
      <c r="AA1511" s="1">
        <v>1485.5280726848016</v>
      </c>
      <c r="AB1511" s="1">
        <v>1446.4624744843272</v>
      </c>
      <c r="AC1511" s="1">
        <v>1446.4624744843272</v>
      </c>
      <c r="AD1511" s="1">
        <v>1392.3482128685846</v>
      </c>
      <c r="AE1511" s="1">
        <v>1392.3482128685846</v>
      </c>
      <c r="AF1511" s="1">
        <v>1342.0308942189581</v>
      </c>
      <c r="AG1511" s="1">
        <v>1342.0308942189581</v>
      </c>
      <c r="AH1511" s="1">
        <v>1317.3715639168747</v>
      </c>
      <c r="AI1511" s="1">
        <v>1317.3715639168747</v>
      </c>
      <c r="AJ1511" s="1">
        <v>1396.411529367444</v>
      </c>
      <c r="AK1511" s="1">
        <v>1396.411529367444</v>
      </c>
      <c r="AL1511" s="1">
        <v>1387.1697441078932</v>
      </c>
      <c r="AM1511" s="1">
        <v>1387.1697441078932</v>
      </c>
    </row>
    <row r="1512" spans="1:39" x14ac:dyDescent="0.25">
      <c r="A1512" t="s">
        <v>6935</v>
      </c>
      <c r="B1512" t="s">
        <v>6936</v>
      </c>
      <c r="C1512" t="s">
        <v>6937</v>
      </c>
      <c r="D1512" t="s">
        <v>2254</v>
      </c>
      <c r="E1512" t="s">
        <v>2255</v>
      </c>
      <c r="F1512" t="s">
        <v>13</v>
      </c>
      <c r="G1512" t="s">
        <v>6938</v>
      </c>
      <c r="H1512">
        <v>2006</v>
      </c>
      <c r="T1512" s="1">
        <v>1323.1438600876977</v>
      </c>
      <c r="U1512" s="1">
        <v>1323.1438600876977</v>
      </c>
      <c r="V1512" s="1">
        <v>1442.6864427493726</v>
      </c>
      <c r="W1512" s="1">
        <v>1442.6864427493726</v>
      </c>
      <c r="X1512" s="1">
        <v>1499.5280306931425</v>
      </c>
      <c r="Y1512" s="1">
        <v>1499.5280306931425</v>
      </c>
      <c r="Z1512" s="1">
        <v>1403.0428218194161</v>
      </c>
      <c r="AA1512" s="1">
        <v>1403.0428218194161</v>
      </c>
      <c r="AB1512" s="1">
        <v>1422.4342574555328</v>
      </c>
      <c r="AC1512" s="1">
        <v>0</v>
      </c>
      <c r="AD1512" s="1">
        <v>0</v>
      </c>
      <c r="AE1512" s="1">
        <v>0</v>
      </c>
      <c r="AF1512" s="1">
        <v>0</v>
      </c>
      <c r="AG1512" s="1">
        <v>0</v>
      </c>
      <c r="AH1512" s="1">
        <v>0</v>
      </c>
      <c r="AI1512" s="1">
        <v>0</v>
      </c>
      <c r="AJ1512" s="1">
        <v>0</v>
      </c>
      <c r="AK1512" s="1">
        <v>0</v>
      </c>
      <c r="AL1512" s="1">
        <v>0</v>
      </c>
      <c r="AM1512" s="1">
        <v>0</v>
      </c>
    </row>
    <row r="1513" spans="1:39" x14ac:dyDescent="0.25">
      <c r="A1513" t="s">
        <v>6939</v>
      </c>
      <c r="B1513" t="s">
        <v>6940</v>
      </c>
      <c r="C1513" t="s">
        <v>6941</v>
      </c>
      <c r="D1513" t="s">
        <v>890</v>
      </c>
      <c r="E1513" t="s">
        <v>2288</v>
      </c>
      <c r="F1513" t="s">
        <v>13</v>
      </c>
      <c r="G1513" t="s">
        <v>6942</v>
      </c>
      <c r="H1513">
        <v>2006</v>
      </c>
      <c r="T1513" s="1">
        <v>0</v>
      </c>
      <c r="U1513" s="1">
        <v>0</v>
      </c>
      <c r="V1513" s="1">
        <v>1210.2551567460171</v>
      </c>
      <c r="W1513" s="1">
        <v>1210.2551567460171</v>
      </c>
      <c r="X1513" s="1">
        <v>1361.1493530133544</v>
      </c>
      <c r="Y1513" s="1">
        <v>1361.1493530133544</v>
      </c>
      <c r="Z1513" s="1">
        <v>1302.0480358676964</v>
      </c>
      <c r="AA1513" s="1">
        <v>1302.0480358676964</v>
      </c>
      <c r="AB1513" s="1">
        <v>1330.296100049839</v>
      </c>
      <c r="AC1513" s="1">
        <v>1330.296100049839</v>
      </c>
      <c r="AD1513" s="1">
        <v>1363.7549383830305</v>
      </c>
      <c r="AE1513" s="1">
        <v>1363.7549383830305</v>
      </c>
      <c r="AF1513" s="1">
        <v>1294.9561319926961</v>
      </c>
      <c r="AG1513" s="1">
        <v>1294.9561319926961</v>
      </c>
      <c r="AH1513" s="1">
        <v>1335.9649055941568</v>
      </c>
      <c r="AI1513" s="1">
        <v>0</v>
      </c>
      <c r="AJ1513" s="1">
        <v>0</v>
      </c>
      <c r="AK1513" s="1">
        <v>0</v>
      </c>
      <c r="AL1513" s="1">
        <v>0</v>
      </c>
      <c r="AM1513" s="1">
        <v>0</v>
      </c>
    </row>
    <row r="1514" spans="1:39" x14ac:dyDescent="0.25">
      <c r="A1514" t="s">
        <v>6943</v>
      </c>
      <c r="B1514" t="s">
        <v>6944</v>
      </c>
      <c r="C1514" t="s">
        <v>6945</v>
      </c>
      <c r="D1514" t="s">
        <v>51</v>
      </c>
      <c r="E1514" t="s">
        <v>52</v>
      </c>
      <c r="F1514" t="s">
        <v>13</v>
      </c>
      <c r="G1514" t="s">
        <v>6946</v>
      </c>
      <c r="H1514">
        <v>2006</v>
      </c>
      <c r="T1514" s="1">
        <v>1240.6065890637271</v>
      </c>
      <c r="U1514" s="1">
        <v>1240.6065890637271</v>
      </c>
      <c r="V1514" s="1">
        <v>1293.8585184492044</v>
      </c>
      <c r="W1514" s="1">
        <v>1293.8585184492044</v>
      </c>
      <c r="X1514" s="1">
        <v>1304.1055580771617</v>
      </c>
      <c r="Y1514" s="1">
        <v>1304.1055580771617</v>
      </c>
      <c r="Z1514" s="1">
        <v>1282.6512585540997</v>
      </c>
      <c r="AA1514" s="1">
        <v>1282.6512585540997</v>
      </c>
      <c r="AB1514" s="1">
        <v>1357.7378725183974</v>
      </c>
      <c r="AC1514" s="1">
        <v>1357.7378725183974</v>
      </c>
      <c r="AD1514" s="1">
        <v>1343.2800000280884</v>
      </c>
      <c r="AE1514" s="1">
        <v>1343.2800000280884</v>
      </c>
      <c r="AF1514" s="1">
        <v>1383.4800431296349</v>
      </c>
      <c r="AG1514" s="1">
        <v>1383.4800431296349</v>
      </c>
      <c r="AH1514" s="1">
        <v>1308.8446662005799</v>
      </c>
      <c r="AI1514" s="1">
        <v>1308.8446662005799</v>
      </c>
      <c r="AJ1514" s="1">
        <v>1317.5544895821372</v>
      </c>
      <c r="AK1514" s="1">
        <v>1317.5544895821372</v>
      </c>
      <c r="AL1514" s="1">
        <v>1354.0435916657098</v>
      </c>
      <c r="AM1514" s="1">
        <v>0</v>
      </c>
    </row>
    <row r="1515" spans="1:39" x14ac:dyDescent="0.25">
      <c r="A1515" t="s">
        <v>6947</v>
      </c>
      <c r="B1515" t="s">
        <v>6948</v>
      </c>
      <c r="C1515" t="s">
        <v>6949</v>
      </c>
      <c r="D1515" t="s">
        <v>6950</v>
      </c>
      <c r="E1515" t="s">
        <v>19</v>
      </c>
      <c r="F1515" t="s">
        <v>13</v>
      </c>
      <c r="H1515">
        <v>2006</v>
      </c>
      <c r="T1515" s="1">
        <v>0</v>
      </c>
      <c r="U1515" s="1">
        <v>0</v>
      </c>
      <c r="V1515" s="1">
        <v>0</v>
      </c>
      <c r="W1515" s="1">
        <v>0</v>
      </c>
      <c r="X1515" s="1">
        <v>0</v>
      </c>
      <c r="Y1515" s="1">
        <v>0</v>
      </c>
      <c r="Z1515" s="1">
        <v>0</v>
      </c>
      <c r="AA1515" s="1">
        <v>0</v>
      </c>
      <c r="AB1515" s="1">
        <v>0</v>
      </c>
      <c r="AC1515" s="1">
        <v>0</v>
      </c>
      <c r="AD1515" s="1">
        <v>0</v>
      </c>
      <c r="AE1515" s="1">
        <v>0</v>
      </c>
      <c r="AF1515" s="1">
        <v>0</v>
      </c>
      <c r="AG1515" s="1">
        <v>0</v>
      </c>
      <c r="AH1515" s="1">
        <v>0</v>
      </c>
      <c r="AI1515" s="1">
        <v>0</v>
      </c>
      <c r="AJ1515" s="1">
        <v>0</v>
      </c>
      <c r="AK1515" s="1">
        <v>0</v>
      </c>
      <c r="AL1515" s="1">
        <v>0</v>
      </c>
      <c r="AM1515" s="1">
        <v>0</v>
      </c>
    </row>
    <row r="1516" spans="1:39" x14ac:dyDescent="0.25">
      <c r="A1516" t="s">
        <v>6951</v>
      </c>
      <c r="B1516" t="s">
        <v>6952</v>
      </c>
      <c r="C1516" t="s">
        <v>6953</v>
      </c>
      <c r="D1516" t="s">
        <v>6954</v>
      </c>
      <c r="E1516" t="s">
        <v>183</v>
      </c>
      <c r="F1516" t="s">
        <v>13</v>
      </c>
      <c r="H1516">
        <v>2006</v>
      </c>
      <c r="T1516" s="1">
        <v>1276.8463687738304</v>
      </c>
      <c r="U1516" s="1">
        <v>1276.8463687738304</v>
      </c>
      <c r="V1516" s="1">
        <v>1215.0527601506994</v>
      </c>
      <c r="W1516" s="1">
        <v>1215.0527601506994</v>
      </c>
      <c r="X1516" s="1">
        <v>1282.845841199131</v>
      </c>
      <c r="Y1516" s="1">
        <v>1282.845841199131</v>
      </c>
      <c r="Z1516" s="1">
        <v>1326.2766729593047</v>
      </c>
      <c r="AA1516" s="1">
        <v>0</v>
      </c>
      <c r="AB1516" s="1">
        <v>0</v>
      </c>
      <c r="AC1516" s="1">
        <v>0</v>
      </c>
      <c r="AD1516" s="1">
        <v>0</v>
      </c>
      <c r="AE1516" s="1">
        <v>0</v>
      </c>
      <c r="AF1516" s="1">
        <v>0</v>
      </c>
      <c r="AG1516" s="1">
        <v>0</v>
      </c>
      <c r="AH1516" s="1">
        <v>0</v>
      </c>
      <c r="AI1516" s="1">
        <v>0</v>
      </c>
      <c r="AJ1516" s="1">
        <v>0</v>
      </c>
      <c r="AK1516" s="1">
        <v>0</v>
      </c>
      <c r="AL1516" s="1">
        <v>0</v>
      </c>
      <c r="AM1516" s="1">
        <v>0</v>
      </c>
    </row>
    <row r="1517" spans="1:39" x14ac:dyDescent="0.25">
      <c r="A1517" t="s">
        <v>6955</v>
      </c>
      <c r="B1517" t="s">
        <v>6956</v>
      </c>
      <c r="C1517" t="s">
        <v>6957</v>
      </c>
      <c r="D1517" t="s">
        <v>6088</v>
      </c>
      <c r="E1517" t="s">
        <v>3151</v>
      </c>
      <c r="F1517" t="s">
        <v>13</v>
      </c>
      <c r="G1517" t="s">
        <v>6958</v>
      </c>
      <c r="H1517">
        <v>2006</v>
      </c>
      <c r="T1517" s="1">
        <v>0</v>
      </c>
      <c r="U1517" s="1">
        <v>0</v>
      </c>
      <c r="V1517" s="1">
        <v>0</v>
      </c>
      <c r="W1517" s="1">
        <v>0</v>
      </c>
      <c r="X1517" s="1">
        <v>0</v>
      </c>
      <c r="Y1517" s="1">
        <v>0</v>
      </c>
      <c r="Z1517" s="1">
        <v>0</v>
      </c>
      <c r="AA1517" s="1">
        <v>0</v>
      </c>
      <c r="AB1517" s="1">
        <v>0</v>
      </c>
      <c r="AC1517" s="1">
        <v>0</v>
      </c>
      <c r="AD1517" s="1">
        <v>0</v>
      </c>
      <c r="AE1517" s="1">
        <v>0</v>
      </c>
      <c r="AF1517" s="1">
        <v>0</v>
      </c>
      <c r="AG1517" s="1">
        <v>0</v>
      </c>
      <c r="AH1517" s="1">
        <v>0</v>
      </c>
      <c r="AI1517" s="1">
        <v>0</v>
      </c>
      <c r="AJ1517" s="1">
        <v>0</v>
      </c>
      <c r="AK1517" s="1">
        <v>0</v>
      </c>
      <c r="AL1517" s="1">
        <v>0</v>
      </c>
      <c r="AM1517" s="1">
        <v>0</v>
      </c>
    </row>
    <row r="1518" spans="1:39" x14ac:dyDescent="0.25">
      <c r="A1518" t="s">
        <v>6959</v>
      </c>
      <c r="B1518" t="s">
        <v>6960</v>
      </c>
      <c r="C1518" t="s">
        <v>6961</v>
      </c>
      <c r="D1518" t="s">
        <v>6962</v>
      </c>
      <c r="E1518" t="s">
        <v>19</v>
      </c>
      <c r="F1518" t="s">
        <v>13</v>
      </c>
      <c r="G1518" t="s">
        <v>6963</v>
      </c>
      <c r="H1518">
        <v>2006</v>
      </c>
      <c r="T1518" s="1">
        <v>1355.2267352908279</v>
      </c>
      <c r="U1518" s="1">
        <v>1355.2267352908279</v>
      </c>
      <c r="V1518" s="1">
        <v>1384.1813882326624</v>
      </c>
      <c r="W1518" s="1">
        <v>0</v>
      </c>
      <c r="X1518" s="1">
        <v>0</v>
      </c>
      <c r="Y1518" s="1">
        <v>0</v>
      </c>
      <c r="Z1518" s="1">
        <v>0</v>
      </c>
      <c r="AA1518" s="1">
        <v>0</v>
      </c>
      <c r="AB1518" s="1">
        <v>0</v>
      </c>
      <c r="AC1518" s="1">
        <v>0</v>
      </c>
      <c r="AD1518" s="1">
        <v>0</v>
      </c>
      <c r="AE1518" s="1">
        <v>0</v>
      </c>
      <c r="AF1518" s="1">
        <v>0</v>
      </c>
      <c r="AG1518" s="1">
        <v>0</v>
      </c>
      <c r="AH1518" s="1">
        <v>0</v>
      </c>
      <c r="AI1518" s="1">
        <v>0</v>
      </c>
      <c r="AJ1518" s="1">
        <v>0</v>
      </c>
      <c r="AK1518" s="1">
        <v>0</v>
      </c>
      <c r="AL1518" s="1">
        <v>0</v>
      </c>
      <c r="AM1518" s="1">
        <v>0</v>
      </c>
    </row>
    <row r="1519" spans="1:39" x14ac:dyDescent="0.25">
      <c r="A1519" t="s">
        <v>6964</v>
      </c>
      <c r="B1519" t="s">
        <v>6965</v>
      </c>
      <c r="C1519" t="s">
        <v>6966</v>
      </c>
      <c r="D1519" t="s">
        <v>6967</v>
      </c>
      <c r="E1519" t="s">
        <v>12</v>
      </c>
      <c r="F1519" t="s">
        <v>13</v>
      </c>
      <c r="H1519">
        <v>2006</v>
      </c>
      <c r="T1519" s="1">
        <v>0</v>
      </c>
      <c r="U1519" s="1">
        <v>0</v>
      </c>
      <c r="V1519" s="1">
        <v>1373.010383641735</v>
      </c>
      <c r="W1519" s="1">
        <v>1373.010383641735</v>
      </c>
      <c r="X1519" s="1">
        <v>1398.4083069133881</v>
      </c>
      <c r="Y1519" s="1">
        <v>0</v>
      </c>
      <c r="Z1519" s="1">
        <v>0</v>
      </c>
      <c r="AA1519" s="1">
        <v>0</v>
      </c>
      <c r="AB1519" s="1">
        <v>0</v>
      </c>
      <c r="AC1519" s="1">
        <v>0</v>
      </c>
      <c r="AD1519" s="1">
        <v>0</v>
      </c>
      <c r="AE1519" s="1">
        <v>0</v>
      </c>
      <c r="AF1519" s="1">
        <v>0</v>
      </c>
      <c r="AG1519" s="1">
        <v>0</v>
      </c>
      <c r="AH1519" s="1">
        <v>0</v>
      </c>
      <c r="AI1519" s="1">
        <v>0</v>
      </c>
      <c r="AJ1519" s="1">
        <v>0</v>
      </c>
      <c r="AK1519" s="1">
        <v>0</v>
      </c>
      <c r="AL1519" s="1">
        <v>0</v>
      </c>
      <c r="AM1519" s="1">
        <v>0</v>
      </c>
    </row>
    <row r="1520" spans="1:39" x14ac:dyDescent="0.25">
      <c r="A1520" t="s">
        <v>6968</v>
      </c>
      <c r="B1520" t="s">
        <v>1661</v>
      </c>
      <c r="C1520" t="s">
        <v>6969</v>
      </c>
      <c r="D1520" t="s">
        <v>6970</v>
      </c>
      <c r="E1520" t="s">
        <v>2388</v>
      </c>
      <c r="F1520" t="s">
        <v>13</v>
      </c>
      <c r="G1520" t="s">
        <v>6971</v>
      </c>
      <c r="H1520">
        <v>2006</v>
      </c>
      <c r="T1520" s="1">
        <v>1331.9808071951443</v>
      </c>
      <c r="U1520" s="1">
        <v>1331.9808071951443</v>
      </c>
      <c r="V1520" s="1">
        <v>1365.5846457561154</v>
      </c>
      <c r="W1520" s="1">
        <v>0</v>
      </c>
      <c r="X1520" s="1">
        <v>0</v>
      </c>
      <c r="Y1520" s="1">
        <v>0</v>
      </c>
      <c r="Z1520" s="1">
        <v>0</v>
      </c>
      <c r="AA1520" s="1">
        <v>0</v>
      </c>
      <c r="AB1520" s="1">
        <v>0</v>
      </c>
      <c r="AC1520" s="1">
        <v>0</v>
      </c>
      <c r="AD1520" s="1">
        <v>0</v>
      </c>
      <c r="AE1520" s="1">
        <v>0</v>
      </c>
      <c r="AF1520" s="1">
        <v>0</v>
      </c>
      <c r="AG1520" s="1">
        <v>0</v>
      </c>
      <c r="AH1520" s="1">
        <v>0</v>
      </c>
      <c r="AI1520" s="1">
        <v>0</v>
      </c>
      <c r="AJ1520" s="1">
        <v>0</v>
      </c>
      <c r="AK1520" s="1">
        <v>0</v>
      </c>
      <c r="AL1520" s="1">
        <v>0</v>
      </c>
      <c r="AM1520" s="1">
        <v>0</v>
      </c>
    </row>
    <row r="1521" spans="1:39" x14ac:dyDescent="0.25">
      <c r="A1521" t="s">
        <v>6972</v>
      </c>
      <c r="B1521" t="s">
        <v>6973</v>
      </c>
      <c r="C1521" t="s">
        <v>6974</v>
      </c>
      <c r="D1521" t="s">
        <v>6975</v>
      </c>
      <c r="E1521" t="s">
        <v>2388</v>
      </c>
      <c r="F1521" t="s">
        <v>13</v>
      </c>
      <c r="H1521">
        <v>2006</v>
      </c>
      <c r="T1521" s="1">
        <v>1298.3166441762332</v>
      </c>
      <c r="U1521" s="1">
        <v>1298.3166441762332</v>
      </c>
      <c r="V1521" s="1">
        <v>1356.9420613483642</v>
      </c>
      <c r="W1521" s="1">
        <v>1356.9420613483642</v>
      </c>
      <c r="X1521" s="1">
        <v>1343.5939786565164</v>
      </c>
      <c r="Y1521" s="1">
        <v>1343.5939786565164</v>
      </c>
      <c r="Z1521" s="1">
        <v>1374.875182925213</v>
      </c>
      <c r="AA1521" s="1">
        <v>0</v>
      </c>
      <c r="AB1521" s="1">
        <v>0</v>
      </c>
      <c r="AC1521" s="1">
        <v>0</v>
      </c>
      <c r="AD1521" s="1">
        <v>0</v>
      </c>
      <c r="AE1521" s="1">
        <v>0</v>
      </c>
      <c r="AF1521" s="1">
        <v>0</v>
      </c>
      <c r="AG1521" s="1">
        <v>0</v>
      </c>
      <c r="AH1521" s="1">
        <v>0</v>
      </c>
      <c r="AI1521" s="1">
        <v>0</v>
      </c>
      <c r="AJ1521" s="1">
        <v>0</v>
      </c>
      <c r="AK1521" s="1">
        <v>0</v>
      </c>
      <c r="AL1521" s="1">
        <v>0</v>
      </c>
      <c r="AM1521" s="1">
        <v>0</v>
      </c>
    </row>
    <row r="1522" spans="1:39" x14ac:dyDescent="0.25">
      <c r="A1522" t="s">
        <v>6976</v>
      </c>
      <c r="B1522" t="s">
        <v>6977</v>
      </c>
      <c r="C1522" t="s">
        <v>6978</v>
      </c>
      <c r="D1522" t="s">
        <v>4976</v>
      </c>
      <c r="E1522" t="s">
        <v>4977</v>
      </c>
      <c r="F1522" t="s">
        <v>1519</v>
      </c>
      <c r="G1522" t="s">
        <v>6979</v>
      </c>
      <c r="H1522">
        <v>2006</v>
      </c>
      <c r="I1522" t="s">
        <v>6980</v>
      </c>
      <c r="K1522" t="s">
        <v>6981</v>
      </c>
      <c r="M1522" t="s">
        <v>6982</v>
      </c>
      <c r="T1522" s="1">
        <v>1284.1101852385352</v>
      </c>
      <c r="U1522" s="1">
        <v>1319.5675487533251</v>
      </c>
      <c r="V1522" s="1">
        <v>1399.3508526503563</v>
      </c>
      <c r="W1522" s="1">
        <v>1399.3508526503563</v>
      </c>
      <c r="X1522" s="1">
        <v>1454.432832517474</v>
      </c>
      <c r="Y1522" s="1">
        <v>1454.432832517474</v>
      </c>
      <c r="Z1522" s="1">
        <v>1464.4474662377143</v>
      </c>
      <c r="AA1522" s="1">
        <v>1464.4474662377143</v>
      </c>
      <c r="AB1522" s="1">
        <v>1421.8940361701957</v>
      </c>
      <c r="AC1522" s="1">
        <v>1421.8940361701957</v>
      </c>
      <c r="AD1522" s="1">
        <v>1404.1488901575822</v>
      </c>
      <c r="AE1522" s="1">
        <v>1404.1488901575822</v>
      </c>
      <c r="AF1522" s="1">
        <v>1537.3336209602751</v>
      </c>
      <c r="AG1522" s="1">
        <v>1537.3336209602751</v>
      </c>
      <c r="AH1522" s="1">
        <v>1501.0405592118</v>
      </c>
      <c r="AI1522" s="1">
        <v>1501.0405592118</v>
      </c>
      <c r="AJ1522" s="1">
        <v>1522.9860989614867</v>
      </c>
      <c r="AK1522" s="1">
        <v>1428.6859811265165</v>
      </c>
      <c r="AL1522" s="1">
        <v>1438.9828339404542</v>
      </c>
      <c r="AM1522" s="1">
        <v>1438.9828339404542</v>
      </c>
    </row>
    <row r="1523" spans="1:39" x14ac:dyDescent="0.25">
      <c r="A1523" t="s">
        <v>6983</v>
      </c>
      <c r="B1523" t="s">
        <v>6984</v>
      </c>
      <c r="C1523" t="s">
        <v>6985</v>
      </c>
      <c r="D1523" t="s">
        <v>4247</v>
      </c>
      <c r="E1523" t="s">
        <v>679</v>
      </c>
      <c r="F1523" t="s">
        <v>13</v>
      </c>
      <c r="G1523" t="s">
        <v>6986</v>
      </c>
      <c r="H1523">
        <v>2006</v>
      </c>
      <c r="T1523" s="1">
        <v>0</v>
      </c>
      <c r="U1523" s="1">
        <v>0</v>
      </c>
      <c r="V1523" s="1">
        <v>0</v>
      </c>
      <c r="W1523" s="1">
        <v>0</v>
      </c>
      <c r="X1523" s="1">
        <v>0</v>
      </c>
      <c r="Y1523" s="1">
        <v>0</v>
      </c>
      <c r="Z1523" s="1">
        <v>0</v>
      </c>
      <c r="AA1523" s="1">
        <v>0</v>
      </c>
      <c r="AB1523" s="1">
        <v>0</v>
      </c>
      <c r="AC1523" s="1">
        <v>0</v>
      </c>
      <c r="AD1523" s="1">
        <v>0</v>
      </c>
      <c r="AE1523" s="1">
        <v>0</v>
      </c>
      <c r="AF1523" s="1">
        <v>0</v>
      </c>
      <c r="AG1523" s="1">
        <v>0</v>
      </c>
      <c r="AH1523" s="1">
        <v>0</v>
      </c>
      <c r="AI1523" s="1">
        <v>0</v>
      </c>
      <c r="AJ1523" s="1">
        <v>0</v>
      </c>
      <c r="AK1523" s="1">
        <v>0</v>
      </c>
      <c r="AL1523" s="1">
        <v>0</v>
      </c>
      <c r="AM1523" s="1">
        <v>0</v>
      </c>
    </row>
    <row r="1524" spans="1:39" x14ac:dyDescent="0.25">
      <c r="A1524" t="s">
        <v>6987</v>
      </c>
      <c r="B1524" t="s">
        <v>6988</v>
      </c>
      <c r="C1524" t="s">
        <v>6989</v>
      </c>
      <c r="D1524" t="s">
        <v>6990</v>
      </c>
      <c r="E1524" t="s">
        <v>62</v>
      </c>
      <c r="F1524" t="s">
        <v>13</v>
      </c>
      <c r="G1524" t="s">
        <v>6991</v>
      </c>
      <c r="H1524">
        <v>2006</v>
      </c>
      <c r="T1524" s="1">
        <v>1303.1705708351305</v>
      </c>
      <c r="U1524" s="1">
        <v>1303.1705708351305</v>
      </c>
      <c r="V1524" s="1">
        <v>1288.6105210941073</v>
      </c>
      <c r="W1524" s="1">
        <v>1288.6105210941073</v>
      </c>
      <c r="X1524" s="1">
        <v>1365.3222500959753</v>
      </c>
      <c r="Y1524" s="1">
        <v>1365.3222500959753</v>
      </c>
      <c r="Z1524" s="1">
        <v>1382.5642868891616</v>
      </c>
      <c r="AA1524" s="1">
        <v>1382.5642868891616</v>
      </c>
      <c r="AB1524" s="1">
        <v>1406.0514295113294</v>
      </c>
      <c r="AC1524" s="1">
        <v>0</v>
      </c>
      <c r="AD1524" s="1">
        <v>0</v>
      </c>
      <c r="AE1524" s="1">
        <v>0</v>
      </c>
      <c r="AF1524" s="1">
        <v>0</v>
      </c>
      <c r="AG1524" s="1">
        <v>0</v>
      </c>
      <c r="AH1524" s="1">
        <v>0</v>
      </c>
      <c r="AI1524" s="1">
        <v>0</v>
      </c>
      <c r="AJ1524" s="1">
        <v>0</v>
      </c>
      <c r="AK1524" s="1">
        <v>0</v>
      </c>
      <c r="AL1524" s="1">
        <v>0</v>
      </c>
      <c r="AM1524" s="1">
        <v>0</v>
      </c>
    </row>
    <row r="1525" spans="1:39" x14ac:dyDescent="0.25">
      <c r="A1525" t="s">
        <v>6992</v>
      </c>
      <c r="B1525" t="s">
        <v>6993</v>
      </c>
      <c r="C1525" t="s">
        <v>6994</v>
      </c>
      <c r="D1525" t="s">
        <v>3225</v>
      </c>
      <c r="E1525" t="s">
        <v>147</v>
      </c>
      <c r="F1525" t="s">
        <v>13</v>
      </c>
      <c r="G1525" t="s">
        <v>6995</v>
      </c>
      <c r="H1525">
        <v>2006</v>
      </c>
      <c r="T1525" s="1">
        <v>0</v>
      </c>
      <c r="U1525" s="1">
        <v>0</v>
      </c>
      <c r="V1525" s="1">
        <v>0</v>
      </c>
      <c r="W1525" s="1">
        <v>0</v>
      </c>
      <c r="X1525" s="1">
        <v>1327.5110006379032</v>
      </c>
      <c r="Y1525" s="1">
        <v>1327.5110006379032</v>
      </c>
      <c r="Z1525" s="1">
        <v>1362.0088005103225</v>
      </c>
      <c r="AA1525" s="1">
        <v>0</v>
      </c>
      <c r="AB1525" s="1">
        <v>0</v>
      </c>
      <c r="AC1525" s="1">
        <v>0</v>
      </c>
      <c r="AD1525" s="1">
        <v>0</v>
      </c>
      <c r="AE1525" s="1">
        <v>0</v>
      </c>
      <c r="AF1525" s="1">
        <v>0</v>
      </c>
      <c r="AG1525" s="1">
        <v>0</v>
      </c>
      <c r="AH1525" s="1">
        <v>0</v>
      </c>
      <c r="AI1525" s="1">
        <v>0</v>
      </c>
      <c r="AJ1525" s="1">
        <v>0</v>
      </c>
      <c r="AK1525" s="1">
        <v>0</v>
      </c>
      <c r="AL1525" s="1">
        <v>0</v>
      </c>
      <c r="AM1525" s="1">
        <v>0</v>
      </c>
    </row>
    <row r="1526" spans="1:39" x14ac:dyDescent="0.25">
      <c r="A1526" t="s">
        <v>6996</v>
      </c>
      <c r="B1526" t="s">
        <v>6997</v>
      </c>
      <c r="C1526" t="s">
        <v>6998</v>
      </c>
      <c r="D1526" t="s">
        <v>4344</v>
      </c>
      <c r="E1526" t="s">
        <v>411</v>
      </c>
      <c r="F1526" t="s">
        <v>13</v>
      </c>
      <c r="G1526" t="s">
        <v>6999</v>
      </c>
      <c r="H1526">
        <v>2006</v>
      </c>
      <c r="T1526" s="1">
        <v>1305.789463335753</v>
      </c>
      <c r="U1526" s="1">
        <v>1305.789463335753</v>
      </c>
      <c r="V1526" s="1">
        <v>1288.6767531729731</v>
      </c>
      <c r="W1526" s="1">
        <v>1288.6767531729731</v>
      </c>
      <c r="X1526" s="1">
        <v>1251.0900239140656</v>
      </c>
      <c r="Y1526" s="1">
        <v>1251.0900239140656</v>
      </c>
      <c r="Z1526" s="1">
        <v>1307.8492300933246</v>
      </c>
      <c r="AA1526" s="1">
        <v>1307.8492300933246</v>
      </c>
      <c r="AB1526" s="1">
        <v>1336.9465002132422</v>
      </c>
      <c r="AC1526" s="1">
        <v>1336.9465002132422</v>
      </c>
      <c r="AD1526" s="1">
        <v>1369.5572001705937</v>
      </c>
      <c r="AE1526" s="1">
        <v>0</v>
      </c>
      <c r="AF1526" s="1">
        <v>0</v>
      </c>
      <c r="AG1526" s="1">
        <v>0</v>
      </c>
      <c r="AH1526" s="1">
        <v>0</v>
      </c>
      <c r="AI1526" s="1">
        <v>0</v>
      </c>
      <c r="AJ1526" s="1">
        <v>0</v>
      </c>
      <c r="AK1526" s="1">
        <v>0</v>
      </c>
      <c r="AL1526" s="1">
        <v>0</v>
      </c>
      <c r="AM1526" s="1">
        <v>0</v>
      </c>
    </row>
    <row r="1527" spans="1:39" x14ac:dyDescent="0.25">
      <c r="A1527" t="s">
        <v>7000</v>
      </c>
      <c r="B1527" t="s">
        <v>6005</v>
      </c>
      <c r="C1527" t="s">
        <v>7001</v>
      </c>
      <c r="D1527" t="s">
        <v>1673</v>
      </c>
      <c r="E1527" t="s">
        <v>245</v>
      </c>
      <c r="F1527" t="s">
        <v>13</v>
      </c>
      <c r="G1527" t="s">
        <v>7002</v>
      </c>
      <c r="H1527">
        <v>2006</v>
      </c>
      <c r="T1527" s="1">
        <v>1415.2651514670431</v>
      </c>
      <c r="U1527" s="1">
        <v>1415.2651514670431</v>
      </c>
      <c r="V1527" s="1">
        <v>1405.0882997943709</v>
      </c>
      <c r="W1527" s="1">
        <v>1405.0882997943709</v>
      </c>
      <c r="X1527" s="1">
        <v>1544.1199027179048</v>
      </c>
      <c r="Y1527" s="1">
        <v>1544.1199027179048</v>
      </c>
      <c r="Z1527" s="1">
        <v>1454.9708133750876</v>
      </c>
      <c r="AA1527" s="1">
        <v>1454.9708133750876</v>
      </c>
      <c r="AB1527" s="1">
        <v>1376.9430917925451</v>
      </c>
      <c r="AC1527" s="1">
        <v>1376.9430917925451</v>
      </c>
      <c r="AD1527" s="1">
        <v>1414.8705596238112</v>
      </c>
      <c r="AE1527" s="1">
        <v>1414.8705596238112</v>
      </c>
      <c r="AF1527" s="1">
        <v>1431.8964476990491</v>
      </c>
      <c r="AG1527" s="1">
        <v>0</v>
      </c>
      <c r="AH1527" s="1">
        <v>0</v>
      </c>
      <c r="AI1527" s="1">
        <v>0</v>
      </c>
      <c r="AJ1527" s="1">
        <v>0</v>
      </c>
      <c r="AK1527" s="1">
        <v>0</v>
      </c>
      <c r="AL1527" s="1">
        <v>0</v>
      </c>
      <c r="AM1527" s="1">
        <v>0</v>
      </c>
    </row>
    <row r="1528" spans="1:39" x14ac:dyDescent="0.25">
      <c r="A1528" t="s">
        <v>7003</v>
      </c>
      <c r="B1528" t="s">
        <v>3367</v>
      </c>
      <c r="C1528" t="s">
        <v>7004</v>
      </c>
      <c r="D1528" t="s">
        <v>7005</v>
      </c>
      <c r="E1528" t="s">
        <v>113</v>
      </c>
      <c r="F1528" t="s">
        <v>13</v>
      </c>
      <c r="H1528">
        <v>2006</v>
      </c>
      <c r="T1528" s="1">
        <v>0</v>
      </c>
      <c r="U1528" s="1">
        <v>0</v>
      </c>
      <c r="V1528" s="1">
        <v>0</v>
      </c>
      <c r="W1528" s="1">
        <v>0</v>
      </c>
      <c r="X1528" s="1">
        <v>0</v>
      </c>
      <c r="Y1528" s="1">
        <v>0</v>
      </c>
      <c r="Z1528" s="1">
        <v>0</v>
      </c>
      <c r="AA1528" s="1">
        <v>0</v>
      </c>
      <c r="AB1528" s="1">
        <v>0</v>
      </c>
      <c r="AC1528" s="1">
        <v>0</v>
      </c>
      <c r="AD1528" s="1">
        <v>0</v>
      </c>
      <c r="AE1528" s="1">
        <v>0</v>
      </c>
      <c r="AF1528" s="1">
        <v>0</v>
      </c>
      <c r="AG1528" s="1">
        <v>0</v>
      </c>
      <c r="AH1528" s="1">
        <v>0</v>
      </c>
      <c r="AI1528" s="1">
        <v>0</v>
      </c>
      <c r="AJ1528" s="1">
        <v>0</v>
      </c>
      <c r="AK1528" s="1">
        <v>0</v>
      </c>
      <c r="AL1528" s="1">
        <v>0</v>
      </c>
      <c r="AM1528" s="1">
        <v>0</v>
      </c>
    </row>
    <row r="1529" spans="1:39" x14ac:dyDescent="0.25">
      <c r="A1529" t="s">
        <v>7006</v>
      </c>
      <c r="B1529" t="s">
        <v>7007</v>
      </c>
      <c r="C1529" t="s">
        <v>7008</v>
      </c>
      <c r="D1529" t="s">
        <v>244</v>
      </c>
      <c r="E1529" t="s">
        <v>245</v>
      </c>
      <c r="F1529" t="s">
        <v>13</v>
      </c>
      <c r="G1529" t="s">
        <v>4325</v>
      </c>
      <c r="H1529">
        <v>2006</v>
      </c>
      <c r="T1529" s="1">
        <v>1311.6814242028968</v>
      </c>
      <c r="U1529" s="1">
        <v>1311.6814242028968</v>
      </c>
      <c r="V1529" s="1">
        <v>1280.611417296268</v>
      </c>
      <c r="W1529" s="1">
        <v>1280.611417296268</v>
      </c>
      <c r="X1529" s="1">
        <v>1324.4891338370144</v>
      </c>
      <c r="Y1529" s="1">
        <v>0</v>
      </c>
      <c r="Z1529" s="1">
        <v>0</v>
      </c>
      <c r="AA1529" s="1">
        <v>0</v>
      </c>
      <c r="AB1529" s="1">
        <v>0</v>
      </c>
      <c r="AC1529" s="1">
        <v>0</v>
      </c>
      <c r="AD1529" s="1">
        <v>0</v>
      </c>
      <c r="AE1529" s="1">
        <v>0</v>
      </c>
      <c r="AF1529" s="1">
        <v>0</v>
      </c>
      <c r="AG1529" s="1">
        <v>0</v>
      </c>
      <c r="AH1529" s="1">
        <v>0</v>
      </c>
      <c r="AI1529" s="1">
        <v>0</v>
      </c>
      <c r="AJ1529" s="1">
        <v>0</v>
      </c>
      <c r="AK1529" s="1">
        <v>0</v>
      </c>
      <c r="AL1529" s="1">
        <v>0</v>
      </c>
      <c r="AM1529" s="1">
        <v>0</v>
      </c>
    </row>
    <row r="1530" spans="1:39" x14ac:dyDescent="0.25">
      <c r="A1530" t="s">
        <v>7009</v>
      </c>
      <c r="B1530" t="s">
        <v>7010</v>
      </c>
      <c r="C1530" t="s">
        <v>7011</v>
      </c>
      <c r="D1530" t="s">
        <v>3374</v>
      </c>
      <c r="E1530" t="s">
        <v>19</v>
      </c>
      <c r="F1530" t="s">
        <v>13</v>
      </c>
      <c r="G1530" t="s">
        <v>7012</v>
      </c>
      <c r="H1530">
        <v>2006</v>
      </c>
      <c r="T1530" s="1">
        <v>1343.7275090239175</v>
      </c>
      <c r="U1530" s="1">
        <v>1324.8480720621608</v>
      </c>
      <c r="V1530" s="1">
        <v>1489.8816125165752</v>
      </c>
      <c r="W1530" s="1">
        <v>1519.9774961524263</v>
      </c>
      <c r="X1530" s="1">
        <v>1522.5221470331571</v>
      </c>
      <c r="Y1530" s="1">
        <v>1583.0584189012695</v>
      </c>
      <c r="Z1530" s="1">
        <v>1671.9105704060016</v>
      </c>
      <c r="AA1530" s="1">
        <v>1522.8648884267093</v>
      </c>
      <c r="AB1530" s="1">
        <v>1595.3529726843531</v>
      </c>
      <c r="AC1530" s="1">
        <v>1555.375801649757</v>
      </c>
      <c r="AD1530" s="1">
        <v>1568.5522857618466</v>
      </c>
      <c r="AE1530" s="1">
        <v>1564.071088136209</v>
      </c>
      <c r="AF1530" s="1">
        <v>1474.2608838979017</v>
      </c>
      <c r="AG1530" s="1">
        <v>1474.2608838979017</v>
      </c>
      <c r="AH1530" s="1">
        <v>1421.5938341873361</v>
      </c>
      <c r="AI1530" s="1">
        <v>1419.5005180321471</v>
      </c>
      <c r="AJ1530" s="1">
        <v>1510.6418818460327</v>
      </c>
      <c r="AK1530" s="1">
        <v>1458.7008093428983</v>
      </c>
      <c r="AL1530" s="1">
        <v>1454.8650717758576</v>
      </c>
      <c r="AM1530" s="1">
        <v>1493.1812957013171</v>
      </c>
    </row>
    <row r="1531" spans="1:39" x14ac:dyDescent="0.25">
      <c r="A1531" t="s">
        <v>7013</v>
      </c>
      <c r="B1531" t="s">
        <v>7014</v>
      </c>
      <c r="C1531" t="s">
        <v>7015</v>
      </c>
      <c r="D1531" t="s">
        <v>7016</v>
      </c>
      <c r="E1531" t="s">
        <v>5386</v>
      </c>
      <c r="F1531" t="s">
        <v>801</v>
      </c>
      <c r="H1531">
        <v>2006</v>
      </c>
      <c r="T1531" s="1">
        <v>1354.5468290035121</v>
      </c>
      <c r="U1531" s="1">
        <v>1354.5468290035121</v>
      </c>
      <c r="V1531" s="1">
        <v>1383.6374632028096</v>
      </c>
      <c r="W1531" s="1">
        <v>0</v>
      </c>
      <c r="X1531" s="1">
        <v>0</v>
      </c>
      <c r="Y1531" s="1">
        <v>0</v>
      </c>
      <c r="Z1531" s="1">
        <v>0</v>
      </c>
      <c r="AA1531" s="1">
        <v>0</v>
      </c>
      <c r="AB1531" s="1">
        <v>0</v>
      </c>
      <c r="AC1531" s="1">
        <v>0</v>
      </c>
      <c r="AD1531" s="1">
        <v>1331.8116592826061</v>
      </c>
      <c r="AE1531" s="1">
        <v>1331.8116592826061</v>
      </c>
      <c r="AF1531" s="1">
        <v>1365.4493274260849</v>
      </c>
      <c r="AG1531" s="1">
        <v>0</v>
      </c>
      <c r="AH1531" s="1">
        <v>0</v>
      </c>
      <c r="AI1531" s="1">
        <v>0</v>
      </c>
      <c r="AJ1531" s="1">
        <v>0</v>
      </c>
      <c r="AK1531" s="1">
        <v>0</v>
      </c>
      <c r="AL1531" s="1">
        <v>0</v>
      </c>
      <c r="AM1531" s="1">
        <v>0</v>
      </c>
    </row>
    <row r="1532" spans="1:39" x14ac:dyDescent="0.25">
      <c r="A1532" t="s">
        <v>7017</v>
      </c>
      <c r="B1532" t="s">
        <v>7018</v>
      </c>
      <c r="C1532" t="s">
        <v>7019</v>
      </c>
      <c r="D1532" t="s">
        <v>7020</v>
      </c>
      <c r="E1532" t="s">
        <v>518</v>
      </c>
      <c r="F1532" t="s">
        <v>13</v>
      </c>
      <c r="H1532">
        <v>2006</v>
      </c>
      <c r="T1532" s="1">
        <v>0</v>
      </c>
      <c r="U1532" s="1">
        <v>0</v>
      </c>
      <c r="V1532" s="1">
        <v>0</v>
      </c>
      <c r="W1532" s="1">
        <v>0</v>
      </c>
      <c r="X1532" s="1">
        <v>0</v>
      </c>
      <c r="Y1532" s="1">
        <v>0</v>
      </c>
      <c r="Z1532" s="1">
        <v>0</v>
      </c>
      <c r="AA1532" s="1">
        <v>0</v>
      </c>
      <c r="AB1532" s="1">
        <v>0</v>
      </c>
      <c r="AC1532" s="1">
        <v>0</v>
      </c>
      <c r="AD1532" s="1">
        <v>0</v>
      </c>
      <c r="AE1532" s="1">
        <v>0</v>
      </c>
      <c r="AF1532" s="1">
        <v>0</v>
      </c>
      <c r="AG1532" s="1">
        <v>0</v>
      </c>
      <c r="AH1532" s="1">
        <v>0</v>
      </c>
      <c r="AI1532" s="1">
        <v>0</v>
      </c>
      <c r="AJ1532" s="1">
        <v>0</v>
      </c>
      <c r="AK1532" s="1">
        <v>0</v>
      </c>
      <c r="AL1532" s="1">
        <v>0</v>
      </c>
      <c r="AM1532" s="1">
        <v>0</v>
      </c>
    </row>
    <row r="1533" spans="1:39" x14ac:dyDescent="0.25">
      <c r="A1533" t="s">
        <v>7021</v>
      </c>
      <c r="B1533" t="s">
        <v>7022</v>
      </c>
      <c r="C1533" t="s">
        <v>7023</v>
      </c>
      <c r="D1533" t="s">
        <v>7024</v>
      </c>
      <c r="E1533" t="s">
        <v>7025</v>
      </c>
      <c r="F1533" t="s">
        <v>13</v>
      </c>
      <c r="G1533" t="s">
        <v>7026</v>
      </c>
      <c r="H1533">
        <v>2006</v>
      </c>
      <c r="J1533" t="s">
        <v>7027</v>
      </c>
      <c r="T1533" s="1">
        <v>1384.8845228187067</v>
      </c>
      <c r="U1533" s="1">
        <v>1384.8845228187067</v>
      </c>
      <c r="V1533" s="1">
        <v>1360.2981193893588</v>
      </c>
      <c r="W1533" s="1">
        <v>1360.2981193893588</v>
      </c>
      <c r="X1533" s="1">
        <v>1434.2771582251041</v>
      </c>
      <c r="Y1533" s="1">
        <v>1434.2771582251041</v>
      </c>
      <c r="Z1533" s="1">
        <v>1416.7011863486075</v>
      </c>
      <c r="AA1533" s="1">
        <v>1416.7011863486075</v>
      </c>
      <c r="AB1533" s="1">
        <v>1339.2071392773028</v>
      </c>
      <c r="AC1533" s="1">
        <v>1339.2071392773028</v>
      </c>
      <c r="AD1533" s="1">
        <v>1332.7986931766673</v>
      </c>
      <c r="AE1533" s="1">
        <v>1332.7986931766673</v>
      </c>
      <c r="AF1533" s="1">
        <v>1332.2283443967522</v>
      </c>
      <c r="AG1533" s="1">
        <v>1332.2283443967522</v>
      </c>
      <c r="AH1533" s="1">
        <v>1308.2757820138045</v>
      </c>
      <c r="AI1533" s="1">
        <v>1308.2757820138045</v>
      </c>
      <c r="AJ1533" s="1">
        <v>1385.1569497868561</v>
      </c>
      <c r="AK1533" s="1">
        <v>1385.1569497868561</v>
      </c>
      <c r="AL1533" s="1">
        <v>1465.0424029741741</v>
      </c>
      <c r="AM1533" s="1">
        <v>1465.0424029741741</v>
      </c>
    </row>
    <row r="1534" spans="1:39" x14ac:dyDescent="0.25">
      <c r="A1534" t="s">
        <v>7028</v>
      </c>
      <c r="B1534" t="s">
        <v>1229</v>
      </c>
      <c r="C1534" t="s">
        <v>7029</v>
      </c>
      <c r="D1534" t="s">
        <v>4617</v>
      </c>
      <c r="E1534" t="s">
        <v>3151</v>
      </c>
      <c r="F1534" t="s">
        <v>13</v>
      </c>
      <c r="H1534">
        <v>2006</v>
      </c>
      <c r="T1534" s="1">
        <v>0</v>
      </c>
      <c r="U1534" s="1">
        <v>0</v>
      </c>
      <c r="V1534" s="1">
        <v>0</v>
      </c>
      <c r="W1534" s="1">
        <v>0</v>
      </c>
      <c r="X1534" s="1">
        <v>0</v>
      </c>
      <c r="Y1534" s="1">
        <v>0</v>
      </c>
      <c r="Z1534" s="1">
        <v>0</v>
      </c>
      <c r="AA1534" s="1">
        <v>0</v>
      </c>
      <c r="AB1534" s="1">
        <v>0</v>
      </c>
      <c r="AC1534" s="1">
        <v>0</v>
      </c>
      <c r="AD1534" s="1">
        <v>0</v>
      </c>
      <c r="AE1534" s="1">
        <v>0</v>
      </c>
      <c r="AF1534" s="1">
        <v>0</v>
      </c>
      <c r="AG1534" s="1">
        <v>0</v>
      </c>
      <c r="AH1534" s="1">
        <v>0</v>
      </c>
      <c r="AI1534" s="1">
        <v>0</v>
      </c>
      <c r="AJ1534" s="1">
        <v>0</v>
      </c>
      <c r="AK1534" s="1">
        <v>0</v>
      </c>
      <c r="AL1534" s="1">
        <v>0</v>
      </c>
      <c r="AM1534" s="1">
        <v>0</v>
      </c>
    </row>
    <row r="1535" spans="1:39" x14ac:dyDescent="0.25">
      <c r="A1535" t="s">
        <v>7030</v>
      </c>
      <c r="B1535" t="s">
        <v>1632</v>
      </c>
      <c r="C1535" t="s">
        <v>7031</v>
      </c>
      <c r="D1535" t="s">
        <v>5840</v>
      </c>
      <c r="E1535" t="s">
        <v>102</v>
      </c>
      <c r="F1535" t="s">
        <v>13</v>
      </c>
      <c r="G1535" t="s">
        <v>7032</v>
      </c>
      <c r="H1535">
        <v>2006</v>
      </c>
      <c r="T1535" s="1">
        <v>1270.2136065120362</v>
      </c>
      <c r="U1535" s="1">
        <v>1270.2136065120362</v>
      </c>
      <c r="V1535" s="1">
        <v>1379.2984946829597</v>
      </c>
      <c r="W1535" s="1">
        <v>1379.2984946829597</v>
      </c>
      <c r="X1535" s="1">
        <v>1330.8536095355162</v>
      </c>
      <c r="Y1535" s="1">
        <v>1330.8536095355162</v>
      </c>
      <c r="Z1535" s="1">
        <v>1413.6762789657814</v>
      </c>
      <c r="AA1535" s="1">
        <v>1413.6762789657814</v>
      </c>
      <c r="AB1535" s="1">
        <v>1474.2469555429727</v>
      </c>
      <c r="AC1535" s="1">
        <v>1475.1532926966895</v>
      </c>
      <c r="AD1535" s="1">
        <v>1480.1226341573515</v>
      </c>
      <c r="AE1535" s="1">
        <v>0</v>
      </c>
      <c r="AF1535" s="1">
        <v>0</v>
      </c>
      <c r="AG1535" s="1">
        <v>0</v>
      </c>
      <c r="AH1535" s="1">
        <v>0</v>
      </c>
      <c r="AI1535" s="1">
        <v>0</v>
      </c>
      <c r="AJ1535" s="1">
        <v>0</v>
      </c>
      <c r="AK1535" s="1">
        <v>0</v>
      </c>
      <c r="AL1535" s="1">
        <v>0</v>
      </c>
      <c r="AM1535" s="1">
        <v>0</v>
      </c>
    </row>
    <row r="1536" spans="1:39" x14ac:dyDescent="0.25">
      <c r="A1536" t="s">
        <v>7033</v>
      </c>
      <c r="B1536" t="s">
        <v>7034</v>
      </c>
      <c r="C1536" t="s">
        <v>7035</v>
      </c>
      <c r="D1536" t="s">
        <v>7036</v>
      </c>
      <c r="E1536" t="s">
        <v>1134</v>
      </c>
      <c r="F1536" t="s">
        <v>13</v>
      </c>
      <c r="G1536" t="s">
        <v>7037</v>
      </c>
      <c r="H1536">
        <v>2006</v>
      </c>
      <c r="J1536" t="s">
        <v>7038</v>
      </c>
      <c r="T1536" s="1">
        <v>1342.275286403983</v>
      </c>
      <c r="U1536" s="1">
        <v>1342.275286403983</v>
      </c>
      <c r="V1536" s="1">
        <v>1361.6544541086516</v>
      </c>
      <c r="W1536" s="1">
        <v>1361.6544541086516</v>
      </c>
      <c r="X1536" s="1">
        <v>1356.1953476623003</v>
      </c>
      <c r="Y1536" s="1">
        <v>1356.1953476623003</v>
      </c>
      <c r="Z1536" s="1">
        <v>1367.2864938680377</v>
      </c>
      <c r="AA1536" s="1">
        <v>1367.2864938680377</v>
      </c>
      <c r="AB1536" s="1">
        <v>1435.704740917553</v>
      </c>
      <c r="AC1536" s="1">
        <v>1435.704740917553</v>
      </c>
      <c r="AD1536" s="1">
        <v>1411.1361122211908</v>
      </c>
      <c r="AE1536" s="1">
        <v>1411.1361122211908</v>
      </c>
      <c r="AF1536" s="1">
        <v>1483.5253075034955</v>
      </c>
      <c r="AG1536" s="1">
        <v>1483.5253075034955</v>
      </c>
      <c r="AH1536" s="1">
        <v>1495.6425829344696</v>
      </c>
      <c r="AI1536" s="1">
        <v>1495.6425829344696</v>
      </c>
      <c r="AJ1536" s="1">
        <v>1615.8129066793981</v>
      </c>
      <c r="AK1536" s="1">
        <v>1615.8129066793981</v>
      </c>
      <c r="AL1536" s="1">
        <v>1604.1430203427651</v>
      </c>
      <c r="AM1536" s="1">
        <v>1604.1430203427651</v>
      </c>
    </row>
    <row r="1537" spans="1:39" x14ac:dyDescent="0.25">
      <c r="A1537" t="s">
        <v>7039</v>
      </c>
      <c r="B1537" t="s">
        <v>7040</v>
      </c>
      <c r="C1537" t="s">
        <v>7041</v>
      </c>
      <c r="D1537" t="s">
        <v>7042</v>
      </c>
      <c r="E1537" t="s">
        <v>2255</v>
      </c>
      <c r="F1537" t="s">
        <v>13</v>
      </c>
      <c r="H1537">
        <v>2006</v>
      </c>
      <c r="T1537" s="1">
        <v>1245.9107319944628</v>
      </c>
      <c r="U1537" s="1">
        <v>1245.9107319944628</v>
      </c>
      <c r="V1537" s="1">
        <v>1324.0543942574668</v>
      </c>
      <c r="W1537" s="1">
        <v>1324.0543942574668</v>
      </c>
      <c r="X1537" s="1">
        <v>1291.1143706911976</v>
      </c>
      <c r="Y1537" s="1">
        <v>1291.1143706911976</v>
      </c>
      <c r="Z1537" s="1">
        <v>1344.5157121774562</v>
      </c>
      <c r="AA1537" s="1">
        <v>1344.5157121774562</v>
      </c>
      <c r="AB1537" s="1">
        <v>1386.1692867903482</v>
      </c>
      <c r="AC1537" s="1">
        <v>1386.1692867903482</v>
      </c>
      <c r="AD1537" s="1">
        <v>1360.2066158501002</v>
      </c>
      <c r="AE1537" s="1">
        <v>1360.2066158501002</v>
      </c>
      <c r="AF1537" s="1">
        <v>1388.1652926800803</v>
      </c>
      <c r="AG1537" s="1">
        <v>0</v>
      </c>
      <c r="AH1537" s="1">
        <v>0</v>
      </c>
      <c r="AI1537" s="1">
        <v>0</v>
      </c>
      <c r="AJ1537" s="1">
        <v>0</v>
      </c>
      <c r="AK1537" s="1">
        <v>0</v>
      </c>
      <c r="AL1537" s="1">
        <v>0</v>
      </c>
      <c r="AM1537" s="1">
        <v>0</v>
      </c>
    </row>
    <row r="1538" spans="1:39" x14ac:dyDescent="0.25">
      <c r="A1538" t="s">
        <v>7043</v>
      </c>
      <c r="B1538" t="s">
        <v>7044</v>
      </c>
      <c r="C1538" t="s">
        <v>7045</v>
      </c>
      <c r="D1538" t="s">
        <v>7046</v>
      </c>
      <c r="E1538" t="s">
        <v>165</v>
      </c>
      <c r="F1538" t="s">
        <v>13</v>
      </c>
      <c r="H1538">
        <v>2006</v>
      </c>
      <c r="T1538" s="1">
        <v>0</v>
      </c>
      <c r="U1538" s="1">
        <v>0</v>
      </c>
      <c r="V1538" s="1">
        <v>0</v>
      </c>
      <c r="W1538" s="1">
        <v>0</v>
      </c>
      <c r="X1538" s="1">
        <v>0</v>
      </c>
      <c r="Y1538" s="1">
        <v>0</v>
      </c>
      <c r="Z1538" s="1">
        <v>0</v>
      </c>
      <c r="AA1538" s="1">
        <v>0</v>
      </c>
      <c r="AB1538" s="1">
        <v>0</v>
      </c>
      <c r="AC1538" s="1">
        <v>0</v>
      </c>
      <c r="AD1538" s="1">
        <v>0</v>
      </c>
      <c r="AE1538" s="1">
        <v>0</v>
      </c>
      <c r="AF1538" s="1">
        <v>0</v>
      </c>
      <c r="AG1538" s="1">
        <v>0</v>
      </c>
      <c r="AH1538" s="1">
        <v>0</v>
      </c>
      <c r="AI1538" s="1">
        <v>0</v>
      </c>
      <c r="AJ1538" s="1">
        <v>0</v>
      </c>
      <c r="AK1538" s="1">
        <v>0</v>
      </c>
      <c r="AL1538" s="1">
        <v>0</v>
      </c>
      <c r="AM1538" s="1">
        <v>0</v>
      </c>
    </row>
    <row r="1539" spans="1:39" x14ac:dyDescent="0.25">
      <c r="A1539" t="s">
        <v>7047</v>
      </c>
      <c r="B1539" t="s">
        <v>7048</v>
      </c>
      <c r="C1539" t="s">
        <v>7049</v>
      </c>
      <c r="D1539" t="s">
        <v>93</v>
      </c>
      <c r="E1539" t="s">
        <v>93</v>
      </c>
      <c r="F1539" t="s">
        <v>13</v>
      </c>
      <c r="G1539" t="s">
        <v>7050</v>
      </c>
      <c r="H1539">
        <v>2006</v>
      </c>
      <c r="T1539" s="1">
        <v>1326.1854998281374</v>
      </c>
      <c r="U1539" s="1">
        <v>1265.5094106089905</v>
      </c>
      <c r="V1539" s="1">
        <v>1260.8783869921067</v>
      </c>
      <c r="W1539" s="1">
        <v>1260.8783869921067</v>
      </c>
      <c r="X1539" s="1">
        <v>1328.8305689319486</v>
      </c>
      <c r="Y1539" s="1">
        <v>1328.8305689319486</v>
      </c>
      <c r="Z1539" s="1">
        <v>1355.4747618829695</v>
      </c>
      <c r="AA1539" s="1">
        <v>1355.4747618829695</v>
      </c>
      <c r="AB1539" s="1">
        <v>1366.2078480009595</v>
      </c>
      <c r="AC1539" s="1">
        <v>1366.2078480009595</v>
      </c>
      <c r="AD1539" s="1">
        <v>1413.40833832064</v>
      </c>
      <c r="AE1539" s="1">
        <v>1413.40833832064</v>
      </c>
      <c r="AF1539" s="1">
        <v>1382.2959502124124</v>
      </c>
      <c r="AG1539" s="1">
        <v>1382.2959502124124</v>
      </c>
      <c r="AH1539" s="1">
        <v>1381.9051721443989</v>
      </c>
      <c r="AI1539" s="1">
        <v>1381.9051721443989</v>
      </c>
      <c r="AJ1539" s="1">
        <v>1465.0387943798075</v>
      </c>
      <c r="AK1539" s="1">
        <v>1465.0387943798075</v>
      </c>
      <c r="AL1539" s="1">
        <v>1554.4968359431375</v>
      </c>
      <c r="AM1539" s="1">
        <v>1638.2988293195108</v>
      </c>
    </row>
    <row r="1540" spans="1:39" x14ac:dyDescent="0.25">
      <c r="A1540" t="s">
        <v>7051</v>
      </c>
      <c r="B1540" t="s">
        <v>7052</v>
      </c>
      <c r="C1540" t="s">
        <v>7053</v>
      </c>
      <c r="D1540" t="s">
        <v>6704</v>
      </c>
      <c r="E1540" t="s">
        <v>62</v>
      </c>
      <c r="F1540" t="s">
        <v>13</v>
      </c>
      <c r="G1540" t="s">
        <v>7054</v>
      </c>
      <c r="H1540">
        <v>2006</v>
      </c>
      <c r="T1540" s="1">
        <v>1297.2995765008689</v>
      </c>
      <c r="U1540" s="1">
        <v>1297.2995765008689</v>
      </c>
      <c r="V1540" s="1">
        <v>1365.0051050091222</v>
      </c>
      <c r="W1540" s="1">
        <v>1365.0051050091222</v>
      </c>
      <c r="X1540" s="1">
        <v>1430.8326265875196</v>
      </c>
      <c r="Y1540" s="1">
        <v>1430.8326265875196</v>
      </c>
      <c r="Z1540" s="1">
        <v>1394.5151582806834</v>
      </c>
      <c r="AA1540" s="1">
        <v>1394.5151582806834</v>
      </c>
      <c r="AB1540" s="1">
        <v>1362.5003335780957</v>
      </c>
      <c r="AC1540" s="1">
        <v>1362.5003335780957</v>
      </c>
      <c r="AD1540" s="1">
        <v>1394.0843408555497</v>
      </c>
      <c r="AE1540" s="1">
        <v>1394.0843408555497</v>
      </c>
      <c r="AF1540" s="1">
        <v>1415.2674726844398</v>
      </c>
      <c r="AG1540" s="1">
        <v>0</v>
      </c>
      <c r="AH1540" s="1">
        <v>0</v>
      </c>
      <c r="AI1540" s="1">
        <v>0</v>
      </c>
      <c r="AJ1540" s="1">
        <v>0</v>
      </c>
      <c r="AK1540" s="1">
        <v>0</v>
      </c>
      <c r="AL1540" s="1">
        <v>0</v>
      </c>
      <c r="AM1540" s="1">
        <v>0</v>
      </c>
    </row>
    <row r="1541" spans="1:39" x14ac:dyDescent="0.25">
      <c r="A1541" t="s">
        <v>7055</v>
      </c>
      <c r="B1541" t="s">
        <v>7056</v>
      </c>
      <c r="C1541" t="s">
        <v>7057</v>
      </c>
      <c r="D1541" t="s">
        <v>4368</v>
      </c>
      <c r="E1541" t="s">
        <v>62</v>
      </c>
      <c r="F1541" t="s">
        <v>13</v>
      </c>
      <c r="G1541" t="s">
        <v>7058</v>
      </c>
      <c r="H1541">
        <v>2006</v>
      </c>
      <c r="T1541" s="1">
        <v>0</v>
      </c>
      <c r="U1541" s="1">
        <v>0</v>
      </c>
      <c r="V1541" s="1">
        <v>0</v>
      </c>
      <c r="W1541" s="1">
        <v>0</v>
      </c>
      <c r="X1541" s="1">
        <v>0</v>
      </c>
      <c r="Y1541" s="1">
        <v>0</v>
      </c>
      <c r="Z1541" s="1">
        <v>0</v>
      </c>
      <c r="AA1541" s="1">
        <v>0</v>
      </c>
      <c r="AB1541" s="1">
        <v>0</v>
      </c>
      <c r="AC1541" s="1">
        <v>0</v>
      </c>
      <c r="AD1541" s="1">
        <v>0</v>
      </c>
      <c r="AE1541" s="1">
        <v>0</v>
      </c>
      <c r="AF1541" s="1">
        <v>0</v>
      </c>
      <c r="AG1541" s="1">
        <v>0</v>
      </c>
      <c r="AH1541" s="1">
        <v>0</v>
      </c>
      <c r="AI1541" s="1">
        <v>0</v>
      </c>
      <c r="AJ1541" s="1">
        <v>0</v>
      </c>
      <c r="AK1541" s="1">
        <v>0</v>
      </c>
      <c r="AL1541" s="1">
        <v>0</v>
      </c>
      <c r="AM1541" s="1">
        <v>0</v>
      </c>
    </row>
    <row r="1542" spans="1:39" x14ac:dyDescent="0.25">
      <c r="A1542" t="s">
        <v>7059</v>
      </c>
      <c r="B1542" t="s">
        <v>2441</v>
      </c>
      <c r="C1542" t="s">
        <v>7060</v>
      </c>
      <c r="D1542" t="s">
        <v>3435</v>
      </c>
      <c r="E1542" t="s">
        <v>3302</v>
      </c>
      <c r="F1542" t="s">
        <v>13</v>
      </c>
      <c r="H1542">
        <v>2006</v>
      </c>
      <c r="T1542" s="1">
        <v>1322.7147923390203</v>
      </c>
      <c r="U1542" s="1">
        <v>1322.7147923390203</v>
      </c>
      <c r="V1542" s="1">
        <v>1332.9850803315042</v>
      </c>
      <c r="W1542" s="1">
        <v>1332.9850803315042</v>
      </c>
      <c r="X1542" s="1">
        <v>1366.3880642652034</v>
      </c>
      <c r="Y1542" s="1">
        <v>0</v>
      </c>
      <c r="Z1542" s="1">
        <v>0</v>
      </c>
      <c r="AA1542" s="1">
        <v>0</v>
      </c>
      <c r="AB1542" s="1">
        <v>0</v>
      </c>
      <c r="AC1542" s="1">
        <v>0</v>
      </c>
      <c r="AD1542" s="1">
        <v>0</v>
      </c>
      <c r="AE1542" s="1">
        <v>0</v>
      </c>
      <c r="AF1542" s="1">
        <v>0</v>
      </c>
      <c r="AG1542" s="1">
        <v>0</v>
      </c>
      <c r="AH1542" s="1">
        <v>0</v>
      </c>
      <c r="AI1542" s="1">
        <v>0</v>
      </c>
      <c r="AJ1542" s="1">
        <v>0</v>
      </c>
      <c r="AK1542" s="1">
        <v>0</v>
      </c>
      <c r="AL1542" s="1">
        <v>0</v>
      </c>
      <c r="AM1542" s="1">
        <v>0</v>
      </c>
    </row>
    <row r="1543" spans="1:39" x14ac:dyDescent="0.25">
      <c r="A1543" t="s">
        <v>7061</v>
      </c>
      <c r="B1543" t="s">
        <v>6940</v>
      </c>
      <c r="C1543" t="s">
        <v>7062</v>
      </c>
      <c r="D1543" t="s">
        <v>5618</v>
      </c>
      <c r="E1543" t="s">
        <v>6737</v>
      </c>
      <c r="F1543" t="s">
        <v>6738</v>
      </c>
      <c r="G1543" t="s">
        <v>6739</v>
      </c>
      <c r="H1543">
        <v>2006</v>
      </c>
      <c r="I1543" t="s">
        <v>6740</v>
      </c>
      <c r="J1543" t="s">
        <v>7063</v>
      </c>
      <c r="M1543" t="s">
        <v>6742</v>
      </c>
      <c r="T1543" s="1">
        <v>1357.1166380097859</v>
      </c>
      <c r="U1543" s="1">
        <v>1357.1166380097859</v>
      </c>
      <c r="V1543" s="1">
        <v>1390.0384943241925</v>
      </c>
      <c r="W1543" s="1">
        <v>1390.0384943241925</v>
      </c>
      <c r="X1543" s="1">
        <v>1409.403567667805</v>
      </c>
      <c r="Y1543" s="1">
        <v>1409.403567667805</v>
      </c>
      <c r="Z1543" s="1">
        <v>1448.1728728188782</v>
      </c>
      <c r="AA1543" s="1">
        <v>1448.1728728188782</v>
      </c>
      <c r="AB1543" s="1">
        <v>1510.8279250403737</v>
      </c>
      <c r="AC1543" s="1">
        <v>1510.8279250403737</v>
      </c>
      <c r="AD1543" s="1">
        <v>1486.7205908020455</v>
      </c>
      <c r="AE1543" s="1">
        <v>1486.7205908020455</v>
      </c>
      <c r="AF1543" s="1">
        <v>1418.8845952590534</v>
      </c>
      <c r="AG1543" s="1">
        <v>1421.7724192668472</v>
      </c>
      <c r="AH1543" s="1">
        <v>1467.2262361905855</v>
      </c>
      <c r="AI1543" s="1">
        <v>1530.3061009503781</v>
      </c>
      <c r="AJ1543" s="1">
        <v>1458.0087667809446</v>
      </c>
      <c r="AK1543" s="1">
        <v>1458.0087667809446</v>
      </c>
      <c r="AL1543" s="1">
        <v>1484.4717277352424</v>
      </c>
      <c r="AM1543" s="1">
        <v>1480.5158280335916</v>
      </c>
    </row>
    <row r="1544" spans="1:39" x14ac:dyDescent="0.25">
      <c r="A1544" t="s">
        <v>7064</v>
      </c>
      <c r="B1544" t="s">
        <v>7065</v>
      </c>
      <c r="C1544" t="s">
        <v>7066</v>
      </c>
      <c r="D1544" t="s">
        <v>7067</v>
      </c>
      <c r="E1544" t="s">
        <v>518</v>
      </c>
      <c r="F1544" t="s">
        <v>13</v>
      </c>
      <c r="G1544" t="s">
        <v>7068</v>
      </c>
      <c r="H1544">
        <v>2006</v>
      </c>
      <c r="I1544" t="s">
        <v>7069</v>
      </c>
      <c r="J1544" t="s">
        <v>7070</v>
      </c>
      <c r="K1544" t="s">
        <v>7071</v>
      </c>
      <c r="M1544" t="s">
        <v>7072</v>
      </c>
      <c r="T1544" s="1">
        <v>1287.7408986651587</v>
      </c>
      <c r="U1544" s="1">
        <v>1349.5157978711472</v>
      </c>
      <c r="V1544" s="1">
        <v>1246.2597134277994</v>
      </c>
      <c r="W1544" s="1">
        <v>1241.9272501410437</v>
      </c>
      <c r="X1544" s="1">
        <v>1413.0738422752797</v>
      </c>
      <c r="Y1544" s="1">
        <v>1413.0738422752797</v>
      </c>
      <c r="Z1544" s="1">
        <v>1600.6964461432437</v>
      </c>
      <c r="AA1544" s="1">
        <v>1568.4531647063943</v>
      </c>
      <c r="AB1544" s="1">
        <v>1475.4443563460854</v>
      </c>
      <c r="AC1544" s="1">
        <v>1478.1557248268086</v>
      </c>
      <c r="AD1544" s="1">
        <v>1502.2286258942847</v>
      </c>
      <c r="AE1544" s="1">
        <v>1512.3885436322466</v>
      </c>
      <c r="AF1544" s="1">
        <v>1563.4435457239531</v>
      </c>
      <c r="AG1544" s="1">
        <v>1526.4484836655186</v>
      </c>
      <c r="AH1544" s="1">
        <v>1484.9533899949695</v>
      </c>
      <c r="AI1544" s="1">
        <v>1453.3720226412179</v>
      </c>
      <c r="AJ1544" s="1">
        <v>1513.1229142638617</v>
      </c>
      <c r="AK1544" s="1">
        <v>1570.9148485306571</v>
      </c>
      <c r="AL1544" s="1">
        <v>1609.1133610827324</v>
      </c>
      <c r="AM1544" s="1">
        <v>1663.0060016095899</v>
      </c>
    </row>
    <row r="1545" spans="1:39" x14ac:dyDescent="0.25">
      <c r="A1545" t="s">
        <v>7073</v>
      </c>
      <c r="B1545" t="s">
        <v>7074</v>
      </c>
      <c r="C1545" t="s">
        <v>7075</v>
      </c>
      <c r="D1545" t="s">
        <v>7076</v>
      </c>
      <c r="E1545" t="s">
        <v>38</v>
      </c>
      <c r="F1545" t="s">
        <v>13</v>
      </c>
      <c r="H1545">
        <v>2006</v>
      </c>
      <c r="T1545" s="1">
        <v>1245.851012486635</v>
      </c>
      <c r="U1545" s="1">
        <v>1245.851012486635</v>
      </c>
      <c r="V1545" s="1">
        <v>1249.4046312476919</v>
      </c>
      <c r="W1545" s="1">
        <v>1249.4046312476919</v>
      </c>
      <c r="X1545" s="1">
        <v>1209.7249407412694</v>
      </c>
      <c r="Y1545" s="1">
        <v>1209.7249407412694</v>
      </c>
      <c r="Z1545" s="1">
        <v>1267.7799525930154</v>
      </c>
      <c r="AA1545" s="1">
        <v>0</v>
      </c>
      <c r="AB1545" s="1">
        <v>0</v>
      </c>
      <c r="AC1545" s="1">
        <v>0</v>
      </c>
      <c r="AD1545" s="1">
        <v>0</v>
      </c>
      <c r="AE1545" s="1">
        <v>0</v>
      </c>
      <c r="AF1545" s="1">
        <v>0</v>
      </c>
      <c r="AG1545" s="1">
        <v>0</v>
      </c>
      <c r="AH1545" s="1">
        <v>0</v>
      </c>
      <c r="AI1545" s="1">
        <v>0</v>
      </c>
      <c r="AJ1545" s="1">
        <v>0</v>
      </c>
      <c r="AK1545" s="1">
        <v>0</v>
      </c>
      <c r="AL1545" s="1">
        <v>0</v>
      </c>
      <c r="AM1545" s="1">
        <v>0</v>
      </c>
    </row>
    <row r="1546" spans="1:39" x14ac:dyDescent="0.25">
      <c r="A1546" t="s">
        <v>7077</v>
      </c>
      <c r="B1546" t="s">
        <v>7078</v>
      </c>
      <c r="C1546" t="s">
        <v>7079</v>
      </c>
      <c r="D1546" t="s">
        <v>7080</v>
      </c>
      <c r="E1546" t="s">
        <v>5729</v>
      </c>
      <c r="F1546" t="s">
        <v>13</v>
      </c>
      <c r="H1546">
        <v>2006</v>
      </c>
      <c r="T1546" s="1">
        <v>1314.2596465327276</v>
      </c>
      <c r="U1546" s="1">
        <v>1314.2596465327276</v>
      </c>
      <c r="V1546" s="1">
        <v>1351.4077172261821</v>
      </c>
      <c r="W1546" s="1">
        <v>0</v>
      </c>
      <c r="X1546" s="1">
        <v>0</v>
      </c>
      <c r="Y1546" s="1">
        <v>0</v>
      </c>
      <c r="Z1546" s="1">
        <v>0</v>
      </c>
      <c r="AA1546" s="1">
        <v>0</v>
      </c>
      <c r="AB1546" s="1">
        <v>0</v>
      </c>
      <c r="AC1546" s="1">
        <v>0</v>
      </c>
      <c r="AD1546" s="1">
        <v>0</v>
      </c>
      <c r="AE1546" s="1">
        <v>0</v>
      </c>
      <c r="AF1546" s="1">
        <v>0</v>
      </c>
      <c r="AG1546" s="1">
        <v>0</v>
      </c>
      <c r="AH1546" s="1">
        <v>0</v>
      </c>
      <c r="AI1546" s="1">
        <v>0</v>
      </c>
      <c r="AJ1546" s="1">
        <v>0</v>
      </c>
      <c r="AK1546" s="1">
        <v>0</v>
      </c>
      <c r="AL1546" s="1">
        <v>0</v>
      </c>
      <c r="AM1546" s="1">
        <v>0</v>
      </c>
    </row>
    <row r="1547" spans="1:39" x14ac:dyDescent="0.25">
      <c r="A1547" t="s">
        <v>7081</v>
      </c>
      <c r="B1547" t="s">
        <v>7082</v>
      </c>
      <c r="C1547" t="s">
        <v>7083</v>
      </c>
      <c r="D1547" t="s">
        <v>7084</v>
      </c>
      <c r="E1547" t="s">
        <v>245</v>
      </c>
      <c r="F1547" t="s">
        <v>13</v>
      </c>
      <c r="H1547">
        <v>2006</v>
      </c>
      <c r="T1547" s="1">
        <v>0</v>
      </c>
      <c r="U1547" s="1">
        <v>0</v>
      </c>
      <c r="V1547" s="1">
        <v>0</v>
      </c>
      <c r="W1547" s="1">
        <v>0</v>
      </c>
      <c r="X1547" s="1">
        <v>0</v>
      </c>
      <c r="Y1547" s="1">
        <v>0</v>
      </c>
      <c r="Z1547" s="1">
        <v>0</v>
      </c>
      <c r="AA1547" s="1">
        <v>0</v>
      </c>
      <c r="AB1547" s="1">
        <v>0</v>
      </c>
      <c r="AC1547" s="1">
        <v>0</v>
      </c>
      <c r="AD1547" s="1">
        <v>0</v>
      </c>
      <c r="AE1547" s="1">
        <v>0</v>
      </c>
      <c r="AF1547" s="1">
        <v>0</v>
      </c>
      <c r="AG1547" s="1">
        <v>0</v>
      </c>
      <c r="AH1547" s="1">
        <v>0</v>
      </c>
      <c r="AI1547" s="1">
        <v>0</v>
      </c>
      <c r="AJ1547" s="1">
        <v>0</v>
      </c>
      <c r="AK1547" s="1">
        <v>0</v>
      </c>
      <c r="AL1547" s="1">
        <v>0</v>
      </c>
      <c r="AM1547" s="1">
        <v>0</v>
      </c>
    </row>
    <row r="1548" spans="1:39" x14ac:dyDescent="0.25">
      <c r="A1548" t="s">
        <v>7085</v>
      </c>
      <c r="B1548" t="s">
        <v>7086</v>
      </c>
      <c r="C1548" t="s">
        <v>7087</v>
      </c>
      <c r="D1548" t="s">
        <v>7088</v>
      </c>
      <c r="E1548" t="s">
        <v>102</v>
      </c>
      <c r="F1548" t="s">
        <v>13</v>
      </c>
      <c r="H1548">
        <v>2006</v>
      </c>
      <c r="T1548" s="1">
        <v>0</v>
      </c>
      <c r="U1548" s="1">
        <v>0</v>
      </c>
      <c r="V1548" s="1">
        <v>1329.2705745402814</v>
      </c>
      <c r="W1548" s="1">
        <v>1329.2705745402814</v>
      </c>
      <c r="X1548" s="1">
        <v>1363.416459632225</v>
      </c>
      <c r="Y1548" s="1">
        <v>0</v>
      </c>
      <c r="Z1548" s="1">
        <v>0</v>
      </c>
      <c r="AA1548" s="1">
        <v>0</v>
      </c>
      <c r="AB1548" s="1">
        <v>0</v>
      </c>
      <c r="AC1548" s="1">
        <v>0</v>
      </c>
      <c r="AD1548" s="1">
        <v>0</v>
      </c>
      <c r="AE1548" s="1">
        <v>0</v>
      </c>
      <c r="AF1548" s="1">
        <v>0</v>
      </c>
      <c r="AG1548" s="1">
        <v>0</v>
      </c>
      <c r="AH1548" s="1">
        <v>0</v>
      </c>
      <c r="AI1548" s="1">
        <v>0</v>
      </c>
      <c r="AJ1548" s="1">
        <v>0</v>
      </c>
      <c r="AK1548" s="1">
        <v>0</v>
      </c>
      <c r="AL1548" s="1">
        <v>0</v>
      </c>
      <c r="AM1548" s="1">
        <v>0</v>
      </c>
    </row>
    <row r="1549" spans="1:39" x14ac:dyDescent="0.25">
      <c r="A1549" t="s">
        <v>7089</v>
      </c>
      <c r="B1549" t="s">
        <v>7090</v>
      </c>
      <c r="C1549" t="s">
        <v>7091</v>
      </c>
      <c r="D1549" t="s">
        <v>7092</v>
      </c>
      <c r="E1549" t="s">
        <v>2041</v>
      </c>
      <c r="F1549" t="s">
        <v>13</v>
      </c>
      <c r="G1549" t="s">
        <v>7093</v>
      </c>
      <c r="H1549">
        <v>2006</v>
      </c>
      <c r="T1549" s="1">
        <v>0</v>
      </c>
      <c r="U1549" s="1">
        <v>0</v>
      </c>
      <c r="V1549" s="1">
        <v>0</v>
      </c>
      <c r="W1549" s="1">
        <v>0</v>
      </c>
      <c r="X1549" s="1">
        <v>0</v>
      </c>
      <c r="Y1549" s="1">
        <v>0</v>
      </c>
      <c r="Z1549" s="1">
        <v>0</v>
      </c>
      <c r="AA1549" s="1">
        <v>0</v>
      </c>
      <c r="AB1549" s="1">
        <v>0</v>
      </c>
      <c r="AC1549" s="1">
        <v>0</v>
      </c>
      <c r="AD1549" s="1">
        <v>0</v>
      </c>
      <c r="AE1549" s="1">
        <v>0</v>
      </c>
      <c r="AF1549" s="1">
        <v>0</v>
      </c>
      <c r="AG1549" s="1">
        <v>0</v>
      </c>
      <c r="AH1549" s="1">
        <v>0</v>
      </c>
      <c r="AI1549" s="1">
        <v>0</v>
      </c>
      <c r="AJ1549" s="1">
        <v>0</v>
      </c>
      <c r="AK1549" s="1">
        <v>0</v>
      </c>
      <c r="AL1549" s="1">
        <v>0</v>
      </c>
      <c r="AM1549" s="1">
        <v>0</v>
      </c>
    </row>
    <row r="1550" spans="1:39" x14ac:dyDescent="0.25">
      <c r="A1550" t="s">
        <v>7094</v>
      </c>
      <c r="B1550" t="s">
        <v>7095</v>
      </c>
      <c r="C1550" t="s">
        <v>7096</v>
      </c>
      <c r="D1550" t="s">
        <v>7097</v>
      </c>
      <c r="E1550" t="s">
        <v>5729</v>
      </c>
      <c r="F1550" t="s">
        <v>13</v>
      </c>
      <c r="G1550" t="s">
        <v>7098</v>
      </c>
      <c r="H1550">
        <v>2006</v>
      </c>
      <c r="I1550" t="s">
        <v>7099</v>
      </c>
      <c r="L1550" t="s">
        <v>7100</v>
      </c>
      <c r="T1550" s="1">
        <v>1408.5962195608445</v>
      </c>
      <c r="U1550" s="1">
        <v>1408.5962195608445</v>
      </c>
      <c r="V1550" s="1">
        <v>1373.3756076096458</v>
      </c>
      <c r="W1550" s="1">
        <v>1373.3756076096458</v>
      </c>
      <c r="X1550" s="1">
        <v>1427.8048005273417</v>
      </c>
      <c r="Y1550" s="1">
        <v>1427.8048005273417</v>
      </c>
      <c r="Z1550" s="1">
        <v>1458.1272121399913</v>
      </c>
      <c r="AA1550" s="1">
        <v>1439.2989172327448</v>
      </c>
      <c r="AB1550" s="1">
        <v>1388.2207399920467</v>
      </c>
      <c r="AC1550" s="1">
        <v>1388.2207399920467</v>
      </c>
      <c r="AD1550" s="1">
        <v>1469.8526232230206</v>
      </c>
      <c r="AE1550" s="1">
        <v>1469.8526232230206</v>
      </c>
      <c r="AF1550" s="1">
        <v>1437.8782912681404</v>
      </c>
      <c r="AG1550" s="1">
        <v>1437.8782912681404</v>
      </c>
      <c r="AH1550" s="1">
        <v>1462.1920549721967</v>
      </c>
      <c r="AI1550" s="1">
        <v>1462.1920549721967</v>
      </c>
      <c r="AJ1550" s="1">
        <v>1501.4015597742227</v>
      </c>
      <c r="AK1550" s="1">
        <v>1501.4015597742227</v>
      </c>
      <c r="AL1550" s="1">
        <v>1458.4326452329929</v>
      </c>
      <c r="AM1550" s="1">
        <v>1458.4326452329929</v>
      </c>
    </row>
    <row r="1551" spans="1:39" x14ac:dyDescent="0.25">
      <c r="A1551" t="s">
        <v>7101</v>
      </c>
      <c r="B1551" t="s">
        <v>7102</v>
      </c>
      <c r="C1551" t="s">
        <v>7103</v>
      </c>
      <c r="D1551" t="s">
        <v>37</v>
      </c>
      <c r="E1551" t="s">
        <v>38</v>
      </c>
      <c r="F1551" t="s">
        <v>13</v>
      </c>
      <c r="G1551" t="s">
        <v>7104</v>
      </c>
      <c r="H1551">
        <v>2006</v>
      </c>
      <c r="T1551" s="1">
        <v>1351.9392612398856</v>
      </c>
      <c r="U1551" s="1">
        <v>1351.9392612398856</v>
      </c>
      <c r="V1551" s="1">
        <v>1456.6690356375166</v>
      </c>
      <c r="W1551" s="1">
        <v>1507.5560264733385</v>
      </c>
      <c r="X1551" s="1">
        <v>1461.528875243142</v>
      </c>
      <c r="Y1551" s="1">
        <v>1461.528875243142</v>
      </c>
      <c r="Z1551" s="1">
        <v>1412.0462227505077</v>
      </c>
      <c r="AA1551" s="1">
        <v>1412.0462227505077</v>
      </c>
      <c r="AB1551" s="1">
        <v>1429.6369782004062</v>
      </c>
      <c r="AC1551" s="1">
        <v>0</v>
      </c>
      <c r="AD1551" s="1">
        <v>0</v>
      </c>
      <c r="AE1551" s="1">
        <v>0</v>
      </c>
      <c r="AF1551" s="1">
        <v>0</v>
      </c>
      <c r="AG1551" s="1">
        <v>0</v>
      </c>
      <c r="AH1551" s="1">
        <v>0</v>
      </c>
      <c r="AI1551" s="1">
        <v>0</v>
      </c>
      <c r="AJ1551" s="1">
        <v>0</v>
      </c>
      <c r="AK1551" s="1">
        <v>0</v>
      </c>
      <c r="AL1551" s="1">
        <v>0</v>
      </c>
      <c r="AM1551" s="1">
        <v>0</v>
      </c>
    </row>
    <row r="1552" spans="1:39" x14ac:dyDescent="0.25">
      <c r="A1552" t="s">
        <v>7105</v>
      </c>
      <c r="B1552" t="s">
        <v>7106</v>
      </c>
      <c r="C1552" t="s">
        <v>7107</v>
      </c>
      <c r="D1552" t="s">
        <v>37</v>
      </c>
      <c r="E1552" t="s">
        <v>38</v>
      </c>
      <c r="F1552" t="s">
        <v>13</v>
      </c>
      <c r="G1552" t="s">
        <v>7108</v>
      </c>
      <c r="H1552">
        <v>2006</v>
      </c>
      <c r="T1552" s="1">
        <v>1289.3437385377235</v>
      </c>
      <c r="U1552" s="1">
        <v>1289.3437385377235</v>
      </c>
      <c r="V1552" s="1">
        <v>1331.4749908301787</v>
      </c>
      <c r="W1552" s="1">
        <v>0</v>
      </c>
      <c r="X1552" s="1">
        <v>0</v>
      </c>
      <c r="Y1552" s="1">
        <v>0</v>
      </c>
      <c r="Z1552" s="1">
        <v>0</v>
      </c>
      <c r="AA1552" s="1">
        <v>0</v>
      </c>
      <c r="AB1552" s="1">
        <v>0</v>
      </c>
      <c r="AC1552" s="1">
        <v>0</v>
      </c>
      <c r="AD1552" s="1">
        <v>0</v>
      </c>
      <c r="AE1552" s="1">
        <v>0</v>
      </c>
      <c r="AF1552" s="1">
        <v>0</v>
      </c>
      <c r="AG1552" s="1">
        <v>0</v>
      </c>
      <c r="AH1552" s="1">
        <v>0</v>
      </c>
      <c r="AI1552" s="1">
        <v>0</v>
      </c>
      <c r="AJ1552" s="1">
        <v>0</v>
      </c>
      <c r="AK1552" s="1">
        <v>0</v>
      </c>
      <c r="AL1552" s="1">
        <v>0</v>
      </c>
      <c r="AM1552" s="1">
        <v>0</v>
      </c>
    </row>
    <row r="1553" spans="1:39" x14ac:dyDescent="0.25">
      <c r="A1553" t="s">
        <v>7109</v>
      </c>
      <c r="B1553" t="s">
        <v>7110</v>
      </c>
      <c r="C1553" t="s">
        <v>7111</v>
      </c>
      <c r="D1553" t="s">
        <v>2315</v>
      </c>
      <c r="E1553" t="s">
        <v>518</v>
      </c>
      <c r="F1553" t="s">
        <v>13</v>
      </c>
      <c r="G1553" t="s">
        <v>7112</v>
      </c>
      <c r="H1553">
        <v>2006</v>
      </c>
      <c r="T1553" s="1">
        <v>1350.5961532217859</v>
      </c>
      <c r="U1553" s="1">
        <v>1350.5961532217859</v>
      </c>
      <c r="V1553" s="1">
        <v>1326.2228513227817</v>
      </c>
      <c r="W1553" s="1">
        <v>1326.2228513227817</v>
      </c>
      <c r="X1553" s="1">
        <v>1372.4787488999116</v>
      </c>
      <c r="Y1553" s="1">
        <v>1372.4787488999116</v>
      </c>
      <c r="Z1553" s="1">
        <v>1460.1206363750482</v>
      </c>
      <c r="AA1553" s="1">
        <v>1460.1206363750482</v>
      </c>
      <c r="AB1553" s="1">
        <v>1490.9085376840446</v>
      </c>
      <c r="AC1553" s="1">
        <v>1490.9085376840446</v>
      </c>
      <c r="AD1553" s="1">
        <v>1581.2568730463997</v>
      </c>
      <c r="AE1553" s="1">
        <v>1581.2568730463997</v>
      </c>
      <c r="AF1553" s="1">
        <v>1535.5479854490086</v>
      </c>
      <c r="AG1553" s="1">
        <v>1535.5479854490086</v>
      </c>
      <c r="AH1553" s="1">
        <v>1478.9450855975615</v>
      </c>
      <c r="AI1553" s="1">
        <v>1478.9450855975615</v>
      </c>
      <c r="AJ1553" s="1">
        <v>1422.3184244166532</v>
      </c>
      <c r="AK1553" s="1">
        <v>1422.3184244166532</v>
      </c>
      <c r="AL1553" s="1">
        <v>1512.0974787681982</v>
      </c>
      <c r="AM1553" s="1">
        <v>1512.0974787681982</v>
      </c>
    </row>
    <row r="1554" spans="1:39" x14ac:dyDescent="0.25">
      <c r="A1554" t="s">
        <v>7113</v>
      </c>
      <c r="B1554" t="s">
        <v>7114</v>
      </c>
      <c r="C1554" t="s">
        <v>7115</v>
      </c>
      <c r="D1554" t="s">
        <v>6339</v>
      </c>
      <c r="E1554" t="s">
        <v>12</v>
      </c>
      <c r="F1554" t="s">
        <v>13</v>
      </c>
      <c r="G1554" t="s">
        <v>524</v>
      </c>
      <c r="H1554">
        <v>2006</v>
      </c>
      <c r="T1554" s="1">
        <v>1271.2944363736458</v>
      </c>
      <c r="U1554" s="1">
        <v>1271.2944363736458</v>
      </c>
      <c r="V1554" s="1">
        <v>1280.4902465076268</v>
      </c>
      <c r="W1554" s="1">
        <v>1280.4902465076268</v>
      </c>
      <c r="X1554" s="1">
        <v>1289.9726924929619</v>
      </c>
      <c r="Y1554" s="1">
        <v>1289.9726924929619</v>
      </c>
      <c r="Z1554" s="1">
        <v>1351.0275039099506</v>
      </c>
      <c r="AA1554" s="1">
        <v>1351.0275039099506</v>
      </c>
      <c r="AB1554" s="1">
        <v>1309.5804798839415</v>
      </c>
      <c r="AC1554" s="1">
        <v>1309.5804798839415</v>
      </c>
      <c r="AD1554" s="1">
        <v>1297.7845786479058</v>
      </c>
      <c r="AE1554" s="1">
        <v>1297.7845786479058</v>
      </c>
      <c r="AF1554" s="1">
        <v>1208.6756586910267</v>
      </c>
      <c r="AG1554" s="1">
        <v>1208.6756586910267</v>
      </c>
      <c r="AH1554" s="1">
        <v>1328.6540480307788</v>
      </c>
      <c r="AI1554" s="1">
        <v>1328.6540480307788</v>
      </c>
      <c r="AJ1554" s="1">
        <v>1354.3773418256567</v>
      </c>
      <c r="AK1554" s="1">
        <v>1354.3773418256567</v>
      </c>
      <c r="AL1554" s="1">
        <v>1307.3177047981815</v>
      </c>
      <c r="AM1554" s="1">
        <v>1307.3177047981815</v>
      </c>
    </row>
    <row r="1555" spans="1:39" x14ac:dyDescent="0.25">
      <c r="A1555" t="s">
        <v>7116</v>
      </c>
      <c r="B1555" t="s">
        <v>7117</v>
      </c>
      <c r="C1555" t="s">
        <v>7118</v>
      </c>
      <c r="D1555" t="s">
        <v>5029</v>
      </c>
      <c r="E1555" t="s">
        <v>1775</v>
      </c>
      <c r="F1555" t="s">
        <v>13</v>
      </c>
      <c r="G1555" t="s">
        <v>7119</v>
      </c>
      <c r="H1555">
        <v>2006</v>
      </c>
      <c r="T1555" s="1">
        <v>1296.6863123819353</v>
      </c>
      <c r="U1555" s="1">
        <v>1296.6863123819353</v>
      </c>
      <c r="V1555" s="1">
        <v>1337.3490499055483</v>
      </c>
      <c r="W1555" s="1">
        <v>0</v>
      </c>
      <c r="X1555" s="1">
        <v>0</v>
      </c>
      <c r="Y1555" s="1">
        <v>0</v>
      </c>
      <c r="Z1555" s="1">
        <v>0</v>
      </c>
      <c r="AA1555" s="1">
        <v>0</v>
      </c>
      <c r="AB1555" s="1">
        <v>0</v>
      </c>
      <c r="AC1555" s="1">
        <v>0</v>
      </c>
      <c r="AD1555" s="1">
        <v>0</v>
      </c>
      <c r="AE1555" s="1">
        <v>0</v>
      </c>
      <c r="AF1555" s="1">
        <v>0</v>
      </c>
      <c r="AG1555" s="1">
        <v>0</v>
      </c>
      <c r="AH1555" s="1">
        <v>0</v>
      </c>
      <c r="AI1555" s="1">
        <v>0</v>
      </c>
      <c r="AJ1555" s="1">
        <v>0</v>
      </c>
      <c r="AK1555" s="1">
        <v>0</v>
      </c>
      <c r="AL1555" s="1">
        <v>0</v>
      </c>
      <c r="AM1555" s="1">
        <v>0</v>
      </c>
    </row>
    <row r="1556" spans="1:39" x14ac:dyDescent="0.25">
      <c r="A1556" t="s">
        <v>7120</v>
      </c>
      <c r="B1556" t="s">
        <v>7121</v>
      </c>
      <c r="C1556" t="s">
        <v>7122</v>
      </c>
      <c r="D1556" t="s">
        <v>244</v>
      </c>
      <c r="E1556" t="s">
        <v>245</v>
      </c>
      <c r="F1556" t="s">
        <v>13</v>
      </c>
      <c r="H1556">
        <v>2006</v>
      </c>
      <c r="T1556" s="1">
        <v>1278.0445797729092</v>
      </c>
      <c r="U1556" s="1">
        <v>1278.0445797729092</v>
      </c>
      <c r="V1556" s="1">
        <v>1292.8077339308018</v>
      </c>
      <c r="W1556" s="1">
        <v>1292.8077339308018</v>
      </c>
      <c r="X1556" s="1">
        <v>1337.2590256742642</v>
      </c>
      <c r="Y1556" s="1">
        <v>1337.2590256742642</v>
      </c>
      <c r="Z1556" s="1">
        <v>1294.2128252951734</v>
      </c>
      <c r="AA1556" s="1">
        <v>1294.2128252951734</v>
      </c>
      <c r="AB1556" s="1">
        <v>1335.3702602361386</v>
      </c>
      <c r="AC1556" s="1">
        <v>0</v>
      </c>
      <c r="AD1556" s="1">
        <v>0</v>
      </c>
      <c r="AE1556" s="1">
        <v>0</v>
      </c>
      <c r="AF1556" s="1">
        <v>0</v>
      </c>
      <c r="AG1556" s="1">
        <v>0</v>
      </c>
      <c r="AH1556" s="1">
        <v>0</v>
      </c>
      <c r="AI1556" s="1">
        <v>0</v>
      </c>
      <c r="AJ1556" s="1">
        <v>0</v>
      </c>
      <c r="AK1556" s="1">
        <v>0</v>
      </c>
      <c r="AL1556" s="1">
        <v>0</v>
      </c>
      <c r="AM1556" s="1">
        <v>0</v>
      </c>
    </row>
    <row r="1557" spans="1:39" x14ac:dyDescent="0.25">
      <c r="A1557" t="s">
        <v>7123</v>
      </c>
      <c r="B1557" t="s">
        <v>7124</v>
      </c>
      <c r="C1557" t="s">
        <v>7125</v>
      </c>
      <c r="D1557" t="s">
        <v>1854</v>
      </c>
      <c r="E1557" t="s">
        <v>890</v>
      </c>
      <c r="F1557" t="s">
        <v>13</v>
      </c>
      <c r="G1557" t="s">
        <v>7126</v>
      </c>
      <c r="H1557">
        <v>2006</v>
      </c>
      <c r="L1557" t="s">
        <v>7127</v>
      </c>
      <c r="T1557" s="1">
        <v>1256.6559663557878</v>
      </c>
      <c r="U1557" s="1">
        <v>1256.6559663557878</v>
      </c>
      <c r="V1557" s="1">
        <v>1303.8946759930509</v>
      </c>
      <c r="W1557" s="1">
        <v>1303.8946759930509</v>
      </c>
      <c r="X1557" s="1">
        <v>1371.7466079321914</v>
      </c>
      <c r="Y1557" s="1">
        <v>1371.7466079321914</v>
      </c>
      <c r="Z1557" s="1">
        <v>1437.2186109065187</v>
      </c>
      <c r="AA1557" s="1">
        <v>1494.9866886723237</v>
      </c>
      <c r="AB1557" s="1">
        <v>1471.621613383872</v>
      </c>
      <c r="AC1557" s="1">
        <v>1471.621613383872</v>
      </c>
      <c r="AD1557" s="1">
        <v>1535.8936046298741</v>
      </c>
      <c r="AE1557" s="1">
        <v>1583.8174803176214</v>
      </c>
      <c r="AF1557" s="1">
        <v>1332.6707175977767</v>
      </c>
      <c r="AG1557" s="1">
        <v>1332.6707175977767</v>
      </c>
      <c r="AH1557" s="1">
        <v>1426.215178070612</v>
      </c>
      <c r="AI1557" s="1">
        <v>1426.215178070612</v>
      </c>
      <c r="AJ1557" s="1">
        <v>1415.8800167170637</v>
      </c>
      <c r="AK1557" s="1">
        <v>1415.8800167170637</v>
      </c>
      <c r="AL1557" s="1">
        <v>1538.672226015763</v>
      </c>
      <c r="AM1557" s="1">
        <v>1538.672226015763</v>
      </c>
    </row>
    <row r="1558" spans="1:39" x14ac:dyDescent="0.25">
      <c r="A1558" t="s">
        <v>7128</v>
      </c>
      <c r="B1558" t="s">
        <v>5907</v>
      </c>
      <c r="C1558" t="s">
        <v>7129</v>
      </c>
      <c r="D1558" t="s">
        <v>890</v>
      </c>
      <c r="E1558" t="s">
        <v>2288</v>
      </c>
      <c r="F1558" t="s">
        <v>13</v>
      </c>
      <c r="H1558">
        <v>2006</v>
      </c>
      <c r="T1558" s="1">
        <v>1382.2940746453085</v>
      </c>
      <c r="U1558" s="1">
        <v>1382.2940746453085</v>
      </c>
      <c r="V1558" s="1">
        <v>1439.9373967344798</v>
      </c>
      <c r="W1558" s="1">
        <v>1439.9373967344798</v>
      </c>
      <c r="X1558" s="1">
        <v>1442.4538623955405</v>
      </c>
      <c r="Y1558" s="1">
        <v>1442.4538623955405</v>
      </c>
      <c r="Z1558" s="1">
        <v>1453.9630899164324</v>
      </c>
      <c r="AA1558" s="1">
        <v>0</v>
      </c>
      <c r="AB1558" s="1">
        <v>0</v>
      </c>
      <c r="AC1558" s="1">
        <v>0</v>
      </c>
      <c r="AD1558" s="1">
        <v>0</v>
      </c>
      <c r="AE1558" s="1">
        <v>0</v>
      </c>
      <c r="AF1558" s="1">
        <v>0</v>
      </c>
      <c r="AG1558" s="1">
        <v>0</v>
      </c>
      <c r="AH1558" s="1">
        <v>0</v>
      </c>
      <c r="AI1558" s="1">
        <v>0</v>
      </c>
      <c r="AJ1558" s="1">
        <v>0</v>
      </c>
      <c r="AK1558" s="1">
        <v>0</v>
      </c>
      <c r="AL1558" s="1">
        <v>0</v>
      </c>
      <c r="AM1558" s="1">
        <v>0</v>
      </c>
    </row>
    <row r="1559" spans="1:39" x14ac:dyDescent="0.25">
      <c r="A1559" t="s">
        <v>7130</v>
      </c>
      <c r="B1559" t="s">
        <v>7131</v>
      </c>
      <c r="C1559" t="s">
        <v>7132</v>
      </c>
      <c r="D1559" t="s">
        <v>7133</v>
      </c>
      <c r="E1559" t="s">
        <v>800</v>
      </c>
      <c r="F1559" t="s">
        <v>801</v>
      </c>
      <c r="G1559" t="s">
        <v>7134</v>
      </c>
      <c r="H1559">
        <v>2006</v>
      </c>
      <c r="T1559" s="1">
        <v>0</v>
      </c>
      <c r="U1559" s="1">
        <v>0</v>
      </c>
      <c r="V1559" s="1">
        <v>0</v>
      </c>
      <c r="W1559" s="1">
        <v>0</v>
      </c>
      <c r="X1559" s="1">
        <v>0</v>
      </c>
      <c r="Y1559" s="1">
        <v>0</v>
      </c>
      <c r="Z1559" s="1">
        <v>0</v>
      </c>
      <c r="AA1559" s="1">
        <v>0</v>
      </c>
      <c r="AB1559" s="1">
        <v>0</v>
      </c>
      <c r="AC1559" s="1">
        <v>0</v>
      </c>
      <c r="AD1559" s="1">
        <v>0</v>
      </c>
      <c r="AE1559" s="1">
        <v>0</v>
      </c>
      <c r="AF1559" s="1">
        <v>0</v>
      </c>
      <c r="AG1559" s="1">
        <v>0</v>
      </c>
      <c r="AH1559" s="1">
        <v>0</v>
      </c>
      <c r="AI1559" s="1">
        <v>0</v>
      </c>
      <c r="AJ1559" s="1">
        <v>0</v>
      </c>
      <c r="AK1559" s="1">
        <v>0</v>
      </c>
      <c r="AL1559" s="1">
        <v>0</v>
      </c>
      <c r="AM1559" s="1">
        <v>0</v>
      </c>
    </row>
    <row r="1560" spans="1:39" x14ac:dyDescent="0.25">
      <c r="A1560" t="s">
        <v>7135</v>
      </c>
      <c r="B1560" t="s">
        <v>7136</v>
      </c>
      <c r="C1560" t="s">
        <v>7137</v>
      </c>
      <c r="D1560" t="s">
        <v>1119</v>
      </c>
      <c r="E1560" t="s">
        <v>102</v>
      </c>
      <c r="F1560" t="s">
        <v>13</v>
      </c>
      <c r="G1560" t="s">
        <v>7138</v>
      </c>
      <c r="H1560">
        <v>2006</v>
      </c>
      <c r="I1560" t="s">
        <v>7139</v>
      </c>
      <c r="J1560" t="s">
        <v>7140</v>
      </c>
      <c r="L1560" t="s">
        <v>7141</v>
      </c>
      <c r="M1560" t="s">
        <v>7142</v>
      </c>
      <c r="N1560" t="s">
        <v>7143</v>
      </c>
      <c r="T1560" s="1">
        <v>1392.7202136226874</v>
      </c>
      <c r="U1560" s="1">
        <v>1422.5501745356908</v>
      </c>
      <c r="V1560" s="1">
        <v>1504.8994766527856</v>
      </c>
      <c r="W1560" s="1">
        <v>1489.8399063162381</v>
      </c>
      <c r="X1560" s="1">
        <v>1596.7562429835332</v>
      </c>
      <c r="Y1560" s="1">
        <v>1582.4500504050384</v>
      </c>
      <c r="Z1560" s="1">
        <v>1450.6405836800961</v>
      </c>
      <c r="AA1560" s="1">
        <v>1450.6405836800961</v>
      </c>
      <c r="AB1560" s="1">
        <v>1544.6185654224214</v>
      </c>
      <c r="AC1560" s="1">
        <v>1565.8298850921756</v>
      </c>
      <c r="AD1560" s="1">
        <v>1608.936271404338</v>
      </c>
      <c r="AE1560" s="1">
        <v>1554.2336909706639</v>
      </c>
      <c r="AF1560" s="1">
        <v>1507.7578608889357</v>
      </c>
      <c r="AG1560" s="1">
        <v>1467.080427681429</v>
      </c>
      <c r="AH1560" s="1">
        <v>1496.6824702021224</v>
      </c>
      <c r="AI1560" s="1">
        <v>1460.9823213716224</v>
      </c>
      <c r="AJ1560" s="1">
        <v>1456.4180706715936</v>
      </c>
      <c r="AK1560" s="1">
        <v>1480.5087229924388</v>
      </c>
      <c r="AL1560" s="1">
        <v>1447.0097192087287</v>
      </c>
      <c r="AM1560" s="1">
        <v>1429.8738122553959</v>
      </c>
    </row>
    <row r="1561" spans="1:39" x14ac:dyDescent="0.25">
      <c r="A1561" t="s">
        <v>7144</v>
      </c>
      <c r="B1561" t="s">
        <v>2308</v>
      </c>
      <c r="C1561" t="s">
        <v>7145</v>
      </c>
      <c r="D1561" t="s">
        <v>37</v>
      </c>
      <c r="E1561" t="s">
        <v>38</v>
      </c>
      <c r="F1561" t="s">
        <v>13</v>
      </c>
      <c r="G1561" t="s">
        <v>7146</v>
      </c>
      <c r="H1561">
        <v>2006</v>
      </c>
      <c r="T1561" s="1">
        <v>1259.0614726250813</v>
      </c>
      <c r="U1561" s="1">
        <v>1259.0614726250813</v>
      </c>
      <c r="V1561" s="1">
        <v>1307.2491781000649</v>
      </c>
      <c r="W1561" s="1">
        <v>0</v>
      </c>
      <c r="X1561" s="1">
        <v>0</v>
      </c>
      <c r="Y1561" s="1">
        <v>0</v>
      </c>
      <c r="Z1561" s="1">
        <v>0</v>
      </c>
      <c r="AA1561" s="1">
        <v>0</v>
      </c>
      <c r="AB1561" s="1">
        <v>0</v>
      </c>
      <c r="AC1561" s="1">
        <v>0</v>
      </c>
      <c r="AD1561" s="1">
        <v>0</v>
      </c>
      <c r="AE1561" s="1">
        <v>0</v>
      </c>
      <c r="AF1561" s="1">
        <v>0</v>
      </c>
      <c r="AG1561" s="1">
        <v>0</v>
      </c>
      <c r="AH1561" s="1">
        <v>0</v>
      </c>
      <c r="AI1561" s="1">
        <v>0</v>
      </c>
      <c r="AJ1561" s="1">
        <v>0</v>
      </c>
      <c r="AK1561" s="1">
        <v>0</v>
      </c>
      <c r="AL1561" s="1">
        <v>0</v>
      </c>
      <c r="AM1561" s="1">
        <v>0</v>
      </c>
    </row>
    <row r="1562" spans="1:39" x14ac:dyDescent="0.25">
      <c r="A1562" t="s">
        <v>7147</v>
      </c>
      <c r="B1562" t="s">
        <v>7148</v>
      </c>
      <c r="C1562" t="s">
        <v>7149</v>
      </c>
      <c r="D1562" t="s">
        <v>6088</v>
      </c>
      <c r="E1562" t="s">
        <v>3151</v>
      </c>
      <c r="F1562" t="s">
        <v>13</v>
      </c>
      <c r="H1562">
        <v>2006</v>
      </c>
      <c r="T1562" s="1">
        <v>0</v>
      </c>
      <c r="U1562" s="1">
        <v>0</v>
      </c>
      <c r="V1562" s="1">
        <v>0</v>
      </c>
      <c r="W1562" s="1">
        <v>0</v>
      </c>
      <c r="X1562" s="1">
        <v>0</v>
      </c>
      <c r="Y1562" s="1">
        <v>0</v>
      </c>
      <c r="Z1562" s="1">
        <v>0</v>
      </c>
      <c r="AA1562" s="1">
        <v>0</v>
      </c>
      <c r="AB1562" s="1">
        <v>0</v>
      </c>
      <c r="AC1562" s="1">
        <v>0</v>
      </c>
      <c r="AD1562" s="1">
        <v>0</v>
      </c>
      <c r="AE1562" s="1">
        <v>0</v>
      </c>
      <c r="AF1562" s="1">
        <v>0</v>
      </c>
      <c r="AG1562" s="1">
        <v>0</v>
      </c>
      <c r="AH1562" s="1">
        <v>0</v>
      </c>
      <c r="AI1562" s="1">
        <v>0</v>
      </c>
      <c r="AJ1562" s="1">
        <v>0</v>
      </c>
      <c r="AK1562" s="1">
        <v>0</v>
      </c>
      <c r="AL1562" s="1">
        <v>0</v>
      </c>
      <c r="AM1562" s="1">
        <v>0</v>
      </c>
    </row>
    <row r="1563" spans="1:39" x14ac:dyDescent="0.25">
      <c r="A1563" t="s">
        <v>7150</v>
      </c>
      <c r="B1563" t="s">
        <v>7151</v>
      </c>
      <c r="C1563" t="s">
        <v>7152</v>
      </c>
      <c r="D1563" t="s">
        <v>5447</v>
      </c>
      <c r="E1563" t="s">
        <v>5448</v>
      </c>
      <c r="F1563" t="s">
        <v>13</v>
      </c>
      <c r="G1563" t="s">
        <v>7153</v>
      </c>
      <c r="H1563">
        <v>2006</v>
      </c>
      <c r="T1563" s="1">
        <v>0</v>
      </c>
      <c r="U1563" s="1">
        <v>0</v>
      </c>
      <c r="V1563" s="1">
        <v>0</v>
      </c>
      <c r="W1563" s="1">
        <v>0</v>
      </c>
      <c r="X1563" s="1">
        <v>0</v>
      </c>
      <c r="Y1563" s="1">
        <v>0</v>
      </c>
      <c r="Z1563" s="1">
        <v>0</v>
      </c>
      <c r="AA1563" s="1">
        <v>0</v>
      </c>
      <c r="AB1563" s="1">
        <v>0</v>
      </c>
      <c r="AC1563" s="1">
        <v>0</v>
      </c>
      <c r="AD1563" s="1">
        <v>0</v>
      </c>
      <c r="AE1563" s="1">
        <v>0</v>
      </c>
      <c r="AF1563" s="1">
        <v>0</v>
      </c>
      <c r="AG1563" s="1">
        <v>0</v>
      </c>
      <c r="AH1563" s="1">
        <v>0</v>
      </c>
      <c r="AI1563" s="1">
        <v>0</v>
      </c>
      <c r="AJ1563" s="1">
        <v>0</v>
      </c>
      <c r="AK1563" s="1">
        <v>0</v>
      </c>
      <c r="AL1563" s="1">
        <v>0</v>
      </c>
      <c r="AM1563" s="1">
        <v>0</v>
      </c>
    </row>
    <row r="1564" spans="1:39" x14ac:dyDescent="0.25">
      <c r="A1564" t="s">
        <v>7154</v>
      </c>
      <c r="B1564" t="s">
        <v>4810</v>
      </c>
      <c r="C1564" t="s">
        <v>7155</v>
      </c>
      <c r="D1564" t="s">
        <v>7156</v>
      </c>
      <c r="E1564" t="s">
        <v>518</v>
      </c>
      <c r="F1564" t="s">
        <v>13</v>
      </c>
      <c r="G1564" t="s">
        <v>7157</v>
      </c>
      <c r="H1564">
        <v>2006</v>
      </c>
      <c r="T1564" s="1">
        <v>1414.438058036754</v>
      </c>
      <c r="U1564" s="1">
        <v>1414.438058036754</v>
      </c>
      <c r="V1564" s="1">
        <v>1451.5080335358246</v>
      </c>
      <c r="W1564" s="1">
        <v>1451.5080335358246</v>
      </c>
      <c r="X1564" s="1">
        <v>1461.2064268286597</v>
      </c>
      <c r="Y1564" s="1">
        <v>0</v>
      </c>
      <c r="Z1564" s="1">
        <v>0</v>
      </c>
      <c r="AA1564" s="1">
        <v>0</v>
      </c>
      <c r="AB1564" s="1">
        <v>0</v>
      </c>
      <c r="AC1564" s="1">
        <v>0</v>
      </c>
      <c r="AD1564" s="1">
        <v>0</v>
      </c>
      <c r="AE1564" s="1">
        <v>0</v>
      </c>
      <c r="AF1564" s="1">
        <v>0</v>
      </c>
      <c r="AG1564" s="1">
        <v>0</v>
      </c>
      <c r="AH1564" s="1">
        <v>0</v>
      </c>
      <c r="AI1564" s="1">
        <v>0</v>
      </c>
      <c r="AJ1564" s="1">
        <v>0</v>
      </c>
      <c r="AK1564" s="1">
        <v>0</v>
      </c>
      <c r="AL1564" s="1">
        <v>0</v>
      </c>
      <c r="AM1564" s="1">
        <v>0</v>
      </c>
    </row>
    <row r="1565" spans="1:39" x14ac:dyDescent="0.25">
      <c r="A1565" t="s">
        <v>7158</v>
      </c>
      <c r="B1565" t="s">
        <v>7159</v>
      </c>
      <c r="C1565" t="s">
        <v>7160</v>
      </c>
      <c r="D1565" t="s">
        <v>7161</v>
      </c>
      <c r="E1565" t="s">
        <v>518</v>
      </c>
      <c r="F1565" t="s">
        <v>13</v>
      </c>
      <c r="G1565" t="s">
        <v>7162</v>
      </c>
      <c r="H1565">
        <v>2006</v>
      </c>
      <c r="T1565" s="1">
        <v>1336.8599039104313</v>
      </c>
      <c r="U1565" s="1">
        <v>1336.8599039104313</v>
      </c>
      <c r="V1565" s="1">
        <v>1342.2273171134952</v>
      </c>
      <c r="W1565" s="1">
        <v>1342.2273171134952</v>
      </c>
      <c r="X1565" s="1">
        <v>1373.4935255053458</v>
      </c>
      <c r="Y1565" s="1">
        <v>1373.4935255053458</v>
      </c>
      <c r="Z1565" s="1">
        <v>1409.4930296990935</v>
      </c>
      <c r="AA1565" s="1">
        <v>1409.4930296990935</v>
      </c>
      <c r="AB1565" s="1">
        <v>1459.1407210437044</v>
      </c>
      <c r="AC1565" s="1">
        <v>1459.1407210437044</v>
      </c>
      <c r="AD1565" s="1">
        <v>1460.900106366189</v>
      </c>
      <c r="AE1565" s="1">
        <v>1460.900106366189</v>
      </c>
      <c r="AF1565" s="1">
        <v>1495.5333773414907</v>
      </c>
      <c r="AG1565" s="1">
        <v>1495.5333773414907</v>
      </c>
      <c r="AH1565" s="1">
        <v>1435.6206720258135</v>
      </c>
      <c r="AI1565" s="1">
        <v>1435.6206720258135</v>
      </c>
      <c r="AJ1565" s="1">
        <v>1366.4193887294743</v>
      </c>
      <c r="AK1565" s="1">
        <v>1366.4193887294743</v>
      </c>
      <c r="AL1565" s="1">
        <v>1437.5749359988711</v>
      </c>
      <c r="AM1565" s="1">
        <v>1437.5749359988711</v>
      </c>
    </row>
    <row r="1566" spans="1:39" x14ac:dyDescent="0.25">
      <c r="A1566" t="s">
        <v>7163</v>
      </c>
      <c r="B1566" t="s">
        <v>7164</v>
      </c>
      <c r="C1566" t="s">
        <v>7165</v>
      </c>
      <c r="D1566" t="s">
        <v>557</v>
      </c>
      <c r="E1566" t="s">
        <v>113</v>
      </c>
      <c r="F1566" t="s">
        <v>13</v>
      </c>
      <c r="G1566" t="s">
        <v>7166</v>
      </c>
      <c r="H1566">
        <v>2006</v>
      </c>
      <c r="T1566" s="1">
        <v>0</v>
      </c>
      <c r="U1566" s="1">
        <v>0</v>
      </c>
      <c r="V1566" s="1">
        <v>0</v>
      </c>
      <c r="W1566" s="1">
        <v>0</v>
      </c>
      <c r="X1566" s="1">
        <v>0</v>
      </c>
      <c r="Y1566" s="1">
        <v>0</v>
      </c>
      <c r="Z1566" s="1">
        <v>0</v>
      </c>
      <c r="AA1566" s="1">
        <v>0</v>
      </c>
      <c r="AB1566" s="1">
        <v>0</v>
      </c>
      <c r="AC1566" s="1">
        <v>0</v>
      </c>
      <c r="AD1566" s="1">
        <v>0</v>
      </c>
      <c r="AE1566" s="1">
        <v>0</v>
      </c>
      <c r="AF1566" s="1">
        <v>0</v>
      </c>
      <c r="AG1566" s="1">
        <v>0</v>
      </c>
      <c r="AH1566" s="1">
        <v>0</v>
      </c>
      <c r="AI1566" s="1">
        <v>0</v>
      </c>
      <c r="AJ1566" s="1">
        <v>0</v>
      </c>
      <c r="AK1566" s="1">
        <v>0</v>
      </c>
      <c r="AL1566" s="1">
        <v>0</v>
      </c>
      <c r="AM1566" s="1">
        <v>0</v>
      </c>
    </row>
    <row r="1567" spans="1:39" x14ac:dyDescent="0.25">
      <c r="A1567" t="s">
        <v>7167</v>
      </c>
      <c r="B1567" t="s">
        <v>7168</v>
      </c>
      <c r="C1567" t="s">
        <v>7169</v>
      </c>
      <c r="D1567" t="s">
        <v>6088</v>
      </c>
      <c r="E1567" t="s">
        <v>3151</v>
      </c>
      <c r="F1567" t="s">
        <v>13</v>
      </c>
      <c r="H1567">
        <v>2006</v>
      </c>
      <c r="T1567" s="1">
        <v>0</v>
      </c>
      <c r="U1567" s="1">
        <v>0</v>
      </c>
      <c r="V1567" s="1">
        <v>0</v>
      </c>
      <c r="W1567" s="1">
        <v>0</v>
      </c>
      <c r="X1567" s="1">
        <v>0</v>
      </c>
      <c r="Y1567" s="1">
        <v>0</v>
      </c>
      <c r="Z1567" s="1">
        <v>0</v>
      </c>
      <c r="AA1567" s="1">
        <v>0</v>
      </c>
      <c r="AB1567" s="1">
        <v>0</v>
      </c>
      <c r="AC1567" s="1">
        <v>0</v>
      </c>
      <c r="AD1567" s="1">
        <v>0</v>
      </c>
      <c r="AE1567" s="1">
        <v>0</v>
      </c>
      <c r="AF1567" s="1">
        <v>0</v>
      </c>
      <c r="AG1567" s="1">
        <v>0</v>
      </c>
      <c r="AH1567" s="1">
        <v>0</v>
      </c>
      <c r="AI1567" s="1">
        <v>0</v>
      </c>
      <c r="AJ1567" s="1">
        <v>0</v>
      </c>
      <c r="AK1567" s="1">
        <v>0</v>
      </c>
      <c r="AL1567" s="1">
        <v>0</v>
      </c>
      <c r="AM1567" s="1">
        <v>0</v>
      </c>
    </row>
    <row r="1568" spans="1:39" x14ac:dyDescent="0.25">
      <c r="A1568" t="s">
        <v>7170</v>
      </c>
      <c r="B1568" t="s">
        <v>7171</v>
      </c>
      <c r="C1568" t="s">
        <v>7172</v>
      </c>
      <c r="D1568" t="s">
        <v>7173</v>
      </c>
      <c r="E1568" t="s">
        <v>1805</v>
      </c>
      <c r="F1568" t="s">
        <v>13</v>
      </c>
      <c r="H1568">
        <v>2006</v>
      </c>
      <c r="T1568" s="1">
        <v>0</v>
      </c>
      <c r="U1568" s="1">
        <v>0</v>
      </c>
      <c r="V1568" s="1">
        <v>0</v>
      </c>
      <c r="W1568" s="1">
        <v>0</v>
      </c>
      <c r="X1568" s="1">
        <v>0</v>
      </c>
      <c r="Y1568" s="1">
        <v>0</v>
      </c>
      <c r="Z1568" s="1">
        <v>0</v>
      </c>
      <c r="AA1568" s="1">
        <v>0</v>
      </c>
      <c r="AB1568" s="1">
        <v>0</v>
      </c>
      <c r="AC1568" s="1">
        <v>0</v>
      </c>
      <c r="AD1568" s="1">
        <v>0</v>
      </c>
      <c r="AE1568" s="1">
        <v>0</v>
      </c>
      <c r="AF1568" s="1">
        <v>0</v>
      </c>
      <c r="AG1568" s="1">
        <v>0</v>
      </c>
      <c r="AH1568" s="1">
        <v>0</v>
      </c>
      <c r="AI1568" s="1">
        <v>0</v>
      </c>
      <c r="AJ1568" s="1">
        <v>0</v>
      </c>
      <c r="AK1568" s="1">
        <v>0</v>
      </c>
      <c r="AL1568" s="1">
        <v>0</v>
      </c>
      <c r="AM1568" s="1">
        <v>0</v>
      </c>
    </row>
    <row r="1569" spans="1:39" x14ac:dyDescent="0.25">
      <c r="A1569" t="s">
        <v>7174</v>
      </c>
      <c r="B1569" t="s">
        <v>7175</v>
      </c>
      <c r="C1569" t="s">
        <v>7176</v>
      </c>
      <c r="D1569" t="s">
        <v>6970</v>
      </c>
      <c r="E1569" t="s">
        <v>2388</v>
      </c>
      <c r="F1569" t="s">
        <v>13</v>
      </c>
      <c r="G1569" t="s">
        <v>7177</v>
      </c>
      <c r="H1569">
        <v>2006</v>
      </c>
      <c r="I1569" t="s">
        <v>7178</v>
      </c>
      <c r="J1569" t="s">
        <v>7179</v>
      </c>
      <c r="K1569" t="s">
        <v>7180</v>
      </c>
      <c r="M1569" t="s">
        <v>7181</v>
      </c>
      <c r="T1569" s="1">
        <v>1277.0321268710807</v>
      </c>
      <c r="U1569" s="1">
        <v>1277.0321268710807</v>
      </c>
      <c r="V1569" s="1">
        <v>1241.6142658104493</v>
      </c>
      <c r="W1569" s="1">
        <v>1241.6142658104493</v>
      </c>
      <c r="X1569" s="1">
        <v>1539.4133470465549</v>
      </c>
      <c r="Y1569" s="1">
        <v>1591.6930440649987</v>
      </c>
      <c r="Z1569" s="1">
        <v>1495.8072291760018</v>
      </c>
      <c r="AA1569" s="1">
        <v>1508.4932718452296</v>
      </c>
      <c r="AB1569" s="1">
        <v>1464.1097082817312</v>
      </c>
      <c r="AC1569" s="1">
        <v>1434.0255085143513</v>
      </c>
      <c r="AD1569" s="1">
        <v>1495.445449493204</v>
      </c>
      <c r="AE1569" s="1">
        <v>1435.0932540285312</v>
      </c>
      <c r="AF1569" s="1">
        <v>1477.8365073584623</v>
      </c>
      <c r="AG1569" s="1">
        <v>1477.8365073584623</v>
      </c>
      <c r="AH1569" s="1">
        <v>1452.5956538418679</v>
      </c>
      <c r="AI1569" s="1">
        <v>1452.5956538418679</v>
      </c>
      <c r="AJ1569" s="1">
        <v>1455.9080644979758</v>
      </c>
      <c r="AK1569" s="1">
        <v>1455.9080644979758</v>
      </c>
      <c r="AL1569" s="1">
        <v>1513.7627422327421</v>
      </c>
      <c r="AM1569" s="1">
        <v>1464.2787085859795</v>
      </c>
    </row>
    <row r="1570" spans="1:39" x14ac:dyDescent="0.25">
      <c r="A1570" t="s">
        <v>7182</v>
      </c>
      <c r="B1570" t="s">
        <v>7183</v>
      </c>
      <c r="C1570" t="s">
        <v>7184</v>
      </c>
      <c r="D1570" t="s">
        <v>7185</v>
      </c>
      <c r="E1570" t="s">
        <v>2388</v>
      </c>
      <c r="F1570" t="s">
        <v>13</v>
      </c>
      <c r="G1570" t="s">
        <v>7186</v>
      </c>
      <c r="H1570">
        <v>2006</v>
      </c>
      <c r="T1570" s="1">
        <v>0</v>
      </c>
      <c r="U1570" s="1">
        <v>0</v>
      </c>
      <c r="V1570" s="1">
        <v>0</v>
      </c>
      <c r="W1570" s="1">
        <v>0</v>
      </c>
      <c r="X1570" s="1">
        <v>0</v>
      </c>
      <c r="Y1570" s="1">
        <v>0</v>
      </c>
      <c r="Z1570" s="1">
        <v>0</v>
      </c>
      <c r="AA1570" s="1">
        <v>0</v>
      </c>
      <c r="AB1570" s="1">
        <v>0</v>
      </c>
      <c r="AC1570" s="1">
        <v>0</v>
      </c>
      <c r="AD1570" s="1">
        <v>0</v>
      </c>
      <c r="AE1570" s="1">
        <v>0</v>
      </c>
      <c r="AF1570" s="1">
        <v>0</v>
      </c>
      <c r="AG1570" s="1">
        <v>0</v>
      </c>
      <c r="AH1570" s="1">
        <v>0</v>
      </c>
      <c r="AI1570" s="1">
        <v>0</v>
      </c>
      <c r="AJ1570" s="1">
        <v>0</v>
      </c>
      <c r="AK1570" s="1">
        <v>0</v>
      </c>
      <c r="AL1570" s="1">
        <v>0</v>
      </c>
      <c r="AM1570" s="1">
        <v>0</v>
      </c>
    </row>
    <row r="1571" spans="1:39" x14ac:dyDescent="0.25">
      <c r="A1571" t="s">
        <v>7187</v>
      </c>
      <c r="B1571" t="s">
        <v>7188</v>
      </c>
      <c r="C1571" t="s">
        <v>7189</v>
      </c>
      <c r="D1571" t="s">
        <v>890</v>
      </c>
      <c r="E1571" t="s">
        <v>2288</v>
      </c>
      <c r="F1571" t="s">
        <v>13</v>
      </c>
      <c r="G1571" t="s">
        <v>524</v>
      </c>
      <c r="H1571">
        <v>2006</v>
      </c>
      <c r="J1571" t="s">
        <v>7190</v>
      </c>
      <c r="T1571" s="1">
        <v>1265.0792590134474</v>
      </c>
      <c r="U1571" s="1">
        <v>1265.0792590134474</v>
      </c>
      <c r="V1571" s="1">
        <v>1351.8279570809304</v>
      </c>
      <c r="W1571" s="1">
        <v>1351.8279570809304</v>
      </c>
      <c r="X1571" s="1">
        <v>1262.0224537312154</v>
      </c>
      <c r="Y1571" s="1">
        <v>1262.0224537312154</v>
      </c>
      <c r="Z1571" s="1">
        <v>1267.4803926117406</v>
      </c>
      <c r="AA1571" s="1">
        <v>1267.4803926117406</v>
      </c>
      <c r="AB1571" s="1">
        <v>1342.5126829269427</v>
      </c>
      <c r="AC1571" s="1">
        <v>1342.5126829269427</v>
      </c>
      <c r="AD1571" s="1">
        <v>1451.6854892564954</v>
      </c>
      <c r="AE1571" s="1">
        <v>1451.6854892564954</v>
      </c>
      <c r="AF1571" s="1">
        <v>1459.2887854772257</v>
      </c>
      <c r="AG1571" s="1">
        <v>1459.2887854772257</v>
      </c>
      <c r="AH1571" s="1">
        <v>1381.0272591852558</v>
      </c>
      <c r="AI1571" s="1">
        <v>1381.0272591852558</v>
      </c>
      <c r="AJ1571" s="1">
        <v>1413.8387322755182</v>
      </c>
      <c r="AK1571" s="1">
        <v>1413.8387322755182</v>
      </c>
      <c r="AL1571" s="1">
        <v>1316.5950452010588</v>
      </c>
      <c r="AM1571" s="1">
        <v>1316.5950452010588</v>
      </c>
    </row>
    <row r="1572" spans="1:39" x14ac:dyDescent="0.25">
      <c r="A1572" t="s">
        <v>7191</v>
      </c>
      <c r="B1572" t="s">
        <v>7192</v>
      </c>
      <c r="C1572" t="s">
        <v>7193</v>
      </c>
      <c r="D1572" t="s">
        <v>7194</v>
      </c>
      <c r="E1572" t="s">
        <v>113</v>
      </c>
      <c r="F1572" t="s">
        <v>13</v>
      </c>
      <c r="G1572" t="s">
        <v>7195</v>
      </c>
      <c r="H1572">
        <v>2006</v>
      </c>
      <c r="T1572" s="1">
        <v>1326.9746586476697</v>
      </c>
      <c r="U1572" s="1">
        <v>1326.9746586476697</v>
      </c>
      <c r="V1572" s="1">
        <v>1402.8607774999998</v>
      </c>
      <c r="W1572" s="1">
        <v>1402.8607774999998</v>
      </c>
      <c r="X1572" s="1">
        <v>1356.8138211219366</v>
      </c>
      <c r="Y1572" s="1">
        <v>1356.8138211219366</v>
      </c>
      <c r="Z1572" s="1">
        <v>1362.3827110417142</v>
      </c>
      <c r="AA1572" s="1">
        <v>1362.3827110417142</v>
      </c>
      <c r="AB1572" s="1">
        <v>1389.9061688333713</v>
      </c>
      <c r="AC1572" s="1">
        <v>0</v>
      </c>
      <c r="AD1572" s="1">
        <v>0</v>
      </c>
      <c r="AE1572" s="1">
        <v>0</v>
      </c>
      <c r="AF1572" s="1">
        <v>0</v>
      </c>
      <c r="AG1572" s="1">
        <v>0</v>
      </c>
      <c r="AH1572" s="1">
        <v>0</v>
      </c>
      <c r="AI1572" s="1">
        <v>0</v>
      </c>
      <c r="AJ1572" s="1">
        <v>0</v>
      </c>
      <c r="AK1572" s="1">
        <v>0</v>
      </c>
      <c r="AL1572" s="1">
        <v>0</v>
      </c>
      <c r="AM1572" s="1">
        <v>0</v>
      </c>
    </row>
    <row r="1573" spans="1:39" x14ac:dyDescent="0.25">
      <c r="A1573" t="s">
        <v>7196</v>
      </c>
      <c r="B1573" t="s">
        <v>7197</v>
      </c>
      <c r="C1573" t="s">
        <v>7198</v>
      </c>
      <c r="D1573" t="s">
        <v>7199</v>
      </c>
      <c r="E1573" t="s">
        <v>183</v>
      </c>
      <c r="F1573" t="s">
        <v>13</v>
      </c>
      <c r="G1573" t="s">
        <v>7200</v>
      </c>
      <c r="H1573">
        <v>2006</v>
      </c>
      <c r="T1573" s="1">
        <v>0</v>
      </c>
      <c r="U1573" s="1">
        <v>0</v>
      </c>
      <c r="V1573" s="1">
        <v>0</v>
      </c>
      <c r="W1573" s="1">
        <v>0</v>
      </c>
      <c r="X1573" s="1">
        <v>0</v>
      </c>
      <c r="Y1573" s="1">
        <v>0</v>
      </c>
      <c r="Z1573" s="1">
        <v>0</v>
      </c>
      <c r="AA1573" s="1">
        <v>0</v>
      </c>
      <c r="AB1573" s="1">
        <v>0</v>
      </c>
      <c r="AC1573" s="1">
        <v>0</v>
      </c>
      <c r="AD1573" s="1">
        <v>0</v>
      </c>
      <c r="AE1573" s="1">
        <v>0</v>
      </c>
      <c r="AF1573" s="1">
        <v>0</v>
      </c>
      <c r="AG1573" s="1">
        <v>0</v>
      </c>
      <c r="AH1573" s="1">
        <v>0</v>
      </c>
      <c r="AI1573" s="1">
        <v>0</v>
      </c>
      <c r="AJ1573" s="1">
        <v>0</v>
      </c>
      <c r="AK1573" s="1">
        <v>0</v>
      </c>
      <c r="AL1573" s="1">
        <v>0</v>
      </c>
      <c r="AM1573" s="1">
        <v>0</v>
      </c>
    </row>
    <row r="1574" spans="1:39" x14ac:dyDescent="0.25">
      <c r="A1574" t="s">
        <v>7201</v>
      </c>
      <c r="B1574" t="s">
        <v>7202</v>
      </c>
      <c r="C1574" t="s">
        <v>7203</v>
      </c>
      <c r="D1574" t="s">
        <v>2843</v>
      </c>
      <c r="E1574" t="s">
        <v>12</v>
      </c>
      <c r="F1574" t="s">
        <v>13</v>
      </c>
      <c r="G1574" t="s">
        <v>7204</v>
      </c>
      <c r="H1574">
        <v>2006</v>
      </c>
      <c r="T1574" s="1">
        <v>1395.3899680824193</v>
      </c>
      <c r="U1574" s="1">
        <v>1395.3899680824193</v>
      </c>
      <c r="V1574" s="1">
        <v>1585.661833697769</v>
      </c>
      <c r="W1574" s="1">
        <v>1634.510162108196</v>
      </c>
      <c r="X1574" s="1">
        <v>1746.4089422844268</v>
      </c>
      <c r="Y1574" s="1">
        <v>1765.502466902032</v>
      </c>
      <c r="Z1574" s="1">
        <v>1616.9743600480629</v>
      </c>
      <c r="AA1574" s="1">
        <v>1634.5958459740089</v>
      </c>
      <c r="AB1574" s="1">
        <v>1702.7685508749428</v>
      </c>
      <c r="AC1574" s="1">
        <v>1665.7967757314098</v>
      </c>
      <c r="AD1574" s="1">
        <v>1713.0798986649129</v>
      </c>
      <c r="AE1574" s="1">
        <v>1681.7386166011518</v>
      </c>
      <c r="AF1574" s="1">
        <v>1661.4704661155974</v>
      </c>
      <c r="AG1574" s="1">
        <v>1692.249434253866</v>
      </c>
      <c r="AH1574" s="1">
        <v>1626.0010045947988</v>
      </c>
      <c r="AI1574" s="1">
        <v>1710.7145937414969</v>
      </c>
      <c r="AJ1574" s="1">
        <v>1644.6563375621454</v>
      </c>
      <c r="AK1574" s="1">
        <v>1697.4357933158328</v>
      </c>
      <c r="AL1574" s="1">
        <v>1595.6890447670667</v>
      </c>
      <c r="AM1574" s="1">
        <v>1525.8036260421022</v>
      </c>
    </row>
    <row r="1575" spans="1:39" x14ac:dyDescent="0.25">
      <c r="A1575" t="s">
        <v>7205</v>
      </c>
      <c r="B1575" t="s">
        <v>7206</v>
      </c>
      <c r="C1575" t="s">
        <v>7207</v>
      </c>
      <c r="D1575" t="s">
        <v>3407</v>
      </c>
      <c r="E1575" t="s">
        <v>113</v>
      </c>
      <c r="F1575" t="s">
        <v>13</v>
      </c>
      <c r="H1575">
        <v>2006</v>
      </c>
      <c r="T1575" s="1">
        <v>0</v>
      </c>
      <c r="U1575" s="1">
        <v>0</v>
      </c>
      <c r="V1575" s="1">
        <v>0</v>
      </c>
      <c r="W1575" s="1">
        <v>0</v>
      </c>
      <c r="X1575" s="1">
        <v>0</v>
      </c>
      <c r="Y1575" s="1">
        <v>0</v>
      </c>
      <c r="Z1575" s="1">
        <v>0</v>
      </c>
      <c r="AA1575" s="1">
        <v>0</v>
      </c>
      <c r="AB1575" s="1">
        <v>0</v>
      </c>
      <c r="AC1575" s="1">
        <v>0</v>
      </c>
      <c r="AD1575" s="1">
        <v>0</v>
      </c>
      <c r="AE1575" s="1">
        <v>0</v>
      </c>
      <c r="AF1575" s="1">
        <v>0</v>
      </c>
      <c r="AG1575" s="1">
        <v>0</v>
      </c>
      <c r="AH1575" s="1">
        <v>0</v>
      </c>
      <c r="AI1575" s="1">
        <v>0</v>
      </c>
      <c r="AJ1575" s="1">
        <v>0</v>
      </c>
      <c r="AK1575" s="1">
        <v>0</v>
      </c>
      <c r="AL1575" s="1">
        <v>0</v>
      </c>
      <c r="AM1575" s="1">
        <v>0</v>
      </c>
    </row>
    <row r="1576" spans="1:39" x14ac:dyDescent="0.25">
      <c r="A1576" t="s">
        <v>7208</v>
      </c>
      <c r="B1576" t="s">
        <v>7209</v>
      </c>
      <c r="C1576" t="s">
        <v>7210</v>
      </c>
      <c r="D1576" t="s">
        <v>4675</v>
      </c>
      <c r="E1576" t="s">
        <v>2388</v>
      </c>
      <c r="F1576" t="s">
        <v>13</v>
      </c>
      <c r="G1576" t="s">
        <v>7211</v>
      </c>
      <c r="H1576">
        <v>2006</v>
      </c>
      <c r="T1576" s="1">
        <v>1318.9234121618827</v>
      </c>
      <c r="U1576" s="1">
        <v>1318.9234121618827</v>
      </c>
      <c r="V1576" s="1">
        <v>1351.2365896692897</v>
      </c>
      <c r="W1576" s="1">
        <v>1351.2365896692897</v>
      </c>
      <c r="X1576" s="1">
        <v>1383.6392033115949</v>
      </c>
      <c r="Y1576" s="1">
        <v>1383.6392033115949</v>
      </c>
      <c r="Z1576" s="1">
        <v>1386.2958794272995</v>
      </c>
      <c r="AA1576" s="1">
        <v>1386.2958794272995</v>
      </c>
      <c r="AB1576" s="1">
        <v>1333.1570960908539</v>
      </c>
      <c r="AC1576" s="1">
        <v>1333.1570960908539</v>
      </c>
      <c r="AD1576" s="1">
        <v>1366.5256768726831</v>
      </c>
      <c r="AE1576" s="1">
        <v>0</v>
      </c>
      <c r="AF1576" s="1">
        <v>1389.7627305769847</v>
      </c>
      <c r="AG1576" s="1">
        <v>1389.7627305769847</v>
      </c>
      <c r="AH1576" s="1">
        <v>1411.8101844615878</v>
      </c>
      <c r="AI1576" s="1">
        <v>0</v>
      </c>
      <c r="AJ1576" s="1">
        <v>1284.076190245579</v>
      </c>
      <c r="AK1576" s="1">
        <v>1284.076190245579</v>
      </c>
      <c r="AL1576" s="1">
        <v>1327.2609521964632</v>
      </c>
      <c r="AM1576" s="1">
        <v>0</v>
      </c>
    </row>
    <row r="1577" spans="1:39" x14ac:dyDescent="0.25">
      <c r="A1577" t="s">
        <v>7212</v>
      </c>
      <c r="B1577" t="s">
        <v>7213</v>
      </c>
      <c r="C1577" t="s">
        <v>7214</v>
      </c>
      <c r="D1577" t="s">
        <v>7215</v>
      </c>
      <c r="E1577" t="s">
        <v>189</v>
      </c>
      <c r="F1577" t="s">
        <v>13</v>
      </c>
      <c r="G1577" t="s">
        <v>7216</v>
      </c>
      <c r="H1577">
        <v>2006</v>
      </c>
      <c r="T1577" s="1">
        <v>1303.0515436918824</v>
      </c>
      <c r="U1577" s="1">
        <v>1303.0515436918824</v>
      </c>
      <c r="V1577" s="1">
        <v>1350.3923082795957</v>
      </c>
      <c r="W1577" s="1">
        <v>1350.3923082795957</v>
      </c>
      <c r="X1577" s="1">
        <v>1502.3463474807118</v>
      </c>
      <c r="Y1577" s="1">
        <v>1672.4911098508451</v>
      </c>
      <c r="Z1577" s="1">
        <v>1399.6376633428638</v>
      </c>
      <c r="AA1577" s="1">
        <v>1399.6376633428638</v>
      </c>
      <c r="AB1577" s="1">
        <v>1470.6088871755667</v>
      </c>
      <c r="AC1577" s="1">
        <v>1470.6088871755667</v>
      </c>
      <c r="AD1577" s="1">
        <v>1388.9216314609364</v>
      </c>
      <c r="AE1577" s="1">
        <v>1388.9216314609364</v>
      </c>
      <c r="AF1577" s="1">
        <v>1454.8699970063822</v>
      </c>
      <c r="AG1577" s="1">
        <v>1454.8699970063822</v>
      </c>
      <c r="AH1577" s="1">
        <v>1442.7430096171561</v>
      </c>
      <c r="AI1577" s="1">
        <v>1442.7430096171561</v>
      </c>
      <c r="AJ1577" s="1">
        <v>1383.776630375153</v>
      </c>
      <c r="AK1577" s="1">
        <v>1383.776630375153</v>
      </c>
      <c r="AL1577" s="1">
        <v>1521.8101129393272</v>
      </c>
      <c r="AM1577" s="1">
        <v>1521.8101129393272</v>
      </c>
    </row>
    <row r="1578" spans="1:39" x14ac:dyDescent="0.25">
      <c r="A1578" t="s">
        <v>7217</v>
      </c>
      <c r="B1578" t="s">
        <v>7218</v>
      </c>
      <c r="C1578" t="s">
        <v>7219</v>
      </c>
      <c r="D1578" t="s">
        <v>7220</v>
      </c>
      <c r="E1578" t="s">
        <v>62</v>
      </c>
      <c r="F1578" t="s">
        <v>13</v>
      </c>
      <c r="G1578" t="s">
        <v>7221</v>
      </c>
      <c r="H1578">
        <v>2006</v>
      </c>
      <c r="J1578" t="s">
        <v>7222</v>
      </c>
      <c r="T1578" s="1">
        <v>1384.7494050309865</v>
      </c>
      <c r="U1578" s="1">
        <v>1384.7494050309865</v>
      </c>
      <c r="V1578" s="1">
        <v>1539.5399876164645</v>
      </c>
      <c r="W1578" s="1">
        <v>1508.2517578611539</v>
      </c>
      <c r="X1578" s="1">
        <v>1470.52918226414</v>
      </c>
      <c r="Y1578" s="1">
        <v>1470.52918226414</v>
      </c>
      <c r="Z1578" s="1">
        <v>1665.0514088075643</v>
      </c>
      <c r="AA1578" s="1">
        <v>1587.1262729815353</v>
      </c>
      <c r="AB1578" s="1">
        <v>1461.6752682644117</v>
      </c>
      <c r="AC1578" s="1">
        <v>1461.6752682644117</v>
      </c>
      <c r="AD1578" s="1">
        <v>1517.0638219016153</v>
      </c>
      <c r="AE1578" s="1">
        <v>1656.0085505121003</v>
      </c>
      <c r="AF1578" s="1">
        <v>1425.3178250080196</v>
      </c>
      <c r="AG1578" s="1">
        <v>1425.3178250080196</v>
      </c>
      <c r="AH1578" s="1">
        <v>1537.2294417792493</v>
      </c>
      <c r="AI1578" s="1">
        <v>1445.5742498975994</v>
      </c>
      <c r="AJ1578" s="1">
        <v>1524.3696506192712</v>
      </c>
      <c r="AK1578" s="1">
        <v>1518.1444151264127</v>
      </c>
      <c r="AL1578" s="1">
        <v>1680.7222202268993</v>
      </c>
      <c r="AM1578" s="1">
        <v>1584.3220374133714</v>
      </c>
    </row>
    <row r="1579" spans="1:39" x14ac:dyDescent="0.25">
      <c r="A1579" t="s">
        <v>7223</v>
      </c>
      <c r="B1579" t="s">
        <v>7224</v>
      </c>
      <c r="C1579" t="s">
        <v>7225</v>
      </c>
      <c r="D1579" t="s">
        <v>4052</v>
      </c>
      <c r="E1579" t="s">
        <v>19</v>
      </c>
      <c r="F1579" t="s">
        <v>13</v>
      </c>
      <c r="H1579">
        <v>2006</v>
      </c>
      <c r="T1579" s="1">
        <v>0</v>
      </c>
      <c r="U1579" s="1">
        <v>0</v>
      </c>
      <c r="V1579" s="1">
        <v>0</v>
      </c>
      <c r="W1579" s="1">
        <v>0</v>
      </c>
      <c r="X1579" s="1">
        <v>0</v>
      </c>
      <c r="Y1579" s="1">
        <v>0</v>
      </c>
      <c r="Z1579" s="1">
        <v>0</v>
      </c>
      <c r="AA1579" s="1">
        <v>0</v>
      </c>
      <c r="AB1579" s="1">
        <v>0</v>
      </c>
      <c r="AC1579" s="1">
        <v>0</v>
      </c>
      <c r="AD1579" s="1">
        <v>0</v>
      </c>
      <c r="AE1579" s="1">
        <v>0</v>
      </c>
      <c r="AF1579" s="1">
        <v>0</v>
      </c>
      <c r="AG1579" s="1">
        <v>0</v>
      </c>
      <c r="AH1579" s="1">
        <v>0</v>
      </c>
      <c r="AI1579" s="1">
        <v>0</v>
      </c>
      <c r="AJ1579" s="1">
        <v>0</v>
      </c>
      <c r="AK1579" s="1">
        <v>0</v>
      </c>
      <c r="AL1579" s="1">
        <v>0</v>
      </c>
      <c r="AM1579" s="1">
        <v>0</v>
      </c>
    </row>
    <row r="1580" spans="1:39" x14ac:dyDescent="0.25">
      <c r="A1580" t="s">
        <v>7226</v>
      </c>
      <c r="B1580" t="s">
        <v>7227</v>
      </c>
      <c r="C1580" t="s">
        <v>7228</v>
      </c>
      <c r="D1580" t="s">
        <v>280</v>
      </c>
      <c r="E1580" t="s">
        <v>183</v>
      </c>
      <c r="F1580" t="s">
        <v>13</v>
      </c>
      <c r="G1580" t="s">
        <v>7229</v>
      </c>
      <c r="H1580">
        <v>2006</v>
      </c>
      <c r="T1580" s="1">
        <v>1339.4885309068241</v>
      </c>
      <c r="U1580" s="1">
        <v>1339.4885309068241</v>
      </c>
      <c r="V1580" s="1">
        <v>1371.5908247254592</v>
      </c>
      <c r="W1580" s="1">
        <v>0</v>
      </c>
      <c r="X1580" s="1">
        <v>0</v>
      </c>
      <c r="Y1580" s="1">
        <v>0</v>
      </c>
      <c r="Z1580" s="1">
        <v>0</v>
      </c>
      <c r="AA1580" s="1">
        <v>0</v>
      </c>
      <c r="AB1580" s="1">
        <v>0</v>
      </c>
      <c r="AC1580" s="1">
        <v>0</v>
      </c>
      <c r="AD1580" s="1">
        <v>0</v>
      </c>
      <c r="AE1580" s="1">
        <v>0</v>
      </c>
      <c r="AF1580" s="1">
        <v>0</v>
      </c>
      <c r="AG1580" s="1">
        <v>0</v>
      </c>
      <c r="AH1580" s="1">
        <v>0</v>
      </c>
      <c r="AI1580" s="1">
        <v>0</v>
      </c>
      <c r="AJ1580" s="1">
        <v>0</v>
      </c>
      <c r="AK1580" s="1">
        <v>0</v>
      </c>
      <c r="AL1580" s="1">
        <v>0</v>
      </c>
      <c r="AM1580" s="1">
        <v>0</v>
      </c>
    </row>
    <row r="1581" spans="1:39" x14ac:dyDescent="0.25">
      <c r="A1581" t="s">
        <v>7230</v>
      </c>
      <c r="B1581" t="s">
        <v>984</v>
      </c>
      <c r="C1581" t="s">
        <v>7231</v>
      </c>
      <c r="D1581" t="s">
        <v>7232</v>
      </c>
      <c r="E1581" t="s">
        <v>1441</v>
      </c>
      <c r="F1581" t="s">
        <v>13</v>
      </c>
      <c r="G1581" t="s">
        <v>7233</v>
      </c>
      <c r="H1581">
        <v>2006</v>
      </c>
      <c r="J1581" t="s">
        <v>7234</v>
      </c>
      <c r="T1581" s="1">
        <v>1353.843509520605</v>
      </c>
      <c r="U1581" s="1">
        <v>1353.843509520605</v>
      </c>
      <c r="V1581" s="1">
        <v>1357.7832695972104</v>
      </c>
      <c r="W1581" s="1">
        <v>1327.4832309151232</v>
      </c>
      <c r="X1581" s="1">
        <v>1437.2194192998149</v>
      </c>
      <c r="Y1581" s="1">
        <v>1437.2194192998149</v>
      </c>
      <c r="Z1581" s="1">
        <v>1517.410577638281</v>
      </c>
      <c r="AA1581" s="1">
        <v>1547.2408497113138</v>
      </c>
      <c r="AB1581" s="1">
        <v>1533.3785050164986</v>
      </c>
      <c r="AC1581" s="1">
        <v>1533.3785050164986</v>
      </c>
      <c r="AD1581" s="1">
        <v>1589.4026649203884</v>
      </c>
      <c r="AE1581" s="1">
        <v>1589.4026649203884</v>
      </c>
      <c r="AF1581" s="1">
        <v>1547.4665950886997</v>
      </c>
      <c r="AG1581" s="1">
        <v>1547.4665950886997</v>
      </c>
      <c r="AH1581" s="1">
        <v>1492.3596398414011</v>
      </c>
      <c r="AI1581" s="1">
        <v>1492.3596398414011</v>
      </c>
      <c r="AJ1581" s="1">
        <v>1496.2469049093888</v>
      </c>
      <c r="AK1581" s="1">
        <v>1496.2469049093888</v>
      </c>
      <c r="AL1581" s="1">
        <v>1420.6863205972231</v>
      </c>
      <c r="AM1581" s="1">
        <v>1420.6863205972231</v>
      </c>
    </row>
    <row r="1582" spans="1:39" x14ac:dyDescent="0.25">
      <c r="A1582" t="s">
        <v>7235</v>
      </c>
      <c r="B1582" t="s">
        <v>7236</v>
      </c>
      <c r="C1582" t="s">
        <v>7237</v>
      </c>
      <c r="D1582" t="s">
        <v>2072</v>
      </c>
      <c r="E1582" t="s">
        <v>62</v>
      </c>
      <c r="F1582" t="s">
        <v>13</v>
      </c>
      <c r="H1582">
        <v>2006</v>
      </c>
      <c r="T1582" s="1">
        <v>1343.2709375411307</v>
      </c>
      <c r="U1582" s="1">
        <v>1343.2709375411307</v>
      </c>
      <c r="V1582" s="1">
        <v>1374.6167500329045</v>
      </c>
      <c r="W1582" s="1">
        <v>0</v>
      </c>
      <c r="X1582" s="1">
        <v>0</v>
      </c>
      <c r="Y1582" s="1">
        <v>0</v>
      </c>
      <c r="Z1582" s="1">
        <v>0</v>
      </c>
      <c r="AA1582" s="1">
        <v>0</v>
      </c>
      <c r="AB1582" s="1">
        <v>0</v>
      </c>
      <c r="AC1582" s="1">
        <v>0</v>
      </c>
      <c r="AD1582" s="1">
        <v>0</v>
      </c>
      <c r="AE1582" s="1">
        <v>0</v>
      </c>
      <c r="AF1582" s="1">
        <v>0</v>
      </c>
      <c r="AG1582" s="1">
        <v>0</v>
      </c>
      <c r="AH1582" s="1">
        <v>0</v>
      </c>
      <c r="AI1582" s="1">
        <v>0</v>
      </c>
      <c r="AJ1582" s="1">
        <v>0</v>
      </c>
      <c r="AK1582" s="1">
        <v>0</v>
      </c>
      <c r="AL1582" s="1">
        <v>0</v>
      </c>
      <c r="AM1582" s="1">
        <v>0</v>
      </c>
    </row>
    <row r="1583" spans="1:39" x14ac:dyDescent="0.25">
      <c r="A1583" t="s">
        <v>7238</v>
      </c>
      <c r="B1583" t="s">
        <v>7239</v>
      </c>
      <c r="C1583" t="s">
        <v>7240</v>
      </c>
      <c r="D1583" t="s">
        <v>7241</v>
      </c>
      <c r="E1583" t="s">
        <v>93</v>
      </c>
      <c r="F1583" t="s">
        <v>13</v>
      </c>
      <c r="G1583" t="s">
        <v>7242</v>
      </c>
      <c r="H1583">
        <v>2006</v>
      </c>
      <c r="T1583" s="1">
        <v>1338.0912192604289</v>
      </c>
      <c r="U1583" s="1">
        <v>1338.0912192604289</v>
      </c>
      <c r="V1583" s="1">
        <v>1370.4729754083432</v>
      </c>
      <c r="W1583" s="1">
        <v>0</v>
      </c>
      <c r="X1583" s="1">
        <v>0</v>
      </c>
      <c r="Y1583" s="1">
        <v>0</v>
      </c>
      <c r="Z1583" s="1">
        <v>0</v>
      </c>
      <c r="AA1583" s="1">
        <v>0</v>
      </c>
      <c r="AB1583" s="1">
        <v>0</v>
      </c>
      <c r="AC1583" s="1">
        <v>0</v>
      </c>
      <c r="AD1583" s="1">
        <v>0</v>
      </c>
      <c r="AE1583" s="1">
        <v>0</v>
      </c>
      <c r="AF1583" s="1">
        <v>0</v>
      </c>
      <c r="AG1583" s="1">
        <v>0</v>
      </c>
      <c r="AH1583" s="1">
        <v>0</v>
      </c>
      <c r="AI1583" s="1">
        <v>0</v>
      </c>
      <c r="AJ1583" s="1">
        <v>0</v>
      </c>
      <c r="AK1583" s="1">
        <v>0</v>
      </c>
      <c r="AL1583" s="1">
        <v>0</v>
      </c>
      <c r="AM1583" s="1">
        <v>0</v>
      </c>
    </row>
    <row r="1584" spans="1:39" x14ac:dyDescent="0.25">
      <c r="A1584" t="s">
        <v>7243</v>
      </c>
      <c r="B1584" t="s">
        <v>7244</v>
      </c>
      <c r="C1584" t="s">
        <v>7245</v>
      </c>
      <c r="D1584" t="s">
        <v>7246</v>
      </c>
      <c r="E1584" t="s">
        <v>62</v>
      </c>
      <c r="F1584" t="s">
        <v>13</v>
      </c>
      <c r="H1584">
        <v>2006</v>
      </c>
      <c r="T1584" s="1">
        <v>0</v>
      </c>
      <c r="U1584" s="1">
        <v>0</v>
      </c>
      <c r="V1584" s="1">
        <v>0</v>
      </c>
      <c r="W1584" s="1">
        <v>0</v>
      </c>
      <c r="X1584" s="1">
        <v>0</v>
      </c>
      <c r="Y1584" s="1">
        <v>0</v>
      </c>
      <c r="Z1584" s="1">
        <v>0</v>
      </c>
      <c r="AA1584" s="1">
        <v>0</v>
      </c>
      <c r="AB1584" s="1">
        <v>0</v>
      </c>
      <c r="AC1584" s="1">
        <v>0</v>
      </c>
      <c r="AD1584" s="1">
        <v>0</v>
      </c>
      <c r="AE1584" s="1">
        <v>0</v>
      </c>
      <c r="AF1584" s="1">
        <v>0</v>
      </c>
      <c r="AG1584" s="1">
        <v>0</v>
      </c>
      <c r="AH1584" s="1">
        <v>0</v>
      </c>
      <c r="AI1584" s="1">
        <v>0</v>
      </c>
      <c r="AJ1584" s="1">
        <v>0</v>
      </c>
      <c r="AK1584" s="1">
        <v>0</v>
      </c>
      <c r="AL1584" s="1">
        <v>0</v>
      </c>
      <c r="AM1584" s="1">
        <v>0</v>
      </c>
    </row>
    <row r="1585" spans="1:39" x14ac:dyDescent="0.25">
      <c r="A1585" t="s">
        <v>7247</v>
      </c>
      <c r="B1585" t="s">
        <v>7248</v>
      </c>
      <c r="C1585" t="s">
        <v>7249</v>
      </c>
      <c r="D1585" t="s">
        <v>7250</v>
      </c>
      <c r="E1585" t="s">
        <v>1805</v>
      </c>
      <c r="F1585" t="s">
        <v>13</v>
      </c>
      <c r="G1585" t="s">
        <v>7251</v>
      </c>
      <c r="H1585">
        <v>2006</v>
      </c>
      <c r="T1585" s="1">
        <v>0</v>
      </c>
      <c r="U1585" s="1">
        <v>0</v>
      </c>
      <c r="V1585" s="1">
        <v>0</v>
      </c>
      <c r="W1585" s="1">
        <v>0</v>
      </c>
      <c r="X1585" s="1">
        <v>0</v>
      </c>
      <c r="Y1585" s="1">
        <v>0</v>
      </c>
      <c r="Z1585" s="1">
        <v>0</v>
      </c>
      <c r="AA1585" s="1">
        <v>0</v>
      </c>
      <c r="AB1585" s="1">
        <v>0</v>
      </c>
      <c r="AC1585" s="1">
        <v>0</v>
      </c>
      <c r="AD1585" s="1">
        <v>0</v>
      </c>
      <c r="AE1585" s="1">
        <v>0</v>
      </c>
      <c r="AF1585" s="1">
        <v>0</v>
      </c>
      <c r="AG1585" s="1">
        <v>0</v>
      </c>
      <c r="AH1585" s="1">
        <v>0</v>
      </c>
      <c r="AI1585" s="1">
        <v>0</v>
      </c>
      <c r="AJ1585" s="1">
        <v>0</v>
      </c>
      <c r="AK1585" s="1">
        <v>0</v>
      </c>
      <c r="AL1585" s="1">
        <v>0</v>
      </c>
      <c r="AM1585" s="1">
        <v>0</v>
      </c>
    </row>
    <row r="1586" spans="1:39" x14ac:dyDescent="0.25">
      <c r="A1586" t="s">
        <v>7252</v>
      </c>
      <c r="B1586" t="s">
        <v>7253</v>
      </c>
      <c r="C1586" t="s">
        <v>7254</v>
      </c>
      <c r="D1586" t="s">
        <v>7255</v>
      </c>
      <c r="E1586" t="s">
        <v>2667</v>
      </c>
      <c r="F1586" t="s">
        <v>2668</v>
      </c>
      <c r="G1586" t="s">
        <v>7256</v>
      </c>
      <c r="H1586">
        <v>2006</v>
      </c>
      <c r="T1586" s="1">
        <v>1354.754597097799</v>
      </c>
      <c r="U1586" s="1">
        <v>1354.754597097799</v>
      </c>
      <c r="V1586" s="1">
        <v>1284.5230106203735</v>
      </c>
      <c r="W1586" s="1">
        <v>1284.5230106203735</v>
      </c>
      <c r="X1586" s="1">
        <v>1327.6184084962988</v>
      </c>
      <c r="Y1586" s="1">
        <v>0</v>
      </c>
      <c r="Z1586" s="1">
        <v>0</v>
      </c>
      <c r="AA1586" s="1">
        <v>0</v>
      </c>
      <c r="AB1586" s="1">
        <v>0</v>
      </c>
      <c r="AC1586" s="1">
        <v>0</v>
      </c>
      <c r="AD1586" s="1">
        <v>0</v>
      </c>
      <c r="AE1586" s="1">
        <v>0</v>
      </c>
      <c r="AF1586" s="1">
        <v>0</v>
      </c>
      <c r="AG1586" s="1">
        <v>0</v>
      </c>
      <c r="AH1586" s="1">
        <v>0</v>
      </c>
      <c r="AI1586" s="1">
        <v>0</v>
      </c>
      <c r="AJ1586" s="1">
        <v>0</v>
      </c>
      <c r="AK1586" s="1">
        <v>0</v>
      </c>
      <c r="AL1586" s="1">
        <v>0</v>
      </c>
      <c r="AM1586" s="1">
        <v>0</v>
      </c>
    </row>
    <row r="1587" spans="1:39" x14ac:dyDescent="0.25">
      <c r="A1587" t="s">
        <v>7257</v>
      </c>
      <c r="B1587" t="s">
        <v>7258</v>
      </c>
      <c r="C1587" t="s">
        <v>5616</v>
      </c>
      <c r="D1587" t="s">
        <v>5618</v>
      </c>
      <c r="E1587" t="s">
        <v>2667</v>
      </c>
      <c r="F1587" t="s">
        <v>2668</v>
      </c>
      <c r="H1587">
        <v>2006</v>
      </c>
      <c r="T1587" s="1">
        <v>0</v>
      </c>
      <c r="U1587" s="1">
        <v>0</v>
      </c>
      <c r="V1587" s="1">
        <v>0</v>
      </c>
      <c r="W1587" s="1">
        <v>0</v>
      </c>
      <c r="X1587" s="1">
        <v>0</v>
      </c>
      <c r="Y1587" s="1">
        <v>0</v>
      </c>
      <c r="Z1587" s="1">
        <v>0</v>
      </c>
      <c r="AA1587" s="1">
        <v>0</v>
      </c>
      <c r="AB1587" s="1">
        <v>0</v>
      </c>
      <c r="AC1587" s="1">
        <v>0</v>
      </c>
      <c r="AD1587" s="1">
        <v>0</v>
      </c>
      <c r="AE1587" s="1">
        <v>0</v>
      </c>
      <c r="AF1587" s="1">
        <v>0</v>
      </c>
      <c r="AG1587" s="1">
        <v>0</v>
      </c>
      <c r="AH1587" s="1">
        <v>0</v>
      </c>
      <c r="AI1587" s="1">
        <v>0</v>
      </c>
      <c r="AJ1587" s="1">
        <v>0</v>
      </c>
      <c r="AK1587" s="1">
        <v>0</v>
      </c>
      <c r="AL1587" s="1">
        <v>0</v>
      </c>
      <c r="AM1587" s="1">
        <v>0</v>
      </c>
    </row>
    <row r="1588" spans="1:39" x14ac:dyDescent="0.25">
      <c r="A1588" t="s">
        <v>7259</v>
      </c>
      <c r="B1588" t="s">
        <v>7260</v>
      </c>
      <c r="C1588" t="s">
        <v>7261</v>
      </c>
      <c r="D1588" t="s">
        <v>799</v>
      </c>
      <c r="E1588" t="s">
        <v>800</v>
      </c>
      <c r="F1588" t="s">
        <v>801</v>
      </c>
      <c r="H1588">
        <v>2006</v>
      </c>
      <c r="T1588" s="1">
        <v>0</v>
      </c>
      <c r="U1588" s="1">
        <v>0</v>
      </c>
      <c r="V1588" s="1">
        <v>0</v>
      </c>
      <c r="W1588" s="1">
        <v>0</v>
      </c>
      <c r="X1588" s="1">
        <v>0</v>
      </c>
      <c r="Y1588" s="1">
        <v>0</v>
      </c>
      <c r="Z1588" s="1">
        <v>0</v>
      </c>
      <c r="AA1588" s="1">
        <v>0</v>
      </c>
      <c r="AB1588" s="1">
        <v>0</v>
      </c>
      <c r="AC1588" s="1">
        <v>0</v>
      </c>
      <c r="AD1588" s="1">
        <v>0</v>
      </c>
      <c r="AE1588" s="1">
        <v>0</v>
      </c>
      <c r="AF1588" s="1">
        <v>0</v>
      </c>
      <c r="AG1588" s="1">
        <v>0</v>
      </c>
      <c r="AH1588" s="1">
        <v>0</v>
      </c>
      <c r="AI1588" s="1">
        <v>0</v>
      </c>
      <c r="AJ1588" s="1">
        <v>0</v>
      </c>
      <c r="AK1588" s="1">
        <v>0</v>
      </c>
      <c r="AL1588" s="1">
        <v>0</v>
      </c>
      <c r="AM1588" s="1">
        <v>0</v>
      </c>
    </row>
    <row r="1589" spans="1:39" x14ac:dyDescent="0.25">
      <c r="A1589" t="s">
        <v>7262</v>
      </c>
      <c r="B1589" t="s">
        <v>7263</v>
      </c>
      <c r="C1589" t="s">
        <v>7264</v>
      </c>
      <c r="D1589" t="s">
        <v>7265</v>
      </c>
      <c r="E1589" t="s">
        <v>5785</v>
      </c>
      <c r="F1589" t="s">
        <v>5765</v>
      </c>
      <c r="G1589" t="s">
        <v>7266</v>
      </c>
      <c r="H1589">
        <v>2006</v>
      </c>
      <c r="I1589" t="s">
        <v>7267</v>
      </c>
      <c r="T1589" s="1">
        <v>1332.5647495322896</v>
      </c>
      <c r="U1589" s="1">
        <v>1332.5647495322896</v>
      </c>
      <c r="V1589" s="1">
        <v>1396.3068123730227</v>
      </c>
      <c r="W1589" s="1">
        <v>1396.3068123730227</v>
      </c>
      <c r="X1589" s="1">
        <v>1421.5909889489556</v>
      </c>
      <c r="Y1589" s="1">
        <v>1421.5909889489556</v>
      </c>
      <c r="Z1589" s="1">
        <v>1433.1100189847361</v>
      </c>
      <c r="AA1589" s="1">
        <v>1433.1100189847361</v>
      </c>
      <c r="AB1589" s="1">
        <v>1454.891913548825</v>
      </c>
      <c r="AC1589" s="1">
        <v>1379.1578499671302</v>
      </c>
      <c r="AD1589" s="1">
        <v>1427.1327063876358</v>
      </c>
      <c r="AE1589" s="1">
        <v>1427.1327063876358</v>
      </c>
      <c r="AF1589" s="1">
        <v>1454.5491673419126</v>
      </c>
      <c r="AG1589" s="1">
        <v>1500.7493866079863</v>
      </c>
      <c r="AH1589" s="1">
        <v>1467.5495469999821</v>
      </c>
      <c r="AI1589" s="1">
        <v>1467.5495469999821</v>
      </c>
      <c r="AJ1589" s="1">
        <v>1453.2177172782037</v>
      </c>
      <c r="AK1589" s="1">
        <v>1453.2177172782037</v>
      </c>
      <c r="AL1589" s="1">
        <v>1483.9370346377991</v>
      </c>
      <c r="AM1589" s="1">
        <v>1503.1807414080058</v>
      </c>
    </row>
    <row r="1590" spans="1:39" x14ac:dyDescent="0.25">
      <c r="A1590" t="s">
        <v>7268</v>
      </c>
      <c r="B1590" t="s">
        <v>7269</v>
      </c>
      <c r="C1590" t="s">
        <v>7270</v>
      </c>
      <c r="D1590" t="s">
        <v>6157</v>
      </c>
      <c r="E1590" t="s">
        <v>1805</v>
      </c>
      <c r="F1590" t="s">
        <v>13</v>
      </c>
      <c r="H1590">
        <v>2006</v>
      </c>
      <c r="T1590" s="1">
        <v>0</v>
      </c>
      <c r="U1590" s="1">
        <v>0</v>
      </c>
      <c r="V1590" s="1">
        <v>0</v>
      </c>
      <c r="W1590" s="1">
        <v>0</v>
      </c>
      <c r="X1590" s="1">
        <v>0</v>
      </c>
      <c r="Y1590" s="1">
        <v>0</v>
      </c>
      <c r="Z1590" s="1">
        <v>0</v>
      </c>
      <c r="AA1590" s="1">
        <v>0</v>
      </c>
      <c r="AB1590" s="1">
        <v>0</v>
      </c>
      <c r="AC1590" s="1">
        <v>0</v>
      </c>
      <c r="AD1590" s="1">
        <v>0</v>
      </c>
      <c r="AE1590" s="1">
        <v>0</v>
      </c>
      <c r="AF1590" s="1">
        <v>0</v>
      </c>
      <c r="AG1590" s="1">
        <v>0</v>
      </c>
      <c r="AH1590" s="1">
        <v>0</v>
      </c>
      <c r="AI1590" s="1">
        <v>0</v>
      </c>
      <c r="AJ1590" s="1">
        <v>0</v>
      </c>
      <c r="AK1590" s="1">
        <v>0</v>
      </c>
      <c r="AL1590" s="1">
        <v>0</v>
      </c>
      <c r="AM1590" s="1">
        <v>0</v>
      </c>
    </row>
    <row r="1591" spans="1:39" x14ac:dyDescent="0.25">
      <c r="A1591" t="s">
        <v>7271</v>
      </c>
      <c r="B1591" t="s">
        <v>7272</v>
      </c>
      <c r="C1591" t="s">
        <v>7273</v>
      </c>
      <c r="D1591" t="s">
        <v>6088</v>
      </c>
      <c r="E1591" t="s">
        <v>3151</v>
      </c>
      <c r="F1591" t="s">
        <v>13</v>
      </c>
      <c r="G1591" t="s">
        <v>7274</v>
      </c>
      <c r="H1591">
        <v>2006</v>
      </c>
      <c r="I1591" t="s">
        <v>7275</v>
      </c>
      <c r="J1591" t="s">
        <v>7276</v>
      </c>
      <c r="M1591" t="s">
        <v>7277</v>
      </c>
      <c r="T1591" s="1">
        <v>1386.2176906767047</v>
      </c>
      <c r="U1591" s="1">
        <v>1392.8412238972214</v>
      </c>
      <c r="V1591" s="1">
        <v>1530.845895219212</v>
      </c>
      <c r="W1591" s="1">
        <v>1530.845895219212</v>
      </c>
      <c r="X1591" s="1">
        <v>1504.6864223553309</v>
      </c>
      <c r="Y1591" s="1">
        <v>1504.6864223553309</v>
      </c>
      <c r="Z1591" s="1">
        <v>1582.2203642651891</v>
      </c>
      <c r="AA1591" s="1">
        <v>1582.2203642651891</v>
      </c>
      <c r="AB1591" s="1">
        <v>1525.4909835924509</v>
      </c>
      <c r="AC1591" s="1">
        <v>1525.4909835924509</v>
      </c>
      <c r="AD1591" s="1">
        <v>1689.1970751474059</v>
      </c>
      <c r="AE1591" s="1">
        <v>1541.8392707126229</v>
      </c>
      <c r="AF1591" s="1">
        <v>1466.7677086859517</v>
      </c>
      <c r="AG1591" s="1">
        <v>1428.0662188304648</v>
      </c>
      <c r="AH1591" s="1">
        <v>1481.9553381731234</v>
      </c>
      <c r="AI1591" s="1">
        <v>1481.9553381731234</v>
      </c>
      <c r="AJ1591" s="1">
        <v>1460.0888644188976</v>
      </c>
      <c r="AK1591" s="1">
        <v>1416.4957653576369</v>
      </c>
      <c r="AL1591" s="1">
        <v>1523.8175190242775</v>
      </c>
      <c r="AM1591" s="1">
        <v>1494.9621925179574</v>
      </c>
    </row>
    <row r="1592" spans="1:39" x14ac:dyDescent="0.25">
      <c r="A1592" t="s">
        <v>7278</v>
      </c>
      <c r="B1592" t="s">
        <v>7279</v>
      </c>
      <c r="C1592" t="s">
        <v>7280</v>
      </c>
      <c r="D1592" t="s">
        <v>7281</v>
      </c>
      <c r="E1592" t="s">
        <v>12</v>
      </c>
      <c r="F1592" t="s">
        <v>13</v>
      </c>
      <c r="G1592" t="s">
        <v>7282</v>
      </c>
      <c r="H1592">
        <v>2006</v>
      </c>
      <c r="T1592" s="1">
        <v>1292.6708083098197</v>
      </c>
      <c r="U1592" s="1">
        <v>1292.6708083098197</v>
      </c>
      <c r="V1592" s="1">
        <v>1363.9162271095363</v>
      </c>
      <c r="W1592" s="1">
        <v>1363.9162271095363</v>
      </c>
      <c r="X1592" s="1">
        <v>1295.9672075767671</v>
      </c>
      <c r="Y1592" s="1">
        <v>1295.9672075767671</v>
      </c>
      <c r="Z1592" s="1">
        <v>1336.7737660614137</v>
      </c>
      <c r="AA1592" s="1">
        <v>0</v>
      </c>
      <c r="AB1592" s="1">
        <v>1483.6237340783032</v>
      </c>
      <c r="AC1592" s="1">
        <v>1483.6237340783032</v>
      </c>
      <c r="AD1592" s="1">
        <v>1379.3615760256876</v>
      </c>
      <c r="AE1592" s="1">
        <v>1379.3615760256876</v>
      </c>
      <c r="AF1592" s="1">
        <v>1296.8988600492432</v>
      </c>
      <c r="AG1592" s="1">
        <v>1296.8988600492432</v>
      </c>
      <c r="AH1592" s="1">
        <v>1306.5173089762045</v>
      </c>
      <c r="AI1592" s="1">
        <v>1306.5173089762045</v>
      </c>
      <c r="AJ1592" s="1">
        <v>1408.62119175662</v>
      </c>
      <c r="AK1592" s="1">
        <v>1408.62119175662</v>
      </c>
      <c r="AL1592" s="1">
        <v>1452.5230079421881</v>
      </c>
      <c r="AM1592" s="1">
        <v>1452.5230079421881</v>
      </c>
    </row>
    <row r="1593" spans="1:39" x14ac:dyDescent="0.25">
      <c r="A1593" t="s">
        <v>7283</v>
      </c>
      <c r="B1593" t="s">
        <v>7284</v>
      </c>
      <c r="C1593" t="s">
        <v>7285</v>
      </c>
      <c r="D1593" t="s">
        <v>1024</v>
      </c>
      <c r="E1593" t="s">
        <v>12</v>
      </c>
      <c r="F1593" t="s">
        <v>13</v>
      </c>
      <c r="G1593" t="s">
        <v>7286</v>
      </c>
      <c r="H1593">
        <v>2006</v>
      </c>
      <c r="T1593" s="1">
        <v>1290.3335381920122</v>
      </c>
      <c r="U1593" s="1">
        <v>1316.1340591495493</v>
      </c>
      <c r="V1593" s="1">
        <v>1334.3760837009661</v>
      </c>
      <c r="W1593" s="1">
        <v>1297.1169811830575</v>
      </c>
      <c r="X1593" s="1">
        <v>1323.2275928133645</v>
      </c>
      <c r="Y1593" s="1">
        <v>1323.2275928133645</v>
      </c>
      <c r="Z1593" s="1">
        <v>1345.3792748851097</v>
      </c>
      <c r="AA1593" s="1">
        <v>1345.3792748851097</v>
      </c>
      <c r="AB1593" s="1">
        <v>1376.3034199080878</v>
      </c>
      <c r="AC1593" s="1">
        <v>0</v>
      </c>
      <c r="AD1593" s="1">
        <v>1294.294741067514</v>
      </c>
      <c r="AE1593" s="1">
        <v>1294.294741067514</v>
      </c>
      <c r="AF1593" s="1">
        <v>1295.2308326551877</v>
      </c>
      <c r="AG1593" s="1">
        <v>1295.2308326551877</v>
      </c>
      <c r="AH1593" s="1">
        <v>1335.1009232385145</v>
      </c>
      <c r="AI1593" s="1">
        <v>1335.1009232385145</v>
      </c>
      <c r="AJ1593" s="1">
        <v>1368.0807385908115</v>
      </c>
      <c r="AK1593" s="1">
        <v>0</v>
      </c>
      <c r="AL1593" s="1">
        <v>0</v>
      </c>
      <c r="AM1593" s="1">
        <v>0</v>
      </c>
    </row>
    <row r="1594" spans="1:39" x14ac:dyDescent="0.25">
      <c r="A1594" t="s">
        <v>7287</v>
      </c>
      <c r="B1594" t="s">
        <v>7288</v>
      </c>
      <c r="C1594" t="s">
        <v>7289</v>
      </c>
      <c r="D1594" t="s">
        <v>7290</v>
      </c>
      <c r="E1594" t="s">
        <v>5785</v>
      </c>
      <c r="F1594" t="s">
        <v>5765</v>
      </c>
      <c r="G1594" t="s">
        <v>7291</v>
      </c>
      <c r="H1594">
        <v>2006</v>
      </c>
      <c r="T1594" s="1">
        <v>1271.5163592280689</v>
      </c>
      <c r="U1594" s="1">
        <v>1271.5163592280689</v>
      </c>
      <c r="V1594" s="1">
        <v>1305.6818824341051</v>
      </c>
      <c r="W1594" s="1">
        <v>1305.6818824341051</v>
      </c>
      <c r="X1594" s="1">
        <v>1346.0167300401968</v>
      </c>
      <c r="Y1594" s="1">
        <v>1346.0167300401968</v>
      </c>
      <c r="Z1594" s="1">
        <v>1359.3851595190536</v>
      </c>
      <c r="AA1594" s="1">
        <v>1369.8279336965882</v>
      </c>
      <c r="AB1594" s="1">
        <v>1520.3897532012002</v>
      </c>
      <c r="AC1594" s="1">
        <v>1520.3897532012002</v>
      </c>
      <c r="AD1594" s="1">
        <v>1423.6073737810684</v>
      </c>
      <c r="AE1594" s="1">
        <v>1423.6073737810684</v>
      </c>
      <c r="AF1594" s="1">
        <v>1434.0834242256906</v>
      </c>
      <c r="AG1594" s="1">
        <v>1434.0834242256906</v>
      </c>
      <c r="AH1594" s="1">
        <v>1368.0117889979167</v>
      </c>
      <c r="AI1594" s="1">
        <v>1368.0117889979167</v>
      </c>
      <c r="AJ1594" s="1">
        <v>1404.6558175662092</v>
      </c>
      <c r="AK1594" s="1">
        <v>1404.6558175662092</v>
      </c>
      <c r="AL1594" s="1">
        <v>1454.7636271434956</v>
      </c>
      <c r="AM1594" s="1">
        <v>1454.7636271434956</v>
      </c>
    </row>
    <row r="1595" spans="1:39" x14ac:dyDescent="0.25">
      <c r="A1595" t="s">
        <v>7292</v>
      </c>
      <c r="B1595" t="s">
        <v>7293</v>
      </c>
      <c r="C1595" t="s">
        <v>7294</v>
      </c>
      <c r="D1595" t="s">
        <v>7295</v>
      </c>
      <c r="E1595" t="s">
        <v>5785</v>
      </c>
      <c r="F1595" t="s">
        <v>5765</v>
      </c>
      <c r="G1595" t="s">
        <v>7296</v>
      </c>
      <c r="H1595">
        <v>2006</v>
      </c>
      <c r="I1595" t="s">
        <v>7297</v>
      </c>
      <c r="T1595" s="1">
        <v>1329.5409803461062</v>
      </c>
      <c r="U1595" s="1">
        <v>1329.5409803461062</v>
      </c>
      <c r="V1595" s="1">
        <v>1351.1826105631924</v>
      </c>
      <c r="W1595" s="1">
        <v>1351.1826105631924</v>
      </c>
      <c r="X1595" s="1">
        <v>1370.6144913140456</v>
      </c>
      <c r="Y1595" s="1">
        <v>1370.6144913140456</v>
      </c>
      <c r="Z1595" s="1">
        <v>1392.0199212587738</v>
      </c>
      <c r="AA1595" s="1">
        <v>1392.0199212587738</v>
      </c>
      <c r="AB1595" s="1">
        <v>1375.9005472559456</v>
      </c>
      <c r="AC1595" s="1">
        <v>1375.9005472559456</v>
      </c>
      <c r="AD1595" s="1">
        <v>1327.5319068744921</v>
      </c>
      <c r="AE1595" s="1">
        <v>1327.5319068744921</v>
      </c>
      <c r="AF1595" s="1">
        <v>1378.659306785951</v>
      </c>
      <c r="AG1595" s="1">
        <v>1378.659306785951</v>
      </c>
      <c r="AH1595" s="1">
        <v>1376.6675997482935</v>
      </c>
      <c r="AI1595" s="1">
        <v>1376.6675997482935</v>
      </c>
      <c r="AJ1595" s="1">
        <v>1437.9786223523272</v>
      </c>
      <c r="AK1595" s="1">
        <v>1437.9786223523272</v>
      </c>
      <c r="AL1595" s="1">
        <v>1523.14360727448</v>
      </c>
      <c r="AM1595" s="1">
        <v>1523.14360727448</v>
      </c>
    </row>
    <row r="1596" spans="1:39" x14ac:dyDescent="0.25">
      <c r="A1596" t="s">
        <v>7298</v>
      </c>
      <c r="B1596" t="s">
        <v>7299</v>
      </c>
      <c r="C1596" t="s">
        <v>7300</v>
      </c>
      <c r="D1596" t="s">
        <v>7301</v>
      </c>
      <c r="E1596" t="s">
        <v>7301</v>
      </c>
      <c r="F1596" t="s">
        <v>5765</v>
      </c>
      <c r="G1596" t="s">
        <v>7302</v>
      </c>
      <c r="H1596">
        <v>2006</v>
      </c>
      <c r="T1596" s="1">
        <v>1263.8222407138596</v>
      </c>
      <c r="U1596" s="1">
        <v>1263.8222407138596</v>
      </c>
      <c r="V1596" s="1">
        <v>1232.7955254162541</v>
      </c>
      <c r="W1596" s="1">
        <v>1232.7955254162541</v>
      </c>
      <c r="X1596" s="1">
        <v>1285.022360171939</v>
      </c>
      <c r="Y1596" s="1">
        <v>1285.022360171939</v>
      </c>
      <c r="Z1596" s="1">
        <v>1348.6833066858453</v>
      </c>
      <c r="AA1596" s="1">
        <v>1348.6833066858453</v>
      </c>
      <c r="AB1596" s="1">
        <v>1358.3354484462836</v>
      </c>
      <c r="AC1596" s="1">
        <v>1358.3354484462836</v>
      </c>
      <c r="AD1596" s="1">
        <v>1349.4892081704036</v>
      </c>
      <c r="AE1596" s="1">
        <v>1349.4892081704036</v>
      </c>
      <c r="AF1596" s="1">
        <v>1341.587240061931</v>
      </c>
      <c r="AG1596" s="1">
        <v>1341.587240061931</v>
      </c>
      <c r="AH1596" s="1">
        <v>1387.5686204903091</v>
      </c>
      <c r="AI1596" s="1">
        <v>1387.5686204903091</v>
      </c>
      <c r="AJ1596" s="1">
        <v>1362.5019477391215</v>
      </c>
      <c r="AK1596" s="1">
        <v>1362.5019477391215</v>
      </c>
      <c r="AL1596" s="1">
        <v>1413.5232312949518</v>
      </c>
      <c r="AM1596" s="1">
        <v>1413.5232312949518</v>
      </c>
    </row>
    <row r="1597" spans="1:39" x14ac:dyDescent="0.25">
      <c r="A1597" t="s">
        <v>7303</v>
      </c>
      <c r="B1597" t="s">
        <v>7304</v>
      </c>
      <c r="C1597" t="s">
        <v>7305</v>
      </c>
      <c r="D1597" t="s">
        <v>7306</v>
      </c>
      <c r="E1597" t="s">
        <v>5805</v>
      </c>
      <c r="F1597" t="s">
        <v>5765</v>
      </c>
      <c r="G1597" t="s">
        <v>7307</v>
      </c>
      <c r="H1597">
        <v>2006</v>
      </c>
      <c r="T1597" s="1">
        <v>0</v>
      </c>
      <c r="U1597" s="1">
        <v>0</v>
      </c>
      <c r="V1597" s="1">
        <v>0</v>
      </c>
      <c r="W1597" s="1">
        <v>0</v>
      </c>
      <c r="X1597" s="1">
        <v>0</v>
      </c>
      <c r="Y1597" s="1">
        <v>0</v>
      </c>
      <c r="Z1597" s="1">
        <v>0</v>
      </c>
      <c r="AA1597" s="1">
        <v>0</v>
      </c>
      <c r="AB1597" s="1">
        <v>0</v>
      </c>
      <c r="AC1597" s="1">
        <v>0</v>
      </c>
      <c r="AD1597" s="1">
        <v>0</v>
      </c>
      <c r="AE1597" s="1">
        <v>0</v>
      </c>
      <c r="AF1597" s="1">
        <v>0</v>
      </c>
      <c r="AG1597" s="1">
        <v>0</v>
      </c>
      <c r="AH1597" s="1">
        <v>0</v>
      </c>
      <c r="AI1597" s="1">
        <v>0</v>
      </c>
      <c r="AJ1597" s="1">
        <v>0</v>
      </c>
      <c r="AK1597" s="1">
        <v>0</v>
      </c>
      <c r="AL1597" s="1">
        <v>0</v>
      </c>
      <c r="AM1597" s="1">
        <v>0</v>
      </c>
    </row>
    <row r="1598" spans="1:39" x14ac:dyDescent="0.25">
      <c r="A1598" t="s">
        <v>7308</v>
      </c>
      <c r="B1598" t="s">
        <v>7309</v>
      </c>
      <c r="C1598" t="s">
        <v>7310</v>
      </c>
      <c r="D1598" t="s">
        <v>7311</v>
      </c>
      <c r="E1598" t="s">
        <v>5764</v>
      </c>
      <c r="F1598" t="s">
        <v>5765</v>
      </c>
      <c r="G1598" t="s">
        <v>7312</v>
      </c>
      <c r="H1598">
        <v>2006</v>
      </c>
      <c r="T1598" s="1">
        <v>1409.5846643187251</v>
      </c>
      <c r="U1598" s="1">
        <v>1409.5846643187251</v>
      </c>
      <c r="V1598" s="1">
        <v>1433.2218800237611</v>
      </c>
      <c r="W1598" s="1">
        <v>1433.2218800237611</v>
      </c>
      <c r="X1598" s="1">
        <v>1454.9559319222296</v>
      </c>
      <c r="Y1598" s="1">
        <v>1454.9559319222296</v>
      </c>
      <c r="Z1598" s="1">
        <v>1445.7332210369573</v>
      </c>
      <c r="AA1598" s="1">
        <v>1445.7332210369573</v>
      </c>
      <c r="AB1598" s="1">
        <v>1426.2113962308824</v>
      </c>
      <c r="AC1598" s="1">
        <v>1426.2113962308824</v>
      </c>
      <c r="AD1598" s="1">
        <v>1399.6376026903015</v>
      </c>
      <c r="AE1598" s="1">
        <v>1399.6376026903015</v>
      </c>
      <c r="AF1598" s="1">
        <v>1371.6579795862945</v>
      </c>
      <c r="AG1598" s="1">
        <v>1371.6579795862945</v>
      </c>
      <c r="AH1598" s="1">
        <v>1452.7707234413569</v>
      </c>
      <c r="AI1598" s="1">
        <v>1452.7707234413569</v>
      </c>
      <c r="AJ1598" s="1">
        <v>1462.2165787530855</v>
      </c>
      <c r="AK1598" s="1">
        <v>0</v>
      </c>
      <c r="AL1598" s="1">
        <v>0</v>
      </c>
      <c r="AM1598" s="1">
        <v>0</v>
      </c>
    </row>
    <row r="1599" spans="1:39" x14ac:dyDescent="0.25">
      <c r="A1599" t="s">
        <v>7313</v>
      </c>
      <c r="B1599" t="s">
        <v>7314</v>
      </c>
      <c r="C1599" t="s">
        <v>7315</v>
      </c>
      <c r="D1599" t="s">
        <v>7316</v>
      </c>
      <c r="E1599" t="s">
        <v>7317</v>
      </c>
      <c r="F1599" t="s">
        <v>5765</v>
      </c>
      <c r="G1599" t="s">
        <v>7318</v>
      </c>
      <c r="H1599">
        <v>2006</v>
      </c>
      <c r="T1599" s="1">
        <v>1316.5454346444171</v>
      </c>
      <c r="U1599" s="1">
        <v>1316.5454346444171</v>
      </c>
      <c r="V1599" s="1">
        <v>1353.2363477155336</v>
      </c>
      <c r="W1599" s="1">
        <v>0</v>
      </c>
      <c r="X1599" s="1">
        <v>0</v>
      </c>
      <c r="Y1599" s="1">
        <v>0</v>
      </c>
      <c r="Z1599" s="1">
        <v>0</v>
      </c>
      <c r="AA1599" s="1">
        <v>0</v>
      </c>
      <c r="AB1599" s="1">
        <v>0</v>
      </c>
      <c r="AC1599" s="1">
        <v>0</v>
      </c>
      <c r="AD1599" s="1">
        <v>0</v>
      </c>
      <c r="AE1599" s="1">
        <v>0</v>
      </c>
      <c r="AF1599" s="1">
        <v>0</v>
      </c>
      <c r="AG1599" s="1">
        <v>0</v>
      </c>
      <c r="AH1599" s="1">
        <v>0</v>
      </c>
      <c r="AI1599" s="1">
        <v>0</v>
      </c>
      <c r="AJ1599" s="1">
        <v>0</v>
      </c>
      <c r="AK1599" s="1">
        <v>0</v>
      </c>
      <c r="AL1599" s="1">
        <v>0</v>
      </c>
      <c r="AM1599" s="1">
        <v>0</v>
      </c>
    </row>
    <row r="1600" spans="1:39" x14ac:dyDescent="0.25">
      <c r="A1600" t="s">
        <v>7319</v>
      </c>
      <c r="B1600" t="s">
        <v>7320</v>
      </c>
      <c r="C1600" t="s">
        <v>7321</v>
      </c>
      <c r="D1600" t="s">
        <v>7322</v>
      </c>
      <c r="E1600" t="s">
        <v>7317</v>
      </c>
      <c r="F1600" t="s">
        <v>5765</v>
      </c>
      <c r="G1600" t="s">
        <v>7323</v>
      </c>
      <c r="H1600">
        <v>2006</v>
      </c>
      <c r="T1600" s="1">
        <v>0</v>
      </c>
      <c r="U1600" s="1">
        <v>0</v>
      </c>
      <c r="V1600" s="1">
        <v>0</v>
      </c>
      <c r="W1600" s="1">
        <v>0</v>
      </c>
      <c r="X1600" s="1">
        <v>0</v>
      </c>
      <c r="Y1600" s="1">
        <v>0</v>
      </c>
      <c r="Z1600" s="1">
        <v>0</v>
      </c>
      <c r="AA1600" s="1">
        <v>0</v>
      </c>
      <c r="AB1600" s="1">
        <v>0</v>
      </c>
      <c r="AC1600" s="1">
        <v>0</v>
      </c>
      <c r="AD1600" s="1">
        <v>0</v>
      </c>
      <c r="AE1600" s="1">
        <v>0</v>
      </c>
      <c r="AF1600" s="1">
        <v>0</v>
      </c>
      <c r="AG1600" s="1">
        <v>0</v>
      </c>
      <c r="AH1600" s="1">
        <v>0</v>
      </c>
      <c r="AI1600" s="1">
        <v>0</v>
      </c>
      <c r="AJ1600" s="1">
        <v>0</v>
      </c>
      <c r="AK1600" s="1">
        <v>0</v>
      </c>
      <c r="AL1600" s="1">
        <v>0</v>
      </c>
      <c r="AM1600" s="1">
        <v>0</v>
      </c>
    </row>
    <row r="1601" spans="1:39" x14ac:dyDescent="0.25">
      <c r="A1601" t="s">
        <v>7324</v>
      </c>
      <c r="B1601" t="s">
        <v>7325</v>
      </c>
      <c r="C1601" t="s">
        <v>7326</v>
      </c>
      <c r="D1601" t="s">
        <v>7327</v>
      </c>
      <c r="E1601" t="s">
        <v>7317</v>
      </c>
      <c r="F1601" t="s">
        <v>5765</v>
      </c>
      <c r="H1601">
        <v>2006</v>
      </c>
      <c r="T1601" s="1">
        <v>1336.7128979801043</v>
      </c>
      <c r="U1601" s="1">
        <v>1336.7128979801043</v>
      </c>
      <c r="V1601" s="1">
        <v>1369.3703183840835</v>
      </c>
      <c r="W1601" s="1">
        <v>0</v>
      </c>
      <c r="X1601" s="1">
        <v>1367.2454608298558</v>
      </c>
      <c r="Y1601" s="1">
        <v>1367.2454608298558</v>
      </c>
      <c r="Z1601" s="1">
        <v>1393.7963686638846</v>
      </c>
      <c r="AA1601" s="1">
        <v>0</v>
      </c>
      <c r="AB1601" s="1">
        <v>0</v>
      </c>
      <c r="AC1601" s="1">
        <v>0</v>
      </c>
      <c r="AD1601" s="1">
        <v>1371.8617197809854</v>
      </c>
      <c r="AE1601" s="1">
        <v>1371.8617197809854</v>
      </c>
      <c r="AF1601" s="1">
        <v>1397.4893758247883</v>
      </c>
      <c r="AG1601" s="1">
        <v>0</v>
      </c>
      <c r="AH1601" s="1">
        <v>0</v>
      </c>
      <c r="AI1601" s="1">
        <v>0</v>
      </c>
      <c r="AJ1601" s="1">
        <v>0</v>
      </c>
      <c r="AK1601" s="1">
        <v>0</v>
      </c>
      <c r="AL1601" s="1">
        <v>0</v>
      </c>
      <c r="AM1601" s="1">
        <v>0</v>
      </c>
    </row>
    <row r="1602" spans="1:39" x14ac:dyDescent="0.25">
      <c r="A1602" t="s">
        <v>7328</v>
      </c>
      <c r="B1602" t="s">
        <v>7329</v>
      </c>
      <c r="C1602" t="s">
        <v>7330</v>
      </c>
      <c r="D1602" t="s">
        <v>7329</v>
      </c>
      <c r="E1602" t="s">
        <v>5805</v>
      </c>
      <c r="F1602" t="s">
        <v>5765</v>
      </c>
      <c r="H1602">
        <v>2006</v>
      </c>
      <c r="T1602" s="1">
        <v>0</v>
      </c>
      <c r="U1602" s="1">
        <v>0</v>
      </c>
      <c r="V1602" s="1">
        <v>0</v>
      </c>
      <c r="W1602" s="1">
        <v>0</v>
      </c>
      <c r="X1602" s="1">
        <v>0</v>
      </c>
      <c r="Y1602" s="1">
        <v>0</v>
      </c>
      <c r="Z1602" s="1">
        <v>0</v>
      </c>
      <c r="AA1602" s="1">
        <v>0</v>
      </c>
      <c r="AB1602" s="1">
        <v>0</v>
      </c>
      <c r="AC1602" s="1">
        <v>0</v>
      </c>
      <c r="AD1602" s="1">
        <v>0</v>
      </c>
      <c r="AE1602" s="1">
        <v>0</v>
      </c>
      <c r="AF1602" s="1">
        <v>0</v>
      </c>
      <c r="AG1602" s="1">
        <v>0</v>
      </c>
      <c r="AH1602" s="1">
        <v>0</v>
      </c>
      <c r="AI1602" s="1">
        <v>0</v>
      </c>
      <c r="AJ1602" s="1">
        <v>0</v>
      </c>
      <c r="AK1602" s="1">
        <v>0</v>
      </c>
      <c r="AL1602" s="1">
        <v>0</v>
      </c>
      <c r="AM1602" s="1">
        <v>0</v>
      </c>
    </row>
    <row r="1603" spans="1:39" x14ac:dyDescent="0.25">
      <c r="A1603" t="s">
        <v>7331</v>
      </c>
      <c r="B1603" t="s">
        <v>7332</v>
      </c>
      <c r="C1603" t="s">
        <v>7333</v>
      </c>
      <c r="D1603" t="s">
        <v>5779</v>
      </c>
      <c r="E1603" t="s">
        <v>5790</v>
      </c>
      <c r="F1603" t="s">
        <v>5765</v>
      </c>
      <c r="H1603">
        <v>2006</v>
      </c>
      <c r="T1603" s="1">
        <v>1278.5675305347092</v>
      </c>
      <c r="U1603" s="1">
        <v>1278.5675305347092</v>
      </c>
      <c r="V1603" s="1">
        <v>1322.8540244277674</v>
      </c>
      <c r="W1603" s="1">
        <v>0</v>
      </c>
      <c r="X1603" s="1">
        <v>0</v>
      </c>
      <c r="Y1603" s="1">
        <v>0</v>
      </c>
      <c r="Z1603" s="1">
        <v>0</v>
      </c>
      <c r="AA1603" s="1">
        <v>0</v>
      </c>
      <c r="AB1603" s="1">
        <v>0</v>
      </c>
      <c r="AC1603" s="1">
        <v>0</v>
      </c>
      <c r="AD1603" s="1">
        <v>0</v>
      </c>
      <c r="AE1603" s="1">
        <v>0</v>
      </c>
      <c r="AF1603" s="1">
        <v>0</v>
      </c>
      <c r="AG1603" s="1">
        <v>0</v>
      </c>
      <c r="AH1603" s="1">
        <v>0</v>
      </c>
      <c r="AI1603" s="1">
        <v>0</v>
      </c>
      <c r="AJ1603" s="1">
        <v>0</v>
      </c>
      <c r="AK1603" s="1">
        <v>0</v>
      </c>
      <c r="AL1603" s="1">
        <v>0</v>
      </c>
      <c r="AM1603" s="1">
        <v>0</v>
      </c>
    </row>
    <row r="1604" spans="1:39" x14ac:dyDescent="0.25">
      <c r="A1604" t="s">
        <v>7334</v>
      </c>
      <c r="B1604" t="s">
        <v>7335</v>
      </c>
      <c r="C1604" t="s">
        <v>7336</v>
      </c>
      <c r="D1604" t="s">
        <v>7337</v>
      </c>
      <c r="E1604" t="s">
        <v>5785</v>
      </c>
      <c r="F1604" t="s">
        <v>5765</v>
      </c>
      <c r="G1604" t="s">
        <v>7338</v>
      </c>
      <c r="H1604">
        <v>2006</v>
      </c>
      <c r="T1604" s="1">
        <v>1356.7826601245913</v>
      </c>
      <c r="U1604" s="1">
        <v>1356.7826601245913</v>
      </c>
      <c r="V1604" s="1">
        <v>1308.5229706904397</v>
      </c>
      <c r="W1604" s="1">
        <v>1308.5229706904397</v>
      </c>
      <c r="X1604" s="1">
        <v>1365.5126345470094</v>
      </c>
      <c r="Y1604" s="1">
        <v>1365.5126345470094</v>
      </c>
      <c r="Z1604" s="1">
        <v>1341.8809582345011</v>
      </c>
      <c r="AA1604" s="1">
        <v>1341.8809582345011</v>
      </c>
      <c r="AB1604" s="1">
        <v>1398.8910951635594</v>
      </c>
      <c r="AC1604" s="1">
        <v>1398.8910951635594</v>
      </c>
      <c r="AD1604" s="1">
        <v>1518.0562892994544</v>
      </c>
      <c r="AE1604" s="1">
        <v>1518.0562892994544</v>
      </c>
      <c r="AF1604" s="1">
        <v>1462.3665975895865</v>
      </c>
      <c r="AG1604" s="1">
        <v>1462.3665975895865</v>
      </c>
      <c r="AH1604" s="1">
        <v>1441.6105869657265</v>
      </c>
      <c r="AI1604" s="1">
        <v>1441.6105869657265</v>
      </c>
      <c r="AJ1604" s="1">
        <v>1453.2884695725811</v>
      </c>
      <c r="AK1604" s="1">
        <v>0</v>
      </c>
      <c r="AL1604" s="1">
        <v>0</v>
      </c>
      <c r="AM1604" s="1">
        <v>0</v>
      </c>
    </row>
    <row r="1605" spans="1:39" x14ac:dyDescent="0.25">
      <c r="A1605" t="s">
        <v>7339</v>
      </c>
      <c r="B1605" t="s">
        <v>7340</v>
      </c>
      <c r="C1605" t="s">
        <v>7341</v>
      </c>
      <c r="D1605" t="s">
        <v>7342</v>
      </c>
      <c r="E1605" t="s">
        <v>5799</v>
      </c>
      <c r="F1605" t="s">
        <v>5765</v>
      </c>
      <c r="G1605" t="s">
        <v>524</v>
      </c>
      <c r="H1605">
        <v>2006</v>
      </c>
      <c r="I1605" t="s">
        <v>7343</v>
      </c>
      <c r="M1605" t="s">
        <v>7344</v>
      </c>
      <c r="T1605" s="1">
        <v>0</v>
      </c>
      <c r="U1605" s="1">
        <v>0</v>
      </c>
      <c r="V1605" s="1">
        <v>1287.9281212667504</v>
      </c>
      <c r="W1605" s="1">
        <v>1287.9281212667504</v>
      </c>
      <c r="X1605" s="1">
        <v>1353.8810788019155</v>
      </c>
      <c r="Y1605" s="1">
        <v>1353.8810788019155</v>
      </c>
      <c r="Z1605" s="1">
        <v>1410.3890203837352</v>
      </c>
      <c r="AA1605" s="1">
        <v>1410.3890203837352</v>
      </c>
      <c r="AB1605" s="1">
        <v>1393.0059849626668</v>
      </c>
      <c r="AC1605" s="1">
        <v>1393.0059849626668</v>
      </c>
      <c r="AD1605" s="1">
        <v>1414.4047879701334</v>
      </c>
      <c r="AE1605" s="1">
        <v>0</v>
      </c>
      <c r="AF1605" s="1">
        <v>1367.7391706622593</v>
      </c>
      <c r="AG1605" s="1">
        <v>1367.7391706622593</v>
      </c>
      <c r="AH1605" s="1">
        <v>1419.1262747833107</v>
      </c>
      <c r="AI1605" s="1">
        <v>1419.1262747833107</v>
      </c>
      <c r="AJ1605" s="1">
        <v>1409.0202985673009</v>
      </c>
      <c r="AK1605" s="1">
        <v>1409.0202985673009</v>
      </c>
      <c r="AL1605" s="1">
        <v>1369.6072339883435</v>
      </c>
      <c r="AM1605" s="1">
        <v>1369.6072339883435</v>
      </c>
    </row>
    <row r="1606" spans="1:39" x14ac:dyDescent="0.25">
      <c r="A1606" t="s">
        <v>7345</v>
      </c>
      <c r="B1606" t="s">
        <v>7346</v>
      </c>
      <c r="C1606" t="s">
        <v>7346</v>
      </c>
      <c r="D1606" t="s">
        <v>7347</v>
      </c>
      <c r="E1606" t="s">
        <v>5805</v>
      </c>
      <c r="F1606" t="s">
        <v>5765</v>
      </c>
      <c r="H1606">
        <v>2006</v>
      </c>
      <c r="T1606" s="1">
        <v>1300.0287734249989</v>
      </c>
      <c r="U1606" s="1">
        <v>1300.0287734249989</v>
      </c>
      <c r="V1606" s="1">
        <v>1357.9194324975924</v>
      </c>
      <c r="W1606" s="1">
        <v>1357.9194324975924</v>
      </c>
      <c r="X1606" s="1">
        <v>1366.3416934657466</v>
      </c>
      <c r="Y1606" s="1">
        <v>1366.3416934657466</v>
      </c>
      <c r="Z1606" s="1">
        <v>1441.2656024371354</v>
      </c>
      <c r="AA1606" s="1">
        <v>1441.2656024371354</v>
      </c>
      <c r="AB1606" s="1">
        <v>1453.0124819497082</v>
      </c>
      <c r="AC1606" s="1">
        <v>0</v>
      </c>
      <c r="AD1606" s="1">
        <v>0</v>
      </c>
      <c r="AE1606" s="1">
        <v>0</v>
      </c>
      <c r="AF1606" s="1">
        <v>0</v>
      </c>
      <c r="AG1606" s="1">
        <v>0</v>
      </c>
      <c r="AH1606" s="1">
        <v>0</v>
      </c>
      <c r="AI1606" s="1">
        <v>0</v>
      </c>
      <c r="AJ1606" s="1">
        <v>0</v>
      </c>
      <c r="AK1606" s="1">
        <v>0</v>
      </c>
      <c r="AL1606" s="1">
        <v>0</v>
      </c>
      <c r="AM1606" s="1">
        <v>0</v>
      </c>
    </row>
    <row r="1607" spans="1:39" x14ac:dyDescent="0.25">
      <c r="A1607" t="s">
        <v>7348</v>
      </c>
      <c r="B1607" t="s">
        <v>7349</v>
      </c>
      <c r="C1607" t="s">
        <v>7350</v>
      </c>
      <c r="D1607" t="s">
        <v>7351</v>
      </c>
      <c r="E1607" t="s">
        <v>5805</v>
      </c>
      <c r="F1607" t="s">
        <v>5765</v>
      </c>
      <c r="H1607">
        <v>2006</v>
      </c>
      <c r="T1607" s="1">
        <v>0</v>
      </c>
      <c r="U1607" s="1">
        <v>0</v>
      </c>
      <c r="V1607" s="1">
        <v>0</v>
      </c>
      <c r="W1607" s="1">
        <v>0</v>
      </c>
      <c r="X1607" s="1">
        <v>0</v>
      </c>
      <c r="Y1607" s="1">
        <v>0</v>
      </c>
      <c r="Z1607" s="1">
        <v>0</v>
      </c>
      <c r="AA1607" s="1">
        <v>0</v>
      </c>
      <c r="AB1607" s="1">
        <v>0</v>
      </c>
      <c r="AC1607" s="1">
        <v>0</v>
      </c>
      <c r="AD1607" s="1">
        <v>0</v>
      </c>
      <c r="AE1607" s="1">
        <v>0</v>
      </c>
      <c r="AF1607" s="1">
        <v>0</v>
      </c>
      <c r="AG1607" s="1">
        <v>0</v>
      </c>
      <c r="AH1607" s="1">
        <v>0</v>
      </c>
      <c r="AI1607" s="1">
        <v>0</v>
      </c>
      <c r="AJ1607" s="1">
        <v>0</v>
      </c>
      <c r="AK1607" s="1">
        <v>0</v>
      </c>
      <c r="AL1607" s="1">
        <v>0</v>
      </c>
      <c r="AM1607" s="1">
        <v>0</v>
      </c>
    </row>
    <row r="1608" spans="1:39" x14ac:dyDescent="0.25">
      <c r="A1608" t="s">
        <v>7352</v>
      </c>
      <c r="B1608" t="s">
        <v>7353</v>
      </c>
      <c r="C1608" t="s">
        <v>7354</v>
      </c>
      <c r="D1608" t="s">
        <v>7355</v>
      </c>
      <c r="E1608" t="s">
        <v>5805</v>
      </c>
      <c r="F1608" t="s">
        <v>5765</v>
      </c>
      <c r="H1608">
        <v>2006</v>
      </c>
      <c r="T1608" s="1">
        <v>1369.4201476964561</v>
      </c>
      <c r="U1608" s="1">
        <v>1369.4201476964561</v>
      </c>
      <c r="V1608" s="1">
        <v>1405.5112094346007</v>
      </c>
      <c r="W1608" s="1">
        <v>1405.5112094346007</v>
      </c>
      <c r="X1608" s="1">
        <v>1401.0783716428496</v>
      </c>
      <c r="Y1608" s="1">
        <v>1401.0783716428496</v>
      </c>
      <c r="Z1608" s="1">
        <v>1384.4452026981576</v>
      </c>
      <c r="AA1608" s="1">
        <v>1384.4452026981576</v>
      </c>
      <c r="AB1608" s="1">
        <v>1407.5561621585261</v>
      </c>
      <c r="AC1608" s="1">
        <v>0</v>
      </c>
      <c r="AD1608" s="1">
        <v>0</v>
      </c>
      <c r="AE1608" s="1">
        <v>0</v>
      </c>
      <c r="AF1608" s="1">
        <v>0</v>
      </c>
      <c r="AG1608" s="1">
        <v>0</v>
      </c>
      <c r="AH1608" s="1">
        <v>0</v>
      </c>
      <c r="AI1608" s="1">
        <v>0</v>
      </c>
      <c r="AJ1608" s="1">
        <v>0</v>
      </c>
      <c r="AK1608" s="1">
        <v>0</v>
      </c>
      <c r="AL1608" s="1">
        <v>0</v>
      </c>
      <c r="AM1608" s="1">
        <v>0</v>
      </c>
    </row>
    <row r="1609" spans="1:39" x14ac:dyDescent="0.25">
      <c r="A1609" t="s">
        <v>7356</v>
      </c>
      <c r="B1609" t="s">
        <v>7357</v>
      </c>
      <c r="C1609" t="s">
        <v>7358</v>
      </c>
      <c r="D1609" t="s">
        <v>7359</v>
      </c>
      <c r="E1609" t="s">
        <v>1134</v>
      </c>
      <c r="F1609" t="s">
        <v>13</v>
      </c>
      <c r="G1609" t="s">
        <v>7360</v>
      </c>
      <c r="H1609">
        <v>2006</v>
      </c>
      <c r="T1609" s="1">
        <v>1295.0424884817469</v>
      </c>
      <c r="U1609" s="1">
        <v>1295.0424884817469</v>
      </c>
      <c r="V1609" s="1">
        <v>1251.3849475458271</v>
      </c>
      <c r="W1609" s="1">
        <v>1251.3849475458271</v>
      </c>
      <c r="X1609" s="1">
        <v>1364.4269785554402</v>
      </c>
      <c r="Y1609" s="1">
        <v>1364.4269785554402</v>
      </c>
      <c r="Z1609" s="1">
        <v>1384.7954272532952</v>
      </c>
      <c r="AA1609" s="1">
        <v>1384.7954272532952</v>
      </c>
      <c r="AB1609" s="1">
        <v>1407.8363418026361</v>
      </c>
      <c r="AC1609" s="1">
        <v>0</v>
      </c>
      <c r="AD1609" s="1">
        <v>0</v>
      </c>
      <c r="AE1609" s="1">
        <v>0</v>
      </c>
      <c r="AF1609" s="1">
        <v>0</v>
      </c>
      <c r="AG1609" s="1">
        <v>0</v>
      </c>
      <c r="AH1609" s="1">
        <v>0</v>
      </c>
      <c r="AI1609" s="1">
        <v>0</v>
      </c>
      <c r="AJ1609" s="1">
        <v>0</v>
      </c>
      <c r="AK1609" s="1">
        <v>0</v>
      </c>
      <c r="AL1609" s="1">
        <v>0</v>
      </c>
      <c r="AM1609" s="1">
        <v>0</v>
      </c>
    </row>
    <row r="1610" spans="1:39" x14ac:dyDescent="0.25">
      <c r="A1610" t="s">
        <v>7361</v>
      </c>
      <c r="B1610" t="s">
        <v>7362</v>
      </c>
      <c r="C1610" t="s">
        <v>7363</v>
      </c>
      <c r="D1610" t="s">
        <v>7364</v>
      </c>
      <c r="E1610" t="s">
        <v>1805</v>
      </c>
      <c r="F1610" t="s">
        <v>13</v>
      </c>
      <c r="H1610">
        <v>2006</v>
      </c>
      <c r="T1610" s="1">
        <v>0</v>
      </c>
      <c r="U1610" s="1">
        <v>0</v>
      </c>
      <c r="V1610" s="1">
        <v>0</v>
      </c>
      <c r="W1610" s="1">
        <v>0</v>
      </c>
      <c r="X1610" s="1">
        <v>0</v>
      </c>
      <c r="Y1610" s="1">
        <v>0</v>
      </c>
      <c r="Z1610" s="1">
        <v>0</v>
      </c>
      <c r="AA1610" s="1">
        <v>0</v>
      </c>
      <c r="AB1610" s="1">
        <v>0</v>
      </c>
      <c r="AC1610" s="1">
        <v>0</v>
      </c>
      <c r="AD1610" s="1">
        <v>0</v>
      </c>
      <c r="AE1610" s="1">
        <v>0</v>
      </c>
      <c r="AF1610" s="1">
        <v>0</v>
      </c>
      <c r="AG1610" s="1">
        <v>0</v>
      </c>
      <c r="AH1610" s="1">
        <v>0</v>
      </c>
      <c r="AI1610" s="1">
        <v>0</v>
      </c>
      <c r="AJ1610" s="1">
        <v>0</v>
      </c>
      <c r="AK1610" s="1">
        <v>0</v>
      </c>
      <c r="AL1610" s="1">
        <v>0</v>
      </c>
      <c r="AM1610" s="1">
        <v>0</v>
      </c>
    </row>
    <row r="1611" spans="1:39" x14ac:dyDescent="0.25">
      <c r="A1611" t="s">
        <v>7365</v>
      </c>
      <c r="B1611" t="s">
        <v>7366</v>
      </c>
      <c r="C1611" t="s">
        <v>7367</v>
      </c>
      <c r="D1611" t="s">
        <v>641</v>
      </c>
      <c r="E1611" t="s">
        <v>1134</v>
      </c>
      <c r="F1611" t="s">
        <v>13</v>
      </c>
      <c r="H1611">
        <v>2006</v>
      </c>
      <c r="T1611" s="1">
        <v>0</v>
      </c>
      <c r="U1611" s="1">
        <v>0</v>
      </c>
      <c r="V1611" s="1">
        <v>0</v>
      </c>
      <c r="W1611" s="1">
        <v>0</v>
      </c>
      <c r="X1611" s="1">
        <v>0</v>
      </c>
      <c r="Y1611" s="1">
        <v>0</v>
      </c>
      <c r="Z1611" s="1">
        <v>0</v>
      </c>
      <c r="AA1611" s="1">
        <v>0</v>
      </c>
      <c r="AB1611" s="1">
        <v>0</v>
      </c>
      <c r="AC1611" s="1">
        <v>0</v>
      </c>
      <c r="AD1611" s="1">
        <v>0</v>
      </c>
      <c r="AE1611" s="1">
        <v>0</v>
      </c>
      <c r="AF1611" s="1">
        <v>0</v>
      </c>
      <c r="AG1611" s="1">
        <v>0</v>
      </c>
      <c r="AH1611" s="1">
        <v>0</v>
      </c>
      <c r="AI1611" s="1">
        <v>0</v>
      </c>
      <c r="AJ1611" s="1">
        <v>0</v>
      </c>
      <c r="AK1611" s="1">
        <v>0</v>
      </c>
      <c r="AL1611" s="1">
        <v>0</v>
      </c>
      <c r="AM1611" s="1">
        <v>0</v>
      </c>
    </row>
    <row r="1612" spans="1:39" x14ac:dyDescent="0.25">
      <c r="A1612" t="s">
        <v>7368</v>
      </c>
      <c r="B1612" t="s">
        <v>7369</v>
      </c>
      <c r="C1612" t="s">
        <v>7370</v>
      </c>
      <c r="D1612" t="s">
        <v>557</v>
      </c>
      <c r="E1612" t="s">
        <v>113</v>
      </c>
      <c r="F1612" t="s">
        <v>13</v>
      </c>
      <c r="H1612">
        <v>2006</v>
      </c>
      <c r="T1612" s="1">
        <v>0</v>
      </c>
      <c r="U1612" s="1">
        <v>0</v>
      </c>
      <c r="V1612" s="1">
        <v>0</v>
      </c>
      <c r="W1612" s="1">
        <v>0</v>
      </c>
      <c r="X1612" s="1">
        <v>0</v>
      </c>
      <c r="Y1612" s="1">
        <v>0</v>
      </c>
      <c r="Z1612" s="1">
        <v>0</v>
      </c>
      <c r="AA1612" s="1">
        <v>0</v>
      </c>
      <c r="AB1612" s="1">
        <v>0</v>
      </c>
      <c r="AC1612" s="1">
        <v>0</v>
      </c>
      <c r="AD1612" s="1">
        <v>0</v>
      </c>
      <c r="AE1612" s="1">
        <v>0</v>
      </c>
      <c r="AF1612" s="1">
        <v>0</v>
      </c>
      <c r="AG1612" s="1">
        <v>0</v>
      </c>
      <c r="AH1612" s="1">
        <v>0</v>
      </c>
      <c r="AI1612" s="1">
        <v>0</v>
      </c>
      <c r="AJ1612" s="1">
        <v>0</v>
      </c>
      <c r="AK1612" s="1">
        <v>0</v>
      </c>
      <c r="AL1612" s="1">
        <v>0</v>
      </c>
      <c r="AM1612" s="1">
        <v>0</v>
      </c>
    </row>
    <row r="1613" spans="1:39" x14ac:dyDescent="0.25">
      <c r="A1613" t="s">
        <v>7371</v>
      </c>
      <c r="B1613" t="s">
        <v>7372</v>
      </c>
      <c r="C1613" t="s">
        <v>7373</v>
      </c>
      <c r="D1613" t="s">
        <v>7374</v>
      </c>
      <c r="E1613" t="s">
        <v>2667</v>
      </c>
      <c r="F1613" t="s">
        <v>2668</v>
      </c>
      <c r="G1613" t="s">
        <v>7375</v>
      </c>
      <c r="H1613">
        <v>2006</v>
      </c>
      <c r="T1613" s="1">
        <v>0</v>
      </c>
      <c r="U1613" s="1">
        <v>0</v>
      </c>
      <c r="V1613" s="1">
        <v>0</v>
      </c>
      <c r="W1613" s="1">
        <v>0</v>
      </c>
      <c r="X1613" s="1">
        <v>0</v>
      </c>
      <c r="Y1613" s="1">
        <v>0</v>
      </c>
      <c r="Z1613" s="1">
        <v>0</v>
      </c>
      <c r="AA1613" s="1">
        <v>0</v>
      </c>
      <c r="AB1613" s="1">
        <v>0</v>
      </c>
      <c r="AC1613" s="1">
        <v>0</v>
      </c>
      <c r="AD1613" s="1">
        <v>0</v>
      </c>
      <c r="AE1613" s="1">
        <v>0</v>
      </c>
      <c r="AF1613" s="1">
        <v>0</v>
      </c>
      <c r="AG1613" s="1">
        <v>0</v>
      </c>
      <c r="AH1613" s="1">
        <v>0</v>
      </c>
      <c r="AI1613" s="1">
        <v>0</v>
      </c>
      <c r="AJ1613" s="1">
        <v>0</v>
      </c>
      <c r="AK1613" s="1">
        <v>0</v>
      </c>
      <c r="AL1613" s="1">
        <v>0</v>
      </c>
      <c r="AM1613" s="1">
        <v>0</v>
      </c>
    </row>
    <row r="1614" spans="1:39" x14ac:dyDescent="0.25">
      <c r="A1614" t="s">
        <v>7376</v>
      </c>
      <c r="B1614" t="s">
        <v>1664</v>
      </c>
      <c r="C1614" t="s">
        <v>7377</v>
      </c>
      <c r="D1614" t="s">
        <v>7378</v>
      </c>
      <c r="E1614" t="s">
        <v>113</v>
      </c>
      <c r="F1614" t="s">
        <v>13</v>
      </c>
      <c r="G1614" t="s">
        <v>7379</v>
      </c>
      <c r="H1614">
        <v>2006</v>
      </c>
      <c r="T1614" s="1">
        <v>1272.9764761920933</v>
      </c>
      <c r="U1614" s="1">
        <v>1272.9764761920933</v>
      </c>
      <c r="V1614" s="1">
        <v>1317.3211290109264</v>
      </c>
      <c r="W1614" s="1">
        <v>1317.3211290109264</v>
      </c>
      <c r="X1614" s="1">
        <v>1328.7724214934876</v>
      </c>
      <c r="Y1614" s="1">
        <v>1328.7724214934876</v>
      </c>
      <c r="Z1614" s="1">
        <v>1277.9484305193487</v>
      </c>
      <c r="AA1614" s="1">
        <v>1277.9484305193487</v>
      </c>
      <c r="AB1614" s="1">
        <v>1306.260168824454</v>
      </c>
      <c r="AC1614" s="1">
        <v>1306.260168824454</v>
      </c>
      <c r="AD1614" s="1">
        <v>1347.3848092401154</v>
      </c>
      <c r="AE1614" s="1">
        <v>1347.3848092401154</v>
      </c>
      <c r="AF1614" s="1">
        <v>1318.6612619655461</v>
      </c>
      <c r="AG1614" s="1">
        <v>1318.6612619655461</v>
      </c>
      <c r="AH1614" s="1">
        <v>1368.3868255233992</v>
      </c>
      <c r="AI1614" s="1">
        <v>1368.3868255233992</v>
      </c>
      <c r="AJ1614" s="1">
        <v>1375.7497893526477</v>
      </c>
      <c r="AK1614" s="1">
        <v>1375.7497893526477</v>
      </c>
      <c r="AL1614" s="1">
        <v>1431.1764176824074</v>
      </c>
      <c r="AM1614" s="1">
        <v>1431.1764176824074</v>
      </c>
    </row>
    <row r="1615" spans="1:39" x14ac:dyDescent="0.25">
      <c r="A1615" t="s">
        <v>7380</v>
      </c>
      <c r="B1615" t="s">
        <v>2286</v>
      </c>
      <c r="C1615" t="s">
        <v>7381</v>
      </c>
      <c r="D1615" t="s">
        <v>7382</v>
      </c>
      <c r="E1615" t="s">
        <v>1805</v>
      </c>
      <c r="F1615" t="s">
        <v>13</v>
      </c>
      <c r="H1615">
        <v>2006</v>
      </c>
      <c r="T1615" s="1">
        <v>0</v>
      </c>
      <c r="U1615" s="1">
        <v>0</v>
      </c>
      <c r="V1615" s="1">
        <v>0</v>
      </c>
      <c r="W1615" s="1">
        <v>0</v>
      </c>
      <c r="X1615" s="1">
        <v>0</v>
      </c>
      <c r="Y1615" s="1">
        <v>0</v>
      </c>
      <c r="Z1615" s="1">
        <v>0</v>
      </c>
      <c r="AA1615" s="1">
        <v>0</v>
      </c>
      <c r="AB1615" s="1">
        <v>0</v>
      </c>
      <c r="AC1615" s="1">
        <v>0</v>
      </c>
      <c r="AD1615" s="1">
        <v>0</v>
      </c>
      <c r="AE1615" s="1">
        <v>0</v>
      </c>
      <c r="AF1615" s="1">
        <v>0</v>
      </c>
      <c r="AG1615" s="1">
        <v>0</v>
      </c>
      <c r="AH1615" s="1">
        <v>0</v>
      </c>
      <c r="AI1615" s="1">
        <v>0</v>
      </c>
      <c r="AJ1615" s="1">
        <v>0</v>
      </c>
      <c r="AK1615" s="1">
        <v>0</v>
      </c>
      <c r="AL1615" s="1">
        <v>0</v>
      </c>
      <c r="AM1615" s="1">
        <v>0</v>
      </c>
    </row>
    <row r="1616" spans="1:39" x14ac:dyDescent="0.25">
      <c r="A1616" t="s">
        <v>7383</v>
      </c>
      <c r="B1616" t="s">
        <v>7384</v>
      </c>
      <c r="C1616" t="s">
        <v>7385</v>
      </c>
      <c r="D1616" t="s">
        <v>1040</v>
      </c>
      <c r="E1616" t="s">
        <v>19</v>
      </c>
      <c r="F1616" t="s">
        <v>13</v>
      </c>
      <c r="G1616" t="s">
        <v>7386</v>
      </c>
      <c r="H1616">
        <v>2006</v>
      </c>
      <c r="I1616" t="s">
        <v>7387</v>
      </c>
      <c r="J1616" t="s">
        <v>7388</v>
      </c>
      <c r="K1616" t="s">
        <v>7389</v>
      </c>
      <c r="M1616" t="s">
        <v>7390</v>
      </c>
      <c r="T1616" s="1">
        <v>1316.1109472859448</v>
      </c>
      <c r="U1616" s="1">
        <v>1316.1109472859448</v>
      </c>
      <c r="V1616" s="1">
        <v>1357.7193308906944</v>
      </c>
      <c r="W1616" s="1">
        <v>1357.7193308906944</v>
      </c>
      <c r="X1616" s="1">
        <v>1373.9694786203911</v>
      </c>
      <c r="Y1616" s="1">
        <v>1373.9694786203911</v>
      </c>
      <c r="Z1616" s="1">
        <v>1392.5501745606919</v>
      </c>
      <c r="AA1616" s="1">
        <v>1392.5501745606919</v>
      </c>
      <c r="AB1616" s="1">
        <v>1379.2062595472169</v>
      </c>
      <c r="AC1616" s="1">
        <v>1379.2062595472169</v>
      </c>
      <c r="AD1616" s="1">
        <v>1543.2098718066518</v>
      </c>
      <c r="AE1616" s="1">
        <v>1525.3855224875099</v>
      </c>
      <c r="AF1616" s="1">
        <v>1420.5012956646215</v>
      </c>
      <c r="AG1616" s="1">
        <v>1420.5012956646215</v>
      </c>
      <c r="AH1616" s="1">
        <v>1452.1710457618415</v>
      </c>
      <c r="AI1616" s="1">
        <v>1452.1710457618415</v>
      </c>
      <c r="AJ1616" s="1">
        <v>1454.4473079886682</v>
      </c>
      <c r="AK1616" s="1">
        <v>1454.4473079886682</v>
      </c>
      <c r="AL1616" s="1">
        <v>1490.1666683458145</v>
      </c>
      <c r="AM1616" s="1">
        <v>1490.1666683458145</v>
      </c>
    </row>
    <row r="1617" spans="1:39" x14ac:dyDescent="0.25">
      <c r="A1617" t="s">
        <v>7391</v>
      </c>
      <c r="B1617" t="s">
        <v>7392</v>
      </c>
      <c r="C1617" t="s">
        <v>7393</v>
      </c>
      <c r="D1617" t="s">
        <v>7394</v>
      </c>
      <c r="E1617" t="s">
        <v>19</v>
      </c>
      <c r="F1617" t="s">
        <v>13</v>
      </c>
      <c r="G1617" t="s">
        <v>7395</v>
      </c>
      <c r="H1617">
        <v>2006</v>
      </c>
      <c r="T1617" s="1">
        <v>0</v>
      </c>
      <c r="U1617" s="1">
        <v>0</v>
      </c>
      <c r="V1617" s="1">
        <v>0</v>
      </c>
      <c r="W1617" s="1">
        <v>0</v>
      </c>
      <c r="X1617" s="1">
        <v>0</v>
      </c>
      <c r="Y1617" s="1">
        <v>0</v>
      </c>
      <c r="Z1617" s="1">
        <v>0</v>
      </c>
      <c r="AA1617" s="1">
        <v>0</v>
      </c>
      <c r="AB1617" s="1">
        <v>0</v>
      </c>
      <c r="AC1617" s="1">
        <v>0</v>
      </c>
      <c r="AD1617" s="1">
        <v>0</v>
      </c>
      <c r="AE1617" s="1">
        <v>0</v>
      </c>
      <c r="AF1617" s="1">
        <v>0</v>
      </c>
      <c r="AG1617" s="1">
        <v>0</v>
      </c>
      <c r="AH1617" s="1">
        <v>0</v>
      </c>
      <c r="AI1617" s="1">
        <v>0</v>
      </c>
      <c r="AJ1617" s="1">
        <v>0</v>
      </c>
      <c r="AK1617" s="1">
        <v>0</v>
      </c>
      <c r="AL1617" s="1">
        <v>0</v>
      </c>
      <c r="AM1617" s="1">
        <v>0</v>
      </c>
    </row>
    <row r="1618" spans="1:39" x14ac:dyDescent="0.25">
      <c r="A1618" t="s">
        <v>7396</v>
      </c>
      <c r="B1618" t="s">
        <v>7397</v>
      </c>
      <c r="C1618" t="s">
        <v>7398</v>
      </c>
      <c r="D1618" t="s">
        <v>7399</v>
      </c>
      <c r="E1618" t="s">
        <v>19</v>
      </c>
      <c r="F1618" t="s">
        <v>13</v>
      </c>
      <c r="G1618" t="s">
        <v>7400</v>
      </c>
      <c r="H1618">
        <v>2006</v>
      </c>
      <c r="I1618" t="s">
        <v>7401</v>
      </c>
      <c r="M1618" t="s">
        <v>7402</v>
      </c>
      <c r="T1618" s="1">
        <v>1225.2488431904515</v>
      </c>
      <c r="U1618" s="1">
        <v>1225.2488431904515</v>
      </c>
      <c r="V1618" s="1">
        <v>1359.9563041375993</v>
      </c>
      <c r="W1618" s="1">
        <v>1359.9563041375993</v>
      </c>
      <c r="X1618" s="1">
        <v>1380.3429666966031</v>
      </c>
      <c r="Y1618" s="1">
        <v>1380.3429666966031</v>
      </c>
      <c r="Z1618" s="1">
        <v>1389.1733971124838</v>
      </c>
      <c r="AA1618" s="1">
        <v>1389.1733971124838</v>
      </c>
      <c r="AB1618" s="1">
        <v>1362.9654598517684</v>
      </c>
      <c r="AC1618" s="1">
        <v>1362.9654598517684</v>
      </c>
      <c r="AD1618" s="1">
        <v>1369.6670541214789</v>
      </c>
      <c r="AE1618" s="1">
        <v>1369.6670541214789</v>
      </c>
      <c r="AF1618" s="1">
        <v>1340.9778961777001</v>
      </c>
      <c r="AG1618" s="1">
        <v>1340.9778961777001</v>
      </c>
      <c r="AH1618" s="1">
        <v>1240.931736979235</v>
      </c>
      <c r="AI1618" s="1">
        <v>1240.931736979235</v>
      </c>
      <c r="AJ1618" s="1">
        <v>1410.501206578474</v>
      </c>
      <c r="AK1618" s="1">
        <v>1410.501206578474</v>
      </c>
      <c r="AL1618" s="1">
        <v>1444.5330470503757</v>
      </c>
      <c r="AM1618" s="1">
        <v>1444.5330470503757</v>
      </c>
    </row>
    <row r="1619" spans="1:39" x14ac:dyDescent="0.25">
      <c r="A1619" t="s">
        <v>7403</v>
      </c>
      <c r="B1619" t="s">
        <v>7404</v>
      </c>
      <c r="C1619" t="s">
        <v>7405</v>
      </c>
      <c r="D1619" t="s">
        <v>557</v>
      </c>
      <c r="E1619" t="s">
        <v>113</v>
      </c>
      <c r="F1619" t="s">
        <v>13</v>
      </c>
      <c r="G1619" t="s">
        <v>7406</v>
      </c>
      <c r="H1619">
        <v>2006</v>
      </c>
      <c r="T1619" s="1">
        <v>1268.8808690383141</v>
      </c>
      <c r="U1619" s="1">
        <v>1268.8808690383141</v>
      </c>
      <c r="V1619" s="1">
        <v>1257.0481897398035</v>
      </c>
      <c r="W1619" s="1">
        <v>1257.0481897398035</v>
      </c>
      <c r="X1619" s="1">
        <v>1248.3552586112933</v>
      </c>
      <c r="Y1619" s="1">
        <v>1248.3552586112933</v>
      </c>
      <c r="Z1619" s="1">
        <v>1288.1593804317724</v>
      </c>
      <c r="AA1619" s="1">
        <v>1288.1593804317724</v>
      </c>
      <c r="AB1619" s="1">
        <v>1312.2050053634268</v>
      </c>
      <c r="AC1619" s="1">
        <v>1312.2050053634268</v>
      </c>
      <c r="AD1619" s="1">
        <v>1234.7903990324655</v>
      </c>
      <c r="AE1619" s="1">
        <v>1234.7903990324655</v>
      </c>
      <c r="AF1619" s="1">
        <v>1252.1426316546979</v>
      </c>
      <c r="AG1619" s="1">
        <v>1252.1426316546979</v>
      </c>
      <c r="AH1619" s="1">
        <v>1342.8746389034088</v>
      </c>
      <c r="AI1619" s="1">
        <v>1342.8746389034088</v>
      </c>
      <c r="AJ1619" s="1">
        <v>1412.0526148838094</v>
      </c>
      <c r="AK1619" s="1">
        <v>1450.0249810981577</v>
      </c>
      <c r="AL1619" s="1">
        <v>1275.9889473659246</v>
      </c>
      <c r="AM1619" s="1">
        <v>1275.9889473659246</v>
      </c>
    </row>
    <row r="1620" spans="1:39" x14ac:dyDescent="0.25">
      <c r="A1620" t="s">
        <v>7407</v>
      </c>
      <c r="B1620" t="s">
        <v>7408</v>
      </c>
      <c r="C1620" t="s">
        <v>7409</v>
      </c>
      <c r="D1620" t="s">
        <v>7410</v>
      </c>
      <c r="E1620" t="s">
        <v>19</v>
      </c>
      <c r="F1620" t="s">
        <v>13</v>
      </c>
      <c r="G1620" t="s">
        <v>7411</v>
      </c>
      <c r="H1620">
        <v>2006</v>
      </c>
      <c r="T1620" s="1">
        <v>0</v>
      </c>
      <c r="U1620" s="1">
        <v>0</v>
      </c>
      <c r="V1620" s="1">
        <v>1156.3409614503967</v>
      </c>
      <c r="W1620" s="1">
        <v>1156.3409614503967</v>
      </c>
      <c r="X1620" s="1">
        <v>1225.0727691603174</v>
      </c>
      <c r="Y1620" s="1">
        <v>0</v>
      </c>
      <c r="Z1620" s="1">
        <v>0</v>
      </c>
      <c r="AA1620" s="1">
        <v>0</v>
      </c>
      <c r="AB1620" s="1">
        <v>0</v>
      </c>
      <c r="AC1620" s="1">
        <v>0</v>
      </c>
      <c r="AD1620" s="1">
        <v>0</v>
      </c>
      <c r="AE1620" s="1">
        <v>0</v>
      </c>
      <c r="AF1620" s="1">
        <v>0</v>
      </c>
      <c r="AG1620" s="1">
        <v>0</v>
      </c>
      <c r="AH1620" s="1">
        <v>0</v>
      </c>
      <c r="AI1620" s="1">
        <v>0</v>
      </c>
      <c r="AJ1620" s="1">
        <v>0</v>
      </c>
      <c r="AK1620" s="1">
        <v>0</v>
      </c>
      <c r="AL1620" s="1">
        <v>0</v>
      </c>
      <c r="AM1620" s="1">
        <v>0</v>
      </c>
    </row>
    <row r="1621" spans="1:39" x14ac:dyDescent="0.25">
      <c r="A1621" t="s">
        <v>7412</v>
      </c>
      <c r="B1621" t="s">
        <v>7413</v>
      </c>
      <c r="C1621" t="s">
        <v>7414</v>
      </c>
      <c r="D1621" t="s">
        <v>7415</v>
      </c>
      <c r="E1621" t="s">
        <v>113</v>
      </c>
      <c r="F1621" t="s">
        <v>13</v>
      </c>
      <c r="H1621">
        <v>2006</v>
      </c>
      <c r="T1621" s="1">
        <v>0</v>
      </c>
      <c r="U1621" s="1">
        <v>0</v>
      </c>
      <c r="V1621" s="1">
        <v>0</v>
      </c>
      <c r="W1621" s="1">
        <v>0</v>
      </c>
      <c r="X1621" s="1">
        <v>0</v>
      </c>
      <c r="Y1621" s="1">
        <v>0</v>
      </c>
      <c r="Z1621" s="1">
        <v>0</v>
      </c>
      <c r="AA1621" s="1">
        <v>0</v>
      </c>
      <c r="AB1621" s="1">
        <v>0</v>
      </c>
      <c r="AC1621" s="1">
        <v>0</v>
      </c>
      <c r="AD1621" s="1">
        <v>0</v>
      </c>
      <c r="AE1621" s="1">
        <v>0</v>
      </c>
      <c r="AF1621" s="1">
        <v>0</v>
      </c>
      <c r="AG1621" s="1">
        <v>0</v>
      </c>
      <c r="AH1621" s="1">
        <v>0</v>
      </c>
      <c r="AI1621" s="1">
        <v>0</v>
      </c>
      <c r="AJ1621" s="1">
        <v>0</v>
      </c>
      <c r="AK1621" s="1">
        <v>0</v>
      </c>
      <c r="AL1621" s="1">
        <v>0</v>
      </c>
      <c r="AM1621" s="1">
        <v>0</v>
      </c>
    </row>
    <row r="1622" spans="1:39" x14ac:dyDescent="0.25">
      <c r="A1622" t="s">
        <v>7416</v>
      </c>
      <c r="B1622" t="s">
        <v>7417</v>
      </c>
      <c r="C1622" t="s">
        <v>7418</v>
      </c>
      <c r="D1622" t="s">
        <v>7419</v>
      </c>
      <c r="E1622" t="s">
        <v>245</v>
      </c>
      <c r="F1622" t="s">
        <v>13</v>
      </c>
      <c r="G1622" t="s">
        <v>7420</v>
      </c>
      <c r="H1622">
        <v>2006</v>
      </c>
      <c r="T1622" s="1">
        <v>0</v>
      </c>
      <c r="U1622" s="1">
        <v>0</v>
      </c>
      <c r="V1622" s="1">
        <v>0</v>
      </c>
      <c r="W1622" s="1">
        <v>0</v>
      </c>
      <c r="X1622" s="1">
        <v>0</v>
      </c>
      <c r="Y1622" s="1">
        <v>0</v>
      </c>
      <c r="Z1622" s="1">
        <v>0</v>
      </c>
      <c r="AA1622" s="1">
        <v>0</v>
      </c>
      <c r="AB1622" s="1">
        <v>0</v>
      </c>
      <c r="AC1622" s="1">
        <v>0</v>
      </c>
      <c r="AD1622" s="1">
        <v>0</v>
      </c>
      <c r="AE1622" s="1">
        <v>0</v>
      </c>
      <c r="AF1622" s="1">
        <v>0</v>
      </c>
      <c r="AG1622" s="1">
        <v>0</v>
      </c>
      <c r="AH1622" s="1">
        <v>0</v>
      </c>
      <c r="AI1622" s="1">
        <v>0</v>
      </c>
      <c r="AJ1622" s="1">
        <v>0</v>
      </c>
      <c r="AK1622" s="1">
        <v>0</v>
      </c>
      <c r="AL1622" s="1">
        <v>0</v>
      </c>
      <c r="AM1622" s="1">
        <v>0</v>
      </c>
    </row>
    <row r="1623" spans="1:39" x14ac:dyDescent="0.25">
      <c r="A1623" t="s">
        <v>7421</v>
      </c>
      <c r="B1623" t="s">
        <v>7422</v>
      </c>
      <c r="C1623" t="s">
        <v>7423</v>
      </c>
      <c r="D1623" t="s">
        <v>4881</v>
      </c>
      <c r="E1623" t="s">
        <v>679</v>
      </c>
      <c r="F1623" t="s">
        <v>13</v>
      </c>
      <c r="G1623" t="s">
        <v>7424</v>
      </c>
      <c r="H1623">
        <v>2006</v>
      </c>
      <c r="T1623" s="1">
        <v>1326.9134117534768</v>
      </c>
      <c r="U1623" s="1">
        <v>1326.9134117534768</v>
      </c>
      <c r="V1623" s="1">
        <v>1334.7481060634975</v>
      </c>
      <c r="W1623" s="1">
        <v>1334.7481060634975</v>
      </c>
      <c r="X1623" s="1">
        <v>1352.560545368329</v>
      </c>
      <c r="Y1623" s="1">
        <v>1352.560545368329</v>
      </c>
      <c r="Z1623" s="1">
        <v>1354.7806103441528</v>
      </c>
      <c r="AA1623" s="1">
        <v>1354.7806103441528</v>
      </c>
      <c r="AB1623" s="1">
        <v>1432.0250884852044</v>
      </c>
      <c r="AC1623" s="1">
        <v>1432.0250884852044</v>
      </c>
      <c r="AD1623" s="1">
        <v>1522.9579580016332</v>
      </c>
      <c r="AE1623" s="1">
        <v>1522.9579580016332</v>
      </c>
      <c r="AF1623" s="1">
        <v>1405.9670453819053</v>
      </c>
      <c r="AG1623" s="1">
        <v>1405.9670453819053</v>
      </c>
      <c r="AH1623" s="1">
        <v>1385.093265030338</v>
      </c>
      <c r="AI1623" s="1">
        <v>1385.093265030338</v>
      </c>
      <c r="AJ1623" s="1">
        <v>1367.8517477369733</v>
      </c>
      <c r="AK1623" s="1">
        <v>1367.8517477369733</v>
      </c>
      <c r="AL1623" s="1">
        <v>1348.2189602006699</v>
      </c>
      <c r="AM1623" s="1">
        <v>1348.2189602006699</v>
      </c>
    </row>
    <row r="1624" spans="1:39" x14ac:dyDescent="0.25">
      <c r="A1624" t="s">
        <v>7425</v>
      </c>
      <c r="B1624" t="s">
        <v>7392</v>
      </c>
      <c r="C1624" t="s">
        <v>7426</v>
      </c>
      <c r="D1624" t="s">
        <v>364</v>
      </c>
      <c r="E1624" t="s">
        <v>183</v>
      </c>
      <c r="F1624" t="s">
        <v>13</v>
      </c>
      <c r="H1624">
        <v>2006</v>
      </c>
      <c r="T1624" s="1">
        <v>0</v>
      </c>
      <c r="U1624" s="1">
        <v>0</v>
      </c>
      <c r="V1624" s="1">
        <v>0</v>
      </c>
      <c r="W1624" s="1">
        <v>0</v>
      </c>
      <c r="X1624" s="1">
        <v>0</v>
      </c>
      <c r="Y1624" s="1">
        <v>0</v>
      </c>
      <c r="Z1624" s="1">
        <v>0</v>
      </c>
      <c r="AA1624" s="1">
        <v>0</v>
      </c>
      <c r="AB1624" s="1">
        <v>0</v>
      </c>
      <c r="AC1624" s="1">
        <v>0</v>
      </c>
      <c r="AD1624" s="1">
        <v>0</v>
      </c>
      <c r="AE1624" s="1">
        <v>0</v>
      </c>
      <c r="AF1624" s="1">
        <v>0</v>
      </c>
      <c r="AG1624" s="1">
        <v>0</v>
      </c>
      <c r="AH1624" s="1">
        <v>0</v>
      </c>
      <c r="AI1624" s="1">
        <v>0</v>
      </c>
      <c r="AJ1624" s="1">
        <v>0</v>
      </c>
      <c r="AK1624" s="1">
        <v>0</v>
      </c>
      <c r="AL1624" s="1">
        <v>0</v>
      </c>
      <c r="AM1624" s="1">
        <v>0</v>
      </c>
    </row>
    <row r="1625" spans="1:39" x14ac:dyDescent="0.25">
      <c r="A1625" t="s">
        <v>7427</v>
      </c>
      <c r="B1625" t="s">
        <v>7428</v>
      </c>
      <c r="C1625" t="s">
        <v>7429</v>
      </c>
      <c r="D1625" t="s">
        <v>4276</v>
      </c>
      <c r="E1625" t="s">
        <v>38</v>
      </c>
      <c r="F1625" t="s">
        <v>13</v>
      </c>
      <c r="G1625" t="s">
        <v>7430</v>
      </c>
      <c r="H1625">
        <v>2006</v>
      </c>
      <c r="T1625" s="1">
        <v>1283.154889020424</v>
      </c>
      <c r="U1625" s="1">
        <v>1283.154889020424</v>
      </c>
      <c r="V1625" s="1">
        <v>1341.1497151681256</v>
      </c>
      <c r="W1625" s="1">
        <v>1341.1497151681256</v>
      </c>
      <c r="X1625" s="1">
        <v>1495.5301115472496</v>
      </c>
      <c r="Y1625" s="1">
        <v>1462.2067190799573</v>
      </c>
      <c r="Z1625" s="1">
        <v>1411.8009856935653</v>
      </c>
      <c r="AA1625" s="1">
        <v>1411.8009856935653</v>
      </c>
      <c r="AB1625" s="1">
        <v>1348.3048118586364</v>
      </c>
      <c r="AC1625" s="1">
        <v>1348.3048118586364</v>
      </c>
      <c r="AD1625" s="1">
        <v>1378.6438494869092</v>
      </c>
      <c r="AE1625" s="1">
        <v>0</v>
      </c>
      <c r="AF1625" s="1">
        <v>0</v>
      </c>
      <c r="AG1625" s="1">
        <v>0</v>
      </c>
      <c r="AH1625" s="1">
        <v>0</v>
      </c>
      <c r="AI1625" s="1">
        <v>0</v>
      </c>
      <c r="AJ1625" s="1">
        <v>0</v>
      </c>
      <c r="AK1625" s="1">
        <v>0</v>
      </c>
      <c r="AL1625" s="1">
        <v>0</v>
      </c>
      <c r="AM1625" s="1">
        <v>0</v>
      </c>
    </row>
    <row r="1626" spans="1:39" x14ac:dyDescent="0.25">
      <c r="A1626" t="s">
        <v>7431</v>
      </c>
      <c r="B1626" t="s">
        <v>454</v>
      </c>
      <c r="C1626" t="s">
        <v>7432</v>
      </c>
      <c r="D1626" t="s">
        <v>6405</v>
      </c>
      <c r="E1626" t="s">
        <v>3151</v>
      </c>
      <c r="F1626" t="s">
        <v>13</v>
      </c>
      <c r="H1626">
        <v>2007</v>
      </c>
      <c r="T1626" s="1">
        <v>1409.1281983706067</v>
      </c>
      <c r="U1626" s="1">
        <v>1409.1281983706067</v>
      </c>
      <c r="V1626" s="1">
        <v>1445.3437470294832</v>
      </c>
      <c r="W1626" s="1">
        <v>1445.3437470294832</v>
      </c>
      <c r="X1626" s="1">
        <v>1456.2749976235866</v>
      </c>
      <c r="Y1626" s="1">
        <v>0</v>
      </c>
      <c r="Z1626" s="1">
        <v>0</v>
      </c>
      <c r="AA1626" s="1">
        <v>0</v>
      </c>
      <c r="AB1626" s="1">
        <v>0</v>
      </c>
      <c r="AC1626" s="1">
        <v>0</v>
      </c>
      <c r="AD1626" s="1">
        <v>0</v>
      </c>
      <c r="AE1626" s="1">
        <v>0</v>
      </c>
      <c r="AF1626" s="1">
        <v>0</v>
      </c>
      <c r="AG1626" s="1">
        <v>0</v>
      </c>
      <c r="AH1626" s="1">
        <v>0</v>
      </c>
      <c r="AI1626" s="1">
        <v>0</v>
      </c>
      <c r="AJ1626" s="1">
        <v>0</v>
      </c>
      <c r="AK1626" s="1">
        <v>0</v>
      </c>
      <c r="AL1626" s="1">
        <v>0</v>
      </c>
      <c r="AM1626" s="1">
        <v>0</v>
      </c>
    </row>
    <row r="1627" spans="1:39" x14ac:dyDescent="0.25">
      <c r="A1627" t="s">
        <v>7433</v>
      </c>
      <c r="B1627" t="s">
        <v>2317</v>
      </c>
      <c r="C1627" t="s">
        <v>7434</v>
      </c>
      <c r="D1627" t="s">
        <v>6792</v>
      </c>
      <c r="E1627" t="s">
        <v>2658</v>
      </c>
      <c r="F1627" t="s">
        <v>13</v>
      </c>
      <c r="G1627" t="s">
        <v>7435</v>
      </c>
      <c r="H1627">
        <v>2007</v>
      </c>
      <c r="I1627" t="s">
        <v>7436</v>
      </c>
      <c r="J1627" t="s">
        <v>7437</v>
      </c>
      <c r="K1627" t="s">
        <v>7438</v>
      </c>
      <c r="L1627" t="s">
        <v>7439</v>
      </c>
      <c r="T1627" s="1">
        <v>1347.1853417199636</v>
      </c>
      <c r="U1627" s="1">
        <v>1347.1853417199636</v>
      </c>
      <c r="V1627" s="1">
        <v>1469.3755353687434</v>
      </c>
      <c r="W1627" s="1">
        <v>1469.3755353687434</v>
      </c>
      <c r="X1627" s="1">
        <v>1484.3714976196891</v>
      </c>
      <c r="Y1627" s="1">
        <v>1484.3714976196891</v>
      </c>
      <c r="Z1627" s="1">
        <v>1515.4945582727785</v>
      </c>
      <c r="AA1627" s="1">
        <v>1515.4945582727785</v>
      </c>
      <c r="AB1627" s="1">
        <v>1583.5913008491907</v>
      </c>
      <c r="AC1627" s="1">
        <v>1583.5913008491907</v>
      </c>
      <c r="AD1627" s="1">
        <v>1535.8146946079407</v>
      </c>
      <c r="AE1627" s="1">
        <v>1535.8146946079407</v>
      </c>
      <c r="AF1627" s="1">
        <v>1530.8216219124681</v>
      </c>
      <c r="AG1627" s="1">
        <v>1530.8216219124681</v>
      </c>
      <c r="AH1627" s="1">
        <v>1477.6995254602452</v>
      </c>
      <c r="AI1627" s="1">
        <v>1477.6995254602452</v>
      </c>
      <c r="AJ1627" s="1">
        <v>1431.3067333279439</v>
      </c>
      <c r="AK1627" s="1">
        <v>1431.3067333279439</v>
      </c>
      <c r="AL1627" s="1">
        <v>1432.0530287019822</v>
      </c>
      <c r="AM1627" s="1">
        <v>1432.0530287019822</v>
      </c>
    </row>
    <row r="1628" spans="1:39" x14ac:dyDescent="0.25">
      <c r="A1628" t="s">
        <v>7440</v>
      </c>
      <c r="B1628" t="s">
        <v>7441</v>
      </c>
      <c r="C1628" t="s">
        <v>7442</v>
      </c>
      <c r="D1628" t="s">
        <v>1845</v>
      </c>
      <c r="E1628" t="s">
        <v>890</v>
      </c>
      <c r="F1628" t="s">
        <v>13</v>
      </c>
      <c r="G1628" t="s">
        <v>7443</v>
      </c>
      <c r="H1628">
        <v>2007</v>
      </c>
      <c r="I1628" t="s">
        <v>7444</v>
      </c>
      <c r="J1628" t="s">
        <v>7445</v>
      </c>
      <c r="K1628" t="s">
        <v>7446</v>
      </c>
      <c r="M1628" t="s">
        <v>7447</v>
      </c>
      <c r="T1628" s="1">
        <v>1466.2394551339376</v>
      </c>
      <c r="U1628" s="1">
        <v>1427.7697045893447</v>
      </c>
      <c r="V1628" s="1">
        <v>1464.8684078229494</v>
      </c>
      <c r="W1628" s="1">
        <v>1461.6591666087159</v>
      </c>
      <c r="X1628" s="1">
        <v>1513.2384986743725</v>
      </c>
      <c r="Y1628" s="1">
        <v>1355.6551129756585</v>
      </c>
      <c r="Z1628" s="1">
        <v>1654.8665781618731</v>
      </c>
      <c r="AA1628" s="1">
        <v>1627.8012338090114</v>
      </c>
      <c r="AB1628" s="1">
        <v>1792.9678283935193</v>
      </c>
      <c r="AC1628" s="1">
        <v>1723.2911252539268</v>
      </c>
      <c r="AD1628" s="1">
        <v>1692.4815430048748</v>
      </c>
      <c r="AE1628" s="1">
        <v>1717.2642350758056</v>
      </c>
      <c r="AF1628" s="1">
        <v>1540.7876288923521</v>
      </c>
      <c r="AG1628" s="1">
        <v>1619.9283509637869</v>
      </c>
      <c r="AH1628" s="1">
        <v>1871.639057691483</v>
      </c>
      <c r="AI1628" s="1">
        <v>1833.3762535442688</v>
      </c>
      <c r="AJ1628" s="1">
        <v>1644.3685116927882</v>
      </c>
      <c r="AK1628" s="1">
        <v>1633.4608986646281</v>
      </c>
      <c r="AL1628" s="1">
        <v>1553.0112073090806</v>
      </c>
      <c r="AM1628" s="1">
        <v>1509.0629814675876</v>
      </c>
    </row>
    <row r="1629" spans="1:39" x14ac:dyDescent="0.25">
      <c r="A1629" t="s">
        <v>7448</v>
      </c>
      <c r="B1629" t="s">
        <v>7449</v>
      </c>
      <c r="C1629" t="s">
        <v>7450</v>
      </c>
      <c r="D1629" t="s">
        <v>6647</v>
      </c>
      <c r="E1629" t="s">
        <v>2658</v>
      </c>
      <c r="F1629" t="s">
        <v>13</v>
      </c>
      <c r="G1629" t="s">
        <v>7451</v>
      </c>
      <c r="H1629">
        <v>2007</v>
      </c>
      <c r="T1629" s="1">
        <v>1249.0500631785192</v>
      </c>
      <c r="U1629" s="1">
        <v>1249.0500631785192</v>
      </c>
      <c r="V1629" s="1">
        <v>1310.5634101883998</v>
      </c>
      <c r="W1629" s="1">
        <v>1310.5634101883998</v>
      </c>
      <c r="X1629" s="1">
        <v>1307.6441347556604</v>
      </c>
      <c r="Y1629" s="1">
        <v>1307.6441347556604</v>
      </c>
      <c r="Z1629" s="1">
        <v>1377.596032194959</v>
      </c>
      <c r="AA1629" s="1">
        <v>1290.2042469068715</v>
      </c>
      <c r="AB1629" s="1">
        <v>1413.3195173365034</v>
      </c>
      <c r="AC1629" s="1">
        <v>1413.3195173365034</v>
      </c>
      <c r="AD1629" s="1">
        <v>1391.8166988649239</v>
      </c>
      <c r="AE1629" s="1">
        <v>1391.8166988649239</v>
      </c>
      <c r="AF1629" s="1">
        <v>1395.7426903541163</v>
      </c>
      <c r="AG1629" s="1">
        <v>1395.7426903541163</v>
      </c>
      <c r="AH1629" s="1">
        <v>1345.2968440087234</v>
      </c>
      <c r="AI1629" s="1">
        <v>1345.2968440087234</v>
      </c>
      <c r="AJ1629" s="1">
        <v>1431.6512989695666</v>
      </c>
      <c r="AK1629" s="1">
        <v>1431.6512989695666</v>
      </c>
      <c r="AL1629" s="1">
        <v>1500.0719914865927</v>
      </c>
      <c r="AM1629" s="1">
        <v>1500.0719914865927</v>
      </c>
    </row>
    <row r="1630" spans="1:39" x14ac:dyDescent="0.25">
      <c r="A1630" t="s">
        <v>7452</v>
      </c>
      <c r="B1630" t="s">
        <v>7453</v>
      </c>
      <c r="C1630" t="s">
        <v>7454</v>
      </c>
      <c r="D1630" t="s">
        <v>7455</v>
      </c>
      <c r="E1630" t="s">
        <v>3151</v>
      </c>
      <c r="F1630" t="s">
        <v>13</v>
      </c>
      <c r="G1630" t="s">
        <v>7456</v>
      </c>
      <c r="H1630">
        <v>2007</v>
      </c>
      <c r="I1630" t="s">
        <v>7457</v>
      </c>
      <c r="J1630" t="s">
        <v>7458</v>
      </c>
      <c r="M1630" t="s">
        <v>7459</v>
      </c>
      <c r="T1630" s="1">
        <v>1384.3677025557224</v>
      </c>
      <c r="U1630" s="1">
        <v>1384.3677025557224</v>
      </c>
      <c r="V1630" s="1">
        <v>1435.7182970266133</v>
      </c>
      <c r="W1630" s="1">
        <v>1435.7182970266133</v>
      </c>
      <c r="X1630" s="1">
        <v>1468.0604719040955</v>
      </c>
      <c r="Y1630" s="1">
        <v>1468.0604719040955</v>
      </c>
      <c r="Z1630" s="1">
        <v>1715.8685765024964</v>
      </c>
      <c r="AA1630" s="1">
        <v>1632.7461062262853</v>
      </c>
      <c r="AB1630" s="1">
        <v>1634.2588579900771</v>
      </c>
      <c r="AC1630" s="1">
        <v>1575.8337777541849</v>
      </c>
      <c r="AD1630" s="1">
        <v>1538.2476543022128</v>
      </c>
      <c r="AE1630" s="1">
        <v>1488.8504108465681</v>
      </c>
      <c r="AF1630" s="1">
        <v>1584.2869644196958</v>
      </c>
      <c r="AG1630" s="1">
        <v>1584.2869644196958</v>
      </c>
      <c r="AH1630" s="1">
        <v>1544.4551515878975</v>
      </c>
      <c r="AI1630" s="1">
        <v>1544.4551515878975</v>
      </c>
      <c r="AJ1630" s="1">
        <v>1514.4262850210168</v>
      </c>
      <c r="AK1630" s="1">
        <v>1514.4262850210168</v>
      </c>
      <c r="AL1630" s="1">
        <v>1461.5073074207205</v>
      </c>
      <c r="AM1630" s="1">
        <v>1468.1636111162272</v>
      </c>
    </row>
    <row r="1631" spans="1:39" x14ac:dyDescent="0.25">
      <c r="A1631" t="s">
        <v>7460</v>
      </c>
      <c r="B1631" t="s">
        <v>7461</v>
      </c>
      <c r="C1631" t="s">
        <v>7462</v>
      </c>
      <c r="D1631" t="s">
        <v>6844</v>
      </c>
      <c r="E1631" t="s">
        <v>3151</v>
      </c>
      <c r="F1631" t="s">
        <v>13</v>
      </c>
      <c r="G1631" t="s">
        <v>7463</v>
      </c>
      <c r="H1631">
        <v>2007</v>
      </c>
      <c r="I1631" t="s">
        <v>7464</v>
      </c>
      <c r="J1631" t="s">
        <v>7465</v>
      </c>
      <c r="K1631" t="s">
        <v>7466</v>
      </c>
      <c r="T1631" s="1">
        <v>1503.5909697159564</v>
      </c>
      <c r="U1631" s="1">
        <v>1503.5909697159564</v>
      </c>
      <c r="V1631" s="1">
        <v>1522.4067393554387</v>
      </c>
      <c r="W1631" s="1">
        <v>1495.3691557079007</v>
      </c>
      <c r="X1631" s="1">
        <v>1728.6308052776428</v>
      </c>
      <c r="Y1631" s="1">
        <v>1725.2751006234093</v>
      </c>
      <c r="Z1631" s="1">
        <v>1799.8481910028879</v>
      </c>
      <c r="AA1631" s="1">
        <v>1720.886746315291</v>
      </c>
      <c r="AB1631" s="1">
        <v>1734.440735401017</v>
      </c>
      <c r="AC1631" s="1">
        <v>1807.6490699626481</v>
      </c>
      <c r="AD1631" s="1">
        <v>1924.7997743184364</v>
      </c>
      <c r="AE1631" s="1">
        <v>1908.9826941588615</v>
      </c>
      <c r="AF1631" s="1">
        <v>1867.3415496046489</v>
      </c>
      <c r="AG1631" s="1">
        <v>1814.3506237895886</v>
      </c>
      <c r="AH1631" s="1">
        <v>1790.6222270891762</v>
      </c>
      <c r="AI1631" s="1">
        <v>1747.5966562794822</v>
      </c>
      <c r="AJ1631" s="1">
        <v>1761.7503636015881</v>
      </c>
      <c r="AK1631" s="1">
        <v>1744.5139846921759</v>
      </c>
      <c r="AL1631" s="1">
        <v>1776.0324275534836</v>
      </c>
      <c r="AM1631" s="1">
        <v>1817.7869925226325</v>
      </c>
    </row>
    <row r="1632" spans="1:39" x14ac:dyDescent="0.25">
      <c r="A1632" t="s">
        <v>7467</v>
      </c>
      <c r="B1632" t="s">
        <v>7468</v>
      </c>
      <c r="C1632" t="s">
        <v>7469</v>
      </c>
      <c r="D1632" t="s">
        <v>6844</v>
      </c>
      <c r="E1632" t="s">
        <v>3151</v>
      </c>
      <c r="F1632" t="s">
        <v>13</v>
      </c>
      <c r="G1632" t="s">
        <v>7470</v>
      </c>
      <c r="H1632">
        <v>2007</v>
      </c>
      <c r="I1632" t="s">
        <v>7471</v>
      </c>
      <c r="J1632" t="s">
        <v>7472</v>
      </c>
      <c r="K1632" t="s">
        <v>7473</v>
      </c>
      <c r="T1632" s="1">
        <v>1366.7350523638072</v>
      </c>
      <c r="U1632" s="1">
        <v>1414.7587180839498</v>
      </c>
      <c r="V1632" s="1">
        <v>1395.6850825389247</v>
      </c>
      <c r="W1632" s="1">
        <v>1436.0380624185066</v>
      </c>
      <c r="X1632" s="1">
        <v>1475.4869009768486</v>
      </c>
      <c r="Y1632" s="1">
        <v>1470.5485392053361</v>
      </c>
      <c r="Z1632" s="1">
        <v>1485.6098399693781</v>
      </c>
      <c r="AA1632" s="1">
        <v>1485.6098399693781</v>
      </c>
      <c r="AB1632" s="1">
        <v>1488.7858416771601</v>
      </c>
      <c r="AC1632" s="1">
        <v>1560.23855001892</v>
      </c>
      <c r="AD1632" s="1">
        <v>1549.9538926878943</v>
      </c>
      <c r="AE1632" s="1">
        <v>1555.2249683798971</v>
      </c>
      <c r="AF1632" s="1">
        <v>1640.8512074153261</v>
      </c>
      <c r="AG1632" s="1">
        <v>1640.8512074153261</v>
      </c>
      <c r="AH1632" s="1">
        <v>1519.7736462654912</v>
      </c>
      <c r="AI1632" s="1">
        <v>1519.7736462654912</v>
      </c>
      <c r="AJ1632" s="1">
        <v>1516.8732312880347</v>
      </c>
      <c r="AK1632" s="1">
        <v>1545.4148133226045</v>
      </c>
      <c r="AL1632" s="1">
        <v>1565.0166267482989</v>
      </c>
      <c r="AM1632" s="1">
        <v>1505.9542491300615</v>
      </c>
    </row>
    <row r="1633" spans="1:39" x14ac:dyDescent="0.25">
      <c r="A1633" t="s">
        <v>7474</v>
      </c>
      <c r="B1633" t="s">
        <v>7475</v>
      </c>
      <c r="C1633" t="s">
        <v>7476</v>
      </c>
      <c r="D1633" t="s">
        <v>7477</v>
      </c>
      <c r="E1633" t="s">
        <v>411</v>
      </c>
      <c r="F1633" t="s">
        <v>13</v>
      </c>
      <c r="G1633" t="s">
        <v>7478</v>
      </c>
      <c r="H1633">
        <v>2007</v>
      </c>
      <c r="T1633" s="1">
        <v>1362.2780359108351</v>
      </c>
      <c r="U1633" s="1">
        <v>1362.2780359108351</v>
      </c>
      <c r="V1633" s="1">
        <v>1389.822428728668</v>
      </c>
      <c r="W1633" s="1">
        <v>0</v>
      </c>
      <c r="X1633" s="1">
        <v>0</v>
      </c>
      <c r="Y1633" s="1">
        <v>0</v>
      </c>
      <c r="Z1633" s="1">
        <v>0</v>
      </c>
      <c r="AA1633" s="1">
        <v>0</v>
      </c>
      <c r="AB1633" s="1">
        <v>0</v>
      </c>
      <c r="AC1633" s="1">
        <v>0</v>
      </c>
      <c r="AD1633" s="1">
        <v>0</v>
      </c>
      <c r="AE1633" s="1">
        <v>0</v>
      </c>
      <c r="AF1633" s="1">
        <v>0</v>
      </c>
      <c r="AG1633" s="1">
        <v>0</v>
      </c>
      <c r="AH1633" s="1">
        <v>0</v>
      </c>
      <c r="AI1633" s="1">
        <v>0</v>
      </c>
      <c r="AJ1633" s="1">
        <v>0</v>
      </c>
      <c r="AK1633" s="1">
        <v>0</v>
      </c>
      <c r="AL1633" s="1">
        <v>0</v>
      </c>
      <c r="AM1633" s="1">
        <v>0</v>
      </c>
    </row>
    <row r="1634" spans="1:39" x14ac:dyDescent="0.25">
      <c r="A1634" t="s">
        <v>7479</v>
      </c>
      <c r="B1634" t="s">
        <v>2154</v>
      </c>
      <c r="C1634" t="s">
        <v>7480</v>
      </c>
      <c r="D1634" t="s">
        <v>7481</v>
      </c>
      <c r="E1634" t="s">
        <v>62</v>
      </c>
      <c r="F1634" t="s">
        <v>13</v>
      </c>
      <c r="G1634" t="s">
        <v>7482</v>
      </c>
      <c r="H1634">
        <v>2007</v>
      </c>
      <c r="T1634" s="1">
        <v>1395.6855089798757</v>
      </c>
      <c r="U1634" s="1">
        <v>1379.042558152652</v>
      </c>
      <c r="V1634" s="1">
        <v>1344.8617633810734</v>
      </c>
      <c r="W1634" s="1">
        <v>1344.8617633810734</v>
      </c>
      <c r="X1634" s="1">
        <v>1327.1665219976294</v>
      </c>
      <c r="Y1634" s="1">
        <v>1327.1665219976294</v>
      </c>
      <c r="Z1634" s="1">
        <v>1449.024129700329</v>
      </c>
      <c r="AA1634" s="1">
        <v>1449.024129700329</v>
      </c>
      <c r="AB1634" s="1">
        <v>1348.8776125986419</v>
      </c>
      <c r="AC1634" s="1">
        <v>1348.8776125986419</v>
      </c>
      <c r="AD1634" s="1">
        <v>1351.8298230266535</v>
      </c>
      <c r="AE1634" s="1">
        <v>1351.8298230266535</v>
      </c>
      <c r="AF1634" s="1">
        <v>1434.1818080474507</v>
      </c>
      <c r="AG1634" s="1">
        <v>1434.1818080474507</v>
      </c>
      <c r="AH1634" s="1">
        <v>1407.7439147014836</v>
      </c>
      <c r="AI1634" s="1">
        <v>1407.7439147014836</v>
      </c>
      <c r="AJ1634" s="1">
        <v>1520.3123072044314</v>
      </c>
      <c r="AK1634" s="1">
        <v>1520.3123072044314</v>
      </c>
      <c r="AL1634" s="1">
        <v>1480.5094381213507</v>
      </c>
      <c r="AM1634" s="1">
        <v>1480.5094381213507</v>
      </c>
    </row>
    <row r="1635" spans="1:39" x14ac:dyDescent="0.25">
      <c r="A1635" t="s">
        <v>7483</v>
      </c>
      <c r="B1635" t="s">
        <v>7484</v>
      </c>
      <c r="C1635" t="s">
        <v>7485</v>
      </c>
      <c r="D1635" t="s">
        <v>6131</v>
      </c>
      <c r="E1635" t="s">
        <v>215</v>
      </c>
      <c r="F1635" t="s">
        <v>13</v>
      </c>
      <c r="H1635">
        <v>2007</v>
      </c>
      <c r="T1635" s="1">
        <v>1285.6362785208171</v>
      </c>
      <c r="U1635" s="1">
        <v>1285.6362785208171</v>
      </c>
      <c r="V1635" s="1">
        <v>1371.9399646120632</v>
      </c>
      <c r="W1635" s="1">
        <v>1371.9399646120632</v>
      </c>
      <c r="X1635" s="1">
        <v>1404.8516140746633</v>
      </c>
      <c r="Y1635" s="1">
        <v>1404.8516140746633</v>
      </c>
      <c r="Z1635" s="1">
        <v>1423.8812912597307</v>
      </c>
      <c r="AA1635" s="1">
        <v>0</v>
      </c>
      <c r="AB1635" s="1">
        <v>0</v>
      </c>
      <c r="AC1635" s="1">
        <v>0</v>
      </c>
      <c r="AD1635" s="1">
        <v>0</v>
      </c>
      <c r="AE1635" s="1">
        <v>0</v>
      </c>
      <c r="AF1635" s="1">
        <v>0</v>
      </c>
      <c r="AG1635" s="1">
        <v>0</v>
      </c>
      <c r="AH1635" s="1">
        <v>0</v>
      </c>
      <c r="AI1635" s="1">
        <v>0</v>
      </c>
      <c r="AJ1635" s="1">
        <v>0</v>
      </c>
      <c r="AK1635" s="1">
        <v>0</v>
      </c>
      <c r="AL1635" s="1">
        <v>0</v>
      </c>
      <c r="AM1635" s="1">
        <v>0</v>
      </c>
    </row>
    <row r="1636" spans="1:39" x14ac:dyDescent="0.25">
      <c r="A1636" t="s">
        <v>7486</v>
      </c>
      <c r="B1636" t="s">
        <v>2441</v>
      </c>
      <c r="C1636" t="s">
        <v>7487</v>
      </c>
      <c r="D1636" t="s">
        <v>779</v>
      </c>
      <c r="E1636" t="s">
        <v>87</v>
      </c>
      <c r="F1636" t="s">
        <v>13</v>
      </c>
      <c r="G1636" t="s">
        <v>7488</v>
      </c>
      <c r="H1636">
        <v>2007</v>
      </c>
      <c r="J1636" t="s">
        <v>7489</v>
      </c>
      <c r="L1636" t="s">
        <v>7490</v>
      </c>
      <c r="M1636" t="s">
        <v>7491</v>
      </c>
      <c r="T1636" s="1">
        <v>1373.0572829376433</v>
      </c>
      <c r="U1636" s="1">
        <v>1373.0572829376433</v>
      </c>
      <c r="V1636" s="1">
        <v>1318.778914761092</v>
      </c>
      <c r="W1636" s="1">
        <v>1318.778914761092</v>
      </c>
      <c r="X1636" s="1">
        <v>1296.0355202189878</v>
      </c>
      <c r="Y1636" s="1">
        <v>1296.0355202189878</v>
      </c>
      <c r="Z1636" s="1">
        <v>1347.5553118872806</v>
      </c>
      <c r="AA1636" s="1">
        <v>1347.5553118872806</v>
      </c>
      <c r="AB1636" s="1">
        <v>1354.4624584593369</v>
      </c>
      <c r="AC1636" s="1">
        <v>1354.4624584593369</v>
      </c>
      <c r="AD1636" s="1">
        <v>1507.8495298416019</v>
      </c>
      <c r="AE1636" s="1">
        <v>1507.8495298416019</v>
      </c>
      <c r="AF1636" s="1">
        <v>1535.875625137053</v>
      </c>
      <c r="AG1636" s="1">
        <v>1535.875625137053</v>
      </c>
      <c r="AH1636" s="1">
        <v>1497.5957107582071</v>
      </c>
      <c r="AI1636" s="1">
        <v>1497.5957107582071</v>
      </c>
      <c r="AJ1636" s="1">
        <v>1424.390571413453</v>
      </c>
      <c r="AK1636" s="1">
        <v>1378.6625077087547</v>
      </c>
      <c r="AL1636" s="1">
        <v>1538.5214238146968</v>
      </c>
      <c r="AM1636" s="1">
        <v>1496.20590591616</v>
      </c>
    </row>
    <row r="1637" spans="1:39" x14ac:dyDescent="0.25">
      <c r="A1637" t="s">
        <v>7492</v>
      </c>
      <c r="B1637" t="s">
        <v>7493</v>
      </c>
      <c r="C1637" t="s">
        <v>7494</v>
      </c>
      <c r="D1637" t="s">
        <v>7495</v>
      </c>
      <c r="E1637" t="s">
        <v>3151</v>
      </c>
      <c r="F1637" t="s">
        <v>13</v>
      </c>
      <c r="H1637">
        <v>2007</v>
      </c>
      <c r="T1637" s="1">
        <v>1338.9052945688188</v>
      </c>
      <c r="U1637" s="1">
        <v>1338.9052945688188</v>
      </c>
      <c r="V1637" s="1">
        <v>1351.7458634310849</v>
      </c>
      <c r="W1637" s="1">
        <v>1351.7458634310849</v>
      </c>
      <c r="X1637" s="1">
        <v>1381.396690744868</v>
      </c>
      <c r="Y1637" s="1">
        <v>0</v>
      </c>
      <c r="Z1637" s="1">
        <v>0</v>
      </c>
      <c r="AA1637" s="1">
        <v>0</v>
      </c>
      <c r="AB1637" s="1">
        <v>0</v>
      </c>
      <c r="AC1637" s="1">
        <v>0</v>
      </c>
      <c r="AD1637" s="1">
        <v>0</v>
      </c>
      <c r="AE1637" s="1">
        <v>0</v>
      </c>
      <c r="AF1637" s="1">
        <v>0</v>
      </c>
      <c r="AG1637" s="1">
        <v>0</v>
      </c>
      <c r="AH1637" s="1">
        <v>0</v>
      </c>
      <c r="AI1637" s="1">
        <v>0</v>
      </c>
      <c r="AJ1637" s="1">
        <v>0</v>
      </c>
      <c r="AK1637" s="1">
        <v>0</v>
      </c>
      <c r="AL1637" s="1">
        <v>0</v>
      </c>
      <c r="AM1637" s="1">
        <v>0</v>
      </c>
    </row>
    <row r="1638" spans="1:39" x14ac:dyDescent="0.25">
      <c r="A1638" t="s">
        <v>7496</v>
      </c>
      <c r="B1638" t="s">
        <v>7497</v>
      </c>
      <c r="C1638" t="s">
        <v>7498</v>
      </c>
      <c r="D1638" t="s">
        <v>6088</v>
      </c>
      <c r="E1638" t="s">
        <v>2658</v>
      </c>
      <c r="F1638" t="s">
        <v>13</v>
      </c>
      <c r="G1638" t="s">
        <v>524</v>
      </c>
      <c r="H1638">
        <v>2007</v>
      </c>
      <c r="T1638" s="1">
        <v>1309.0850239801589</v>
      </c>
      <c r="U1638" s="1">
        <v>1309.0850239801589</v>
      </c>
      <c r="V1638" s="1">
        <v>1310.7339612081198</v>
      </c>
      <c r="W1638" s="1">
        <v>1310.7339612081198</v>
      </c>
      <c r="X1638" s="1">
        <v>1360.652409815202</v>
      </c>
      <c r="Y1638" s="1">
        <v>1360.652409815202</v>
      </c>
      <c r="Z1638" s="1">
        <v>1321.8369656876221</v>
      </c>
      <c r="AA1638" s="1">
        <v>1321.8369656876221</v>
      </c>
      <c r="AB1638" s="1">
        <v>1373.0061942374655</v>
      </c>
      <c r="AC1638" s="1">
        <v>1373.0061942374655</v>
      </c>
      <c r="AD1638" s="1">
        <v>1359.7177740594548</v>
      </c>
      <c r="AE1638" s="1">
        <v>1359.7177740594548</v>
      </c>
      <c r="AF1638" s="1">
        <v>1308.7589585775743</v>
      </c>
      <c r="AG1638" s="1">
        <v>1308.7589585775743</v>
      </c>
      <c r="AH1638" s="1">
        <v>1279.7974118913162</v>
      </c>
      <c r="AI1638" s="1">
        <v>1279.7974118913162</v>
      </c>
      <c r="AJ1638" s="1">
        <v>1394.012205490242</v>
      </c>
      <c r="AK1638" s="1">
        <v>1394.012205490242</v>
      </c>
      <c r="AL1638" s="1">
        <v>1342.8874475216116</v>
      </c>
      <c r="AM1638" s="1">
        <v>1342.8874475216116</v>
      </c>
    </row>
    <row r="1639" spans="1:39" x14ac:dyDescent="0.25">
      <c r="A1639" t="s">
        <v>7499</v>
      </c>
      <c r="B1639" t="s">
        <v>7500</v>
      </c>
      <c r="C1639" t="s">
        <v>7501</v>
      </c>
      <c r="D1639" t="s">
        <v>7502</v>
      </c>
      <c r="E1639" t="s">
        <v>251</v>
      </c>
      <c r="F1639" t="s">
        <v>13</v>
      </c>
      <c r="G1639" t="s">
        <v>7503</v>
      </c>
      <c r="H1639">
        <v>2007</v>
      </c>
      <c r="T1639" s="1">
        <v>1322.6092743020417</v>
      </c>
      <c r="U1639" s="1">
        <v>1322.6092743020417</v>
      </c>
      <c r="V1639" s="1">
        <v>1285.28876637646</v>
      </c>
      <c r="W1639" s="1">
        <v>1285.28876637646</v>
      </c>
      <c r="X1639" s="1">
        <v>1340.2501532903118</v>
      </c>
      <c r="Y1639" s="1">
        <v>1340.2501532903118</v>
      </c>
      <c r="Z1639" s="1">
        <v>1372.2001226322495</v>
      </c>
      <c r="AA1639" s="1">
        <v>0</v>
      </c>
      <c r="AB1639" s="1">
        <v>0</v>
      </c>
      <c r="AC1639" s="1">
        <v>0</v>
      </c>
      <c r="AD1639" s="1">
        <v>0</v>
      </c>
      <c r="AE1639" s="1">
        <v>0</v>
      </c>
      <c r="AF1639" s="1">
        <v>0</v>
      </c>
      <c r="AG1639" s="1">
        <v>0</v>
      </c>
      <c r="AH1639" s="1">
        <v>0</v>
      </c>
      <c r="AI1639" s="1">
        <v>0</v>
      </c>
      <c r="AJ1639" s="1">
        <v>0</v>
      </c>
      <c r="AK1639" s="1">
        <v>0</v>
      </c>
      <c r="AL1639" s="1">
        <v>0</v>
      </c>
      <c r="AM1639" s="1">
        <v>0</v>
      </c>
    </row>
    <row r="1640" spans="1:39" x14ac:dyDescent="0.25">
      <c r="A1640" t="s">
        <v>7504</v>
      </c>
      <c r="B1640" t="s">
        <v>7505</v>
      </c>
      <c r="C1640" t="s">
        <v>7506</v>
      </c>
      <c r="D1640" t="s">
        <v>6680</v>
      </c>
      <c r="E1640" t="s">
        <v>3151</v>
      </c>
      <c r="F1640" t="s">
        <v>13</v>
      </c>
      <c r="G1640" t="s">
        <v>7507</v>
      </c>
      <c r="H1640">
        <v>2007</v>
      </c>
      <c r="T1640" s="1">
        <v>1432.7041551137356</v>
      </c>
      <c r="U1640" s="1">
        <v>1432.7041551137356</v>
      </c>
      <c r="V1640" s="1">
        <v>1424.0051317149369</v>
      </c>
      <c r="W1640" s="1">
        <v>1424.0051317149369</v>
      </c>
      <c r="X1640" s="1">
        <v>1439.2041053719495</v>
      </c>
      <c r="Y1640" s="1">
        <v>0</v>
      </c>
      <c r="Z1640" s="1">
        <v>0</v>
      </c>
      <c r="AA1640" s="1">
        <v>0</v>
      </c>
      <c r="AB1640" s="1">
        <v>0</v>
      </c>
      <c r="AC1640" s="1">
        <v>0</v>
      </c>
      <c r="AD1640" s="1">
        <v>0</v>
      </c>
      <c r="AE1640" s="1">
        <v>0</v>
      </c>
      <c r="AF1640" s="1">
        <v>0</v>
      </c>
      <c r="AG1640" s="1">
        <v>0</v>
      </c>
      <c r="AH1640" s="1">
        <v>0</v>
      </c>
      <c r="AI1640" s="1">
        <v>0</v>
      </c>
      <c r="AJ1640" s="1">
        <v>0</v>
      </c>
      <c r="AK1640" s="1">
        <v>0</v>
      </c>
      <c r="AL1640" s="1">
        <v>0</v>
      </c>
      <c r="AM1640" s="1">
        <v>0</v>
      </c>
    </row>
    <row r="1641" spans="1:39" x14ac:dyDescent="0.25">
      <c r="A1641" t="s">
        <v>7508</v>
      </c>
      <c r="B1641" t="s">
        <v>7509</v>
      </c>
      <c r="C1641" t="s">
        <v>7510</v>
      </c>
      <c r="D1641" t="s">
        <v>7511</v>
      </c>
      <c r="E1641" t="s">
        <v>2658</v>
      </c>
      <c r="F1641" t="s">
        <v>13</v>
      </c>
      <c r="G1641" t="s">
        <v>7512</v>
      </c>
      <c r="H1641">
        <v>2007</v>
      </c>
      <c r="J1641" t="s">
        <v>7513</v>
      </c>
      <c r="T1641" s="1">
        <v>1369.7163800492465</v>
      </c>
      <c r="U1641" s="1">
        <v>1369.7163800492465</v>
      </c>
      <c r="V1641" s="1">
        <v>1449.2494304705303</v>
      </c>
      <c r="W1641" s="1">
        <v>1449.2494304705303</v>
      </c>
      <c r="X1641" s="1">
        <v>1397.0039337992812</v>
      </c>
      <c r="Y1641" s="1">
        <v>1397.0039337992812</v>
      </c>
      <c r="Z1641" s="1">
        <v>1389.4878506565758</v>
      </c>
      <c r="AA1641" s="1">
        <v>1389.4878506565758</v>
      </c>
      <c r="AB1641" s="1">
        <v>1469.0131645932322</v>
      </c>
      <c r="AC1641" s="1">
        <v>1469.0131645932322</v>
      </c>
      <c r="AD1641" s="1">
        <v>1482.1966539048663</v>
      </c>
      <c r="AE1641" s="1">
        <v>1482.1966539048663</v>
      </c>
      <c r="AF1641" s="1">
        <v>1466.219365751751</v>
      </c>
      <c r="AG1641" s="1">
        <v>1466.219365751751</v>
      </c>
      <c r="AH1641" s="1">
        <v>1378.3595396847609</v>
      </c>
      <c r="AI1641" s="1">
        <v>1378.3595396847609</v>
      </c>
      <c r="AJ1641" s="1">
        <v>1428.0041821935936</v>
      </c>
      <c r="AK1641" s="1">
        <v>1428.0041821935936</v>
      </c>
      <c r="AL1641" s="1">
        <v>1567.8900120829153</v>
      </c>
      <c r="AM1641" s="1">
        <v>1567.8900120829153</v>
      </c>
    </row>
    <row r="1642" spans="1:39" x14ac:dyDescent="0.25">
      <c r="A1642" t="s">
        <v>7514</v>
      </c>
      <c r="B1642" t="s">
        <v>7515</v>
      </c>
      <c r="C1642" t="s">
        <v>7516</v>
      </c>
      <c r="D1642" t="s">
        <v>7517</v>
      </c>
      <c r="E1642" t="s">
        <v>12</v>
      </c>
      <c r="F1642" t="s">
        <v>13</v>
      </c>
      <c r="G1642" t="s">
        <v>7518</v>
      </c>
      <c r="T1642" s="1">
        <v>1402.9554375067332</v>
      </c>
      <c r="U1642" s="1">
        <v>1402.9554375067332</v>
      </c>
      <c r="V1642" s="1">
        <v>1516.8097935359604</v>
      </c>
      <c r="W1642" s="1">
        <v>1516.8097935359604</v>
      </c>
      <c r="X1642" s="1">
        <v>1243.9227892174965</v>
      </c>
      <c r="Y1642" s="1">
        <v>1243.9227892174965</v>
      </c>
      <c r="Z1642" s="1">
        <v>1295.1382313739973</v>
      </c>
      <c r="AA1642" s="1">
        <v>0</v>
      </c>
      <c r="AB1642" s="1">
        <v>1270.3656949679066</v>
      </c>
      <c r="AC1642" s="1">
        <v>1270.3656949679066</v>
      </c>
      <c r="AD1642" s="1">
        <v>1316.2925559743253</v>
      </c>
      <c r="AE1642" s="1">
        <v>0</v>
      </c>
      <c r="AF1642" s="1">
        <v>0</v>
      </c>
      <c r="AG1642" s="1">
        <v>0</v>
      </c>
      <c r="AH1642" s="1">
        <v>0</v>
      </c>
      <c r="AI1642" s="1">
        <v>0</v>
      </c>
      <c r="AJ1642" s="1">
        <v>0</v>
      </c>
      <c r="AK1642" s="1">
        <v>0</v>
      </c>
      <c r="AL1642" s="1">
        <v>0</v>
      </c>
      <c r="AM1642" s="1">
        <v>0</v>
      </c>
    </row>
    <row r="1643" spans="1:39" x14ac:dyDescent="0.25">
      <c r="A1643" t="s">
        <v>7519</v>
      </c>
      <c r="B1643" t="s">
        <v>7520</v>
      </c>
      <c r="C1643" t="s">
        <v>7521</v>
      </c>
      <c r="D1643" t="s">
        <v>6458</v>
      </c>
      <c r="E1643" t="s">
        <v>102</v>
      </c>
      <c r="F1643" t="s">
        <v>13</v>
      </c>
      <c r="G1643" t="s">
        <v>7522</v>
      </c>
      <c r="T1643" s="1">
        <v>1350.9827182505542</v>
      </c>
      <c r="U1643" s="1">
        <v>1350.9827182505542</v>
      </c>
      <c r="V1643" s="1">
        <v>1374.1221375507107</v>
      </c>
      <c r="W1643" s="1">
        <v>1374.1221375507107</v>
      </c>
      <c r="X1643" s="1">
        <v>1427.3167362314616</v>
      </c>
      <c r="Y1643" s="1">
        <v>1427.3167362314616</v>
      </c>
      <c r="Z1643" s="1">
        <v>1382.1099728843772</v>
      </c>
      <c r="AA1643" s="1">
        <v>1382.1099728843772</v>
      </c>
      <c r="AB1643" s="1">
        <v>1326.9057403345546</v>
      </c>
      <c r="AC1643" s="1">
        <v>1326.9057403345546</v>
      </c>
      <c r="AD1643" s="1">
        <v>1361.5245922676436</v>
      </c>
      <c r="AE1643" s="1">
        <v>0</v>
      </c>
      <c r="AF1643" s="1">
        <v>0</v>
      </c>
      <c r="AG1643" s="1">
        <v>0</v>
      </c>
      <c r="AH1643" s="1">
        <v>0</v>
      </c>
      <c r="AI1643" s="1">
        <v>0</v>
      </c>
      <c r="AJ1643" s="1">
        <v>0</v>
      </c>
      <c r="AK1643" s="1">
        <v>0</v>
      </c>
      <c r="AL1643" s="1">
        <v>0</v>
      </c>
      <c r="AM1643" s="1">
        <v>0</v>
      </c>
    </row>
    <row r="1644" spans="1:39" x14ac:dyDescent="0.25">
      <c r="A1644" t="s">
        <v>7523</v>
      </c>
      <c r="B1644" t="s">
        <v>7524</v>
      </c>
      <c r="C1644" t="s">
        <v>7525</v>
      </c>
      <c r="D1644" t="s">
        <v>7526</v>
      </c>
      <c r="E1644" t="s">
        <v>12</v>
      </c>
      <c r="F1644" t="s">
        <v>13</v>
      </c>
      <c r="G1644" t="s">
        <v>7527</v>
      </c>
      <c r="H1644">
        <v>2007</v>
      </c>
      <c r="T1644" s="1">
        <v>0</v>
      </c>
      <c r="U1644" s="1">
        <v>0</v>
      </c>
      <c r="V1644" s="1">
        <v>0</v>
      </c>
      <c r="W1644" s="1">
        <v>0</v>
      </c>
      <c r="X1644" s="1">
        <v>1467.0817215629227</v>
      </c>
      <c r="Y1644" s="1">
        <v>1467.0817215629227</v>
      </c>
      <c r="Z1644" s="1">
        <v>1553.6476509404251</v>
      </c>
      <c r="AA1644" s="1">
        <v>1553.6476509404251</v>
      </c>
      <c r="AB1644" s="1">
        <v>1446.8471376380492</v>
      </c>
      <c r="AC1644" s="1">
        <v>1446.8471376380492</v>
      </c>
      <c r="AD1644" s="1">
        <v>1691.2995561315479</v>
      </c>
      <c r="AE1644" s="1">
        <v>1654.4992782233758</v>
      </c>
      <c r="AF1644" s="1">
        <v>1623.5994225787006</v>
      </c>
      <c r="AG1644" s="1">
        <v>0</v>
      </c>
      <c r="AH1644" s="1">
        <v>0</v>
      </c>
      <c r="AI1644" s="1">
        <v>0</v>
      </c>
      <c r="AJ1644" s="1">
        <v>0</v>
      </c>
      <c r="AK1644" s="1">
        <v>0</v>
      </c>
      <c r="AL1644" s="1">
        <v>0</v>
      </c>
      <c r="AM1644" s="1">
        <v>0</v>
      </c>
    </row>
    <row r="1645" spans="1:39" x14ac:dyDescent="0.25">
      <c r="A1645" t="s">
        <v>7528</v>
      </c>
      <c r="B1645" t="s">
        <v>7529</v>
      </c>
      <c r="C1645" t="s">
        <v>7530</v>
      </c>
      <c r="D1645" t="s">
        <v>6088</v>
      </c>
      <c r="E1645" t="s">
        <v>3151</v>
      </c>
      <c r="F1645" t="s">
        <v>13</v>
      </c>
      <c r="G1645" t="s">
        <v>7531</v>
      </c>
      <c r="H1645">
        <v>2007</v>
      </c>
      <c r="T1645" s="1">
        <v>1338.9516361828432</v>
      </c>
      <c r="U1645" s="1">
        <v>1338.9516361828432</v>
      </c>
      <c r="V1645" s="1">
        <v>1369.0265239978519</v>
      </c>
      <c r="W1645" s="1">
        <v>1369.0265239978519</v>
      </c>
      <c r="X1645" s="1">
        <v>1354.1120601740045</v>
      </c>
      <c r="Y1645" s="1">
        <v>1354.1120601740045</v>
      </c>
      <c r="Z1645" s="1">
        <v>1275.9746151695549</v>
      </c>
      <c r="AA1645" s="1">
        <v>1275.9746151695549</v>
      </c>
      <c r="AB1645" s="1">
        <v>1377.1337150085531</v>
      </c>
      <c r="AC1645" s="1">
        <v>1377.1337150085531</v>
      </c>
      <c r="AD1645" s="1">
        <v>1344.528260658951</v>
      </c>
      <c r="AE1645" s="1">
        <v>1344.528260658951</v>
      </c>
      <c r="AF1645" s="1">
        <v>1305.9717320775951</v>
      </c>
      <c r="AG1645" s="1">
        <v>1305.9717320775951</v>
      </c>
      <c r="AH1645" s="1">
        <v>1353.9162645448957</v>
      </c>
      <c r="AI1645" s="1">
        <v>1353.9162645448957</v>
      </c>
      <c r="AJ1645" s="1">
        <v>1435.5808981382868</v>
      </c>
      <c r="AK1645" s="1">
        <v>1435.5808981382868</v>
      </c>
      <c r="AL1645" s="1">
        <v>1442.1060234681029</v>
      </c>
      <c r="AM1645" s="1">
        <v>1442.1060234681029</v>
      </c>
    </row>
    <row r="1646" spans="1:39" x14ac:dyDescent="0.25">
      <c r="A1646" t="s">
        <v>7532</v>
      </c>
      <c r="B1646" t="s">
        <v>7533</v>
      </c>
      <c r="C1646" t="s">
        <v>7534</v>
      </c>
      <c r="D1646" t="s">
        <v>7535</v>
      </c>
      <c r="E1646" t="s">
        <v>2649</v>
      </c>
      <c r="F1646" t="s">
        <v>13</v>
      </c>
      <c r="G1646" t="s">
        <v>7536</v>
      </c>
      <c r="H1646">
        <v>2007</v>
      </c>
      <c r="T1646" s="1">
        <v>1373.2842336261263</v>
      </c>
      <c r="U1646" s="1">
        <v>1373.2842336261263</v>
      </c>
      <c r="V1646" s="1">
        <v>1343.3377433996495</v>
      </c>
      <c r="W1646" s="1">
        <v>1343.3377433996495</v>
      </c>
      <c r="X1646" s="1">
        <v>1422.6498488813554</v>
      </c>
      <c r="Y1646" s="1">
        <v>1422.6498488813554</v>
      </c>
      <c r="Z1646" s="1">
        <v>1345.9107372613607</v>
      </c>
      <c r="AA1646" s="1">
        <v>1345.9107372613607</v>
      </c>
      <c r="AB1646" s="1">
        <v>1415.339546174007</v>
      </c>
      <c r="AC1646" s="1">
        <v>1415.339546174007</v>
      </c>
      <c r="AD1646" s="1">
        <v>1439.1572314366986</v>
      </c>
      <c r="AE1646" s="1">
        <v>1439.1572314366986</v>
      </c>
      <c r="AF1646" s="1">
        <v>1364.2746737920368</v>
      </c>
      <c r="AG1646" s="1">
        <v>1364.2746737920368</v>
      </c>
      <c r="AH1646" s="1">
        <v>1477.7635774547334</v>
      </c>
      <c r="AI1646" s="1">
        <v>1477.7635774547334</v>
      </c>
      <c r="AJ1646" s="1">
        <v>1409.5693130349709</v>
      </c>
      <c r="AK1646" s="1">
        <v>1409.5693130349709</v>
      </c>
      <c r="AL1646" s="1">
        <v>1272.9267714816019</v>
      </c>
      <c r="AM1646" s="1">
        <v>1272.9267714816019</v>
      </c>
    </row>
    <row r="1647" spans="1:39" x14ac:dyDescent="0.25">
      <c r="A1647" t="s">
        <v>7537</v>
      </c>
      <c r="B1647" t="s">
        <v>7538</v>
      </c>
      <c r="C1647" t="s">
        <v>7539</v>
      </c>
      <c r="D1647" t="s">
        <v>3225</v>
      </c>
      <c r="E1647" t="s">
        <v>147</v>
      </c>
      <c r="F1647" t="s">
        <v>13</v>
      </c>
      <c r="G1647" t="s">
        <v>524</v>
      </c>
      <c r="H1647">
        <v>2007</v>
      </c>
      <c r="T1647" s="1">
        <v>1335.098195398713</v>
      </c>
      <c r="U1647" s="1">
        <v>1335.098195398713</v>
      </c>
      <c r="V1647" s="1">
        <v>1338.2499495236993</v>
      </c>
      <c r="W1647" s="1">
        <v>1393.7039982412323</v>
      </c>
      <c r="X1647" s="1">
        <v>1412.767954865026</v>
      </c>
      <c r="Y1647" s="1">
        <v>1412.767954865026</v>
      </c>
      <c r="Z1647" s="1">
        <v>1392.4620461200695</v>
      </c>
      <c r="AA1647" s="1">
        <v>1392.4620461200695</v>
      </c>
      <c r="AB1647" s="1">
        <v>1397.8898165169985</v>
      </c>
      <c r="AC1647" s="1">
        <v>1397.8898165169985</v>
      </c>
      <c r="AD1647" s="1">
        <v>1421.6567320930765</v>
      </c>
      <c r="AE1647" s="1">
        <v>1421.6567320930765</v>
      </c>
      <c r="AF1647" s="1">
        <v>1385.6813099020881</v>
      </c>
      <c r="AG1647" s="1">
        <v>1385.6813099020881</v>
      </c>
      <c r="AH1647" s="1">
        <v>1392.3607891317035</v>
      </c>
      <c r="AI1647" s="1">
        <v>1392.3607891317035</v>
      </c>
      <c r="AJ1647" s="1">
        <v>1410.3010247441509</v>
      </c>
      <c r="AK1647" s="1">
        <v>1410.3010247441509</v>
      </c>
      <c r="AL1647" s="1">
        <v>1365.203897112</v>
      </c>
      <c r="AM1647" s="1">
        <v>1365.203897112</v>
      </c>
    </row>
    <row r="1648" spans="1:39" x14ac:dyDescent="0.25">
      <c r="A1648" t="s">
        <v>7540</v>
      </c>
      <c r="B1648" t="s">
        <v>7541</v>
      </c>
      <c r="C1648" t="s">
        <v>7542</v>
      </c>
      <c r="D1648" t="s">
        <v>6088</v>
      </c>
      <c r="E1648" t="s">
        <v>3151</v>
      </c>
      <c r="F1648" t="s">
        <v>13</v>
      </c>
      <c r="H1648">
        <v>2007</v>
      </c>
      <c r="T1648" s="1">
        <v>0</v>
      </c>
      <c r="U1648" s="1">
        <v>0</v>
      </c>
      <c r="V1648" s="1">
        <v>0</v>
      </c>
      <c r="W1648" s="1">
        <v>0</v>
      </c>
      <c r="X1648" s="1">
        <v>0</v>
      </c>
      <c r="Y1648" s="1">
        <v>0</v>
      </c>
      <c r="Z1648" s="1">
        <v>0</v>
      </c>
      <c r="AA1648" s="1">
        <v>0</v>
      </c>
      <c r="AB1648" s="1">
        <v>0</v>
      </c>
      <c r="AC1648" s="1">
        <v>0</v>
      </c>
      <c r="AD1648" s="1">
        <v>0</v>
      </c>
      <c r="AE1648" s="1">
        <v>0</v>
      </c>
      <c r="AF1648" s="1">
        <v>0</v>
      </c>
      <c r="AG1648" s="1">
        <v>0</v>
      </c>
      <c r="AH1648" s="1">
        <v>0</v>
      </c>
      <c r="AI1648" s="1">
        <v>0</v>
      </c>
      <c r="AJ1648" s="1">
        <v>0</v>
      </c>
      <c r="AK1648" s="1">
        <v>0</v>
      </c>
      <c r="AL1648" s="1">
        <v>0</v>
      </c>
      <c r="AM1648" s="1">
        <v>0</v>
      </c>
    </row>
    <row r="1649" spans="1:39" x14ac:dyDescent="0.25">
      <c r="A1649" t="s">
        <v>7543</v>
      </c>
      <c r="B1649" t="s">
        <v>7544</v>
      </c>
      <c r="C1649" t="s">
        <v>7545</v>
      </c>
      <c r="D1649" t="s">
        <v>7546</v>
      </c>
      <c r="E1649" t="s">
        <v>2255</v>
      </c>
      <c r="F1649" t="s">
        <v>13</v>
      </c>
      <c r="G1649" t="s">
        <v>7547</v>
      </c>
      <c r="H1649">
        <v>2007</v>
      </c>
      <c r="T1649" s="1">
        <v>1356.4811785077759</v>
      </c>
      <c r="U1649" s="1">
        <v>1356.4811785077759</v>
      </c>
      <c r="V1649" s="1">
        <v>1369.0700299014302</v>
      </c>
      <c r="W1649" s="1">
        <v>1369.0700299014302</v>
      </c>
      <c r="X1649" s="1">
        <v>1317.7007691963045</v>
      </c>
      <c r="Y1649" s="1">
        <v>1317.7007691963045</v>
      </c>
      <c r="Z1649" s="1">
        <v>1354.1606153570435</v>
      </c>
      <c r="AA1649" s="1">
        <v>0</v>
      </c>
      <c r="AB1649" s="1">
        <v>0</v>
      </c>
      <c r="AC1649" s="1">
        <v>0</v>
      </c>
      <c r="AD1649" s="1">
        <v>0</v>
      </c>
      <c r="AE1649" s="1">
        <v>0</v>
      </c>
      <c r="AF1649" s="1">
        <v>0</v>
      </c>
      <c r="AG1649" s="1">
        <v>0</v>
      </c>
      <c r="AH1649" s="1">
        <v>0</v>
      </c>
      <c r="AI1649" s="1">
        <v>0</v>
      </c>
      <c r="AJ1649" s="1">
        <v>0</v>
      </c>
      <c r="AK1649" s="1">
        <v>0</v>
      </c>
      <c r="AL1649" s="1">
        <v>0</v>
      </c>
      <c r="AM1649" s="1">
        <v>0</v>
      </c>
    </row>
    <row r="1650" spans="1:39" x14ac:dyDescent="0.25">
      <c r="A1650" t="s">
        <v>7548</v>
      </c>
      <c r="B1650" t="s">
        <v>7549</v>
      </c>
      <c r="C1650" t="s">
        <v>7550</v>
      </c>
      <c r="D1650" t="s">
        <v>6088</v>
      </c>
      <c r="E1650" t="s">
        <v>3151</v>
      </c>
      <c r="F1650" t="s">
        <v>13</v>
      </c>
      <c r="H1650">
        <v>2007</v>
      </c>
      <c r="T1650" s="1">
        <v>1334.3428019491619</v>
      </c>
      <c r="U1650" s="1">
        <v>1334.3428019491619</v>
      </c>
      <c r="V1650" s="1">
        <v>1273.6261717295988</v>
      </c>
      <c r="W1650" s="1">
        <v>1273.6261717295988</v>
      </c>
      <c r="X1650" s="1">
        <v>1285.2981262887322</v>
      </c>
      <c r="Y1650" s="1">
        <v>1285.2981262887322</v>
      </c>
      <c r="Z1650" s="1">
        <v>1326.8806155098341</v>
      </c>
      <c r="AA1650" s="1">
        <v>1326.8806155098341</v>
      </c>
      <c r="AB1650" s="1">
        <v>1361.5044924078672</v>
      </c>
      <c r="AC1650" s="1">
        <v>0</v>
      </c>
      <c r="AD1650" s="1">
        <v>0</v>
      </c>
      <c r="AE1650" s="1">
        <v>0</v>
      </c>
      <c r="AF1650" s="1">
        <v>0</v>
      </c>
      <c r="AG1650" s="1">
        <v>0</v>
      </c>
      <c r="AH1650" s="1">
        <v>0</v>
      </c>
      <c r="AI1650" s="1">
        <v>0</v>
      </c>
      <c r="AJ1650" s="1">
        <v>0</v>
      </c>
      <c r="AK1650" s="1">
        <v>0</v>
      </c>
      <c r="AL1650" s="1">
        <v>0</v>
      </c>
      <c r="AM1650" s="1">
        <v>0</v>
      </c>
    </row>
    <row r="1651" spans="1:39" x14ac:dyDescent="0.25">
      <c r="A1651" t="s">
        <v>7551</v>
      </c>
      <c r="B1651" t="s">
        <v>6580</v>
      </c>
      <c r="C1651" t="s">
        <v>7552</v>
      </c>
      <c r="D1651" t="s">
        <v>7194</v>
      </c>
      <c r="E1651" t="s">
        <v>113</v>
      </c>
      <c r="F1651" t="s">
        <v>13</v>
      </c>
      <c r="G1651" t="s">
        <v>7553</v>
      </c>
      <c r="H1651">
        <v>2007</v>
      </c>
      <c r="T1651" s="1">
        <v>1272.604591927234</v>
      </c>
      <c r="U1651" s="1">
        <v>1272.604591927234</v>
      </c>
      <c r="V1651" s="1">
        <v>1398.4877109578701</v>
      </c>
      <c r="W1651" s="1">
        <v>1398.4877109578701</v>
      </c>
      <c r="X1651" s="1">
        <v>1418.7901687662961</v>
      </c>
      <c r="Y1651" s="1">
        <v>0</v>
      </c>
      <c r="Z1651" s="1">
        <v>0</v>
      </c>
      <c r="AA1651" s="1">
        <v>0</v>
      </c>
      <c r="AB1651" s="1">
        <v>0</v>
      </c>
      <c r="AC1651" s="1">
        <v>0</v>
      </c>
      <c r="AD1651" s="1">
        <v>0</v>
      </c>
      <c r="AE1651" s="1">
        <v>0</v>
      </c>
      <c r="AF1651" s="1">
        <v>0</v>
      </c>
      <c r="AG1651" s="1">
        <v>0</v>
      </c>
      <c r="AH1651" s="1">
        <v>0</v>
      </c>
      <c r="AI1651" s="1">
        <v>0</v>
      </c>
      <c r="AJ1651" s="1">
        <v>0</v>
      </c>
      <c r="AK1651" s="1">
        <v>0</v>
      </c>
      <c r="AL1651" s="1">
        <v>0</v>
      </c>
      <c r="AM1651" s="1">
        <v>0</v>
      </c>
    </row>
    <row r="1652" spans="1:39" x14ac:dyDescent="0.25">
      <c r="A1652" t="s">
        <v>7554</v>
      </c>
      <c r="B1652" t="s">
        <v>7555</v>
      </c>
      <c r="C1652" t="s">
        <v>7556</v>
      </c>
      <c r="D1652" t="s">
        <v>194</v>
      </c>
      <c r="E1652" t="s">
        <v>215</v>
      </c>
      <c r="F1652" t="s">
        <v>13</v>
      </c>
      <c r="G1652" t="s">
        <v>7557</v>
      </c>
      <c r="H1652">
        <v>2007</v>
      </c>
      <c r="T1652" s="1">
        <v>1410.7233673746675</v>
      </c>
      <c r="U1652" s="1">
        <v>1410.7233673746675</v>
      </c>
      <c r="V1652" s="1">
        <v>1467.7374594167318</v>
      </c>
      <c r="W1652" s="1">
        <v>1467.7374594167318</v>
      </c>
      <c r="X1652" s="1">
        <v>1454.53627606903</v>
      </c>
      <c r="Y1652" s="1">
        <v>1454.53627606903</v>
      </c>
      <c r="Z1652" s="1">
        <v>1437.6892994877091</v>
      </c>
      <c r="AA1652" s="1">
        <v>1437.6892994877091</v>
      </c>
      <c r="AB1652" s="1">
        <v>1372.9111298215366</v>
      </c>
      <c r="AC1652" s="1">
        <v>1464.2053668542435</v>
      </c>
      <c r="AD1652" s="1">
        <v>1374.1704405942651</v>
      </c>
      <c r="AE1652" s="1">
        <v>1374.1704405942651</v>
      </c>
      <c r="AF1652" s="1">
        <v>1443.5357990650029</v>
      </c>
      <c r="AG1652" s="1">
        <v>1443.5357990650029</v>
      </c>
      <c r="AH1652" s="1">
        <v>1427.1299267809882</v>
      </c>
      <c r="AI1652" s="1">
        <v>1427.1299267809882</v>
      </c>
      <c r="AJ1652" s="1">
        <v>1512.3653759057929</v>
      </c>
      <c r="AK1652" s="1">
        <v>1512.3653759057929</v>
      </c>
      <c r="AL1652" s="1">
        <v>1447.9136230415847</v>
      </c>
      <c r="AM1652" s="1">
        <v>1447.9136230415847</v>
      </c>
    </row>
    <row r="1653" spans="1:39" x14ac:dyDescent="0.25">
      <c r="A1653" t="s">
        <v>7558</v>
      </c>
      <c r="B1653" t="s">
        <v>7559</v>
      </c>
      <c r="C1653" t="s">
        <v>7560</v>
      </c>
      <c r="D1653" t="s">
        <v>6405</v>
      </c>
      <c r="E1653" t="s">
        <v>3151</v>
      </c>
      <c r="F1653" t="s">
        <v>13</v>
      </c>
      <c r="G1653" t="s">
        <v>7561</v>
      </c>
      <c r="H1653">
        <v>2007</v>
      </c>
      <c r="T1653" s="1">
        <v>1313.4429722833004</v>
      </c>
      <c r="U1653" s="1">
        <v>1313.4429722833004</v>
      </c>
      <c r="V1653" s="1">
        <v>1350.7543778266404</v>
      </c>
      <c r="W1653" s="1">
        <v>0</v>
      </c>
      <c r="X1653" s="1">
        <v>0</v>
      </c>
      <c r="Y1653" s="1">
        <v>0</v>
      </c>
      <c r="Z1653" s="1">
        <v>0</v>
      </c>
      <c r="AA1653" s="1">
        <v>0</v>
      </c>
      <c r="AB1653" s="1">
        <v>0</v>
      </c>
      <c r="AC1653" s="1">
        <v>0</v>
      </c>
      <c r="AD1653" s="1">
        <v>0</v>
      </c>
      <c r="AE1653" s="1">
        <v>0</v>
      </c>
      <c r="AF1653" s="1">
        <v>0</v>
      </c>
      <c r="AG1653" s="1">
        <v>0</v>
      </c>
      <c r="AH1653" s="1">
        <v>0</v>
      </c>
      <c r="AI1653" s="1">
        <v>0</v>
      </c>
      <c r="AJ1653" s="1">
        <v>0</v>
      </c>
      <c r="AK1653" s="1">
        <v>0</v>
      </c>
      <c r="AL1653" s="1">
        <v>0</v>
      </c>
      <c r="AM1653" s="1">
        <v>0</v>
      </c>
    </row>
    <row r="1654" spans="1:39" x14ac:dyDescent="0.25">
      <c r="A1654" t="s">
        <v>7562</v>
      </c>
      <c r="B1654" t="s">
        <v>7563</v>
      </c>
      <c r="C1654" t="s">
        <v>7564</v>
      </c>
      <c r="D1654" t="s">
        <v>7565</v>
      </c>
      <c r="E1654" t="s">
        <v>3151</v>
      </c>
      <c r="F1654" t="s">
        <v>13</v>
      </c>
      <c r="H1654">
        <v>2007</v>
      </c>
      <c r="T1654" s="1">
        <v>1321.4032938480743</v>
      </c>
      <c r="U1654" s="1">
        <v>1321.4032938480743</v>
      </c>
      <c r="V1654" s="1">
        <v>1357.1226350784596</v>
      </c>
      <c r="W1654" s="1">
        <v>0</v>
      </c>
      <c r="X1654" s="1">
        <v>0</v>
      </c>
      <c r="Y1654" s="1">
        <v>0</v>
      </c>
      <c r="Z1654" s="1">
        <v>0</v>
      </c>
      <c r="AA1654" s="1">
        <v>0</v>
      </c>
      <c r="AB1654" s="1">
        <v>0</v>
      </c>
      <c r="AC1654" s="1">
        <v>0</v>
      </c>
      <c r="AD1654" s="1">
        <v>0</v>
      </c>
      <c r="AE1654" s="1">
        <v>0</v>
      </c>
      <c r="AF1654" s="1">
        <v>0</v>
      </c>
      <c r="AG1654" s="1">
        <v>0</v>
      </c>
      <c r="AH1654" s="1">
        <v>0</v>
      </c>
      <c r="AI1654" s="1">
        <v>0</v>
      </c>
      <c r="AJ1654" s="1">
        <v>0</v>
      </c>
      <c r="AK1654" s="1">
        <v>0</v>
      </c>
      <c r="AL1654" s="1">
        <v>0</v>
      </c>
      <c r="AM1654" s="1">
        <v>0</v>
      </c>
    </row>
    <row r="1655" spans="1:39" x14ac:dyDescent="0.25">
      <c r="A1655" t="s">
        <v>7566</v>
      </c>
      <c r="B1655" t="s">
        <v>7567</v>
      </c>
      <c r="C1655" t="s">
        <v>7568</v>
      </c>
      <c r="D1655" t="s">
        <v>7569</v>
      </c>
      <c r="E1655" t="s">
        <v>800</v>
      </c>
      <c r="F1655" t="s">
        <v>801</v>
      </c>
      <c r="G1655" t="s">
        <v>7570</v>
      </c>
      <c r="H1655">
        <v>2007</v>
      </c>
      <c r="T1655" s="1">
        <v>1235.3065403582823</v>
      </c>
      <c r="U1655" s="1">
        <v>1235.3065403582823</v>
      </c>
      <c r="V1655" s="1">
        <v>1307.5994373502735</v>
      </c>
      <c r="W1655" s="1">
        <v>1307.5994373502735</v>
      </c>
      <c r="X1655" s="1">
        <v>1391.2770552010736</v>
      </c>
      <c r="Y1655" s="1">
        <v>1391.2770552010736</v>
      </c>
      <c r="Z1655" s="1">
        <v>1495.442631069893</v>
      </c>
      <c r="AA1655" s="1">
        <v>1495.442631069893</v>
      </c>
      <c r="AB1655" s="1">
        <v>1524.7275902443016</v>
      </c>
      <c r="AC1655" s="1">
        <v>1524.7275902443016</v>
      </c>
      <c r="AD1655" s="1">
        <v>1605.6976883847244</v>
      </c>
      <c r="AE1655" s="1">
        <v>1605.6976883847244</v>
      </c>
      <c r="AF1655" s="1">
        <v>1715.5889135657226</v>
      </c>
      <c r="AG1655" s="1">
        <v>1691.2058138617265</v>
      </c>
      <c r="AH1655" s="1">
        <v>1485.4817160164284</v>
      </c>
      <c r="AI1655" s="1">
        <v>1487.0710823877278</v>
      </c>
      <c r="AJ1655" s="1">
        <v>1612.01242303873</v>
      </c>
      <c r="AK1655" s="1">
        <v>1606.2028525130536</v>
      </c>
      <c r="AL1655" s="1">
        <v>1452.1566344757405</v>
      </c>
      <c r="AM1655" s="1">
        <v>1452.1566344757405</v>
      </c>
    </row>
    <row r="1656" spans="1:39" x14ac:dyDescent="0.25">
      <c r="A1656" t="s">
        <v>7571</v>
      </c>
      <c r="B1656" t="s">
        <v>1661</v>
      </c>
      <c r="C1656" t="s">
        <v>7572</v>
      </c>
      <c r="D1656" t="s">
        <v>3505</v>
      </c>
      <c r="E1656" t="s">
        <v>3151</v>
      </c>
      <c r="F1656" t="s">
        <v>13</v>
      </c>
      <c r="G1656" t="s">
        <v>7573</v>
      </c>
      <c r="H1656">
        <v>2007</v>
      </c>
      <c r="T1656" s="1">
        <v>1319.9120441352002</v>
      </c>
      <c r="U1656" s="1">
        <v>1319.9120441352002</v>
      </c>
      <c r="V1656" s="1">
        <v>1237.0304844349084</v>
      </c>
      <c r="W1656" s="1">
        <v>1237.0304844349084</v>
      </c>
      <c r="X1656" s="1">
        <v>1283.0957018680103</v>
      </c>
      <c r="Y1656" s="1">
        <v>1283.0957018680103</v>
      </c>
      <c r="Z1656" s="1">
        <v>1326.4765614944083</v>
      </c>
      <c r="AA1656" s="1">
        <v>0</v>
      </c>
      <c r="AB1656" s="1">
        <v>0</v>
      </c>
      <c r="AC1656" s="1">
        <v>0</v>
      </c>
      <c r="AD1656" s="1">
        <v>0</v>
      </c>
      <c r="AE1656" s="1">
        <v>0</v>
      </c>
      <c r="AF1656" s="1">
        <v>0</v>
      </c>
      <c r="AG1656" s="1">
        <v>0</v>
      </c>
      <c r="AH1656" s="1">
        <v>0</v>
      </c>
      <c r="AI1656" s="1">
        <v>0</v>
      </c>
      <c r="AJ1656" s="1">
        <v>0</v>
      </c>
      <c r="AK1656" s="1">
        <v>0</v>
      </c>
      <c r="AL1656" s="1">
        <v>0</v>
      </c>
      <c r="AM1656" s="1">
        <v>0</v>
      </c>
    </row>
    <row r="1657" spans="1:39" x14ac:dyDescent="0.25">
      <c r="A1657" t="s">
        <v>7574</v>
      </c>
      <c r="B1657" t="s">
        <v>7575</v>
      </c>
      <c r="C1657" t="s">
        <v>7576</v>
      </c>
      <c r="D1657" t="s">
        <v>337</v>
      </c>
      <c r="E1657" t="s">
        <v>12</v>
      </c>
      <c r="F1657" t="s">
        <v>13</v>
      </c>
      <c r="G1657" t="s">
        <v>7577</v>
      </c>
      <c r="H1657">
        <v>2007</v>
      </c>
      <c r="T1657" s="1">
        <v>1295.9265971014611</v>
      </c>
      <c r="U1657" s="1">
        <v>1295.9265971014611</v>
      </c>
      <c r="V1657" s="1">
        <v>1301.6442113207381</v>
      </c>
      <c r="W1657" s="1">
        <v>1301.6442113207381</v>
      </c>
      <c r="X1657" s="1">
        <v>1244.9302401260175</v>
      </c>
      <c r="Y1657" s="1">
        <v>1244.9302401260175</v>
      </c>
      <c r="Z1657" s="1">
        <v>1295.944192100814</v>
      </c>
      <c r="AA1657" s="1">
        <v>0</v>
      </c>
      <c r="AB1657" s="1">
        <v>0</v>
      </c>
      <c r="AC1657" s="1">
        <v>0</v>
      </c>
      <c r="AD1657" s="1">
        <v>0</v>
      </c>
      <c r="AE1657" s="1">
        <v>0</v>
      </c>
      <c r="AF1657" s="1">
        <v>0</v>
      </c>
      <c r="AG1657" s="1">
        <v>0</v>
      </c>
      <c r="AH1657" s="1">
        <v>0</v>
      </c>
      <c r="AI1657" s="1">
        <v>0</v>
      </c>
      <c r="AJ1657" s="1">
        <v>0</v>
      </c>
      <c r="AK1657" s="1">
        <v>0</v>
      </c>
      <c r="AL1657" s="1">
        <v>0</v>
      </c>
      <c r="AM1657" s="1">
        <v>0</v>
      </c>
    </row>
    <row r="1658" spans="1:39" x14ac:dyDescent="0.25">
      <c r="A1658" t="s">
        <v>7578</v>
      </c>
      <c r="B1658" t="s">
        <v>7579</v>
      </c>
      <c r="C1658" t="s">
        <v>7580</v>
      </c>
      <c r="D1658" t="s">
        <v>1507</v>
      </c>
      <c r="E1658" t="s">
        <v>62</v>
      </c>
      <c r="F1658" t="s">
        <v>13</v>
      </c>
      <c r="G1658" t="s">
        <v>7581</v>
      </c>
      <c r="H1658">
        <v>2007</v>
      </c>
      <c r="I1658" t="s">
        <v>7582</v>
      </c>
      <c r="J1658" t="s">
        <v>7583</v>
      </c>
      <c r="M1658" t="s">
        <v>7584</v>
      </c>
      <c r="T1658" s="1">
        <v>1390.2037679021548</v>
      </c>
      <c r="U1658" s="1">
        <v>1396.1661589135322</v>
      </c>
      <c r="V1658" s="1">
        <v>1388.6508372172841</v>
      </c>
      <c r="W1658" s="1">
        <v>1388.6508372172841</v>
      </c>
      <c r="X1658" s="1">
        <v>1652.8902872343351</v>
      </c>
      <c r="Y1658" s="1">
        <v>1726.523267853478</v>
      </c>
      <c r="Z1658" s="1">
        <v>1712.4830003809652</v>
      </c>
      <c r="AA1658" s="1">
        <v>1717.5024892232186</v>
      </c>
      <c r="AB1658" s="1">
        <v>1593.2083635687802</v>
      </c>
      <c r="AC1658" s="1">
        <v>1581.3269211671634</v>
      </c>
      <c r="AD1658" s="1">
        <v>1585.783541327381</v>
      </c>
      <c r="AE1658" s="1">
        <v>1605.331024198706</v>
      </c>
      <c r="AF1658" s="1">
        <v>1603.3393734289268</v>
      </c>
      <c r="AG1658" s="1">
        <v>1569.2273652963963</v>
      </c>
      <c r="AH1658" s="1">
        <v>1653.8459798309304</v>
      </c>
      <c r="AI1658" s="1">
        <v>1611.876243050162</v>
      </c>
      <c r="AJ1658" s="1">
        <v>1500.4255095117255</v>
      </c>
      <c r="AK1658" s="1">
        <v>1500.4255095117255</v>
      </c>
      <c r="AL1658" s="1">
        <v>1510.7560069630938</v>
      </c>
      <c r="AM1658" s="1">
        <v>1510.7560069630938</v>
      </c>
    </row>
    <row r="1659" spans="1:39" x14ac:dyDescent="0.25">
      <c r="A1659" t="s">
        <v>7585</v>
      </c>
      <c r="B1659" t="s">
        <v>7586</v>
      </c>
      <c r="C1659" t="s">
        <v>7587</v>
      </c>
      <c r="D1659" t="s">
        <v>2961</v>
      </c>
      <c r="E1659" t="s">
        <v>800</v>
      </c>
      <c r="F1659" t="s">
        <v>801</v>
      </c>
      <c r="G1659" t="s">
        <v>7588</v>
      </c>
      <c r="H1659">
        <v>2007</v>
      </c>
      <c r="T1659" s="1">
        <v>0</v>
      </c>
      <c r="U1659" s="1">
        <v>0</v>
      </c>
      <c r="V1659" s="1">
        <v>0</v>
      </c>
      <c r="W1659" s="1">
        <v>0</v>
      </c>
      <c r="X1659" s="1">
        <v>0</v>
      </c>
      <c r="Y1659" s="1">
        <v>0</v>
      </c>
      <c r="Z1659" s="1">
        <v>0</v>
      </c>
      <c r="AA1659" s="1">
        <v>0</v>
      </c>
      <c r="AB1659" s="1">
        <v>0</v>
      </c>
      <c r="AC1659" s="1">
        <v>0</v>
      </c>
      <c r="AD1659" s="1">
        <v>0</v>
      </c>
      <c r="AE1659" s="1">
        <v>0</v>
      </c>
      <c r="AF1659" s="1">
        <v>0</v>
      </c>
      <c r="AG1659" s="1">
        <v>0</v>
      </c>
      <c r="AH1659" s="1">
        <v>0</v>
      </c>
      <c r="AI1659" s="1">
        <v>0</v>
      </c>
      <c r="AJ1659" s="1">
        <v>0</v>
      </c>
      <c r="AK1659" s="1">
        <v>0</v>
      </c>
      <c r="AL1659" s="1">
        <v>0</v>
      </c>
      <c r="AM1659" s="1">
        <v>0</v>
      </c>
    </row>
    <row r="1660" spans="1:39" x14ac:dyDescent="0.25">
      <c r="A1660" t="s">
        <v>7589</v>
      </c>
      <c r="T1660" s="1">
        <v>0</v>
      </c>
      <c r="U1660" s="1">
        <v>0</v>
      </c>
      <c r="V1660" s="1">
        <v>0</v>
      </c>
      <c r="W1660" s="1">
        <v>0</v>
      </c>
      <c r="X1660" s="1">
        <v>0</v>
      </c>
      <c r="Y1660" s="1">
        <v>0</v>
      </c>
      <c r="Z1660" s="1">
        <v>0</v>
      </c>
      <c r="AA1660" s="1">
        <v>0</v>
      </c>
      <c r="AB1660" s="1">
        <v>0</v>
      </c>
      <c r="AC1660" s="1">
        <v>0</v>
      </c>
      <c r="AD1660" s="1">
        <v>0</v>
      </c>
      <c r="AE1660" s="1">
        <v>0</v>
      </c>
      <c r="AF1660" s="1">
        <v>0</v>
      </c>
      <c r="AG1660" s="1">
        <v>0</v>
      </c>
      <c r="AH1660" s="1">
        <v>0</v>
      </c>
      <c r="AI1660" s="1">
        <v>0</v>
      </c>
      <c r="AJ1660" s="1">
        <v>0</v>
      </c>
      <c r="AK1660" s="1">
        <v>0</v>
      </c>
      <c r="AL1660" s="1">
        <v>0</v>
      </c>
      <c r="AM1660" s="1">
        <v>0</v>
      </c>
    </row>
    <row r="1661" spans="1:39" x14ac:dyDescent="0.25">
      <c r="A1661" t="s">
        <v>7590</v>
      </c>
      <c r="B1661" t="s">
        <v>7591</v>
      </c>
      <c r="C1661" t="s">
        <v>7592</v>
      </c>
      <c r="D1661" t="s">
        <v>5550</v>
      </c>
      <c r="E1661" t="s">
        <v>19</v>
      </c>
      <c r="F1661" t="s">
        <v>13</v>
      </c>
      <c r="H1661">
        <v>2007</v>
      </c>
      <c r="T1661" s="1">
        <v>0</v>
      </c>
      <c r="U1661" s="1">
        <v>0</v>
      </c>
      <c r="V1661" s="1">
        <v>0</v>
      </c>
      <c r="W1661" s="1">
        <v>0</v>
      </c>
      <c r="X1661" s="1">
        <v>0</v>
      </c>
      <c r="Y1661" s="1">
        <v>0</v>
      </c>
      <c r="Z1661" s="1">
        <v>0</v>
      </c>
      <c r="AA1661" s="1">
        <v>0</v>
      </c>
      <c r="AB1661" s="1">
        <v>0</v>
      </c>
      <c r="AC1661" s="1">
        <v>0</v>
      </c>
      <c r="AD1661" s="1">
        <v>0</v>
      </c>
      <c r="AE1661" s="1">
        <v>0</v>
      </c>
      <c r="AF1661" s="1">
        <v>0</v>
      </c>
      <c r="AG1661" s="1">
        <v>0</v>
      </c>
      <c r="AH1661" s="1">
        <v>0</v>
      </c>
      <c r="AI1661" s="1">
        <v>0</v>
      </c>
      <c r="AJ1661" s="1">
        <v>0</v>
      </c>
      <c r="AK1661" s="1">
        <v>0</v>
      </c>
      <c r="AL1661" s="1">
        <v>0</v>
      </c>
      <c r="AM1661" s="1">
        <v>0</v>
      </c>
    </row>
    <row r="1662" spans="1:39" x14ac:dyDescent="0.25">
      <c r="A1662" t="s">
        <v>7593</v>
      </c>
      <c r="B1662" t="s">
        <v>7594</v>
      </c>
      <c r="C1662" t="s">
        <v>7595</v>
      </c>
      <c r="D1662" t="s">
        <v>7596</v>
      </c>
      <c r="E1662" t="s">
        <v>518</v>
      </c>
      <c r="F1662" t="s">
        <v>13</v>
      </c>
      <c r="G1662" t="s">
        <v>7597</v>
      </c>
      <c r="H1662">
        <v>2007</v>
      </c>
      <c r="T1662" s="1">
        <v>1386.5128368986866</v>
      </c>
      <c r="U1662" s="1">
        <v>1386.5128368986866</v>
      </c>
      <c r="V1662" s="1">
        <v>1424.2279892750933</v>
      </c>
      <c r="W1662" s="1">
        <v>1424.2279892750933</v>
      </c>
      <c r="X1662" s="1">
        <v>1404.83518559348</v>
      </c>
      <c r="Y1662" s="1">
        <v>1404.83518559348</v>
      </c>
      <c r="Z1662" s="1">
        <v>1338.8661132940708</v>
      </c>
      <c r="AA1662" s="1">
        <v>1338.8661132940708</v>
      </c>
      <c r="AB1662" s="1">
        <v>1370.2534779321347</v>
      </c>
      <c r="AC1662" s="1">
        <v>1370.2534779321347</v>
      </c>
      <c r="AD1662" s="1">
        <v>1411.0654173440043</v>
      </c>
      <c r="AE1662" s="1">
        <v>1411.0654173440043</v>
      </c>
      <c r="AF1662" s="1">
        <v>1403.1458573941372</v>
      </c>
      <c r="AG1662" s="1">
        <v>1403.1458573941372</v>
      </c>
      <c r="AH1662" s="1">
        <v>1422.5166859153098</v>
      </c>
      <c r="AI1662" s="1">
        <v>0</v>
      </c>
      <c r="AJ1662" s="1">
        <v>0</v>
      </c>
      <c r="AK1662" s="1">
        <v>0</v>
      </c>
      <c r="AL1662" s="1">
        <v>0</v>
      </c>
      <c r="AM1662" s="1">
        <v>0</v>
      </c>
    </row>
    <row r="1663" spans="1:39" x14ac:dyDescent="0.25">
      <c r="A1663" t="s">
        <v>7598</v>
      </c>
      <c r="B1663" t="s">
        <v>2013</v>
      </c>
      <c r="C1663" t="s">
        <v>7599</v>
      </c>
      <c r="D1663" t="s">
        <v>4247</v>
      </c>
      <c r="E1663" t="s">
        <v>52</v>
      </c>
      <c r="F1663" t="s">
        <v>13</v>
      </c>
      <c r="G1663" t="s">
        <v>524</v>
      </c>
      <c r="H1663">
        <v>2007</v>
      </c>
      <c r="T1663" s="1">
        <v>1360.1845522085255</v>
      </c>
      <c r="U1663" s="1">
        <v>1360.1845522085255</v>
      </c>
      <c r="V1663" s="1">
        <v>1351.4326066504179</v>
      </c>
      <c r="W1663" s="1">
        <v>1351.4326066504179</v>
      </c>
      <c r="X1663" s="1">
        <v>1357.2985099705243</v>
      </c>
      <c r="Y1663" s="1">
        <v>1357.2985099705243</v>
      </c>
      <c r="Z1663" s="1">
        <v>1379.7916189320777</v>
      </c>
      <c r="AA1663" s="1">
        <v>1357.1431035743362</v>
      </c>
      <c r="AB1663" s="1">
        <v>1335.4091634959411</v>
      </c>
      <c r="AC1663" s="1">
        <v>1384.2634964211961</v>
      </c>
      <c r="AD1663" s="1">
        <v>1342.9844847188317</v>
      </c>
      <c r="AE1663" s="1">
        <v>1342.9844847188317</v>
      </c>
      <c r="AF1663" s="1">
        <v>1425.233328175317</v>
      </c>
      <c r="AG1663" s="1">
        <v>1425.233328175317</v>
      </c>
      <c r="AH1663" s="1">
        <v>1390.2058017067825</v>
      </c>
      <c r="AI1663" s="1">
        <v>1390.2058017067825</v>
      </c>
      <c r="AJ1663" s="1">
        <v>1477.4188591321108</v>
      </c>
      <c r="AK1663" s="1">
        <v>1477.4188591321108</v>
      </c>
      <c r="AL1663" s="1">
        <v>1481.0494421833725</v>
      </c>
      <c r="AM1663" s="1">
        <v>1481.0494421833725</v>
      </c>
    </row>
    <row r="1664" spans="1:39" x14ac:dyDescent="0.25">
      <c r="A1664" t="s">
        <v>7600</v>
      </c>
      <c r="B1664" t="s">
        <v>7601</v>
      </c>
      <c r="C1664" t="s">
        <v>7602</v>
      </c>
      <c r="D1664" t="s">
        <v>1530</v>
      </c>
      <c r="E1664" t="s">
        <v>102</v>
      </c>
      <c r="F1664" t="s">
        <v>13</v>
      </c>
      <c r="G1664" t="s">
        <v>7603</v>
      </c>
      <c r="H1664">
        <v>2007</v>
      </c>
      <c r="T1664" s="1">
        <v>1317.0933454007993</v>
      </c>
      <c r="U1664" s="1">
        <v>1278.2302505402997</v>
      </c>
      <c r="V1664" s="1">
        <v>1365.4294216716687</v>
      </c>
      <c r="W1664" s="1">
        <v>1365.4294216716687</v>
      </c>
      <c r="X1664" s="1">
        <v>1397.4798566974346</v>
      </c>
      <c r="Y1664" s="1">
        <v>1422.7459041800671</v>
      </c>
      <c r="Z1664" s="1">
        <v>1404.8340676001792</v>
      </c>
      <c r="AA1664" s="1">
        <v>1404.8340676001792</v>
      </c>
      <c r="AB1664" s="1">
        <v>1423.8672540801433</v>
      </c>
      <c r="AC1664" s="1">
        <v>0</v>
      </c>
      <c r="AD1664" s="1">
        <v>0</v>
      </c>
      <c r="AE1664" s="1">
        <v>0</v>
      </c>
      <c r="AF1664" s="1">
        <v>0</v>
      </c>
      <c r="AG1664" s="1">
        <v>0</v>
      </c>
      <c r="AH1664" s="1">
        <v>0</v>
      </c>
      <c r="AI1664" s="1">
        <v>0</v>
      </c>
      <c r="AJ1664" s="1">
        <v>0</v>
      </c>
      <c r="AK1664" s="1">
        <v>0</v>
      </c>
      <c r="AL1664" s="1">
        <v>0</v>
      </c>
      <c r="AM1664" s="1">
        <v>0</v>
      </c>
    </row>
    <row r="1665" spans="1:39" x14ac:dyDescent="0.25">
      <c r="A1665" t="s">
        <v>7604</v>
      </c>
      <c r="B1665" t="s">
        <v>7605</v>
      </c>
      <c r="C1665" t="s">
        <v>7606</v>
      </c>
      <c r="D1665" t="s">
        <v>3711</v>
      </c>
      <c r="E1665" t="s">
        <v>1424</v>
      </c>
      <c r="F1665" t="s">
        <v>13</v>
      </c>
      <c r="H1665">
        <v>2007</v>
      </c>
      <c r="T1665" s="1">
        <v>1533.3590127302627</v>
      </c>
      <c r="U1665" s="1">
        <v>1535.8953730949024</v>
      </c>
      <c r="V1665" s="1">
        <v>1528.716298475922</v>
      </c>
      <c r="W1665" s="1">
        <v>0</v>
      </c>
      <c r="X1665" s="1">
        <v>0</v>
      </c>
      <c r="Y1665" s="1">
        <v>0</v>
      </c>
      <c r="Z1665" s="1">
        <v>0</v>
      </c>
      <c r="AA1665" s="1">
        <v>0</v>
      </c>
      <c r="AB1665" s="1">
        <v>0</v>
      </c>
      <c r="AC1665" s="1">
        <v>0</v>
      </c>
      <c r="AD1665" s="1">
        <v>0</v>
      </c>
      <c r="AE1665" s="1">
        <v>0</v>
      </c>
      <c r="AF1665" s="1">
        <v>0</v>
      </c>
      <c r="AG1665" s="1">
        <v>0</v>
      </c>
      <c r="AH1665" s="1">
        <v>0</v>
      </c>
      <c r="AI1665" s="1">
        <v>0</v>
      </c>
      <c r="AJ1665" s="1">
        <v>0</v>
      </c>
      <c r="AK1665" s="1">
        <v>0</v>
      </c>
      <c r="AL1665" s="1">
        <v>0</v>
      </c>
      <c r="AM1665" s="1">
        <v>0</v>
      </c>
    </row>
    <row r="1666" spans="1:39" x14ac:dyDescent="0.25">
      <c r="A1666" t="s">
        <v>7607</v>
      </c>
      <c r="B1666" t="s">
        <v>7608</v>
      </c>
      <c r="C1666" t="s">
        <v>7609</v>
      </c>
      <c r="D1666" t="s">
        <v>7610</v>
      </c>
      <c r="E1666" t="s">
        <v>19</v>
      </c>
      <c r="F1666" t="s">
        <v>13</v>
      </c>
      <c r="H1666">
        <v>2007</v>
      </c>
      <c r="T1666" s="1">
        <v>0</v>
      </c>
      <c r="U1666" s="1">
        <v>0</v>
      </c>
      <c r="V1666" s="1">
        <v>0</v>
      </c>
      <c r="W1666" s="1">
        <v>0</v>
      </c>
      <c r="X1666" s="1">
        <v>0</v>
      </c>
      <c r="Y1666" s="1">
        <v>0</v>
      </c>
      <c r="Z1666" s="1">
        <v>0</v>
      </c>
      <c r="AA1666" s="1">
        <v>0</v>
      </c>
      <c r="AB1666" s="1">
        <v>0</v>
      </c>
      <c r="AC1666" s="1">
        <v>0</v>
      </c>
      <c r="AD1666" s="1">
        <v>0</v>
      </c>
      <c r="AE1666" s="1">
        <v>0</v>
      </c>
      <c r="AF1666" s="1">
        <v>0</v>
      </c>
      <c r="AG1666" s="1">
        <v>0</v>
      </c>
      <c r="AH1666" s="1">
        <v>0</v>
      </c>
      <c r="AI1666" s="1">
        <v>0</v>
      </c>
      <c r="AJ1666" s="1">
        <v>0</v>
      </c>
      <c r="AK1666" s="1">
        <v>0</v>
      </c>
      <c r="AL1666" s="1">
        <v>0</v>
      </c>
      <c r="AM1666" s="1">
        <v>0</v>
      </c>
    </row>
    <row r="1667" spans="1:39" x14ac:dyDescent="0.25">
      <c r="A1667" t="s">
        <v>7611</v>
      </c>
      <c r="B1667" t="s">
        <v>7612</v>
      </c>
      <c r="C1667" t="s">
        <v>7613</v>
      </c>
      <c r="D1667" t="s">
        <v>1517</v>
      </c>
      <c r="E1667" t="s">
        <v>5894</v>
      </c>
      <c r="F1667" t="s">
        <v>1519</v>
      </c>
      <c r="H1667">
        <v>2007</v>
      </c>
      <c r="T1667" s="1">
        <v>0</v>
      </c>
      <c r="U1667" s="1">
        <v>0</v>
      </c>
      <c r="V1667" s="1">
        <v>0</v>
      </c>
      <c r="W1667" s="1">
        <v>0</v>
      </c>
      <c r="X1667" s="1">
        <v>0</v>
      </c>
      <c r="Y1667" s="1">
        <v>0</v>
      </c>
      <c r="Z1667" s="1">
        <v>0</v>
      </c>
      <c r="AA1667" s="1">
        <v>0</v>
      </c>
      <c r="AB1667" s="1">
        <v>0</v>
      </c>
      <c r="AC1667" s="1">
        <v>0</v>
      </c>
      <c r="AD1667" s="1">
        <v>0</v>
      </c>
      <c r="AE1667" s="1">
        <v>0</v>
      </c>
      <c r="AF1667" s="1">
        <v>0</v>
      </c>
      <c r="AG1667" s="1">
        <v>0</v>
      </c>
      <c r="AH1667" s="1">
        <v>0</v>
      </c>
      <c r="AI1667" s="1">
        <v>0</v>
      </c>
      <c r="AJ1667" s="1">
        <v>0</v>
      </c>
      <c r="AK1667" s="1">
        <v>0</v>
      </c>
      <c r="AL1667" s="1">
        <v>0</v>
      </c>
      <c r="AM1667" s="1">
        <v>0</v>
      </c>
    </row>
    <row r="1668" spans="1:39" x14ac:dyDescent="0.25">
      <c r="A1668" t="s">
        <v>7614</v>
      </c>
      <c r="B1668" t="s">
        <v>7615</v>
      </c>
      <c r="C1668" t="s">
        <v>7616</v>
      </c>
      <c r="D1668" t="s">
        <v>7617</v>
      </c>
      <c r="E1668" t="s">
        <v>93</v>
      </c>
      <c r="F1668" t="s">
        <v>13</v>
      </c>
      <c r="G1668" t="s">
        <v>524</v>
      </c>
      <c r="H1668">
        <v>2007</v>
      </c>
      <c r="T1668" s="1">
        <v>1306.6676785797717</v>
      </c>
      <c r="U1668" s="1">
        <v>1306.6676785797717</v>
      </c>
      <c r="V1668" s="1">
        <v>1247.8520735011191</v>
      </c>
      <c r="W1668" s="1">
        <v>1247.8520735011191</v>
      </c>
      <c r="X1668" s="1">
        <v>1276.7955779667623</v>
      </c>
      <c r="Y1668" s="1">
        <v>1276.7955779667623</v>
      </c>
      <c r="Z1668" s="1">
        <v>1372.0753217964766</v>
      </c>
      <c r="AA1668" s="1">
        <v>1372.0753217964766</v>
      </c>
      <c r="AB1668" s="1">
        <v>1379.2947019033345</v>
      </c>
      <c r="AC1668" s="1">
        <v>1379.2947019033345</v>
      </c>
      <c r="AD1668" s="1">
        <v>1358.8812034732669</v>
      </c>
      <c r="AE1668" s="1">
        <v>1358.8812034732669</v>
      </c>
      <c r="AF1668" s="1">
        <v>1330.7126083013386</v>
      </c>
      <c r="AG1668" s="1">
        <v>1330.7126083013386</v>
      </c>
      <c r="AH1668" s="1">
        <v>1374.6571608069141</v>
      </c>
      <c r="AI1668" s="1">
        <v>1374.6571608069141</v>
      </c>
      <c r="AJ1668" s="1">
        <v>1404.2776965785483</v>
      </c>
      <c r="AK1668" s="1">
        <v>1404.2776965785483</v>
      </c>
      <c r="AL1668" s="1">
        <v>1391.3394694386507</v>
      </c>
      <c r="AM1668" s="1">
        <v>1391.3394694386507</v>
      </c>
    </row>
    <row r="1669" spans="1:39" x14ac:dyDescent="0.25">
      <c r="A1669" t="s">
        <v>7618</v>
      </c>
      <c r="B1669" t="s">
        <v>7619</v>
      </c>
      <c r="C1669" t="s">
        <v>7620</v>
      </c>
      <c r="D1669" t="s">
        <v>543</v>
      </c>
      <c r="E1669" t="s">
        <v>518</v>
      </c>
      <c r="F1669" t="s">
        <v>13</v>
      </c>
      <c r="G1669" t="s">
        <v>7621</v>
      </c>
      <c r="H1669">
        <v>2007</v>
      </c>
      <c r="T1669" s="1">
        <v>1312.7581995027726</v>
      </c>
      <c r="U1669" s="1">
        <v>1312.7581995027726</v>
      </c>
      <c r="V1669" s="1">
        <v>1359.5909474382133</v>
      </c>
      <c r="W1669" s="1">
        <v>1359.5909474382133</v>
      </c>
      <c r="X1669" s="1">
        <v>1355.4332397780599</v>
      </c>
      <c r="Y1669" s="1">
        <v>1355.4332397780599</v>
      </c>
      <c r="Z1669" s="1">
        <v>1362.2620781300777</v>
      </c>
      <c r="AA1669" s="1">
        <v>1362.2620781300777</v>
      </c>
      <c r="AB1669" s="1">
        <v>1388.7593331547619</v>
      </c>
      <c r="AC1669" s="1">
        <v>1388.7593331547619</v>
      </c>
      <c r="AD1669" s="1">
        <v>1360.5623667151663</v>
      </c>
      <c r="AE1669" s="1">
        <v>1360.5623667151663</v>
      </c>
      <c r="AF1669" s="1">
        <v>1449.0226224944356</v>
      </c>
      <c r="AG1669" s="1">
        <v>1449.0226224944356</v>
      </c>
      <c r="AH1669" s="1">
        <v>1483.0534571379751</v>
      </c>
      <c r="AI1669" s="1">
        <v>1483.0534571379751</v>
      </c>
      <c r="AJ1669" s="1">
        <v>1473.878894802376</v>
      </c>
      <c r="AK1669" s="1">
        <v>1473.878894802376</v>
      </c>
      <c r="AL1669" s="1">
        <v>1419.9891615526506</v>
      </c>
      <c r="AM1669" s="1">
        <v>1419.9891615526506</v>
      </c>
    </row>
    <row r="1670" spans="1:39" x14ac:dyDescent="0.25">
      <c r="A1670" t="s">
        <v>7622</v>
      </c>
      <c r="B1670" t="s">
        <v>7623</v>
      </c>
      <c r="C1670" t="s">
        <v>7624</v>
      </c>
      <c r="D1670" t="s">
        <v>7625</v>
      </c>
      <c r="E1670" t="s">
        <v>19</v>
      </c>
      <c r="F1670" t="s">
        <v>13</v>
      </c>
      <c r="G1670" t="s">
        <v>7626</v>
      </c>
      <c r="H1670">
        <v>2007</v>
      </c>
      <c r="T1670" s="1">
        <v>1331.7336006228497</v>
      </c>
      <c r="U1670" s="1">
        <v>1331.7336006228497</v>
      </c>
      <c r="V1670" s="1">
        <v>1379.5443376443222</v>
      </c>
      <c r="W1670" s="1">
        <v>1379.5443376443222</v>
      </c>
      <c r="X1670" s="1">
        <v>1420.2040036340952</v>
      </c>
      <c r="Y1670" s="1">
        <v>1420.2040036340952</v>
      </c>
      <c r="Z1670" s="1">
        <v>1402.0538841510956</v>
      </c>
      <c r="AA1670" s="1">
        <v>1402.0538841510956</v>
      </c>
      <c r="AB1670" s="1">
        <v>1389.5734567112361</v>
      </c>
      <c r="AC1670" s="1">
        <v>1389.5734567112361</v>
      </c>
      <c r="AD1670" s="1">
        <v>1343.6276650888351</v>
      </c>
      <c r="AE1670" s="1">
        <v>1343.6276650888351</v>
      </c>
      <c r="AF1670" s="1">
        <v>1328.6500749319705</v>
      </c>
      <c r="AG1670" s="1">
        <v>1328.6500749319705</v>
      </c>
      <c r="AH1670" s="1">
        <v>1408.0211388328937</v>
      </c>
      <c r="AI1670" s="1">
        <v>1408.0211388328937</v>
      </c>
      <c r="AJ1670" s="1">
        <v>1426.4169110663149</v>
      </c>
      <c r="AK1670" s="1">
        <v>0</v>
      </c>
      <c r="AL1670" s="1">
        <v>0</v>
      </c>
      <c r="AM1670" s="1">
        <v>0</v>
      </c>
    </row>
    <row r="1671" spans="1:39" x14ac:dyDescent="0.25">
      <c r="A1671" t="s">
        <v>7627</v>
      </c>
      <c r="B1671" t="s">
        <v>6732</v>
      </c>
      <c r="C1671" t="s">
        <v>7628</v>
      </c>
      <c r="D1671" t="s">
        <v>6088</v>
      </c>
      <c r="E1671" t="s">
        <v>3151</v>
      </c>
      <c r="F1671" t="s">
        <v>13</v>
      </c>
      <c r="H1671">
        <v>2007</v>
      </c>
      <c r="T1671" s="1">
        <v>1291.5362708205482</v>
      </c>
      <c r="U1671" s="1">
        <v>1291.5362708205482</v>
      </c>
      <c r="V1671" s="1">
        <v>1333.2290166564385</v>
      </c>
      <c r="W1671" s="1">
        <v>0</v>
      </c>
      <c r="X1671" s="1">
        <v>0</v>
      </c>
      <c r="Y1671" s="1">
        <v>0</v>
      </c>
      <c r="Z1671" s="1">
        <v>0</v>
      </c>
      <c r="AA1671" s="1">
        <v>0</v>
      </c>
      <c r="AB1671" s="1">
        <v>0</v>
      </c>
      <c r="AC1671" s="1">
        <v>0</v>
      </c>
      <c r="AD1671" s="1">
        <v>0</v>
      </c>
      <c r="AE1671" s="1">
        <v>0</v>
      </c>
      <c r="AF1671" s="1">
        <v>0</v>
      </c>
      <c r="AG1671" s="1">
        <v>0</v>
      </c>
      <c r="AH1671" s="1">
        <v>0</v>
      </c>
      <c r="AI1671" s="1">
        <v>0</v>
      </c>
      <c r="AJ1671" s="1">
        <v>0</v>
      </c>
      <c r="AK1671" s="1">
        <v>0</v>
      </c>
      <c r="AL1671" s="1">
        <v>0</v>
      </c>
      <c r="AM1671" s="1">
        <v>0</v>
      </c>
    </row>
    <row r="1672" spans="1:39" x14ac:dyDescent="0.25">
      <c r="A1672" t="s">
        <v>7629</v>
      </c>
      <c r="B1672" t="s">
        <v>7630</v>
      </c>
      <c r="C1672" t="s">
        <v>7631</v>
      </c>
      <c r="D1672" t="s">
        <v>1512</v>
      </c>
      <c r="E1672" t="s">
        <v>215</v>
      </c>
      <c r="F1672" t="s">
        <v>13</v>
      </c>
      <c r="G1672" t="s">
        <v>7632</v>
      </c>
      <c r="H1672">
        <v>2007</v>
      </c>
      <c r="T1672" s="1">
        <v>1313.2823011604773</v>
      </c>
      <c r="U1672" s="1">
        <v>1313.2823011604773</v>
      </c>
      <c r="V1672" s="1">
        <v>1306.0215208271593</v>
      </c>
      <c r="W1672" s="1">
        <v>1306.0215208271593</v>
      </c>
      <c r="X1672" s="1">
        <v>1344.8172166617273</v>
      </c>
      <c r="Y1672" s="1">
        <v>0</v>
      </c>
      <c r="Z1672" s="1">
        <v>0</v>
      </c>
      <c r="AA1672" s="1">
        <v>0</v>
      </c>
      <c r="AB1672" s="1">
        <v>0</v>
      </c>
      <c r="AC1672" s="1">
        <v>0</v>
      </c>
      <c r="AD1672" s="1">
        <v>0</v>
      </c>
      <c r="AE1672" s="1">
        <v>0</v>
      </c>
      <c r="AF1672" s="1">
        <v>0</v>
      </c>
      <c r="AG1672" s="1">
        <v>0</v>
      </c>
      <c r="AH1672" s="1">
        <v>0</v>
      </c>
      <c r="AI1672" s="1">
        <v>0</v>
      </c>
      <c r="AJ1672" s="1">
        <v>0</v>
      </c>
      <c r="AK1672" s="1">
        <v>0</v>
      </c>
      <c r="AL1672" s="1">
        <v>0</v>
      </c>
      <c r="AM1672" s="1">
        <v>0</v>
      </c>
    </row>
    <row r="1673" spans="1:39" x14ac:dyDescent="0.25">
      <c r="A1673" t="s">
        <v>7633</v>
      </c>
      <c r="B1673" t="s">
        <v>7634</v>
      </c>
      <c r="C1673" t="s">
        <v>7635</v>
      </c>
      <c r="D1673" t="s">
        <v>4001</v>
      </c>
      <c r="E1673" t="s">
        <v>19</v>
      </c>
      <c r="F1673" t="s">
        <v>13</v>
      </c>
      <c r="G1673" t="s">
        <v>7636</v>
      </c>
      <c r="H1673">
        <v>2007</v>
      </c>
      <c r="T1673" s="1">
        <v>1328.6355550870283</v>
      </c>
      <c r="U1673" s="1">
        <v>1328.6355550870283</v>
      </c>
      <c r="V1673" s="1">
        <v>1368.2958549119769</v>
      </c>
      <c r="W1673" s="1">
        <v>1368.2958549119769</v>
      </c>
      <c r="X1673" s="1">
        <v>1394.6366839295815</v>
      </c>
      <c r="Y1673" s="1">
        <v>0</v>
      </c>
      <c r="Z1673" s="1">
        <v>0</v>
      </c>
      <c r="AA1673" s="1">
        <v>0</v>
      </c>
      <c r="AB1673" s="1">
        <v>0</v>
      </c>
      <c r="AC1673" s="1">
        <v>0</v>
      </c>
      <c r="AD1673" s="1">
        <v>0</v>
      </c>
      <c r="AE1673" s="1">
        <v>0</v>
      </c>
      <c r="AF1673" s="1">
        <v>0</v>
      </c>
      <c r="AG1673" s="1">
        <v>0</v>
      </c>
      <c r="AH1673" s="1">
        <v>0</v>
      </c>
      <c r="AI1673" s="1">
        <v>0</v>
      </c>
      <c r="AJ1673" s="1">
        <v>0</v>
      </c>
      <c r="AK1673" s="1">
        <v>0</v>
      </c>
      <c r="AL1673" s="1">
        <v>0</v>
      </c>
      <c r="AM1673" s="1">
        <v>0</v>
      </c>
    </row>
    <row r="1674" spans="1:39" x14ac:dyDescent="0.25">
      <c r="A1674" t="s">
        <v>7637</v>
      </c>
      <c r="B1674" t="s">
        <v>4250</v>
      </c>
      <c r="C1674" t="s">
        <v>7638</v>
      </c>
      <c r="D1674" t="s">
        <v>51</v>
      </c>
      <c r="E1674" t="s">
        <v>52</v>
      </c>
      <c r="F1674" t="s">
        <v>13</v>
      </c>
      <c r="G1674" t="s">
        <v>7639</v>
      </c>
      <c r="H1674">
        <v>2007</v>
      </c>
      <c r="T1674" s="1">
        <v>0</v>
      </c>
      <c r="U1674" s="1">
        <v>0</v>
      </c>
      <c r="V1674" s="1">
        <v>0</v>
      </c>
      <c r="W1674" s="1">
        <v>0</v>
      </c>
      <c r="X1674" s="1">
        <v>0</v>
      </c>
      <c r="Y1674" s="1">
        <v>0</v>
      </c>
      <c r="Z1674" s="1">
        <v>0</v>
      </c>
      <c r="AA1674" s="1">
        <v>0</v>
      </c>
      <c r="AB1674" s="1">
        <v>0</v>
      </c>
      <c r="AC1674" s="1">
        <v>0</v>
      </c>
      <c r="AD1674" s="1">
        <v>0</v>
      </c>
      <c r="AE1674" s="1">
        <v>0</v>
      </c>
      <c r="AF1674" s="1">
        <v>0</v>
      </c>
      <c r="AG1674" s="1">
        <v>0</v>
      </c>
      <c r="AH1674" s="1">
        <v>0</v>
      </c>
      <c r="AI1674" s="1">
        <v>0</v>
      </c>
      <c r="AJ1674" s="1">
        <v>0</v>
      </c>
      <c r="AK1674" s="1">
        <v>0</v>
      </c>
      <c r="AL1674" s="1">
        <v>0</v>
      </c>
      <c r="AM1674" s="1">
        <v>0</v>
      </c>
    </row>
    <row r="1675" spans="1:39" x14ac:dyDescent="0.25">
      <c r="A1675" t="s">
        <v>7640</v>
      </c>
      <c r="B1675" t="s">
        <v>7641</v>
      </c>
      <c r="C1675" t="s">
        <v>7642</v>
      </c>
      <c r="D1675" t="s">
        <v>7643</v>
      </c>
      <c r="E1675" t="s">
        <v>3302</v>
      </c>
      <c r="F1675" t="s">
        <v>13</v>
      </c>
      <c r="G1675" t="s">
        <v>7644</v>
      </c>
      <c r="H1675">
        <v>2007</v>
      </c>
      <c r="T1675" s="1">
        <v>1406.4807997389676</v>
      </c>
      <c r="U1675" s="1">
        <v>1406.4807997389676</v>
      </c>
      <c r="V1675" s="1">
        <v>1405.3523723379014</v>
      </c>
      <c r="W1675" s="1">
        <v>1405.3523723379014</v>
      </c>
      <c r="X1675" s="1">
        <v>1424.2818978703212</v>
      </c>
      <c r="Y1675" s="1">
        <v>0</v>
      </c>
      <c r="Z1675" s="1">
        <v>0</v>
      </c>
      <c r="AA1675" s="1">
        <v>0</v>
      </c>
      <c r="AB1675" s="1">
        <v>1419.9950801883958</v>
      </c>
      <c r="AC1675" s="1">
        <v>1419.9950801883958</v>
      </c>
      <c r="AD1675" s="1">
        <v>1487.3998148398657</v>
      </c>
      <c r="AE1675" s="1">
        <v>1487.3998148398657</v>
      </c>
      <c r="AF1675" s="1">
        <v>1438.5132913475522</v>
      </c>
      <c r="AG1675" s="1">
        <v>1438.5132913475522</v>
      </c>
      <c r="AH1675" s="1">
        <v>1474.1330327581004</v>
      </c>
      <c r="AI1675" s="1">
        <v>1474.1330327581004</v>
      </c>
      <c r="AJ1675" s="1">
        <v>1479.3064262064804</v>
      </c>
      <c r="AK1675" s="1">
        <v>0</v>
      </c>
      <c r="AL1675" s="1">
        <v>0</v>
      </c>
      <c r="AM1675" s="1">
        <v>0</v>
      </c>
    </row>
    <row r="1676" spans="1:39" x14ac:dyDescent="0.25">
      <c r="A1676" t="s">
        <v>7645</v>
      </c>
      <c r="B1676" t="s">
        <v>7646</v>
      </c>
      <c r="C1676" t="s">
        <v>7647</v>
      </c>
      <c r="D1676" t="s">
        <v>3008</v>
      </c>
      <c r="E1676" t="s">
        <v>19</v>
      </c>
      <c r="F1676" t="s">
        <v>13</v>
      </c>
      <c r="G1676" t="s">
        <v>7648</v>
      </c>
      <c r="H1676">
        <v>2007</v>
      </c>
      <c r="J1676" t="s">
        <v>7649</v>
      </c>
      <c r="L1676" t="s">
        <v>7650</v>
      </c>
      <c r="M1676" t="s">
        <v>7651</v>
      </c>
      <c r="T1676" s="1">
        <v>1464.2708460465574</v>
      </c>
      <c r="U1676" s="1">
        <v>1464.2708460465574</v>
      </c>
      <c r="V1676" s="1">
        <v>1486.7743759258112</v>
      </c>
      <c r="W1676" s="1">
        <v>1486.7743759258112</v>
      </c>
      <c r="X1676" s="1">
        <v>1458.0379605740798</v>
      </c>
      <c r="Y1676" s="1">
        <v>1458.0379605740798</v>
      </c>
      <c r="Z1676" s="1">
        <v>1346.6884267807359</v>
      </c>
      <c r="AA1676" s="1">
        <v>1346.6884267807359</v>
      </c>
      <c r="AB1676" s="1">
        <v>1391.5413276602801</v>
      </c>
      <c r="AC1676" s="1">
        <v>1391.5413276602801</v>
      </c>
      <c r="AD1676" s="1">
        <v>1416.967663756571</v>
      </c>
      <c r="AE1676" s="1">
        <v>1416.967663756571</v>
      </c>
      <c r="AF1676" s="1">
        <v>1590.3149672553877</v>
      </c>
      <c r="AG1676" s="1">
        <v>1582.8127639939914</v>
      </c>
      <c r="AH1676" s="1">
        <v>1472.792187707337</v>
      </c>
      <c r="AI1676" s="1">
        <v>1472.792187707337</v>
      </c>
      <c r="AJ1676" s="1">
        <v>1438.1282104275158</v>
      </c>
      <c r="AK1676" s="1">
        <v>1425.4794182068165</v>
      </c>
      <c r="AL1676" s="1">
        <v>1516.6237054573635</v>
      </c>
      <c r="AM1676" s="1">
        <v>1516.6237054573635</v>
      </c>
    </row>
    <row r="1677" spans="1:39" x14ac:dyDescent="0.25">
      <c r="A1677" t="s">
        <v>7652</v>
      </c>
      <c r="B1677" t="s">
        <v>7653</v>
      </c>
      <c r="C1677" t="s">
        <v>7654</v>
      </c>
      <c r="D1677" t="s">
        <v>4138</v>
      </c>
      <c r="E1677" t="s">
        <v>679</v>
      </c>
      <c r="F1677" t="s">
        <v>13</v>
      </c>
      <c r="G1677" t="s">
        <v>7655</v>
      </c>
      <c r="H1677">
        <v>2007</v>
      </c>
      <c r="J1677" t="s">
        <v>7656</v>
      </c>
      <c r="M1677" t="s">
        <v>7657</v>
      </c>
      <c r="T1677" s="1">
        <v>1341.8133510345294</v>
      </c>
      <c r="U1677" s="1">
        <v>1341.8133510345294</v>
      </c>
      <c r="V1677" s="1">
        <v>1318.4831656826902</v>
      </c>
      <c r="W1677" s="1">
        <v>1318.4831656826902</v>
      </c>
      <c r="X1677" s="1">
        <v>1487.2064919842867</v>
      </c>
      <c r="Y1677" s="1">
        <v>1429.1392274949078</v>
      </c>
      <c r="Z1677" s="1">
        <v>1506.0319224323187</v>
      </c>
      <c r="AA1677" s="1">
        <v>1506.0319224323187</v>
      </c>
      <c r="AB1677" s="1">
        <v>1450.0794138656438</v>
      </c>
      <c r="AC1677" s="1">
        <v>1450.0794138656438</v>
      </c>
      <c r="AD1677" s="1">
        <v>1483.1392915253125</v>
      </c>
      <c r="AE1677" s="1">
        <v>1483.1392915253125</v>
      </c>
      <c r="AF1677" s="1">
        <v>1287.4665837104326</v>
      </c>
      <c r="AG1677" s="1">
        <v>1287.4665837104326</v>
      </c>
      <c r="AH1677" s="1">
        <v>1396.8616328483472</v>
      </c>
      <c r="AI1677" s="1">
        <v>1396.8616328483472</v>
      </c>
      <c r="AJ1677" s="1">
        <v>1426.6637800695778</v>
      </c>
      <c r="AK1677" s="1">
        <v>1426.6637800695778</v>
      </c>
      <c r="AL1677" s="1">
        <v>1483.8449195240728</v>
      </c>
      <c r="AM1677" s="1">
        <v>1483.8449195240728</v>
      </c>
    </row>
    <row r="1678" spans="1:39" x14ac:dyDescent="0.25">
      <c r="A1678" t="s">
        <v>7658</v>
      </c>
      <c r="B1678" t="s">
        <v>7659</v>
      </c>
      <c r="C1678" t="s">
        <v>7660</v>
      </c>
      <c r="D1678" t="s">
        <v>7661</v>
      </c>
      <c r="E1678" t="s">
        <v>7662</v>
      </c>
      <c r="F1678" t="s">
        <v>7663</v>
      </c>
      <c r="G1678" t="s">
        <v>7664</v>
      </c>
      <c r="H1678">
        <v>2007</v>
      </c>
      <c r="T1678" s="1">
        <v>1284.6994568280647</v>
      </c>
      <c r="U1678" s="1">
        <v>1284.6994568280647</v>
      </c>
      <c r="V1678" s="1">
        <v>1294.0234636600558</v>
      </c>
      <c r="W1678" s="1">
        <v>1294.0234636600558</v>
      </c>
      <c r="X1678" s="1">
        <v>1260.3615037729191</v>
      </c>
      <c r="Y1678" s="1">
        <v>1260.3615037729191</v>
      </c>
      <c r="Z1678" s="1">
        <v>1308.2892030183352</v>
      </c>
      <c r="AA1678" s="1">
        <v>0</v>
      </c>
      <c r="AB1678" s="1">
        <v>0</v>
      </c>
      <c r="AC1678" s="1">
        <v>0</v>
      </c>
      <c r="AD1678" s="1">
        <v>1335.9359114246474</v>
      </c>
      <c r="AE1678" s="1">
        <v>1335.9359114246474</v>
      </c>
      <c r="AF1678" s="1">
        <v>1368.7487291397179</v>
      </c>
      <c r="AG1678" s="1">
        <v>0</v>
      </c>
      <c r="AH1678" s="1">
        <v>0</v>
      </c>
      <c r="AI1678" s="1">
        <v>0</v>
      </c>
      <c r="AJ1678" s="1">
        <v>0</v>
      </c>
      <c r="AK1678" s="1">
        <v>0</v>
      </c>
      <c r="AL1678" s="1">
        <v>0</v>
      </c>
      <c r="AM1678" s="1">
        <v>0</v>
      </c>
    </row>
    <row r="1679" spans="1:39" x14ac:dyDescent="0.25">
      <c r="A1679" t="s">
        <v>7665</v>
      </c>
      <c r="B1679" t="s">
        <v>7666</v>
      </c>
      <c r="C1679" t="s">
        <v>7667</v>
      </c>
      <c r="D1679" t="s">
        <v>7668</v>
      </c>
      <c r="E1679" t="s">
        <v>2255</v>
      </c>
      <c r="F1679" t="s">
        <v>13</v>
      </c>
      <c r="H1679">
        <v>2007</v>
      </c>
      <c r="T1679" s="1">
        <v>1370.4555934555237</v>
      </c>
      <c r="U1679" s="1">
        <v>1311.687317471964</v>
      </c>
      <c r="V1679" s="1">
        <v>1346.9203767084377</v>
      </c>
      <c r="W1679" s="1">
        <v>1346.9203767084377</v>
      </c>
      <c r="X1679" s="1">
        <v>1373.0200006851926</v>
      </c>
      <c r="Y1679" s="1">
        <v>1373.0200006851926</v>
      </c>
      <c r="Z1679" s="1">
        <v>1398.416000548154</v>
      </c>
      <c r="AA1679" s="1">
        <v>0</v>
      </c>
      <c r="AB1679" s="1">
        <v>0</v>
      </c>
      <c r="AC1679" s="1">
        <v>0</v>
      </c>
      <c r="AD1679" s="1">
        <v>0</v>
      </c>
      <c r="AE1679" s="1">
        <v>0</v>
      </c>
      <c r="AF1679" s="1">
        <v>0</v>
      </c>
      <c r="AG1679" s="1">
        <v>0</v>
      </c>
      <c r="AH1679" s="1">
        <v>0</v>
      </c>
      <c r="AI1679" s="1">
        <v>0</v>
      </c>
      <c r="AJ1679" s="1">
        <v>0</v>
      </c>
      <c r="AK1679" s="1">
        <v>0</v>
      </c>
      <c r="AL1679" s="1">
        <v>0</v>
      </c>
      <c r="AM1679" s="1">
        <v>0</v>
      </c>
    </row>
    <row r="1680" spans="1:39" x14ac:dyDescent="0.25">
      <c r="A1680" t="s">
        <v>7669</v>
      </c>
      <c r="B1680" t="s">
        <v>7670</v>
      </c>
      <c r="C1680" t="s">
        <v>7671</v>
      </c>
      <c r="D1680" t="s">
        <v>7672</v>
      </c>
      <c r="E1680" t="s">
        <v>52</v>
      </c>
      <c r="F1680" t="s">
        <v>13</v>
      </c>
      <c r="G1680" t="s">
        <v>7673</v>
      </c>
      <c r="H1680">
        <v>2007</v>
      </c>
      <c r="I1680" t="s">
        <v>7674</v>
      </c>
      <c r="J1680" t="s">
        <v>7675</v>
      </c>
      <c r="T1680" s="1">
        <v>1367.3632253995295</v>
      </c>
      <c r="U1680" s="1">
        <v>1367.3632253995295</v>
      </c>
      <c r="V1680" s="1">
        <v>1541.0634807367253</v>
      </c>
      <c r="W1680" s="1">
        <v>1526.9389827157363</v>
      </c>
      <c r="X1680" s="1">
        <v>1469.94075293537</v>
      </c>
      <c r="Y1680" s="1">
        <v>1469.94075293537</v>
      </c>
      <c r="Z1680" s="1">
        <v>1475.069219622191</v>
      </c>
      <c r="AA1680" s="1">
        <v>1458.3923980315296</v>
      </c>
      <c r="AB1680" s="1">
        <v>1508.8780140357192</v>
      </c>
      <c r="AC1680" s="1">
        <v>1508.8780140357192</v>
      </c>
      <c r="AD1680" s="1">
        <v>1375.4018633994297</v>
      </c>
      <c r="AE1680" s="1">
        <v>1523.9925888087787</v>
      </c>
      <c r="AF1680" s="1">
        <v>1481.9623336278439</v>
      </c>
      <c r="AG1680" s="1">
        <v>1481.9623336278439</v>
      </c>
      <c r="AH1680" s="1">
        <v>1516.4305642125469</v>
      </c>
      <c r="AI1680" s="1">
        <v>1476.3450350440999</v>
      </c>
      <c r="AJ1680" s="1">
        <v>1445.7932156804018</v>
      </c>
      <c r="AK1680" s="1">
        <v>1445.7932156804018</v>
      </c>
      <c r="AL1680" s="1">
        <v>1440.0224574716708</v>
      </c>
      <c r="AM1680" s="1">
        <v>1469.4886760896611</v>
      </c>
    </row>
    <row r="1681" spans="1:39" x14ac:dyDescent="0.25">
      <c r="A1681" t="s">
        <v>7676</v>
      </c>
      <c r="B1681" t="s">
        <v>7677</v>
      </c>
      <c r="C1681" t="s">
        <v>7678</v>
      </c>
      <c r="D1681" t="s">
        <v>7679</v>
      </c>
      <c r="E1681" t="s">
        <v>52</v>
      </c>
      <c r="F1681" t="s">
        <v>13</v>
      </c>
      <c r="G1681" t="s">
        <v>7680</v>
      </c>
      <c r="H1681">
        <v>2007</v>
      </c>
      <c r="I1681" t="s">
        <v>7681</v>
      </c>
      <c r="J1681" t="s">
        <v>7682</v>
      </c>
      <c r="T1681" s="1">
        <v>1368.0837830363871</v>
      </c>
      <c r="U1681" s="1">
        <v>1368.0837830363871</v>
      </c>
      <c r="V1681" s="1">
        <v>1465.1427804955449</v>
      </c>
      <c r="W1681" s="1">
        <v>1465.1427804955449</v>
      </c>
      <c r="X1681" s="1">
        <v>1409.438810179083</v>
      </c>
      <c r="Y1681" s="1">
        <v>1409.438810179083</v>
      </c>
      <c r="Z1681" s="1">
        <v>1406.9684887612061</v>
      </c>
      <c r="AA1681" s="1">
        <v>1399.5772539734351</v>
      </c>
      <c r="AB1681" s="1">
        <v>1335.3199931290208</v>
      </c>
      <c r="AC1681" s="1">
        <v>1335.3199931290208</v>
      </c>
      <c r="AD1681" s="1">
        <v>1435.448814576856</v>
      </c>
      <c r="AE1681" s="1">
        <v>1435.448814576856</v>
      </c>
      <c r="AF1681" s="1">
        <v>1430.5352865379052</v>
      </c>
      <c r="AG1681" s="1">
        <v>1430.5352865379052</v>
      </c>
      <c r="AH1681" s="1">
        <v>1518.9657231247393</v>
      </c>
      <c r="AI1681" s="1">
        <v>1518.9657231247393</v>
      </c>
      <c r="AJ1681" s="1">
        <v>1431.6799457796897</v>
      </c>
      <c r="AK1681" s="1">
        <v>1431.6799457796897</v>
      </c>
      <c r="AL1681" s="1">
        <v>1481.6136887776363</v>
      </c>
      <c r="AM1681" s="1">
        <v>1481.6136887776363</v>
      </c>
    </row>
    <row r="1682" spans="1:39" x14ac:dyDescent="0.25">
      <c r="A1682" t="s">
        <v>7683</v>
      </c>
      <c r="B1682" t="s">
        <v>7684</v>
      </c>
      <c r="C1682" t="s">
        <v>7685</v>
      </c>
      <c r="D1682" t="s">
        <v>51</v>
      </c>
      <c r="E1682" t="s">
        <v>52</v>
      </c>
      <c r="F1682" t="s">
        <v>13</v>
      </c>
      <c r="H1682">
        <v>2007</v>
      </c>
      <c r="T1682" s="1">
        <v>1373.2706031421105</v>
      </c>
      <c r="U1682" s="1">
        <v>1361.9011652632159</v>
      </c>
      <c r="V1682" s="1">
        <v>1550.4646570415634</v>
      </c>
      <c r="W1682" s="1">
        <v>1550.4646570415634</v>
      </c>
      <c r="X1682" s="1">
        <v>1451.134034987874</v>
      </c>
      <c r="Y1682" s="1">
        <v>1512.0387625646115</v>
      </c>
      <c r="Z1682" s="1">
        <v>1508.7862951518746</v>
      </c>
      <c r="AA1682" s="1">
        <v>1508.7862951518746</v>
      </c>
      <c r="AB1682" s="1">
        <v>1507.0290361214998</v>
      </c>
      <c r="AC1682" s="1">
        <v>0</v>
      </c>
      <c r="AD1682" s="1">
        <v>0</v>
      </c>
      <c r="AE1682" s="1">
        <v>0</v>
      </c>
      <c r="AF1682" s="1">
        <v>0</v>
      </c>
      <c r="AG1682" s="1">
        <v>0</v>
      </c>
      <c r="AH1682" s="1">
        <v>0</v>
      </c>
      <c r="AI1682" s="1">
        <v>0</v>
      </c>
      <c r="AJ1682" s="1">
        <v>0</v>
      </c>
      <c r="AK1682" s="1">
        <v>0</v>
      </c>
      <c r="AL1682" s="1">
        <v>0</v>
      </c>
      <c r="AM1682" s="1">
        <v>0</v>
      </c>
    </row>
    <row r="1683" spans="1:39" x14ac:dyDescent="0.25">
      <c r="A1683" t="s">
        <v>7686</v>
      </c>
      <c r="B1683" t="s">
        <v>7687</v>
      </c>
      <c r="C1683" t="s">
        <v>7688</v>
      </c>
      <c r="D1683" t="s">
        <v>7689</v>
      </c>
      <c r="E1683" t="s">
        <v>19</v>
      </c>
      <c r="F1683" t="s">
        <v>13</v>
      </c>
      <c r="H1683">
        <v>2007</v>
      </c>
      <c r="T1683" s="1">
        <v>1404.5943645550155</v>
      </c>
      <c r="U1683" s="1">
        <v>1404.5943645550155</v>
      </c>
      <c r="V1683" s="1">
        <v>1423.6754916440125</v>
      </c>
      <c r="W1683" s="1">
        <v>0</v>
      </c>
      <c r="X1683" s="1">
        <v>0</v>
      </c>
      <c r="Y1683" s="1">
        <v>0</v>
      </c>
      <c r="Z1683" s="1">
        <v>0</v>
      </c>
      <c r="AA1683" s="1">
        <v>0</v>
      </c>
      <c r="AB1683" s="1">
        <v>0</v>
      </c>
      <c r="AC1683" s="1">
        <v>0</v>
      </c>
      <c r="AD1683" s="1">
        <v>0</v>
      </c>
      <c r="AE1683" s="1">
        <v>0</v>
      </c>
      <c r="AF1683" s="1">
        <v>0</v>
      </c>
      <c r="AG1683" s="1">
        <v>0</v>
      </c>
      <c r="AH1683" s="1">
        <v>0</v>
      </c>
      <c r="AI1683" s="1">
        <v>0</v>
      </c>
      <c r="AJ1683" s="1">
        <v>0</v>
      </c>
      <c r="AK1683" s="1">
        <v>0</v>
      </c>
      <c r="AL1683" s="1">
        <v>0</v>
      </c>
      <c r="AM1683" s="1">
        <v>0</v>
      </c>
    </row>
    <row r="1684" spans="1:39" x14ac:dyDescent="0.25">
      <c r="A1684" t="s">
        <v>7690</v>
      </c>
      <c r="B1684" t="s">
        <v>7691</v>
      </c>
      <c r="C1684" t="s">
        <v>7692</v>
      </c>
      <c r="D1684" t="s">
        <v>7194</v>
      </c>
      <c r="E1684" t="s">
        <v>113</v>
      </c>
      <c r="F1684" t="s">
        <v>13</v>
      </c>
      <c r="H1684">
        <v>2007</v>
      </c>
      <c r="T1684" s="1">
        <v>1355.0392477904106</v>
      </c>
      <c r="U1684" s="1">
        <v>1355.0392477904106</v>
      </c>
      <c r="V1684" s="1">
        <v>1289.6413438257443</v>
      </c>
      <c r="W1684" s="1">
        <v>1289.6413438257443</v>
      </c>
      <c r="X1684" s="1">
        <v>1401.5690690483621</v>
      </c>
      <c r="Y1684" s="1">
        <v>1401.5690690483621</v>
      </c>
      <c r="Z1684" s="1">
        <v>1421.2552552386896</v>
      </c>
      <c r="AA1684" s="1">
        <v>0</v>
      </c>
      <c r="AB1684" s="1">
        <v>0</v>
      </c>
      <c r="AC1684" s="1">
        <v>0</v>
      </c>
      <c r="AD1684" s="1">
        <v>0</v>
      </c>
      <c r="AE1684" s="1">
        <v>0</v>
      </c>
      <c r="AF1684" s="1">
        <v>0</v>
      </c>
      <c r="AG1684" s="1">
        <v>0</v>
      </c>
      <c r="AH1684" s="1">
        <v>0</v>
      </c>
      <c r="AI1684" s="1">
        <v>0</v>
      </c>
      <c r="AJ1684" s="1">
        <v>0</v>
      </c>
      <c r="AK1684" s="1">
        <v>0</v>
      </c>
      <c r="AL1684" s="1">
        <v>0</v>
      </c>
      <c r="AM1684" s="1">
        <v>0</v>
      </c>
    </row>
    <row r="1685" spans="1:39" x14ac:dyDescent="0.25">
      <c r="A1685" t="s">
        <v>7693</v>
      </c>
      <c r="B1685" t="s">
        <v>7694</v>
      </c>
      <c r="C1685" t="s">
        <v>7695</v>
      </c>
      <c r="D1685" t="s">
        <v>7696</v>
      </c>
      <c r="E1685" t="s">
        <v>7697</v>
      </c>
      <c r="F1685" t="s">
        <v>13</v>
      </c>
      <c r="H1685">
        <v>2007</v>
      </c>
      <c r="T1685" s="1">
        <v>1312.2881848606055</v>
      </c>
      <c r="U1685" s="1">
        <v>1312.2881848606055</v>
      </c>
      <c r="V1685" s="1">
        <v>1349.8305478884845</v>
      </c>
      <c r="W1685" s="1">
        <v>0</v>
      </c>
      <c r="X1685" s="1">
        <v>0</v>
      </c>
      <c r="Y1685" s="1">
        <v>0</v>
      </c>
      <c r="Z1685" s="1">
        <v>0</v>
      </c>
      <c r="AA1685" s="1">
        <v>0</v>
      </c>
      <c r="AB1685" s="1">
        <v>0</v>
      </c>
      <c r="AC1685" s="1">
        <v>0</v>
      </c>
      <c r="AD1685" s="1">
        <v>0</v>
      </c>
      <c r="AE1685" s="1">
        <v>0</v>
      </c>
      <c r="AF1685" s="1">
        <v>0</v>
      </c>
      <c r="AG1685" s="1">
        <v>0</v>
      </c>
      <c r="AH1685" s="1">
        <v>0</v>
      </c>
      <c r="AI1685" s="1">
        <v>0</v>
      </c>
      <c r="AJ1685" s="1">
        <v>0</v>
      </c>
      <c r="AK1685" s="1">
        <v>0</v>
      </c>
      <c r="AL1685" s="1">
        <v>0</v>
      </c>
      <c r="AM1685" s="1">
        <v>0</v>
      </c>
    </row>
    <row r="1686" spans="1:39" x14ac:dyDescent="0.25">
      <c r="A1686" t="s">
        <v>7698</v>
      </c>
      <c r="B1686" t="s">
        <v>4022</v>
      </c>
      <c r="C1686" t="s">
        <v>7699</v>
      </c>
      <c r="D1686" t="s">
        <v>1938</v>
      </c>
      <c r="E1686" t="s">
        <v>147</v>
      </c>
      <c r="F1686" t="s">
        <v>13</v>
      </c>
      <c r="G1686" t="s">
        <v>7700</v>
      </c>
      <c r="H1686">
        <v>2007</v>
      </c>
      <c r="T1686" s="1">
        <v>1365.5386235798169</v>
      </c>
      <c r="U1686" s="1">
        <v>1365.5386235798169</v>
      </c>
      <c r="V1686" s="1">
        <v>1392.4308988638536</v>
      </c>
      <c r="W1686" s="1">
        <v>0</v>
      </c>
      <c r="X1686" s="1">
        <v>0</v>
      </c>
      <c r="Y1686" s="1">
        <v>0</v>
      </c>
      <c r="Z1686" s="1">
        <v>0</v>
      </c>
      <c r="AA1686" s="1">
        <v>0</v>
      </c>
      <c r="AB1686" s="1">
        <v>0</v>
      </c>
      <c r="AC1686" s="1">
        <v>0</v>
      </c>
      <c r="AD1686" s="1">
        <v>0</v>
      </c>
      <c r="AE1686" s="1">
        <v>0</v>
      </c>
      <c r="AF1686" s="1">
        <v>0</v>
      </c>
      <c r="AG1686" s="1">
        <v>0</v>
      </c>
      <c r="AH1686" s="1">
        <v>0</v>
      </c>
      <c r="AI1686" s="1">
        <v>0</v>
      </c>
      <c r="AJ1686" s="1">
        <v>0</v>
      </c>
      <c r="AK1686" s="1">
        <v>0</v>
      </c>
      <c r="AL1686" s="1">
        <v>0</v>
      </c>
      <c r="AM1686" s="1">
        <v>0</v>
      </c>
    </row>
    <row r="1687" spans="1:39" x14ac:dyDescent="0.25">
      <c r="A1687" t="s">
        <v>7701</v>
      </c>
      <c r="B1687" t="s">
        <v>7702</v>
      </c>
      <c r="C1687" t="s">
        <v>7703</v>
      </c>
      <c r="D1687" t="s">
        <v>7704</v>
      </c>
      <c r="E1687" t="s">
        <v>890</v>
      </c>
      <c r="F1687" t="s">
        <v>13</v>
      </c>
      <c r="G1687" t="s">
        <v>7705</v>
      </c>
      <c r="H1687">
        <v>2007</v>
      </c>
      <c r="J1687" t="s">
        <v>7706</v>
      </c>
      <c r="K1687" t="s">
        <v>7707</v>
      </c>
      <c r="T1687" s="1">
        <v>1490.2463350872454</v>
      </c>
      <c r="U1687" s="1">
        <v>1522.0728902572132</v>
      </c>
      <c r="V1687" s="1">
        <v>1553.3498223658557</v>
      </c>
      <c r="W1687" s="1">
        <v>1553.3498223658557</v>
      </c>
      <c r="X1687" s="1">
        <v>1499.0895149822441</v>
      </c>
      <c r="Y1687" s="1">
        <v>1499.0895149822441</v>
      </c>
      <c r="Z1687" s="1">
        <v>1510.7085278638242</v>
      </c>
      <c r="AA1687" s="1">
        <v>1538.0459244164642</v>
      </c>
      <c r="AB1687" s="1">
        <v>1621.8984329701775</v>
      </c>
      <c r="AC1687" s="1">
        <v>1595.6766703257192</v>
      </c>
      <c r="AD1687" s="1">
        <v>1485.9341412495814</v>
      </c>
      <c r="AE1687" s="1">
        <v>1437.7533658724869</v>
      </c>
      <c r="AF1687" s="1">
        <v>1529.9484736508944</v>
      </c>
      <c r="AG1687" s="1">
        <v>1529.9484736508944</v>
      </c>
      <c r="AH1687" s="1">
        <v>1508.4099174653675</v>
      </c>
      <c r="AI1687" s="1">
        <v>1490.3584142282111</v>
      </c>
      <c r="AJ1687" s="1">
        <v>1593.5733375234008</v>
      </c>
      <c r="AK1687" s="1">
        <v>1575.913994440228</v>
      </c>
      <c r="AL1687" s="1">
        <v>1679.9526876278651</v>
      </c>
      <c r="AM1687" s="1">
        <v>1668.853919043521</v>
      </c>
    </row>
    <row r="1688" spans="1:39" x14ac:dyDescent="0.25">
      <c r="A1688" t="s">
        <v>7708</v>
      </c>
      <c r="B1688" t="s">
        <v>7709</v>
      </c>
      <c r="C1688" t="s">
        <v>7710</v>
      </c>
      <c r="D1688" t="s">
        <v>51</v>
      </c>
      <c r="E1688" t="s">
        <v>52</v>
      </c>
      <c r="F1688" t="s">
        <v>13</v>
      </c>
      <c r="H1688">
        <v>2007</v>
      </c>
      <c r="T1688" s="1">
        <v>0</v>
      </c>
      <c r="U1688" s="1">
        <v>0</v>
      </c>
      <c r="V1688" s="1">
        <v>0</v>
      </c>
      <c r="W1688" s="1">
        <v>0</v>
      </c>
      <c r="X1688" s="1">
        <v>0</v>
      </c>
      <c r="Y1688" s="1">
        <v>0</v>
      </c>
      <c r="Z1688" s="1">
        <v>0</v>
      </c>
      <c r="AA1688" s="1">
        <v>0</v>
      </c>
      <c r="AB1688" s="1">
        <v>0</v>
      </c>
      <c r="AC1688" s="1">
        <v>0</v>
      </c>
      <c r="AD1688" s="1">
        <v>0</v>
      </c>
      <c r="AE1688" s="1">
        <v>0</v>
      </c>
      <c r="AF1688" s="1">
        <v>0</v>
      </c>
      <c r="AG1688" s="1">
        <v>0</v>
      </c>
      <c r="AH1688" s="1">
        <v>0</v>
      </c>
      <c r="AI1688" s="1">
        <v>0</v>
      </c>
      <c r="AJ1688" s="1">
        <v>0</v>
      </c>
      <c r="AK1688" s="1">
        <v>0</v>
      </c>
      <c r="AL1688" s="1">
        <v>0</v>
      </c>
      <c r="AM1688" s="1">
        <v>0</v>
      </c>
    </row>
    <row r="1689" spans="1:39" x14ac:dyDescent="0.25">
      <c r="A1689" t="s">
        <v>7711</v>
      </c>
      <c r="B1689" t="s">
        <v>7712</v>
      </c>
      <c r="C1689" t="s">
        <v>7713</v>
      </c>
      <c r="D1689" t="s">
        <v>1024</v>
      </c>
      <c r="E1689" t="s">
        <v>12</v>
      </c>
      <c r="F1689" t="s">
        <v>13</v>
      </c>
      <c r="G1689" t="s">
        <v>524</v>
      </c>
      <c r="H1689">
        <v>2007</v>
      </c>
      <c r="J1689" t="s">
        <v>7714</v>
      </c>
      <c r="T1689" s="1">
        <v>1362.255599353666</v>
      </c>
      <c r="U1689" s="1">
        <v>1327.4217968363664</v>
      </c>
      <c r="V1689" s="1">
        <v>1301.2408360691006</v>
      </c>
      <c r="W1689" s="1">
        <v>1301.2408360691006</v>
      </c>
      <c r="X1689" s="1">
        <v>1273.5423451552247</v>
      </c>
      <c r="Y1689" s="1">
        <v>1273.5423451552247</v>
      </c>
      <c r="Z1689" s="1">
        <v>1281.4005778492283</v>
      </c>
      <c r="AA1689" s="1">
        <v>1281.4005778492283</v>
      </c>
      <c r="AB1689" s="1">
        <v>1325.1204622793825</v>
      </c>
      <c r="AC1689" s="1">
        <v>0</v>
      </c>
      <c r="AD1689" s="1">
        <v>0</v>
      </c>
      <c r="AE1689" s="1">
        <v>0</v>
      </c>
      <c r="AF1689" s="1">
        <v>1347.9488399138029</v>
      </c>
      <c r="AG1689" s="1">
        <v>1347.9488399138029</v>
      </c>
      <c r="AH1689" s="1">
        <v>1359.5686570473131</v>
      </c>
      <c r="AI1689" s="1">
        <v>1359.5686570473131</v>
      </c>
      <c r="AJ1689" s="1">
        <v>1441.4364137524608</v>
      </c>
      <c r="AK1689" s="1">
        <v>1441.4364137524608</v>
      </c>
      <c r="AL1689" s="1">
        <v>1339.8084954790409</v>
      </c>
      <c r="AM1689" s="1">
        <v>1339.8084954790409</v>
      </c>
    </row>
    <row r="1690" spans="1:39" x14ac:dyDescent="0.25">
      <c r="A1690" t="s">
        <v>7715</v>
      </c>
      <c r="B1690" t="s">
        <v>7716</v>
      </c>
      <c r="C1690" t="s">
        <v>7717</v>
      </c>
      <c r="D1690" t="s">
        <v>7718</v>
      </c>
      <c r="E1690" t="s">
        <v>5894</v>
      </c>
      <c r="F1690" t="s">
        <v>1519</v>
      </c>
      <c r="H1690">
        <v>2007</v>
      </c>
      <c r="T1690" s="1">
        <v>0</v>
      </c>
      <c r="U1690" s="1">
        <v>0</v>
      </c>
      <c r="V1690" s="1">
        <v>0</v>
      </c>
      <c r="W1690" s="1">
        <v>0</v>
      </c>
      <c r="X1690" s="1">
        <v>0</v>
      </c>
      <c r="Y1690" s="1">
        <v>0</v>
      </c>
      <c r="Z1690" s="1">
        <v>0</v>
      </c>
      <c r="AA1690" s="1">
        <v>0</v>
      </c>
      <c r="AB1690" s="1">
        <v>0</v>
      </c>
      <c r="AC1690" s="1">
        <v>0</v>
      </c>
      <c r="AD1690" s="1">
        <v>0</v>
      </c>
      <c r="AE1690" s="1">
        <v>0</v>
      </c>
      <c r="AF1690" s="1">
        <v>0</v>
      </c>
      <c r="AG1690" s="1">
        <v>0</v>
      </c>
      <c r="AH1690" s="1">
        <v>0</v>
      </c>
      <c r="AI1690" s="1">
        <v>0</v>
      </c>
      <c r="AJ1690" s="1">
        <v>0</v>
      </c>
      <c r="AK1690" s="1">
        <v>0</v>
      </c>
      <c r="AL1690" s="1">
        <v>0</v>
      </c>
      <c r="AM1690" s="1">
        <v>0</v>
      </c>
    </row>
    <row r="1691" spans="1:39" x14ac:dyDescent="0.25">
      <c r="A1691" t="s">
        <v>7719</v>
      </c>
      <c r="B1691" t="s">
        <v>7720</v>
      </c>
      <c r="C1691" t="s">
        <v>7721</v>
      </c>
      <c r="D1691" t="s">
        <v>1024</v>
      </c>
      <c r="E1691" t="s">
        <v>12</v>
      </c>
      <c r="F1691" t="s">
        <v>13</v>
      </c>
      <c r="H1691">
        <v>2007</v>
      </c>
      <c r="T1691" s="1">
        <v>1291.1196999740716</v>
      </c>
      <c r="U1691" s="1">
        <v>1291.1196999740716</v>
      </c>
      <c r="V1691" s="1">
        <v>1083.3778449107131</v>
      </c>
      <c r="W1691" s="1">
        <v>1083.3778449107131</v>
      </c>
      <c r="X1691" s="1">
        <v>1308.301815350595</v>
      </c>
      <c r="Y1691" s="1">
        <v>1308.301815350595</v>
      </c>
      <c r="Z1691" s="1">
        <v>1346.641452280476</v>
      </c>
      <c r="AA1691" s="1">
        <v>0</v>
      </c>
      <c r="AB1691" s="1">
        <v>0</v>
      </c>
      <c r="AC1691" s="1">
        <v>0</v>
      </c>
      <c r="AD1691" s="1">
        <v>0</v>
      </c>
      <c r="AE1691" s="1">
        <v>0</v>
      </c>
      <c r="AF1691" s="1">
        <v>0</v>
      </c>
      <c r="AG1691" s="1">
        <v>0</v>
      </c>
      <c r="AH1691" s="1">
        <v>0</v>
      </c>
      <c r="AI1691" s="1">
        <v>0</v>
      </c>
      <c r="AJ1691" s="1">
        <v>0</v>
      </c>
      <c r="AK1691" s="1">
        <v>0</v>
      </c>
      <c r="AL1691" s="1">
        <v>0</v>
      </c>
      <c r="AM1691" s="1">
        <v>0</v>
      </c>
    </row>
    <row r="1692" spans="1:39" x14ac:dyDescent="0.25">
      <c r="A1692" t="s">
        <v>7722</v>
      </c>
      <c r="B1692" t="s">
        <v>7723</v>
      </c>
      <c r="C1692" t="s">
        <v>7724</v>
      </c>
      <c r="D1692" t="s">
        <v>7725</v>
      </c>
      <c r="E1692" t="s">
        <v>275</v>
      </c>
      <c r="F1692" t="s">
        <v>13</v>
      </c>
      <c r="G1692" t="s">
        <v>7726</v>
      </c>
      <c r="H1692">
        <v>2007</v>
      </c>
      <c r="T1692" s="1">
        <v>1347.0724827577915</v>
      </c>
      <c r="U1692" s="1">
        <v>1347.0724827577915</v>
      </c>
      <c r="V1692" s="1">
        <v>1267.566371853663</v>
      </c>
      <c r="W1692" s="1">
        <v>1267.566371853663</v>
      </c>
      <c r="X1692" s="1">
        <v>1393.954173159937</v>
      </c>
      <c r="Y1692" s="1">
        <v>1393.954173159937</v>
      </c>
      <c r="Z1692" s="1">
        <v>1347.5565164720015</v>
      </c>
      <c r="AA1692" s="1">
        <v>1347.5565164720015</v>
      </c>
      <c r="AB1692" s="1">
        <v>1350.042312241929</v>
      </c>
      <c r="AC1692" s="1">
        <v>1350.042312241929</v>
      </c>
      <c r="AD1692" s="1">
        <v>1379.9041015442895</v>
      </c>
      <c r="AE1692" s="1">
        <v>1379.9041015442895</v>
      </c>
      <c r="AF1692" s="1">
        <v>1327.7400042404877</v>
      </c>
      <c r="AG1692" s="1">
        <v>1327.7400042404877</v>
      </c>
      <c r="AH1692" s="1">
        <v>1426.2051992325744</v>
      </c>
      <c r="AI1692" s="1">
        <v>1426.2051992325744</v>
      </c>
      <c r="AJ1692" s="1">
        <v>1413.056722517196</v>
      </c>
      <c r="AK1692" s="1">
        <v>1413.056722517196</v>
      </c>
      <c r="AL1692" s="1">
        <v>1506.4102464884479</v>
      </c>
      <c r="AM1692" s="1">
        <v>1506.4102464884479</v>
      </c>
    </row>
    <row r="1693" spans="1:39" x14ac:dyDescent="0.25">
      <c r="A1693" t="s">
        <v>7727</v>
      </c>
      <c r="B1693" t="s">
        <v>7728</v>
      </c>
      <c r="C1693" t="s">
        <v>7729</v>
      </c>
      <c r="D1693" t="s">
        <v>7730</v>
      </c>
      <c r="E1693" t="s">
        <v>32</v>
      </c>
      <c r="F1693" t="s">
        <v>13</v>
      </c>
      <c r="G1693" t="s">
        <v>7731</v>
      </c>
      <c r="H1693">
        <v>2007</v>
      </c>
      <c r="I1693" t="s">
        <v>7732</v>
      </c>
      <c r="J1693" t="s">
        <v>7733</v>
      </c>
      <c r="K1693" t="s">
        <v>7734</v>
      </c>
      <c r="L1693" t="s">
        <v>7735</v>
      </c>
      <c r="M1693" t="s">
        <v>7736</v>
      </c>
      <c r="T1693" s="1">
        <v>1306.3057249567487</v>
      </c>
      <c r="U1693" s="1">
        <v>1306.3057249567487</v>
      </c>
      <c r="V1693" s="1">
        <v>1340.9193466638892</v>
      </c>
      <c r="W1693" s="1">
        <v>1340.9193466638892</v>
      </c>
      <c r="X1693" s="1">
        <v>1314.4427782556995</v>
      </c>
      <c r="Y1693" s="1">
        <v>1314.4427782556995</v>
      </c>
      <c r="Z1693" s="1">
        <v>1485.2700338807281</v>
      </c>
      <c r="AA1693" s="1">
        <v>1485.2700338807281</v>
      </c>
      <c r="AB1693" s="1">
        <v>1586.7094689058217</v>
      </c>
      <c r="AC1693" s="1">
        <v>1586.7094689058217</v>
      </c>
      <c r="AD1693" s="1">
        <v>1664.965358870634</v>
      </c>
      <c r="AE1693" s="1">
        <v>1716.2145592009872</v>
      </c>
      <c r="AF1693" s="1">
        <v>1672.9499821709921</v>
      </c>
      <c r="AG1693" s="1">
        <v>1645.9284578825177</v>
      </c>
      <c r="AH1693" s="1">
        <v>1649.9480419180527</v>
      </c>
      <c r="AI1693" s="1">
        <v>1575.7236511634635</v>
      </c>
      <c r="AJ1693" s="1">
        <v>1642.1021273584047</v>
      </c>
      <c r="AK1693" s="1">
        <v>1715.7091173986107</v>
      </c>
      <c r="AL1693" s="1">
        <v>1648.0322610761209</v>
      </c>
      <c r="AM1693" s="1">
        <v>1616.3419830264409</v>
      </c>
    </row>
    <row r="1694" spans="1:39" x14ac:dyDescent="0.25">
      <c r="A1694" t="s">
        <v>7737</v>
      </c>
      <c r="B1694" t="s">
        <v>7738</v>
      </c>
      <c r="C1694" t="s">
        <v>7739</v>
      </c>
      <c r="D1694" t="s">
        <v>7740</v>
      </c>
      <c r="E1694" t="s">
        <v>93</v>
      </c>
      <c r="F1694" t="s">
        <v>13</v>
      </c>
      <c r="G1694" t="s">
        <v>7741</v>
      </c>
      <c r="H1694">
        <v>2007</v>
      </c>
      <c r="I1694" t="s">
        <v>7742</v>
      </c>
      <c r="K1694" t="s">
        <v>7743</v>
      </c>
      <c r="T1694" s="1">
        <v>1354.862336409213</v>
      </c>
      <c r="U1694" s="1">
        <v>1357.8881985141973</v>
      </c>
      <c r="V1694" s="1">
        <v>1349.3875503464528</v>
      </c>
      <c r="W1694" s="1">
        <v>1349.3875503464528</v>
      </c>
      <c r="X1694" s="1">
        <v>1409.6141816133916</v>
      </c>
      <c r="Y1694" s="1">
        <v>1409.6141816133916</v>
      </c>
      <c r="Z1694" s="1">
        <v>1345.3622546715842</v>
      </c>
      <c r="AA1694" s="1">
        <v>1345.3622546715842</v>
      </c>
      <c r="AB1694" s="1">
        <v>1382.5485691293434</v>
      </c>
      <c r="AC1694" s="1">
        <v>1382.5485691293434</v>
      </c>
      <c r="AD1694" s="1">
        <v>1464.6254965592007</v>
      </c>
      <c r="AE1694" s="1">
        <v>1464.6254965592007</v>
      </c>
      <c r="AF1694" s="1">
        <v>1510.2475666598998</v>
      </c>
      <c r="AG1694" s="1">
        <v>1510.2475666598998</v>
      </c>
      <c r="AH1694" s="1">
        <v>1494.4395189074266</v>
      </c>
      <c r="AI1694" s="1">
        <v>1494.4395189074266</v>
      </c>
      <c r="AJ1694" s="1">
        <v>1566.5822732077463</v>
      </c>
      <c r="AK1694" s="1">
        <v>1566.5822732077463</v>
      </c>
      <c r="AL1694" s="1">
        <v>1586.3435277653068</v>
      </c>
      <c r="AM1694" s="1">
        <v>1586.3435277653068</v>
      </c>
    </row>
    <row r="1695" spans="1:39" x14ac:dyDescent="0.25">
      <c r="A1695" t="s">
        <v>7744</v>
      </c>
      <c r="B1695" t="s">
        <v>7745</v>
      </c>
      <c r="C1695" t="s">
        <v>7746</v>
      </c>
      <c r="D1695" t="s">
        <v>7747</v>
      </c>
      <c r="E1695" t="s">
        <v>12</v>
      </c>
      <c r="F1695" t="s">
        <v>13</v>
      </c>
      <c r="G1695" t="s">
        <v>7748</v>
      </c>
      <c r="H1695">
        <v>2007</v>
      </c>
      <c r="I1695" t="s">
        <v>7749</v>
      </c>
      <c r="J1695" t="s">
        <v>7750</v>
      </c>
      <c r="M1695" t="s">
        <v>7751</v>
      </c>
      <c r="T1695" s="1">
        <v>1361.269928565596</v>
      </c>
      <c r="U1695" s="1">
        <v>1361.269928565596</v>
      </c>
      <c r="V1695" s="1">
        <v>1310.1094927243073</v>
      </c>
      <c r="W1695" s="1">
        <v>1310.1094927243073</v>
      </c>
      <c r="X1695" s="1">
        <v>1488.1543636190747</v>
      </c>
      <c r="Y1695" s="1">
        <v>1488.1543636190747</v>
      </c>
      <c r="Z1695" s="1">
        <v>1802.4757333456262</v>
      </c>
      <c r="AA1695" s="1">
        <v>1821.7659936999353</v>
      </c>
      <c r="AB1695" s="1">
        <v>1648.5873852884715</v>
      </c>
      <c r="AC1695" s="1">
        <v>1623.4328739586908</v>
      </c>
      <c r="AD1695" s="1">
        <v>1688.6884612401532</v>
      </c>
      <c r="AE1695" s="1">
        <v>1688.3486241280236</v>
      </c>
      <c r="AF1695" s="1">
        <v>1580.5839152420797</v>
      </c>
      <c r="AG1695" s="1">
        <v>1626.9519532986872</v>
      </c>
      <c r="AH1695" s="1">
        <v>1651.4999547178381</v>
      </c>
      <c r="AI1695" s="1">
        <v>1639.0406946645235</v>
      </c>
      <c r="AJ1695" s="1">
        <v>1554.2602093028004</v>
      </c>
      <c r="AK1695" s="1">
        <v>1567.0732183824068</v>
      </c>
      <c r="AL1695" s="1">
        <v>1451.0291179253561</v>
      </c>
      <c r="AM1695" s="1">
        <v>1451.0291179253561</v>
      </c>
    </row>
    <row r="1696" spans="1:39" x14ac:dyDescent="0.25">
      <c r="A1696" t="s">
        <v>7752</v>
      </c>
      <c r="B1696" t="s">
        <v>7753</v>
      </c>
      <c r="C1696" t="s">
        <v>7754</v>
      </c>
      <c r="D1696" t="s">
        <v>7755</v>
      </c>
      <c r="E1696" t="s">
        <v>1329</v>
      </c>
      <c r="F1696" t="s">
        <v>13</v>
      </c>
      <c r="G1696" t="s">
        <v>7756</v>
      </c>
      <c r="H1696">
        <v>2007</v>
      </c>
      <c r="T1696" s="1">
        <v>0</v>
      </c>
      <c r="U1696" s="1">
        <v>0</v>
      </c>
      <c r="V1696" s="1">
        <v>0</v>
      </c>
      <c r="W1696" s="1">
        <v>0</v>
      </c>
      <c r="X1696" s="1">
        <v>0</v>
      </c>
      <c r="Y1696" s="1">
        <v>0</v>
      </c>
      <c r="Z1696" s="1">
        <v>1358.0707598705631</v>
      </c>
      <c r="AA1696" s="1">
        <v>1358.0707598705631</v>
      </c>
      <c r="AB1696" s="1">
        <v>1386.4566078964504</v>
      </c>
      <c r="AC1696" s="1">
        <v>0</v>
      </c>
      <c r="AD1696" s="1">
        <v>0</v>
      </c>
      <c r="AE1696" s="1">
        <v>0</v>
      </c>
      <c r="AF1696" s="1">
        <v>0</v>
      </c>
      <c r="AG1696" s="1">
        <v>0</v>
      </c>
      <c r="AH1696" s="1">
        <v>0</v>
      </c>
      <c r="AI1696" s="1">
        <v>0</v>
      </c>
      <c r="AJ1696" s="1">
        <v>0</v>
      </c>
      <c r="AK1696" s="1">
        <v>0</v>
      </c>
      <c r="AL1696" s="1">
        <v>0</v>
      </c>
      <c r="AM1696" s="1">
        <v>0</v>
      </c>
    </row>
    <row r="1697" spans="1:39" x14ac:dyDescent="0.25">
      <c r="A1697" t="s">
        <v>7757</v>
      </c>
      <c r="B1697" t="s">
        <v>7758</v>
      </c>
      <c r="C1697" t="s">
        <v>7759</v>
      </c>
      <c r="D1697" t="s">
        <v>7760</v>
      </c>
      <c r="E1697" t="s">
        <v>800</v>
      </c>
      <c r="F1697" t="s">
        <v>801</v>
      </c>
      <c r="G1697" t="s">
        <v>7761</v>
      </c>
      <c r="H1697">
        <v>2007</v>
      </c>
      <c r="I1697" t="s">
        <v>7762</v>
      </c>
      <c r="J1697" t="s">
        <v>7763</v>
      </c>
      <c r="K1697" t="s">
        <v>7764</v>
      </c>
      <c r="T1697" s="1">
        <v>1722.064435109309</v>
      </c>
      <c r="U1697" s="1">
        <v>1709.83945436521</v>
      </c>
      <c r="V1697" s="1">
        <v>1796.7096574939562</v>
      </c>
      <c r="W1697" s="1">
        <v>1754.0463043766244</v>
      </c>
      <c r="X1697" s="1">
        <v>1929.1777065282297</v>
      </c>
      <c r="Y1697" s="1">
        <v>1981.7303224213185</v>
      </c>
      <c r="Z1697" s="1">
        <v>1945.5626459304833</v>
      </c>
      <c r="AA1697" s="1">
        <v>1865.1025665104858</v>
      </c>
      <c r="AB1697" s="1">
        <v>1902.189644848962</v>
      </c>
      <c r="AC1697" s="1">
        <v>1937.2094242332932</v>
      </c>
      <c r="AD1697" s="1">
        <v>2025.875638695617</v>
      </c>
      <c r="AE1697" s="1">
        <v>2016.390087963646</v>
      </c>
      <c r="AF1697" s="1">
        <v>1845.7403126837387</v>
      </c>
      <c r="AG1697" s="1">
        <v>1854.7088339334923</v>
      </c>
      <c r="AH1697" s="1">
        <v>1990.2847851279348</v>
      </c>
      <c r="AI1697" s="1">
        <v>1983.3932417782744</v>
      </c>
      <c r="AJ1697" s="1">
        <v>1885.2098750257569</v>
      </c>
      <c r="AK1697" s="1">
        <v>1884.4992791381896</v>
      </c>
      <c r="AL1697" s="1">
        <v>1751.7806244639655</v>
      </c>
      <c r="AM1697" s="1">
        <v>1778.0782938824898</v>
      </c>
    </row>
    <row r="1698" spans="1:39" x14ac:dyDescent="0.25">
      <c r="A1698" t="s">
        <v>7765</v>
      </c>
      <c r="B1698" t="s">
        <v>7766</v>
      </c>
      <c r="C1698" t="s">
        <v>7767</v>
      </c>
      <c r="D1698" t="s">
        <v>3435</v>
      </c>
      <c r="E1698" t="s">
        <v>3302</v>
      </c>
      <c r="F1698" t="s">
        <v>13</v>
      </c>
      <c r="G1698" t="s">
        <v>7768</v>
      </c>
      <c r="H1698">
        <v>2007</v>
      </c>
      <c r="T1698" s="1">
        <v>1294.0357128060389</v>
      </c>
      <c r="U1698" s="1">
        <v>1294.0357128060389</v>
      </c>
      <c r="V1698" s="1">
        <v>1346.6964964345004</v>
      </c>
      <c r="W1698" s="1">
        <v>1346.6964964345004</v>
      </c>
      <c r="X1698" s="1">
        <v>1274.4067395120439</v>
      </c>
      <c r="Y1698" s="1">
        <v>1274.4067395120439</v>
      </c>
      <c r="Z1698" s="1">
        <v>1362.3694297114339</v>
      </c>
      <c r="AA1698" s="1">
        <v>1362.3694297114339</v>
      </c>
      <c r="AB1698" s="1">
        <v>1389.895543769147</v>
      </c>
      <c r="AC1698" s="1">
        <v>0</v>
      </c>
      <c r="AD1698" s="1">
        <v>0</v>
      </c>
      <c r="AE1698" s="1">
        <v>0</v>
      </c>
      <c r="AF1698" s="1">
        <v>0</v>
      </c>
      <c r="AG1698" s="1">
        <v>0</v>
      </c>
      <c r="AH1698" s="1">
        <v>0</v>
      </c>
      <c r="AI1698" s="1">
        <v>0</v>
      </c>
      <c r="AJ1698" s="1">
        <v>0</v>
      </c>
      <c r="AK1698" s="1">
        <v>0</v>
      </c>
      <c r="AL1698" s="1">
        <v>0</v>
      </c>
      <c r="AM1698" s="1">
        <v>0</v>
      </c>
    </row>
    <row r="1699" spans="1:39" x14ac:dyDescent="0.25">
      <c r="A1699" t="s">
        <v>7769</v>
      </c>
      <c r="B1699" t="s">
        <v>1823</v>
      </c>
      <c r="C1699" t="s">
        <v>7770</v>
      </c>
      <c r="D1699" t="s">
        <v>7771</v>
      </c>
      <c r="E1699" t="s">
        <v>1329</v>
      </c>
      <c r="F1699" t="s">
        <v>13</v>
      </c>
      <c r="G1699" t="s">
        <v>7772</v>
      </c>
      <c r="H1699">
        <v>2007</v>
      </c>
      <c r="I1699" t="s">
        <v>7773</v>
      </c>
      <c r="J1699" t="s">
        <v>7774</v>
      </c>
      <c r="L1699" t="s">
        <v>7775</v>
      </c>
      <c r="T1699" s="1">
        <v>0</v>
      </c>
      <c r="U1699" s="1">
        <v>0</v>
      </c>
      <c r="V1699" s="1">
        <v>0</v>
      </c>
      <c r="W1699" s="1">
        <v>0</v>
      </c>
      <c r="X1699" s="1">
        <v>0</v>
      </c>
      <c r="Y1699" s="1">
        <v>0</v>
      </c>
      <c r="Z1699" s="1">
        <v>1312.1596907086443</v>
      </c>
      <c r="AA1699" s="1">
        <v>1312.1596907086443</v>
      </c>
      <c r="AB1699" s="1">
        <v>1323.5999316330322</v>
      </c>
      <c r="AC1699" s="1">
        <v>1319.7229797132306</v>
      </c>
      <c r="AD1699" s="1">
        <v>1505.3287444199325</v>
      </c>
      <c r="AE1699" s="1">
        <v>1505.3287444199325</v>
      </c>
      <c r="AF1699" s="1">
        <v>1590.7036585521107</v>
      </c>
      <c r="AG1699" s="1">
        <v>1590.7036585521107</v>
      </c>
      <c r="AH1699" s="1">
        <v>1493.3291537048101</v>
      </c>
      <c r="AI1699" s="1">
        <v>1521.7743819033235</v>
      </c>
      <c r="AJ1699" s="1">
        <v>1488.4053274877685</v>
      </c>
      <c r="AK1699" s="1">
        <v>1488.4053274877685</v>
      </c>
      <c r="AL1699" s="1">
        <v>1476.7995699573871</v>
      </c>
      <c r="AM1699" s="1">
        <v>1517.4189024900081</v>
      </c>
    </row>
    <row r="1700" spans="1:39" x14ac:dyDescent="0.25">
      <c r="A1700" t="s">
        <v>7776</v>
      </c>
      <c r="B1700" t="s">
        <v>7777</v>
      </c>
      <c r="C1700" t="s">
        <v>7778</v>
      </c>
      <c r="D1700" t="s">
        <v>3225</v>
      </c>
      <c r="E1700" t="s">
        <v>147</v>
      </c>
      <c r="F1700" t="s">
        <v>13</v>
      </c>
      <c r="G1700" t="s">
        <v>7779</v>
      </c>
      <c r="H1700">
        <v>2007</v>
      </c>
      <c r="T1700" s="1">
        <v>0</v>
      </c>
      <c r="U1700" s="1">
        <v>0</v>
      </c>
      <c r="V1700" s="1">
        <v>0</v>
      </c>
      <c r="W1700" s="1">
        <v>0</v>
      </c>
      <c r="X1700" s="1">
        <v>0</v>
      </c>
      <c r="Y1700" s="1">
        <v>0</v>
      </c>
      <c r="Z1700" s="1">
        <v>0</v>
      </c>
      <c r="AA1700" s="1">
        <v>0</v>
      </c>
      <c r="AB1700" s="1">
        <v>0</v>
      </c>
      <c r="AC1700" s="1">
        <v>0</v>
      </c>
      <c r="AD1700" s="1">
        <v>0</v>
      </c>
      <c r="AE1700" s="1">
        <v>0</v>
      </c>
      <c r="AF1700" s="1">
        <v>0</v>
      </c>
      <c r="AG1700" s="1">
        <v>0</v>
      </c>
      <c r="AH1700" s="1">
        <v>0</v>
      </c>
      <c r="AI1700" s="1">
        <v>0</v>
      </c>
      <c r="AJ1700" s="1">
        <v>0</v>
      </c>
      <c r="AK1700" s="1">
        <v>0</v>
      </c>
      <c r="AL1700" s="1">
        <v>0</v>
      </c>
      <c r="AM1700" s="1">
        <v>0</v>
      </c>
    </row>
    <row r="1701" spans="1:39" x14ac:dyDescent="0.25">
      <c r="A1701" t="s">
        <v>7780</v>
      </c>
      <c r="B1701" t="s">
        <v>7781</v>
      </c>
      <c r="C1701" t="s">
        <v>7782</v>
      </c>
      <c r="D1701" t="s">
        <v>7783</v>
      </c>
      <c r="E1701" t="s">
        <v>3302</v>
      </c>
      <c r="F1701" t="s">
        <v>13</v>
      </c>
      <c r="G1701" t="s">
        <v>7784</v>
      </c>
      <c r="H1701">
        <v>2007</v>
      </c>
      <c r="T1701" s="1">
        <v>1334.9198188379257</v>
      </c>
      <c r="U1701" s="1">
        <v>1334.9198188379257</v>
      </c>
      <c r="V1701" s="1">
        <v>1390.3204181143794</v>
      </c>
      <c r="W1701" s="1">
        <v>1390.3204181143794</v>
      </c>
      <c r="X1701" s="1">
        <v>1412.2563344915036</v>
      </c>
      <c r="Y1701" s="1">
        <v>0</v>
      </c>
      <c r="Z1701" s="1">
        <v>0</v>
      </c>
      <c r="AA1701" s="1">
        <v>0</v>
      </c>
      <c r="AB1701" s="1">
        <v>0</v>
      </c>
      <c r="AC1701" s="1">
        <v>0</v>
      </c>
      <c r="AD1701" s="1">
        <v>0</v>
      </c>
      <c r="AE1701" s="1">
        <v>0</v>
      </c>
      <c r="AF1701" s="1">
        <v>0</v>
      </c>
      <c r="AG1701" s="1">
        <v>0</v>
      </c>
      <c r="AH1701" s="1">
        <v>0</v>
      </c>
      <c r="AI1701" s="1">
        <v>0</v>
      </c>
      <c r="AJ1701" s="1">
        <v>0</v>
      </c>
      <c r="AK1701" s="1">
        <v>0</v>
      </c>
      <c r="AL1701" s="1">
        <v>0</v>
      </c>
      <c r="AM1701" s="1">
        <v>0</v>
      </c>
    </row>
    <row r="1702" spans="1:39" x14ac:dyDescent="0.25">
      <c r="A1702" t="s">
        <v>7785</v>
      </c>
      <c r="B1702" t="s">
        <v>7786</v>
      </c>
      <c r="C1702" t="s">
        <v>7787</v>
      </c>
      <c r="D1702" t="s">
        <v>7788</v>
      </c>
      <c r="E1702" t="s">
        <v>411</v>
      </c>
      <c r="F1702" t="s">
        <v>13</v>
      </c>
      <c r="G1702" t="s">
        <v>7789</v>
      </c>
      <c r="H1702">
        <v>2007</v>
      </c>
      <c r="I1702" t="s">
        <v>7790</v>
      </c>
      <c r="J1702" t="s">
        <v>7791</v>
      </c>
      <c r="L1702" t="s">
        <v>7792</v>
      </c>
      <c r="M1702" t="s">
        <v>7793</v>
      </c>
      <c r="T1702" s="1">
        <v>1445.6010795612435</v>
      </c>
      <c r="U1702" s="1">
        <v>1443.9052383534481</v>
      </c>
      <c r="V1702" s="1">
        <v>1403.3953579600327</v>
      </c>
      <c r="W1702" s="1">
        <v>1403.3953579600327</v>
      </c>
      <c r="X1702" s="1">
        <v>1524.0133283151872</v>
      </c>
      <c r="Y1702" s="1">
        <v>1565.7443910636641</v>
      </c>
      <c r="Z1702" s="1">
        <v>1590.0248551769857</v>
      </c>
      <c r="AA1702" s="1">
        <v>1590.0248551769857</v>
      </c>
      <c r="AB1702" s="1">
        <v>1506.399190272032</v>
      </c>
      <c r="AC1702" s="1">
        <v>1548.9040854961529</v>
      </c>
      <c r="AD1702" s="1">
        <v>1581.8328698264188</v>
      </c>
      <c r="AE1702" s="1">
        <v>1472.6602591959834</v>
      </c>
      <c r="AF1702" s="1">
        <v>1539.1518962742341</v>
      </c>
      <c r="AG1702" s="1">
        <v>1539.1518962742341</v>
      </c>
      <c r="AH1702" s="1">
        <v>1675.6157461140042</v>
      </c>
      <c r="AI1702" s="1">
        <v>1655.9350146552492</v>
      </c>
      <c r="AJ1702" s="1">
        <v>1566.1075711628932</v>
      </c>
      <c r="AK1702" s="1">
        <v>1566.1075711628932</v>
      </c>
      <c r="AL1702" s="1">
        <v>1626.0533401469786</v>
      </c>
      <c r="AM1702" s="1">
        <v>1629.1356110093614</v>
      </c>
    </row>
    <row r="1703" spans="1:39" x14ac:dyDescent="0.25">
      <c r="A1703" t="s">
        <v>7794</v>
      </c>
      <c r="B1703" t="s">
        <v>7795</v>
      </c>
      <c r="C1703" t="s">
        <v>7796</v>
      </c>
      <c r="D1703" t="s">
        <v>7797</v>
      </c>
      <c r="E1703" t="s">
        <v>19</v>
      </c>
      <c r="F1703" t="s">
        <v>13</v>
      </c>
      <c r="G1703" t="s">
        <v>7798</v>
      </c>
      <c r="H1703">
        <v>2007</v>
      </c>
      <c r="T1703" s="1">
        <v>1398.958349950906</v>
      </c>
      <c r="U1703" s="1">
        <v>1398.958349950906</v>
      </c>
      <c r="V1703" s="1">
        <v>1467.3613595036338</v>
      </c>
      <c r="W1703" s="1">
        <v>1467.3613595036338</v>
      </c>
      <c r="X1703" s="1">
        <v>1473.889087602907</v>
      </c>
      <c r="Y1703" s="1">
        <v>0</v>
      </c>
      <c r="Z1703" s="1">
        <v>0</v>
      </c>
      <c r="AA1703" s="1">
        <v>0</v>
      </c>
      <c r="AB1703" s="1">
        <v>0</v>
      </c>
      <c r="AC1703" s="1">
        <v>0</v>
      </c>
      <c r="AD1703" s="1">
        <v>0</v>
      </c>
      <c r="AE1703" s="1">
        <v>0</v>
      </c>
      <c r="AF1703" s="1">
        <v>0</v>
      </c>
      <c r="AG1703" s="1">
        <v>0</v>
      </c>
      <c r="AH1703" s="1">
        <v>0</v>
      </c>
      <c r="AI1703" s="1">
        <v>0</v>
      </c>
      <c r="AJ1703" s="1">
        <v>0</v>
      </c>
      <c r="AK1703" s="1">
        <v>0</v>
      </c>
      <c r="AL1703" s="1">
        <v>0</v>
      </c>
      <c r="AM1703" s="1">
        <v>0</v>
      </c>
    </row>
    <row r="1704" spans="1:39" x14ac:dyDescent="0.25">
      <c r="A1704" t="s">
        <v>7799</v>
      </c>
      <c r="B1704" t="s">
        <v>7800</v>
      </c>
      <c r="C1704" t="s">
        <v>7801</v>
      </c>
      <c r="D1704" t="s">
        <v>7802</v>
      </c>
      <c r="E1704" t="s">
        <v>87</v>
      </c>
      <c r="F1704" t="s">
        <v>13</v>
      </c>
      <c r="G1704" t="s">
        <v>7803</v>
      </c>
      <c r="H1704">
        <v>2007</v>
      </c>
      <c r="T1704" s="1">
        <v>1336.0047331102962</v>
      </c>
      <c r="U1704" s="1">
        <v>1336.0047331102962</v>
      </c>
      <c r="V1704" s="1">
        <v>1378.5135724053985</v>
      </c>
      <c r="W1704" s="1">
        <v>1378.5135724053985</v>
      </c>
      <c r="X1704" s="1">
        <v>1321.3296145442685</v>
      </c>
      <c r="Y1704" s="1">
        <v>1321.3296145442685</v>
      </c>
      <c r="Z1704" s="1">
        <v>1380.9019854928188</v>
      </c>
      <c r="AA1704" s="1">
        <v>1380.9019854928188</v>
      </c>
      <c r="AB1704" s="1">
        <v>1340.3550318751429</v>
      </c>
      <c r="AC1704" s="1">
        <v>1340.3550318751429</v>
      </c>
      <c r="AD1704" s="1">
        <v>1387.5234162467896</v>
      </c>
      <c r="AE1704" s="1">
        <v>1387.5234162467896</v>
      </c>
      <c r="AF1704" s="1">
        <v>1560.8780713477322</v>
      </c>
      <c r="AG1704" s="1">
        <v>1560.8780713477322</v>
      </c>
      <c r="AH1704" s="1">
        <v>1453.8461346810677</v>
      </c>
      <c r="AI1704" s="1">
        <v>1445.1323392848635</v>
      </c>
      <c r="AJ1704" s="1">
        <v>1498.7285266717752</v>
      </c>
      <c r="AK1704" s="1">
        <v>1511.9061093345872</v>
      </c>
      <c r="AL1704" s="1">
        <v>1430.6439488637127</v>
      </c>
      <c r="AM1704" s="1">
        <v>1430.6439488637127</v>
      </c>
    </row>
    <row r="1705" spans="1:39" x14ac:dyDescent="0.25">
      <c r="A1705" t="s">
        <v>7804</v>
      </c>
      <c r="B1705" t="s">
        <v>7805</v>
      </c>
      <c r="C1705" t="s">
        <v>7806</v>
      </c>
      <c r="D1705" t="s">
        <v>7807</v>
      </c>
      <c r="E1705" t="s">
        <v>1441</v>
      </c>
      <c r="F1705" t="s">
        <v>13</v>
      </c>
      <c r="G1705" t="s">
        <v>7808</v>
      </c>
      <c r="H1705">
        <v>2007</v>
      </c>
      <c r="T1705" s="1">
        <v>1332.8425006343562</v>
      </c>
      <c r="U1705" s="1">
        <v>1332.8425006343562</v>
      </c>
      <c r="V1705" s="1">
        <v>1366.274000507485</v>
      </c>
      <c r="W1705" s="1">
        <v>0</v>
      </c>
      <c r="X1705" s="1">
        <v>0</v>
      </c>
      <c r="Y1705" s="1">
        <v>0</v>
      </c>
      <c r="Z1705" s="1">
        <v>0</v>
      </c>
      <c r="AA1705" s="1">
        <v>0</v>
      </c>
      <c r="AB1705" s="1">
        <v>0</v>
      </c>
      <c r="AC1705" s="1">
        <v>0</v>
      </c>
      <c r="AD1705" s="1">
        <v>0</v>
      </c>
      <c r="AE1705" s="1">
        <v>0</v>
      </c>
      <c r="AF1705" s="1">
        <v>0</v>
      </c>
      <c r="AG1705" s="1">
        <v>0</v>
      </c>
      <c r="AH1705" s="1">
        <v>0</v>
      </c>
      <c r="AI1705" s="1">
        <v>0</v>
      </c>
      <c r="AJ1705" s="1">
        <v>0</v>
      </c>
      <c r="AK1705" s="1">
        <v>0</v>
      </c>
      <c r="AL1705" s="1">
        <v>0</v>
      </c>
      <c r="AM1705" s="1">
        <v>0</v>
      </c>
    </row>
    <row r="1706" spans="1:39" x14ac:dyDescent="0.25">
      <c r="A1706" t="s">
        <v>7809</v>
      </c>
      <c r="B1706" t="s">
        <v>7810</v>
      </c>
      <c r="C1706" t="s">
        <v>7811</v>
      </c>
      <c r="D1706" t="s">
        <v>7399</v>
      </c>
      <c r="E1706" t="s">
        <v>19</v>
      </c>
      <c r="F1706" t="s">
        <v>13</v>
      </c>
      <c r="G1706" t="s">
        <v>7812</v>
      </c>
      <c r="H1706">
        <v>2007</v>
      </c>
      <c r="T1706" s="1">
        <v>1303.7696927747743</v>
      </c>
      <c r="U1706" s="1">
        <v>1303.7696927747743</v>
      </c>
      <c r="V1706" s="1">
        <v>1275.7127252984508</v>
      </c>
      <c r="W1706" s="1">
        <v>1275.7127252984508</v>
      </c>
      <c r="X1706" s="1">
        <v>1320.5701802387607</v>
      </c>
      <c r="Y1706" s="1">
        <v>0</v>
      </c>
      <c r="Z1706" s="1">
        <v>0</v>
      </c>
      <c r="AA1706" s="1">
        <v>0</v>
      </c>
      <c r="AB1706" s="1">
        <v>0</v>
      </c>
      <c r="AC1706" s="1">
        <v>0</v>
      </c>
      <c r="AD1706" s="1">
        <v>0</v>
      </c>
      <c r="AE1706" s="1">
        <v>0</v>
      </c>
      <c r="AF1706" s="1">
        <v>0</v>
      </c>
      <c r="AG1706" s="1">
        <v>0</v>
      </c>
      <c r="AH1706" s="1">
        <v>0</v>
      </c>
      <c r="AI1706" s="1">
        <v>0</v>
      </c>
      <c r="AJ1706" s="1">
        <v>0</v>
      </c>
      <c r="AK1706" s="1">
        <v>0</v>
      </c>
      <c r="AL1706" s="1">
        <v>0</v>
      </c>
      <c r="AM1706" s="1">
        <v>0</v>
      </c>
    </row>
    <row r="1707" spans="1:39" x14ac:dyDescent="0.25">
      <c r="A1707" t="s">
        <v>7813</v>
      </c>
      <c r="B1707" t="s">
        <v>7814</v>
      </c>
      <c r="C1707" t="s">
        <v>7815</v>
      </c>
      <c r="D1707" t="s">
        <v>7816</v>
      </c>
      <c r="E1707" t="s">
        <v>87</v>
      </c>
      <c r="F1707" t="s">
        <v>13</v>
      </c>
      <c r="G1707" t="s">
        <v>7817</v>
      </c>
      <c r="H1707">
        <v>2007</v>
      </c>
      <c r="T1707" s="1">
        <v>1358.5600274185772</v>
      </c>
      <c r="U1707" s="1">
        <v>1358.5600274185772</v>
      </c>
      <c r="V1707" s="1">
        <v>1400.0305334004013</v>
      </c>
      <c r="W1707" s="1">
        <v>1393.5940055972681</v>
      </c>
      <c r="X1707" s="1">
        <v>1391.5605319807814</v>
      </c>
      <c r="Y1707" s="1">
        <v>1459.9560306653673</v>
      </c>
      <c r="Z1707" s="1">
        <v>1506.5948700500103</v>
      </c>
      <c r="AA1707" s="1">
        <v>1506.5948700500103</v>
      </c>
      <c r="AB1707" s="1">
        <v>1552.5014416345052</v>
      </c>
      <c r="AC1707" s="1">
        <v>1491.6499789653039</v>
      </c>
      <c r="AD1707" s="1">
        <v>1542.3753428192333</v>
      </c>
      <c r="AE1707" s="1">
        <v>1542.3753428192333</v>
      </c>
      <c r="AF1707" s="1">
        <v>1533.0093130891664</v>
      </c>
      <c r="AG1707" s="1">
        <v>1630.0489211686522</v>
      </c>
      <c r="AH1707" s="1">
        <v>1621.1966617167668</v>
      </c>
      <c r="AI1707" s="1">
        <v>1683.5022726625473</v>
      </c>
      <c r="AJ1707" s="1">
        <v>1675.4396011409774</v>
      </c>
      <c r="AK1707" s="1">
        <v>1635.1337349094201</v>
      </c>
      <c r="AL1707" s="1">
        <v>1498.7800667347633</v>
      </c>
      <c r="AM1707" s="1">
        <v>1544.9930323211461</v>
      </c>
    </row>
    <row r="1708" spans="1:39" x14ac:dyDescent="0.25">
      <c r="A1708" t="s">
        <v>7818</v>
      </c>
      <c r="B1708" t="s">
        <v>7819</v>
      </c>
      <c r="C1708" t="s">
        <v>7820</v>
      </c>
      <c r="D1708" t="s">
        <v>2315</v>
      </c>
      <c r="E1708" t="s">
        <v>518</v>
      </c>
      <c r="F1708" t="s">
        <v>13</v>
      </c>
      <c r="G1708" t="s">
        <v>7821</v>
      </c>
      <c r="H1708">
        <v>2007</v>
      </c>
      <c r="I1708" t="s">
        <v>7822</v>
      </c>
      <c r="J1708" t="s">
        <v>7823</v>
      </c>
      <c r="T1708" s="1">
        <v>1327.6618069680405</v>
      </c>
      <c r="U1708" s="1">
        <v>1327.6618069680405</v>
      </c>
      <c r="V1708" s="1">
        <v>1417.931584928057</v>
      </c>
      <c r="W1708" s="1">
        <v>1417.931584928057</v>
      </c>
      <c r="X1708" s="1">
        <v>1378.3806125818121</v>
      </c>
      <c r="Y1708" s="1">
        <v>1378.3806125818121</v>
      </c>
      <c r="Z1708" s="1">
        <v>1381.0394631262413</v>
      </c>
      <c r="AA1708" s="1">
        <v>1381.0394631262413</v>
      </c>
      <c r="AB1708" s="1">
        <v>1429.3146578119145</v>
      </c>
      <c r="AC1708" s="1">
        <v>1429.3146578119145</v>
      </c>
      <c r="AD1708" s="1">
        <v>1406.3937442804995</v>
      </c>
      <c r="AE1708" s="1">
        <v>1406.3937442804995</v>
      </c>
      <c r="AF1708" s="1">
        <v>1527.7960923453131</v>
      </c>
      <c r="AG1708" s="1">
        <v>1527.7960923453131</v>
      </c>
      <c r="AH1708" s="1">
        <v>1448.8591997406922</v>
      </c>
      <c r="AI1708" s="1">
        <v>1448.8591997406922</v>
      </c>
      <c r="AJ1708" s="1">
        <v>1508.1640914727313</v>
      </c>
      <c r="AK1708" s="1">
        <v>1508.1640914727313</v>
      </c>
      <c r="AL1708" s="1">
        <v>1321.0968644832233</v>
      </c>
      <c r="AM1708" s="1">
        <v>1311.5650561754192</v>
      </c>
    </row>
    <row r="1709" spans="1:39" x14ac:dyDescent="0.25">
      <c r="A1709" t="s">
        <v>7824</v>
      </c>
      <c r="B1709" t="s">
        <v>7825</v>
      </c>
      <c r="C1709" t="s">
        <v>7826</v>
      </c>
      <c r="D1709" t="s">
        <v>3435</v>
      </c>
      <c r="E1709" t="s">
        <v>3302</v>
      </c>
      <c r="F1709" t="s">
        <v>13</v>
      </c>
      <c r="G1709" t="s">
        <v>7827</v>
      </c>
      <c r="H1709">
        <v>2007</v>
      </c>
      <c r="T1709" s="1">
        <v>1324.8802119073875</v>
      </c>
      <c r="U1709" s="1">
        <v>1324.8802119073875</v>
      </c>
      <c r="V1709" s="1">
        <v>1271.3672105349076</v>
      </c>
      <c r="W1709" s="1">
        <v>1271.3672105349076</v>
      </c>
      <c r="X1709" s="1">
        <v>1317.0937684279261</v>
      </c>
      <c r="Y1709" s="1">
        <v>0</v>
      </c>
      <c r="Z1709" s="1">
        <v>0</v>
      </c>
      <c r="AA1709" s="1">
        <v>0</v>
      </c>
      <c r="AB1709" s="1">
        <v>0</v>
      </c>
      <c r="AC1709" s="1">
        <v>0</v>
      </c>
      <c r="AD1709" s="1">
        <v>0</v>
      </c>
      <c r="AE1709" s="1">
        <v>0</v>
      </c>
      <c r="AF1709" s="1">
        <v>0</v>
      </c>
      <c r="AG1709" s="1">
        <v>0</v>
      </c>
      <c r="AH1709" s="1">
        <v>0</v>
      </c>
      <c r="AI1709" s="1">
        <v>0</v>
      </c>
      <c r="AJ1709" s="1">
        <v>0</v>
      </c>
      <c r="AK1709" s="1">
        <v>0</v>
      </c>
      <c r="AL1709" s="1">
        <v>0</v>
      </c>
      <c r="AM1709" s="1">
        <v>0</v>
      </c>
    </row>
    <row r="1710" spans="1:39" x14ac:dyDescent="0.25">
      <c r="A1710" t="s">
        <v>7828</v>
      </c>
      <c r="B1710" t="s">
        <v>1866</v>
      </c>
      <c r="C1710" t="s">
        <v>7829</v>
      </c>
      <c r="D1710" t="s">
        <v>7830</v>
      </c>
      <c r="E1710" t="s">
        <v>62</v>
      </c>
      <c r="F1710" t="s">
        <v>13</v>
      </c>
      <c r="G1710" t="s">
        <v>7831</v>
      </c>
      <c r="H1710">
        <v>2007</v>
      </c>
      <c r="T1710" s="1">
        <v>1320.605764628818</v>
      </c>
      <c r="U1710" s="1">
        <v>1320.605764628818</v>
      </c>
      <c r="V1710" s="1">
        <v>1383.660033098618</v>
      </c>
      <c r="W1710" s="1">
        <v>1340.7624161811314</v>
      </c>
      <c r="X1710" s="1">
        <v>1372.609932944905</v>
      </c>
      <c r="Y1710" s="1">
        <v>0</v>
      </c>
      <c r="Z1710" s="1">
        <v>1368.7088727354771</v>
      </c>
      <c r="AA1710" s="1">
        <v>1368.7088727354771</v>
      </c>
      <c r="AB1710" s="1">
        <v>1394.9670981883817</v>
      </c>
      <c r="AC1710" s="1">
        <v>0</v>
      </c>
      <c r="AD1710" s="1">
        <v>1365.0934384379868</v>
      </c>
      <c r="AE1710" s="1">
        <v>1365.0934384379868</v>
      </c>
      <c r="AF1710" s="1">
        <v>1381.9579623477807</v>
      </c>
      <c r="AG1710" s="1">
        <v>1381.9579623477807</v>
      </c>
      <c r="AH1710" s="1">
        <v>1387.457055166454</v>
      </c>
      <c r="AI1710" s="1">
        <v>1387.457055166454</v>
      </c>
      <c r="AJ1710" s="1">
        <v>1423.7340267732739</v>
      </c>
      <c r="AK1710" s="1">
        <v>1423.7340267732739</v>
      </c>
      <c r="AL1710" s="1">
        <v>1390.4446745645023</v>
      </c>
      <c r="AM1710" s="1">
        <v>1390.4446745645023</v>
      </c>
    </row>
    <row r="1711" spans="1:39" x14ac:dyDescent="0.25">
      <c r="A1711" t="s">
        <v>7832</v>
      </c>
      <c r="B1711" t="s">
        <v>7833</v>
      </c>
      <c r="C1711" t="s">
        <v>7834</v>
      </c>
      <c r="D1711" t="s">
        <v>7835</v>
      </c>
      <c r="E1711" t="s">
        <v>5729</v>
      </c>
      <c r="F1711" t="s">
        <v>13</v>
      </c>
      <c r="H1711">
        <v>2007</v>
      </c>
      <c r="T1711" s="1">
        <v>1350.6723286173026</v>
      </c>
      <c r="U1711" s="1">
        <v>1350.6723286173026</v>
      </c>
      <c r="V1711" s="1">
        <v>1380.537862893842</v>
      </c>
      <c r="W1711" s="1">
        <v>0</v>
      </c>
      <c r="X1711" s="1">
        <v>0</v>
      </c>
      <c r="Y1711" s="1">
        <v>0</v>
      </c>
      <c r="Z1711" s="1">
        <v>0</v>
      </c>
      <c r="AA1711" s="1">
        <v>0</v>
      </c>
      <c r="AB1711" s="1">
        <v>0</v>
      </c>
      <c r="AC1711" s="1">
        <v>0</v>
      </c>
      <c r="AD1711" s="1">
        <v>0</v>
      </c>
      <c r="AE1711" s="1">
        <v>0</v>
      </c>
      <c r="AF1711" s="1">
        <v>0</v>
      </c>
      <c r="AG1711" s="1">
        <v>0</v>
      </c>
      <c r="AH1711" s="1">
        <v>0</v>
      </c>
      <c r="AI1711" s="1">
        <v>0</v>
      </c>
      <c r="AJ1711" s="1">
        <v>0</v>
      </c>
      <c r="AK1711" s="1">
        <v>0</v>
      </c>
      <c r="AL1711" s="1">
        <v>0</v>
      </c>
      <c r="AM1711" s="1">
        <v>0</v>
      </c>
    </row>
    <row r="1712" spans="1:39" x14ac:dyDescent="0.25">
      <c r="A1712" t="s">
        <v>7836</v>
      </c>
      <c r="B1712" t="s">
        <v>7837</v>
      </c>
      <c r="C1712" t="s">
        <v>7838</v>
      </c>
      <c r="D1712" t="s">
        <v>244</v>
      </c>
      <c r="E1712" t="s">
        <v>245</v>
      </c>
      <c r="F1712" t="s">
        <v>13</v>
      </c>
      <c r="H1712">
        <v>2007</v>
      </c>
      <c r="T1712" s="1">
        <v>1307.6274753821165</v>
      </c>
      <c r="U1712" s="1">
        <v>1307.6274753821165</v>
      </c>
      <c r="V1712" s="1">
        <v>1360.8297201396176</v>
      </c>
      <c r="W1712" s="1">
        <v>1360.8297201396176</v>
      </c>
      <c r="X1712" s="1">
        <v>1371.9170198776003</v>
      </c>
      <c r="Y1712" s="1">
        <v>1371.9170198776003</v>
      </c>
      <c r="Z1712" s="1">
        <v>1334.6197682630839</v>
      </c>
      <c r="AA1712" s="1">
        <v>1334.6197682630839</v>
      </c>
      <c r="AB1712" s="1">
        <v>1338.5207955363232</v>
      </c>
      <c r="AC1712" s="1">
        <v>1338.5207955363232</v>
      </c>
      <c r="AD1712" s="1">
        <v>1370.8166364290587</v>
      </c>
      <c r="AE1712" s="1">
        <v>0</v>
      </c>
      <c r="AF1712" s="1">
        <v>0</v>
      </c>
      <c r="AG1712" s="1">
        <v>0</v>
      </c>
      <c r="AH1712" s="1">
        <v>0</v>
      </c>
      <c r="AI1712" s="1">
        <v>0</v>
      </c>
      <c r="AJ1712" s="1">
        <v>0</v>
      </c>
      <c r="AK1712" s="1">
        <v>0</v>
      </c>
      <c r="AL1712" s="1">
        <v>0</v>
      </c>
      <c r="AM1712" s="1">
        <v>0</v>
      </c>
    </row>
    <row r="1713" spans="1:39" x14ac:dyDescent="0.25">
      <c r="A1713" t="s">
        <v>7839</v>
      </c>
      <c r="B1713" t="s">
        <v>7840</v>
      </c>
      <c r="C1713" t="s">
        <v>7841</v>
      </c>
      <c r="D1713" t="s">
        <v>4093</v>
      </c>
      <c r="E1713" t="s">
        <v>19</v>
      </c>
      <c r="F1713" t="s">
        <v>13</v>
      </c>
      <c r="G1713" t="s">
        <v>7842</v>
      </c>
      <c r="H1713">
        <v>2007</v>
      </c>
      <c r="T1713" s="1">
        <v>1361.1742858148946</v>
      </c>
      <c r="U1713" s="1">
        <v>1361.1742858148946</v>
      </c>
      <c r="V1713" s="1">
        <v>1377.5083243190511</v>
      </c>
      <c r="W1713" s="1">
        <v>1377.5083243190511</v>
      </c>
      <c r="X1713" s="1">
        <v>1429.9123340175036</v>
      </c>
      <c r="Y1713" s="1">
        <v>1429.9123340175036</v>
      </c>
      <c r="Z1713" s="1">
        <v>1462.4983683242724</v>
      </c>
      <c r="AA1713" s="1">
        <v>1462.2733657569329</v>
      </c>
      <c r="AB1713" s="1">
        <v>1475.5539799388639</v>
      </c>
      <c r="AC1713" s="1">
        <v>1475.5539799388639</v>
      </c>
      <c r="AD1713" s="1">
        <v>1463.3774782472785</v>
      </c>
      <c r="AE1713" s="1">
        <v>1463.3774782472785</v>
      </c>
      <c r="AF1713" s="1">
        <v>1423.3854759468229</v>
      </c>
      <c r="AG1713" s="1">
        <v>1475.300133943756</v>
      </c>
      <c r="AH1713" s="1">
        <v>1471.6860215033716</v>
      </c>
      <c r="AI1713" s="1">
        <v>1471.6860215033716</v>
      </c>
      <c r="AJ1713" s="1">
        <v>1514.1776083152749</v>
      </c>
      <c r="AK1713" s="1">
        <v>1514.1776083152749</v>
      </c>
      <c r="AL1713" s="1">
        <v>1624.6829303477857</v>
      </c>
      <c r="AM1713" s="1">
        <v>1545.5089533759942</v>
      </c>
    </row>
    <row r="1714" spans="1:39" x14ac:dyDescent="0.25">
      <c r="A1714" t="s">
        <v>7843</v>
      </c>
      <c r="B1714" t="s">
        <v>7844</v>
      </c>
      <c r="C1714" t="s">
        <v>7845</v>
      </c>
      <c r="D1714" t="s">
        <v>7846</v>
      </c>
      <c r="E1714" t="s">
        <v>518</v>
      </c>
      <c r="F1714" t="s">
        <v>13</v>
      </c>
      <c r="G1714" t="s">
        <v>7847</v>
      </c>
      <c r="H1714">
        <v>2007</v>
      </c>
      <c r="T1714" s="1">
        <v>1276.5343601542197</v>
      </c>
      <c r="U1714" s="1">
        <v>1276.5343601542197</v>
      </c>
      <c r="V1714" s="1">
        <v>1194.7692282046867</v>
      </c>
      <c r="W1714" s="1">
        <v>1194.7692282046867</v>
      </c>
      <c r="X1714" s="1">
        <v>1255.8153825637494</v>
      </c>
      <c r="Y1714" s="1">
        <v>0</v>
      </c>
      <c r="Z1714" s="1">
        <v>0</v>
      </c>
      <c r="AA1714" s="1">
        <v>0</v>
      </c>
      <c r="AB1714" s="1">
        <v>0</v>
      </c>
      <c r="AC1714" s="1">
        <v>0</v>
      </c>
      <c r="AD1714" s="1">
        <v>0</v>
      </c>
      <c r="AE1714" s="1">
        <v>0</v>
      </c>
      <c r="AF1714" s="1">
        <v>0</v>
      </c>
      <c r="AG1714" s="1">
        <v>0</v>
      </c>
      <c r="AH1714" s="1">
        <v>0</v>
      </c>
      <c r="AI1714" s="1">
        <v>0</v>
      </c>
      <c r="AJ1714" s="1">
        <v>0</v>
      </c>
      <c r="AK1714" s="1">
        <v>0</v>
      </c>
      <c r="AL1714" s="1">
        <v>0</v>
      </c>
      <c r="AM1714" s="1">
        <v>0</v>
      </c>
    </row>
    <row r="1715" spans="1:39" x14ac:dyDescent="0.25">
      <c r="A1715" t="s">
        <v>7848</v>
      </c>
      <c r="B1715" t="s">
        <v>7849</v>
      </c>
      <c r="C1715" t="s">
        <v>7850</v>
      </c>
      <c r="D1715" t="s">
        <v>1543</v>
      </c>
      <c r="E1715" t="s">
        <v>12</v>
      </c>
      <c r="F1715" t="s">
        <v>13</v>
      </c>
      <c r="G1715" t="s">
        <v>7851</v>
      </c>
      <c r="H1715">
        <v>2007</v>
      </c>
      <c r="T1715" s="1">
        <v>1273.3143640063317</v>
      </c>
      <c r="U1715" s="1">
        <v>1273.3143640063317</v>
      </c>
      <c r="V1715" s="1">
        <v>1407.8907345285124</v>
      </c>
      <c r="W1715" s="1">
        <v>1442.511667885786</v>
      </c>
      <c r="X1715" s="1">
        <v>1397.3010107380726</v>
      </c>
      <c r="Y1715" s="1">
        <v>1397.3010107380726</v>
      </c>
      <c r="Z1715" s="1">
        <v>1340.2526732491092</v>
      </c>
      <c r="AA1715" s="1">
        <v>1340.2526732491092</v>
      </c>
      <c r="AB1715" s="1">
        <v>1477.6019639162221</v>
      </c>
      <c r="AC1715" s="1">
        <v>1477.6019639162221</v>
      </c>
      <c r="AD1715" s="1">
        <v>1344.7673864075534</v>
      </c>
      <c r="AE1715" s="1">
        <v>1344.7673864075534</v>
      </c>
      <c r="AF1715" s="1">
        <v>1488.72931096923</v>
      </c>
      <c r="AG1715" s="1">
        <v>1488.72931096923</v>
      </c>
      <c r="AH1715" s="1">
        <v>1457.1004612976953</v>
      </c>
      <c r="AI1715" s="1">
        <v>1632.4008186117064</v>
      </c>
      <c r="AJ1715" s="1">
        <v>1469.7536172498528</v>
      </c>
      <c r="AK1715" s="1">
        <v>1469.7536172498528</v>
      </c>
      <c r="AL1715" s="1">
        <v>1576.9360825881731</v>
      </c>
      <c r="AM1715" s="1">
        <v>1623.7638696578542</v>
      </c>
    </row>
    <row r="1716" spans="1:39" x14ac:dyDescent="0.25">
      <c r="A1716" t="s">
        <v>7852</v>
      </c>
      <c r="B1716" t="s">
        <v>7853</v>
      </c>
      <c r="C1716" t="s">
        <v>7854</v>
      </c>
      <c r="D1716" t="s">
        <v>799</v>
      </c>
      <c r="E1716" t="s">
        <v>800</v>
      </c>
      <c r="F1716" t="s">
        <v>801</v>
      </c>
      <c r="G1716" t="s">
        <v>7855</v>
      </c>
      <c r="H1716">
        <v>2007</v>
      </c>
      <c r="T1716" s="1">
        <v>1286.7784439970283</v>
      </c>
      <c r="U1716" s="1">
        <v>1286.7784439970283</v>
      </c>
      <c r="V1716" s="1">
        <v>1408.9942520615314</v>
      </c>
      <c r="W1716" s="1">
        <v>1408.9942520615314</v>
      </c>
      <c r="X1716" s="1">
        <v>1427.195401649225</v>
      </c>
      <c r="Y1716" s="1">
        <v>0</v>
      </c>
      <c r="Z1716" s="1">
        <v>1270.0096804225352</v>
      </c>
      <c r="AA1716" s="1">
        <v>1270.0096804225352</v>
      </c>
      <c r="AB1716" s="1">
        <v>1377.5866005297755</v>
      </c>
      <c r="AC1716" s="1">
        <v>1377.5866005297755</v>
      </c>
      <c r="AD1716" s="1">
        <v>1402.0692804238204</v>
      </c>
      <c r="AE1716" s="1">
        <v>0</v>
      </c>
      <c r="AF1716" s="1">
        <v>0</v>
      </c>
      <c r="AG1716" s="1">
        <v>0</v>
      </c>
      <c r="AH1716" s="1">
        <v>0</v>
      </c>
      <c r="AI1716" s="1">
        <v>0</v>
      </c>
      <c r="AJ1716" s="1">
        <v>0</v>
      </c>
      <c r="AK1716" s="1">
        <v>0</v>
      </c>
      <c r="AL1716" s="1">
        <v>0</v>
      </c>
      <c r="AM1716" s="1">
        <v>0</v>
      </c>
    </row>
    <row r="1717" spans="1:39" x14ac:dyDescent="0.25">
      <c r="A1717" t="s">
        <v>7856</v>
      </c>
      <c r="B1717" t="s">
        <v>7857</v>
      </c>
      <c r="C1717" t="s">
        <v>7858</v>
      </c>
      <c r="D1717" t="s">
        <v>7477</v>
      </c>
      <c r="E1717" t="s">
        <v>411</v>
      </c>
      <c r="F1717" t="s">
        <v>13</v>
      </c>
      <c r="G1717" t="s">
        <v>7859</v>
      </c>
      <c r="H1717">
        <v>2007</v>
      </c>
      <c r="T1717" s="1">
        <v>1321.997582502257</v>
      </c>
      <c r="U1717" s="1">
        <v>1321.997582502257</v>
      </c>
      <c r="V1717" s="1">
        <v>1351.5758842600624</v>
      </c>
      <c r="W1717" s="1">
        <v>1351.5758842600624</v>
      </c>
      <c r="X1717" s="1">
        <v>1366.4423208962414</v>
      </c>
      <c r="Y1717" s="1">
        <v>1301.9975259774289</v>
      </c>
      <c r="Z1717" s="1">
        <v>1513.8802726949348</v>
      </c>
      <c r="AA1717" s="1">
        <v>1513.8802726949348</v>
      </c>
      <c r="AB1717" s="1">
        <v>1422.5847045485123</v>
      </c>
      <c r="AC1717" s="1">
        <v>1422.5847045485123</v>
      </c>
      <c r="AD1717" s="1">
        <v>1466.1361808673939</v>
      </c>
      <c r="AE1717" s="1">
        <v>1466.1361808673939</v>
      </c>
      <c r="AF1717" s="1">
        <v>1374.1184084811346</v>
      </c>
      <c r="AG1717" s="1">
        <v>1374.1184084811346</v>
      </c>
      <c r="AH1717" s="1">
        <v>1578.9593787463666</v>
      </c>
      <c r="AI1717" s="1">
        <v>1578.9593787463666</v>
      </c>
      <c r="AJ1717" s="1">
        <v>1462.1203196272297</v>
      </c>
      <c r="AK1717" s="1">
        <v>1462.1203196272297</v>
      </c>
      <c r="AL1717" s="1">
        <v>1478.3596713323166</v>
      </c>
      <c r="AM1717" s="1">
        <v>1484.2270272593444</v>
      </c>
    </row>
    <row r="1718" spans="1:39" x14ac:dyDescent="0.25">
      <c r="A1718" t="s">
        <v>7860</v>
      </c>
      <c r="B1718" t="s">
        <v>7861</v>
      </c>
      <c r="C1718" t="s">
        <v>7862</v>
      </c>
      <c r="D1718" t="s">
        <v>7185</v>
      </c>
      <c r="E1718" t="s">
        <v>2388</v>
      </c>
      <c r="F1718" t="s">
        <v>13</v>
      </c>
      <c r="G1718" t="s">
        <v>7863</v>
      </c>
      <c r="H1718">
        <v>2007</v>
      </c>
      <c r="T1718" s="1">
        <v>1317.4892447533607</v>
      </c>
      <c r="U1718" s="1">
        <v>1317.4892447533607</v>
      </c>
      <c r="V1718" s="1">
        <v>1276.4841841440461</v>
      </c>
      <c r="W1718" s="1">
        <v>1276.4841841440461</v>
      </c>
      <c r="X1718" s="1">
        <v>1456.6572977313781</v>
      </c>
      <c r="Y1718" s="1">
        <v>1456.6572977313781</v>
      </c>
      <c r="Z1718" s="1">
        <v>1440.7721005666506</v>
      </c>
      <c r="AA1718" s="1">
        <v>1440.7721005666506</v>
      </c>
      <c r="AB1718" s="1">
        <v>1450.4560361546701</v>
      </c>
      <c r="AC1718" s="1">
        <v>1450.4560361546701</v>
      </c>
      <c r="AD1718" s="1">
        <v>1414.499286957868</v>
      </c>
      <c r="AE1718" s="1">
        <v>1414.499286957868</v>
      </c>
      <c r="AF1718" s="1">
        <v>1413.8864874318053</v>
      </c>
      <c r="AG1718" s="1">
        <v>1413.8864874318053</v>
      </c>
      <c r="AH1718" s="1">
        <v>1401.4860623699931</v>
      </c>
      <c r="AI1718" s="1">
        <v>1401.4860623699931</v>
      </c>
      <c r="AJ1718" s="1">
        <v>1421.1888498959945</v>
      </c>
      <c r="AK1718" s="1">
        <v>0</v>
      </c>
      <c r="AL1718" s="1">
        <v>1411.7018794805028</v>
      </c>
      <c r="AM1718" s="1">
        <v>1411.7018794805028</v>
      </c>
    </row>
    <row r="1719" spans="1:39" x14ac:dyDescent="0.25">
      <c r="A1719" t="s">
        <v>7864</v>
      </c>
      <c r="B1719" t="s">
        <v>7865</v>
      </c>
      <c r="C1719" t="s">
        <v>7866</v>
      </c>
      <c r="D1719" t="s">
        <v>5918</v>
      </c>
      <c r="E1719" t="s">
        <v>113</v>
      </c>
      <c r="F1719" t="s">
        <v>13</v>
      </c>
      <c r="G1719" t="s">
        <v>7867</v>
      </c>
      <c r="H1719">
        <v>2007</v>
      </c>
      <c r="I1719" t="s">
        <v>7868</v>
      </c>
      <c r="J1719" t="s">
        <v>7869</v>
      </c>
      <c r="T1719" s="1">
        <v>1305.9339974679456</v>
      </c>
      <c r="U1719" s="1">
        <v>1305.9339974679456</v>
      </c>
      <c r="V1719" s="1">
        <v>1357.1242622930879</v>
      </c>
      <c r="W1719" s="1">
        <v>1357.1242622930879</v>
      </c>
      <c r="X1719" s="1">
        <v>1362.7756144940138</v>
      </c>
      <c r="Y1719" s="1">
        <v>1362.7756144940138</v>
      </c>
      <c r="Z1719" s="1">
        <v>1299.3730791372309</v>
      </c>
      <c r="AA1719" s="1">
        <v>1299.3730791372309</v>
      </c>
      <c r="AB1719" s="1">
        <v>1258.5555900681393</v>
      </c>
      <c r="AC1719" s="1">
        <v>1258.5555900681393</v>
      </c>
      <c r="AD1719" s="1">
        <v>1243.5850312739403</v>
      </c>
      <c r="AE1719" s="1">
        <v>1243.5850312739403</v>
      </c>
      <c r="AF1719" s="1">
        <v>1297.3810645690044</v>
      </c>
      <c r="AG1719" s="1">
        <v>1297.3810645690044</v>
      </c>
      <c r="AH1719" s="1">
        <v>1350.2811872959526</v>
      </c>
      <c r="AI1719" s="1">
        <v>1350.2811872959526</v>
      </c>
      <c r="AJ1719" s="1">
        <v>1445.7832398227683</v>
      </c>
      <c r="AK1719" s="1">
        <v>1445.7832398227683</v>
      </c>
      <c r="AL1719" s="1">
        <v>1436.7712291421424</v>
      </c>
      <c r="AM1719" s="1">
        <v>1436.7712291421424</v>
      </c>
    </row>
    <row r="1720" spans="1:39" x14ac:dyDescent="0.25">
      <c r="A1720" t="s">
        <v>7870</v>
      </c>
      <c r="B1720" t="s">
        <v>7871</v>
      </c>
      <c r="C1720" t="s">
        <v>7872</v>
      </c>
      <c r="D1720" t="s">
        <v>327</v>
      </c>
      <c r="E1720" t="s">
        <v>2388</v>
      </c>
      <c r="F1720" t="s">
        <v>13</v>
      </c>
      <c r="G1720" t="s">
        <v>7873</v>
      </c>
      <c r="H1720">
        <v>2007</v>
      </c>
      <c r="J1720" t="s">
        <v>7874</v>
      </c>
      <c r="T1720" s="1">
        <v>1311.6667381062916</v>
      </c>
      <c r="U1720" s="1">
        <v>1311.6667381062916</v>
      </c>
      <c r="V1720" s="1">
        <v>1271.5539969229787</v>
      </c>
      <c r="W1720" s="1">
        <v>1271.5539969229787</v>
      </c>
      <c r="X1720" s="1">
        <v>1377.7479189593382</v>
      </c>
      <c r="Y1720" s="1">
        <v>1377.7479189593382</v>
      </c>
      <c r="Z1720" s="1">
        <v>1323.4890639664034</v>
      </c>
      <c r="AA1720" s="1">
        <v>1313.7995330814626</v>
      </c>
      <c r="AB1720" s="1">
        <v>1354.0573989448476</v>
      </c>
      <c r="AC1720" s="1">
        <v>1354.0573989448476</v>
      </c>
      <c r="AD1720" s="1">
        <v>1352.2262976871793</v>
      </c>
      <c r="AE1720" s="1">
        <v>1330.1659968530214</v>
      </c>
      <c r="AF1720" s="1">
        <v>1340.0397840698977</v>
      </c>
      <c r="AG1720" s="1">
        <v>1346.8052912904507</v>
      </c>
      <c r="AH1720" s="1">
        <v>1472.8645302247376</v>
      </c>
      <c r="AI1720" s="1">
        <v>1472.8645302247376</v>
      </c>
      <c r="AJ1720" s="1">
        <v>1428.0609655855076</v>
      </c>
      <c r="AK1720" s="1">
        <v>1373.104360990279</v>
      </c>
      <c r="AL1720" s="1">
        <v>1469.5537291865826</v>
      </c>
      <c r="AM1720" s="1">
        <v>1469.5537291865826</v>
      </c>
    </row>
    <row r="1721" spans="1:39" x14ac:dyDescent="0.25">
      <c r="A1721" t="s">
        <v>7875</v>
      </c>
      <c r="B1721" t="s">
        <v>7876</v>
      </c>
      <c r="C1721" t="s">
        <v>7877</v>
      </c>
      <c r="D1721" t="s">
        <v>6467</v>
      </c>
      <c r="E1721" t="s">
        <v>52</v>
      </c>
      <c r="F1721" t="s">
        <v>13</v>
      </c>
      <c r="G1721" t="s">
        <v>7878</v>
      </c>
      <c r="H1721">
        <v>2007</v>
      </c>
      <c r="T1721" s="1">
        <v>1375.6825245452058</v>
      </c>
      <c r="U1721" s="1">
        <v>1426.0468013621144</v>
      </c>
      <c r="V1721" s="1">
        <v>1570.4400911005989</v>
      </c>
      <c r="W1721" s="1">
        <v>1570.4400911005989</v>
      </c>
      <c r="X1721" s="1">
        <v>1539.2772709259857</v>
      </c>
      <c r="Y1721" s="1">
        <v>1539.2772709259857</v>
      </c>
      <c r="Z1721" s="1">
        <v>1645.6570922479636</v>
      </c>
      <c r="AA1721" s="1">
        <v>1561.9702013725048</v>
      </c>
      <c r="AB1721" s="1">
        <v>1494.5545578516485</v>
      </c>
      <c r="AC1721" s="1">
        <v>1494.5545578516485</v>
      </c>
      <c r="AD1721" s="1">
        <v>1445.4758436246941</v>
      </c>
      <c r="AE1721" s="1">
        <v>1450.5337874026873</v>
      </c>
      <c r="AF1721" s="1">
        <v>1554.3009122754897</v>
      </c>
      <c r="AG1721" s="1">
        <v>1594.1205352890988</v>
      </c>
      <c r="AH1721" s="1">
        <v>1461.2443788166279</v>
      </c>
      <c r="AI1721" s="1">
        <v>1461.2443788166279</v>
      </c>
      <c r="AJ1721" s="1">
        <v>1543.8987502931273</v>
      </c>
      <c r="AK1721" s="1">
        <v>1506.8097398542145</v>
      </c>
      <c r="AL1721" s="1">
        <v>1462.0662270573212</v>
      </c>
      <c r="AM1721" s="1">
        <v>1462.0662270573212</v>
      </c>
    </row>
    <row r="1722" spans="1:39" x14ac:dyDescent="0.25">
      <c r="A1722" t="s">
        <v>7879</v>
      </c>
      <c r="B1722" t="s">
        <v>7880</v>
      </c>
      <c r="C1722" t="s">
        <v>7881</v>
      </c>
      <c r="D1722" t="s">
        <v>7882</v>
      </c>
      <c r="E1722" t="s">
        <v>679</v>
      </c>
      <c r="F1722" t="s">
        <v>13</v>
      </c>
      <c r="G1722" t="s">
        <v>7883</v>
      </c>
      <c r="H1722">
        <v>2007</v>
      </c>
      <c r="T1722" s="1">
        <v>1357.2400704916663</v>
      </c>
      <c r="U1722" s="1">
        <v>1357.2400704916663</v>
      </c>
      <c r="V1722" s="1">
        <v>1360.4043700023067</v>
      </c>
      <c r="W1722" s="1">
        <v>1360.4043700023067</v>
      </c>
      <c r="X1722" s="1">
        <v>1399.6889618482035</v>
      </c>
      <c r="Y1722" s="1">
        <v>1399.6889618482035</v>
      </c>
      <c r="Z1722" s="1">
        <v>1360.4491870957734</v>
      </c>
      <c r="AA1722" s="1">
        <v>1360.4491870957734</v>
      </c>
      <c r="AB1722" s="1">
        <v>1316.9652389466314</v>
      </c>
      <c r="AC1722" s="1">
        <v>1316.9652389466314</v>
      </c>
      <c r="AD1722" s="1">
        <v>1317.1170935207751</v>
      </c>
      <c r="AE1722" s="1">
        <v>1317.1170935207751</v>
      </c>
      <c r="AF1722" s="1">
        <v>1421.946964498394</v>
      </c>
      <c r="AG1722" s="1">
        <v>1421.946964498394</v>
      </c>
      <c r="AH1722" s="1">
        <v>1391.1831090303442</v>
      </c>
      <c r="AI1722" s="1">
        <v>1391.1831090303442</v>
      </c>
      <c r="AJ1722" s="1">
        <v>1389.2320679995937</v>
      </c>
      <c r="AK1722" s="1">
        <v>1389.2320679995937</v>
      </c>
      <c r="AL1722" s="1">
        <v>1438.9432076422438</v>
      </c>
      <c r="AM1722" s="1">
        <v>1438.9432076422438</v>
      </c>
    </row>
    <row r="1723" spans="1:39" x14ac:dyDescent="0.25">
      <c r="A1723" t="s">
        <v>7884</v>
      </c>
      <c r="B1723" t="s">
        <v>7885</v>
      </c>
      <c r="C1723" t="s">
        <v>7886</v>
      </c>
      <c r="D1723" t="s">
        <v>188</v>
      </c>
      <c r="E1723" t="s">
        <v>113</v>
      </c>
      <c r="F1723" t="s">
        <v>13</v>
      </c>
      <c r="G1723" t="s">
        <v>7887</v>
      </c>
      <c r="H1723">
        <v>2007</v>
      </c>
      <c r="J1723" t="s">
        <v>7888</v>
      </c>
      <c r="L1723" t="s">
        <v>7889</v>
      </c>
      <c r="T1723" s="1">
        <v>1374.884235601216</v>
      </c>
      <c r="U1723" s="1">
        <v>1374.884235601216</v>
      </c>
      <c r="V1723" s="1">
        <v>1320.9149761566739</v>
      </c>
      <c r="W1723" s="1">
        <v>1320.9149761566739</v>
      </c>
      <c r="X1723" s="1">
        <v>1460.3338881695438</v>
      </c>
      <c r="Y1723" s="1">
        <v>1460.3338881695438</v>
      </c>
      <c r="Z1723" s="1">
        <v>1422.2911453295426</v>
      </c>
      <c r="AA1723" s="1">
        <v>1422.2911453295426</v>
      </c>
      <c r="AB1723" s="1">
        <v>1493.7493205171938</v>
      </c>
      <c r="AC1723" s="1">
        <v>1493.7493205171938</v>
      </c>
      <c r="AD1723" s="1">
        <v>1478.1026961776749</v>
      </c>
      <c r="AE1723" s="1">
        <v>1478.1026961776749</v>
      </c>
      <c r="AF1723" s="1">
        <v>1437.6344082660253</v>
      </c>
      <c r="AG1723" s="1">
        <v>1437.6344082660253</v>
      </c>
      <c r="AH1723" s="1">
        <v>1485.9276601858423</v>
      </c>
      <c r="AI1723" s="1">
        <v>1485.9276601858423</v>
      </c>
      <c r="AJ1723" s="1">
        <v>1487.6758714715022</v>
      </c>
      <c r="AK1723" s="1">
        <v>1487.6758714715022</v>
      </c>
      <c r="AL1723" s="1">
        <v>1572.4410297607246</v>
      </c>
      <c r="AM1723" s="1">
        <v>1586.3795440215936</v>
      </c>
    </row>
    <row r="1724" spans="1:39" x14ac:dyDescent="0.25">
      <c r="A1724" t="s">
        <v>7890</v>
      </c>
      <c r="B1724" t="s">
        <v>7891</v>
      </c>
      <c r="C1724" t="s">
        <v>7892</v>
      </c>
      <c r="D1724" t="s">
        <v>7893</v>
      </c>
      <c r="E1724" t="s">
        <v>19</v>
      </c>
      <c r="F1724" t="s">
        <v>13</v>
      </c>
      <c r="G1724" t="s">
        <v>7894</v>
      </c>
      <c r="H1724">
        <v>2007</v>
      </c>
      <c r="I1724" t="s">
        <v>7895</v>
      </c>
      <c r="T1724" s="1">
        <v>1331.1585721752531</v>
      </c>
      <c r="U1724" s="1">
        <v>1331.1585721752531</v>
      </c>
      <c r="V1724" s="1">
        <v>1422.7631149964884</v>
      </c>
      <c r="W1724" s="1">
        <v>1422.7631149964884</v>
      </c>
      <c r="X1724" s="1">
        <v>1301.5826301116524</v>
      </c>
      <c r="Y1724" s="1">
        <v>1301.5826301116524</v>
      </c>
      <c r="Z1724" s="1">
        <v>1399.1875081894657</v>
      </c>
      <c r="AA1724" s="1">
        <v>1399.1875081894657</v>
      </c>
      <c r="AB1724" s="1">
        <v>1419.9017780774539</v>
      </c>
      <c r="AC1724" s="1">
        <v>1452.5258801087648</v>
      </c>
      <c r="AD1724" s="1">
        <v>1382.6723342785417</v>
      </c>
      <c r="AE1724" s="1">
        <v>1382.6723342785417</v>
      </c>
      <c r="AF1724" s="1">
        <v>1615.8172137094398</v>
      </c>
      <c r="AG1724" s="1">
        <v>1617.612687725413</v>
      </c>
      <c r="AH1724" s="1">
        <v>1724.600453505315</v>
      </c>
      <c r="AI1724" s="1">
        <v>1642.6109465292452</v>
      </c>
      <c r="AJ1724" s="1">
        <v>1459.2028335338339</v>
      </c>
      <c r="AK1724" s="1">
        <v>1459.2028335338339</v>
      </c>
      <c r="AL1724" s="1">
        <v>1393.8307031509923</v>
      </c>
      <c r="AM1724" s="1">
        <v>1393.8307031509923</v>
      </c>
    </row>
    <row r="1725" spans="1:39" x14ac:dyDescent="0.25">
      <c r="A1725" t="s">
        <v>7896</v>
      </c>
      <c r="B1725" t="s">
        <v>7897</v>
      </c>
      <c r="C1725" t="s">
        <v>7898</v>
      </c>
      <c r="D1725" t="s">
        <v>7899</v>
      </c>
      <c r="E1725" t="s">
        <v>2649</v>
      </c>
      <c r="F1725" t="s">
        <v>13</v>
      </c>
      <c r="H1725">
        <v>2007</v>
      </c>
      <c r="T1725" s="1">
        <v>0</v>
      </c>
      <c r="U1725" s="1">
        <v>0</v>
      </c>
      <c r="V1725" s="1">
        <v>0</v>
      </c>
      <c r="W1725" s="1">
        <v>0</v>
      </c>
      <c r="X1725" s="1">
        <v>0</v>
      </c>
      <c r="Y1725" s="1">
        <v>0</v>
      </c>
      <c r="Z1725" s="1">
        <v>1372.0040370132497</v>
      </c>
      <c r="AA1725" s="1">
        <v>1372.0040370132497</v>
      </c>
      <c r="AB1725" s="1">
        <v>1397.6032296105998</v>
      </c>
      <c r="AC1725" s="1">
        <v>0</v>
      </c>
      <c r="AD1725" s="1">
        <v>0</v>
      </c>
      <c r="AE1725" s="1">
        <v>0</v>
      </c>
      <c r="AF1725" s="1">
        <v>0</v>
      </c>
      <c r="AG1725" s="1">
        <v>0</v>
      </c>
      <c r="AH1725" s="1">
        <v>0</v>
      </c>
      <c r="AI1725" s="1">
        <v>0</v>
      </c>
      <c r="AJ1725" s="1">
        <v>0</v>
      </c>
      <c r="AK1725" s="1">
        <v>0</v>
      </c>
      <c r="AL1725" s="1">
        <v>0</v>
      </c>
      <c r="AM1725" s="1">
        <v>0</v>
      </c>
    </row>
    <row r="1726" spans="1:39" x14ac:dyDescent="0.25">
      <c r="A1726" t="s">
        <v>7900</v>
      </c>
      <c r="B1726" t="s">
        <v>7901</v>
      </c>
      <c r="C1726" t="s">
        <v>7902</v>
      </c>
      <c r="D1726" t="s">
        <v>7903</v>
      </c>
      <c r="E1726" t="s">
        <v>5894</v>
      </c>
      <c r="F1726" t="s">
        <v>1519</v>
      </c>
      <c r="H1726">
        <v>2007</v>
      </c>
      <c r="T1726" s="1">
        <v>0</v>
      </c>
      <c r="U1726" s="1">
        <v>0</v>
      </c>
      <c r="V1726" s="1">
        <v>0</v>
      </c>
      <c r="W1726" s="1">
        <v>0</v>
      </c>
      <c r="X1726" s="1">
        <v>0</v>
      </c>
      <c r="Y1726" s="1">
        <v>0</v>
      </c>
      <c r="Z1726" s="1">
        <v>0</v>
      </c>
      <c r="AA1726" s="1">
        <v>0</v>
      </c>
      <c r="AB1726" s="1">
        <v>0</v>
      </c>
      <c r="AC1726" s="1">
        <v>0</v>
      </c>
      <c r="AD1726" s="1">
        <v>0</v>
      </c>
      <c r="AE1726" s="1">
        <v>0</v>
      </c>
      <c r="AF1726" s="1">
        <v>0</v>
      </c>
      <c r="AG1726" s="1">
        <v>0</v>
      </c>
      <c r="AH1726" s="1">
        <v>0</v>
      </c>
      <c r="AI1726" s="1">
        <v>0</v>
      </c>
      <c r="AJ1726" s="1">
        <v>0</v>
      </c>
      <c r="AK1726" s="1">
        <v>0</v>
      </c>
      <c r="AL1726" s="1">
        <v>0</v>
      </c>
      <c r="AM1726" s="1">
        <v>0</v>
      </c>
    </row>
    <row r="1727" spans="1:39" x14ac:dyDescent="0.25">
      <c r="A1727" t="s">
        <v>7904</v>
      </c>
      <c r="B1727" t="s">
        <v>7905</v>
      </c>
      <c r="C1727" t="s">
        <v>7906</v>
      </c>
      <c r="D1727" t="s">
        <v>1458</v>
      </c>
      <c r="E1727" t="s">
        <v>1424</v>
      </c>
      <c r="F1727" t="s">
        <v>13</v>
      </c>
      <c r="G1727" t="s">
        <v>7907</v>
      </c>
      <c r="H1727">
        <v>2007</v>
      </c>
      <c r="T1727" s="1">
        <v>1440.3287639128234</v>
      </c>
      <c r="U1727" s="1">
        <v>1440.3287639128234</v>
      </c>
      <c r="V1727" s="1">
        <v>1404.1461910890619</v>
      </c>
      <c r="W1727" s="1">
        <v>1404.1461910890619</v>
      </c>
      <c r="X1727" s="1">
        <v>1497.2054798138356</v>
      </c>
      <c r="Y1727" s="1">
        <v>1497.2054798138356</v>
      </c>
      <c r="Z1727" s="1">
        <v>1495.9582794699111</v>
      </c>
      <c r="AA1727" s="1">
        <v>1495.9582794699111</v>
      </c>
      <c r="AB1727" s="1">
        <v>1493.3789690060612</v>
      </c>
      <c r="AC1727" s="1">
        <v>1469.4650809242316</v>
      </c>
      <c r="AD1727" s="1">
        <v>1528.2485128464041</v>
      </c>
      <c r="AE1727" s="1">
        <v>1528.2485128464041</v>
      </c>
      <c r="AF1727" s="1">
        <v>1540.2640941498014</v>
      </c>
      <c r="AG1727" s="1">
        <v>1540.2640941498014</v>
      </c>
      <c r="AH1727" s="1">
        <v>1473.8729012828837</v>
      </c>
      <c r="AI1727" s="1">
        <v>1473.8729012828837</v>
      </c>
      <c r="AJ1727" s="1">
        <v>1519.8130979687144</v>
      </c>
      <c r="AK1727" s="1">
        <v>1519.8130979687144</v>
      </c>
      <c r="AL1727" s="1">
        <v>1520.4905601880021</v>
      </c>
      <c r="AM1727" s="1">
        <v>1520.4905601880021</v>
      </c>
    </row>
    <row r="1728" spans="1:39" x14ac:dyDescent="0.25">
      <c r="A1728" t="s">
        <v>7908</v>
      </c>
      <c r="B1728" t="s">
        <v>7909</v>
      </c>
      <c r="C1728" t="s">
        <v>7910</v>
      </c>
      <c r="D1728" t="s">
        <v>4675</v>
      </c>
      <c r="E1728" t="s">
        <v>2388</v>
      </c>
      <c r="F1728" t="s">
        <v>13</v>
      </c>
      <c r="H1728">
        <v>2007</v>
      </c>
      <c r="T1728" s="1">
        <v>1260.8475552734471</v>
      </c>
      <c r="U1728" s="1">
        <v>1260.8475552734471</v>
      </c>
      <c r="V1728" s="1">
        <v>1339.6946689270731</v>
      </c>
      <c r="W1728" s="1">
        <v>1339.6946689270731</v>
      </c>
      <c r="X1728" s="1">
        <v>1446.4818571845667</v>
      </c>
      <c r="Y1728" s="1">
        <v>1446.4818571845667</v>
      </c>
      <c r="Z1728" s="1">
        <v>1457.5009082722897</v>
      </c>
      <c r="AA1728" s="1">
        <v>1457.5009082722897</v>
      </c>
      <c r="AB1728" s="1">
        <v>1439.2851952381507</v>
      </c>
      <c r="AC1728" s="1">
        <v>1439.2851952381507</v>
      </c>
      <c r="AD1728" s="1">
        <v>1342.2838263999738</v>
      </c>
      <c r="AE1728" s="1">
        <v>1342.2838263999738</v>
      </c>
      <c r="AF1728" s="1">
        <v>1373.8270611199791</v>
      </c>
      <c r="AG1728" s="1">
        <v>0</v>
      </c>
      <c r="AH1728" s="1">
        <v>0</v>
      </c>
      <c r="AI1728" s="1">
        <v>0</v>
      </c>
      <c r="AJ1728" s="1">
        <v>0</v>
      </c>
      <c r="AK1728" s="1">
        <v>0</v>
      </c>
      <c r="AL1728" s="1">
        <v>0</v>
      </c>
      <c r="AM1728" s="1">
        <v>0</v>
      </c>
    </row>
    <row r="1729" spans="1:39" x14ac:dyDescent="0.25">
      <c r="A1729" t="s">
        <v>7911</v>
      </c>
      <c r="B1729" t="s">
        <v>7912</v>
      </c>
      <c r="C1729" t="s">
        <v>7913</v>
      </c>
      <c r="D1729" t="s">
        <v>7914</v>
      </c>
      <c r="E1729" t="s">
        <v>1134</v>
      </c>
      <c r="F1729" t="s">
        <v>13</v>
      </c>
      <c r="G1729" t="s">
        <v>7915</v>
      </c>
      <c r="H1729">
        <v>2007</v>
      </c>
      <c r="T1729" s="1">
        <v>1289.749626612173</v>
      </c>
      <c r="U1729" s="1">
        <v>1289.749626612173</v>
      </c>
      <c r="V1729" s="1">
        <v>1206.1340509366071</v>
      </c>
      <c r="W1729" s="1">
        <v>1206.1340509366071</v>
      </c>
      <c r="X1729" s="1">
        <v>1264.9072407492856</v>
      </c>
      <c r="Y1729" s="1">
        <v>0</v>
      </c>
      <c r="Z1729" s="1">
        <v>0</v>
      </c>
      <c r="AA1729" s="1">
        <v>0</v>
      </c>
      <c r="AB1729" s="1">
        <v>0</v>
      </c>
      <c r="AC1729" s="1">
        <v>0</v>
      </c>
      <c r="AD1729" s="1">
        <v>0</v>
      </c>
      <c r="AE1729" s="1">
        <v>0</v>
      </c>
      <c r="AF1729" s="1">
        <v>0</v>
      </c>
      <c r="AG1729" s="1">
        <v>0</v>
      </c>
      <c r="AH1729" s="1">
        <v>0</v>
      </c>
      <c r="AI1729" s="1">
        <v>0</v>
      </c>
      <c r="AJ1729" s="1">
        <v>0</v>
      </c>
      <c r="AK1729" s="1">
        <v>0</v>
      </c>
      <c r="AL1729" s="1">
        <v>0</v>
      </c>
      <c r="AM1729" s="1">
        <v>0</v>
      </c>
    </row>
    <row r="1730" spans="1:39" x14ac:dyDescent="0.25">
      <c r="A1730" t="s">
        <v>7916</v>
      </c>
      <c r="B1730" t="s">
        <v>7917</v>
      </c>
      <c r="C1730" t="s">
        <v>7918</v>
      </c>
      <c r="D1730" t="s">
        <v>5179</v>
      </c>
      <c r="E1730" t="s">
        <v>2649</v>
      </c>
      <c r="F1730" t="s">
        <v>13</v>
      </c>
      <c r="G1730" t="s">
        <v>7919</v>
      </c>
      <c r="H1730">
        <v>2007</v>
      </c>
      <c r="T1730" s="1">
        <v>0</v>
      </c>
      <c r="U1730" s="1">
        <v>0</v>
      </c>
      <c r="V1730" s="1">
        <v>0</v>
      </c>
      <c r="W1730" s="1">
        <v>0</v>
      </c>
      <c r="X1730" s="1">
        <v>0</v>
      </c>
      <c r="Y1730" s="1">
        <v>0</v>
      </c>
      <c r="Z1730" s="1">
        <v>0</v>
      </c>
      <c r="AA1730" s="1">
        <v>0</v>
      </c>
      <c r="AB1730" s="1">
        <v>1423.1211534522874</v>
      </c>
      <c r="AC1730" s="1">
        <v>1423.1211534522874</v>
      </c>
      <c r="AD1730" s="1">
        <v>1452.9082614360063</v>
      </c>
      <c r="AE1730" s="1">
        <v>1452.9082614360063</v>
      </c>
      <c r="AF1730" s="1">
        <v>1425.1920341496484</v>
      </c>
      <c r="AG1730" s="1">
        <v>1425.1920341496484</v>
      </c>
      <c r="AH1730" s="1">
        <v>1425.9765788402074</v>
      </c>
      <c r="AI1730" s="1">
        <v>1425.9765788402074</v>
      </c>
      <c r="AJ1730" s="1">
        <v>1440.781263072166</v>
      </c>
      <c r="AK1730" s="1">
        <v>0</v>
      </c>
      <c r="AL1730" s="1">
        <v>0</v>
      </c>
      <c r="AM1730" s="1">
        <v>0</v>
      </c>
    </row>
    <row r="1731" spans="1:39" x14ac:dyDescent="0.25">
      <c r="A1731" t="s">
        <v>7920</v>
      </c>
      <c r="B1731" t="s">
        <v>7921</v>
      </c>
      <c r="C1731" t="s">
        <v>7922</v>
      </c>
      <c r="D1731" t="s">
        <v>7923</v>
      </c>
      <c r="E1731" t="s">
        <v>275</v>
      </c>
      <c r="F1731" t="s">
        <v>13</v>
      </c>
      <c r="G1731" t="s">
        <v>524</v>
      </c>
      <c r="H1731">
        <v>2007</v>
      </c>
      <c r="T1731" s="1">
        <v>0</v>
      </c>
      <c r="U1731" s="1">
        <v>0</v>
      </c>
      <c r="V1731" s="1">
        <v>0</v>
      </c>
      <c r="W1731" s="1">
        <v>0</v>
      </c>
      <c r="X1731" s="1">
        <v>0</v>
      </c>
      <c r="Y1731" s="1">
        <v>0</v>
      </c>
      <c r="Z1731" s="1">
        <v>0</v>
      </c>
      <c r="AA1731" s="1">
        <v>0</v>
      </c>
      <c r="AB1731" s="1">
        <v>0</v>
      </c>
      <c r="AC1731" s="1">
        <v>0</v>
      </c>
      <c r="AD1731" s="1">
        <v>0</v>
      </c>
      <c r="AE1731" s="1">
        <v>0</v>
      </c>
      <c r="AF1731" s="1">
        <v>0</v>
      </c>
      <c r="AG1731" s="1">
        <v>0</v>
      </c>
      <c r="AH1731" s="1">
        <v>1378.837936903944</v>
      </c>
      <c r="AI1731" s="1">
        <v>1378.837936903944</v>
      </c>
      <c r="AJ1731" s="1">
        <v>1495.0310555817114</v>
      </c>
      <c r="AK1731" s="1">
        <v>1495.0310555817114</v>
      </c>
      <c r="AL1731" s="1">
        <v>1416.5703310303579</v>
      </c>
      <c r="AM1731" s="1">
        <v>1416.5703310303579</v>
      </c>
    </row>
    <row r="1732" spans="1:39" x14ac:dyDescent="0.25">
      <c r="A1732" t="s">
        <v>7924</v>
      </c>
      <c r="B1732" t="s">
        <v>7925</v>
      </c>
      <c r="C1732" t="s">
        <v>7926</v>
      </c>
      <c r="D1732" t="s">
        <v>7927</v>
      </c>
      <c r="E1732" t="s">
        <v>5799</v>
      </c>
      <c r="F1732" t="s">
        <v>5765</v>
      </c>
      <c r="G1732" t="s">
        <v>7928</v>
      </c>
      <c r="H1732">
        <v>2007</v>
      </c>
      <c r="I1732" t="s">
        <v>7929</v>
      </c>
      <c r="M1732" t="s">
        <v>7930</v>
      </c>
      <c r="T1732" s="1">
        <v>0</v>
      </c>
      <c r="U1732" s="1">
        <v>0</v>
      </c>
      <c r="V1732" s="1">
        <v>0</v>
      </c>
      <c r="W1732" s="1">
        <v>0</v>
      </c>
      <c r="X1732" s="1">
        <v>0</v>
      </c>
      <c r="Y1732" s="1">
        <v>0</v>
      </c>
      <c r="Z1732" s="1">
        <v>0</v>
      </c>
      <c r="AA1732" s="1">
        <v>0</v>
      </c>
      <c r="AB1732" s="1">
        <v>0</v>
      </c>
      <c r="AC1732" s="1">
        <v>0</v>
      </c>
      <c r="AD1732" s="1">
        <v>0</v>
      </c>
      <c r="AE1732" s="1">
        <v>0</v>
      </c>
      <c r="AF1732" s="1">
        <v>0</v>
      </c>
      <c r="AG1732" s="1">
        <v>0</v>
      </c>
      <c r="AH1732" s="1">
        <v>0</v>
      </c>
      <c r="AI1732" s="1">
        <v>0</v>
      </c>
      <c r="AJ1732" s="1">
        <v>1382.938180307521</v>
      </c>
      <c r="AK1732" s="1">
        <v>1382.938180307521</v>
      </c>
      <c r="AL1732" s="1">
        <v>1470.2299538758493</v>
      </c>
      <c r="AM1732" s="1">
        <v>1470.9740164853222</v>
      </c>
    </row>
    <row r="1733" spans="1:39" x14ac:dyDescent="0.25">
      <c r="A1733" t="s">
        <v>7931</v>
      </c>
      <c r="B1733" t="s">
        <v>7392</v>
      </c>
      <c r="C1733" t="s">
        <v>7932</v>
      </c>
      <c r="D1733" t="s">
        <v>2254</v>
      </c>
      <c r="E1733" t="s">
        <v>2255</v>
      </c>
      <c r="F1733" t="s">
        <v>13</v>
      </c>
      <c r="H1733">
        <v>2007</v>
      </c>
      <c r="T1733" s="1">
        <v>0</v>
      </c>
      <c r="U1733" s="1">
        <v>0</v>
      </c>
      <c r="V1733" s="1">
        <v>0</v>
      </c>
      <c r="W1733" s="1">
        <v>0</v>
      </c>
      <c r="X1733" s="1">
        <v>0</v>
      </c>
      <c r="Y1733" s="1">
        <v>0</v>
      </c>
      <c r="Z1733" s="1">
        <v>0</v>
      </c>
      <c r="AA1733" s="1">
        <v>0</v>
      </c>
      <c r="AB1733" s="1">
        <v>0</v>
      </c>
      <c r="AC1733" s="1">
        <v>0</v>
      </c>
      <c r="AD1733" s="1">
        <v>0</v>
      </c>
      <c r="AE1733" s="1">
        <v>0</v>
      </c>
      <c r="AF1733" s="1">
        <v>0</v>
      </c>
      <c r="AG1733" s="1">
        <v>0</v>
      </c>
      <c r="AH1733" s="1">
        <v>0</v>
      </c>
      <c r="AI1733" s="1">
        <v>0</v>
      </c>
      <c r="AJ1733" s="1">
        <v>0</v>
      </c>
      <c r="AK1733" s="1">
        <v>0</v>
      </c>
      <c r="AL1733" s="1">
        <v>0</v>
      </c>
      <c r="AM1733" s="1">
        <v>0</v>
      </c>
    </row>
    <row r="1734" spans="1:39" x14ac:dyDescent="0.25">
      <c r="A1734" t="s">
        <v>7933</v>
      </c>
      <c r="B1734" t="s">
        <v>7934</v>
      </c>
      <c r="C1734" t="s">
        <v>7935</v>
      </c>
      <c r="D1734" t="s">
        <v>7936</v>
      </c>
      <c r="E1734" t="s">
        <v>113</v>
      </c>
      <c r="F1734" t="s">
        <v>13</v>
      </c>
      <c r="H1734">
        <v>2007</v>
      </c>
      <c r="T1734" s="1">
        <v>0</v>
      </c>
      <c r="U1734" s="1">
        <v>0</v>
      </c>
      <c r="V1734" s="1">
        <v>0</v>
      </c>
      <c r="W1734" s="1">
        <v>0</v>
      </c>
      <c r="X1734" s="1">
        <v>0</v>
      </c>
      <c r="Y1734" s="1">
        <v>0</v>
      </c>
      <c r="Z1734" s="1">
        <v>0</v>
      </c>
      <c r="AA1734" s="1">
        <v>0</v>
      </c>
      <c r="AB1734" s="1">
        <v>0</v>
      </c>
      <c r="AC1734" s="1">
        <v>0</v>
      </c>
      <c r="AD1734" s="1">
        <v>0</v>
      </c>
      <c r="AE1734" s="1">
        <v>0</v>
      </c>
      <c r="AF1734" s="1">
        <v>0</v>
      </c>
      <c r="AG1734" s="1">
        <v>0</v>
      </c>
      <c r="AH1734" s="1">
        <v>0</v>
      </c>
      <c r="AI1734" s="1">
        <v>0</v>
      </c>
      <c r="AJ1734" s="1">
        <v>0</v>
      </c>
      <c r="AK1734" s="1">
        <v>0</v>
      </c>
      <c r="AL1734" s="1">
        <v>0</v>
      </c>
      <c r="AM1734" s="1">
        <v>0</v>
      </c>
    </row>
    <row r="1735" spans="1:39" x14ac:dyDescent="0.25">
      <c r="A1735" t="s">
        <v>7937</v>
      </c>
      <c r="B1735" t="s">
        <v>7938</v>
      </c>
      <c r="C1735" t="s">
        <v>7939</v>
      </c>
      <c r="D1735" t="s">
        <v>7940</v>
      </c>
      <c r="E1735" t="s">
        <v>102</v>
      </c>
      <c r="F1735" t="s">
        <v>13</v>
      </c>
      <c r="G1735" t="s">
        <v>7941</v>
      </c>
      <c r="H1735">
        <v>2007</v>
      </c>
      <c r="T1735" s="1">
        <v>1267.0621535568837</v>
      </c>
      <c r="U1735" s="1">
        <v>1267.0621535568837</v>
      </c>
      <c r="V1735" s="1">
        <v>1313.6497228455069</v>
      </c>
      <c r="W1735" s="1">
        <v>0</v>
      </c>
      <c r="X1735" s="1">
        <v>0</v>
      </c>
      <c r="Y1735" s="1">
        <v>0</v>
      </c>
      <c r="Z1735" s="1">
        <v>0</v>
      </c>
      <c r="AA1735" s="1">
        <v>0</v>
      </c>
      <c r="AB1735" s="1">
        <v>0</v>
      </c>
      <c r="AC1735" s="1">
        <v>0</v>
      </c>
      <c r="AD1735" s="1">
        <v>0</v>
      </c>
      <c r="AE1735" s="1">
        <v>0</v>
      </c>
      <c r="AF1735" s="1">
        <v>0</v>
      </c>
      <c r="AG1735" s="1">
        <v>0</v>
      </c>
      <c r="AH1735" s="1">
        <v>0</v>
      </c>
      <c r="AI1735" s="1">
        <v>0</v>
      </c>
      <c r="AJ1735" s="1">
        <v>0</v>
      </c>
      <c r="AK1735" s="1">
        <v>0</v>
      </c>
      <c r="AL1735" s="1">
        <v>0</v>
      </c>
      <c r="AM1735" s="1">
        <v>0</v>
      </c>
    </row>
    <row r="1736" spans="1:39" x14ac:dyDescent="0.25">
      <c r="A1736" t="s">
        <v>7942</v>
      </c>
      <c r="B1736" t="s">
        <v>7943</v>
      </c>
      <c r="C1736" t="s">
        <v>7944</v>
      </c>
      <c r="D1736" t="s">
        <v>7945</v>
      </c>
      <c r="E1736" t="s">
        <v>19</v>
      </c>
      <c r="F1736" t="s">
        <v>13</v>
      </c>
      <c r="G1736" t="s">
        <v>7946</v>
      </c>
      <c r="H1736">
        <v>2007</v>
      </c>
      <c r="I1736" t="s">
        <v>7947</v>
      </c>
      <c r="M1736" t="s">
        <v>7948</v>
      </c>
      <c r="T1736" s="1">
        <v>1421.7473002577819</v>
      </c>
      <c r="U1736" s="1">
        <v>1421.7473002577819</v>
      </c>
      <c r="V1736" s="1">
        <v>1419.6321372421141</v>
      </c>
      <c r="W1736" s="1">
        <v>1419.6321372421141</v>
      </c>
      <c r="X1736" s="1">
        <v>1378.5452180444613</v>
      </c>
      <c r="Y1736" s="1">
        <v>1305.2104351611074</v>
      </c>
      <c r="Z1736" s="1">
        <v>1372.4838548106541</v>
      </c>
      <c r="AA1736" s="1">
        <v>1361.4157328380679</v>
      </c>
      <c r="AB1736" s="1">
        <v>1394.0418524383485</v>
      </c>
      <c r="AC1736" s="1">
        <v>1381.0950776050381</v>
      </c>
      <c r="AD1736" s="1">
        <v>1497.6981285870033</v>
      </c>
      <c r="AE1736" s="1">
        <v>1497.6981285870033</v>
      </c>
      <c r="AF1736" s="1">
        <v>1587.4400015759536</v>
      </c>
      <c r="AG1736" s="1">
        <v>1587.4400015759536</v>
      </c>
      <c r="AH1736" s="1">
        <v>1610.9007819923397</v>
      </c>
      <c r="AI1736" s="1">
        <v>1610.9007819923397</v>
      </c>
      <c r="AJ1736" s="1">
        <v>1519.2454268045879</v>
      </c>
      <c r="AK1736" s="1">
        <v>1435.7702673843758</v>
      </c>
      <c r="AL1736" s="1">
        <v>1455.4870896526215</v>
      </c>
      <c r="AM1736" s="1">
        <v>1464.5217499175394</v>
      </c>
    </row>
    <row r="1737" spans="1:39" x14ac:dyDescent="0.25">
      <c r="A1737" t="s">
        <v>7949</v>
      </c>
      <c r="B1737" t="s">
        <v>7950</v>
      </c>
      <c r="C1737" t="s">
        <v>7951</v>
      </c>
      <c r="D1737" t="s">
        <v>7952</v>
      </c>
      <c r="E1737" t="s">
        <v>113</v>
      </c>
      <c r="F1737" t="s">
        <v>13</v>
      </c>
      <c r="G1737" t="s">
        <v>7953</v>
      </c>
      <c r="H1737">
        <v>2007</v>
      </c>
      <c r="T1737" s="1">
        <v>1358.326973063655</v>
      </c>
      <c r="U1737" s="1">
        <v>1358.326973063655</v>
      </c>
      <c r="V1737" s="1">
        <v>1418.8004532074974</v>
      </c>
      <c r="W1737" s="1">
        <v>1418.8004532074974</v>
      </c>
      <c r="X1737" s="1">
        <v>1435.0403625659978</v>
      </c>
      <c r="Y1737" s="1">
        <v>0</v>
      </c>
      <c r="Z1737" s="1">
        <v>0</v>
      </c>
      <c r="AA1737" s="1">
        <v>0</v>
      </c>
      <c r="AB1737" s="1">
        <v>0</v>
      </c>
      <c r="AC1737" s="1">
        <v>0</v>
      </c>
      <c r="AD1737" s="1">
        <v>0</v>
      </c>
      <c r="AE1737" s="1">
        <v>0</v>
      </c>
      <c r="AF1737" s="1">
        <v>0</v>
      </c>
      <c r="AG1737" s="1">
        <v>0</v>
      </c>
      <c r="AH1737" s="1">
        <v>0</v>
      </c>
      <c r="AI1737" s="1">
        <v>0</v>
      </c>
      <c r="AJ1737" s="1">
        <v>0</v>
      </c>
      <c r="AK1737" s="1">
        <v>0</v>
      </c>
      <c r="AL1737" s="1">
        <v>0</v>
      </c>
      <c r="AM1737" s="1">
        <v>0</v>
      </c>
    </row>
    <row r="1738" spans="1:39" x14ac:dyDescent="0.25">
      <c r="A1738" t="s">
        <v>7954</v>
      </c>
      <c r="B1738" t="s">
        <v>7955</v>
      </c>
      <c r="C1738" t="s">
        <v>7956</v>
      </c>
      <c r="D1738" t="s">
        <v>806</v>
      </c>
      <c r="E1738" t="s">
        <v>113</v>
      </c>
      <c r="F1738" t="s">
        <v>13</v>
      </c>
      <c r="G1738" t="s">
        <v>7957</v>
      </c>
      <c r="H1738">
        <v>2007</v>
      </c>
      <c r="T1738" s="1">
        <v>1386.1085101629094</v>
      </c>
      <c r="U1738" s="1">
        <v>1386.1085101629094</v>
      </c>
      <c r="V1738" s="1">
        <v>1403.4277586826388</v>
      </c>
      <c r="W1738" s="1">
        <v>1403.4277586826388</v>
      </c>
      <c r="X1738" s="1">
        <v>1430.7538443043795</v>
      </c>
      <c r="Y1738" s="1">
        <v>1430.7538443043795</v>
      </c>
      <c r="Z1738" s="1">
        <v>1428.5299633371567</v>
      </c>
      <c r="AA1738" s="1">
        <v>1428.5299633371567</v>
      </c>
      <c r="AB1738" s="1">
        <v>1442.8239706697254</v>
      </c>
      <c r="AC1738" s="1">
        <v>0</v>
      </c>
      <c r="AD1738" s="1">
        <v>1298.9396163850504</v>
      </c>
      <c r="AE1738" s="1">
        <v>1298.9396163850504</v>
      </c>
      <c r="AF1738" s="1">
        <v>1339.1516931080403</v>
      </c>
      <c r="AG1738" s="1">
        <v>0</v>
      </c>
      <c r="AH1738" s="1">
        <v>0</v>
      </c>
      <c r="AI1738" s="1">
        <v>0</v>
      </c>
      <c r="AJ1738" s="1">
        <v>0</v>
      </c>
      <c r="AK1738" s="1">
        <v>0</v>
      </c>
      <c r="AL1738" s="1">
        <v>0</v>
      </c>
      <c r="AM1738" s="1">
        <v>0</v>
      </c>
    </row>
    <row r="1739" spans="1:39" x14ac:dyDescent="0.25">
      <c r="A1739" t="s">
        <v>7958</v>
      </c>
      <c r="B1739" t="s">
        <v>7959</v>
      </c>
      <c r="C1739" t="s">
        <v>7960</v>
      </c>
      <c r="D1739" t="s">
        <v>806</v>
      </c>
      <c r="E1739" t="s">
        <v>113</v>
      </c>
      <c r="F1739" t="s">
        <v>13</v>
      </c>
      <c r="H1739">
        <v>2007</v>
      </c>
      <c r="T1739" s="1">
        <v>0</v>
      </c>
      <c r="U1739" s="1">
        <v>0</v>
      </c>
      <c r="V1739" s="1">
        <v>0</v>
      </c>
      <c r="W1739" s="1">
        <v>0</v>
      </c>
      <c r="X1739" s="1">
        <v>0</v>
      </c>
      <c r="Y1739" s="1">
        <v>0</v>
      </c>
      <c r="Z1739" s="1">
        <v>0</v>
      </c>
      <c r="AA1739" s="1">
        <v>0</v>
      </c>
      <c r="AB1739" s="1">
        <v>0</v>
      </c>
      <c r="AC1739" s="1">
        <v>0</v>
      </c>
      <c r="AD1739" s="1">
        <v>0</v>
      </c>
      <c r="AE1739" s="1">
        <v>0</v>
      </c>
      <c r="AF1739" s="1">
        <v>0</v>
      </c>
      <c r="AG1739" s="1">
        <v>0</v>
      </c>
      <c r="AH1739" s="1">
        <v>0</v>
      </c>
      <c r="AI1739" s="1">
        <v>0</v>
      </c>
      <c r="AJ1739" s="1">
        <v>0</v>
      </c>
      <c r="AK1739" s="1">
        <v>0</v>
      </c>
      <c r="AL1739" s="1">
        <v>0</v>
      </c>
      <c r="AM1739" s="1">
        <v>0</v>
      </c>
    </row>
    <row r="1740" spans="1:39" x14ac:dyDescent="0.25">
      <c r="A1740" t="s">
        <v>7961</v>
      </c>
      <c r="B1740" t="s">
        <v>7962</v>
      </c>
      <c r="C1740" t="s">
        <v>7963</v>
      </c>
      <c r="D1740" t="s">
        <v>7964</v>
      </c>
      <c r="E1740" t="s">
        <v>518</v>
      </c>
      <c r="F1740" t="s">
        <v>13</v>
      </c>
      <c r="G1740" t="s">
        <v>7965</v>
      </c>
      <c r="H1740">
        <v>2007</v>
      </c>
      <c r="T1740" s="1">
        <v>1245.772262138212</v>
      </c>
      <c r="U1740" s="1">
        <v>1245.772262138212</v>
      </c>
      <c r="V1740" s="1">
        <v>1380.0838319824427</v>
      </c>
      <c r="W1740" s="1">
        <v>1380.0838319824427</v>
      </c>
      <c r="X1740" s="1">
        <v>1428.4809240334114</v>
      </c>
      <c r="Y1740" s="1">
        <v>1428.4809240334114</v>
      </c>
      <c r="Z1740" s="1">
        <v>1426.1600810006939</v>
      </c>
      <c r="AA1740" s="1">
        <v>1426.1600810006939</v>
      </c>
      <c r="AB1740" s="1">
        <v>1452.4043207114539</v>
      </c>
      <c r="AC1740" s="1">
        <v>1452.4043207114539</v>
      </c>
      <c r="AD1740" s="1">
        <v>1420.0361983274934</v>
      </c>
      <c r="AE1740" s="1">
        <v>1420.0361983274934</v>
      </c>
      <c r="AF1740" s="1">
        <v>1419.5242149667972</v>
      </c>
      <c r="AG1740" s="1">
        <v>1419.5242149667972</v>
      </c>
      <c r="AH1740" s="1">
        <v>1422.3096140766586</v>
      </c>
      <c r="AI1740" s="1">
        <v>1422.3096140766586</v>
      </c>
      <c r="AJ1740" s="1">
        <v>1332.4463463727402</v>
      </c>
      <c r="AK1740" s="1">
        <v>1332.4463463727402</v>
      </c>
      <c r="AL1740" s="1">
        <v>1420.3113821357836</v>
      </c>
      <c r="AM1740" s="1">
        <v>1420.3113821357836</v>
      </c>
    </row>
    <row r="1741" spans="1:39" x14ac:dyDescent="0.25">
      <c r="A1741" t="s">
        <v>7966</v>
      </c>
      <c r="B1741" t="s">
        <v>7967</v>
      </c>
      <c r="C1741" t="s">
        <v>7968</v>
      </c>
      <c r="D1741" t="s">
        <v>1367</v>
      </c>
      <c r="E1741" t="s">
        <v>518</v>
      </c>
      <c r="F1741" t="s">
        <v>13</v>
      </c>
      <c r="G1741" t="s">
        <v>524</v>
      </c>
      <c r="H1741">
        <v>2007</v>
      </c>
      <c r="T1741" s="1">
        <v>1304.8628654498364</v>
      </c>
      <c r="U1741" s="1">
        <v>1304.8628654498364</v>
      </c>
      <c r="V1741" s="1">
        <v>1352.5407251125146</v>
      </c>
      <c r="W1741" s="1">
        <v>1352.5407251125146</v>
      </c>
      <c r="X1741" s="1">
        <v>1338.1513981208504</v>
      </c>
      <c r="Y1741" s="1">
        <v>1338.1513981208504</v>
      </c>
      <c r="Z1741" s="1">
        <v>1423.0510731630379</v>
      </c>
      <c r="AA1741" s="1">
        <v>1423.0510731630379</v>
      </c>
      <c r="AB1741" s="1">
        <v>1419.4013696411239</v>
      </c>
      <c r="AC1741" s="1">
        <v>1419.4013696411239</v>
      </c>
      <c r="AD1741" s="1">
        <v>1312.0902772687748</v>
      </c>
      <c r="AE1741" s="1">
        <v>1312.0902772687748</v>
      </c>
      <c r="AF1741" s="1">
        <v>1395.2797371472479</v>
      </c>
      <c r="AG1741" s="1">
        <v>1395.2797371472479</v>
      </c>
      <c r="AH1741" s="1">
        <v>1360.1140730063721</v>
      </c>
      <c r="AI1741" s="1">
        <v>1360.1140730063721</v>
      </c>
      <c r="AJ1741" s="1">
        <v>1339.936167115424</v>
      </c>
      <c r="AK1741" s="1">
        <v>1339.936167115424</v>
      </c>
      <c r="AL1741" s="1">
        <v>1371.9489336923393</v>
      </c>
      <c r="AM1741" s="1">
        <v>0</v>
      </c>
    </row>
    <row r="1742" spans="1:39" x14ac:dyDescent="0.25">
      <c r="A1742" t="s">
        <v>7969</v>
      </c>
      <c r="B1742" t="s">
        <v>7970</v>
      </c>
      <c r="C1742" t="s">
        <v>7971</v>
      </c>
      <c r="D1742" t="s">
        <v>7755</v>
      </c>
      <c r="E1742" t="s">
        <v>1329</v>
      </c>
      <c r="F1742" t="s">
        <v>13</v>
      </c>
      <c r="G1742" t="s">
        <v>7972</v>
      </c>
      <c r="H1742">
        <v>2007</v>
      </c>
      <c r="T1742" s="1">
        <v>1364.0844544719309</v>
      </c>
      <c r="U1742" s="1">
        <v>1364.0844544719309</v>
      </c>
      <c r="V1742" s="1">
        <v>1336.1277826763665</v>
      </c>
      <c r="W1742" s="1">
        <v>1336.1277826763665</v>
      </c>
      <c r="X1742" s="1">
        <v>1367.0155232366701</v>
      </c>
      <c r="Y1742" s="1">
        <v>1345.5588275239884</v>
      </c>
      <c r="Z1742" s="1">
        <v>1376.4470620191908</v>
      </c>
      <c r="AA1742" s="1">
        <v>0</v>
      </c>
      <c r="AB1742" s="1">
        <v>0</v>
      </c>
      <c r="AC1742" s="1">
        <v>0</v>
      </c>
      <c r="AD1742" s="1">
        <v>0</v>
      </c>
      <c r="AE1742" s="1">
        <v>0</v>
      </c>
      <c r="AF1742" s="1">
        <v>0</v>
      </c>
      <c r="AG1742" s="1">
        <v>0</v>
      </c>
      <c r="AH1742" s="1">
        <v>0</v>
      </c>
      <c r="AI1742" s="1">
        <v>0</v>
      </c>
      <c r="AJ1742" s="1">
        <v>0</v>
      </c>
      <c r="AK1742" s="1">
        <v>0</v>
      </c>
      <c r="AL1742" s="1">
        <v>0</v>
      </c>
      <c r="AM1742" s="1">
        <v>0</v>
      </c>
    </row>
    <row r="1743" spans="1:39" x14ac:dyDescent="0.25">
      <c r="A1743" t="s">
        <v>7973</v>
      </c>
      <c r="B1743" t="s">
        <v>7974</v>
      </c>
      <c r="C1743" t="s">
        <v>7975</v>
      </c>
      <c r="D1743" t="s">
        <v>6088</v>
      </c>
      <c r="E1743" t="s">
        <v>3151</v>
      </c>
      <c r="F1743" t="s">
        <v>13</v>
      </c>
      <c r="H1743">
        <v>2007</v>
      </c>
      <c r="T1743" s="1">
        <v>0</v>
      </c>
      <c r="U1743" s="1">
        <v>0</v>
      </c>
      <c r="V1743" s="1">
        <v>0</v>
      </c>
      <c r="W1743" s="1">
        <v>0</v>
      </c>
      <c r="X1743" s="1">
        <v>0</v>
      </c>
      <c r="Y1743" s="1">
        <v>0</v>
      </c>
      <c r="Z1743" s="1">
        <v>0</v>
      </c>
      <c r="AA1743" s="1">
        <v>0</v>
      </c>
      <c r="AB1743" s="1">
        <v>0</v>
      </c>
      <c r="AC1743" s="1">
        <v>0</v>
      </c>
      <c r="AD1743" s="1">
        <v>0</v>
      </c>
      <c r="AE1743" s="1">
        <v>0</v>
      </c>
      <c r="AF1743" s="1">
        <v>0</v>
      </c>
      <c r="AG1743" s="1">
        <v>0</v>
      </c>
      <c r="AH1743" s="1">
        <v>0</v>
      </c>
      <c r="AI1743" s="1">
        <v>0</v>
      </c>
      <c r="AJ1743" s="1">
        <v>0</v>
      </c>
      <c r="AK1743" s="1">
        <v>0</v>
      </c>
      <c r="AL1743" s="1">
        <v>0</v>
      </c>
      <c r="AM1743" s="1">
        <v>0</v>
      </c>
    </row>
    <row r="1744" spans="1:39" x14ac:dyDescent="0.25">
      <c r="A1744" t="s">
        <v>7976</v>
      </c>
      <c r="B1744" t="s">
        <v>7977</v>
      </c>
      <c r="C1744" t="s">
        <v>7978</v>
      </c>
      <c r="D1744" t="s">
        <v>7979</v>
      </c>
      <c r="E1744" t="s">
        <v>113</v>
      </c>
      <c r="F1744" t="s">
        <v>13</v>
      </c>
      <c r="H1744">
        <v>2007</v>
      </c>
      <c r="T1744" s="1">
        <v>1300.4475148868528</v>
      </c>
      <c r="U1744" s="1">
        <v>1300.4475148868528</v>
      </c>
      <c r="V1744" s="1">
        <v>1340.3580119094822</v>
      </c>
      <c r="W1744" s="1">
        <v>0</v>
      </c>
      <c r="X1744" s="1">
        <v>0</v>
      </c>
      <c r="Y1744" s="1">
        <v>0</v>
      </c>
      <c r="Z1744" s="1">
        <v>0</v>
      </c>
      <c r="AA1744" s="1">
        <v>0</v>
      </c>
      <c r="AB1744" s="1">
        <v>0</v>
      </c>
      <c r="AC1744" s="1">
        <v>0</v>
      </c>
      <c r="AD1744" s="1">
        <v>0</v>
      </c>
      <c r="AE1744" s="1">
        <v>0</v>
      </c>
      <c r="AF1744" s="1">
        <v>0</v>
      </c>
      <c r="AG1744" s="1">
        <v>0</v>
      </c>
      <c r="AH1744" s="1">
        <v>0</v>
      </c>
      <c r="AI1744" s="1">
        <v>0</v>
      </c>
      <c r="AJ1744" s="1">
        <v>0</v>
      </c>
      <c r="AK1744" s="1">
        <v>0</v>
      </c>
      <c r="AL1744" s="1">
        <v>0</v>
      </c>
      <c r="AM1744" s="1">
        <v>0</v>
      </c>
    </row>
    <row r="1745" spans="1:39" x14ac:dyDescent="0.25">
      <c r="A1745" t="s">
        <v>7980</v>
      </c>
      <c r="B1745" t="s">
        <v>4250</v>
      </c>
      <c r="C1745" t="s">
        <v>7981</v>
      </c>
      <c r="D1745" t="s">
        <v>182</v>
      </c>
      <c r="E1745" t="s">
        <v>183</v>
      </c>
      <c r="F1745" t="s">
        <v>13</v>
      </c>
      <c r="H1745">
        <v>2007</v>
      </c>
      <c r="T1745" s="1">
        <v>0</v>
      </c>
      <c r="U1745" s="1">
        <v>0</v>
      </c>
      <c r="V1745" s="1">
        <v>0</v>
      </c>
      <c r="W1745" s="1">
        <v>0</v>
      </c>
      <c r="X1745" s="1">
        <v>0</v>
      </c>
      <c r="Y1745" s="1">
        <v>0</v>
      </c>
      <c r="Z1745" s="1">
        <v>0</v>
      </c>
      <c r="AA1745" s="1">
        <v>0</v>
      </c>
      <c r="AB1745" s="1">
        <v>0</v>
      </c>
      <c r="AC1745" s="1">
        <v>0</v>
      </c>
      <c r="AD1745" s="1">
        <v>0</v>
      </c>
      <c r="AE1745" s="1">
        <v>0</v>
      </c>
      <c r="AF1745" s="1">
        <v>0</v>
      </c>
      <c r="AG1745" s="1">
        <v>0</v>
      </c>
      <c r="AH1745" s="1">
        <v>0</v>
      </c>
      <c r="AI1745" s="1">
        <v>0</v>
      </c>
      <c r="AJ1745" s="1">
        <v>0</v>
      </c>
      <c r="AK1745" s="1">
        <v>0</v>
      </c>
      <c r="AL1745" s="1">
        <v>0</v>
      </c>
      <c r="AM1745" s="1">
        <v>0</v>
      </c>
    </row>
    <row r="1746" spans="1:39" x14ac:dyDescent="0.25">
      <c r="A1746" t="s">
        <v>7982</v>
      </c>
      <c r="B1746" t="s">
        <v>7983</v>
      </c>
      <c r="C1746" t="s">
        <v>7984</v>
      </c>
      <c r="D1746" t="s">
        <v>7985</v>
      </c>
      <c r="E1746" t="s">
        <v>52</v>
      </c>
      <c r="F1746" t="s">
        <v>13</v>
      </c>
      <c r="G1746" t="s">
        <v>7986</v>
      </c>
      <c r="H1746">
        <v>2007</v>
      </c>
      <c r="T1746" s="1">
        <v>1233.1436167408522</v>
      </c>
      <c r="U1746" s="1">
        <v>1233.1436167408522</v>
      </c>
      <c r="V1746" s="1">
        <v>1298.1842341246395</v>
      </c>
      <c r="W1746" s="1">
        <v>1298.1842341246395</v>
      </c>
      <c r="X1746" s="1">
        <v>1304.6243403591118</v>
      </c>
      <c r="Y1746" s="1">
        <v>1304.6243403591118</v>
      </c>
      <c r="Z1746" s="1">
        <v>1343.6994722872894</v>
      </c>
      <c r="AA1746" s="1">
        <v>0</v>
      </c>
      <c r="AB1746" s="1">
        <v>0</v>
      </c>
      <c r="AC1746" s="1">
        <v>0</v>
      </c>
      <c r="AD1746" s="1">
        <v>0</v>
      </c>
      <c r="AE1746" s="1">
        <v>0</v>
      </c>
      <c r="AF1746" s="1">
        <v>0</v>
      </c>
      <c r="AG1746" s="1">
        <v>0</v>
      </c>
      <c r="AH1746" s="1">
        <v>0</v>
      </c>
      <c r="AI1746" s="1">
        <v>0</v>
      </c>
      <c r="AJ1746" s="1">
        <v>0</v>
      </c>
      <c r="AK1746" s="1">
        <v>0</v>
      </c>
      <c r="AL1746" s="1">
        <v>0</v>
      </c>
      <c r="AM1746" s="1">
        <v>0</v>
      </c>
    </row>
    <row r="1747" spans="1:39" x14ac:dyDescent="0.25">
      <c r="A1747" t="s">
        <v>7987</v>
      </c>
      <c r="B1747" t="s">
        <v>7988</v>
      </c>
      <c r="C1747" t="s">
        <v>7989</v>
      </c>
      <c r="D1747" t="s">
        <v>7990</v>
      </c>
      <c r="E1747" t="s">
        <v>52</v>
      </c>
      <c r="F1747" t="s">
        <v>13</v>
      </c>
      <c r="G1747" t="s">
        <v>524</v>
      </c>
      <c r="H1747">
        <v>2007</v>
      </c>
      <c r="T1747" s="1">
        <v>1304.5453794480552</v>
      </c>
      <c r="U1747" s="1">
        <v>1304.5453794480552</v>
      </c>
      <c r="V1747" s="1">
        <v>1237.0972809581144</v>
      </c>
      <c r="W1747" s="1">
        <v>1237.0972809581144</v>
      </c>
      <c r="X1747" s="1">
        <v>1364.4886048266678</v>
      </c>
      <c r="Y1747" s="1">
        <v>1364.4886048266678</v>
      </c>
      <c r="Z1747" s="1">
        <v>1394.8291574073553</v>
      </c>
      <c r="AA1747" s="1">
        <v>1394.8291574073553</v>
      </c>
      <c r="AB1747" s="1">
        <v>1375.7715522779847</v>
      </c>
      <c r="AC1747" s="1">
        <v>1375.7715522779847</v>
      </c>
      <c r="AD1747" s="1">
        <v>1307.565040648748</v>
      </c>
      <c r="AE1747" s="1">
        <v>1307.565040648748</v>
      </c>
      <c r="AF1747" s="1">
        <v>1355.298430549559</v>
      </c>
      <c r="AG1747" s="1">
        <v>1355.298430549559</v>
      </c>
      <c r="AH1747" s="1">
        <v>1360.7764324667214</v>
      </c>
      <c r="AI1747" s="1">
        <v>1360.7764324667214</v>
      </c>
      <c r="AJ1747" s="1">
        <v>1388.6211459733772</v>
      </c>
      <c r="AK1747" s="1">
        <v>0</v>
      </c>
      <c r="AL1747" s="1">
        <v>0</v>
      </c>
      <c r="AM1747" s="1">
        <v>0</v>
      </c>
    </row>
    <row r="1748" spans="1:39" x14ac:dyDescent="0.25">
      <c r="A1748" t="s">
        <v>7991</v>
      </c>
      <c r="B1748" t="s">
        <v>7992</v>
      </c>
      <c r="C1748" t="s">
        <v>7993</v>
      </c>
      <c r="D1748" t="s">
        <v>7994</v>
      </c>
      <c r="E1748" t="s">
        <v>411</v>
      </c>
      <c r="F1748" t="s">
        <v>13</v>
      </c>
      <c r="G1748" t="s">
        <v>7995</v>
      </c>
      <c r="H1748">
        <v>2007</v>
      </c>
      <c r="T1748" s="1">
        <v>1346.0921871502405</v>
      </c>
      <c r="U1748" s="1">
        <v>1346.0921871502405</v>
      </c>
      <c r="V1748" s="1">
        <v>1309.7245551543651</v>
      </c>
      <c r="W1748" s="1">
        <v>1309.7245551543651</v>
      </c>
      <c r="X1748" s="1">
        <v>1347.7796441234921</v>
      </c>
      <c r="Y1748" s="1">
        <v>0</v>
      </c>
      <c r="Z1748" s="1">
        <v>0</v>
      </c>
      <c r="AA1748" s="1">
        <v>0</v>
      </c>
      <c r="AB1748" s="1">
        <v>0</v>
      </c>
      <c r="AC1748" s="1">
        <v>0</v>
      </c>
      <c r="AD1748" s="1">
        <v>0</v>
      </c>
      <c r="AE1748" s="1">
        <v>0</v>
      </c>
      <c r="AF1748" s="1">
        <v>0</v>
      </c>
      <c r="AG1748" s="1">
        <v>0</v>
      </c>
      <c r="AH1748" s="1">
        <v>0</v>
      </c>
      <c r="AI1748" s="1">
        <v>0</v>
      </c>
      <c r="AJ1748" s="1">
        <v>0</v>
      </c>
      <c r="AK1748" s="1">
        <v>0</v>
      </c>
      <c r="AL1748" s="1">
        <v>0</v>
      </c>
      <c r="AM1748" s="1">
        <v>0</v>
      </c>
    </row>
    <row r="1749" spans="1:39" x14ac:dyDescent="0.25">
      <c r="A1749" t="s">
        <v>7996</v>
      </c>
      <c r="B1749" t="s">
        <v>7997</v>
      </c>
      <c r="C1749" t="s">
        <v>7998</v>
      </c>
      <c r="D1749" t="s">
        <v>7999</v>
      </c>
      <c r="E1749" t="s">
        <v>2255</v>
      </c>
      <c r="F1749" t="s">
        <v>13</v>
      </c>
      <c r="H1749">
        <v>2007</v>
      </c>
      <c r="T1749" s="1">
        <v>0</v>
      </c>
      <c r="U1749" s="1">
        <v>0</v>
      </c>
      <c r="V1749" s="1">
        <v>0</v>
      </c>
      <c r="W1749" s="1">
        <v>0</v>
      </c>
      <c r="X1749" s="1">
        <v>0</v>
      </c>
      <c r="Y1749" s="1">
        <v>0</v>
      </c>
      <c r="Z1749" s="1">
        <v>0</v>
      </c>
      <c r="AA1749" s="1">
        <v>0</v>
      </c>
      <c r="AB1749" s="1">
        <v>0</v>
      </c>
      <c r="AC1749" s="1">
        <v>0</v>
      </c>
      <c r="AD1749" s="1">
        <v>0</v>
      </c>
      <c r="AE1749" s="1">
        <v>0</v>
      </c>
      <c r="AF1749" s="1">
        <v>0</v>
      </c>
      <c r="AG1749" s="1">
        <v>0</v>
      </c>
      <c r="AH1749" s="1">
        <v>0</v>
      </c>
      <c r="AI1749" s="1">
        <v>0</v>
      </c>
      <c r="AJ1749" s="1">
        <v>0</v>
      </c>
      <c r="AK1749" s="1">
        <v>0</v>
      </c>
      <c r="AL1749" s="1">
        <v>0</v>
      </c>
      <c r="AM1749" s="1">
        <v>0</v>
      </c>
    </row>
    <row r="1750" spans="1:39" x14ac:dyDescent="0.25">
      <c r="A1750" t="s">
        <v>8000</v>
      </c>
      <c r="B1750" t="s">
        <v>8001</v>
      </c>
      <c r="C1750" t="s">
        <v>8002</v>
      </c>
      <c r="D1750" t="s">
        <v>1777</v>
      </c>
      <c r="E1750" t="s">
        <v>2255</v>
      </c>
      <c r="F1750" t="s">
        <v>13</v>
      </c>
      <c r="G1750" t="s">
        <v>8003</v>
      </c>
      <c r="H1750">
        <v>2007</v>
      </c>
      <c r="T1750" s="1">
        <v>1388.7947052212544</v>
      </c>
      <c r="U1750" s="1">
        <v>1388.7947052212544</v>
      </c>
      <c r="V1750" s="1">
        <v>1423.3875603204917</v>
      </c>
      <c r="W1750" s="1">
        <v>1423.3875603204917</v>
      </c>
      <c r="X1750" s="1">
        <v>1495.1153518002982</v>
      </c>
      <c r="Y1750" s="1">
        <v>1495.1153518002982</v>
      </c>
      <c r="Z1750" s="1">
        <v>1496.0922814402386</v>
      </c>
      <c r="AA1750" s="1">
        <v>0</v>
      </c>
      <c r="AB1750" s="1">
        <v>0</v>
      </c>
      <c r="AC1750" s="1">
        <v>0</v>
      </c>
      <c r="AD1750" s="1">
        <v>0</v>
      </c>
      <c r="AE1750" s="1">
        <v>0</v>
      </c>
      <c r="AF1750" s="1">
        <v>0</v>
      </c>
      <c r="AG1750" s="1">
        <v>0</v>
      </c>
      <c r="AH1750" s="1">
        <v>0</v>
      </c>
      <c r="AI1750" s="1">
        <v>0</v>
      </c>
      <c r="AJ1750" s="1">
        <v>0</v>
      </c>
      <c r="AK1750" s="1">
        <v>0</v>
      </c>
      <c r="AL1750" s="1">
        <v>0</v>
      </c>
      <c r="AM1750" s="1">
        <v>0</v>
      </c>
    </row>
    <row r="1751" spans="1:39" x14ac:dyDescent="0.25">
      <c r="A1751" t="s">
        <v>8004</v>
      </c>
      <c r="B1751" t="s">
        <v>8005</v>
      </c>
      <c r="C1751" t="s">
        <v>8006</v>
      </c>
      <c r="D1751" t="s">
        <v>8005</v>
      </c>
      <c r="E1751" t="s">
        <v>2667</v>
      </c>
      <c r="F1751" t="s">
        <v>2668</v>
      </c>
      <c r="H1751">
        <v>2007</v>
      </c>
      <c r="T1751" s="1">
        <v>1273.9324304151235</v>
      </c>
      <c r="U1751" s="1">
        <v>1273.9324304151235</v>
      </c>
      <c r="V1751" s="1">
        <v>1319.1459443320987</v>
      </c>
      <c r="W1751" s="1">
        <v>0</v>
      </c>
      <c r="X1751" s="1">
        <v>0</v>
      </c>
      <c r="Y1751" s="1">
        <v>0</v>
      </c>
      <c r="Z1751" s="1">
        <v>0</v>
      </c>
      <c r="AA1751" s="1">
        <v>0</v>
      </c>
      <c r="AB1751" s="1">
        <v>0</v>
      </c>
      <c r="AC1751" s="1">
        <v>0</v>
      </c>
      <c r="AD1751" s="1">
        <v>0</v>
      </c>
      <c r="AE1751" s="1">
        <v>0</v>
      </c>
      <c r="AF1751" s="1">
        <v>0</v>
      </c>
      <c r="AG1751" s="1">
        <v>0</v>
      </c>
      <c r="AH1751" s="1">
        <v>0</v>
      </c>
      <c r="AI1751" s="1">
        <v>0</v>
      </c>
      <c r="AJ1751" s="1">
        <v>0</v>
      </c>
      <c r="AK1751" s="1">
        <v>0</v>
      </c>
      <c r="AL1751" s="1">
        <v>0</v>
      </c>
      <c r="AM1751" s="1">
        <v>0</v>
      </c>
    </row>
    <row r="1752" spans="1:39" x14ac:dyDescent="0.25">
      <c r="A1752" t="s">
        <v>8007</v>
      </c>
      <c r="B1752" t="s">
        <v>8008</v>
      </c>
      <c r="C1752" t="s">
        <v>8009</v>
      </c>
      <c r="D1752" t="s">
        <v>890</v>
      </c>
      <c r="E1752" t="s">
        <v>2288</v>
      </c>
      <c r="F1752" t="s">
        <v>13</v>
      </c>
      <c r="H1752">
        <v>2007</v>
      </c>
      <c r="T1752" s="1">
        <v>0</v>
      </c>
      <c r="U1752" s="1">
        <v>0</v>
      </c>
      <c r="V1752" s="1">
        <v>1242.7941662791684</v>
      </c>
      <c r="W1752" s="1">
        <v>1242.7941662791684</v>
      </c>
      <c r="X1752" s="1">
        <v>1313.4590194028676</v>
      </c>
      <c r="Y1752" s="1">
        <v>1313.4590194028676</v>
      </c>
      <c r="Z1752" s="1">
        <v>1376.425368205523</v>
      </c>
      <c r="AA1752" s="1">
        <v>1376.425368205523</v>
      </c>
      <c r="AB1752" s="1">
        <v>1487.4083619855514</v>
      </c>
      <c r="AC1752" s="1">
        <v>1487.4083619855514</v>
      </c>
      <c r="AD1752" s="1">
        <v>1395.1548486834922</v>
      </c>
      <c r="AE1752" s="1">
        <v>1395.1548486834922</v>
      </c>
      <c r="AF1752" s="1">
        <v>1416.1238789467939</v>
      </c>
      <c r="AG1752" s="1">
        <v>0</v>
      </c>
      <c r="AH1752" s="1">
        <v>0</v>
      </c>
      <c r="AI1752" s="1">
        <v>0</v>
      </c>
      <c r="AJ1752" s="1">
        <v>0</v>
      </c>
      <c r="AK1752" s="1">
        <v>0</v>
      </c>
      <c r="AL1752" s="1">
        <v>0</v>
      </c>
      <c r="AM1752" s="1">
        <v>0</v>
      </c>
    </row>
    <row r="1753" spans="1:39" x14ac:dyDescent="0.25">
      <c r="A1753" t="s">
        <v>8010</v>
      </c>
      <c r="B1753" t="s">
        <v>8011</v>
      </c>
      <c r="C1753" t="s">
        <v>8012</v>
      </c>
      <c r="D1753" t="s">
        <v>8013</v>
      </c>
      <c r="E1753" t="s">
        <v>5729</v>
      </c>
      <c r="F1753" t="s">
        <v>13</v>
      </c>
      <c r="G1753" t="s">
        <v>8014</v>
      </c>
      <c r="H1753">
        <v>2007</v>
      </c>
      <c r="J1753" t="s">
        <v>8015</v>
      </c>
      <c r="L1753" t="s">
        <v>8016</v>
      </c>
      <c r="T1753" s="1">
        <v>1479.8497620013527</v>
      </c>
      <c r="U1753" s="1">
        <v>1385.9619300758407</v>
      </c>
      <c r="V1753" s="1">
        <v>1444.9928077247212</v>
      </c>
      <c r="W1753" s="1">
        <v>1444.9928077247212</v>
      </c>
      <c r="X1753" s="1">
        <v>1603.7379390106955</v>
      </c>
      <c r="Y1753" s="1">
        <v>1613.0641910077156</v>
      </c>
      <c r="Z1753" s="1">
        <v>1756.9181075491056</v>
      </c>
      <c r="AA1753" s="1">
        <v>1762.9451529364073</v>
      </c>
      <c r="AB1753" s="1">
        <v>1713.2283248045835</v>
      </c>
      <c r="AC1753" s="1">
        <v>1746.4004346144961</v>
      </c>
      <c r="AD1753" s="1">
        <v>1536.4167733493027</v>
      </c>
      <c r="AE1753" s="1">
        <v>1536.4167733493027</v>
      </c>
      <c r="AF1753" s="1">
        <v>1724.0063768307141</v>
      </c>
      <c r="AG1753" s="1">
        <v>1724.3325049353216</v>
      </c>
      <c r="AH1753" s="1">
        <v>1921.6754048682028</v>
      </c>
      <c r="AI1753" s="1">
        <v>1824.2461034752582</v>
      </c>
      <c r="AJ1753" s="1">
        <v>1691.3298227047292</v>
      </c>
      <c r="AK1753" s="1">
        <v>1780.6855894120506</v>
      </c>
      <c r="AL1753" s="1">
        <v>1701.317838938972</v>
      </c>
      <c r="AM1753" s="1">
        <v>1716.0422580171132</v>
      </c>
    </row>
    <row r="1754" spans="1:39" x14ac:dyDescent="0.25">
      <c r="A1754" t="s">
        <v>8017</v>
      </c>
      <c r="B1754" t="s">
        <v>8018</v>
      </c>
      <c r="C1754" t="s">
        <v>8019</v>
      </c>
      <c r="D1754" t="s">
        <v>4112</v>
      </c>
      <c r="E1754" t="s">
        <v>113</v>
      </c>
      <c r="F1754" t="s">
        <v>13</v>
      </c>
      <c r="H1754">
        <v>2007</v>
      </c>
      <c r="T1754" s="1">
        <v>1337.8440015998656</v>
      </c>
      <c r="U1754" s="1">
        <v>1337.8440015998656</v>
      </c>
      <c r="V1754" s="1">
        <v>1276.5679082522615</v>
      </c>
      <c r="W1754" s="1">
        <v>1276.5679082522615</v>
      </c>
      <c r="X1754" s="1">
        <v>1287.4051925407716</v>
      </c>
      <c r="Y1754" s="1">
        <v>1287.4051925407716</v>
      </c>
      <c r="Z1754" s="1">
        <v>1329.9241540326173</v>
      </c>
      <c r="AA1754" s="1">
        <v>0</v>
      </c>
      <c r="AB1754" s="1">
        <v>0</v>
      </c>
      <c r="AC1754" s="1">
        <v>0</v>
      </c>
      <c r="AD1754" s="1">
        <v>0</v>
      </c>
      <c r="AE1754" s="1">
        <v>0</v>
      </c>
      <c r="AF1754" s="1">
        <v>0</v>
      </c>
      <c r="AG1754" s="1">
        <v>0</v>
      </c>
      <c r="AH1754" s="1">
        <v>0</v>
      </c>
      <c r="AI1754" s="1">
        <v>0</v>
      </c>
      <c r="AJ1754" s="1">
        <v>0</v>
      </c>
      <c r="AK1754" s="1">
        <v>0</v>
      </c>
      <c r="AL1754" s="1">
        <v>0</v>
      </c>
      <c r="AM1754" s="1">
        <v>0</v>
      </c>
    </row>
    <row r="1755" spans="1:39" x14ac:dyDescent="0.25">
      <c r="A1755" t="s">
        <v>8020</v>
      </c>
      <c r="B1755" t="s">
        <v>8021</v>
      </c>
      <c r="C1755" t="s">
        <v>8022</v>
      </c>
      <c r="D1755" t="s">
        <v>8023</v>
      </c>
      <c r="E1755" t="s">
        <v>113</v>
      </c>
      <c r="F1755" t="s">
        <v>13</v>
      </c>
      <c r="H1755">
        <v>2007</v>
      </c>
      <c r="T1755" s="1">
        <v>1259.7624832243839</v>
      </c>
      <c r="U1755" s="1">
        <v>1259.7624832243839</v>
      </c>
      <c r="V1755" s="1">
        <v>1307.809986579507</v>
      </c>
      <c r="W1755" s="1">
        <v>0</v>
      </c>
      <c r="X1755" s="1">
        <v>0</v>
      </c>
      <c r="Y1755" s="1">
        <v>0</v>
      </c>
      <c r="Z1755" s="1">
        <v>0</v>
      </c>
      <c r="AA1755" s="1">
        <v>0</v>
      </c>
      <c r="AB1755" s="1">
        <v>0</v>
      </c>
      <c r="AC1755" s="1">
        <v>0</v>
      </c>
      <c r="AD1755" s="1">
        <v>0</v>
      </c>
      <c r="AE1755" s="1">
        <v>0</v>
      </c>
      <c r="AF1755" s="1">
        <v>0</v>
      </c>
      <c r="AG1755" s="1">
        <v>0</v>
      </c>
      <c r="AH1755" s="1">
        <v>0</v>
      </c>
      <c r="AI1755" s="1">
        <v>0</v>
      </c>
      <c r="AJ1755" s="1">
        <v>0</v>
      </c>
      <c r="AK1755" s="1">
        <v>0</v>
      </c>
      <c r="AL1755" s="1">
        <v>0</v>
      </c>
      <c r="AM1755" s="1">
        <v>0</v>
      </c>
    </row>
    <row r="1756" spans="1:39" x14ac:dyDescent="0.25">
      <c r="A1756" t="s">
        <v>8024</v>
      </c>
      <c r="B1756" t="s">
        <v>8025</v>
      </c>
      <c r="C1756" t="s">
        <v>8026</v>
      </c>
      <c r="D1756" t="s">
        <v>4157</v>
      </c>
      <c r="E1756" t="s">
        <v>113</v>
      </c>
      <c r="F1756" t="s">
        <v>13</v>
      </c>
      <c r="H1756">
        <v>2007</v>
      </c>
      <c r="T1756" s="1">
        <v>1344.2338881518795</v>
      </c>
      <c r="U1756" s="1">
        <v>1344.2338881518795</v>
      </c>
      <c r="V1756" s="1">
        <v>1375.3871105215035</v>
      </c>
      <c r="W1756" s="1">
        <v>0</v>
      </c>
      <c r="X1756" s="1">
        <v>0</v>
      </c>
      <c r="Y1756" s="1">
        <v>0</v>
      </c>
      <c r="Z1756" s="1">
        <v>0</v>
      </c>
      <c r="AA1756" s="1">
        <v>0</v>
      </c>
      <c r="AB1756" s="1">
        <v>0</v>
      </c>
      <c r="AC1756" s="1">
        <v>0</v>
      </c>
      <c r="AD1756" s="1">
        <v>0</v>
      </c>
      <c r="AE1756" s="1">
        <v>0</v>
      </c>
      <c r="AF1756" s="1">
        <v>0</v>
      </c>
      <c r="AG1756" s="1">
        <v>0</v>
      </c>
      <c r="AH1756" s="1">
        <v>0</v>
      </c>
      <c r="AI1756" s="1">
        <v>0</v>
      </c>
      <c r="AJ1756" s="1">
        <v>0</v>
      </c>
      <c r="AK1756" s="1">
        <v>0</v>
      </c>
      <c r="AL1756" s="1">
        <v>0</v>
      </c>
      <c r="AM1756" s="1">
        <v>0</v>
      </c>
    </row>
    <row r="1757" spans="1:39" x14ac:dyDescent="0.25">
      <c r="A1757" t="s">
        <v>8027</v>
      </c>
      <c r="B1757" t="s">
        <v>8028</v>
      </c>
      <c r="C1757" t="s">
        <v>8029</v>
      </c>
      <c r="D1757" t="s">
        <v>557</v>
      </c>
      <c r="E1757" t="s">
        <v>113</v>
      </c>
      <c r="F1757" t="s">
        <v>13</v>
      </c>
      <c r="H1757">
        <v>2007</v>
      </c>
      <c r="T1757" s="1">
        <v>1342.8849225551285</v>
      </c>
      <c r="U1757" s="1">
        <v>1342.8849225551285</v>
      </c>
      <c r="V1757" s="1">
        <v>1334.6629794269395</v>
      </c>
      <c r="W1757" s="1">
        <v>1334.6629794269395</v>
      </c>
      <c r="X1757" s="1">
        <v>1367.7303835415516</v>
      </c>
      <c r="Y1757" s="1">
        <v>0</v>
      </c>
      <c r="Z1757" s="1">
        <v>0</v>
      </c>
      <c r="AA1757" s="1">
        <v>0</v>
      </c>
      <c r="AB1757" s="1">
        <v>0</v>
      </c>
      <c r="AC1757" s="1">
        <v>0</v>
      </c>
      <c r="AD1757" s="1">
        <v>0</v>
      </c>
      <c r="AE1757" s="1">
        <v>0</v>
      </c>
      <c r="AF1757" s="1">
        <v>0</v>
      </c>
      <c r="AG1757" s="1">
        <v>0</v>
      </c>
      <c r="AH1757" s="1">
        <v>0</v>
      </c>
      <c r="AI1757" s="1">
        <v>0</v>
      </c>
      <c r="AJ1757" s="1">
        <v>0</v>
      </c>
      <c r="AK1757" s="1">
        <v>0</v>
      </c>
      <c r="AL1757" s="1">
        <v>0</v>
      </c>
      <c r="AM1757" s="1">
        <v>0</v>
      </c>
    </row>
    <row r="1758" spans="1:39" x14ac:dyDescent="0.25">
      <c r="A1758" t="s">
        <v>8030</v>
      </c>
      <c r="B1758" t="s">
        <v>8031</v>
      </c>
      <c r="C1758" t="s">
        <v>8032</v>
      </c>
      <c r="D1758" t="s">
        <v>2152</v>
      </c>
      <c r="E1758" t="s">
        <v>183</v>
      </c>
      <c r="F1758" t="s">
        <v>13</v>
      </c>
      <c r="G1758" t="s">
        <v>8033</v>
      </c>
      <c r="H1758">
        <v>2007</v>
      </c>
      <c r="T1758" s="1">
        <v>1293.6154890373105</v>
      </c>
      <c r="U1758" s="1">
        <v>1293.6154890373105</v>
      </c>
      <c r="V1758" s="1">
        <v>1327.2555266554693</v>
      </c>
      <c r="W1758" s="1">
        <v>1327.2555266554693</v>
      </c>
      <c r="X1758" s="1">
        <v>1416.5531486995405</v>
      </c>
      <c r="Y1758" s="1">
        <v>1416.5531486995405</v>
      </c>
      <c r="Z1758" s="1">
        <v>1422.6011748253802</v>
      </c>
      <c r="AA1758" s="1">
        <v>1422.6011748253802</v>
      </c>
      <c r="AB1758" s="1">
        <v>1438.0809398603042</v>
      </c>
      <c r="AC1758" s="1">
        <v>0</v>
      </c>
      <c r="AD1758" s="1">
        <v>1346.2064209390708</v>
      </c>
      <c r="AE1758" s="1">
        <v>1346.2064209390708</v>
      </c>
      <c r="AF1758" s="1">
        <v>1376.9651367512565</v>
      </c>
      <c r="AG1758" s="1">
        <v>0</v>
      </c>
      <c r="AH1758" s="1">
        <v>0</v>
      </c>
      <c r="AI1758" s="1">
        <v>0</v>
      </c>
      <c r="AJ1758" s="1">
        <v>0</v>
      </c>
      <c r="AK1758" s="1">
        <v>0</v>
      </c>
      <c r="AL1758" s="1">
        <v>0</v>
      </c>
      <c r="AM1758" s="1">
        <v>0</v>
      </c>
    </row>
    <row r="1759" spans="1:39" x14ac:dyDescent="0.25">
      <c r="A1759" t="s">
        <v>8034</v>
      </c>
      <c r="B1759" t="s">
        <v>8035</v>
      </c>
      <c r="C1759" t="s">
        <v>8036</v>
      </c>
      <c r="D1759" t="s">
        <v>8037</v>
      </c>
      <c r="E1759" t="s">
        <v>32</v>
      </c>
      <c r="F1759" t="s">
        <v>13</v>
      </c>
      <c r="G1759" t="s">
        <v>8038</v>
      </c>
      <c r="H1759">
        <v>2007</v>
      </c>
      <c r="J1759" t="s">
        <v>8039</v>
      </c>
      <c r="T1759" s="1">
        <v>1318.3775220534351</v>
      </c>
      <c r="U1759" s="1">
        <v>1318.3775220534351</v>
      </c>
      <c r="V1759" s="1">
        <v>1415.0399431849698</v>
      </c>
      <c r="W1759" s="1">
        <v>1415.0399431849698</v>
      </c>
      <c r="X1759" s="1">
        <v>1372.8253224085397</v>
      </c>
      <c r="Y1759" s="1">
        <v>1372.8253224085397</v>
      </c>
      <c r="Z1759" s="1">
        <v>1422.5921171883153</v>
      </c>
      <c r="AA1759" s="1">
        <v>1422.5921171883153</v>
      </c>
      <c r="AB1759" s="1">
        <v>1421.2468182873465</v>
      </c>
      <c r="AC1759" s="1">
        <v>1421.2468182873465</v>
      </c>
      <c r="AD1759" s="1">
        <v>1395.3845968549642</v>
      </c>
      <c r="AE1759" s="1">
        <v>1395.3845968549642</v>
      </c>
      <c r="AF1759" s="1">
        <v>1468.6458526584761</v>
      </c>
      <c r="AG1759" s="1">
        <v>1468.6458526584761</v>
      </c>
      <c r="AH1759" s="1">
        <v>1401.9904983712931</v>
      </c>
      <c r="AI1759" s="1">
        <v>1401.9904983712931</v>
      </c>
      <c r="AJ1759" s="1">
        <v>1348.7369677492172</v>
      </c>
      <c r="AK1759" s="1">
        <v>1348.7369677492172</v>
      </c>
      <c r="AL1759" s="1">
        <v>1433.2759838779209</v>
      </c>
      <c r="AM1759" s="1">
        <v>1433.2759838779209</v>
      </c>
    </row>
    <row r="1760" spans="1:39" x14ac:dyDescent="0.25">
      <c r="A1760" t="s">
        <v>8040</v>
      </c>
      <c r="B1760" t="s">
        <v>8041</v>
      </c>
      <c r="C1760" t="s">
        <v>8042</v>
      </c>
      <c r="D1760" t="s">
        <v>8043</v>
      </c>
      <c r="E1760" t="s">
        <v>5729</v>
      </c>
      <c r="F1760" t="s">
        <v>13</v>
      </c>
      <c r="G1760" t="s">
        <v>8044</v>
      </c>
      <c r="H1760">
        <v>2007</v>
      </c>
      <c r="T1760" s="1">
        <v>1311.1060748053892</v>
      </c>
      <c r="U1760" s="1">
        <v>1311.1060748053892</v>
      </c>
      <c r="V1760" s="1">
        <v>1353.8863910323273</v>
      </c>
      <c r="W1760" s="1">
        <v>1353.8863910323273</v>
      </c>
      <c r="X1760" s="1">
        <v>1482.3563352146073</v>
      </c>
      <c r="Y1760" s="1">
        <v>1560.5666592285563</v>
      </c>
      <c r="Z1760" s="1">
        <v>1498.2416179301695</v>
      </c>
      <c r="AA1760" s="1">
        <v>1498.2416179301695</v>
      </c>
      <c r="AB1760" s="1">
        <v>1504.8804344872815</v>
      </c>
      <c r="AC1760" s="1">
        <v>1447.1263886321392</v>
      </c>
      <c r="AD1760" s="1">
        <v>1693.9868881928919</v>
      </c>
      <c r="AE1760" s="1">
        <v>1649.2922958590543</v>
      </c>
      <c r="AF1760" s="1">
        <v>1573.6627488456143</v>
      </c>
      <c r="AG1760" s="1">
        <v>1573.6627488456143</v>
      </c>
      <c r="AH1760" s="1">
        <v>1537.3150658065119</v>
      </c>
      <c r="AI1760" s="1">
        <v>1595.4459855855509</v>
      </c>
      <c r="AJ1760" s="1">
        <v>1504.9297086925833</v>
      </c>
      <c r="AK1760" s="1">
        <v>1504.9297086925833</v>
      </c>
      <c r="AL1760" s="1">
        <v>1521.0405417761049</v>
      </c>
      <c r="AM1760" s="1">
        <v>1521.0405417761049</v>
      </c>
    </row>
    <row r="1761" spans="1:39" x14ac:dyDescent="0.25">
      <c r="A1761" t="s">
        <v>8045</v>
      </c>
      <c r="B1761" t="s">
        <v>3898</v>
      </c>
      <c r="C1761" t="s">
        <v>8046</v>
      </c>
      <c r="D1761" t="s">
        <v>37</v>
      </c>
      <c r="E1761" t="s">
        <v>38</v>
      </c>
      <c r="F1761" t="s">
        <v>13</v>
      </c>
      <c r="G1761" t="s">
        <v>8047</v>
      </c>
      <c r="H1761">
        <v>2007</v>
      </c>
      <c r="T1761" s="1">
        <v>1334.3864130658239</v>
      </c>
      <c r="U1761" s="1">
        <v>1334.3864130658239</v>
      </c>
      <c r="V1761" s="1">
        <v>1367.5091304526591</v>
      </c>
      <c r="W1761" s="1">
        <v>0</v>
      </c>
      <c r="X1761" s="1">
        <v>0</v>
      </c>
      <c r="Y1761" s="1">
        <v>0</v>
      </c>
      <c r="Z1761" s="1">
        <v>0</v>
      </c>
      <c r="AA1761" s="1">
        <v>0</v>
      </c>
      <c r="AB1761" s="1">
        <v>0</v>
      </c>
      <c r="AC1761" s="1">
        <v>0</v>
      </c>
      <c r="AD1761" s="1">
        <v>0</v>
      </c>
      <c r="AE1761" s="1">
        <v>0</v>
      </c>
      <c r="AF1761" s="1">
        <v>0</v>
      </c>
      <c r="AG1761" s="1">
        <v>0</v>
      </c>
      <c r="AH1761" s="1">
        <v>0</v>
      </c>
      <c r="AI1761" s="1">
        <v>0</v>
      </c>
      <c r="AJ1761" s="1">
        <v>0</v>
      </c>
      <c r="AK1761" s="1">
        <v>0</v>
      </c>
      <c r="AL1761" s="1">
        <v>0</v>
      </c>
      <c r="AM1761" s="1">
        <v>0</v>
      </c>
    </row>
    <row r="1762" spans="1:39" x14ac:dyDescent="0.25">
      <c r="A1762" t="s">
        <v>8048</v>
      </c>
      <c r="B1762" t="s">
        <v>8049</v>
      </c>
      <c r="C1762" t="s">
        <v>8050</v>
      </c>
      <c r="D1762" t="s">
        <v>8051</v>
      </c>
      <c r="E1762" t="s">
        <v>2041</v>
      </c>
      <c r="F1762" t="s">
        <v>13</v>
      </c>
      <c r="G1762" t="s">
        <v>8052</v>
      </c>
      <c r="H1762">
        <v>2007</v>
      </c>
      <c r="T1762" s="1">
        <v>0</v>
      </c>
      <c r="U1762" s="1">
        <v>0</v>
      </c>
      <c r="V1762" s="1">
        <v>0</v>
      </c>
      <c r="W1762" s="1">
        <v>0</v>
      </c>
      <c r="X1762" s="1">
        <v>0</v>
      </c>
      <c r="Y1762" s="1">
        <v>0</v>
      </c>
      <c r="Z1762" s="1">
        <v>0</v>
      </c>
      <c r="AA1762" s="1">
        <v>0</v>
      </c>
      <c r="AB1762" s="1">
        <v>0</v>
      </c>
      <c r="AC1762" s="1">
        <v>0</v>
      </c>
      <c r="AD1762" s="1">
        <v>0</v>
      </c>
      <c r="AE1762" s="1">
        <v>0</v>
      </c>
      <c r="AF1762" s="1">
        <v>0</v>
      </c>
      <c r="AG1762" s="1">
        <v>0</v>
      </c>
      <c r="AH1762" s="1">
        <v>0</v>
      </c>
      <c r="AI1762" s="1">
        <v>0</v>
      </c>
      <c r="AJ1762" s="1">
        <v>0</v>
      </c>
      <c r="AK1762" s="1">
        <v>0</v>
      </c>
      <c r="AL1762" s="1">
        <v>0</v>
      </c>
      <c r="AM1762" s="1">
        <v>0</v>
      </c>
    </row>
    <row r="1763" spans="1:39" x14ac:dyDescent="0.25">
      <c r="A1763" t="s">
        <v>8053</v>
      </c>
      <c r="B1763" t="s">
        <v>7608</v>
      </c>
      <c r="C1763" t="s">
        <v>8054</v>
      </c>
      <c r="D1763" t="s">
        <v>5397</v>
      </c>
      <c r="E1763" t="s">
        <v>183</v>
      </c>
      <c r="F1763" t="s">
        <v>13</v>
      </c>
      <c r="H1763">
        <v>2007</v>
      </c>
      <c r="T1763" s="1">
        <v>1406.30752248863</v>
      </c>
      <c r="U1763" s="1">
        <v>1406.30752248863</v>
      </c>
      <c r="V1763" s="1">
        <v>1381.3481143460403</v>
      </c>
      <c r="W1763" s="1">
        <v>1381.3481143460403</v>
      </c>
      <c r="X1763" s="1">
        <v>1442.8925112221393</v>
      </c>
      <c r="Y1763" s="1">
        <v>1442.8925112221393</v>
      </c>
      <c r="Z1763" s="1">
        <v>1413.0817032781326</v>
      </c>
      <c r="AA1763" s="1">
        <v>1413.0817032781326</v>
      </c>
      <c r="AB1763" s="1">
        <v>1521.1227865309595</v>
      </c>
      <c r="AC1763" s="1">
        <v>1521.1227865309595</v>
      </c>
      <c r="AD1763" s="1">
        <v>1417.2968664551488</v>
      </c>
      <c r="AE1763" s="1">
        <v>1417.2968664551488</v>
      </c>
      <c r="AF1763" s="1">
        <v>1433.837493164119</v>
      </c>
      <c r="AG1763" s="1">
        <v>0</v>
      </c>
      <c r="AH1763" s="1">
        <v>0</v>
      </c>
      <c r="AI1763" s="1">
        <v>0</v>
      </c>
      <c r="AJ1763" s="1">
        <v>0</v>
      </c>
      <c r="AK1763" s="1">
        <v>0</v>
      </c>
      <c r="AL1763" s="1">
        <v>0</v>
      </c>
      <c r="AM1763" s="1">
        <v>0</v>
      </c>
    </row>
    <row r="1764" spans="1:39" x14ac:dyDescent="0.25">
      <c r="A1764" t="s">
        <v>8055</v>
      </c>
      <c r="B1764" t="s">
        <v>8056</v>
      </c>
      <c r="C1764" t="s">
        <v>8057</v>
      </c>
      <c r="D1764" t="s">
        <v>1040</v>
      </c>
      <c r="E1764" t="s">
        <v>19</v>
      </c>
      <c r="F1764" t="s">
        <v>13</v>
      </c>
      <c r="G1764" t="s">
        <v>8058</v>
      </c>
      <c r="H1764">
        <v>2007</v>
      </c>
      <c r="T1764" s="1">
        <v>1254.8630612764198</v>
      </c>
      <c r="U1764" s="1">
        <v>1254.8630612764198</v>
      </c>
      <c r="V1764" s="1">
        <v>1356.6547374131962</v>
      </c>
      <c r="W1764" s="1">
        <v>1356.6547374131962</v>
      </c>
      <c r="X1764" s="1">
        <v>1335.857759036197</v>
      </c>
      <c r="Y1764" s="1">
        <v>1335.857759036197</v>
      </c>
      <c r="Z1764" s="1">
        <v>1308.2171034893636</v>
      </c>
      <c r="AA1764" s="1">
        <v>1308.2171034893636</v>
      </c>
      <c r="AB1764" s="1">
        <v>1395.9047512539973</v>
      </c>
      <c r="AC1764" s="1">
        <v>1395.9047512539973</v>
      </c>
      <c r="AD1764" s="1">
        <v>1425.5084612506355</v>
      </c>
      <c r="AE1764" s="1">
        <v>1425.5084612506355</v>
      </c>
      <c r="AF1764" s="1">
        <v>1410.6619779804143</v>
      </c>
      <c r="AG1764" s="1">
        <v>1364.6291567996127</v>
      </c>
      <c r="AH1764" s="1">
        <v>1451.9565187366338</v>
      </c>
      <c r="AI1764" s="1">
        <v>1451.9565187366338</v>
      </c>
      <c r="AJ1764" s="1">
        <v>1407.5937677558009</v>
      </c>
      <c r="AK1764" s="1">
        <v>1407.5937677558009</v>
      </c>
      <c r="AL1764" s="1">
        <v>1461.7045178808303</v>
      </c>
      <c r="AM1764" s="1">
        <v>1478.3141513800977</v>
      </c>
    </row>
    <row r="1765" spans="1:39" x14ac:dyDescent="0.25">
      <c r="A1765" t="s">
        <v>8059</v>
      </c>
      <c r="B1765" t="s">
        <v>8060</v>
      </c>
      <c r="C1765" t="s">
        <v>8061</v>
      </c>
      <c r="D1765" t="s">
        <v>51</v>
      </c>
      <c r="E1765" t="s">
        <v>52</v>
      </c>
      <c r="F1765" t="s">
        <v>13</v>
      </c>
      <c r="G1765" t="s">
        <v>8062</v>
      </c>
      <c r="H1765">
        <v>2007</v>
      </c>
      <c r="T1765" s="1">
        <v>1375.5290549854947</v>
      </c>
      <c r="U1765" s="1">
        <v>1375.5290549854947</v>
      </c>
      <c r="V1765" s="1">
        <v>1338.6149284001635</v>
      </c>
      <c r="W1765" s="1">
        <v>1338.6149284001635</v>
      </c>
      <c r="X1765" s="1">
        <v>1368.5277518004409</v>
      </c>
      <c r="Y1765" s="1">
        <v>1368.5277518004409</v>
      </c>
      <c r="Z1765" s="1">
        <v>1394.8222014403527</v>
      </c>
      <c r="AA1765" s="1">
        <v>0</v>
      </c>
      <c r="AB1765" s="1">
        <v>1344.8392378364292</v>
      </c>
      <c r="AC1765" s="1">
        <v>1344.8392378364292</v>
      </c>
      <c r="AD1765" s="1">
        <v>1248.6203311196693</v>
      </c>
      <c r="AE1765" s="1">
        <v>1248.6203311196693</v>
      </c>
      <c r="AF1765" s="1">
        <v>1257.0949200069024</v>
      </c>
      <c r="AG1765" s="1">
        <v>1257.0949200069024</v>
      </c>
      <c r="AH1765" s="1">
        <v>1288.9259680519767</v>
      </c>
      <c r="AI1765" s="1">
        <v>1288.9259680519767</v>
      </c>
      <c r="AJ1765" s="1">
        <v>1375.2766411335119</v>
      </c>
      <c r="AK1765" s="1">
        <v>1375.2766411335119</v>
      </c>
      <c r="AL1765" s="1">
        <v>1345.1208840632908</v>
      </c>
      <c r="AM1765" s="1">
        <v>1345.1208840632908</v>
      </c>
    </row>
    <row r="1766" spans="1:39" x14ac:dyDescent="0.25">
      <c r="A1766" t="s">
        <v>8063</v>
      </c>
      <c r="B1766" t="s">
        <v>8064</v>
      </c>
      <c r="C1766" t="s">
        <v>8065</v>
      </c>
      <c r="D1766" t="s">
        <v>2895</v>
      </c>
      <c r="E1766" t="s">
        <v>12</v>
      </c>
      <c r="F1766" t="s">
        <v>13</v>
      </c>
      <c r="G1766" t="s">
        <v>8066</v>
      </c>
      <c r="H1766">
        <v>2007</v>
      </c>
      <c r="J1766" t="s">
        <v>8067</v>
      </c>
      <c r="L1766" t="s">
        <v>8068</v>
      </c>
      <c r="T1766" s="1">
        <v>1366.4768472699568</v>
      </c>
      <c r="U1766" s="1">
        <v>1366.4768472699568</v>
      </c>
      <c r="V1766" s="1">
        <v>1432.3432357458582</v>
      </c>
      <c r="W1766" s="1">
        <v>1432.3432357458582</v>
      </c>
      <c r="X1766" s="1">
        <v>1474.1005348678639</v>
      </c>
      <c r="Y1766" s="1">
        <v>1613.6351331089809</v>
      </c>
      <c r="Z1766" s="1">
        <v>1630.4262737269353</v>
      </c>
      <c r="AA1766" s="1">
        <v>1649.3920612902832</v>
      </c>
      <c r="AB1766" s="1">
        <v>1615.8652579741049</v>
      </c>
      <c r="AC1766" s="1">
        <v>1615.8652579741049</v>
      </c>
      <c r="AD1766" s="1">
        <v>1641.8770243714516</v>
      </c>
      <c r="AE1766" s="1">
        <v>1677.2798941326193</v>
      </c>
      <c r="AF1766" s="1">
        <v>1685.3189070786561</v>
      </c>
      <c r="AG1766" s="1">
        <v>1691.1424888002637</v>
      </c>
      <c r="AH1766" s="1">
        <v>1689.6923856679421</v>
      </c>
      <c r="AI1766" s="1">
        <v>1791.2220715922649</v>
      </c>
      <c r="AJ1766" s="1">
        <v>1599.5231083899196</v>
      </c>
      <c r="AK1766" s="1">
        <v>1649.6366828779408</v>
      </c>
      <c r="AL1766" s="1">
        <v>1587.3034431202989</v>
      </c>
      <c r="AM1766" s="1">
        <v>1581.613281383102</v>
      </c>
    </row>
    <row r="1767" spans="1:39" x14ac:dyDescent="0.25">
      <c r="A1767" t="s">
        <v>8069</v>
      </c>
      <c r="B1767" t="s">
        <v>8070</v>
      </c>
      <c r="C1767" t="s">
        <v>8071</v>
      </c>
      <c r="D1767" t="s">
        <v>3435</v>
      </c>
      <c r="E1767" t="s">
        <v>3302</v>
      </c>
      <c r="F1767" t="s">
        <v>13</v>
      </c>
      <c r="G1767" t="s">
        <v>8072</v>
      </c>
      <c r="H1767">
        <v>2007</v>
      </c>
      <c r="T1767" s="1">
        <v>1338.9641736874398</v>
      </c>
      <c r="U1767" s="1">
        <v>1338.9641736874398</v>
      </c>
      <c r="V1767" s="1">
        <v>1289.4299442388465</v>
      </c>
      <c r="W1767" s="1">
        <v>1289.4299442388465</v>
      </c>
      <c r="X1767" s="1">
        <v>1173.2185949533446</v>
      </c>
      <c r="Y1767" s="1">
        <v>1173.2185949533446</v>
      </c>
      <c r="Z1767" s="1">
        <v>1238.5748759626756</v>
      </c>
      <c r="AA1767" s="1">
        <v>0</v>
      </c>
      <c r="AB1767" s="1">
        <v>0</v>
      </c>
      <c r="AC1767" s="1">
        <v>0</v>
      </c>
      <c r="AD1767" s="1">
        <v>0</v>
      </c>
      <c r="AE1767" s="1">
        <v>0</v>
      </c>
      <c r="AF1767" s="1">
        <v>0</v>
      </c>
      <c r="AG1767" s="1">
        <v>0</v>
      </c>
      <c r="AH1767" s="1">
        <v>0</v>
      </c>
      <c r="AI1767" s="1">
        <v>0</v>
      </c>
      <c r="AJ1767" s="1">
        <v>0</v>
      </c>
      <c r="AK1767" s="1">
        <v>0</v>
      </c>
      <c r="AL1767" s="1">
        <v>0</v>
      </c>
      <c r="AM1767" s="1">
        <v>0</v>
      </c>
    </row>
    <row r="1768" spans="1:39" x14ac:dyDescent="0.25">
      <c r="A1768" t="s">
        <v>8073</v>
      </c>
      <c r="B1768" t="s">
        <v>8074</v>
      </c>
      <c r="C1768" t="s">
        <v>8075</v>
      </c>
      <c r="D1768" t="s">
        <v>8076</v>
      </c>
      <c r="E1768" t="s">
        <v>62</v>
      </c>
      <c r="F1768" t="s">
        <v>13</v>
      </c>
      <c r="H1768">
        <v>2007</v>
      </c>
      <c r="T1768" s="1">
        <v>1279.3533772922945</v>
      </c>
      <c r="U1768" s="1">
        <v>1279.3533772922945</v>
      </c>
      <c r="V1768" s="1">
        <v>1323.4827018338356</v>
      </c>
      <c r="W1768" s="1">
        <v>0</v>
      </c>
      <c r="X1768" s="1">
        <v>0</v>
      </c>
      <c r="Y1768" s="1">
        <v>0</v>
      </c>
      <c r="Z1768" s="1">
        <v>0</v>
      </c>
      <c r="AA1768" s="1">
        <v>0</v>
      </c>
      <c r="AB1768" s="1">
        <v>0</v>
      </c>
      <c r="AC1768" s="1">
        <v>0</v>
      </c>
      <c r="AD1768" s="1">
        <v>0</v>
      </c>
      <c r="AE1768" s="1">
        <v>0</v>
      </c>
      <c r="AF1768" s="1">
        <v>0</v>
      </c>
      <c r="AG1768" s="1">
        <v>0</v>
      </c>
      <c r="AH1768" s="1">
        <v>0</v>
      </c>
      <c r="AI1768" s="1">
        <v>0</v>
      </c>
      <c r="AJ1768" s="1">
        <v>0</v>
      </c>
      <c r="AK1768" s="1">
        <v>0</v>
      </c>
      <c r="AL1768" s="1">
        <v>0</v>
      </c>
      <c r="AM1768" s="1">
        <v>0</v>
      </c>
    </row>
    <row r="1769" spans="1:39" x14ac:dyDescent="0.25">
      <c r="A1769" t="s">
        <v>8077</v>
      </c>
      <c r="B1769" t="s">
        <v>5435</v>
      </c>
      <c r="C1769" t="s">
        <v>8078</v>
      </c>
      <c r="D1769" t="s">
        <v>5485</v>
      </c>
      <c r="E1769" t="s">
        <v>19</v>
      </c>
      <c r="F1769" t="s">
        <v>13</v>
      </c>
      <c r="G1769" t="s">
        <v>524</v>
      </c>
      <c r="H1769">
        <v>2007</v>
      </c>
      <c r="T1769" s="1">
        <v>1356.0986626925242</v>
      </c>
      <c r="U1769" s="1">
        <v>1356.0986626925242</v>
      </c>
      <c r="V1769" s="1">
        <v>1295.0121269439362</v>
      </c>
      <c r="W1769" s="1">
        <v>1295.0121269439362</v>
      </c>
      <c r="X1769" s="1">
        <v>1390.1940265878602</v>
      </c>
      <c r="Y1769" s="1">
        <v>1390.1940265878602</v>
      </c>
      <c r="Z1769" s="1">
        <v>1420.9362949064173</v>
      </c>
      <c r="AA1769" s="1">
        <v>1420.9362949064173</v>
      </c>
      <c r="AB1769" s="1">
        <v>1461.0296690650964</v>
      </c>
      <c r="AC1769" s="1">
        <v>1461.0296690650964</v>
      </c>
      <c r="AD1769" s="1">
        <v>1517.1723845599006</v>
      </c>
      <c r="AE1769" s="1">
        <v>1517.1723845599006</v>
      </c>
      <c r="AF1769" s="1">
        <v>1320.5654040819111</v>
      </c>
      <c r="AG1769" s="1">
        <v>1320.5654040819111</v>
      </c>
      <c r="AH1769" s="1">
        <v>1424.8086391495031</v>
      </c>
      <c r="AI1769" s="1">
        <v>1424.8086391495031</v>
      </c>
      <c r="AJ1769" s="1">
        <v>1481.6181276011287</v>
      </c>
      <c r="AK1769" s="1">
        <v>1481.6181276011287</v>
      </c>
      <c r="AL1769" s="1">
        <v>1501.7654225700262</v>
      </c>
      <c r="AM1769" s="1">
        <v>1501.7654225700262</v>
      </c>
    </row>
    <row r="1770" spans="1:39" x14ac:dyDescent="0.25">
      <c r="A1770" t="s">
        <v>8079</v>
      </c>
      <c r="B1770" t="s">
        <v>8080</v>
      </c>
      <c r="C1770" t="s">
        <v>8081</v>
      </c>
      <c r="D1770" t="s">
        <v>8082</v>
      </c>
      <c r="E1770" t="s">
        <v>2649</v>
      </c>
      <c r="F1770" t="s">
        <v>13</v>
      </c>
      <c r="H1770">
        <v>2007</v>
      </c>
      <c r="T1770" s="1">
        <v>0</v>
      </c>
      <c r="U1770" s="1">
        <v>0</v>
      </c>
      <c r="V1770" s="1">
        <v>0</v>
      </c>
      <c r="W1770" s="1">
        <v>0</v>
      </c>
      <c r="X1770" s="1">
        <v>0</v>
      </c>
      <c r="Y1770" s="1">
        <v>0</v>
      </c>
      <c r="Z1770" s="1">
        <v>0</v>
      </c>
      <c r="AA1770" s="1">
        <v>0</v>
      </c>
      <c r="AB1770" s="1">
        <v>0</v>
      </c>
      <c r="AC1770" s="1">
        <v>0</v>
      </c>
      <c r="AD1770" s="1">
        <v>0</v>
      </c>
      <c r="AE1770" s="1">
        <v>0</v>
      </c>
      <c r="AF1770" s="1">
        <v>0</v>
      </c>
      <c r="AG1770" s="1">
        <v>0</v>
      </c>
      <c r="AH1770" s="1">
        <v>0</v>
      </c>
      <c r="AI1770" s="1">
        <v>0</v>
      </c>
      <c r="AJ1770" s="1">
        <v>0</v>
      </c>
      <c r="AK1770" s="1">
        <v>0</v>
      </c>
      <c r="AL1770" s="1">
        <v>0</v>
      </c>
      <c r="AM1770" s="1">
        <v>0</v>
      </c>
    </row>
    <row r="1771" spans="1:39" x14ac:dyDescent="0.25">
      <c r="A1771" t="s">
        <v>8083</v>
      </c>
      <c r="B1771" t="s">
        <v>8084</v>
      </c>
      <c r="C1771" t="s">
        <v>8085</v>
      </c>
      <c r="D1771" t="s">
        <v>8086</v>
      </c>
      <c r="E1771" t="s">
        <v>411</v>
      </c>
      <c r="F1771" t="s">
        <v>13</v>
      </c>
      <c r="G1771" t="s">
        <v>8087</v>
      </c>
      <c r="H1771">
        <v>2007</v>
      </c>
      <c r="T1771" s="1">
        <v>1363.780580778862</v>
      </c>
      <c r="U1771" s="1">
        <v>1363.780580778862</v>
      </c>
      <c r="V1771" s="1">
        <v>1405.12692316568</v>
      </c>
      <c r="W1771" s="1">
        <v>1405.12692316568</v>
      </c>
      <c r="X1771" s="1">
        <v>1354.6186436477346</v>
      </c>
      <c r="Y1771" s="1">
        <v>1354.6186436477346</v>
      </c>
      <c r="Z1771" s="1">
        <v>1392.5096338793003</v>
      </c>
      <c r="AA1771" s="1">
        <v>1392.5096338793003</v>
      </c>
      <c r="AB1771" s="1">
        <v>1377.9672621986349</v>
      </c>
      <c r="AC1771" s="1">
        <v>1377.9672621986349</v>
      </c>
      <c r="AD1771" s="1">
        <v>1351.1866552401937</v>
      </c>
      <c r="AE1771" s="1">
        <v>1351.1866552401937</v>
      </c>
      <c r="AF1771" s="1">
        <v>1299.3506425083028</v>
      </c>
      <c r="AG1771" s="1">
        <v>1299.3506425083028</v>
      </c>
      <c r="AH1771" s="1">
        <v>1306.0563725246727</v>
      </c>
      <c r="AI1771" s="1">
        <v>1306.0563725246727</v>
      </c>
      <c r="AJ1771" s="1">
        <v>1370.1119002749558</v>
      </c>
      <c r="AK1771" s="1">
        <v>1370.1119002749558</v>
      </c>
      <c r="AL1771" s="1">
        <v>1433.9170301117006</v>
      </c>
      <c r="AM1771" s="1">
        <v>1433.9170301117006</v>
      </c>
    </row>
    <row r="1772" spans="1:39" x14ac:dyDescent="0.25">
      <c r="A1772" t="s">
        <v>8088</v>
      </c>
      <c r="B1772" t="s">
        <v>8089</v>
      </c>
      <c r="C1772" t="s">
        <v>8090</v>
      </c>
      <c r="D1772" t="s">
        <v>2688</v>
      </c>
      <c r="E1772" t="s">
        <v>19</v>
      </c>
      <c r="F1772" t="s">
        <v>13</v>
      </c>
      <c r="G1772" t="s">
        <v>8091</v>
      </c>
      <c r="H1772">
        <v>2007</v>
      </c>
      <c r="T1772" s="1">
        <v>1344.190212943699</v>
      </c>
      <c r="U1772" s="1">
        <v>1344.190212943699</v>
      </c>
      <c r="V1772" s="1">
        <v>1391.5022550808412</v>
      </c>
      <c r="W1772" s="1">
        <v>1391.5022550808412</v>
      </c>
      <c r="X1772" s="1">
        <v>1330.7107231516181</v>
      </c>
      <c r="Y1772" s="1">
        <v>1330.7107231516181</v>
      </c>
      <c r="Z1772" s="1">
        <v>1378.9679176126306</v>
      </c>
      <c r="AA1772" s="1">
        <v>1378.9679176126306</v>
      </c>
      <c r="AB1772" s="1">
        <v>1426.0639077702392</v>
      </c>
      <c r="AC1772" s="1">
        <v>1426.0639077702392</v>
      </c>
      <c r="AD1772" s="1">
        <v>1458.3626255344457</v>
      </c>
      <c r="AE1772" s="1">
        <v>1458.3626255344457</v>
      </c>
      <c r="AF1772" s="1">
        <v>1518.5341898060444</v>
      </c>
      <c r="AG1772" s="1">
        <v>1518.5341898060444</v>
      </c>
      <c r="AH1772" s="1">
        <v>1377.699403137832</v>
      </c>
      <c r="AI1772" s="1">
        <v>1377.699403137832</v>
      </c>
      <c r="AJ1772" s="1">
        <v>1558.8861740580721</v>
      </c>
      <c r="AK1772" s="1">
        <v>1558.8861740580721</v>
      </c>
      <c r="AL1772" s="1">
        <v>1604.3241632460663</v>
      </c>
      <c r="AM1772" s="1">
        <v>1604.3241632460663</v>
      </c>
    </row>
    <row r="1773" spans="1:39" x14ac:dyDescent="0.25">
      <c r="A1773" t="s">
        <v>8092</v>
      </c>
      <c r="B1773" t="s">
        <v>8093</v>
      </c>
      <c r="C1773" t="s">
        <v>8094</v>
      </c>
      <c r="D1773" t="s">
        <v>1799</v>
      </c>
      <c r="E1773" t="s">
        <v>12</v>
      </c>
      <c r="F1773" t="s">
        <v>13</v>
      </c>
      <c r="G1773" t="s">
        <v>8095</v>
      </c>
      <c r="H1773">
        <v>2007</v>
      </c>
      <c r="T1773" s="1">
        <v>1316.5476573097535</v>
      </c>
      <c r="U1773" s="1">
        <v>1316.5476573097535</v>
      </c>
      <c r="V1773" s="1">
        <v>1328.3239546927302</v>
      </c>
      <c r="W1773" s="1">
        <v>1328.3239546927302</v>
      </c>
      <c r="X1773" s="1">
        <v>1369.5145441671443</v>
      </c>
      <c r="Y1773" s="1">
        <v>1369.5145441671443</v>
      </c>
      <c r="Z1773" s="1">
        <v>1524.5281998593782</v>
      </c>
      <c r="AA1773" s="1">
        <v>1524.5281998593782</v>
      </c>
      <c r="AB1773" s="1">
        <v>1371.7930307373886</v>
      </c>
      <c r="AC1773" s="1">
        <v>1371.7930307373886</v>
      </c>
      <c r="AD1773" s="1">
        <v>1667.305145689304</v>
      </c>
      <c r="AE1773" s="1">
        <v>1654.3998832370348</v>
      </c>
      <c r="AF1773" s="1">
        <v>1378.8358567533587</v>
      </c>
      <c r="AG1773" s="1">
        <v>1378.8358567533587</v>
      </c>
      <c r="AH1773" s="1">
        <v>1415.9366101354747</v>
      </c>
      <c r="AI1773" s="1">
        <v>1415.9366101354747</v>
      </c>
      <c r="AJ1773" s="1">
        <v>1369.0780430601424</v>
      </c>
      <c r="AK1773" s="1">
        <v>1369.0780430601424</v>
      </c>
      <c r="AL1773" s="1">
        <v>1439.4613705836139</v>
      </c>
      <c r="AM1773" s="1">
        <v>1439.4613705836139</v>
      </c>
    </row>
    <row r="1774" spans="1:39" x14ac:dyDescent="0.25">
      <c r="A1774" t="s">
        <v>8096</v>
      </c>
      <c r="B1774" t="s">
        <v>8097</v>
      </c>
      <c r="C1774" t="s">
        <v>8098</v>
      </c>
      <c r="D1774" t="s">
        <v>5856</v>
      </c>
      <c r="E1774" t="s">
        <v>890</v>
      </c>
      <c r="F1774" t="s">
        <v>13</v>
      </c>
      <c r="G1774" t="s">
        <v>524</v>
      </c>
      <c r="H1774">
        <v>2007</v>
      </c>
      <c r="J1774" t="s">
        <v>8099</v>
      </c>
      <c r="T1774" s="1">
        <v>1245.7865456795739</v>
      </c>
      <c r="U1774" s="1">
        <v>1245.7865456795739</v>
      </c>
      <c r="V1774" s="1">
        <v>1226.2752364039336</v>
      </c>
      <c r="W1774" s="1">
        <v>1226.2752364039336</v>
      </c>
      <c r="X1774" s="1">
        <v>1338.8543117390298</v>
      </c>
      <c r="Y1774" s="1">
        <v>1338.8543117390298</v>
      </c>
      <c r="Z1774" s="1">
        <v>1378.5793569977675</v>
      </c>
      <c r="AA1774" s="1">
        <v>1378.5793569977675</v>
      </c>
      <c r="AB1774" s="1">
        <v>1480.1610198668375</v>
      </c>
      <c r="AC1774" s="1">
        <v>1480.1610198668375</v>
      </c>
      <c r="AD1774" s="1">
        <v>1434.0285067275406</v>
      </c>
      <c r="AE1774" s="1">
        <v>1434.0285067275406</v>
      </c>
      <c r="AF1774" s="1">
        <v>1413.2714979742318</v>
      </c>
      <c r="AG1774" s="1">
        <v>1413.2714979742318</v>
      </c>
      <c r="AH1774" s="1">
        <v>1418.8204586974182</v>
      </c>
      <c r="AI1774" s="1">
        <v>1418.8204586974182</v>
      </c>
      <c r="AJ1774" s="1">
        <v>1499.8799242956045</v>
      </c>
      <c r="AK1774" s="1">
        <v>1496.9461060604624</v>
      </c>
      <c r="AL1774" s="1">
        <v>1505.1236099667285</v>
      </c>
      <c r="AM1774" s="1">
        <v>1482.6577979045721</v>
      </c>
    </row>
    <row r="1775" spans="1:39" x14ac:dyDescent="0.25">
      <c r="A1775" t="s">
        <v>8100</v>
      </c>
      <c r="B1775" t="s">
        <v>8101</v>
      </c>
      <c r="C1775" t="s">
        <v>8102</v>
      </c>
      <c r="D1775" t="s">
        <v>5856</v>
      </c>
      <c r="E1775" t="s">
        <v>890</v>
      </c>
      <c r="F1775" t="s">
        <v>13</v>
      </c>
      <c r="G1775" t="s">
        <v>8103</v>
      </c>
      <c r="H1775">
        <v>2007</v>
      </c>
      <c r="J1775" t="s">
        <v>8104</v>
      </c>
      <c r="T1775" s="1">
        <v>1277.4813609642622</v>
      </c>
      <c r="U1775" s="1">
        <v>1277.4813609642622</v>
      </c>
      <c r="V1775" s="1">
        <v>1367.3030898702993</v>
      </c>
      <c r="W1775" s="1">
        <v>1367.3030898702993</v>
      </c>
      <c r="X1775" s="1">
        <v>1376.1556956707802</v>
      </c>
      <c r="Y1775" s="1">
        <v>1376.1556956707802</v>
      </c>
      <c r="Z1775" s="1">
        <v>1381.7399491685899</v>
      </c>
      <c r="AA1775" s="1">
        <v>1381.7399491685899</v>
      </c>
      <c r="AB1775" s="1">
        <v>1407.8393789352949</v>
      </c>
      <c r="AC1775" s="1">
        <v>1407.8393789352949</v>
      </c>
      <c r="AD1775" s="1">
        <v>1339.8766211106968</v>
      </c>
      <c r="AE1775" s="1">
        <v>1339.8766211106968</v>
      </c>
      <c r="AF1775" s="1">
        <v>1390.2697362229078</v>
      </c>
      <c r="AG1775" s="1">
        <v>1390.2697362229078</v>
      </c>
      <c r="AH1775" s="1">
        <v>1362.2360981764075</v>
      </c>
      <c r="AI1775" s="1">
        <v>1362.2360981764075</v>
      </c>
      <c r="AJ1775" s="1">
        <v>1404.1454539825022</v>
      </c>
      <c r="AK1775" s="1">
        <v>1404.1454539825022</v>
      </c>
      <c r="AL1775" s="1">
        <v>1475.1303053336451</v>
      </c>
      <c r="AM1775" s="1">
        <v>1475.1303053336451</v>
      </c>
    </row>
    <row r="1776" spans="1:39" x14ac:dyDescent="0.25">
      <c r="A1776" t="s">
        <v>8105</v>
      </c>
      <c r="B1776" t="s">
        <v>8106</v>
      </c>
      <c r="C1776" t="s">
        <v>8107</v>
      </c>
      <c r="D1776" t="s">
        <v>8108</v>
      </c>
      <c r="E1776" t="s">
        <v>890</v>
      </c>
      <c r="F1776" t="s">
        <v>13</v>
      </c>
      <c r="G1776" t="s">
        <v>8109</v>
      </c>
      <c r="H1776">
        <v>2007</v>
      </c>
      <c r="T1776" s="1">
        <v>1301.4784633141635</v>
      </c>
      <c r="U1776" s="1">
        <v>1301.4784633141635</v>
      </c>
      <c r="V1776" s="1">
        <v>1328.6922451980338</v>
      </c>
      <c r="W1776" s="1">
        <v>1328.6922451980338</v>
      </c>
      <c r="X1776" s="1">
        <v>1408.0937542363074</v>
      </c>
      <c r="Y1776" s="1">
        <v>1408.0937542363074</v>
      </c>
      <c r="Z1776" s="1">
        <v>1394.1540815063634</v>
      </c>
      <c r="AA1776" s="1">
        <v>1394.1540815063634</v>
      </c>
      <c r="AB1776" s="1">
        <v>1366.1767564578438</v>
      </c>
      <c r="AC1776" s="1">
        <v>1366.1767564578438</v>
      </c>
      <c r="AD1776" s="1">
        <v>1356.0469568245005</v>
      </c>
      <c r="AE1776" s="1">
        <v>1356.0469568245005</v>
      </c>
      <c r="AF1776" s="1">
        <v>1450.2420155362458</v>
      </c>
      <c r="AG1776" s="1">
        <v>1450.2420155362458</v>
      </c>
      <c r="AH1776" s="1">
        <v>1384.0572971984939</v>
      </c>
      <c r="AI1776" s="1">
        <v>1384.0572971984939</v>
      </c>
      <c r="AJ1776" s="1">
        <v>1399.1345955319246</v>
      </c>
      <c r="AK1776" s="1">
        <v>1399.1345955319246</v>
      </c>
      <c r="AL1776" s="1">
        <v>1431.8367266854032</v>
      </c>
      <c r="AM1776" s="1">
        <v>1431.8367266854032</v>
      </c>
    </row>
    <row r="1777" spans="1:39" x14ac:dyDescent="0.25">
      <c r="A1777" t="s">
        <v>8110</v>
      </c>
      <c r="B1777" t="s">
        <v>8111</v>
      </c>
      <c r="C1777" t="s">
        <v>8112</v>
      </c>
      <c r="D1777" t="s">
        <v>8113</v>
      </c>
      <c r="E1777" t="s">
        <v>19</v>
      </c>
      <c r="F1777" t="s">
        <v>13</v>
      </c>
      <c r="G1777" t="s">
        <v>8114</v>
      </c>
      <c r="H1777">
        <v>2007</v>
      </c>
      <c r="T1777" s="1">
        <v>1384.053531008168</v>
      </c>
      <c r="U1777" s="1">
        <v>1384.053531008168</v>
      </c>
      <c r="V1777" s="1">
        <v>1309.1247633203116</v>
      </c>
      <c r="W1777" s="1">
        <v>1309.1247633203116</v>
      </c>
      <c r="X1777" s="1">
        <v>1347.2998106562493</v>
      </c>
      <c r="Y1777" s="1">
        <v>0</v>
      </c>
      <c r="Z1777" s="1">
        <v>0</v>
      </c>
      <c r="AA1777" s="1">
        <v>0</v>
      </c>
      <c r="AB1777" s="1">
        <v>0</v>
      </c>
      <c r="AC1777" s="1">
        <v>0</v>
      </c>
      <c r="AD1777" s="1">
        <v>0</v>
      </c>
      <c r="AE1777" s="1">
        <v>0</v>
      </c>
      <c r="AF1777" s="1">
        <v>0</v>
      </c>
      <c r="AG1777" s="1">
        <v>0</v>
      </c>
      <c r="AH1777" s="1">
        <v>0</v>
      </c>
      <c r="AI1777" s="1">
        <v>0</v>
      </c>
      <c r="AJ1777" s="1">
        <v>0</v>
      </c>
      <c r="AK1777" s="1">
        <v>0</v>
      </c>
      <c r="AL1777" s="1">
        <v>0</v>
      </c>
      <c r="AM1777" s="1">
        <v>0</v>
      </c>
    </row>
    <row r="1778" spans="1:39" x14ac:dyDescent="0.25">
      <c r="A1778" t="s">
        <v>8115</v>
      </c>
      <c r="B1778" t="s">
        <v>8116</v>
      </c>
      <c r="C1778" t="s">
        <v>8117</v>
      </c>
      <c r="D1778" t="s">
        <v>8118</v>
      </c>
      <c r="E1778" t="s">
        <v>52</v>
      </c>
      <c r="F1778" t="s">
        <v>13</v>
      </c>
      <c r="G1778" t="s">
        <v>524</v>
      </c>
      <c r="H1778">
        <v>2007</v>
      </c>
      <c r="J1778" t="s">
        <v>8119</v>
      </c>
      <c r="T1778" s="1">
        <v>1321.6372452204453</v>
      </c>
      <c r="U1778" s="1">
        <v>1321.6372452204453</v>
      </c>
      <c r="V1778" s="1">
        <v>1406.1180682718243</v>
      </c>
      <c r="W1778" s="1">
        <v>1406.1180682718243</v>
      </c>
      <c r="X1778" s="1">
        <v>1396.694632877271</v>
      </c>
      <c r="Y1778" s="1">
        <v>1396.694632877271</v>
      </c>
      <c r="Z1778" s="1">
        <v>1387.0809498674869</v>
      </c>
      <c r="AA1778" s="1">
        <v>1387.0809498674869</v>
      </c>
      <c r="AB1778" s="1">
        <v>1406.7060081698019</v>
      </c>
      <c r="AC1778" s="1">
        <v>1406.7060081698019</v>
      </c>
      <c r="AD1778" s="1">
        <v>1373.4564741051618</v>
      </c>
      <c r="AE1778" s="1">
        <v>1373.4564741051618</v>
      </c>
      <c r="AF1778" s="1">
        <v>1221.7091110971621</v>
      </c>
      <c r="AG1778" s="1">
        <v>1221.7091110971621</v>
      </c>
      <c r="AH1778" s="1">
        <v>1266.9644537638248</v>
      </c>
      <c r="AI1778" s="1">
        <v>1266.9644537638248</v>
      </c>
      <c r="AJ1778" s="1">
        <v>1345.109500574004</v>
      </c>
      <c r="AK1778" s="1">
        <v>1345.109500574004</v>
      </c>
      <c r="AL1778" s="1">
        <v>1335.2733200440737</v>
      </c>
      <c r="AM1778" s="1">
        <v>1335.2733200440737</v>
      </c>
    </row>
    <row r="1779" spans="1:39" x14ac:dyDescent="0.25">
      <c r="A1779" t="s">
        <v>8120</v>
      </c>
      <c r="B1779" t="s">
        <v>8121</v>
      </c>
      <c r="C1779" t="s">
        <v>8122</v>
      </c>
      <c r="D1779" t="s">
        <v>8123</v>
      </c>
      <c r="E1779" t="s">
        <v>102</v>
      </c>
      <c r="F1779" t="s">
        <v>13</v>
      </c>
      <c r="G1779" t="s">
        <v>8124</v>
      </c>
      <c r="H1779">
        <v>2007</v>
      </c>
      <c r="I1779" t="s">
        <v>8125</v>
      </c>
      <c r="J1779" t="s">
        <v>8126</v>
      </c>
      <c r="T1779" s="1">
        <v>1343.4084792805415</v>
      </c>
      <c r="U1779" s="1">
        <v>1343.4084792805415</v>
      </c>
      <c r="V1779" s="1">
        <v>1374.4191648197066</v>
      </c>
      <c r="W1779" s="1">
        <v>1374.4191648197066</v>
      </c>
      <c r="X1779" s="1">
        <v>1401.80835382174</v>
      </c>
      <c r="Y1779" s="1">
        <v>1401.80835382174</v>
      </c>
      <c r="Z1779" s="1">
        <v>1414.7875544649892</v>
      </c>
      <c r="AA1779" s="1">
        <v>1414.7875544649892</v>
      </c>
      <c r="AB1779" s="1">
        <v>1511.8596189140053</v>
      </c>
      <c r="AC1779" s="1">
        <v>1511.8596189140053</v>
      </c>
      <c r="AD1779" s="1">
        <v>1376.9235524908281</v>
      </c>
      <c r="AE1779" s="1">
        <v>1376.9235524908281</v>
      </c>
      <c r="AF1779" s="1">
        <v>1504.6883888657812</v>
      </c>
      <c r="AG1779" s="1">
        <v>1504.6883888657812</v>
      </c>
      <c r="AH1779" s="1">
        <v>1441.2599391441731</v>
      </c>
      <c r="AI1779" s="1">
        <v>1441.2599391441731</v>
      </c>
      <c r="AJ1779" s="1">
        <v>1434.6542457940498</v>
      </c>
      <c r="AK1779" s="1">
        <v>1434.6542457940498</v>
      </c>
      <c r="AL1779" s="1">
        <v>1505.5757949867618</v>
      </c>
      <c r="AM1779" s="1">
        <v>1527.4875598014976</v>
      </c>
    </row>
    <row r="1780" spans="1:39" x14ac:dyDescent="0.25">
      <c r="A1780" t="s">
        <v>8127</v>
      </c>
      <c r="B1780" t="s">
        <v>8128</v>
      </c>
      <c r="C1780" t="s">
        <v>8129</v>
      </c>
      <c r="D1780" t="s">
        <v>8130</v>
      </c>
      <c r="E1780" t="s">
        <v>12</v>
      </c>
      <c r="F1780" t="s">
        <v>13</v>
      </c>
      <c r="G1780" t="s">
        <v>8131</v>
      </c>
      <c r="H1780">
        <v>2007</v>
      </c>
      <c r="T1780" s="1">
        <v>1368.3162481315248</v>
      </c>
      <c r="U1780" s="1">
        <v>1368.3162481315248</v>
      </c>
      <c r="V1780" s="1">
        <v>1275.4687286346546</v>
      </c>
      <c r="W1780" s="1">
        <v>1275.4687286346546</v>
      </c>
      <c r="X1780" s="1">
        <v>1314.6599686821678</v>
      </c>
      <c r="Y1780" s="1">
        <v>1314.6599686821678</v>
      </c>
      <c r="Z1780" s="1">
        <v>1370.8355295248034</v>
      </c>
      <c r="AA1780" s="1">
        <v>1370.8355295248034</v>
      </c>
      <c r="AB1780" s="1">
        <v>1297.3088978055619</v>
      </c>
      <c r="AC1780" s="1">
        <v>1297.3088978055619</v>
      </c>
      <c r="AD1780" s="1">
        <v>1337.8471182444496</v>
      </c>
      <c r="AE1780" s="1">
        <v>0</v>
      </c>
      <c r="AF1780" s="1">
        <v>1378.1356991416776</v>
      </c>
      <c r="AG1780" s="1">
        <v>1378.1356991416776</v>
      </c>
      <c r="AH1780" s="1">
        <v>1402.5085593133422</v>
      </c>
      <c r="AI1780" s="1">
        <v>0</v>
      </c>
      <c r="AJ1780" s="1">
        <v>0</v>
      </c>
      <c r="AK1780" s="1">
        <v>0</v>
      </c>
      <c r="AL1780" s="1">
        <v>0</v>
      </c>
      <c r="AM1780" s="1">
        <v>0</v>
      </c>
    </row>
    <row r="1781" spans="1:39" x14ac:dyDescent="0.25">
      <c r="A1781" t="s">
        <v>8132</v>
      </c>
      <c r="B1781" t="s">
        <v>8133</v>
      </c>
      <c r="C1781" t="s">
        <v>8134</v>
      </c>
      <c r="D1781" t="s">
        <v>8135</v>
      </c>
      <c r="E1781" t="s">
        <v>19</v>
      </c>
      <c r="F1781" t="s">
        <v>13</v>
      </c>
      <c r="H1781">
        <v>2007</v>
      </c>
      <c r="T1781" s="1">
        <v>1307.6614211987317</v>
      </c>
      <c r="U1781" s="1">
        <v>1307.6614211987317</v>
      </c>
      <c r="V1781" s="1">
        <v>1346.1291369589853</v>
      </c>
      <c r="W1781" s="1">
        <v>0</v>
      </c>
      <c r="X1781" s="1">
        <v>0</v>
      </c>
      <c r="Y1781" s="1">
        <v>0</v>
      </c>
      <c r="Z1781" s="1">
        <v>0</v>
      </c>
      <c r="AA1781" s="1">
        <v>0</v>
      </c>
      <c r="AB1781" s="1">
        <v>0</v>
      </c>
      <c r="AC1781" s="1">
        <v>0</v>
      </c>
      <c r="AD1781" s="1">
        <v>0</v>
      </c>
      <c r="AE1781" s="1">
        <v>0</v>
      </c>
      <c r="AF1781" s="1">
        <v>0</v>
      </c>
      <c r="AG1781" s="1">
        <v>0</v>
      </c>
      <c r="AH1781" s="1">
        <v>0</v>
      </c>
      <c r="AI1781" s="1">
        <v>0</v>
      </c>
      <c r="AJ1781" s="1">
        <v>0</v>
      </c>
      <c r="AK1781" s="1">
        <v>0</v>
      </c>
      <c r="AL1781" s="1">
        <v>0</v>
      </c>
      <c r="AM1781" s="1">
        <v>0</v>
      </c>
    </row>
    <row r="1782" spans="1:39" x14ac:dyDescent="0.25">
      <c r="A1782" t="s">
        <v>8136</v>
      </c>
      <c r="B1782" t="s">
        <v>8137</v>
      </c>
      <c r="C1782" t="s">
        <v>8138</v>
      </c>
      <c r="D1782" t="s">
        <v>2196</v>
      </c>
      <c r="E1782" t="s">
        <v>19</v>
      </c>
      <c r="F1782" t="s">
        <v>13</v>
      </c>
      <c r="G1782" t="s">
        <v>8139</v>
      </c>
      <c r="H1782">
        <v>2007</v>
      </c>
      <c r="T1782" s="1">
        <v>1355.7691993741189</v>
      </c>
      <c r="U1782" s="1">
        <v>1355.7691993741189</v>
      </c>
      <c r="V1782" s="1">
        <v>1216.4424693550716</v>
      </c>
      <c r="W1782" s="1">
        <v>1216.4424693550716</v>
      </c>
      <c r="X1782" s="1">
        <v>1324.0089586866266</v>
      </c>
      <c r="Y1782" s="1">
        <v>1324.0089586866266</v>
      </c>
      <c r="Z1782" s="1">
        <v>1388.1100833479265</v>
      </c>
      <c r="AA1782" s="1">
        <v>1388.1100833479265</v>
      </c>
      <c r="AB1782" s="1">
        <v>1354.6154249469485</v>
      </c>
      <c r="AC1782" s="1">
        <v>1354.6154249469485</v>
      </c>
      <c r="AD1782" s="1">
        <v>1297.7301153761889</v>
      </c>
      <c r="AE1782" s="1">
        <v>1297.7301153761889</v>
      </c>
      <c r="AF1782" s="1">
        <v>1419.4814402848906</v>
      </c>
      <c r="AG1782" s="1">
        <v>1419.4814402848906</v>
      </c>
      <c r="AH1782" s="1">
        <v>1435.5851522279124</v>
      </c>
      <c r="AI1782" s="1">
        <v>0</v>
      </c>
      <c r="AJ1782" s="1">
        <v>0</v>
      </c>
      <c r="AK1782" s="1">
        <v>0</v>
      </c>
      <c r="AL1782" s="1">
        <v>0</v>
      </c>
      <c r="AM1782" s="1">
        <v>0</v>
      </c>
    </row>
    <row r="1783" spans="1:39" x14ac:dyDescent="0.25">
      <c r="A1783" t="s">
        <v>8140</v>
      </c>
      <c r="B1783" t="s">
        <v>8141</v>
      </c>
      <c r="C1783" t="s">
        <v>8142</v>
      </c>
      <c r="D1783" t="s">
        <v>244</v>
      </c>
      <c r="E1783" t="s">
        <v>245</v>
      </c>
      <c r="F1783" t="s">
        <v>13</v>
      </c>
      <c r="H1783">
        <v>2007</v>
      </c>
      <c r="T1783" s="1">
        <v>1351.0012017479435</v>
      </c>
      <c r="U1783" s="1">
        <v>1351.0012017479435</v>
      </c>
      <c r="V1783" s="1">
        <v>1422.8544092902223</v>
      </c>
      <c r="W1783" s="1">
        <v>1422.8544092902223</v>
      </c>
      <c r="X1783" s="1">
        <v>1438.2835274321778</v>
      </c>
      <c r="Y1783" s="1">
        <v>0</v>
      </c>
      <c r="Z1783" s="1">
        <v>0</v>
      </c>
      <c r="AA1783" s="1">
        <v>0</v>
      </c>
      <c r="AB1783" s="1">
        <v>0</v>
      </c>
      <c r="AC1783" s="1">
        <v>0</v>
      </c>
      <c r="AD1783" s="1">
        <v>0</v>
      </c>
      <c r="AE1783" s="1">
        <v>0</v>
      </c>
      <c r="AF1783" s="1">
        <v>0</v>
      </c>
      <c r="AG1783" s="1">
        <v>0</v>
      </c>
      <c r="AH1783" s="1">
        <v>0</v>
      </c>
      <c r="AI1783" s="1">
        <v>0</v>
      </c>
      <c r="AJ1783" s="1">
        <v>0</v>
      </c>
      <c r="AK1783" s="1">
        <v>0</v>
      </c>
      <c r="AL1783" s="1">
        <v>0</v>
      </c>
      <c r="AM1783" s="1">
        <v>0</v>
      </c>
    </row>
    <row r="1784" spans="1:39" x14ac:dyDescent="0.25">
      <c r="A1784" t="s">
        <v>8143</v>
      </c>
      <c r="B1784" t="s">
        <v>8144</v>
      </c>
      <c r="C1784" t="s">
        <v>8145</v>
      </c>
      <c r="D1784" t="s">
        <v>1634</v>
      </c>
      <c r="E1784" t="s">
        <v>245</v>
      </c>
      <c r="F1784" t="s">
        <v>13</v>
      </c>
      <c r="G1784" t="s">
        <v>8146</v>
      </c>
      <c r="H1784">
        <v>2007</v>
      </c>
      <c r="I1784" t="s">
        <v>8147</v>
      </c>
      <c r="J1784" t="s">
        <v>8148</v>
      </c>
      <c r="M1784" t="s">
        <v>8149</v>
      </c>
      <c r="T1784" s="1">
        <v>1397.0867467433789</v>
      </c>
      <c r="U1784" s="1">
        <v>1397.0867467433789</v>
      </c>
      <c r="V1784" s="1">
        <v>1347.8363052993884</v>
      </c>
      <c r="W1784" s="1">
        <v>1347.8363052993884</v>
      </c>
      <c r="X1784" s="1">
        <v>1309.388458728175</v>
      </c>
      <c r="Y1784" s="1">
        <v>1309.388458728175</v>
      </c>
      <c r="Z1784" s="1">
        <v>1365.6277521278651</v>
      </c>
      <c r="AA1784" s="1">
        <v>1365.6277521278651</v>
      </c>
      <c r="AB1784" s="1">
        <v>1332.9955478753118</v>
      </c>
      <c r="AC1784" s="1">
        <v>1316.3599442393643</v>
      </c>
      <c r="AD1784" s="1">
        <v>1429.0310264557461</v>
      </c>
      <c r="AE1784" s="1">
        <v>1429.0310264557461</v>
      </c>
      <c r="AF1784" s="1">
        <v>1609.4498624050025</v>
      </c>
      <c r="AG1784" s="1">
        <v>1467.2321203596603</v>
      </c>
      <c r="AH1784" s="1">
        <v>1507.9443904031489</v>
      </c>
      <c r="AI1784" s="1">
        <v>1502.7431015201803</v>
      </c>
      <c r="AJ1784" s="1">
        <v>1541.2445985624493</v>
      </c>
      <c r="AK1784" s="1">
        <v>1541.2445985624493</v>
      </c>
      <c r="AL1784" s="1">
        <v>1524.4756602488312</v>
      </c>
      <c r="AM1784" s="1">
        <v>1490.5491533176998</v>
      </c>
    </row>
    <row r="1785" spans="1:39" x14ac:dyDescent="0.25">
      <c r="A1785" t="s">
        <v>8150</v>
      </c>
      <c r="B1785" t="s">
        <v>8151</v>
      </c>
      <c r="C1785" t="s">
        <v>8152</v>
      </c>
      <c r="D1785" t="s">
        <v>8153</v>
      </c>
      <c r="E1785" t="s">
        <v>19</v>
      </c>
      <c r="F1785" t="s">
        <v>13</v>
      </c>
      <c r="H1785">
        <v>2007</v>
      </c>
      <c r="T1785" s="1">
        <v>1359.0732338438193</v>
      </c>
      <c r="U1785" s="1">
        <v>1359.0732338438193</v>
      </c>
      <c r="V1785" s="1">
        <v>1373.9012287444439</v>
      </c>
      <c r="W1785" s="1">
        <v>1373.9012287444439</v>
      </c>
      <c r="X1785" s="1">
        <v>1399.1493361513385</v>
      </c>
      <c r="Y1785" s="1">
        <v>1399.1493361513385</v>
      </c>
      <c r="Z1785" s="1">
        <v>1480.7382497591268</v>
      </c>
      <c r="AA1785" s="1">
        <v>1480.7382497591268</v>
      </c>
      <c r="AB1785" s="1">
        <v>1484.5905998073015</v>
      </c>
      <c r="AC1785" s="1">
        <v>0</v>
      </c>
      <c r="AD1785" s="1">
        <v>0</v>
      </c>
      <c r="AE1785" s="1">
        <v>0</v>
      </c>
      <c r="AF1785" s="1">
        <v>0</v>
      </c>
      <c r="AG1785" s="1">
        <v>0</v>
      </c>
      <c r="AH1785" s="1">
        <v>0</v>
      </c>
      <c r="AI1785" s="1">
        <v>0</v>
      </c>
      <c r="AJ1785" s="1">
        <v>0</v>
      </c>
      <c r="AK1785" s="1">
        <v>0</v>
      </c>
      <c r="AL1785" s="1">
        <v>0</v>
      </c>
      <c r="AM1785" s="1">
        <v>0</v>
      </c>
    </row>
    <row r="1786" spans="1:39" x14ac:dyDescent="0.25">
      <c r="A1786" t="s">
        <v>8154</v>
      </c>
      <c r="B1786" t="s">
        <v>5241</v>
      </c>
      <c r="C1786" t="s">
        <v>8155</v>
      </c>
      <c r="D1786" t="s">
        <v>8156</v>
      </c>
      <c r="E1786" t="s">
        <v>93</v>
      </c>
      <c r="F1786" t="s">
        <v>13</v>
      </c>
      <c r="G1786" t="s">
        <v>8157</v>
      </c>
      <c r="H1786">
        <v>2007</v>
      </c>
      <c r="T1786" s="1">
        <v>1363.7499935549117</v>
      </c>
      <c r="U1786" s="1">
        <v>1363.7499935549117</v>
      </c>
      <c r="V1786" s="1">
        <v>1482.4445931723565</v>
      </c>
      <c r="W1786" s="1">
        <v>1482.4445931723565</v>
      </c>
      <c r="X1786" s="1">
        <v>1294.4258386097117</v>
      </c>
      <c r="Y1786" s="1">
        <v>1294.4258386097117</v>
      </c>
      <c r="Z1786" s="1">
        <v>1321.1261995537313</v>
      </c>
      <c r="AA1786" s="1">
        <v>1321.1261995537313</v>
      </c>
      <c r="AB1786" s="1">
        <v>1354.5045854147111</v>
      </c>
      <c r="AC1786" s="1">
        <v>1354.5045854147111</v>
      </c>
      <c r="AD1786" s="1">
        <v>1308.5981451655443</v>
      </c>
      <c r="AE1786" s="1">
        <v>1308.5981451655443</v>
      </c>
      <c r="AF1786" s="1">
        <v>1268.0934366124848</v>
      </c>
      <c r="AG1786" s="1">
        <v>1268.0934366124848</v>
      </c>
      <c r="AH1786" s="1">
        <v>1304.5027359343987</v>
      </c>
      <c r="AI1786" s="1">
        <v>1304.5027359343987</v>
      </c>
      <c r="AJ1786" s="1">
        <v>1340.4284434210654</v>
      </c>
      <c r="AK1786" s="1">
        <v>1340.4284434210654</v>
      </c>
      <c r="AL1786" s="1">
        <v>1366.9258716687493</v>
      </c>
      <c r="AM1786" s="1">
        <v>1366.9258716687493</v>
      </c>
    </row>
    <row r="1787" spans="1:39" x14ac:dyDescent="0.25">
      <c r="A1787" t="s">
        <v>8158</v>
      </c>
      <c r="B1787" t="s">
        <v>8159</v>
      </c>
      <c r="C1787" t="s">
        <v>8160</v>
      </c>
      <c r="D1787" t="s">
        <v>557</v>
      </c>
      <c r="E1787" t="s">
        <v>113</v>
      </c>
      <c r="F1787" t="s">
        <v>13</v>
      </c>
      <c r="H1787">
        <v>2007</v>
      </c>
      <c r="T1787" s="1">
        <v>0</v>
      </c>
      <c r="U1787" s="1">
        <v>0</v>
      </c>
      <c r="V1787" s="1">
        <v>0</v>
      </c>
      <c r="W1787" s="1">
        <v>0</v>
      </c>
      <c r="X1787" s="1">
        <v>0</v>
      </c>
      <c r="Y1787" s="1">
        <v>0</v>
      </c>
      <c r="Z1787" s="1">
        <v>0</v>
      </c>
      <c r="AA1787" s="1">
        <v>0</v>
      </c>
      <c r="AB1787" s="1">
        <v>0</v>
      </c>
      <c r="AC1787" s="1">
        <v>0</v>
      </c>
      <c r="AD1787" s="1">
        <v>0</v>
      </c>
      <c r="AE1787" s="1">
        <v>0</v>
      </c>
      <c r="AF1787" s="1">
        <v>0</v>
      </c>
      <c r="AG1787" s="1">
        <v>0</v>
      </c>
      <c r="AH1787" s="1">
        <v>0</v>
      </c>
      <c r="AI1787" s="1">
        <v>0</v>
      </c>
      <c r="AJ1787" s="1">
        <v>0</v>
      </c>
      <c r="AK1787" s="1">
        <v>0</v>
      </c>
      <c r="AL1787" s="1">
        <v>0</v>
      </c>
      <c r="AM1787" s="1">
        <v>0</v>
      </c>
    </row>
    <row r="1788" spans="1:39" x14ac:dyDescent="0.25">
      <c r="A1788" t="s">
        <v>8161</v>
      </c>
      <c r="B1788" t="s">
        <v>8162</v>
      </c>
      <c r="C1788" t="s">
        <v>8163</v>
      </c>
      <c r="D1788" t="s">
        <v>6222</v>
      </c>
      <c r="E1788" t="s">
        <v>12</v>
      </c>
      <c r="F1788" t="s">
        <v>13</v>
      </c>
      <c r="G1788" t="s">
        <v>8164</v>
      </c>
      <c r="H1788">
        <v>2007</v>
      </c>
      <c r="T1788" s="1">
        <v>1299.3553327620077</v>
      </c>
      <c r="U1788" s="1">
        <v>1299.3553327620077</v>
      </c>
      <c r="V1788" s="1">
        <v>1304.1667089123407</v>
      </c>
      <c r="W1788" s="1">
        <v>1304.1667089123407</v>
      </c>
      <c r="X1788" s="1">
        <v>1346.7640805221877</v>
      </c>
      <c r="Y1788" s="1">
        <v>1346.7640805221877</v>
      </c>
      <c r="Z1788" s="1">
        <v>1377.4112644177501</v>
      </c>
      <c r="AA1788" s="1">
        <v>0</v>
      </c>
      <c r="AB1788" s="1">
        <v>0</v>
      </c>
      <c r="AC1788" s="1">
        <v>0</v>
      </c>
      <c r="AD1788" s="1">
        <v>0</v>
      </c>
      <c r="AE1788" s="1">
        <v>0</v>
      </c>
      <c r="AF1788" s="1">
        <v>0</v>
      </c>
      <c r="AG1788" s="1">
        <v>0</v>
      </c>
      <c r="AH1788" s="1">
        <v>0</v>
      </c>
      <c r="AI1788" s="1">
        <v>0</v>
      </c>
      <c r="AJ1788" s="1">
        <v>0</v>
      </c>
      <c r="AK1788" s="1">
        <v>0</v>
      </c>
      <c r="AL1788" s="1">
        <v>0</v>
      </c>
      <c r="AM1788" s="1">
        <v>0</v>
      </c>
    </row>
    <row r="1789" spans="1:39" x14ac:dyDescent="0.25">
      <c r="A1789" t="s">
        <v>8165</v>
      </c>
      <c r="B1789" t="s">
        <v>8166</v>
      </c>
      <c r="C1789" t="s">
        <v>8167</v>
      </c>
      <c r="D1789" t="s">
        <v>8168</v>
      </c>
      <c r="E1789" t="s">
        <v>3151</v>
      </c>
      <c r="F1789" t="s">
        <v>13</v>
      </c>
      <c r="G1789" t="s">
        <v>8169</v>
      </c>
      <c r="H1789">
        <v>2007</v>
      </c>
      <c r="T1789" s="1">
        <v>1401.409959911595</v>
      </c>
      <c r="U1789" s="1">
        <v>1401.409959911595</v>
      </c>
      <c r="V1789" s="1">
        <v>1465.6308066621223</v>
      </c>
      <c r="W1789" s="1">
        <v>1465.6308066621223</v>
      </c>
      <c r="X1789" s="1">
        <v>1423.5629947319821</v>
      </c>
      <c r="Y1789" s="1">
        <v>1347.2146005842021</v>
      </c>
      <c r="Z1789" s="1">
        <v>1298.2307494172101</v>
      </c>
      <c r="AA1789" s="1">
        <v>1298.2307494172101</v>
      </c>
      <c r="AB1789" s="1">
        <v>1390.553099606477</v>
      </c>
      <c r="AC1789" s="1">
        <v>1416.6901148595337</v>
      </c>
      <c r="AD1789" s="1">
        <v>1467.8466262803452</v>
      </c>
      <c r="AE1789" s="1">
        <v>1467.8466262803452</v>
      </c>
      <c r="AF1789" s="1">
        <v>1489.5890708866038</v>
      </c>
      <c r="AG1789" s="1">
        <v>1489.5890708866038</v>
      </c>
      <c r="AH1789" s="1">
        <v>1525.377088789244</v>
      </c>
      <c r="AI1789" s="1">
        <v>1525.377088789244</v>
      </c>
      <c r="AJ1789" s="1">
        <v>1404.7823155787287</v>
      </c>
      <c r="AK1789" s="1">
        <v>1404.7823155787287</v>
      </c>
      <c r="AL1789" s="1">
        <v>1630.676597971817</v>
      </c>
      <c r="AM1789" s="1">
        <v>1601.9549637150176</v>
      </c>
    </row>
    <row r="1790" spans="1:39" x14ac:dyDescent="0.25">
      <c r="A1790" t="s">
        <v>8170</v>
      </c>
      <c r="B1790" t="s">
        <v>8171</v>
      </c>
      <c r="C1790" t="s">
        <v>8172</v>
      </c>
      <c r="D1790" t="s">
        <v>8173</v>
      </c>
      <c r="E1790" t="s">
        <v>147</v>
      </c>
      <c r="F1790" t="s">
        <v>13</v>
      </c>
      <c r="G1790" t="s">
        <v>8174</v>
      </c>
      <c r="H1790">
        <v>2007</v>
      </c>
      <c r="T1790" s="1">
        <v>1446.3006959339916</v>
      </c>
      <c r="U1790" s="1">
        <v>1382.1149408682104</v>
      </c>
      <c r="V1790" s="1">
        <v>1389.4420082803424</v>
      </c>
      <c r="W1790" s="1">
        <v>1389.4420082803424</v>
      </c>
      <c r="X1790" s="1">
        <v>1394.2751729407337</v>
      </c>
      <c r="Y1790" s="1">
        <v>1394.2751729407337</v>
      </c>
      <c r="Z1790" s="1">
        <v>1515.0863216807691</v>
      </c>
      <c r="AA1790" s="1">
        <v>1515.0863216807691</v>
      </c>
      <c r="AB1790" s="1">
        <v>1499.594579581169</v>
      </c>
      <c r="AC1790" s="1">
        <v>1499.594579581169</v>
      </c>
      <c r="AD1790" s="1">
        <v>1578.3694615341069</v>
      </c>
      <c r="AE1790" s="1">
        <v>1596.7855798118414</v>
      </c>
      <c r="AF1790" s="1">
        <v>1516.0616218096652</v>
      </c>
      <c r="AG1790" s="1">
        <v>1516.0616218096652</v>
      </c>
      <c r="AH1790" s="1">
        <v>1508.2980966979885</v>
      </c>
      <c r="AI1790" s="1">
        <v>1508.2980966979885</v>
      </c>
      <c r="AJ1790" s="1">
        <v>1439.9195088735783</v>
      </c>
      <c r="AK1790" s="1">
        <v>1439.9195088735783</v>
      </c>
      <c r="AL1790" s="1">
        <v>1478.5744250199364</v>
      </c>
      <c r="AM1790" s="1">
        <v>1478.5744250199364</v>
      </c>
    </row>
    <row r="1791" spans="1:39" x14ac:dyDescent="0.25">
      <c r="A1791" t="s">
        <v>8175</v>
      </c>
      <c r="B1791" t="s">
        <v>8176</v>
      </c>
      <c r="C1791" t="s">
        <v>8177</v>
      </c>
      <c r="D1791" t="s">
        <v>2703</v>
      </c>
      <c r="E1791" t="s">
        <v>800</v>
      </c>
      <c r="F1791" t="s">
        <v>801</v>
      </c>
      <c r="G1791" t="s">
        <v>8178</v>
      </c>
      <c r="H1791">
        <v>2007</v>
      </c>
      <c r="T1791" s="1">
        <v>1318.533767691599</v>
      </c>
      <c r="U1791" s="1">
        <v>1352.8189515688337</v>
      </c>
      <c r="V1791" s="1">
        <v>1402.3754112452632</v>
      </c>
      <c r="W1791" s="1">
        <v>1402.3754112452632</v>
      </c>
      <c r="X1791" s="1">
        <v>1421.9003289962106</v>
      </c>
      <c r="Y1791" s="1">
        <v>0</v>
      </c>
      <c r="Z1791" s="1">
        <v>0</v>
      </c>
      <c r="AA1791" s="1">
        <v>0</v>
      </c>
      <c r="AB1791" s="1">
        <v>0</v>
      </c>
      <c r="AC1791" s="1">
        <v>0</v>
      </c>
      <c r="AD1791" s="1">
        <v>0</v>
      </c>
      <c r="AE1791" s="1">
        <v>0</v>
      </c>
      <c r="AF1791" s="1">
        <v>0</v>
      </c>
      <c r="AG1791" s="1">
        <v>0</v>
      </c>
      <c r="AH1791" s="1">
        <v>0</v>
      </c>
      <c r="AI1791" s="1">
        <v>0</v>
      </c>
      <c r="AJ1791" s="1">
        <v>0</v>
      </c>
      <c r="AK1791" s="1">
        <v>0</v>
      </c>
      <c r="AL1791" s="1">
        <v>0</v>
      </c>
      <c r="AM1791" s="1">
        <v>0</v>
      </c>
    </row>
    <row r="1792" spans="1:39" x14ac:dyDescent="0.25">
      <c r="A1792" t="s">
        <v>8179</v>
      </c>
      <c r="B1792" t="s">
        <v>8180</v>
      </c>
      <c r="C1792" t="s">
        <v>8181</v>
      </c>
      <c r="D1792" t="s">
        <v>8182</v>
      </c>
      <c r="E1792" t="s">
        <v>3151</v>
      </c>
      <c r="F1792" t="s">
        <v>13</v>
      </c>
      <c r="G1792" t="s">
        <v>524</v>
      </c>
      <c r="H1792">
        <v>2007</v>
      </c>
      <c r="T1792" s="1">
        <v>1366.0409983917789</v>
      </c>
      <c r="U1792" s="1">
        <v>1366.0409983917789</v>
      </c>
      <c r="V1792" s="1">
        <v>1345.7948489406722</v>
      </c>
      <c r="W1792" s="1">
        <v>1345.7948489406722</v>
      </c>
      <c r="X1792" s="1">
        <v>1358.9062581639384</v>
      </c>
      <c r="Y1792" s="1">
        <v>1358.9062581639384</v>
      </c>
      <c r="Z1792" s="1">
        <v>1381.6399822838832</v>
      </c>
      <c r="AA1792" s="1">
        <v>1381.6399822838832</v>
      </c>
      <c r="AB1792" s="1">
        <v>1391.7558506216478</v>
      </c>
      <c r="AC1792" s="1">
        <v>1391.7558506216478</v>
      </c>
      <c r="AD1792" s="1">
        <v>1333.025146364814</v>
      </c>
      <c r="AE1792" s="1">
        <v>1333.025146364814</v>
      </c>
      <c r="AF1792" s="1">
        <v>1385.0555189577694</v>
      </c>
      <c r="AG1792" s="1">
        <v>1385.0555189577694</v>
      </c>
      <c r="AH1792" s="1">
        <v>1409.3176011975297</v>
      </c>
      <c r="AI1792" s="1">
        <v>1409.3176011975297</v>
      </c>
      <c r="AJ1792" s="1">
        <v>1439.2894670744731</v>
      </c>
      <c r="AK1792" s="1">
        <v>1439.2894670744731</v>
      </c>
      <c r="AL1792" s="1">
        <v>1458.3216752275443</v>
      </c>
      <c r="AM1792" s="1">
        <v>1458.3216752275443</v>
      </c>
    </row>
    <row r="1793" spans="1:39" x14ac:dyDescent="0.25">
      <c r="A1793" t="s">
        <v>8183</v>
      </c>
      <c r="B1793" t="s">
        <v>8184</v>
      </c>
      <c r="C1793" t="s">
        <v>8185</v>
      </c>
      <c r="D1793" t="s">
        <v>4554</v>
      </c>
      <c r="E1793" t="s">
        <v>87</v>
      </c>
      <c r="F1793" t="s">
        <v>13</v>
      </c>
      <c r="G1793" t="s">
        <v>8186</v>
      </c>
      <c r="H1793">
        <v>2007</v>
      </c>
      <c r="I1793" t="s">
        <v>8187</v>
      </c>
      <c r="J1793" t="s">
        <v>8188</v>
      </c>
      <c r="M1793" t="s">
        <v>8189</v>
      </c>
      <c r="T1793" s="1">
        <v>1295.3645029878778</v>
      </c>
      <c r="U1793" s="1">
        <v>1295.3645029878778</v>
      </c>
      <c r="V1793" s="1">
        <v>1344.3562032979673</v>
      </c>
      <c r="W1793" s="1">
        <v>1344.3562032979673</v>
      </c>
      <c r="X1793" s="1">
        <v>1357.9236111400348</v>
      </c>
      <c r="Y1793" s="1">
        <v>1357.9236111400348</v>
      </c>
      <c r="Z1793" s="1">
        <v>1436.601096203106</v>
      </c>
      <c r="AA1793" s="1">
        <v>1436.601096203106</v>
      </c>
      <c r="AB1793" s="1">
        <v>1578.2776003686192</v>
      </c>
      <c r="AC1793" s="1">
        <v>1578.2776003686192</v>
      </c>
      <c r="AD1793" s="1">
        <v>1605.7939714812899</v>
      </c>
      <c r="AE1793" s="1">
        <v>1665.4188022973149</v>
      </c>
      <c r="AF1793" s="1">
        <v>1544.015738208835</v>
      </c>
      <c r="AG1793" s="1">
        <v>1544.015738208835</v>
      </c>
      <c r="AH1793" s="1">
        <v>1556.3474940970448</v>
      </c>
      <c r="AI1793" s="1">
        <v>1596.2420498931046</v>
      </c>
      <c r="AJ1793" s="1">
        <v>1649.4392017071336</v>
      </c>
      <c r="AK1793" s="1">
        <v>1550.1783256892413</v>
      </c>
      <c r="AL1793" s="1">
        <v>1717.6585951302652</v>
      </c>
      <c r="AM1793" s="1">
        <v>1678.4902696867837</v>
      </c>
    </row>
    <row r="1794" spans="1:39" x14ac:dyDescent="0.25">
      <c r="A1794" t="s">
        <v>8190</v>
      </c>
      <c r="B1794" t="s">
        <v>8191</v>
      </c>
      <c r="C1794" t="s">
        <v>8192</v>
      </c>
      <c r="D1794" t="s">
        <v>8193</v>
      </c>
      <c r="E1794" t="s">
        <v>32</v>
      </c>
      <c r="F1794" t="s">
        <v>13</v>
      </c>
      <c r="G1794" t="s">
        <v>8194</v>
      </c>
      <c r="H1794">
        <v>2007</v>
      </c>
      <c r="I1794" t="s">
        <v>8195</v>
      </c>
      <c r="J1794" t="s">
        <v>8196</v>
      </c>
      <c r="K1794" t="s">
        <v>8197</v>
      </c>
      <c r="M1794" t="s">
        <v>8198</v>
      </c>
      <c r="T1794" s="1">
        <v>1432.4225570293427</v>
      </c>
      <c r="U1794" s="1">
        <v>1432.4225570293427</v>
      </c>
      <c r="V1794" s="1">
        <v>1429.5554897223021</v>
      </c>
      <c r="W1794" s="1">
        <v>1406.2399066142473</v>
      </c>
      <c r="X1794" s="1">
        <v>1515.3055326978922</v>
      </c>
      <c r="Y1794" s="1">
        <v>1449.709741883546</v>
      </c>
      <c r="Z1794" s="1">
        <v>1560.0466274030432</v>
      </c>
      <c r="AA1794" s="1">
        <v>1588.679499907935</v>
      </c>
      <c r="AB1794" s="1">
        <v>1702.5535440354017</v>
      </c>
      <c r="AC1794" s="1">
        <v>1699.4892045608065</v>
      </c>
      <c r="AD1794" s="1">
        <v>1913.2191332379316</v>
      </c>
      <c r="AE1794" s="1">
        <v>1905.6435280695694</v>
      </c>
      <c r="AF1794" s="1">
        <v>1480.9767714393709</v>
      </c>
      <c r="AG1794" s="1">
        <v>1395.978426059419</v>
      </c>
      <c r="AH1794" s="1">
        <v>1538.0128151815932</v>
      </c>
      <c r="AI1794" s="1">
        <v>1575.2937542154857</v>
      </c>
      <c r="AJ1794" s="1">
        <v>1537.4101331796667</v>
      </c>
      <c r="AK1794" s="1">
        <v>1537.4101331796667</v>
      </c>
      <c r="AL1794" s="1">
        <v>1587.3739721467653</v>
      </c>
      <c r="AM1794" s="1">
        <v>1567.8287199116451</v>
      </c>
    </row>
    <row r="1795" spans="1:39" x14ac:dyDescent="0.25">
      <c r="A1795" t="s">
        <v>8199</v>
      </c>
      <c r="B1795" t="s">
        <v>8200</v>
      </c>
      <c r="C1795" t="s">
        <v>8201</v>
      </c>
      <c r="D1795" t="s">
        <v>8202</v>
      </c>
      <c r="E1795" t="s">
        <v>87</v>
      </c>
      <c r="F1795" t="s">
        <v>13</v>
      </c>
      <c r="G1795" t="s">
        <v>8203</v>
      </c>
      <c r="H1795">
        <v>2007</v>
      </c>
      <c r="T1795" s="1">
        <v>1395.2515851258286</v>
      </c>
      <c r="U1795" s="1">
        <v>1395.2515851258286</v>
      </c>
      <c r="V1795" s="1">
        <v>1430.431645793959</v>
      </c>
      <c r="W1795" s="1">
        <v>1430.431645793959</v>
      </c>
      <c r="X1795" s="1">
        <v>1386.6714830372373</v>
      </c>
      <c r="Y1795" s="1">
        <v>1386.6714830372373</v>
      </c>
      <c r="Z1795" s="1">
        <v>1412.6255825414057</v>
      </c>
      <c r="AA1795" s="1">
        <v>1412.6255825414057</v>
      </c>
      <c r="AB1795" s="1">
        <v>1430.0465078190953</v>
      </c>
      <c r="AC1795" s="1">
        <v>1430.0465078190953</v>
      </c>
      <c r="AD1795" s="1">
        <v>1467.7626610146876</v>
      </c>
      <c r="AE1795" s="1">
        <v>1467.7626610146876</v>
      </c>
      <c r="AF1795" s="1">
        <v>1409.0535759560123</v>
      </c>
      <c r="AG1795" s="1">
        <v>1409.0535759560123</v>
      </c>
      <c r="AH1795" s="1">
        <v>1687.4157607769012</v>
      </c>
      <c r="AI1795" s="1">
        <v>1776.2820804251965</v>
      </c>
      <c r="AJ1795" s="1">
        <v>1531.334926819618</v>
      </c>
      <c r="AK1795" s="1">
        <v>1531.334926819618</v>
      </c>
      <c r="AL1795" s="1">
        <v>1478.5375106859656</v>
      </c>
      <c r="AM1795" s="1">
        <v>1478.5375106859656</v>
      </c>
    </row>
    <row r="1796" spans="1:39" x14ac:dyDescent="0.25">
      <c r="A1796" t="s">
        <v>8204</v>
      </c>
      <c r="B1796" t="s">
        <v>7891</v>
      </c>
      <c r="C1796" t="s">
        <v>8205</v>
      </c>
      <c r="D1796" t="s">
        <v>8206</v>
      </c>
      <c r="E1796" t="s">
        <v>205</v>
      </c>
      <c r="F1796" t="s">
        <v>13</v>
      </c>
      <c r="G1796" t="s">
        <v>8207</v>
      </c>
      <c r="H1796">
        <v>2007</v>
      </c>
      <c r="T1796" s="1">
        <v>1530.3989195037866</v>
      </c>
      <c r="U1796" s="1">
        <v>1540.5821975929166</v>
      </c>
      <c r="V1796" s="1">
        <v>1398.6969084204811</v>
      </c>
      <c r="W1796" s="1">
        <v>1398.6969084204811</v>
      </c>
      <c r="X1796" s="1">
        <v>1421.8141666520833</v>
      </c>
      <c r="Y1796" s="1">
        <v>1421.8141666520833</v>
      </c>
      <c r="Z1796" s="1">
        <v>1477.6539268182316</v>
      </c>
      <c r="AA1796" s="1">
        <v>1477.6539268182316</v>
      </c>
      <c r="AB1796" s="1">
        <v>1406.4392468797043</v>
      </c>
      <c r="AC1796" s="1">
        <v>1406.4392468797043</v>
      </c>
      <c r="AD1796" s="1">
        <v>1394.0658589819127</v>
      </c>
      <c r="AE1796" s="1">
        <v>1394.0658589819127</v>
      </c>
      <c r="AF1796" s="1">
        <v>1340.402226718687</v>
      </c>
      <c r="AG1796" s="1">
        <v>1340.402226718687</v>
      </c>
      <c r="AH1796" s="1">
        <v>1305.3646426443211</v>
      </c>
      <c r="AI1796" s="1">
        <v>1305.3646426443211</v>
      </c>
      <c r="AJ1796" s="1">
        <v>1439.4960566098673</v>
      </c>
      <c r="AK1796" s="1">
        <v>1439.4960566098673</v>
      </c>
      <c r="AL1796" s="1">
        <v>1374.9108117801438</v>
      </c>
      <c r="AM1796" s="1">
        <v>1374.9108117801438</v>
      </c>
    </row>
    <row r="1797" spans="1:39" x14ac:dyDescent="0.25">
      <c r="A1797" t="s">
        <v>8208</v>
      </c>
      <c r="B1797" t="s">
        <v>8209</v>
      </c>
      <c r="C1797" t="s">
        <v>8210</v>
      </c>
      <c r="D1797" t="s">
        <v>4287</v>
      </c>
      <c r="E1797" t="s">
        <v>215</v>
      </c>
      <c r="F1797" t="s">
        <v>13</v>
      </c>
      <c r="G1797" t="s">
        <v>8211</v>
      </c>
      <c r="H1797">
        <v>2007</v>
      </c>
      <c r="T1797" s="1">
        <v>1354.1821120715706</v>
      </c>
      <c r="U1797" s="1">
        <v>1354.1821120715706</v>
      </c>
      <c r="V1797" s="1">
        <v>1300.56256175473</v>
      </c>
      <c r="W1797" s="1">
        <v>1300.56256175473</v>
      </c>
      <c r="X1797" s="1">
        <v>1367.6600979053414</v>
      </c>
      <c r="Y1797" s="1">
        <v>1367.6600979053414</v>
      </c>
      <c r="Z1797" s="1">
        <v>1403.8637461719961</v>
      </c>
      <c r="AA1797" s="1">
        <v>1403.8637461719961</v>
      </c>
      <c r="AB1797" s="1">
        <v>1397.5245065430531</v>
      </c>
      <c r="AC1797" s="1">
        <v>1397.5245065430531</v>
      </c>
      <c r="AD1797" s="1">
        <v>1368.4802244102291</v>
      </c>
      <c r="AE1797" s="1">
        <v>1368.4802244102291</v>
      </c>
      <c r="AF1797" s="1">
        <v>1340.5243194011027</v>
      </c>
      <c r="AG1797" s="1">
        <v>1340.5243194011027</v>
      </c>
      <c r="AH1797" s="1">
        <v>1357.0940861805568</v>
      </c>
      <c r="AI1797" s="1">
        <v>1357.0940861805568</v>
      </c>
      <c r="AJ1797" s="1">
        <v>1476.7798152505768</v>
      </c>
      <c r="AK1797" s="1">
        <v>1476.7798152505768</v>
      </c>
      <c r="AL1797" s="1">
        <v>1449.4492977334348</v>
      </c>
      <c r="AM1797" s="1">
        <v>1449.4492977334348</v>
      </c>
    </row>
    <row r="1798" spans="1:39" x14ac:dyDescent="0.25">
      <c r="A1798" t="s">
        <v>8212</v>
      </c>
      <c r="B1798" t="s">
        <v>8213</v>
      </c>
      <c r="C1798" t="s">
        <v>8214</v>
      </c>
      <c r="D1798" t="s">
        <v>8215</v>
      </c>
      <c r="E1798" t="s">
        <v>1441</v>
      </c>
      <c r="F1798" t="s">
        <v>13</v>
      </c>
      <c r="G1798" t="s">
        <v>8216</v>
      </c>
      <c r="H1798">
        <v>2007</v>
      </c>
      <c r="T1798" s="1">
        <v>1355.9194433550767</v>
      </c>
      <c r="U1798" s="1">
        <v>1355.9194433550767</v>
      </c>
      <c r="V1798" s="1">
        <v>1287.7770336308217</v>
      </c>
      <c r="W1798" s="1">
        <v>1192.2880056595588</v>
      </c>
      <c r="X1798" s="1">
        <v>1333.0210020650038</v>
      </c>
      <c r="Y1798" s="1">
        <v>1333.0210020650038</v>
      </c>
      <c r="Z1798" s="1">
        <v>1366.416801652003</v>
      </c>
      <c r="AA1798" s="1">
        <v>0</v>
      </c>
      <c r="AB1798" s="1">
        <v>0</v>
      </c>
      <c r="AC1798" s="1">
        <v>0</v>
      </c>
      <c r="AD1798" s="1">
        <v>0</v>
      </c>
      <c r="AE1798" s="1">
        <v>0</v>
      </c>
      <c r="AF1798" s="1">
        <v>0</v>
      </c>
      <c r="AG1798" s="1">
        <v>0</v>
      </c>
      <c r="AH1798" s="1">
        <v>0</v>
      </c>
      <c r="AI1798" s="1">
        <v>0</v>
      </c>
      <c r="AJ1798" s="1">
        <v>0</v>
      </c>
      <c r="AK1798" s="1">
        <v>0</v>
      </c>
      <c r="AL1798" s="1">
        <v>0</v>
      </c>
      <c r="AM1798" s="1">
        <v>0</v>
      </c>
    </row>
    <row r="1799" spans="1:39" x14ac:dyDescent="0.25">
      <c r="A1799" t="s">
        <v>8217</v>
      </c>
      <c r="B1799" t="s">
        <v>4339</v>
      </c>
      <c r="C1799" t="s">
        <v>8218</v>
      </c>
      <c r="D1799" t="s">
        <v>8219</v>
      </c>
      <c r="E1799" t="s">
        <v>19</v>
      </c>
      <c r="F1799" t="s">
        <v>13</v>
      </c>
      <c r="H1799">
        <v>2007</v>
      </c>
      <c r="T1799" s="1">
        <v>1394.1927117858595</v>
      </c>
      <c r="U1799" s="1">
        <v>1394.1927117858595</v>
      </c>
      <c r="V1799" s="1">
        <v>1347.8761440022361</v>
      </c>
      <c r="W1799" s="1">
        <v>1347.8761440022361</v>
      </c>
      <c r="X1799" s="1">
        <v>1381.802741707558</v>
      </c>
      <c r="Y1799" s="1">
        <v>1381.802741707558</v>
      </c>
      <c r="Z1799" s="1">
        <v>1379.1105166196753</v>
      </c>
      <c r="AA1799" s="1">
        <v>1379.1105166196753</v>
      </c>
      <c r="AB1799" s="1">
        <v>1403.2884132957402</v>
      </c>
      <c r="AC1799" s="1">
        <v>0</v>
      </c>
      <c r="AD1799" s="1">
        <v>0</v>
      </c>
      <c r="AE1799" s="1">
        <v>0</v>
      </c>
      <c r="AF1799" s="1">
        <v>0</v>
      </c>
      <c r="AG1799" s="1">
        <v>0</v>
      </c>
      <c r="AH1799" s="1">
        <v>0</v>
      </c>
      <c r="AI1799" s="1">
        <v>0</v>
      </c>
      <c r="AJ1799" s="1">
        <v>0</v>
      </c>
      <c r="AK1799" s="1">
        <v>0</v>
      </c>
      <c r="AL1799" s="1">
        <v>0</v>
      </c>
      <c r="AM1799" s="1">
        <v>0</v>
      </c>
    </row>
    <row r="1800" spans="1:39" x14ac:dyDescent="0.25">
      <c r="A1800" t="s">
        <v>8220</v>
      </c>
      <c r="B1800" t="s">
        <v>8221</v>
      </c>
      <c r="C1800" t="s">
        <v>8222</v>
      </c>
      <c r="D1800" t="s">
        <v>7730</v>
      </c>
      <c r="E1800" t="s">
        <v>32</v>
      </c>
      <c r="F1800" t="s">
        <v>13</v>
      </c>
      <c r="G1800" t="s">
        <v>8223</v>
      </c>
      <c r="H1800">
        <v>2007</v>
      </c>
      <c r="T1800" s="1">
        <v>1299.5214588657079</v>
      </c>
      <c r="U1800" s="1">
        <v>1299.5214588657079</v>
      </c>
      <c r="V1800" s="1">
        <v>1361.9728709839812</v>
      </c>
      <c r="W1800" s="1">
        <v>1361.9728709839812</v>
      </c>
      <c r="X1800" s="1">
        <v>1323.7771095037103</v>
      </c>
      <c r="Y1800" s="1">
        <v>1323.7771095037103</v>
      </c>
      <c r="Z1800" s="1">
        <v>1445.3432559561422</v>
      </c>
      <c r="AA1800" s="1">
        <v>1390.4054367996998</v>
      </c>
      <c r="AB1800" s="1">
        <v>1441.9975792569371</v>
      </c>
      <c r="AC1800" s="1">
        <v>1441.9975792569371</v>
      </c>
      <c r="AD1800" s="1">
        <v>1598.435042053693</v>
      </c>
      <c r="AE1800" s="1">
        <v>1621.8941179547494</v>
      </c>
      <c r="AF1800" s="1">
        <v>1665.3249583155048</v>
      </c>
      <c r="AG1800" s="1">
        <v>1649.0612506790253</v>
      </c>
      <c r="AH1800" s="1">
        <v>1565.2464245048104</v>
      </c>
      <c r="AI1800" s="1">
        <v>1565.2464245048104</v>
      </c>
      <c r="AJ1800" s="1">
        <v>1530.3565148140633</v>
      </c>
      <c r="AK1800" s="1">
        <v>1564.0353170128146</v>
      </c>
      <c r="AL1800" s="1">
        <v>1436.385952194966</v>
      </c>
      <c r="AM1800" s="1">
        <v>1436.385952194966</v>
      </c>
    </row>
    <row r="1801" spans="1:39" x14ac:dyDescent="0.25">
      <c r="A1801" t="s">
        <v>8224</v>
      </c>
      <c r="B1801" t="s">
        <v>8225</v>
      </c>
      <c r="C1801" t="s">
        <v>8226</v>
      </c>
      <c r="D1801" t="s">
        <v>8227</v>
      </c>
      <c r="E1801" t="s">
        <v>1441</v>
      </c>
      <c r="F1801" t="s">
        <v>13</v>
      </c>
      <c r="H1801">
        <v>2007</v>
      </c>
      <c r="T1801" s="1">
        <v>1322.1738999890672</v>
      </c>
      <c r="U1801" s="1">
        <v>1322.1738999890672</v>
      </c>
      <c r="V1801" s="1">
        <v>1357.7391199912538</v>
      </c>
      <c r="W1801" s="1">
        <v>0</v>
      </c>
      <c r="X1801" s="1">
        <v>0</v>
      </c>
      <c r="Y1801" s="1">
        <v>0</v>
      </c>
      <c r="Z1801" s="1">
        <v>0</v>
      </c>
      <c r="AA1801" s="1">
        <v>0</v>
      </c>
      <c r="AB1801" s="1">
        <v>0</v>
      </c>
      <c r="AC1801" s="1">
        <v>0</v>
      </c>
      <c r="AD1801" s="1">
        <v>0</v>
      </c>
      <c r="AE1801" s="1">
        <v>0</v>
      </c>
      <c r="AF1801" s="1">
        <v>0</v>
      </c>
      <c r="AG1801" s="1">
        <v>0</v>
      </c>
      <c r="AH1801" s="1">
        <v>0</v>
      </c>
      <c r="AI1801" s="1">
        <v>0</v>
      </c>
      <c r="AJ1801" s="1">
        <v>0</v>
      </c>
      <c r="AK1801" s="1">
        <v>0</v>
      </c>
      <c r="AL1801" s="1">
        <v>0</v>
      </c>
      <c r="AM1801" s="1">
        <v>0</v>
      </c>
    </row>
    <row r="1802" spans="1:39" x14ac:dyDescent="0.25">
      <c r="A1802" t="s">
        <v>8228</v>
      </c>
      <c r="B1802" t="s">
        <v>8229</v>
      </c>
      <c r="C1802" t="s">
        <v>8230</v>
      </c>
      <c r="D1802" t="s">
        <v>8231</v>
      </c>
      <c r="E1802" t="s">
        <v>32</v>
      </c>
      <c r="F1802" t="s">
        <v>13</v>
      </c>
      <c r="G1802" t="s">
        <v>8232</v>
      </c>
      <c r="H1802">
        <v>2007</v>
      </c>
      <c r="I1802" t="s">
        <v>8233</v>
      </c>
      <c r="J1802" t="s">
        <v>8234</v>
      </c>
      <c r="T1802" s="1">
        <v>1416.7785417386981</v>
      </c>
      <c r="U1802" s="1">
        <v>1416.7785417386981</v>
      </c>
      <c r="V1802" s="1">
        <v>1428.6081968720002</v>
      </c>
      <c r="W1802" s="1">
        <v>1428.6081968720002</v>
      </c>
      <c r="X1802" s="1">
        <v>1438.0070440372417</v>
      </c>
      <c r="Y1802" s="1">
        <v>1438.0070440372417</v>
      </c>
      <c r="Z1802" s="1">
        <v>1541.4909911161444</v>
      </c>
      <c r="AA1802" s="1">
        <v>1487.5239145955288</v>
      </c>
      <c r="AB1802" s="1">
        <v>1443.1196688312707</v>
      </c>
      <c r="AC1802" s="1">
        <v>1443.1196688312707</v>
      </c>
      <c r="AD1802" s="1">
        <v>1388.1554783267193</v>
      </c>
      <c r="AE1802" s="1">
        <v>1388.1554783267193</v>
      </c>
      <c r="AF1802" s="1">
        <v>1493.7953222822528</v>
      </c>
      <c r="AG1802" s="1">
        <v>1494.8408117237502</v>
      </c>
      <c r="AH1802" s="1">
        <v>1331.2232535324899</v>
      </c>
      <c r="AI1802" s="1">
        <v>1331.2232535324899</v>
      </c>
      <c r="AJ1802" s="1">
        <v>1366.2252232461115</v>
      </c>
      <c r="AK1802" s="1">
        <v>1366.2252232461115</v>
      </c>
      <c r="AL1802" s="1">
        <v>1333.8588557624846</v>
      </c>
      <c r="AM1802" s="1">
        <v>1435.6271391630819</v>
      </c>
    </row>
    <row r="1803" spans="1:39" x14ac:dyDescent="0.25">
      <c r="A1803" t="s">
        <v>8235</v>
      </c>
      <c r="B1803" t="s">
        <v>8236</v>
      </c>
      <c r="C1803" t="s">
        <v>8237</v>
      </c>
      <c r="D1803" t="s">
        <v>8238</v>
      </c>
      <c r="E1803" t="s">
        <v>19</v>
      </c>
      <c r="F1803" t="s">
        <v>13</v>
      </c>
      <c r="G1803" t="s">
        <v>8239</v>
      </c>
      <c r="H1803">
        <v>2007</v>
      </c>
      <c r="T1803" s="1">
        <v>0</v>
      </c>
      <c r="U1803" s="1">
        <v>0</v>
      </c>
      <c r="V1803" s="1">
        <v>0</v>
      </c>
      <c r="W1803" s="1">
        <v>0</v>
      </c>
      <c r="X1803" s="1">
        <v>0</v>
      </c>
      <c r="Y1803" s="1">
        <v>0</v>
      </c>
      <c r="Z1803" s="1">
        <v>0</v>
      </c>
      <c r="AA1803" s="1">
        <v>0</v>
      </c>
      <c r="AB1803" s="1">
        <v>0</v>
      </c>
      <c r="AC1803" s="1">
        <v>0</v>
      </c>
      <c r="AD1803" s="1">
        <v>0</v>
      </c>
      <c r="AE1803" s="1">
        <v>0</v>
      </c>
      <c r="AF1803" s="1">
        <v>0</v>
      </c>
      <c r="AG1803" s="1">
        <v>0</v>
      </c>
      <c r="AH1803" s="1">
        <v>0</v>
      </c>
      <c r="AI1803" s="1">
        <v>0</v>
      </c>
      <c r="AJ1803" s="1">
        <v>0</v>
      </c>
      <c r="AK1803" s="1">
        <v>0</v>
      </c>
      <c r="AL1803" s="1">
        <v>0</v>
      </c>
      <c r="AM1803" s="1">
        <v>0</v>
      </c>
    </row>
    <row r="1804" spans="1:39" x14ac:dyDescent="0.25">
      <c r="A1804" t="s">
        <v>8240</v>
      </c>
      <c r="B1804" t="s">
        <v>8241</v>
      </c>
      <c r="C1804" t="s">
        <v>8242</v>
      </c>
      <c r="D1804" t="s">
        <v>8243</v>
      </c>
      <c r="E1804" t="s">
        <v>62</v>
      </c>
      <c r="F1804" t="s">
        <v>13</v>
      </c>
      <c r="G1804" t="s">
        <v>8244</v>
      </c>
      <c r="H1804">
        <v>2007</v>
      </c>
      <c r="J1804" t="s">
        <v>8245</v>
      </c>
      <c r="T1804" s="1">
        <v>1365.7507436815733</v>
      </c>
      <c r="U1804" s="1">
        <v>1365.7507436815733</v>
      </c>
      <c r="V1804" s="1">
        <v>1376.1266711602641</v>
      </c>
      <c r="W1804" s="1">
        <v>1376.1266711602641</v>
      </c>
      <c r="X1804" s="1">
        <v>1455.9595165238043</v>
      </c>
      <c r="Y1804" s="1">
        <v>1455.9595165238043</v>
      </c>
      <c r="Z1804" s="1">
        <v>1444.4381348328898</v>
      </c>
      <c r="AA1804" s="1">
        <v>1444.4381348328898</v>
      </c>
      <c r="AB1804" s="1">
        <v>1542.3605900009031</v>
      </c>
      <c r="AC1804" s="1">
        <v>1584.3416537638223</v>
      </c>
      <c r="AD1804" s="1">
        <v>1357.7457890437554</v>
      </c>
      <c r="AE1804" s="1">
        <v>1357.7457890437554</v>
      </c>
      <c r="AF1804" s="1">
        <v>1581.20060340386</v>
      </c>
      <c r="AG1804" s="1">
        <v>1531.6603367943374</v>
      </c>
      <c r="AH1804" s="1">
        <v>1420.8211334472439</v>
      </c>
      <c r="AI1804" s="1">
        <v>1420.8211334472439</v>
      </c>
      <c r="AJ1804" s="1">
        <v>1351.5369200287917</v>
      </c>
      <c r="AK1804" s="1">
        <v>1351.5369200287917</v>
      </c>
      <c r="AL1804" s="1">
        <v>1477.7755020809545</v>
      </c>
      <c r="AM1804" s="1">
        <v>1477.7755020809545</v>
      </c>
    </row>
    <row r="1805" spans="1:39" x14ac:dyDescent="0.25">
      <c r="A1805" t="s">
        <v>8246</v>
      </c>
      <c r="B1805" t="s">
        <v>8247</v>
      </c>
      <c r="C1805" t="s">
        <v>8248</v>
      </c>
      <c r="D1805" t="s">
        <v>8249</v>
      </c>
      <c r="E1805" t="s">
        <v>32</v>
      </c>
      <c r="F1805" t="s">
        <v>13</v>
      </c>
      <c r="G1805" t="s">
        <v>8250</v>
      </c>
      <c r="H1805">
        <v>2007</v>
      </c>
      <c r="T1805" s="1">
        <v>1292.2314334962027</v>
      </c>
      <c r="U1805" s="1">
        <v>1292.2314334962027</v>
      </c>
      <c r="V1805" s="1">
        <v>1260.5847183608462</v>
      </c>
      <c r="W1805" s="1">
        <v>1260.5847183608462</v>
      </c>
      <c r="X1805" s="1">
        <v>1383.8728940375327</v>
      </c>
      <c r="Y1805" s="1">
        <v>1383.8728940375327</v>
      </c>
      <c r="Z1805" s="1">
        <v>1340.8716185410276</v>
      </c>
      <c r="AA1805" s="1">
        <v>1340.8716185410276</v>
      </c>
      <c r="AB1805" s="1">
        <v>1347.9456736587783</v>
      </c>
      <c r="AC1805" s="1">
        <v>1347.9456736587783</v>
      </c>
      <c r="AD1805" s="1">
        <v>1417.0192196714943</v>
      </c>
      <c r="AE1805" s="1">
        <v>1417.0192196714943</v>
      </c>
      <c r="AF1805" s="1">
        <v>1526.1634656098738</v>
      </c>
      <c r="AG1805" s="1">
        <v>1526.1634656098738</v>
      </c>
      <c r="AH1805" s="1">
        <v>1561.3954240821779</v>
      </c>
      <c r="AI1805" s="1">
        <v>1561.3954240821779</v>
      </c>
      <c r="AJ1805" s="1">
        <v>1541.3414333217399</v>
      </c>
      <c r="AK1805" s="1">
        <v>1541.3414333217399</v>
      </c>
      <c r="AL1805" s="1">
        <v>1537.9332072772972</v>
      </c>
      <c r="AM1805" s="1">
        <v>1539.0401856555786</v>
      </c>
    </row>
    <row r="1806" spans="1:39" x14ac:dyDescent="0.25">
      <c r="A1806" t="s">
        <v>8251</v>
      </c>
      <c r="B1806" t="s">
        <v>8252</v>
      </c>
      <c r="C1806" t="s">
        <v>8253</v>
      </c>
      <c r="D1806" t="s">
        <v>6970</v>
      </c>
      <c r="E1806" t="s">
        <v>2388</v>
      </c>
      <c r="F1806" t="s">
        <v>13</v>
      </c>
      <c r="G1806" t="s">
        <v>8254</v>
      </c>
      <c r="H1806">
        <v>2007</v>
      </c>
      <c r="T1806" s="1">
        <v>1401.6659538632427</v>
      </c>
      <c r="U1806" s="1">
        <v>1401.6659538632427</v>
      </c>
      <c r="V1806" s="1">
        <v>1421.3327630905942</v>
      </c>
      <c r="W1806" s="1">
        <v>0</v>
      </c>
      <c r="X1806" s="1">
        <v>0</v>
      </c>
      <c r="Y1806" s="1">
        <v>0</v>
      </c>
      <c r="Z1806" s="1">
        <v>0</v>
      </c>
      <c r="AA1806" s="1">
        <v>0</v>
      </c>
      <c r="AB1806" s="1">
        <v>0</v>
      </c>
      <c r="AC1806" s="1">
        <v>0</v>
      </c>
      <c r="AD1806" s="1">
        <v>0</v>
      </c>
      <c r="AE1806" s="1">
        <v>0</v>
      </c>
      <c r="AF1806" s="1">
        <v>0</v>
      </c>
      <c r="AG1806" s="1">
        <v>0</v>
      </c>
      <c r="AH1806" s="1">
        <v>0</v>
      </c>
      <c r="AI1806" s="1">
        <v>0</v>
      </c>
      <c r="AJ1806" s="1">
        <v>0</v>
      </c>
      <c r="AK1806" s="1">
        <v>0</v>
      </c>
      <c r="AL1806" s="1">
        <v>0</v>
      </c>
      <c r="AM1806" s="1">
        <v>0</v>
      </c>
    </row>
    <row r="1807" spans="1:39" x14ac:dyDescent="0.25">
      <c r="A1807" t="s">
        <v>8255</v>
      </c>
      <c r="B1807" t="s">
        <v>8256</v>
      </c>
      <c r="C1807" t="s">
        <v>8257</v>
      </c>
      <c r="D1807" t="s">
        <v>8258</v>
      </c>
      <c r="E1807" t="s">
        <v>2388</v>
      </c>
      <c r="F1807" t="s">
        <v>13</v>
      </c>
      <c r="G1807" t="s">
        <v>8259</v>
      </c>
      <c r="H1807">
        <v>2007</v>
      </c>
      <c r="J1807" t="s">
        <v>8260</v>
      </c>
      <c r="T1807" s="1">
        <v>1277.1651067807893</v>
      </c>
      <c r="U1807" s="1">
        <v>1277.1651067807893</v>
      </c>
      <c r="V1807" s="1">
        <v>1320.8209855146822</v>
      </c>
      <c r="W1807" s="1">
        <v>1320.8209855146822</v>
      </c>
      <c r="X1807" s="1">
        <v>1318.9476486026194</v>
      </c>
      <c r="Y1807" s="1">
        <v>1318.9476486026194</v>
      </c>
      <c r="Z1807" s="1">
        <v>1363.5809007609164</v>
      </c>
      <c r="AA1807" s="1">
        <v>1363.5809007609164</v>
      </c>
      <c r="AB1807" s="1">
        <v>1395.5173110069395</v>
      </c>
      <c r="AC1807" s="1">
        <v>1395.5173110069395</v>
      </c>
      <c r="AD1807" s="1">
        <v>1387.2207695077327</v>
      </c>
      <c r="AE1807" s="1">
        <v>1387.2207695077327</v>
      </c>
      <c r="AF1807" s="1">
        <v>1418.9182334718287</v>
      </c>
      <c r="AG1807" s="1">
        <v>1418.9182334718287</v>
      </c>
      <c r="AH1807" s="1">
        <v>1423.3942329747947</v>
      </c>
      <c r="AI1807" s="1">
        <v>1360.3395295180308</v>
      </c>
      <c r="AJ1807" s="1">
        <v>1453.6813866884463</v>
      </c>
      <c r="AK1807" s="1">
        <v>1453.6813866884463</v>
      </c>
      <c r="AL1807" s="1">
        <v>1498.9263474723411</v>
      </c>
      <c r="AM1807" s="1">
        <v>1396.2197477305231</v>
      </c>
    </row>
    <row r="1808" spans="1:39" x14ac:dyDescent="0.25">
      <c r="A1808" t="s">
        <v>8261</v>
      </c>
      <c r="B1808" t="s">
        <v>8262</v>
      </c>
      <c r="C1808" t="s">
        <v>8263</v>
      </c>
      <c r="D1808" t="s">
        <v>8264</v>
      </c>
      <c r="E1808" t="s">
        <v>183</v>
      </c>
      <c r="F1808" t="s">
        <v>13</v>
      </c>
      <c r="H1808">
        <v>2007</v>
      </c>
      <c r="T1808" s="1">
        <v>0</v>
      </c>
      <c r="U1808" s="1">
        <v>0</v>
      </c>
      <c r="V1808" s="1">
        <v>0</v>
      </c>
      <c r="W1808" s="1">
        <v>0</v>
      </c>
      <c r="X1808" s="1">
        <v>0</v>
      </c>
      <c r="Y1808" s="1">
        <v>0</v>
      </c>
      <c r="Z1808" s="1">
        <v>0</v>
      </c>
      <c r="AA1808" s="1">
        <v>0</v>
      </c>
      <c r="AB1808" s="1">
        <v>0</v>
      </c>
      <c r="AC1808" s="1">
        <v>0</v>
      </c>
      <c r="AD1808" s="1">
        <v>0</v>
      </c>
      <c r="AE1808" s="1">
        <v>0</v>
      </c>
      <c r="AF1808" s="1">
        <v>0</v>
      </c>
      <c r="AG1808" s="1">
        <v>0</v>
      </c>
      <c r="AH1808" s="1">
        <v>0</v>
      </c>
      <c r="AI1808" s="1">
        <v>0</v>
      </c>
      <c r="AJ1808" s="1">
        <v>0</v>
      </c>
      <c r="AK1808" s="1">
        <v>0</v>
      </c>
      <c r="AL1808" s="1">
        <v>0</v>
      </c>
      <c r="AM1808" s="1">
        <v>0</v>
      </c>
    </row>
    <row r="1809" spans="1:39" x14ac:dyDescent="0.25">
      <c r="A1809" t="s">
        <v>8265</v>
      </c>
      <c r="B1809" t="s">
        <v>8266</v>
      </c>
      <c r="C1809" t="s">
        <v>8267</v>
      </c>
      <c r="D1809" t="s">
        <v>799</v>
      </c>
      <c r="E1809" t="s">
        <v>800</v>
      </c>
      <c r="F1809" t="s">
        <v>801</v>
      </c>
      <c r="G1809" t="s">
        <v>8268</v>
      </c>
      <c r="H1809">
        <v>2007</v>
      </c>
      <c r="T1809" s="1">
        <v>1245.5503055898716</v>
      </c>
      <c r="U1809" s="1">
        <v>1245.5503055898716</v>
      </c>
      <c r="V1809" s="1">
        <v>1263.8401152680801</v>
      </c>
      <c r="W1809" s="1">
        <v>1325.9854581709426</v>
      </c>
      <c r="X1809" s="1">
        <v>1419.6292097862154</v>
      </c>
      <c r="Y1809" s="1">
        <v>1419.6292097862154</v>
      </c>
      <c r="Z1809" s="1">
        <v>1435.7033678289722</v>
      </c>
      <c r="AA1809" s="1">
        <v>0</v>
      </c>
      <c r="AB1809" s="1">
        <v>1335.9794885548824</v>
      </c>
      <c r="AC1809" s="1">
        <v>1335.9794885548824</v>
      </c>
      <c r="AD1809" s="1">
        <v>1257.9277458096178</v>
      </c>
      <c r="AE1809" s="1">
        <v>1257.9277458096178</v>
      </c>
      <c r="AF1809" s="1">
        <v>1331.3179664601948</v>
      </c>
      <c r="AG1809" s="1">
        <v>1331.3179664601948</v>
      </c>
      <c r="AH1809" s="1">
        <v>1429.7849639493024</v>
      </c>
      <c r="AI1809" s="1">
        <v>1429.7849639493024</v>
      </c>
      <c r="AJ1809" s="1">
        <v>1376.164886512453</v>
      </c>
      <c r="AK1809" s="1">
        <v>1376.164886512453</v>
      </c>
      <c r="AL1809" s="1">
        <v>1400.9319092099624</v>
      </c>
      <c r="AM1809" s="1">
        <v>0</v>
      </c>
    </row>
    <row r="1810" spans="1:39" x14ac:dyDescent="0.25">
      <c r="A1810" t="s">
        <v>8269</v>
      </c>
      <c r="B1810" t="s">
        <v>8270</v>
      </c>
      <c r="C1810" t="s">
        <v>8271</v>
      </c>
      <c r="D1810" t="s">
        <v>2272</v>
      </c>
      <c r="E1810" t="s">
        <v>518</v>
      </c>
      <c r="F1810" t="s">
        <v>13</v>
      </c>
      <c r="G1810" t="s">
        <v>8272</v>
      </c>
      <c r="H1810">
        <v>2007</v>
      </c>
      <c r="J1810" t="s">
        <v>8273</v>
      </c>
      <c r="L1810" t="s">
        <v>8274</v>
      </c>
      <c r="T1810" s="1">
        <v>1324.2294675705618</v>
      </c>
      <c r="U1810" s="1">
        <v>1324.2294675705618</v>
      </c>
      <c r="V1810" s="1">
        <v>1379.8486859997802</v>
      </c>
      <c r="W1810" s="1">
        <v>1379.8486859997802</v>
      </c>
      <c r="X1810" s="1">
        <v>1293.8102126951335</v>
      </c>
      <c r="Y1810" s="1">
        <v>1293.8102126951335</v>
      </c>
      <c r="Z1810" s="1">
        <v>1338.036719522848</v>
      </c>
      <c r="AA1810" s="1">
        <v>1338.036719522848</v>
      </c>
      <c r="AB1810" s="1">
        <v>1404.584287718897</v>
      </c>
      <c r="AC1810" s="1">
        <v>1404.584287718897</v>
      </c>
      <c r="AD1810" s="1">
        <v>1320.2718066347447</v>
      </c>
      <c r="AE1810" s="1">
        <v>1320.2718066347447</v>
      </c>
      <c r="AF1810" s="1">
        <v>1348.5019434402361</v>
      </c>
      <c r="AG1810" s="1">
        <v>1348.5019434402361</v>
      </c>
      <c r="AH1810" s="1">
        <v>1386.3733898027317</v>
      </c>
      <c r="AI1810" s="1">
        <v>1386.3733898027317</v>
      </c>
      <c r="AJ1810" s="1">
        <v>1412.6102335503824</v>
      </c>
      <c r="AK1810" s="1">
        <v>1412.6102335503824</v>
      </c>
      <c r="AL1810" s="1">
        <v>1401.46282670549</v>
      </c>
      <c r="AM1810" s="1">
        <v>1401.46282670549</v>
      </c>
    </row>
    <row r="1811" spans="1:39" x14ac:dyDescent="0.25">
      <c r="A1811" t="s">
        <v>8275</v>
      </c>
      <c r="B1811" t="s">
        <v>8276</v>
      </c>
      <c r="C1811" t="s">
        <v>8277</v>
      </c>
      <c r="D1811" t="s">
        <v>8278</v>
      </c>
      <c r="E1811" t="s">
        <v>1134</v>
      </c>
      <c r="F1811" t="s">
        <v>13</v>
      </c>
      <c r="G1811" t="s">
        <v>8279</v>
      </c>
      <c r="H1811">
        <v>2007</v>
      </c>
      <c r="T1811" s="1">
        <v>1316.0530054763074</v>
      </c>
      <c r="U1811" s="1">
        <v>1316.0530054763074</v>
      </c>
      <c r="V1811" s="1">
        <v>1294.3150109705291</v>
      </c>
      <c r="W1811" s="1">
        <v>1294.3150109705291</v>
      </c>
      <c r="X1811" s="1">
        <v>1342.8862435458714</v>
      </c>
      <c r="Y1811" s="1">
        <v>1342.8862435458714</v>
      </c>
      <c r="Z1811" s="1">
        <v>1341.0662364717632</v>
      </c>
      <c r="AA1811" s="1">
        <v>1341.0662364717632</v>
      </c>
      <c r="AB1811" s="1">
        <v>1371.5568760277795</v>
      </c>
      <c r="AC1811" s="1">
        <v>1371.5568760277795</v>
      </c>
      <c r="AD1811" s="1">
        <v>1406.3611723387446</v>
      </c>
      <c r="AE1811" s="1">
        <v>1426.5497805584171</v>
      </c>
      <c r="AF1811" s="1">
        <v>1466.962885373202</v>
      </c>
      <c r="AG1811" s="1">
        <v>1466.962885373202</v>
      </c>
      <c r="AH1811" s="1">
        <v>1449.4387186319436</v>
      </c>
      <c r="AI1811" s="1">
        <v>1449.4387186319436</v>
      </c>
      <c r="AJ1811" s="1">
        <v>1430.103322481001</v>
      </c>
      <c r="AK1811" s="1">
        <v>1430.103322481001</v>
      </c>
      <c r="AL1811" s="1">
        <v>1388.3627539717131</v>
      </c>
      <c r="AM1811" s="1">
        <v>1388.3627539717131</v>
      </c>
    </row>
    <row r="1812" spans="1:39" x14ac:dyDescent="0.25">
      <c r="A1812" t="s">
        <v>8280</v>
      </c>
      <c r="B1812" t="s">
        <v>1814</v>
      </c>
      <c r="C1812" t="s">
        <v>8281</v>
      </c>
      <c r="D1812" t="s">
        <v>8282</v>
      </c>
      <c r="E1812" t="s">
        <v>12</v>
      </c>
      <c r="F1812" t="s">
        <v>13</v>
      </c>
      <c r="G1812" t="s">
        <v>8283</v>
      </c>
      <c r="H1812">
        <v>2007</v>
      </c>
      <c r="T1812" s="1">
        <v>1267.6673113579561</v>
      </c>
      <c r="U1812" s="1">
        <v>1267.6673113579561</v>
      </c>
      <c r="V1812" s="1">
        <v>1315.9697580578725</v>
      </c>
      <c r="W1812" s="1">
        <v>1315.9697580578725</v>
      </c>
      <c r="X1812" s="1">
        <v>1395.4931785870876</v>
      </c>
      <c r="Y1812" s="1">
        <v>1395.4931785870876</v>
      </c>
      <c r="Z1812" s="1">
        <v>1416.3945428696702</v>
      </c>
      <c r="AA1812" s="1">
        <v>0</v>
      </c>
      <c r="AB1812" s="1">
        <v>0</v>
      </c>
      <c r="AC1812" s="1">
        <v>0</v>
      </c>
      <c r="AD1812" s="1">
        <v>0</v>
      </c>
      <c r="AE1812" s="1">
        <v>0</v>
      </c>
      <c r="AF1812" s="1">
        <v>0</v>
      </c>
      <c r="AG1812" s="1">
        <v>0</v>
      </c>
      <c r="AH1812" s="1">
        <v>0</v>
      </c>
      <c r="AI1812" s="1">
        <v>0</v>
      </c>
      <c r="AJ1812" s="1">
        <v>0</v>
      </c>
      <c r="AK1812" s="1">
        <v>0</v>
      </c>
      <c r="AL1812" s="1">
        <v>0</v>
      </c>
      <c r="AM1812" s="1">
        <v>0</v>
      </c>
    </row>
    <row r="1813" spans="1:39" x14ac:dyDescent="0.25">
      <c r="A1813" t="s">
        <v>8284</v>
      </c>
      <c r="B1813" t="s">
        <v>8285</v>
      </c>
      <c r="C1813" t="s">
        <v>8286</v>
      </c>
      <c r="D1813" t="s">
        <v>8287</v>
      </c>
      <c r="E1813" t="s">
        <v>19</v>
      </c>
      <c r="F1813" t="s">
        <v>13</v>
      </c>
      <c r="H1813">
        <v>2007</v>
      </c>
      <c r="T1813" s="1">
        <v>1320.1600544442654</v>
      </c>
      <c r="U1813" s="1">
        <v>1320.1600544442654</v>
      </c>
      <c r="V1813" s="1">
        <v>1356.1280435554122</v>
      </c>
      <c r="W1813" s="1">
        <v>0</v>
      </c>
      <c r="X1813" s="1">
        <v>0</v>
      </c>
      <c r="Y1813" s="1">
        <v>0</v>
      </c>
      <c r="Z1813" s="1">
        <v>0</v>
      </c>
      <c r="AA1813" s="1">
        <v>0</v>
      </c>
      <c r="AB1813" s="1">
        <v>0</v>
      </c>
      <c r="AC1813" s="1">
        <v>0</v>
      </c>
      <c r="AD1813" s="1">
        <v>0</v>
      </c>
      <c r="AE1813" s="1">
        <v>0</v>
      </c>
      <c r="AF1813" s="1">
        <v>0</v>
      </c>
      <c r="AG1813" s="1">
        <v>0</v>
      </c>
      <c r="AH1813" s="1">
        <v>0</v>
      </c>
      <c r="AI1813" s="1">
        <v>0</v>
      </c>
      <c r="AJ1813" s="1">
        <v>0</v>
      </c>
      <c r="AK1813" s="1">
        <v>0</v>
      </c>
      <c r="AL1813" s="1">
        <v>0</v>
      </c>
      <c r="AM1813" s="1">
        <v>0</v>
      </c>
    </row>
    <row r="1814" spans="1:39" x14ac:dyDescent="0.25">
      <c r="A1814" t="s">
        <v>8288</v>
      </c>
      <c r="B1814" t="s">
        <v>8289</v>
      </c>
      <c r="C1814" t="s">
        <v>8290</v>
      </c>
      <c r="D1814" t="s">
        <v>8291</v>
      </c>
      <c r="E1814" t="s">
        <v>1441</v>
      </c>
      <c r="F1814" t="s">
        <v>13</v>
      </c>
      <c r="G1814" t="s">
        <v>8292</v>
      </c>
      <c r="H1814">
        <v>2007</v>
      </c>
      <c r="T1814" s="1">
        <v>1350.9717132331575</v>
      </c>
      <c r="U1814" s="1">
        <v>1350.9717132331575</v>
      </c>
      <c r="V1814" s="1">
        <v>1413.2298745598125</v>
      </c>
      <c r="W1814" s="1">
        <v>1413.2298745598125</v>
      </c>
      <c r="X1814" s="1">
        <v>1371.2880322670312</v>
      </c>
      <c r="Y1814" s="1">
        <v>1371.2880322670312</v>
      </c>
      <c r="Z1814" s="1">
        <v>1420.9682635262543</v>
      </c>
      <c r="AA1814" s="1">
        <v>1420.9682635262543</v>
      </c>
      <c r="AB1814" s="1">
        <v>1401.5444496204714</v>
      </c>
      <c r="AC1814" s="1">
        <v>1401.5444496204714</v>
      </c>
      <c r="AD1814" s="1">
        <v>1420.9900578547763</v>
      </c>
      <c r="AE1814" s="1">
        <v>1420.9900578547763</v>
      </c>
      <c r="AF1814" s="1">
        <v>1545.6245323756839</v>
      </c>
      <c r="AG1814" s="1">
        <v>1545.6245323756839</v>
      </c>
      <c r="AH1814" s="1">
        <v>1506.9065940537016</v>
      </c>
      <c r="AI1814" s="1">
        <v>1506.9065940537016</v>
      </c>
      <c r="AJ1814" s="1">
        <v>1461.1707587120313</v>
      </c>
      <c r="AK1814" s="1">
        <v>1461.1707587120313</v>
      </c>
      <c r="AL1814" s="1">
        <v>1448.8954869145896</v>
      </c>
      <c r="AM1814" s="1">
        <v>1448.8954869145896</v>
      </c>
    </row>
    <row r="1815" spans="1:39" x14ac:dyDescent="0.25">
      <c r="A1815" t="s">
        <v>8293</v>
      </c>
      <c r="B1815" t="s">
        <v>8294</v>
      </c>
      <c r="C1815" t="s">
        <v>8295</v>
      </c>
      <c r="D1815" t="s">
        <v>8243</v>
      </c>
      <c r="E1815" t="s">
        <v>62</v>
      </c>
      <c r="F1815" t="s">
        <v>13</v>
      </c>
      <c r="G1815" t="s">
        <v>8296</v>
      </c>
      <c r="H1815">
        <v>2007</v>
      </c>
      <c r="J1815" t="s">
        <v>8297</v>
      </c>
      <c r="T1815" s="1">
        <v>1322.8647877137669</v>
      </c>
      <c r="U1815" s="1">
        <v>1322.8647877137669</v>
      </c>
      <c r="V1815" s="1">
        <v>1363.3402756114783</v>
      </c>
      <c r="W1815" s="1">
        <v>1363.3402756114783</v>
      </c>
      <c r="X1815" s="1">
        <v>1255.6189943369857</v>
      </c>
      <c r="Y1815" s="1">
        <v>1255.6189943369857</v>
      </c>
      <c r="Z1815" s="1">
        <v>1336.1827538235891</v>
      </c>
      <c r="AA1815" s="1">
        <v>1336.1827538235891</v>
      </c>
      <c r="AB1815" s="1">
        <v>1346.380689215644</v>
      </c>
      <c r="AC1815" s="1">
        <v>1346.380689215644</v>
      </c>
      <c r="AD1815" s="1">
        <v>1407.1594210168842</v>
      </c>
      <c r="AE1815" s="1">
        <v>1407.1594210168842</v>
      </c>
      <c r="AF1815" s="1">
        <v>1545.7327603980818</v>
      </c>
      <c r="AG1815" s="1">
        <v>1545.7327603980818</v>
      </c>
      <c r="AH1815" s="1">
        <v>1499.7863218804625</v>
      </c>
      <c r="AI1815" s="1">
        <v>1452.4608393065264</v>
      </c>
      <c r="AJ1815" s="1">
        <v>1352.7896003113976</v>
      </c>
      <c r="AK1815" s="1">
        <v>1352.7896003113976</v>
      </c>
      <c r="AL1815" s="1">
        <v>1374.6781837970182</v>
      </c>
      <c r="AM1815" s="1">
        <v>1374.6781837970182</v>
      </c>
    </row>
    <row r="1816" spans="1:39" x14ac:dyDescent="0.25">
      <c r="A1816" t="s">
        <v>8298</v>
      </c>
      <c r="B1816" t="s">
        <v>8299</v>
      </c>
      <c r="C1816" t="s">
        <v>8300</v>
      </c>
      <c r="D1816" t="s">
        <v>351</v>
      </c>
      <c r="E1816" t="s">
        <v>2649</v>
      </c>
      <c r="F1816" t="s">
        <v>13</v>
      </c>
      <c r="G1816" t="s">
        <v>8301</v>
      </c>
      <c r="H1816">
        <v>2007</v>
      </c>
      <c r="T1816" s="1">
        <v>1369.6832837903009</v>
      </c>
      <c r="U1816" s="1">
        <v>1369.6832837903009</v>
      </c>
      <c r="V1816" s="1">
        <v>1411.6101909967779</v>
      </c>
      <c r="W1816" s="1">
        <v>1411.6101909967779</v>
      </c>
      <c r="X1816" s="1">
        <v>1455.1167780976491</v>
      </c>
      <c r="Y1816" s="1">
        <v>1455.1167780976491</v>
      </c>
      <c r="Z1816" s="1">
        <v>1400.2938719584208</v>
      </c>
      <c r="AA1816" s="1">
        <v>1400.2938719584208</v>
      </c>
      <c r="AB1816" s="1">
        <v>1414.8940957783448</v>
      </c>
      <c r="AC1816" s="1">
        <v>1414.8940957783448</v>
      </c>
      <c r="AD1816" s="1">
        <v>1425.3318779038473</v>
      </c>
      <c r="AE1816" s="1">
        <v>1425.3318779038473</v>
      </c>
      <c r="AF1816" s="1">
        <v>1415.0086993068751</v>
      </c>
      <c r="AG1816" s="1">
        <v>1415.0086993068751</v>
      </c>
      <c r="AH1816" s="1">
        <v>1458.5151472215603</v>
      </c>
      <c r="AI1816" s="1">
        <v>1458.5151472215603</v>
      </c>
      <c r="AJ1816" s="1">
        <v>1466.8121177772482</v>
      </c>
      <c r="AK1816" s="1">
        <v>0</v>
      </c>
      <c r="AL1816" s="1">
        <v>0</v>
      </c>
      <c r="AM1816" s="1">
        <v>0</v>
      </c>
    </row>
    <row r="1817" spans="1:39" x14ac:dyDescent="0.25">
      <c r="A1817" t="s">
        <v>8302</v>
      </c>
      <c r="B1817" t="s">
        <v>8303</v>
      </c>
      <c r="C1817" t="s">
        <v>8304</v>
      </c>
      <c r="D1817" t="s">
        <v>8305</v>
      </c>
      <c r="E1817" t="s">
        <v>19</v>
      </c>
      <c r="F1817" t="s">
        <v>13</v>
      </c>
      <c r="G1817" t="s">
        <v>8306</v>
      </c>
      <c r="H1817">
        <v>2007</v>
      </c>
      <c r="T1817" s="1">
        <v>1282.9526463467994</v>
      </c>
      <c r="U1817" s="1">
        <v>1282.9526463467994</v>
      </c>
      <c r="V1817" s="1">
        <v>1269.9696025991846</v>
      </c>
      <c r="W1817" s="1">
        <v>1269.9696025991846</v>
      </c>
      <c r="X1817" s="1">
        <v>1340.2756775724199</v>
      </c>
      <c r="Y1817" s="1">
        <v>1340.2756775724199</v>
      </c>
      <c r="Z1817" s="1">
        <v>1381.8337558739863</v>
      </c>
      <c r="AA1817" s="1">
        <v>1381.8337558739863</v>
      </c>
      <c r="AB1817" s="1">
        <v>1353.061148342623</v>
      </c>
      <c r="AC1817" s="1">
        <v>1353.061148342623</v>
      </c>
      <c r="AD1817" s="1">
        <v>1383.9356985215827</v>
      </c>
      <c r="AE1817" s="1">
        <v>1383.9356985215827</v>
      </c>
      <c r="AF1817" s="1">
        <v>1421.5437338283616</v>
      </c>
      <c r="AG1817" s="1">
        <v>1421.5437338283616</v>
      </c>
      <c r="AH1817" s="1">
        <v>1437.2349870626892</v>
      </c>
      <c r="AI1817" s="1">
        <v>0</v>
      </c>
      <c r="AJ1817" s="1">
        <v>0</v>
      </c>
      <c r="AK1817" s="1">
        <v>0</v>
      </c>
      <c r="AL1817" s="1">
        <v>0</v>
      </c>
      <c r="AM1817" s="1">
        <v>0</v>
      </c>
    </row>
    <row r="1818" spans="1:39" x14ac:dyDescent="0.25">
      <c r="A1818" t="s">
        <v>8307</v>
      </c>
      <c r="B1818" t="s">
        <v>8308</v>
      </c>
      <c r="C1818" t="s">
        <v>8309</v>
      </c>
      <c r="D1818" t="s">
        <v>8310</v>
      </c>
      <c r="E1818" t="s">
        <v>411</v>
      </c>
      <c r="F1818" t="s">
        <v>13</v>
      </c>
      <c r="G1818" t="s">
        <v>8311</v>
      </c>
      <c r="H1818">
        <v>2007</v>
      </c>
      <c r="I1818" t="s">
        <v>8312</v>
      </c>
      <c r="J1818" t="s">
        <v>8313</v>
      </c>
      <c r="K1818" t="s">
        <v>8314</v>
      </c>
      <c r="T1818" s="1">
        <v>1371.2813821099453</v>
      </c>
      <c r="U1818" s="1">
        <v>1371.2813821099453</v>
      </c>
      <c r="V1818" s="1">
        <v>1418.7510629073681</v>
      </c>
      <c r="W1818" s="1">
        <v>1400.6919107940494</v>
      </c>
      <c r="X1818" s="1">
        <v>1476.8306097108325</v>
      </c>
      <c r="Y1818" s="1">
        <v>1476.8306097108325</v>
      </c>
      <c r="Z1818" s="1">
        <v>1510.1331508423389</v>
      </c>
      <c r="AA1818" s="1">
        <v>1510.1331508423389</v>
      </c>
      <c r="AB1818" s="1">
        <v>1420.6550287364612</v>
      </c>
      <c r="AC1818" s="1">
        <v>1461.527178531634</v>
      </c>
      <c r="AD1818" s="1">
        <v>1401.6574271635384</v>
      </c>
      <c r="AE1818" s="1">
        <v>1416.5423547489208</v>
      </c>
      <c r="AF1818" s="1">
        <v>1504.8675188247719</v>
      </c>
      <c r="AG1818" s="1">
        <v>1504.8675188247719</v>
      </c>
      <c r="AH1818" s="1">
        <v>1571.1120313903543</v>
      </c>
      <c r="AI1818" s="1">
        <v>1571.1120313903543</v>
      </c>
      <c r="AJ1818" s="1">
        <v>1589.8820283155069</v>
      </c>
      <c r="AK1818" s="1">
        <v>1527.6146141725519</v>
      </c>
      <c r="AL1818" s="1">
        <v>1526.9792167411083</v>
      </c>
      <c r="AM1818" s="1">
        <v>1569.0570958047626</v>
      </c>
    </row>
    <row r="1819" spans="1:39" x14ac:dyDescent="0.25">
      <c r="A1819" t="s">
        <v>8315</v>
      </c>
      <c r="B1819" t="s">
        <v>8316</v>
      </c>
      <c r="C1819" t="s">
        <v>8317</v>
      </c>
      <c r="D1819" t="s">
        <v>8318</v>
      </c>
      <c r="E1819" t="s">
        <v>1775</v>
      </c>
      <c r="F1819" t="s">
        <v>13</v>
      </c>
      <c r="H1819">
        <v>2007</v>
      </c>
      <c r="T1819" s="1">
        <v>1290.5344425582962</v>
      </c>
      <c r="U1819" s="1">
        <v>1290.5344425582962</v>
      </c>
      <c r="V1819" s="1">
        <v>1199.5434340115712</v>
      </c>
      <c r="W1819" s="1">
        <v>1199.5434340115712</v>
      </c>
      <c r="X1819" s="1">
        <v>1287.201060627368</v>
      </c>
      <c r="Y1819" s="1">
        <v>1287.201060627368</v>
      </c>
      <c r="Z1819" s="1">
        <v>1329.7608485018943</v>
      </c>
      <c r="AA1819" s="1">
        <v>0</v>
      </c>
      <c r="AB1819" s="1">
        <v>1391.2493370032655</v>
      </c>
      <c r="AC1819" s="1">
        <v>1391.2493370032655</v>
      </c>
      <c r="AD1819" s="1">
        <v>1412.9994696026124</v>
      </c>
      <c r="AE1819" s="1">
        <v>0</v>
      </c>
      <c r="AF1819" s="1">
        <v>0</v>
      </c>
      <c r="AG1819" s="1">
        <v>0</v>
      </c>
      <c r="AH1819" s="1">
        <v>0</v>
      </c>
      <c r="AI1819" s="1">
        <v>0</v>
      </c>
      <c r="AJ1819" s="1">
        <v>0</v>
      </c>
      <c r="AK1819" s="1">
        <v>0</v>
      </c>
      <c r="AL1819" s="1">
        <v>0</v>
      </c>
      <c r="AM1819" s="1">
        <v>0</v>
      </c>
    </row>
    <row r="1820" spans="1:39" x14ac:dyDescent="0.25">
      <c r="A1820" t="s">
        <v>8319</v>
      </c>
      <c r="B1820" t="s">
        <v>8320</v>
      </c>
      <c r="C1820" t="s">
        <v>8321</v>
      </c>
      <c r="D1820" t="s">
        <v>8322</v>
      </c>
      <c r="E1820" t="s">
        <v>205</v>
      </c>
      <c r="F1820" t="s">
        <v>13</v>
      </c>
      <c r="G1820" t="s">
        <v>8323</v>
      </c>
      <c r="H1820">
        <v>2007</v>
      </c>
      <c r="T1820" s="1">
        <v>1295.6960362597024</v>
      </c>
      <c r="U1820" s="1">
        <v>1295.6960362597024</v>
      </c>
      <c r="V1820" s="1">
        <v>1352.1554308679836</v>
      </c>
      <c r="W1820" s="1">
        <v>1352.1554308679836</v>
      </c>
      <c r="X1820" s="1">
        <v>1428.1466710197465</v>
      </c>
      <c r="Y1820" s="1">
        <v>1428.1466710197465</v>
      </c>
      <c r="Z1820" s="1">
        <v>1294.591173224354</v>
      </c>
      <c r="AA1820" s="1">
        <v>1398.5480285342044</v>
      </c>
      <c r="AB1820" s="1">
        <v>1331.6014627636544</v>
      </c>
      <c r="AC1820" s="1">
        <v>1331.6014627636544</v>
      </c>
      <c r="AD1820" s="1">
        <v>1426.0869261630385</v>
      </c>
      <c r="AE1820" s="1">
        <v>1426.0869261630385</v>
      </c>
      <c r="AF1820" s="1">
        <v>1242.439486231508</v>
      </c>
      <c r="AG1820" s="1">
        <v>1242.439486231508</v>
      </c>
      <c r="AH1820" s="1">
        <v>1354.5590364806667</v>
      </c>
      <c r="AI1820" s="1">
        <v>1354.5590364806667</v>
      </c>
      <c r="AJ1820" s="1">
        <v>1447.8483417863633</v>
      </c>
      <c r="AK1820" s="1">
        <v>1447.8483417863633</v>
      </c>
      <c r="AL1820" s="1">
        <v>1475.0351684081636</v>
      </c>
      <c r="AM1820" s="1">
        <v>1475.0351684081636</v>
      </c>
    </row>
    <row r="1821" spans="1:39" x14ac:dyDescent="0.25">
      <c r="A1821" t="s">
        <v>8324</v>
      </c>
      <c r="B1821" t="s">
        <v>4499</v>
      </c>
      <c r="C1821" t="s">
        <v>8325</v>
      </c>
      <c r="D1821" t="s">
        <v>799</v>
      </c>
      <c r="E1821" t="s">
        <v>800</v>
      </c>
      <c r="F1821" t="s">
        <v>801</v>
      </c>
      <c r="G1821" t="s">
        <v>524</v>
      </c>
      <c r="H1821">
        <v>2007</v>
      </c>
      <c r="T1821" s="1">
        <v>1338.6424876802687</v>
      </c>
      <c r="U1821" s="1">
        <v>1338.6424876802687</v>
      </c>
      <c r="V1821" s="1">
        <v>1328.8488970672377</v>
      </c>
      <c r="W1821" s="1">
        <v>1328.8488970672377</v>
      </c>
      <c r="X1821" s="1">
        <v>1366.7424225407101</v>
      </c>
      <c r="Y1821" s="1">
        <v>1366.7424225407101</v>
      </c>
      <c r="Z1821" s="1">
        <v>1296.8094771022375</v>
      </c>
      <c r="AA1821" s="1">
        <v>1296.8094771022375</v>
      </c>
      <c r="AB1821" s="1">
        <v>1363.9786167154716</v>
      </c>
      <c r="AC1821" s="1">
        <v>1363.9786167154716</v>
      </c>
      <c r="AD1821" s="1">
        <v>1391.1828933723773</v>
      </c>
      <c r="AE1821" s="1">
        <v>0</v>
      </c>
      <c r="AF1821" s="1">
        <v>1425.5249072497986</v>
      </c>
      <c r="AG1821" s="1">
        <v>1435.618526669024</v>
      </c>
      <c r="AH1821" s="1">
        <v>1373.8742228131762</v>
      </c>
      <c r="AI1821" s="1">
        <v>1373.8742228131762</v>
      </c>
      <c r="AJ1821" s="1">
        <v>1356.6276423489267</v>
      </c>
      <c r="AK1821" s="1">
        <v>1356.6276423489267</v>
      </c>
      <c r="AL1821" s="1">
        <v>1407.6690796809214</v>
      </c>
      <c r="AM1821" s="1">
        <v>1407.6690796809214</v>
      </c>
    </row>
    <row r="1822" spans="1:39" x14ac:dyDescent="0.25">
      <c r="A1822" t="s">
        <v>8326</v>
      </c>
      <c r="B1822" t="s">
        <v>8327</v>
      </c>
      <c r="C1822" t="s">
        <v>8328</v>
      </c>
      <c r="D1822" t="s">
        <v>8329</v>
      </c>
      <c r="E1822" t="s">
        <v>38</v>
      </c>
      <c r="F1822" t="s">
        <v>13</v>
      </c>
      <c r="G1822" t="s">
        <v>8330</v>
      </c>
      <c r="H1822">
        <v>2007</v>
      </c>
      <c r="T1822" s="1">
        <v>1338.7123097873655</v>
      </c>
      <c r="U1822" s="1">
        <v>1338.7123097873655</v>
      </c>
      <c r="V1822" s="1">
        <v>1524.1509786330776</v>
      </c>
      <c r="W1822" s="1">
        <v>1524.1509786330776</v>
      </c>
      <c r="X1822" s="1">
        <v>1285.8418440453022</v>
      </c>
      <c r="Y1822" s="1">
        <v>1285.8418440453022</v>
      </c>
      <c r="Z1822" s="1">
        <v>1426.0787092470116</v>
      </c>
      <c r="AA1822" s="1">
        <v>1367.2319937060286</v>
      </c>
      <c r="AB1822" s="1">
        <v>1480.4998743930266</v>
      </c>
      <c r="AC1822" s="1">
        <v>1480.4998743930266</v>
      </c>
      <c r="AD1822" s="1">
        <v>1476.6042966281695</v>
      </c>
      <c r="AE1822" s="1">
        <v>1531.3761737076447</v>
      </c>
      <c r="AF1822" s="1">
        <v>1432.0381079587999</v>
      </c>
      <c r="AG1822" s="1">
        <v>1432.0381079587999</v>
      </c>
      <c r="AH1822" s="1">
        <v>1445.2101175796738</v>
      </c>
      <c r="AI1822" s="1">
        <v>1445.2101175796738</v>
      </c>
      <c r="AJ1822" s="1">
        <v>1368.8593736181517</v>
      </c>
      <c r="AK1822" s="1">
        <v>1368.8593736181517</v>
      </c>
      <c r="AL1822" s="1">
        <v>1510.1476708119103</v>
      </c>
      <c r="AM1822" s="1">
        <v>1510.1476708119103</v>
      </c>
    </row>
    <row r="1823" spans="1:39" x14ac:dyDescent="0.25">
      <c r="A1823" t="s">
        <v>8331</v>
      </c>
      <c r="B1823" t="s">
        <v>8332</v>
      </c>
      <c r="C1823" t="s">
        <v>8333</v>
      </c>
      <c r="D1823" t="s">
        <v>8334</v>
      </c>
      <c r="E1823" t="s">
        <v>800</v>
      </c>
      <c r="F1823" t="s">
        <v>801</v>
      </c>
      <c r="G1823" t="s">
        <v>8335</v>
      </c>
      <c r="H1823">
        <v>2007</v>
      </c>
      <c r="I1823" t="s">
        <v>8336</v>
      </c>
      <c r="J1823" t="s">
        <v>8337</v>
      </c>
      <c r="K1823" t="s">
        <v>8338</v>
      </c>
      <c r="L1823" t="s">
        <v>8339</v>
      </c>
      <c r="T1823" s="1">
        <v>1425.8324039129377</v>
      </c>
      <c r="U1823" s="1">
        <v>1425.8324039129377</v>
      </c>
      <c r="V1823" s="1">
        <v>1417.6280879590945</v>
      </c>
      <c r="W1823" s="1">
        <v>1417.6280879590945</v>
      </c>
      <c r="X1823" s="1">
        <v>1439.6384856730947</v>
      </c>
      <c r="Y1823" s="1">
        <v>1439.6384856730947</v>
      </c>
      <c r="Z1823" s="1">
        <v>1374.8962983358952</v>
      </c>
      <c r="AA1823" s="1">
        <v>1374.8962983358952</v>
      </c>
      <c r="AB1823" s="1">
        <v>1425.3510769798349</v>
      </c>
      <c r="AC1823" s="1">
        <v>1415.321663472736</v>
      </c>
      <c r="AD1823" s="1">
        <v>1277.2931417629352</v>
      </c>
      <c r="AE1823" s="1">
        <v>1277.2931417629352</v>
      </c>
      <c r="AF1823" s="1">
        <v>1508.458300846218</v>
      </c>
      <c r="AG1823" s="1">
        <v>1508.458300846218</v>
      </c>
      <c r="AH1823" s="1">
        <v>1590.6632624018994</v>
      </c>
      <c r="AI1823" s="1">
        <v>1590.6632624018994</v>
      </c>
      <c r="AJ1823" s="1">
        <v>1630.2190496477715</v>
      </c>
      <c r="AK1823" s="1">
        <v>1630.2190496477715</v>
      </c>
      <c r="AL1823" s="1">
        <v>1547.4928155994439</v>
      </c>
      <c r="AM1823" s="1">
        <v>1547.4928155994439</v>
      </c>
    </row>
    <row r="1824" spans="1:39" x14ac:dyDescent="0.25">
      <c r="A1824" t="s">
        <v>8340</v>
      </c>
      <c r="B1824" t="s">
        <v>8341</v>
      </c>
      <c r="C1824" t="s">
        <v>8342</v>
      </c>
      <c r="D1824" t="s">
        <v>8343</v>
      </c>
      <c r="E1824" t="s">
        <v>3151</v>
      </c>
      <c r="F1824" t="s">
        <v>13</v>
      </c>
      <c r="G1824" t="s">
        <v>8344</v>
      </c>
      <c r="H1824">
        <v>2007</v>
      </c>
      <c r="T1824" s="1">
        <v>1372.678512894244</v>
      </c>
      <c r="U1824" s="1">
        <v>1372.678512894244</v>
      </c>
      <c r="V1824" s="1">
        <v>1311.0681605056836</v>
      </c>
      <c r="W1824" s="1">
        <v>1311.0681605056836</v>
      </c>
      <c r="X1824" s="1">
        <v>1253.2751289031225</v>
      </c>
      <c r="Y1824" s="1">
        <v>1253.2751289031225</v>
      </c>
      <c r="Z1824" s="1">
        <v>1302.620103122498</v>
      </c>
      <c r="AA1824" s="1">
        <v>0</v>
      </c>
      <c r="AB1824" s="1">
        <v>0</v>
      </c>
      <c r="AC1824" s="1">
        <v>0</v>
      </c>
      <c r="AD1824" s="1">
        <v>0</v>
      </c>
      <c r="AE1824" s="1">
        <v>0</v>
      </c>
      <c r="AF1824" s="1">
        <v>0</v>
      </c>
      <c r="AG1824" s="1">
        <v>0</v>
      </c>
      <c r="AH1824" s="1">
        <v>0</v>
      </c>
      <c r="AI1824" s="1">
        <v>0</v>
      </c>
      <c r="AJ1824" s="1">
        <v>0</v>
      </c>
      <c r="AK1824" s="1">
        <v>0</v>
      </c>
      <c r="AL1824" s="1">
        <v>0</v>
      </c>
      <c r="AM1824" s="1">
        <v>0</v>
      </c>
    </row>
    <row r="1825" spans="1:39" x14ac:dyDescent="0.25">
      <c r="A1825" t="s">
        <v>8345</v>
      </c>
      <c r="B1825" t="s">
        <v>8346</v>
      </c>
      <c r="C1825" t="s">
        <v>8347</v>
      </c>
      <c r="D1825" t="s">
        <v>3888</v>
      </c>
      <c r="E1825" t="s">
        <v>411</v>
      </c>
      <c r="F1825" t="s">
        <v>13</v>
      </c>
      <c r="G1825" t="s">
        <v>8348</v>
      </c>
      <c r="H1825">
        <v>2007</v>
      </c>
      <c r="T1825" s="1">
        <v>1355.965875862169</v>
      </c>
      <c r="U1825" s="1">
        <v>1355.965875862169</v>
      </c>
      <c r="V1825" s="1">
        <v>1297.4263596919334</v>
      </c>
      <c r="W1825" s="1">
        <v>1297.4263596919334</v>
      </c>
      <c r="X1825" s="1">
        <v>1360.6871703288114</v>
      </c>
      <c r="Y1825" s="1">
        <v>1360.6871703288114</v>
      </c>
      <c r="Z1825" s="1">
        <v>1476.5986858379795</v>
      </c>
      <c r="AA1825" s="1">
        <v>1476.5986858379795</v>
      </c>
      <c r="AB1825" s="1">
        <v>1474.695139901223</v>
      </c>
      <c r="AC1825" s="1">
        <v>1474.695139901223</v>
      </c>
      <c r="AD1825" s="1">
        <v>1539.9682364187026</v>
      </c>
      <c r="AE1825" s="1">
        <v>1539.9682364187026</v>
      </c>
      <c r="AF1825" s="1">
        <v>1521.5362883127189</v>
      </c>
      <c r="AG1825" s="1">
        <v>1466.9908641309764</v>
      </c>
      <c r="AH1825" s="1">
        <v>1422.7045056404422</v>
      </c>
      <c r="AI1825" s="1">
        <v>1422.7045056404422</v>
      </c>
      <c r="AJ1825" s="1">
        <v>1497.0284676158221</v>
      </c>
      <c r="AK1825" s="1">
        <v>1449.8497552308249</v>
      </c>
      <c r="AL1825" s="1">
        <v>1479.1826751003875</v>
      </c>
      <c r="AM1825" s="1">
        <v>1479.1826751003875</v>
      </c>
    </row>
    <row r="1826" spans="1:39" x14ac:dyDescent="0.25">
      <c r="A1826" t="s">
        <v>8349</v>
      </c>
      <c r="B1826" t="s">
        <v>8350</v>
      </c>
      <c r="C1826" t="s">
        <v>8351</v>
      </c>
      <c r="D1826" t="s">
        <v>1502</v>
      </c>
      <c r="E1826" t="s">
        <v>93</v>
      </c>
      <c r="F1826" t="s">
        <v>13</v>
      </c>
      <c r="G1826" t="s">
        <v>8352</v>
      </c>
      <c r="H1826">
        <v>2007</v>
      </c>
      <c r="T1826" s="1">
        <v>1288.3124426444117</v>
      </c>
      <c r="U1826" s="1">
        <v>1288.3124426444117</v>
      </c>
      <c r="V1826" s="1">
        <v>1330.6499541155295</v>
      </c>
      <c r="W1826" s="1">
        <v>0</v>
      </c>
      <c r="X1826" s="1">
        <v>1345.6655894122234</v>
      </c>
      <c r="Y1826" s="1">
        <v>1345.6655894122234</v>
      </c>
      <c r="Z1826" s="1">
        <v>1376.5324715297788</v>
      </c>
      <c r="AA1826" s="1">
        <v>0</v>
      </c>
      <c r="AB1826" s="1">
        <v>0</v>
      </c>
      <c r="AC1826" s="1">
        <v>0</v>
      </c>
      <c r="AD1826" s="1">
        <v>0</v>
      </c>
      <c r="AE1826" s="1">
        <v>0</v>
      </c>
      <c r="AF1826" s="1">
        <v>0</v>
      </c>
      <c r="AG1826" s="1">
        <v>0</v>
      </c>
      <c r="AH1826" s="1">
        <v>0</v>
      </c>
      <c r="AI1826" s="1">
        <v>0</v>
      </c>
      <c r="AJ1826" s="1">
        <v>0</v>
      </c>
      <c r="AK1826" s="1">
        <v>0</v>
      </c>
      <c r="AL1826" s="1">
        <v>0</v>
      </c>
      <c r="AM1826" s="1">
        <v>0</v>
      </c>
    </row>
    <row r="1827" spans="1:39" x14ac:dyDescent="0.25">
      <c r="A1827" t="s">
        <v>8353</v>
      </c>
      <c r="B1827" t="s">
        <v>2118</v>
      </c>
      <c r="C1827" t="s">
        <v>8354</v>
      </c>
      <c r="D1827" t="s">
        <v>2245</v>
      </c>
      <c r="E1827" t="s">
        <v>19</v>
      </c>
      <c r="F1827" t="s">
        <v>13</v>
      </c>
      <c r="G1827" t="s">
        <v>524</v>
      </c>
      <c r="H1827">
        <v>2007</v>
      </c>
      <c r="T1827" s="1">
        <v>1250.2714094249559</v>
      </c>
      <c r="U1827" s="1">
        <v>1250.2714094249559</v>
      </c>
      <c r="V1827" s="1">
        <v>1357.6358742195641</v>
      </c>
      <c r="W1827" s="1">
        <v>1357.6358742195641</v>
      </c>
      <c r="X1827" s="1">
        <v>1341.4604257672027</v>
      </c>
      <c r="Y1827" s="1">
        <v>1341.4604257672027</v>
      </c>
      <c r="Z1827" s="1">
        <v>1350.6340644069639</v>
      </c>
      <c r="AA1827" s="1">
        <v>1350.6340644069639</v>
      </c>
      <c r="AB1827" s="1">
        <v>1381.6784867964493</v>
      </c>
      <c r="AC1827" s="1">
        <v>1381.6784867964493</v>
      </c>
      <c r="AD1827" s="1">
        <v>1466.3192046613583</v>
      </c>
      <c r="AE1827" s="1">
        <v>1466.3192046613583</v>
      </c>
      <c r="AF1827" s="1">
        <v>1454.0492055522054</v>
      </c>
      <c r="AG1827" s="1">
        <v>1454.0492055522054</v>
      </c>
      <c r="AH1827" s="1">
        <v>1403.2202801034466</v>
      </c>
      <c r="AI1827" s="1">
        <v>1403.2202801034466</v>
      </c>
      <c r="AJ1827" s="1">
        <v>1409.1999581744842</v>
      </c>
      <c r="AK1827" s="1">
        <v>1409.1999581744842</v>
      </c>
      <c r="AL1827" s="1">
        <v>1367.040623699867</v>
      </c>
      <c r="AM1827" s="1">
        <v>1367.040623699867</v>
      </c>
    </row>
    <row r="1828" spans="1:39" x14ac:dyDescent="0.25">
      <c r="A1828" t="s">
        <v>8355</v>
      </c>
      <c r="B1828" t="s">
        <v>8356</v>
      </c>
      <c r="C1828" t="s">
        <v>8357</v>
      </c>
      <c r="D1828" t="s">
        <v>8358</v>
      </c>
      <c r="E1828" t="s">
        <v>93</v>
      </c>
      <c r="F1828" t="s">
        <v>13</v>
      </c>
      <c r="T1828" s="1">
        <v>1232.0367384838642</v>
      </c>
      <c r="U1828" s="1">
        <v>1232.0367384838642</v>
      </c>
      <c r="V1828" s="1">
        <v>1260.9364295711546</v>
      </c>
      <c r="W1828" s="1">
        <v>1260.9364295711546</v>
      </c>
      <c r="X1828" s="1">
        <v>1368.8929757272526</v>
      </c>
      <c r="Y1828" s="1">
        <v>1368.8929757272526</v>
      </c>
      <c r="Z1828" s="1">
        <v>1388.2714541882472</v>
      </c>
      <c r="AA1828" s="1">
        <v>1388.2714541882472</v>
      </c>
      <c r="AB1828" s="1">
        <v>1380.8938050743052</v>
      </c>
      <c r="AC1828" s="1">
        <v>1380.8938050743052</v>
      </c>
      <c r="AD1828" s="1">
        <v>1352.5419162925944</v>
      </c>
      <c r="AE1828" s="1">
        <v>1352.5419162925944</v>
      </c>
      <c r="AF1828" s="1">
        <v>1382.0335330340754</v>
      </c>
      <c r="AG1828" s="1">
        <v>0</v>
      </c>
      <c r="AH1828" s="1">
        <v>0</v>
      </c>
      <c r="AI1828" s="1">
        <v>0</v>
      </c>
      <c r="AJ1828" s="1">
        <v>0</v>
      </c>
      <c r="AK1828" s="1">
        <v>0</v>
      </c>
      <c r="AL1828" s="1">
        <v>0</v>
      </c>
      <c r="AM1828" s="1">
        <v>0</v>
      </c>
    </row>
    <row r="1829" spans="1:39" x14ac:dyDescent="0.25">
      <c r="A1829" t="s">
        <v>8359</v>
      </c>
      <c r="B1829" t="s">
        <v>8360</v>
      </c>
      <c r="C1829" t="s">
        <v>8361</v>
      </c>
      <c r="D1829" t="s">
        <v>8362</v>
      </c>
      <c r="E1829" t="s">
        <v>2388</v>
      </c>
      <c r="F1829" t="s">
        <v>13</v>
      </c>
      <c r="H1829">
        <v>2007</v>
      </c>
      <c r="T1829" s="1">
        <v>1283.7818676710128</v>
      </c>
      <c r="U1829" s="1">
        <v>1283.7818676710128</v>
      </c>
      <c r="V1829" s="1">
        <v>1347.5546378476033</v>
      </c>
      <c r="W1829" s="1">
        <v>1347.5546378476033</v>
      </c>
      <c r="X1829" s="1">
        <v>1389.8079127672158</v>
      </c>
      <c r="Y1829" s="1">
        <v>1389.8079127672158</v>
      </c>
      <c r="Z1829" s="1">
        <v>1411.8463302137727</v>
      </c>
      <c r="AA1829" s="1">
        <v>0</v>
      </c>
      <c r="AB1829" s="1">
        <v>0</v>
      </c>
      <c r="AC1829" s="1">
        <v>0</v>
      </c>
      <c r="AD1829" s="1">
        <v>0</v>
      </c>
      <c r="AE1829" s="1">
        <v>0</v>
      </c>
      <c r="AF1829" s="1">
        <v>0</v>
      </c>
      <c r="AG1829" s="1">
        <v>0</v>
      </c>
      <c r="AH1829" s="1">
        <v>0</v>
      </c>
      <c r="AI1829" s="1">
        <v>0</v>
      </c>
      <c r="AJ1829" s="1">
        <v>0</v>
      </c>
      <c r="AK1829" s="1">
        <v>0</v>
      </c>
      <c r="AL1829" s="1">
        <v>0</v>
      </c>
      <c r="AM1829" s="1">
        <v>0</v>
      </c>
    </row>
    <row r="1830" spans="1:39" x14ac:dyDescent="0.25">
      <c r="A1830" t="s">
        <v>8363</v>
      </c>
      <c r="B1830" t="s">
        <v>8364</v>
      </c>
      <c r="C1830" t="s">
        <v>8365</v>
      </c>
      <c r="D1830" t="s">
        <v>7730</v>
      </c>
      <c r="E1830" t="s">
        <v>32</v>
      </c>
      <c r="F1830" t="s">
        <v>13</v>
      </c>
      <c r="G1830" t="s">
        <v>8366</v>
      </c>
      <c r="H1830">
        <v>2007</v>
      </c>
      <c r="T1830" s="1">
        <v>1368.0727814949735</v>
      </c>
      <c r="U1830" s="1">
        <v>1368.0727814949735</v>
      </c>
      <c r="V1830" s="1">
        <v>1361.2636056590143</v>
      </c>
      <c r="W1830" s="1">
        <v>1361.2636056590143</v>
      </c>
      <c r="X1830" s="1">
        <v>1417.989317268157</v>
      </c>
      <c r="Y1830" s="1">
        <v>1417.989317268157</v>
      </c>
      <c r="Z1830" s="1">
        <v>1416.400673505851</v>
      </c>
      <c r="AA1830" s="1">
        <v>1416.400673505851</v>
      </c>
      <c r="AB1830" s="1">
        <v>1348.3379016539971</v>
      </c>
      <c r="AC1830" s="1">
        <v>1348.3379016539971</v>
      </c>
      <c r="AD1830" s="1">
        <v>1322.5198897395035</v>
      </c>
      <c r="AE1830" s="1">
        <v>1322.5198897395035</v>
      </c>
      <c r="AF1830" s="1">
        <v>1433.4802173307717</v>
      </c>
      <c r="AG1830" s="1">
        <v>1433.4802173307717</v>
      </c>
      <c r="AH1830" s="1">
        <v>1475.6862880800036</v>
      </c>
      <c r="AI1830" s="1">
        <v>1475.6862880800036</v>
      </c>
      <c r="AJ1830" s="1">
        <v>1394.8488848165775</v>
      </c>
      <c r="AK1830" s="1">
        <v>1394.8488848165775</v>
      </c>
      <c r="AL1830" s="1">
        <v>1436.0048471383548</v>
      </c>
      <c r="AM1830" s="1">
        <v>1436.0048471383548</v>
      </c>
    </row>
    <row r="1831" spans="1:39" x14ac:dyDescent="0.25">
      <c r="A1831" t="s">
        <v>8367</v>
      </c>
      <c r="B1831" t="s">
        <v>8368</v>
      </c>
      <c r="C1831" t="s">
        <v>8369</v>
      </c>
      <c r="D1831" t="s">
        <v>8370</v>
      </c>
      <c r="E1831" t="s">
        <v>8371</v>
      </c>
      <c r="F1831" t="s">
        <v>5765</v>
      </c>
      <c r="G1831" t="s">
        <v>8372</v>
      </c>
      <c r="H1831">
        <v>2007</v>
      </c>
      <c r="T1831" s="1">
        <v>0</v>
      </c>
      <c r="U1831" s="1">
        <v>0</v>
      </c>
      <c r="V1831" s="1">
        <v>0</v>
      </c>
      <c r="W1831" s="1">
        <v>0</v>
      </c>
      <c r="X1831" s="1">
        <v>0</v>
      </c>
      <c r="Y1831" s="1">
        <v>0</v>
      </c>
      <c r="Z1831" s="1">
        <v>0</v>
      </c>
      <c r="AA1831" s="1">
        <v>0</v>
      </c>
      <c r="AB1831" s="1">
        <v>0</v>
      </c>
      <c r="AC1831" s="1">
        <v>0</v>
      </c>
      <c r="AD1831" s="1">
        <v>0</v>
      </c>
      <c r="AE1831" s="1">
        <v>0</v>
      </c>
      <c r="AF1831" s="1">
        <v>0</v>
      </c>
      <c r="AG1831" s="1">
        <v>0</v>
      </c>
      <c r="AH1831" s="1">
        <v>0</v>
      </c>
      <c r="AI1831" s="1">
        <v>0</v>
      </c>
      <c r="AJ1831" s="1">
        <v>0</v>
      </c>
      <c r="AK1831" s="1">
        <v>0</v>
      </c>
      <c r="AL1831" s="1">
        <v>0</v>
      </c>
      <c r="AM1831" s="1">
        <v>0</v>
      </c>
    </row>
    <row r="1832" spans="1:39" x14ac:dyDescent="0.25">
      <c r="A1832" t="s">
        <v>8373</v>
      </c>
      <c r="B1832" t="s">
        <v>8374</v>
      </c>
      <c r="C1832" t="s">
        <v>8375</v>
      </c>
      <c r="D1832" t="s">
        <v>7342</v>
      </c>
      <c r="E1832" t="s">
        <v>8371</v>
      </c>
      <c r="F1832" t="s">
        <v>5765</v>
      </c>
      <c r="G1832" t="s">
        <v>8376</v>
      </c>
      <c r="H1832">
        <v>2007</v>
      </c>
      <c r="T1832" s="1">
        <v>0</v>
      </c>
      <c r="U1832" s="1">
        <v>0</v>
      </c>
      <c r="V1832" s="1">
        <v>0</v>
      </c>
      <c r="W1832" s="1">
        <v>0</v>
      </c>
      <c r="X1832" s="1">
        <v>0</v>
      </c>
      <c r="Y1832" s="1">
        <v>0</v>
      </c>
      <c r="Z1832" s="1">
        <v>0</v>
      </c>
      <c r="AA1832" s="1">
        <v>0</v>
      </c>
      <c r="AB1832" s="1">
        <v>0</v>
      </c>
      <c r="AC1832" s="1">
        <v>0</v>
      </c>
      <c r="AD1832" s="1">
        <v>0</v>
      </c>
      <c r="AE1832" s="1">
        <v>0</v>
      </c>
      <c r="AF1832" s="1">
        <v>0</v>
      </c>
      <c r="AG1832" s="1">
        <v>0</v>
      </c>
      <c r="AH1832" s="1">
        <v>0</v>
      </c>
      <c r="AI1832" s="1">
        <v>0</v>
      </c>
      <c r="AJ1832" s="1">
        <v>0</v>
      </c>
      <c r="AK1832" s="1">
        <v>0</v>
      </c>
      <c r="AL1832" s="1">
        <v>0</v>
      </c>
      <c r="AM1832" s="1">
        <v>0</v>
      </c>
    </row>
    <row r="1833" spans="1:39" x14ac:dyDescent="0.25">
      <c r="A1833" t="s">
        <v>8377</v>
      </c>
      <c r="B1833" t="s">
        <v>8378</v>
      </c>
      <c r="C1833" t="s">
        <v>8379</v>
      </c>
      <c r="D1833" t="s">
        <v>8380</v>
      </c>
      <c r="E1833" t="s">
        <v>5805</v>
      </c>
      <c r="F1833" t="s">
        <v>5765</v>
      </c>
      <c r="H1833">
        <v>2007</v>
      </c>
      <c r="T1833" s="1">
        <v>1334.7404937138595</v>
      </c>
      <c r="U1833" s="1">
        <v>1334.7404937138595</v>
      </c>
      <c r="V1833" s="1">
        <v>1367.7923949710876</v>
      </c>
      <c r="W1833" s="1">
        <v>0</v>
      </c>
      <c r="X1833" s="1">
        <v>0</v>
      </c>
      <c r="Y1833" s="1">
        <v>0</v>
      </c>
      <c r="Z1833" s="1">
        <v>0</v>
      </c>
      <c r="AA1833" s="1">
        <v>0</v>
      </c>
      <c r="AB1833" s="1">
        <v>0</v>
      </c>
      <c r="AC1833" s="1">
        <v>0</v>
      </c>
      <c r="AD1833" s="1">
        <v>0</v>
      </c>
      <c r="AE1833" s="1">
        <v>0</v>
      </c>
      <c r="AF1833" s="1">
        <v>0</v>
      </c>
      <c r="AG1833" s="1">
        <v>0</v>
      </c>
      <c r="AH1833" s="1">
        <v>0</v>
      </c>
      <c r="AI1833" s="1">
        <v>0</v>
      </c>
      <c r="AJ1833" s="1">
        <v>0</v>
      </c>
      <c r="AK1833" s="1">
        <v>0</v>
      </c>
      <c r="AL1833" s="1">
        <v>0</v>
      </c>
      <c r="AM1833" s="1">
        <v>0</v>
      </c>
    </row>
    <row r="1834" spans="1:39" x14ac:dyDescent="0.25">
      <c r="A1834" t="s">
        <v>8381</v>
      </c>
      <c r="B1834" t="s">
        <v>8382</v>
      </c>
      <c r="C1834" t="s">
        <v>8383</v>
      </c>
      <c r="D1834" t="s">
        <v>8384</v>
      </c>
      <c r="E1834" t="s">
        <v>7317</v>
      </c>
      <c r="F1834" t="s">
        <v>5765</v>
      </c>
      <c r="H1834">
        <v>2007</v>
      </c>
      <c r="T1834" s="1">
        <v>1329.5960912516593</v>
      </c>
      <c r="U1834" s="1">
        <v>1329.5960912516593</v>
      </c>
      <c r="V1834" s="1">
        <v>1390.7561489143982</v>
      </c>
      <c r="W1834" s="1">
        <v>1390.7561489143982</v>
      </c>
      <c r="X1834" s="1">
        <v>1398.5485652176501</v>
      </c>
      <c r="Y1834" s="1">
        <v>1398.5485652176501</v>
      </c>
      <c r="Z1834" s="1">
        <v>1418.8388521741201</v>
      </c>
      <c r="AA1834" s="1">
        <v>0</v>
      </c>
      <c r="AB1834" s="1">
        <v>0</v>
      </c>
      <c r="AC1834" s="1">
        <v>0</v>
      </c>
      <c r="AD1834" s="1">
        <v>0</v>
      </c>
      <c r="AE1834" s="1">
        <v>0</v>
      </c>
      <c r="AF1834" s="1">
        <v>0</v>
      </c>
      <c r="AG1834" s="1">
        <v>0</v>
      </c>
      <c r="AH1834" s="1">
        <v>0</v>
      </c>
      <c r="AI1834" s="1">
        <v>0</v>
      </c>
      <c r="AJ1834" s="1">
        <v>0</v>
      </c>
      <c r="AK1834" s="1">
        <v>0</v>
      </c>
      <c r="AL1834" s="1">
        <v>0</v>
      </c>
      <c r="AM1834" s="1">
        <v>0</v>
      </c>
    </row>
    <row r="1835" spans="1:39" x14ac:dyDescent="0.25">
      <c r="A1835" t="s">
        <v>8385</v>
      </c>
      <c r="B1835" t="s">
        <v>8386</v>
      </c>
      <c r="C1835" t="s">
        <v>8387</v>
      </c>
      <c r="D1835" t="s">
        <v>8384</v>
      </c>
      <c r="E1835" t="s">
        <v>5785</v>
      </c>
      <c r="F1835" t="s">
        <v>5765</v>
      </c>
      <c r="G1835" t="s">
        <v>8388</v>
      </c>
      <c r="H1835">
        <v>2007</v>
      </c>
      <c r="T1835" s="1">
        <v>1388.2851485353797</v>
      </c>
      <c r="U1835" s="1">
        <v>1388.2851485353797</v>
      </c>
      <c r="V1835" s="1">
        <v>1385.7884360382707</v>
      </c>
      <c r="W1835" s="1">
        <v>1385.7884360382707</v>
      </c>
      <c r="X1835" s="1">
        <v>1363.863211502442</v>
      </c>
      <c r="Y1835" s="1">
        <v>1363.863211502442</v>
      </c>
      <c r="Z1835" s="1">
        <v>1417.1049090771651</v>
      </c>
      <c r="AA1835" s="1">
        <v>1417.1049090771651</v>
      </c>
      <c r="AB1835" s="1">
        <v>1414.7567708012427</v>
      </c>
      <c r="AC1835" s="1">
        <v>1414.7567708012427</v>
      </c>
      <c r="AD1835" s="1">
        <v>1412.1390260649841</v>
      </c>
      <c r="AE1835" s="1">
        <v>1412.1390260649841</v>
      </c>
      <c r="AF1835" s="1">
        <v>1450.8855934683857</v>
      </c>
      <c r="AG1835" s="1">
        <v>1450.8855934683857</v>
      </c>
      <c r="AH1835" s="1">
        <v>1475.1303226545479</v>
      </c>
      <c r="AI1835" s="1">
        <v>1475.1303226545479</v>
      </c>
      <c r="AJ1835" s="1">
        <v>1435.3237250903819</v>
      </c>
      <c r="AK1835" s="1">
        <v>1423.1286091636152</v>
      </c>
      <c r="AL1835" s="1">
        <v>1520.0682005060648</v>
      </c>
      <c r="AM1835" s="1">
        <v>1520.0682005060648</v>
      </c>
    </row>
    <row r="1836" spans="1:39" x14ac:dyDescent="0.25">
      <c r="A1836" t="s">
        <v>8389</v>
      </c>
      <c r="B1836" t="s">
        <v>8390</v>
      </c>
      <c r="C1836" t="s">
        <v>8391</v>
      </c>
      <c r="D1836" t="s">
        <v>8392</v>
      </c>
      <c r="E1836" t="s">
        <v>5764</v>
      </c>
      <c r="F1836" t="s">
        <v>5765</v>
      </c>
      <c r="G1836" t="s">
        <v>8393</v>
      </c>
      <c r="H1836">
        <v>2007</v>
      </c>
      <c r="T1836" s="1">
        <v>1335.0243141437875</v>
      </c>
      <c r="U1836" s="1">
        <v>1335.0243141437875</v>
      </c>
      <c r="V1836" s="1">
        <v>1368.01945131503</v>
      </c>
      <c r="W1836" s="1">
        <v>0</v>
      </c>
      <c r="X1836" s="1">
        <v>1342.183375998984</v>
      </c>
      <c r="Y1836" s="1">
        <v>1342.183375998984</v>
      </c>
      <c r="Z1836" s="1">
        <v>1343.3152247941289</v>
      </c>
      <c r="AA1836" s="1">
        <v>1343.3152247941289</v>
      </c>
      <c r="AB1836" s="1">
        <v>1363.3250723155898</v>
      </c>
      <c r="AC1836" s="1">
        <v>1363.3250723155898</v>
      </c>
      <c r="AD1836" s="1">
        <v>1442.7428171200306</v>
      </c>
      <c r="AE1836" s="1">
        <v>1442.7428171200306</v>
      </c>
      <c r="AF1836" s="1">
        <v>1422.8273749051164</v>
      </c>
      <c r="AG1836" s="1">
        <v>1422.8273749051164</v>
      </c>
      <c r="AH1836" s="1">
        <v>1494.7155537440506</v>
      </c>
      <c r="AI1836" s="1">
        <v>1494.7155537440506</v>
      </c>
      <c r="AJ1836" s="1">
        <v>1445.389770310233</v>
      </c>
      <c r="AK1836" s="1">
        <v>1445.389770310233</v>
      </c>
      <c r="AL1836" s="1">
        <v>1456.3118162481865</v>
      </c>
      <c r="AM1836" s="1">
        <v>0</v>
      </c>
    </row>
    <row r="1837" spans="1:39" x14ac:dyDescent="0.25">
      <c r="A1837" t="s">
        <v>8394</v>
      </c>
      <c r="B1837" t="s">
        <v>8395</v>
      </c>
      <c r="C1837" t="s">
        <v>8396</v>
      </c>
      <c r="D1837" t="s">
        <v>8397</v>
      </c>
      <c r="E1837" t="s">
        <v>8398</v>
      </c>
      <c r="F1837" t="s">
        <v>5765</v>
      </c>
      <c r="G1837" t="s">
        <v>8399</v>
      </c>
      <c r="H1837">
        <v>2007</v>
      </c>
      <c r="T1837" s="1">
        <v>1429.579298427843</v>
      </c>
      <c r="U1837" s="1">
        <v>1426.7904613627431</v>
      </c>
      <c r="V1837" s="1">
        <v>1431.4338814561925</v>
      </c>
      <c r="W1837" s="1">
        <v>1392.2398453063158</v>
      </c>
      <c r="X1837" s="1">
        <v>1417.1190425245281</v>
      </c>
      <c r="Y1837" s="1">
        <v>1417.1190425245281</v>
      </c>
      <c r="Z1837" s="1">
        <v>1413.937337669332</v>
      </c>
      <c r="AA1837" s="1">
        <v>1413.937337669332</v>
      </c>
      <c r="AB1837" s="1">
        <v>1427.1635168679184</v>
      </c>
      <c r="AC1837" s="1">
        <v>1427.1635168679184</v>
      </c>
      <c r="AD1837" s="1">
        <v>1441.7308134943346</v>
      </c>
      <c r="AE1837" s="1">
        <v>0</v>
      </c>
      <c r="AF1837" s="1">
        <v>0</v>
      </c>
      <c r="AG1837" s="1">
        <v>0</v>
      </c>
      <c r="AH1837" s="1">
        <v>0</v>
      </c>
      <c r="AI1837" s="1">
        <v>0</v>
      </c>
      <c r="AJ1837" s="1">
        <v>0</v>
      </c>
      <c r="AK1837" s="1">
        <v>0</v>
      </c>
      <c r="AL1837" s="1">
        <v>0</v>
      </c>
      <c r="AM1837" s="1">
        <v>0</v>
      </c>
    </row>
    <row r="1838" spans="1:39" x14ac:dyDescent="0.25">
      <c r="A1838" t="s">
        <v>8400</v>
      </c>
      <c r="B1838" t="s">
        <v>8401</v>
      </c>
      <c r="C1838" t="s">
        <v>8402</v>
      </c>
      <c r="D1838" t="s">
        <v>8403</v>
      </c>
      <c r="E1838" t="s">
        <v>5805</v>
      </c>
      <c r="F1838" t="s">
        <v>5765</v>
      </c>
      <c r="H1838">
        <v>2007</v>
      </c>
      <c r="T1838" s="1">
        <v>1325.3265553259334</v>
      </c>
      <c r="U1838" s="1">
        <v>1325.3265553259334</v>
      </c>
      <c r="V1838" s="1">
        <v>1365.4616046763847</v>
      </c>
      <c r="W1838" s="1">
        <v>1365.4616046763847</v>
      </c>
      <c r="X1838" s="1">
        <v>1390.0963006869604</v>
      </c>
      <c r="Y1838" s="1">
        <v>1390.0963006869604</v>
      </c>
      <c r="Z1838" s="1">
        <v>1412.0770405495682</v>
      </c>
      <c r="AA1838" s="1">
        <v>0</v>
      </c>
      <c r="AB1838" s="1">
        <v>0</v>
      </c>
      <c r="AC1838" s="1">
        <v>0</v>
      </c>
      <c r="AD1838" s="1">
        <v>0</v>
      </c>
      <c r="AE1838" s="1">
        <v>0</v>
      </c>
      <c r="AF1838" s="1">
        <v>0</v>
      </c>
      <c r="AG1838" s="1">
        <v>0</v>
      </c>
      <c r="AH1838" s="1">
        <v>0</v>
      </c>
      <c r="AI1838" s="1">
        <v>0</v>
      </c>
      <c r="AJ1838" s="1">
        <v>0</v>
      </c>
      <c r="AK1838" s="1">
        <v>0</v>
      </c>
      <c r="AL1838" s="1">
        <v>0</v>
      </c>
      <c r="AM1838" s="1">
        <v>0</v>
      </c>
    </row>
    <row r="1839" spans="1:39" x14ac:dyDescent="0.25">
      <c r="A1839" t="s">
        <v>8404</v>
      </c>
      <c r="B1839" t="s">
        <v>8405</v>
      </c>
      <c r="C1839" t="s">
        <v>8406</v>
      </c>
      <c r="D1839" t="s">
        <v>8407</v>
      </c>
      <c r="E1839" t="s">
        <v>5799</v>
      </c>
      <c r="F1839" t="s">
        <v>5765</v>
      </c>
      <c r="H1839">
        <v>2007</v>
      </c>
      <c r="T1839" s="1">
        <v>1285.4249504796328</v>
      </c>
      <c r="U1839" s="1">
        <v>1285.4249504796328</v>
      </c>
      <c r="V1839" s="1">
        <v>1275.8996740144446</v>
      </c>
      <c r="W1839" s="1">
        <v>1275.8996740144446</v>
      </c>
      <c r="X1839" s="1">
        <v>1322.5775020607628</v>
      </c>
      <c r="Y1839" s="1">
        <v>1322.5775020607628</v>
      </c>
      <c r="Z1839" s="1">
        <v>1385.3558222097927</v>
      </c>
      <c r="AA1839" s="1">
        <v>1385.3558222097927</v>
      </c>
      <c r="AB1839" s="1">
        <v>1454.0075136892906</v>
      </c>
      <c r="AC1839" s="1">
        <v>1454.0075136892906</v>
      </c>
      <c r="AD1839" s="1">
        <v>1384.7865583828959</v>
      </c>
      <c r="AE1839" s="1">
        <v>1384.7865583828959</v>
      </c>
      <c r="AF1839" s="1">
        <v>1421.8781940368692</v>
      </c>
      <c r="AG1839" s="1">
        <v>1421.8781940368692</v>
      </c>
      <c r="AH1839" s="1">
        <v>1409.9521202706171</v>
      </c>
      <c r="AI1839" s="1">
        <v>1409.9521202706171</v>
      </c>
      <c r="AJ1839" s="1">
        <v>1427.9616962164937</v>
      </c>
      <c r="AK1839" s="1">
        <v>0</v>
      </c>
      <c r="AL1839" s="1">
        <v>0</v>
      </c>
      <c r="AM1839" s="1">
        <v>0</v>
      </c>
    </row>
    <row r="1840" spans="1:39" x14ac:dyDescent="0.25">
      <c r="A1840" t="s">
        <v>8408</v>
      </c>
      <c r="B1840" t="s">
        <v>8409</v>
      </c>
      <c r="C1840" t="s">
        <v>8410</v>
      </c>
      <c r="D1840" t="s">
        <v>8409</v>
      </c>
      <c r="E1840" t="s">
        <v>5805</v>
      </c>
      <c r="F1840" t="s">
        <v>5765</v>
      </c>
      <c r="G1840" t="s">
        <v>8411</v>
      </c>
      <c r="H1840">
        <v>2007</v>
      </c>
      <c r="T1840" s="1">
        <v>1320.1284722620087</v>
      </c>
      <c r="U1840" s="1">
        <v>1320.1284722620087</v>
      </c>
      <c r="V1840" s="1">
        <v>1337.1788874751217</v>
      </c>
      <c r="W1840" s="1">
        <v>1337.1788874751217</v>
      </c>
      <c r="X1840" s="1">
        <v>1369.7431099800974</v>
      </c>
      <c r="Y1840" s="1">
        <v>0</v>
      </c>
      <c r="Z1840" s="1">
        <v>1400.722414903375</v>
      </c>
      <c r="AA1840" s="1">
        <v>1400.722414903375</v>
      </c>
      <c r="AB1840" s="1">
        <v>1420.5779319226999</v>
      </c>
      <c r="AC1840" s="1">
        <v>0</v>
      </c>
      <c r="AD1840" s="1">
        <v>1331.1958701374601</v>
      </c>
      <c r="AE1840" s="1">
        <v>1331.1958701374601</v>
      </c>
      <c r="AF1840" s="1">
        <v>1364.9566961099681</v>
      </c>
      <c r="AG1840" s="1">
        <v>0</v>
      </c>
      <c r="AH1840" s="1">
        <v>0</v>
      </c>
      <c r="AI1840" s="1">
        <v>0</v>
      </c>
      <c r="AJ1840" s="1">
        <v>0</v>
      </c>
      <c r="AK1840" s="1">
        <v>0</v>
      </c>
      <c r="AL1840" s="1">
        <v>0</v>
      </c>
      <c r="AM1840" s="1">
        <v>0</v>
      </c>
    </row>
    <row r="1841" spans="1:39" x14ac:dyDescent="0.25">
      <c r="A1841" t="s">
        <v>8412</v>
      </c>
      <c r="B1841" t="s">
        <v>8413</v>
      </c>
      <c r="C1841" t="s">
        <v>8414</v>
      </c>
      <c r="D1841" t="s">
        <v>8415</v>
      </c>
      <c r="E1841" t="s">
        <v>52</v>
      </c>
      <c r="F1841" t="s">
        <v>13</v>
      </c>
      <c r="G1841" t="s">
        <v>8416</v>
      </c>
      <c r="H1841">
        <v>2007</v>
      </c>
      <c r="T1841" s="1">
        <v>1325.8881123613628</v>
      </c>
      <c r="U1841" s="1">
        <v>1325.8881123613628</v>
      </c>
      <c r="V1841" s="1">
        <v>1384.2557932941006</v>
      </c>
      <c r="W1841" s="1">
        <v>1384.2557932941006</v>
      </c>
      <c r="X1841" s="1">
        <v>1320.3716139440676</v>
      </c>
      <c r="Y1841" s="1">
        <v>1320.3716139440676</v>
      </c>
      <c r="Z1841" s="1">
        <v>1356.297291155254</v>
      </c>
      <c r="AA1841" s="1">
        <v>0</v>
      </c>
      <c r="AB1841" s="1">
        <v>0</v>
      </c>
      <c r="AC1841" s="1">
        <v>0</v>
      </c>
      <c r="AD1841" s="1">
        <v>0</v>
      </c>
      <c r="AE1841" s="1">
        <v>0</v>
      </c>
      <c r="AF1841" s="1">
        <v>0</v>
      </c>
      <c r="AG1841" s="1">
        <v>0</v>
      </c>
      <c r="AH1841" s="1">
        <v>0</v>
      </c>
      <c r="AI1841" s="1">
        <v>0</v>
      </c>
      <c r="AJ1841" s="1">
        <v>0</v>
      </c>
      <c r="AK1841" s="1">
        <v>0</v>
      </c>
      <c r="AL1841" s="1">
        <v>0</v>
      </c>
      <c r="AM1841" s="1">
        <v>0</v>
      </c>
    </row>
    <row r="1842" spans="1:39" x14ac:dyDescent="0.25">
      <c r="A1842" t="s">
        <v>8417</v>
      </c>
      <c r="B1842" t="s">
        <v>8418</v>
      </c>
      <c r="C1842" t="s">
        <v>8419</v>
      </c>
      <c r="D1842" t="s">
        <v>8420</v>
      </c>
      <c r="E1842" t="s">
        <v>32</v>
      </c>
      <c r="F1842" t="s">
        <v>13</v>
      </c>
      <c r="G1842" t="s">
        <v>8421</v>
      </c>
      <c r="H1842">
        <v>2007</v>
      </c>
      <c r="J1842" t="s">
        <v>8422</v>
      </c>
      <c r="T1842" s="1">
        <v>1322.028157437461</v>
      </c>
      <c r="U1842" s="1">
        <v>1322.028157437461</v>
      </c>
      <c r="V1842" s="1">
        <v>1346.946657158566</v>
      </c>
      <c r="W1842" s="1">
        <v>1362.6805849261766</v>
      </c>
      <c r="X1842" s="1">
        <v>1454.0855878582042</v>
      </c>
      <c r="Y1842" s="1">
        <v>1454.0855878582042</v>
      </c>
      <c r="Z1842" s="1">
        <v>1402.2887278302403</v>
      </c>
      <c r="AA1842" s="1">
        <v>1402.2887278302403</v>
      </c>
      <c r="AB1842" s="1">
        <v>1479.2738476364884</v>
      </c>
      <c r="AC1842" s="1">
        <v>1443.3039738077277</v>
      </c>
      <c r="AD1842" s="1">
        <v>1482.7091101988501</v>
      </c>
      <c r="AE1842" s="1">
        <v>1390.7327257733079</v>
      </c>
      <c r="AF1842" s="1">
        <v>1469.7083424264833</v>
      </c>
      <c r="AG1842" s="1">
        <v>1469.7083424264833</v>
      </c>
      <c r="AH1842" s="1">
        <v>1373.1532578184281</v>
      </c>
      <c r="AI1842" s="1">
        <v>1328.5914268219826</v>
      </c>
      <c r="AJ1842" s="1">
        <v>1391.9080502713891</v>
      </c>
      <c r="AK1842" s="1">
        <v>1349.0958586082422</v>
      </c>
      <c r="AL1842" s="1">
        <v>1425.833856364206</v>
      </c>
      <c r="AM1842" s="1">
        <v>1481.9512497920139</v>
      </c>
    </row>
    <row r="1843" spans="1:39" x14ac:dyDescent="0.25">
      <c r="A1843" t="s">
        <v>8423</v>
      </c>
      <c r="B1843" t="s">
        <v>8424</v>
      </c>
      <c r="C1843" t="s">
        <v>8425</v>
      </c>
      <c r="D1843" t="s">
        <v>8426</v>
      </c>
      <c r="E1843" t="s">
        <v>2388</v>
      </c>
      <c r="F1843" t="s">
        <v>13</v>
      </c>
      <c r="G1843" t="s">
        <v>8427</v>
      </c>
      <c r="H1843">
        <v>2007</v>
      </c>
      <c r="T1843" s="1">
        <v>1324.4666283540555</v>
      </c>
      <c r="U1843" s="1">
        <v>1324.4666283540555</v>
      </c>
      <c r="V1843" s="1">
        <v>1292.6766972136224</v>
      </c>
      <c r="W1843" s="1">
        <v>1292.6766972136224</v>
      </c>
      <c r="X1843" s="1">
        <v>1415.0700667421115</v>
      </c>
      <c r="Y1843" s="1">
        <v>1415.0700667421115</v>
      </c>
      <c r="Z1843" s="1">
        <v>1377.5601678106368</v>
      </c>
      <c r="AA1843" s="1">
        <v>1377.5601678106368</v>
      </c>
      <c r="AB1843" s="1">
        <v>1382.1143552336271</v>
      </c>
      <c r="AC1843" s="1">
        <v>1382.1143552336271</v>
      </c>
      <c r="AD1843" s="1">
        <v>1380.8346252099125</v>
      </c>
      <c r="AE1843" s="1">
        <v>1380.8346252099125</v>
      </c>
      <c r="AF1843" s="1">
        <v>1352.5953873968494</v>
      </c>
      <c r="AG1843" s="1">
        <v>1352.5953873968494</v>
      </c>
      <c r="AH1843" s="1">
        <v>1364.0907285817534</v>
      </c>
      <c r="AI1843" s="1">
        <v>1364.0907285817534</v>
      </c>
      <c r="AJ1843" s="1">
        <v>1389.3226560671678</v>
      </c>
      <c r="AK1843" s="1">
        <v>1389.3226560671678</v>
      </c>
      <c r="AL1843" s="1">
        <v>1365.3619421202854</v>
      </c>
      <c r="AM1843" s="1">
        <v>1401.4995741858879</v>
      </c>
    </row>
    <row r="1844" spans="1:39" x14ac:dyDescent="0.25">
      <c r="A1844" t="s">
        <v>8428</v>
      </c>
      <c r="B1844" t="s">
        <v>8429</v>
      </c>
      <c r="C1844" t="s">
        <v>8430</v>
      </c>
      <c r="D1844" t="s">
        <v>1429</v>
      </c>
      <c r="E1844" t="s">
        <v>890</v>
      </c>
      <c r="F1844" t="s">
        <v>13</v>
      </c>
      <c r="H1844">
        <v>2007</v>
      </c>
      <c r="T1844" s="1">
        <v>0</v>
      </c>
      <c r="U1844" s="1">
        <v>0</v>
      </c>
      <c r="V1844" s="1">
        <v>0</v>
      </c>
      <c r="W1844" s="1">
        <v>0</v>
      </c>
      <c r="X1844" s="1">
        <v>0</v>
      </c>
      <c r="Y1844" s="1">
        <v>0</v>
      </c>
      <c r="Z1844" s="1">
        <v>0</v>
      </c>
      <c r="AA1844" s="1">
        <v>0</v>
      </c>
      <c r="AB1844" s="1">
        <v>0</v>
      </c>
      <c r="AC1844" s="1">
        <v>0</v>
      </c>
      <c r="AD1844" s="1">
        <v>0</v>
      </c>
      <c r="AE1844" s="1">
        <v>0</v>
      </c>
      <c r="AF1844" s="1">
        <v>0</v>
      </c>
      <c r="AG1844" s="1">
        <v>0</v>
      </c>
      <c r="AH1844" s="1">
        <v>0</v>
      </c>
      <c r="AI1844" s="1">
        <v>0</v>
      </c>
      <c r="AJ1844" s="1">
        <v>0</v>
      </c>
      <c r="AK1844" s="1">
        <v>0</v>
      </c>
      <c r="AL1844" s="1">
        <v>0</v>
      </c>
      <c r="AM1844" s="1">
        <v>0</v>
      </c>
    </row>
    <row r="1845" spans="1:39" x14ac:dyDescent="0.25">
      <c r="A1845" t="s">
        <v>8431</v>
      </c>
      <c r="B1845" t="s">
        <v>8432</v>
      </c>
      <c r="C1845" t="s">
        <v>8433</v>
      </c>
      <c r="D1845" t="s">
        <v>1020</v>
      </c>
      <c r="E1845" t="s">
        <v>275</v>
      </c>
      <c r="F1845" t="s">
        <v>13</v>
      </c>
      <c r="H1845">
        <v>2007</v>
      </c>
      <c r="T1845" s="1">
        <v>0</v>
      </c>
      <c r="U1845" s="1">
        <v>0</v>
      </c>
      <c r="V1845" s="1">
        <v>0</v>
      </c>
      <c r="W1845" s="1">
        <v>0</v>
      </c>
      <c r="X1845" s="1">
        <v>0</v>
      </c>
      <c r="Y1845" s="1">
        <v>0</v>
      </c>
      <c r="Z1845" s="1">
        <v>0</v>
      </c>
      <c r="AA1845" s="1">
        <v>0</v>
      </c>
      <c r="AB1845" s="1">
        <v>0</v>
      </c>
      <c r="AC1845" s="1">
        <v>0</v>
      </c>
      <c r="AD1845" s="1">
        <v>0</v>
      </c>
      <c r="AE1845" s="1">
        <v>0</v>
      </c>
      <c r="AF1845" s="1">
        <v>0</v>
      </c>
      <c r="AG1845" s="1">
        <v>0</v>
      </c>
      <c r="AH1845" s="1">
        <v>0</v>
      </c>
      <c r="AI1845" s="1">
        <v>0</v>
      </c>
      <c r="AJ1845" s="1">
        <v>0</v>
      </c>
      <c r="AK1845" s="1">
        <v>0</v>
      </c>
      <c r="AL1845" s="1">
        <v>0</v>
      </c>
      <c r="AM1845" s="1">
        <v>0</v>
      </c>
    </row>
    <row r="1846" spans="1:39" x14ac:dyDescent="0.25">
      <c r="A1846" t="s">
        <v>8434</v>
      </c>
      <c r="B1846" t="s">
        <v>8435</v>
      </c>
      <c r="C1846" t="s">
        <v>8436</v>
      </c>
      <c r="D1846" t="s">
        <v>1024</v>
      </c>
      <c r="E1846" t="s">
        <v>12</v>
      </c>
      <c r="F1846" t="s">
        <v>13</v>
      </c>
      <c r="G1846" t="s">
        <v>524</v>
      </c>
      <c r="H1846">
        <v>2007</v>
      </c>
      <c r="T1846" s="1">
        <v>1242.2043065832131</v>
      </c>
      <c r="U1846" s="1">
        <v>1242.2043065832131</v>
      </c>
      <c r="V1846" s="1">
        <v>1290.6050067657468</v>
      </c>
      <c r="W1846" s="1">
        <v>1290.6050067657468</v>
      </c>
      <c r="X1846" s="1">
        <v>1239.1377681949184</v>
      </c>
      <c r="Y1846" s="1">
        <v>1239.1377681949184</v>
      </c>
      <c r="Z1846" s="1">
        <v>1325.9318948462746</v>
      </c>
      <c r="AA1846" s="1">
        <v>1325.9318948462746</v>
      </c>
      <c r="AB1846" s="1">
        <v>1351.4846431552764</v>
      </c>
      <c r="AC1846" s="1">
        <v>1351.4846431552764</v>
      </c>
      <c r="AD1846" s="1">
        <v>1344.0244842052391</v>
      </c>
      <c r="AE1846" s="1">
        <v>1344.0244842052391</v>
      </c>
      <c r="AF1846" s="1">
        <v>1316.1824386707012</v>
      </c>
      <c r="AG1846" s="1">
        <v>1316.1824386707012</v>
      </c>
      <c r="AH1846" s="1">
        <v>1395.5206693492978</v>
      </c>
      <c r="AI1846" s="1">
        <v>1395.5206693492978</v>
      </c>
      <c r="AJ1846" s="1">
        <v>1288.8518399262557</v>
      </c>
      <c r="AK1846" s="1">
        <v>1288.8518399262557</v>
      </c>
      <c r="AL1846" s="1">
        <v>1353.5446269200474</v>
      </c>
      <c r="AM1846" s="1">
        <v>1353.5446269200474</v>
      </c>
    </row>
    <row r="1847" spans="1:39" x14ac:dyDescent="0.25">
      <c r="A1847" t="s">
        <v>8437</v>
      </c>
      <c r="B1847" t="s">
        <v>8438</v>
      </c>
      <c r="C1847" t="s">
        <v>8439</v>
      </c>
      <c r="D1847" t="s">
        <v>8440</v>
      </c>
      <c r="E1847" t="s">
        <v>32</v>
      </c>
      <c r="F1847" t="s">
        <v>13</v>
      </c>
      <c r="G1847" t="s">
        <v>8441</v>
      </c>
      <c r="H1847">
        <v>2007</v>
      </c>
      <c r="J1847" t="s">
        <v>8442</v>
      </c>
      <c r="T1847" s="1">
        <v>1324.4416764439786</v>
      </c>
      <c r="U1847" s="1">
        <v>1324.4416764439786</v>
      </c>
      <c r="V1847" s="1">
        <v>1333.2298291492475</v>
      </c>
      <c r="W1847" s="1">
        <v>1333.2298291492475</v>
      </c>
      <c r="X1847" s="1">
        <v>1375.7414372955063</v>
      </c>
      <c r="Y1847" s="1">
        <v>1375.7414372955063</v>
      </c>
      <c r="Z1847" s="1">
        <v>1330.1850690197855</v>
      </c>
      <c r="AA1847" s="1">
        <v>1330.1850690197855</v>
      </c>
      <c r="AB1847" s="1">
        <v>1368.8019878629</v>
      </c>
      <c r="AC1847" s="1">
        <v>1368.8019878629</v>
      </c>
      <c r="AD1847" s="1">
        <v>1486.0987129348223</v>
      </c>
      <c r="AE1847" s="1">
        <v>1486.0987129348223</v>
      </c>
      <c r="AF1847" s="1">
        <v>1430.3170647418142</v>
      </c>
      <c r="AG1847" s="1">
        <v>1430.3170647418142</v>
      </c>
      <c r="AH1847" s="1">
        <v>1383.1960848119581</v>
      </c>
      <c r="AI1847" s="1">
        <v>1383.1960848119581</v>
      </c>
      <c r="AJ1847" s="1">
        <v>1451.6681725611761</v>
      </c>
      <c r="AK1847" s="1">
        <v>1451.6681725611761</v>
      </c>
      <c r="AL1847" s="1">
        <v>1473.2444858139395</v>
      </c>
      <c r="AM1847" s="1">
        <v>1473.2444858139395</v>
      </c>
    </row>
    <row r="1848" spans="1:39" x14ac:dyDescent="0.25">
      <c r="A1848" t="s">
        <v>8443</v>
      </c>
      <c r="B1848" t="s">
        <v>8444</v>
      </c>
      <c r="C1848" t="s">
        <v>8445</v>
      </c>
      <c r="D1848" t="s">
        <v>8446</v>
      </c>
      <c r="E1848" t="s">
        <v>5448</v>
      </c>
      <c r="F1848" t="s">
        <v>13</v>
      </c>
      <c r="G1848" t="s">
        <v>8447</v>
      </c>
      <c r="H1848">
        <v>2007</v>
      </c>
      <c r="T1848" s="1">
        <v>1286.559159828018</v>
      </c>
      <c r="U1848" s="1">
        <v>1286.559159828018</v>
      </c>
      <c r="V1848" s="1">
        <v>1411.6053958334192</v>
      </c>
      <c r="W1848" s="1">
        <v>1411.6053958334192</v>
      </c>
      <c r="X1848" s="1">
        <v>1439.915342019186</v>
      </c>
      <c r="Y1848" s="1">
        <v>1439.915342019186</v>
      </c>
      <c r="Z1848" s="1">
        <v>1451.9322736153488</v>
      </c>
      <c r="AA1848" s="1">
        <v>0</v>
      </c>
      <c r="AB1848" s="1">
        <v>0</v>
      </c>
      <c r="AC1848" s="1">
        <v>0</v>
      </c>
      <c r="AD1848" s="1">
        <v>0</v>
      </c>
      <c r="AE1848" s="1">
        <v>0</v>
      </c>
      <c r="AF1848" s="1">
        <v>0</v>
      </c>
      <c r="AG1848" s="1">
        <v>0</v>
      </c>
      <c r="AH1848" s="1">
        <v>0</v>
      </c>
      <c r="AI1848" s="1">
        <v>0</v>
      </c>
      <c r="AJ1848" s="1">
        <v>0</v>
      </c>
      <c r="AK1848" s="1">
        <v>0</v>
      </c>
      <c r="AL1848" s="1">
        <v>0</v>
      </c>
      <c r="AM1848" s="1">
        <v>0</v>
      </c>
    </row>
    <row r="1849" spans="1:39" x14ac:dyDescent="0.25">
      <c r="A1849" t="s">
        <v>8448</v>
      </c>
      <c r="B1849" t="s">
        <v>612</v>
      </c>
      <c r="C1849" t="s">
        <v>8449</v>
      </c>
      <c r="D1849" t="s">
        <v>8450</v>
      </c>
      <c r="E1849" t="s">
        <v>32</v>
      </c>
      <c r="F1849" t="s">
        <v>13</v>
      </c>
      <c r="G1849" t="s">
        <v>524</v>
      </c>
      <c r="H1849">
        <v>2007</v>
      </c>
      <c r="T1849" s="1">
        <v>1309.6408364198787</v>
      </c>
      <c r="U1849" s="1">
        <v>1309.6408364198787</v>
      </c>
      <c r="V1849" s="1">
        <v>1341.2205443036282</v>
      </c>
      <c r="W1849" s="1">
        <v>1341.2205443036282</v>
      </c>
      <c r="X1849" s="1">
        <v>1356.441856567666</v>
      </c>
      <c r="Y1849" s="1">
        <v>1356.441856567666</v>
      </c>
      <c r="Z1849" s="1">
        <v>1378.3430584096625</v>
      </c>
      <c r="AA1849" s="1">
        <v>1378.3430584096625</v>
      </c>
      <c r="AB1849" s="1">
        <v>1399.7810689843939</v>
      </c>
      <c r="AC1849" s="1">
        <v>1399.7810689843939</v>
      </c>
      <c r="AD1849" s="1">
        <v>1339.9099640886486</v>
      </c>
      <c r="AE1849" s="1">
        <v>1339.9099640886486</v>
      </c>
      <c r="AF1849" s="1">
        <v>1396.3515961783889</v>
      </c>
      <c r="AG1849" s="1">
        <v>1250.9187340953911</v>
      </c>
      <c r="AH1849" s="1">
        <v>1374.1924131657674</v>
      </c>
      <c r="AI1849" s="1">
        <v>1374.1924131657674</v>
      </c>
      <c r="AJ1849" s="1">
        <v>1412.8004063616763</v>
      </c>
      <c r="AK1849" s="1">
        <v>1412.8004063616763</v>
      </c>
      <c r="AL1849" s="1">
        <v>1433.2086306364565</v>
      </c>
      <c r="AM1849" s="1">
        <v>1433.2086306364565</v>
      </c>
    </row>
    <row r="1850" spans="1:39" x14ac:dyDescent="0.25">
      <c r="A1850" t="s">
        <v>8451</v>
      </c>
      <c r="B1850" t="s">
        <v>8452</v>
      </c>
      <c r="C1850" t="s">
        <v>8453</v>
      </c>
      <c r="D1850" t="s">
        <v>8454</v>
      </c>
      <c r="E1850" t="s">
        <v>93</v>
      </c>
      <c r="F1850" t="s">
        <v>13</v>
      </c>
      <c r="G1850" t="s">
        <v>8455</v>
      </c>
      <c r="H1850">
        <v>2007</v>
      </c>
      <c r="J1850" t="s">
        <v>8456</v>
      </c>
      <c r="L1850" t="s">
        <v>8457</v>
      </c>
      <c r="T1850" s="1">
        <v>1328.7496391435939</v>
      </c>
      <c r="U1850" s="1">
        <v>1328.7496391435939</v>
      </c>
      <c r="V1850" s="1">
        <v>1303.888780841412</v>
      </c>
      <c r="W1850" s="1">
        <v>1303.888780841412</v>
      </c>
      <c r="X1850" s="1">
        <v>1366.1492980493731</v>
      </c>
      <c r="Y1850" s="1">
        <v>1366.1492980493731</v>
      </c>
      <c r="Z1850" s="1">
        <v>1464.4017559455833</v>
      </c>
      <c r="AA1850" s="1">
        <v>1464.4017559455833</v>
      </c>
      <c r="AB1850" s="1">
        <v>1485.1538890974271</v>
      </c>
      <c r="AC1850" s="1">
        <v>1485.1538890974271</v>
      </c>
      <c r="AD1850" s="1">
        <v>1551.3157824492741</v>
      </c>
      <c r="AE1850" s="1">
        <v>1551.3157824492741</v>
      </c>
      <c r="AF1850" s="1">
        <v>1471.444002945392</v>
      </c>
      <c r="AG1850" s="1">
        <v>1471.444002945392</v>
      </c>
      <c r="AH1850" s="1">
        <v>1624.5670386559134</v>
      </c>
      <c r="AI1850" s="1">
        <v>1598.4618354070037</v>
      </c>
      <c r="AJ1850" s="1">
        <v>1508.6913727316162</v>
      </c>
      <c r="AK1850" s="1">
        <v>1508.6913727316162</v>
      </c>
      <c r="AL1850" s="1">
        <v>1483.1993153688663</v>
      </c>
      <c r="AM1850" s="1">
        <v>1483.1993153688663</v>
      </c>
    </row>
    <row r="1851" spans="1:39" x14ac:dyDescent="0.25">
      <c r="A1851" t="s">
        <v>8458</v>
      </c>
      <c r="B1851" t="s">
        <v>8459</v>
      </c>
      <c r="C1851" t="s">
        <v>8460</v>
      </c>
      <c r="D1851" t="s">
        <v>8461</v>
      </c>
      <c r="E1851" t="s">
        <v>275</v>
      </c>
      <c r="F1851" t="s">
        <v>13</v>
      </c>
      <c r="H1851">
        <v>2007</v>
      </c>
      <c r="T1851" s="1">
        <v>1271.6198811331494</v>
      </c>
      <c r="U1851" s="1">
        <v>1271.6198811331494</v>
      </c>
      <c r="V1851" s="1">
        <v>1353.960764499134</v>
      </c>
      <c r="W1851" s="1">
        <v>1353.960764499134</v>
      </c>
      <c r="X1851" s="1">
        <v>1317.7257069193049</v>
      </c>
      <c r="Y1851" s="1">
        <v>1317.7257069193049</v>
      </c>
      <c r="Z1851" s="1">
        <v>1306.9659035359925</v>
      </c>
      <c r="AA1851" s="1">
        <v>1306.9659035359925</v>
      </c>
      <c r="AB1851" s="1">
        <v>1384.1304153640044</v>
      </c>
      <c r="AC1851" s="1">
        <v>1384.1304153640044</v>
      </c>
      <c r="AD1851" s="1">
        <v>1414.4861156112022</v>
      </c>
      <c r="AE1851" s="1">
        <v>1414.4861156112022</v>
      </c>
      <c r="AF1851" s="1">
        <v>1431.5888924889618</v>
      </c>
      <c r="AG1851" s="1">
        <v>0</v>
      </c>
      <c r="AH1851" s="1">
        <v>0</v>
      </c>
      <c r="AI1851" s="1">
        <v>0</v>
      </c>
      <c r="AJ1851" s="1">
        <v>0</v>
      </c>
      <c r="AK1851" s="1">
        <v>0</v>
      </c>
      <c r="AL1851" s="1">
        <v>0</v>
      </c>
      <c r="AM1851" s="1">
        <v>0</v>
      </c>
    </row>
    <row r="1852" spans="1:39" x14ac:dyDescent="0.25">
      <c r="A1852" t="s">
        <v>8462</v>
      </c>
      <c r="B1852" t="s">
        <v>8463</v>
      </c>
      <c r="C1852" t="s">
        <v>8464</v>
      </c>
      <c r="D1852" t="s">
        <v>8465</v>
      </c>
      <c r="E1852" t="s">
        <v>5785</v>
      </c>
      <c r="F1852" t="s">
        <v>5765</v>
      </c>
      <c r="G1852" t="s">
        <v>8466</v>
      </c>
      <c r="H1852">
        <v>2007</v>
      </c>
      <c r="I1852" t="s">
        <v>8467</v>
      </c>
      <c r="T1852" s="1">
        <v>1357.9401997115001</v>
      </c>
      <c r="U1852" s="1">
        <v>1357.9401997115001</v>
      </c>
      <c r="V1852" s="1">
        <v>1431.2969382640069</v>
      </c>
      <c r="W1852" s="1">
        <v>1368.6334304951731</v>
      </c>
      <c r="X1852" s="1">
        <v>1372.4996955839765</v>
      </c>
      <c r="Y1852" s="1">
        <v>1372.4996955839765</v>
      </c>
      <c r="Z1852" s="1">
        <v>1540.8553995040916</v>
      </c>
      <c r="AA1852" s="1">
        <v>1540.8553995040916</v>
      </c>
      <c r="AB1852" s="1">
        <v>1420.2201787103882</v>
      </c>
      <c r="AC1852" s="1">
        <v>1420.2201787103882</v>
      </c>
      <c r="AD1852" s="1">
        <v>1397.9281347282326</v>
      </c>
      <c r="AE1852" s="1">
        <v>1397.9281347282326</v>
      </c>
      <c r="AF1852" s="1">
        <v>1411.6576211399622</v>
      </c>
      <c r="AG1852" s="1">
        <v>1411.6576211399622</v>
      </c>
      <c r="AH1852" s="1">
        <v>1444.383136829571</v>
      </c>
      <c r="AI1852" s="1">
        <v>1444.383136829571</v>
      </c>
      <c r="AJ1852" s="1">
        <v>1522.074500395996</v>
      </c>
      <c r="AK1852" s="1">
        <v>1522.074500395996</v>
      </c>
      <c r="AL1852" s="1">
        <v>1510.6766783299904</v>
      </c>
      <c r="AM1852" s="1">
        <v>1492.9446215275768</v>
      </c>
    </row>
    <row r="1853" spans="1:39" x14ac:dyDescent="0.25">
      <c r="A1853" t="s">
        <v>8468</v>
      </c>
      <c r="B1853" t="s">
        <v>8469</v>
      </c>
      <c r="C1853" t="s">
        <v>8470</v>
      </c>
      <c r="D1853" t="s">
        <v>8471</v>
      </c>
      <c r="E1853" t="s">
        <v>5785</v>
      </c>
      <c r="F1853" t="s">
        <v>5765</v>
      </c>
      <c r="G1853" t="s">
        <v>8472</v>
      </c>
      <c r="H1853">
        <v>2007</v>
      </c>
      <c r="T1853" s="1">
        <v>1397.3319213763482</v>
      </c>
      <c r="U1853" s="1">
        <v>1397.3319213763482</v>
      </c>
      <c r="V1853" s="1">
        <v>1446.1822122107001</v>
      </c>
      <c r="W1853" s="1">
        <v>1446.1822122107001</v>
      </c>
      <c r="X1853" s="1">
        <v>1420.6817428464724</v>
      </c>
      <c r="Y1853" s="1">
        <v>1420.6817428464724</v>
      </c>
      <c r="Z1853" s="1">
        <v>1372.1024725023085</v>
      </c>
      <c r="AA1853" s="1">
        <v>1372.1024725023085</v>
      </c>
      <c r="AB1853" s="1">
        <v>1470.8504277360971</v>
      </c>
      <c r="AC1853" s="1">
        <v>1470.8504277360971</v>
      </c>
      <c r="AD1853" s="1">
        <v>1517.9369261996605</v>
      </c>
      <c r="AE1853" s="1">
        <v>1517.9369261996605</v>
      </c>
      <c r="AF1853" s="1">
        <v>1558.0659026667424</v>
      </c>
      <c r="AG1853" s="1">
        <v>1558.0659026667424</v>
      </c>
      <c r="AH1853" s="1">
        <v>1523.1422112893927</v>
      </c>
      <c r="AI1853" s="1">
        <v>1523.1422112893927</v>
      </c>
      <c r="AJ1853" s="1">
        <v>1488.0646905671017</v>
      </c>
      <c r="AK1853" s="1">
        <v>1488.0646905671017</v>
      </c>
      <c r="AL1853" s="1">
        <v>1443.6296012310083</v>
      </c>
      <c r="AM1853" s="1">
        <v>1629.8002730649735</v>
      </c>
    </row>
    <row r="1854" spans="1:39" x14ac:dyDescent="0.25">
      <c r="A1854" t="s">
        <v>8473</v>
      </c>
      <c r="B1854" t="s">
        <v>8474</v>
      </c>
      <c r="C1854" t="s">
        <v>8475</v>
      </c>
      <c r="D1854" t="s">
        <v>8440</v>
      </c>
      <c r="E1854" t="s">
        <v>32</v>
      </c>
      <c r="F1854" t="s">
        <v>13</v>
      </c>
      <c r="G1854" t="s">
        <v>8476</v>
      </c>
      <c r="H1854">
        <v>2007</v>
      </c>
      <c r="I1854" t="s">
        <v>8477</v>
      </c>
      <c r="J1854" t="s">
        <v>8478</v>
      </c>
      <c r="L1854" t="s">
        <v>8479</v>
      </c>
      <c r="T1854" s="1">
        <v>1397.5411579224785</v>
      </c>
      <c r="U1854" s="1">
        <v>1397.5411579224785</v>
      </c>
      <c r="V1854" s="1">
        <v>1418.0329263379829</v>
      </c>
      <c r="W1854" s="1">
        <v>0</v>
      </c>
      <c r="X1854" s="1">
        <v>1464.8977805351001</v>
      </c>
      <c r="Y1854" s="1">
        <v>1464.8977805351001</v>
      </c>
      <c r="Z1854" s="1">
        <v>1495.4433104840311</v>
      </c>
      <c r="AA1854" s="1">
        <v>1495.4433104840311</v>
      </c>
      <c r="AB1854" s="1">
        <v>1514.2085339116052</v>
      </c>
      <c r="AC1854" s="1">
        <v>1514.2085339116052</v>
      </c>
      <c r="AD1854" s="1">
        <v>1454.6321797141725</v>
      </c>
      <c r="AE1854" s="1">
        <v>1454.6321797141725</v>
      </c>
      <c r="AF1854" s="1">
        <v>1446.9356753393838</v>
      </c>
      <c r="AG1854" s="1">
        <v>1446.9356753393838</v>
      </c>
      <c r="AH1854" s="1">
        <v>1478.3981773941969</v>
      </c>
      <c r="AI1854" s="1">
        <v>1478.3981773941969</v>
      </c>
      <c r="AJ1854" s="1">
        <v>1476.7929145809414</v>
      </c>
      <c r="AK1854" s="1">
        <v>1476.7929145809414</v>
      </c>
      <c r="AL1854" s="1">
        <v>1523.7916051947379</v>
      </c>
      <c r="AM1854" s="1">
        <v>1523.7916051947379</v>
      </c>
    </row>
    <row r="1855" spans="1:39" x14ac:dyDescent="0.25">
      <c r="A1855" t="s">
        <v>8480</v>
      </c>
      <c r="B1855" t="s">
        <v>8481</v>
      </c>
      <c r="C1855" t="s">
        <v>7922</v>
      </c>
      <c r="D1855" t="s">
        <v>7923</v>
      </c>
      <c r="E1855" t="s">
        <v>275</v>
      </c>
      <c r="F1855" t="s">
        <v>13</v>
      </c>
      <c r="G1855" t="s">
        <v>524</v>
      </c>
      <c r="H1855">
        <v>2007</v>
      </c>
      <c r="T1855" s="1">
        <v>1386.7813286254616</v>
      </c>
      <c r="U1855" s="1">
        <v>1386.7813286254616</v>
      </c>
      <c r="V1855" s="1">
        <v>1265.4871363996731</v>
      </c>
      <c r="W1855" s="1">
        <v>1295.9878479853157</v>
      </c>
      <c r="X1855" s="1">
        <v>1358.8747769960489</v>
      </c>
      <c r="Y1855" s="1">
        <v>1358.8747769960489</v>
      </c>
      <c r="Z1855" s="1">
        <v>1430.6324906967293</v>
      </c>
      <c r="AA1855" s="1">
        <v>1430.6324906967293</v>
      </c>
      <c r="AB1855" s="1">
        <v>1333.1547162791451</v>
      </c>
      <c r="AC1855" s="1">
        <v>1333.1547162791451</v>
      </c>
      <c r="AD1855" s="1">
        <v>1328.810822437101</v>
      </c>
      <c r="AE1855" s="1">
        <v>1328.810822437101</v>
      </c>
      <c r="AF1855" s="1">
        <v>1520.5118670058539</v>
      </c>
      <c r="AG1855" s="1">
        <v>1520.5118670058539</v>
      </c>
      <c r="AH1855" s="1">
        <v>1503.0748656805333</v>
      </c>
      <c r="AI1855" s="1">
        <v>1503.0748656805333</v>
      </c>
      <c r="AJ1855" s="1">
        <v>1542.5026666185142</v>
      </c>
      <c r="AK1855" s="1">
        <v>1542.5026666185142</v>
      </c>
      <c r="AL1855" s="1">
        <v>1237.4646328430117</v>
      </c>
      <c r="AM1855" s="1">
        <v>1237.4646328430117</v>
      </c>
    </row>
    <row r="1856" spans="1:39" x14ac:dyDescent="0.25">
      <c r="A1856" t="s">
        <v>8482</v>
      </c>
      <c r="B1856" t="s">
        <v>8483</v>
      </c>
      <c r="C1856" t="s">
        <v>8484</v>
      </c>
      <c r="D1856" t="s">
        <v>5967</v>
      </c>
      <c r="E1856" t="s">
        <v>19</v>
      </c>
      <c r="F1856" t="s">
        <v>13</v>
      </c>
      <c r="H1856">
        <v>2007</v>
      </c>
      <c r="T1856" s="1">
        <v>0</v>
      </c>
      <c r="U1856" s="1">
        <v>0</v>
      </c>
      <c r="V1856" s="1">
        <v>0</v>
      </c>
      <c r="W1856" s="1">
        <v>0</v>
      </c>
      <c r="X1856" s="1">
        <v>0</v>
      </c>
      <c r="Y1856" s="1">
        <v>0</v>
      </c>
      <c r="Z1856" s="1">
        <v>0</v>
      </c>
      <c r="AA1856" s="1">
        <v>0</v>
      </c>
      <c r="AB1856" s="1">
        <v>0</v>
      </c>
      <c r="AC1856" s="1">
        <v>0</v>
      </c>
      <c r="AD1856" s="1">
        <v>0</v>
      </c>
      <c r="AE1856" s="1">
        <v>0</v>
      </c>
      <c r="AF1856" s="1">
        <v>0</v>
      </c>
      <c r="AG1856" s="1">
        <v>0</v>
      </c>
      <c r="AH1856" s="1">
        <v>0</v>
      </c>
      <c r="AI1856" s="1">
        <v>0</v>
      </c>
      <c r="AJ1856" s="1">
        <v>0</v>
      </c>
      <c r="AK1856" s="1">
        <v>0</v>
      </c>
      <c r="AL1856" s="1">
        <v>0</v>
      </c>
      <c r="AM1856" s="1">
        <v>0</v>
      </c>
    </row>
    <row r="1857" spans="1:39" x14ac:dyDescent="0.25">
      <c r="A1857" t="s">
        <v>8485</v>
      </c>
      <c r="B1857" t="s">
        <v>8486</v>
      </c>
      <c r="C1857" t="s">
        <v>8487</v>
      </c>
      <c r="D1857" t="s">
        <v>8488</v>
      </c>
      <c r="E1857" t="s">
        <v>5962</v>
      </c>
      <c r="F1857" t="s">
        <v>1519</v>
      </c>
      <c r="G1857" t="s">
        <v>8489</v>
      </c>
      <c r="H1857">
        <v>2007</v>
      </c>
      <c r="T1857" s="1">
        <v>0</v>
      </c>
      <c r="U1857" s="1">
        <v>0</v>
      </c>
      <c r="V1857" s="1">
        <v>0</v>
      </c>
      <c r="W1857" s="1">
        <v>0</v>
      </c>
      <c r="X1857" s="1">
        <v>0</v>
      </c>
      <c r="Y1857" s="1">
        <v>0</v>
      </c>
      <c r="Z1857" s="1">
        <v>0</v>
      </c>
      <c r="AA1857" s="1">
        <v>0</v>
      </c>
      <c r="AB1857" s="1">
        <v>0</v>
      </c>
      <c r="AC1857" s="1">
        <v>0</v>
      </c>
      <c r="AD1857" s="1">
        <v>0</v>
      </c>
      <c r="AE1857" s="1">
        <v>0</v>
      </c>
      <c r="AF1857" s="1">
        <v>0</v>
      </c>
      <c r="AG1857" s="1">
        <v>0</v>
      </c>
      <c r="AH1857" s="1">
        <v>0</v>
      </c>
      <c r="AI1857" s="1">
        <v>0</v>
      </c>
      <c r="AJ1857" s="1">
        <v>0</v>
      </c>
      <c r="AK1857" s="1">
        <v>0</v>
      </c>
      <c r="AL1857" s="1">
        <v>0</v>
      </c>
      <c r="AM1857" s="1">
        <v>0</v>
      </c>
    </row>
    <row r="1858" spans="1:39" x14ac:dyDescent="0.25">
      <c r="A1858" t="s">
        <v>8490</v>
      </c>
      <c r="B1858" t="s">
        <v>8491</v>
      </c>
      <c r="C1858" t="s">
        <v>8492</v>
      </c>
      <c r="D1858" t="s">
        <v>8493</v>
      </c>
      <c r="E1858" t="s">
        <v>1324</v>
      </c>
      <c r="F1858" t="s">
        <v>13</v>
      </c>
      <c r="G1858" t="s">
        <v>8494</v>
      </c>
      <c r="H1858">
        <v>2007</v>
      </c>
      <c r="T1858" s="1">
        <v>1366.2449478628896</v>
      </c>
      <c r="U1858" s="1">
        <v>1370.8785307540832</v>
      </c>
      <c r="V1858" s="1">
        <v>1396.7028246032664</v>
      </c>
      <c r="W1858" s="1">
        <v>0</v>
      </c>
      <c r="X1858" s="1">
        <v>0</v>
      </c>
      <c r="Y1858" s="1">
        <v>0</v>
      </c>
      <c r="Z1858" s="1">
        <v>0</v>
      </c>
      <c r="AA1858" s="1">
        <v>0</v>
      </c>
      <c r="AB1858" s="1">
        <v>0</v>
      </c>
      <c r="AC1858" s="1">
        <v>0</v>
      </c>
      <c r="AD1858" s="1">
        <v>0</v>
      </c>
      <c r="AE1858" s="1">
        <v>0</v>
      </c>
      <c r="AF1858" s="1">
        <v>0</v>
      </c>
      <c r="AG1858" s="1">
        <v>0</v>
      </c>
      <c r="AH1858" s="1">
        <v>0</v>
      </c>
      <c r="AI1858" s="1">
        <v>0</v>
      </c>
      <c r="AJ1858" s="1">
        <v>0</v>
      </c>
      <c r="AK1858" s="1">
        <v>0</v>
      </c>
      <c r="AL1858" s="1">
        <v>0</v>
      </c>
      <c r="AM1858" s="1">
        <v>0</v>
      </c>
    </row>
    <row r="1859" spans="1:39" x14ac:dyDescent="0.25">
      <c r="A1859" t="s">
        <v>8495</v>
      </c>
      <c r="B1859" t="s">
        <v>8496</v>
      </c>
      <c r="C1859" t="s">
        <v>8497</v>
      </c>
      <c r="D1859" t="s">
        <v>7747</v>
      </c>
      <c r="E1859" t="s">
        <v>32</v>
      </c>
      <c r="F1859" t="s">
        <v>13</v>
      </c>
      <c r="G1859" t="s">
        <v>524</v>
      </c>
      <c r="H1859">
        <v>2007</v>
      </c>
      <c r="T1859" s="1">
        <v>1386.7410589163026</v>
      </c>
      <c r="U1859" s="1">
        <v>1386.7410589163026</v>
      </c>
      <c r="V1859" s="1">
        <v>1396.903604323162</v>
      </c>
      <c r="W1859" s="1">
        <v>1396.903604323162</v>
      </c>
      <c r="X1859" s="1">
        <v>1387.9657573714933</v>
      </c>
      <c r="Y1859" s="1">
        <v>1387.9657573714933</v>
      </c>
      <c r="Z1859" s="1">
        <v>1408.1632921855319</v>
      </c>
      <c r="AA1859" s="1">
        <v>1408.1632921855319</v>
      </c>
      <c r="AB1859" s="1">
        <v>1499.2539467773508</v>
      </c>
      <c r="AC1859" s="1">
        <v>1499.2539467773508</v>
      </c>
      <c r="AD1859" s="1">
        <v>1498.6810302029958</v>
      </c>
      <c r="AE1859" s="1">
        <v>1498.6810302029958</v>
      </c>
      <c r="AF1859" s="1">
        <v>1411.7887609280797</v>
      </c>
      <c r="AG1859" s="1">
        <v>1411.7887609280797</v>
      </c>
      <c r="AH1859" s="1">
        <v>1417.7187066086194</v>
      </c>
      <c r="AI1859" s="1">
        <v>1417.7187066086194</v>
      </c>
      <c r="AJ1859" s="1">
        <v>1405.9042309157455</v>
      </c>
      <c r="AK1859" s="1">
        <v>1405.9042309157455</v>
      </c>
      <c r="AL1859" s="1">
        <v>1478.5021108450933</v>
      </c>
      <c r="AM1859" s="1">
        <v>1478.5021108450933</v>
      </c>
    </row>
    <row r="1860" spans="1:39" x14ac:dyDescent="0.25">
      <c r="A1860" t="s">
        <v>8498</v>
      </c>
      <c r="B1860" t="s">
        <v>8499</v>
      </c>
      <c r="C1860" t="s">
        <v>8500</v>
      </c>
      <c r="D1860" t="s">
        <v>1700</v>
      </c>
      <c r="E1860" t="s">
        <v>679</v>
      </c>
      <c r="F1860" t="s">
        <v>13</v>
      </c>
      <c r="G1860" t="s">
        <v>8501</v>
      </c>
      <c r="H1860">
        <v>2007</v>
      </c>
      <c r="I1860" t="s">
        <v>8502</v>
      </c>
      <c r="T1860" s="1">
        <v>1308.4717386873892</v>
      </c>
      <c r="U1860" s="1">
        <v>1308.4717386873892</v>
      </c>
      <c r="V1860" s="1">
        <v>1375.8972310418173</v>
      </c>
      <c r="W1860" s="1">
        <v>1375.8972310418173</v>
      </c>
      <c r="X1860" s="1">
        <v>1358.3185145268328</v>
      </c>
      <c r="Y1860" s="1">
        <v>1358.3185145268328</v>
      </c>
      <c r="Z1860" s="1">
        <v>1352.5934594924099</v>
      </c>
      <c r="AA1860" s="1">
        <v>1352.5934594924099</v>
      </c>
      <c r="AB1860" s="1">
        <v>1419.3745892718848</v>
      </c>
      <c r="AC1860" s="1">
        <v>1419.3745892718848</v>
      </c>
      <c r="AD1860" s="1">
        <v>1323.7398472073171</v>
      </c>
      <c r="AE1860" s="1">
        <v>1323.7398472073171</v>
      </c>
      <c r="AF1860" s="1">
        <v>1432.0229768783556</v>
      </c>
      <c r="AG1860" s="1">
        <v>1432.0229768783556</v>
      </c>
      <c r="AH1860" s="1">
        <v>1390.3020598970284</v>
      </c>
      <c r="AI1860" s="1">
        <v>1390.3020598970284</v>
      </c>
      <c r="AJ1860" s="1">
        <v>1471.0368960902003</v>
      </c>
      <c r="AK1860" s="1">
        <v>1471.0368960902003</v>
      </c>
      <c r="AL1860" s="1">
        <v>1527.4191393953256</v>
      </c>
      <c r="AM1860" s="1">
        <v>1544.28623643993</v>
      </c>
    </row>
    <row r="1861" spans="1:39" x14ac:dyDescent="0.25">
      <c r="A1861" t="s">
        <v>8503</v>
      </c>
      <c r="B1861" t="s">
        <v>8504</v>
      </c>
      <c r="C1861" t="s">
        <v>8505</v>
      </c>
      <c r="D1861" t="s">
        <v>8506</v>
      </c>
      <c r="E1861" t="s">
        <v>32</v>
      </c>
      <c r="F1861" t="s">
        <v>13</v>
      </c>
      <c r="H1861">
        <v>2007</v>
      </c>
      <c r="T1861" s="1">
        <v>1372.8807443273424</v>
      </c>
      <c r="U1861" s="1">
        <v>1372.8807443273424</v>
      </c>
      <c r="V1861" s="1">
        <v>1398.1787327772749</v>
      </c>
      <c r="W1861" s="1">
        <v>1398.1787327772749</v>
      </c>
      <c r="X1861" s="1">
        <v>1418.54298622182</v>
      </c>
      <c r="Y1861" s="1">
        <v>0</v>
      </c>
      <c r="Z1861" s="1">
        <v>0</v>
      </c>
      <c r="AA1861" s="1">
        <v>0</v>
      </c>
      <c r="AB1861" s="1">
        <v>0</v>
      </c>
      <c r="AC1861" s="1">
        <v>0</v>
      </c>
      <c r="AD1861" s="1">
        <v>0</v>
      </c>
      <c r="AE1861" s="1">
        <v>0</v>
      </c>
      <c r="AF1861" s="1">
        <v>0</v>
      </c>
      <c r="AG1861" s="1">
        <v>0</v>
      </c>
      <c r="AH1861" s="1">
        <v>0</v>
      </c>
      <c r="AI1861" s="1">
        <v>0</v>
      </c>
      <c r="AJ1861" s="1">
        <v>0</v>
      </c>
      <c r="AK1861" s="1">
        <v>0</v>
      </c>
      <c r="AL1861" s="1">
        <v>0</v>
      </c>
      <c r="AM1861" s="1">
        <v>0</v>
      </c>
    </row>
    <row r="1862" spans="1:39" x14ac:dyDescent="0.25">
      <c r="A1862" t="s">
        <v>8507</v>
      </c>
      <c r="B1862" t="s">
        <v>8508</v>
      </c>
      <c r="C1862" t="s">
        <v>8509</v>
      </c>
      <c r="D1862" t="s">
        <v>4675</v>
      </c>
      <c r="E1862" t="s">
        <v>2388</v>
      </c>
      <c r="F1862" t="s">
        <v>13</v>
      </c>
      <c r="H1862">
        <v>2007</v>
      </c>
      <c r="T1862" s="1">
        <v>1367.2582289419738</v>
      </c>
      <c r="U1862" s="1">
        <v>1367.2582289419738</v>
      </c>
      <c r="V1862" s="1">
        <v>1435.0310166499914</v>
      </c>
      <c r="W1862" s="1">
        <v>1435.0310166499914</v>
      </c>
      <c r="X1862" s="1">
        <v>1420.3474425531713</v>
      </c>
      <c r="Y1862" s="1">
        <v>1420.3474425531713</v>
      </c>
      <c r="Z1862" s="1">
        <v>1425.8822890314293</v>
      </c>
      <c r="AA1862" s="1">
        <v>1425.8822890314293</v>
      </c>
      <c r="AB1862" s="1">
        <v>1388.5817985179083</v>
      </c>
      <c r="AC1862" s="1">
        <v>1388.5817985179083</v>
      </c>
      <c r="AD1862" s="1">
        <v>1396.1592392712344</v>
      </c>
      <c r="AE1862" s="1">
        <v>1396.1592392712344</v>
      </c>
      <c r="AF1862" s="1">
        <v>1339.8381189536349</v>
      </c>
      <c r="AG1862" s="1">
        <v>1339.8381189536349</v>
      </c>
      <c r="AH1862" s="1">
        <v>1371.8704951629079</v>
      </c>
      <c r="AI1862" s="1">
        <v>0</v>
      </c>
      <c r="AJ1862" s="1">
        <v>0</v>
      </c>
      <c r="AK1862" s="1">
        <v>0</v>
      </c>
      <c r="AL1862" s="1">
        <v>0</v>
      </c>
      <c r="AM1862" s="1">
        <v>0</v>
      </c>
    </row>
    <row r="1863" spans="1:39" x14ac:dyDescent="0.25">
      <c r="A1863" t="s">
        <v>8510</v>
      </c>
      <c r="B1863" t="s">
        <v>8511</v>
      </c>
      <c r="C1863" t="s">
        <v>8512</v>
      </c>
      <c r="D1863" t="s">
        <v>8513</v>
      </c>
      <c r="E1863" t="s">
        <v>5962</v>
      </c>
      <c r="F1863" t="s">
        <v>1519</v>
      </c>
      <c r="H1863">
        <v>2007</v>
      </c>
      <c r="T1863" s="1">
        <v>1370.3119496517795</v>
      </c>
      <c r="U1863" s="1">
        <v>1370.3119496517795</v>
      </c>
      <c r="V1863" s="1">
        <v>1396.2495597214236</v>
      </c>
      <c r="W1863" s="1">
        <v>0</v>
      </c>
      <c r="X1863" s="1">
        <v>0</v>
      </c>
      <c r="Y1863" s="1">
        <v>0</v>
      </c>
      <c r="Z1863" s="1">
        <v>0</v>
      </c>
      <c r="AA1863" s="1">
        <v>0</v>
      </c>
      <c r="AB1863" s="1">
        <v>0</v>
      </c>
      <c r="AC1863" s="1">
        <v>0</v>
      </c>
      <c r="AD1863" s="1">
        <v>0</v>
      </c>
      <c r="AE1863" s="1">
        <v>0</v>
      </c>
      <c r="AF1863" s="1">
        <v>0</v>
      </c>
      <c r="AG1863" s="1">
        <v>0</v>
      </c>
      <c r="AH1863" s="1">
        <v>0</v>
      </c>
      <c r="AI1863" s="1">
        <v>0</v>
      </c>
      <c r="AJ1863" s="1">
        <v>0</v>
      </c>
      <c r="AK1863" s="1">
        <v>0</v>
      </c>
      <c r="AL1863" s="1">
        <v>0</v>
      </c>
      <c r="AM1863" s="1">
        <v>0</v>
      </c>
    </row>
    <row r="1864" spans="1:39" x14ac:dyDescent="0.25">
      <c r="A1864" t="s">
        <v>8514</v>
      </c>
      <c r="B1864" t="s">
        <v>8515</v>
      </c>
      <c r="C1864" t="s">
        <v>8516</v>
      </c>
      <c r="D1864" t="s">
        <v>8517</v>
      </c>
      <c r="E1864" t="s">
        <v>5962</v>
      </c>
      <c r="F1864" t="s">
        <v>1519</v>
      </c>
      <c r="G1864" t="s">
        <v>8518</v>
      </c>
      <c r="H1864">
        <v>2007</v>
      </c>
      <c r="T1864" s="1">
        <v>1344.4860380525181</v>
      </c>
      <c r="U1864" s="1">
        <v>1344.4860380525181</v>
      </c>
      <c r="V1864" s="1">
        <v>1375.5888304420146</v>
      </c>
      <c r="W1864" s="1">
        <v>0</v>
      </c>
      <c r="X1864" s="1">
        <v>0</v>
      </c>
      <c r="Y1864" s="1">
        <v>0</v>
      </c>
      <c r="Z1864" s="1">
        <v>0</v>
      </c>
      <c r="AA1864" s="1">
        <v>0</v>
      </c>
      <c r="AB1864" s="1">
        <v>0</v>
      </c>
      <c r="AC1864" s="1">
        <v>0</v>
      </c>
      <c r="AD1864" s="1">
        <v>0</v>
      </c>
      <c r="AE1864" s="1">
        <v>0</v>
      </c>
      <c r="AF1864" s="1">
        <v>0</v>
      </c>
      <c r="AG1864" s="1">
        <v>0</v>
      </c>
      <c r="AH1864" s="1">
        <v>0</v>
      </c>
      <c r="AI1864" s="1">
        <v>0</v>
      </c>
      <c r="AJ1864" s="1">
        <v>0</v>
      </c>
      <c r="AK1864" s="1">
        <v>0</v>
      </c>
      <c r="AL1864" s="1">
        <v>0</v>
      </c>
      <c r="AM1864" s="1">
        <v>0</v>
      </c>
    </row>
    <row r="1865" spans="1:39" x14ac:dyDescent="0.25">
      <c r="A1865" t="s">
        <v>8519</v>
      </c>
      <c r="B1865" t="s">
        <v>8520</v>
      </c>
      <c r="C1865" t="s">
        <v>8521</v>
      </c>
      <c r="D1865" t="s">
        <v>8522</v>
      </c>
      <c r="E1865" t="s">
        <v>12</v>
      </c>
      <c r="F1865" t="s">
        <v>13</v>
      </c>
      <c r="G1865" t="s">
        <v>8523</v>
      </c>
      <c r="H1865">
        <v>2007</v>
      </c>
      <c r="T1865" s="1">
        <v>1318.343158716219</v>
      </c>
      <c r="U1865" s="1">
        <v>1318.343158716219</v>
      </c>
      <c r="V1865" s="1">
        <v>1271.3871298565225</v>
      </c>
      <c r="W1865" s="1">
        <v>1271.3871298565225</v>
      </c>
      <c r="X1865" s="1">
        <v>1346.657167695452</v>
      </c>
      <c r="Y1865" s="1">
        <v>1346.657167695452</v>
      </c>
      <c r="Z1865" s="1">
        <v>1425.1422321807702</v>
      </c>
      <c r="AA1865" s="1">
        <v>1425.1422321807702</v>
      </c>
      <c r="AB1865" s="1">
        <v>1410.6692883757769</v>
      </c>
      <c r="AC1865" s="1">
        <v>1410.6692883757769</v>
      </c>
      <c r="AD1865" s="1">
        <v>1428.5354307006214</v>
      </c>
      <c r="AE1865" s="1">
        <v>0</v>
      </c>
      <c r="AF1865" s="1">
        <v>0</v>
      </c>
      <c r="AG1865" s="1">
        <v>0</v>
      </c>
      <c r="AH1865" s="1">
        <v>0</v>
      </c>
      <c r="AI1865" s="1">
        <v>0</v>
      </c>
      <c r="AJ1865" s="1">
        <v>0</v>
      </c>
      <c r="AK1865" s="1">
        <v>0</v>
      </c>
      <c r="AL1865" s="1">
        <v>0</v>
      </c>
      <c r="AM1865" s="1">
        <v>0</v>
      </c>
    </row>
    <row r="1866" spans="1:39" x14ac:dyDescent="0.25">
      <c r="A1866" t="s">
        <v>8524</v>
      </c>
      <c r="B1866" t="s">
        <v>8525</v>
      </c>
      <c r="C1866" t="s">
        <v>8526</v>
      </c>
      <c r="D1866" t="s">
        <v>8527</v>
      </c>
      <c r="E1866" t="s">
        <v>12</v>
      </c>
      <c r="F1866" t="s">
        <v>13</v>
      </c>
      <c r="G1866" t="s">
        <v>8528</v>
      </c>
      <c r="H1866">
        <v>2007</v>
      </c>
      <c r="T1866" s="1">
        <v>1344.9587009437662</v>
      </c>
      <c r="U1866" s="1">
        <v>1344.9587009437662</v>
      </c>
      <c r="V1866" s="1">
        <v>1419.0175075476554</v>
      </c>
      <c r="W1866" s="1">
        <v>1419.0175075476554</v>
      </c>
      <c r="X1866" s="1">
        <v>1401.9109676286405</v>
      </c>
      <c r="Y1866" s="1">
        <v>1401.9109676286405</v>
      </c>
      <c r="Z1866" s="1">
        <v>1454.7660835289207</v>
      </c>
      <c r="AA1866" s="1">
        <v>1454.7660835289207</v>
      </c>
      <c r="AB1866" s="1">
        <v>1445.7030955310627</v>
      </c>
      <c r="AC1866" s="1">
        <v>1445.7030955310627</v>
      </c>
      <c r="AD1866" s="1">
        <v>1379.2076401802415</v>
      </c>
      <c r="AE1866" s="1">
        <v>1379.2076401802415</v>
      </c>
      <c r="AF1866" s="1">
        <v>1415.3275297439466</v>
      </c>
      <c r="AG1866" s="1">
        <v>1415.3275297439466</v>
      </c>
      <c r="AH1866" s="1">
        <v>1407.6806771599354</v>
      </c>
      <c r="AI1866" s="1">
        <v>1407.6806771599354</v>
      </c>
      <c r="AJ1866" s="1">
        <v>1324.2795276007428</v>
      </c>
      <c r="AK1866" s="1">
        <v>1324.2795276007428</v>
      </c>
      <c r="AL1866" s="1">
        <v>1327.3777660472792</v>
      </c>
      <c r="AM1866" s="1">
        <v>1327.3777660472792</v>
      </c>
    </row>
    <row r="1867" spans="1:39" x14ac:dyDescent="0.25">
      <c r="A1867" t="s">
        <v>8529</v>
      </c>
      <c r="B1867" t="s">
        <v>8530</v>
      </c>
      <c r="C1867" t="s">
        <v>8531</v>
      </c>
      <c r="D1867" t="s">
        <v>7718</v>
      </c>
      <c r="E1867" t="s">
        <v>5894</v>
      </c>
      <c r="F1867" t="s">
        <v>1519</v>
      </c>
      <c r="G1867" t="s">
        <v>8532</v>
      </c>
      <c r="H1867">
        <v>2007</v>
      </c>
      <c r="T1867" s="1">
        <v>1360.754832762588</v>
      </c>
      <c r="U1867" s="1">
        <v>1360.754832762588</v>
      </c>
      <c r="V1867" s="1">
        <v>1388.6038662100705</v>
      </c>
      <c r="W1867" s="1">
        <v>0</v>
      </c>
      <c r="X1867" s="1">
        <v>0</v>
      </c>
      <c r="Y1867" s="1">
        <v>0</v>
      </c>
      <c r="Z1867" s="1">
        <v>0</v>
      </c>
      <c r="AA1867" s="1">
        <v>0</v>
      </c>
      <c r="AB1867" s="1">
        <v>0</v>
      </c>
      <c r="AC1867" s="1">
        <v>0</v>
      </c>
      <c r="AD1867" s="1">
        <v>0</v>
      </c>
      <c r="AE1867" s="1">
        <v>0</v>
      </c>
      <c r="AF1867" s="1">
        <v>0</v>
      </c>
      <c r="AG1867" s="1">
        <v>0</v>
      </c>
      <c r="AH1867" s="1">
        <v>0</v>
      </c>
      <c r="AI1867" s="1">
        <v>0</v>
      </c>
      <c r="AJ1867" s="1">
        <v>0</v>
      </c>
      <c r="AK1867" s="1">
        <v>0</v>
      </c>
      <c r="AL1867" s="1">
        <v>0</v>
      </c>
      <c r="AM1867" s="1">
        <v>0</v>
      </c>
    </row>
    <row r="1868" spans="1:39" x14ac:dyDescent="0.25">
      <c r="A1868" t="s">
        <v>8533</v>
      </c>
      <c r="B1868" t="s">
        <v>8534</v>
      </c>
      <c r="C1868" t="s">
        <v>8535</v>
      </c>
      <c r="D1868" t="s">
        <v>8536</v>
      </c>
      <c r="E1868" t="s">
        <v>1805</v>
      </c>
      <c r="F1868" t="s">
        <v>13</v>
      </c>
      <c r="H1868">
        <v>2007</v>
      </c>
      <c r="T1868" s="1">
        <v>0</v>
      </c>
      <c r="U1868" s="1">
        <v>0</v>
      </c>
      <c r="V1868" s="1">
        <v>1260.9469595422158</v>
      </c>
      <c r="W1868" s="1">
        <v>1260.9469595422158</v>
      </c>
      <c r="X1868" s="1">
        <v>1308.7575676337726</v>
      </c>
      <c r="Y1868" s="1">
        <v>0</v>
      </c>
      <c r="Z1868" s="1">
        <v>0</v>
      </c>
      <c r="AA1868" s="1">
        <v>0</v>
      </c>
      <c r="AB1868" s="1">
        <v>0</v>
      </c>
      <c r="AC1868" s="1">
        <v>0</v>
      </c>
      <c r="AD1868" s="1">
        <v>0</v>
      </c>
      <c r="AE1868" s="1">
        <v>0</v>
      </c>
      <c r="AF1868" s="1">
        <v>0</v>
      </c>
      <c r="AG1868" s="1">
        <v>0</v>
      </c>
      <c r="AH1868" s="1">
        <v>0</v>
      </c>
      <c r="AI1868" s="1">
        <v>0</v>
      </c>
      <c r="AJ1868" s="1">
        <v>0</v>
      </c>
      <c r="AK1868" s="1">
        <v>0</v>
      </c>
      <c r="AL1868" s="1">
        <v>0</v>
      </c>
      <c r="AM1868" s="1">
        <v>0</v>
      </c>
    </row>
    <row r="1869" spans="1:39" x14ac:dyDescent="0.25">
      <c r="A1869" t="s">
        <v>8537</v>
      </c>
      <c r="B1869" t="s">
        <v>8538</v>
      </c>
      <c r="C1869" t="s">
        <v>8539</v>
      </c>
      <c r="D1869" t="s">
        <v>1700</v>
      </c>
      <c r="E1869" t="s">
        <v>679</v>
      </c>
      <c r="F1869" t="s">
        <v>13</v>
      </c>
      <c r="G1869" t="s">
        <v>8540</v>
      </c>
      <c r="H1869">
        <v>2007</v>
      </c>
      <c r="T1869" s="1">
        <v>1371.9333706605394</v>
      </c>
      <c r="U1869" s="1">
        <v>1371.9333706605394</v>
      </c>
      <c r="V1869" s="1">
        <v>1334.6826729767411</v>
      </c>
      <c r="W1869" s="1">
        <v>1334.6826729767411</v>
      </c>
      <c r="X1869" s="1">
        <v>1298.5761776992579</v>
      </c>
      <c r="Y1869" s="1">
        <v>1298.5761776992579</v>
      </c>
      <c r="Z1869" s="1">
        <v>1338.8609421594062</v>
      </c>
      <c r="AA1869" s="1">
        <v>0</v>
      </c>
      <c r="AB1869" s="1">
        <v>0</v>
      </c>
      <c r="AC1869" s="1">
        <v>0</v>
      </c>
      <c r="AD1869" s="1">
        <v>0</v>
      </c>
      <c r="AE1869" s="1">
        <v>0</v>
      </c>
      <c r="AF1869" s="1">
        <v>0</v>
      </c>
      <c r="AG1869" s="1">
        <v>0</v>
      </c>
      <c r="AH1869" s="1">
        <v>0</v>
      </c>
      <c r="AI1869" s="1">
        <v>0</v>
      </c>
      <c r="AJ1869" s="1">
        <v>0</v>
      </c>
      <c r="AK1869" s="1">
        <v>0</v>
      </c>
      <c r="AL1869" s="1">
        <v>0</v>
      </c>
      <c r="AM1869" s="1">
        <v>0</v>
      </c>
    </row>
    <row r="1870" spans="1:39" x14ac:dyDescent="0.25">
      <c r="A1870" t="s">
        <v>8541</v>
      </c>
      <c r="B1870" t="s">
        <v>7074</v>
      </c>
      <c r="C1870" t="s">
        <v>8542</v>
      </c>
      <c r="D1870" t="s">
        <v>8543</v>
      </c>
      <c r="E1870" t="s">
        <v>1805</v>
      </c>
      <c r="F1870" t="s">
        <v>13</v>
      </c>
      <c r="H1870">
        <v>2007</v>
      </c>
      <c r="T1870" s="1">
        <v>0</v>
      </c>
      <c r="U1870" s="1">
        <v>0</v>
      </c>
      <c r="V1870" s="1">
        <v>0</v>
      </c>
      <c r="W1870" s="1">
        <v>0</v>
      </c>
      <c r="X1870" s="1">
        <v>0</v>
      </c>
      <c r="Y1870" s="1">
        <v>0</v>
      </c>
      <c r="Z1870" s="1">
        <v>0</v>
      </c>
      <c r="AA1870" s="1">
        <v>0</v>
      </c>
      <c r="AB1870" s="1">
        <v>0</v>
      </c>
      <c r="AC1870" s="1">
        <v>0</v>
      </c>
      <c r="AD1870" s="1">
        <v>0</v>
      </c>
      <c r="AE1870" s="1">
        <v>0</v>
      </c>
      <c r="AF1870" s="1">
        <v>0</v>
      </c>
      <c r="AG1870" s="1">
        <v>0</v>
      </c>
      <c r="AH1870" s="1">
        <v>0</v>
      </c>
      <c r="AI1870" s="1">
        <v>0</v>
      </c>
      <c r="AJ1870" s="1">
        <v>0</v>
      </c>
      <c r="AK1870" s="1">
        <v>0</v>
      </c>
      <c r="AL1870" s="1">
        <v>0</v>
      </c>
      <c r="AM1870" s="1">
        <v>0</v>
      </c>
    </row>
    <row r="1871" spans="1:39" x14ac:dyDescent="0.25">
      <c r="A1871" t="s">
        <v>8544</v>
      </c>
      <c r="B1871" t="s">
        <v>8545</v>
      </c>
      <c r="C1871" t="s">
        <v>8546</v>
      </c>
      <c r="D1871" t="s">
        <v>8547</v>
      </c>
      <c r="E1871" t="s">
        <v>215</v>
      </c>
      <c r="F1871" t="s">
        <v>13</v>
      </c>
      <c r="G1871" t="s">
        <v>8548</v>
      </c>
      <c r="H1871">
        <v>2007</v>
      </c>
      <c r="I1871" t="s">
        <v>8549</v>
      </c>
      <c r="T1871" s="1">
        <v>1211.0182704045258</v>
      </c>
      <c r="U1871" s="1">
        <v>1211.0182704045258</v>
      </c>
      <c r="V1871" s="1">
        <v>1265.7271058553076</v>
      </c>
      <c r="W1871" s="1">
        <v>1265.7271058553076</v>
      </c>
      <c r="X1871" s="1">
        <v>1442.1030747865889</v>
      </c>
      <c r="Y1871" s="1">
        <v>1469.1952365092711</v>
      </c>
      <c r="Z1871" s="1">
        <v>1411.6532938938822</v>
      </c>
      <c r="AA1871" s="1">
        <v>1411.6532938938822</v>
      </c>
      <c r="AB1871" s="1">
        <v>1458.7753669319482</v>
      </c>
      <c r="AC1871" s="1">
        <v>1458.7753669319482</v>
      </c>
      <c r="AD1871" s="1">
        <v>1546.4716183657333</v>
      </c>
      <c r="AE1871" s="1">
        <v>1632.9795985585185</v>
      </c>
      <c r="AF1871" s="1">
        <v>1631.300835326278</v>
      </c>
      <c r="AG1871" s="1">
        <v>1631.300835326278</v>
      </c>
      <c r="AH1871" s="1">
        <v>1502.7800405338226</v>
      </c>
      <c r="AI1871" s="1">
        <v>1502.7800405338226</v>
      </c>
      <c r="AJ1871" s="1">
        <v>1543.9021884342226</v>
      </c>
      <c r="AK1871" s="1">
        <v>1543.9021884342226</v>
      </c>
      <c r="AL1871" s="1">
        <v>1586.5473755124324</v>
      </c>
      <c r="AM1871" s="1">
        <v>1552.0947687902697</v>
      </c>
    </row>
    <row r="1872" spans="1:39" x14ac:dyDescent="0.25">
      <c r="A1872" t="s">
        <v>8550</v>
      </c>
      <c r="B1872" t="s">
        <v>8551</v>
      </c>
      <c r="C1872" t="s">
        <v>8552</v>
      </c>
      <c r="D1872" t="s">
        <v>4348</v>
      </c>
      <c r="E1872" t="s">
        <v>800</v>
      </c>
      <c r="F1872" t="s">
        <v>801</v>
      </c>
      <c r="G1872" t="s">
        <v>8553</v>
      </c>
      <c r="H1872">
        <v>2007</v>
      </c>
      <c r="T1872" s="1">
        <v>1299.3763120030771</v>
      </c>
      <c r="U1872" s="1">
        <v>1299.3763120030771</v>
      </c>
      <c r="V1872" s="1">
        <v>1339.5010496024618</v>
      </c>
      <c r="W1872" s="1">
        <v>0</v>
      </c>
      <c r="X1872" s="1">
        <v>0</v>
      </c>
      <c r="Y1872" s="1">
        <v>0</v>
      </c>
      <c r="Z1872" s="1">
        <v>0</v>
      </c>
      <c r="AA1872" s="1">
        <v>0</v>
      </c>
      <c r="AB1872" s="1">
        <v>0</v>
      </c>
      <c r="AC1872" s="1">
        <v>0</v>
      </c>
      <c r="AD1872" s="1">
        <v>0</v>
      </c>
      <c r="AE1872" s="1">
        <v>0</v>
      </c>
      <c r="AF1872" s="1">
        <v>0</v>
      </c>
      <c r="AG1872" s="1">
        <v>0</v>
      </c>
      <c r="AH1872" s="1">
        <v>0</v>
      </c>
      <c r="AI1872" s="1">
        <v>0</v>
      </c>
      <c r="AJ1872" s="1">
        <v>0</v>
      </c>
      <c r="AK1872" s="1">
        <v>0</v>
      </c>
      <c r="AL1872" s="1">
        <v>0</v>
      </c>
      <c r="AM1872" s="1">
        <v>0</v>
      </c>
    </row>
    <row r="1873" spans="1:39" x14ac:dyDescent="0.25">
      <c r="A1873" t="s">
        <v>8554</v>
      </c>
      <c r="B1873" t="s">
        <v>8555</v>
      </c>
      <c r="C1873" t="s">
        <v>8556</v>
      </c>
      <c r="D1873" t="s">
        <v>8557</v>
      </c>
      <c r="E1873" t="s">
        <v>5805</v>
      </c>
      <c r="F1873" t="s">
        <v>5765</v>
      </c>
      <c r="H1873">
        <v>2007</v>
      </c>
      <c r="T1873" s="1">
        <v>1356.5142198403828</v>
      </c>
      <c r="U1873" s="1">
        <v>1356.5142198403828</v>
      </c>
      <c r="V1873" s="1">
        <v>1385.2113758723062</v>
      </c>
      <c r="W1873" s="1">
        <v>0</v>
      </c>
      <c r="X1873" s="1">
        <v>0</v>
      </c>
      <c r="Y1873" s="1">
        <v>0</v>
      </c>
      <c r="Z1873" s="1">
        <v>0</v>
      </c>
      <c r="AA1873" s="1">
        <v>0</v>
      </c>
      <c r="AB1873" s="1">
        <v>0</v>
      </c>
      <c r="AC1873" s="1">
        <v>0</v>
      </c>
      <c r="AD1873" s="1">
        <v>0</v>
      </c>
      <c r="AE1873" s="1">
        <v>0</v>
      </c>
      <c r="AF1873" s="1">
        <v>0</v>
      </c>
      <c r="AG1873" s="1">
        <v>0</v>
      </c>
      <c r="AH1873" s="1">
        <v>0</v>
      </c>
      <c r="AI1873" s="1">
        <v>0</v>
      </c>
      <c r="AJ1873" s="1">
        <v>0</v>
      </c>
      <c r="AK1873" s="1">
        <v>0</v>
      </c>
      <c r="AL1873" s="1">
        <v>0</v>
      </c>
      <c r="AM1873" s="1">
        <v>0</v>
      </c>
    </row>
    <row r="1874" spans="1:39" x14ac:dyDescent="0.25">
      <c r="A1874" t="s">
        <v>8558</v>
      </c>
      <c r="B1874" t="s">
        <v>8559</v>
      </c>
      <c r="C1874" t="s">
        <v>8560</v>
      </c>
      <c r="D1874" t="s">
        <v>1700</v>
      </c>
      <c r="E1874" t="s">
        <v>679</v>
      </c>
      <c r="F1874" t="s">
        <v>13</v>
      </c>
      <c r="G1874" t="s">
        <v>524</v>
      </c>
      <c r="H1874">
        <v>2007</v>
      </c>
      <c r="T1874" s="1">
        <v>1298.3836324287033</v>
      </c>
      <c r="U1874" s="1">
        <v>1298.3836324287033</v>
      </c>
      <c r="V1874" s="1">
        <v>1307.0782053215269</v>
      </c>
      <c r="W1874" s="1">
        <v>1307.0782053215269</v>
      </c>
      <c r="X1874" s="1">
        <v>1331.8116505773783</v>
      </c>
      <c r="Y1874" s="1">
        <v>1331.8116505773783</v>
      </c>
      <c r="Z1874" s="1">
        <v>1390.188476943229</v>
      </c>
      <c r="AA1874" s="1">
        <v>1390.188476943229</v>
      </c>
      <c r="AB1874" s="1">
        <v>1383.3195610449616</v>
      </c>
      <c r="AC1874" s="1">
        <v>1383.3195610449616</v>
      </c>
      <c r="AD1874" s="1">
        <v>1417.8127797028199</v>
      </c>
      <c r="AE1874" s="1">
        <v>1431.2599205735626</v>
      </c>
      <c r="AF1874" s="1">
        <v>1380.3314889668977</v>
      </c>
      <c r="AG1874" s="1">
        <v>1380.3314889668977</v>
      </c>
      <c r="AH1874" s="1">
        <v>1326.4211853515781</v>
      </c>
      <c r="AI1874" s="1">
        <v>1326.4211853515781</v>
      </c>
      <c r="AJ1874" s="1">
        <v>1375.3678599089744</v>
      </c>
      <c r="AK1874" s="1">
        <v>1375.3678599089744</v>
      </c>
      <c r="AL1874" s="1">
        <v>1400.8247967463949</v>
      </c>
      <c r="AM1874" s="1">
        <v>1400.8247967463949</v>
      </c>
    </row>
    <row r="1875" spans="1:39" x14ac:dyDescent="0.25">
      <c r="A1875" t="s">
        <v>8561</v>
      </c>
      <c r="B1875" t="s">
        <v>5292</v>
      </c>
      <c r="C1875" t="s">
        <v>8562</v>
      </c>
      <c r="D1875" t="s">
        <v>8563</v>
      </c>
      <c r="E1875" t="s">
        <v>679</v>
      </c>
      <c r="F1875" t="s">
        <v>13</v>
      </c>
      <c r="H1875">
        <v>2007</v>
      </c>
      <c r="T1875" s="1">
        <v>0</v>
      </c>
      <c r="U1875" s="1">
        <v>0</v>
      </c>
      <c r="V1875" s="1">
        <v>0</v>
      </c>
      <c r="W1875" s="1">
        <v>0</v>
      </c>
      <c r="X1875" s="1">
        <v>0</v>
      </c>
      <c r="Y1875" s="1">
        <v>0</v>
      </c>
      <c r="Z1875" s="1">
        <v>0</v>
      </c>
      <c r="AA1875" s="1">
        <v>0</v>
      </c>
      <c r="AB1875" s="1">
        <v>0</v>
      </c>
      <c r="AC1875" s="1">
        <v>0</v>
      </c>
      <c r="AD1875" s="1">
        <v>0</v>
      </c>
      <c r="AE1875" s="1">
        <v>0</v>
      </c>
      <c r="AF1875" s="1">
        <v>0</v>
      </c>
      <c r="AG1875" s="1">
        <v>0</v>
      </c>
      <c r="AH1875" s="1">
        <v>0</v>
      </c>
      <c r="AI1875" s="1">
        <v>0</v>
      </c>
      <c r="AJ1875" s="1">
        <v>0</v>
      </c>
      <c r="AK1875" s="1">
        <v>0</v>
      </c>
      <c r="AL1875" s="1">
        <v>0</v>
      </c>
      <c r="AM1875" s="1">
        <v>0</v>
      </c>
    </row>
    <row r="1876" spans="1:39" x14ac:dyDescent="0.25">
      <c r="A1876" t="s">
        <v>8564</v>
      </c>
      <c r="B1876" t="s">
        <v>8565</v>
      </c>
      <c r="C1876" t="s">
        <v>8566</v>
      </c>
      <c r="D1876" t="s">
        <v>5947</v>
      </c>
      <c r="E1876" t="s">
        <v>679</v>
      </c>
      <c r="F1876" t="s">
        <v>13</v>
      </c>
      <c r="G1876" t="s">
        <v>8567</v>
      </c>
      <c r="H1876">
        <v>2007</v>
      </c>
      <c r="T1876" s="1">
        <v>1366.9731000167565</v>
      </c>
      <c r="U1876" s="1">
        <v>1366.9731000167565</v>
      </c>
      <c r="V1876" s="1">
        <v>1315.0614834522621</v>
      </c>
      <c r="W1876" s="1">
        <v>1315.0614834522621</v>
      </c>
      <c r="X1876" s="1">
        <v>1334.9167115074931</v>
      </c>
      <c r="Y1876" s="1">
        <v>1334.9167115074931</v>
      </c>
      <c r="Z1876" s="1">
        <v>1367.9333692059945</v>
      </c>
      <c r="AA1876" s="1">
        <v>0</v>
      </c>
      <c r="AB1876" s="1">
        <v>1371.2436152115044</v>
      </c>
      <c r="AC1876" s="1">
        <v>1371.2436152115044</v>
      </c>
      <c r="AD1876" s="1">
        <v>1320.1986559468914</v>
      </c>
      <c r="AE1876" s="1">
        <v>1320.1986559468914</v>
      </c>
      <c r="AF1876" s="1">
        <v>1303.7364301694283</v>
      </c>
      <c r="AG1876" s="1">
        <v>1303.7364301694283</v>
      </c>
      <c r="AH1876" s="1">
        <v>1325.174108608855</v>
      </c>
      <c r="AI1876" s="1">
        <v>1325.174108608855</v>
      </c>
      <c r="AJ1876" s="1">
        <v>1383.2451763938113</v>
      </c>
      <c r="AK1876" s="1">
        <v>1383.2451763938113</v>
      </c>
      <c r="AL1876" s="1">
        <v>1388.6410049099763</v>
      </c>
      <c r="AM1876" s="1">
        <v>1388.6410049099763</v>
      </c>
    </row>
    <row r="1877" spans="1:39" x14ac:dyDescent="0.25">
      <c r="A1877" t="s">
        <v>8568</v>
      </c>
      <c r="B1877" t="s">
        <v>8569</v>
      </c>
      <c r="C1877" t="s">
        <v>8570</v>
      </c>
      <c r="D1877" t="s">
        <v>8571</v>
      </c>
      <c r="E1877" t="s">
        <v>113</v>
      </c>
      <c r="F1877" t="s">
        <v>13</v>
      </c>
      <c r="G1877" t="s">
        <v>524</v>
      </c>
      <c r="H1877">
        <v>2007</v>
      </c>
      <c r="T1877" s="1">
        <v>1348.5801358526871</v>
      </c>
      <c r="U1877" s="1">
        <v>1348.5801358526871</v>
      </c>
      <c r="V1877" s="1">
        <v>1369.3964843605186</v>
      </c>
      <c r="W1877" s="1">
        <v>1369.3964843605186</v>
      </c>
      <c r="X1877" s="1">
        <v>1367.9025376050956</v>
      </c>
      <c r="Y1877" s="1">
        <v>1367.9025376050956</v>
      </c>
      <c r="Z1877" s="1">
        <v>1455.411796472675</v>
      </c>
      <c r="AA1877" s="1">
        <v>1455.411796472675</v>
      </c>
      <c r="AB1877" s="1">
        <v>1392.5617303322458</v>
      </c>
      <c r="AC1877" s="1">
        <v>1392.5617303322458</v>
      </c>
      <c r="AD1877" s="1">
        <v>1365.2247906171174</v>
      </c>
      <c r="AE1877" s="1">
        <v>1365.2247906171174</v>
      </c>
      <c r="AF1877" s="1">
        <v>1329.6771398233197</v>
      </c>
      <c r="AG1877" s="1">
        <v>1329.6771398233197</v>
      </c>
      <c r="AH1877" s="1">
        <v>1274.8165983652784</v>
      </c>
      <c r="AI1877" s="1">
        <v>1274.8165983652784</v>
      </c>
      <c r="AJ1877" s="1">
        <v>1402.2394728810389</v>
      </c>
      <c r="AK1877" s="1">
        <v>1402.2394728810389</v>
      </c>
      <c r="AL1877" s="1">
        <v>1490.0419294170279</v>
      </c>
      <c r="AM1877" s="1">
        <v>1490.0419294170279</v>
      </c>
    </row>
    <row r="1878" spans="1:39" x14ac:dyDescent="0.25">
      <c r="A1878" t="s">
        <v>8572</v>
      </c>
      <c r="B1878" t="s">
        <v>8573</v>
      </c>
      <c r="C1878" t="s">
        <v>8574</v>
      </c>
      <c r="D1878" t="s">
        <v>31</v>
      </c>
      <c r="E1878" t="s">
        <v>32</v>
      </c>
      <c r="F1878" t="s">
        <v>13</v>
      </c>
      <c r="G1878" t="s">
        <v>8575</v>
      </c>
      <c r="H1878">
        <v>2007</v>
      </c>
      <c r="T1878" s="1">
        <v>1345.0485948099408</v>
      </c>
      <c r="U1878" s="1">
        <v>1345.0485948099408</v>
      </c>
      <c r="V1878" s="1">
        <v>1447.021315475818</v>
      </c>
      <c r="W1878" s="1">
        <v>1447.021315475818</v>
      </c>
      <c r="X1878" s="1">
        <v>1400.6932126835002</v>
      </c>
      <c r="Y1878" s="1">
        <v>1400.6932126835002</v>
      </c>
      <c r="Z1878" s="1">
        <v>1378.5552298758018</v>
      </c>
      <c r="AA1878" s="1">
        <v>1354.5608450449938</v>
      </c>
      <c r="AB1878" s="1">
        <v>1441.7728187396647</v>
      </c>
      <c r="AC1878" s="1">
        <v>1441.7728187396647</v>
      </c>
      <c r="AD1878" s="1">
        <v>1480.9519521788511</v>
      </c>
      <c r="AE1878" s="1">
        <v>1480.9519521788511</v>
      </c>
      <c r="AF1878" s="1">
        <v>1396.6122282239126</v>
      </c>
      <c r="AG1878" s="1">
        <v>1396.6122282239126</v>
      </c>
      <c r="AH1878" s="1">
        <v>1431.0494215403046</v>
      </c>
      <c r="AI1878" s="1">
        <v>1431.0494215403046</v>
      </c>
      <c r="AJ1878" s="1">
        <v>1438.8877832101493</v>
      </c>
      <c r="AK1878" s="1">
        <v>1438.8877832101493</v>
      </c>
      <c r="AL1878" s="1">
        <v>1485.6392620360075</v>
      </c>
      <c r="AM1878" s="1">
        <v>1485.6392620360075</v>
      </c>
    </row>
    <row r="1879" spans="1:39" x14ac:dyDescent="0.25">
      <c r="A1879" t="s">
        <v>8576</v>
      </c>
      <c r="B1879" t="s">
        <v>8577</v>
      </c>
      <c r="C1879" t="s">
        <v>8578</v>
      </c>
      <c r="D1879" t="s">
        <v>1502</v>
      </c>
      <c r="E1879" t="s">
        <v>93</v>
      </c>
      <c r="F1879" t="s">
        <v>13</v>
      </c>
      <c r="G1879" t="s">
        <v>8579</v>
      </c>
      <c r="H1879">
        <v>2007</v>
      </c>
      <c r="I1879" t="s">
        <v>8580</v>
      </c>
      <c r="J1879" t="s">
        <v>8581</v>
      </c>
      <c r="T1879" s="1">
        <v>1493.9418485972792</v>
      </c>
      <c r="U1879" s="1">
        <v>1493.9418485972792</v>
      </c>
      <c r="V1879" s="1">
        <v>1483.0429704270666</v>
      </c>
      <c r="W1879" s="1">
        <v>1483.0429704270666</v>
      </c>
      <c r="X1879" s="1">
        <v>1390.3608330936217</v>
      </c>
      <c r="Y1879" s="1">
        <v>1506.5192046174129</v>
      </c>
      <c r="Z1879" s="1">
        <v>1417.3712247463536</v>
      </c>
      <c r="AA1879" s="1">
        <v>1417.3712247463536</v>
      </c>
      <c r="AB1879" s="1">
        <v>1473.6928466014986</v>
      </c>
      <c r="AC1879" s="1">
        <v>1473.6928466014986</v>
      </c>
      <c r="AD1879" s="1">
        <v>1445.7103627626764</v>
      </c>
      <c r="AE1879" s="1">
        <v>1445.7103627626764</v>
      </c>
      <c r="AF1879" s="1">
        <v>1396.9355765191169</v>
      </c>
      <c r="AG1879" s="1">
        <v>1396.9355765191169</v>
      </c>
      <c r="AH1879" s="1">
        <v>1398.7407691597514</v>
      </c>
      <c r="AI1879" s="1">
        <v>1398.7407691597514</v>
      </c>
      <c r="AJ1879" s="1">
        <v>1446.6848653673223</v>
      </c>
      <c r="AK1879" s="1">
        <v>1446.6848653673223</v>
      </c>
      <c r="AL1879" s="1">
        <v>1509.9786438248195</v>
      </c>
      <c r="AM1879" s="1">
        <v>1509.9786438248195</v>
      </c>
    </row>
    <row r="1880" spans="1:39" x14ac:dyDescent="0.25">
      <c r="A1880" t="s">
        <v>8582</v>
      </c>
      <c r="B1880" t="s">
        <v>8583</v>
      </c>
      <c r="C1880" t="s">
        <v>8584</v>
      </c>
      <c r="D1880" t="s">
        <v>8585</v>
      </c>
      <c r="E1880" t="s">
        <v>8586</v>
      </c>
      <c r="F1880" t="s">
        <v>1519</v>
      </c>
      <c r="G1880" t="s">
        <v>8587</v>
      </c>
      <c r="H1880">
        <v>2007</v>
      </c>
      <c r="T1880" s="1">
        <v>0</v>
      </c>
      <c r="U1880" s="1">
        <v>0</v>
      </c>
      <c r="V1880" s="1">
        <v>0</v>
      </c>
      <c r="W1880" s="1">
        <v>0</v>
      </c>
      <c r="X1880" s="1">
        <v>0</v>
      </c>
      <c r="Y1880" s="1">
        <v>0</v>
      </c>
      <c r="Z1880" s="1">
        <v>0</v>
      </c>
      <c r="AA1880" s="1">
        <v>0</v>
      </c>
      <c r="AB1880" s="1">
        <v>0</v>
      </c>
      <c r="AC1880" s="1">
        <v>0</v>
      </c>
      <c r="AD1880" s="1">
        <v>0</v>
      </c>
      <c r="AE1880" s="1">
        <v>0</v>
      </c>
      <c r="AF1880" s="1">
        <v>0</v>
      </c>
      <c r="AG1880" s="1">
        <v>0</v>
      </c>
      <c r="AH1880" s="1">
        <v>0</v>
      </c>
      <c r="AI1880" s="1">
        <v>0</v>
      </c>
      <c r="AJ1880" s="1">
        <v>0</v>
      </c>
      <c r="AK1880" s="1">
        <v>0</v>
      </c>
      <c r="AL1880" s="1">
        <v>0</v>
      </c>
      <c r="AM1880" s="1">
        <v>0</v>
      </c>
    </row>
    <row r="1881" spans="1:39" x14ac:dyDescent="0.25">
      <c r="A1881" t="s">
        <v>8588</v>
      </c>
      <c r="B1881" t="s">
        <v>2441</v>
      </c>
      <c r="C1881" t="s">
        <v>8589</v>
      </c>
      <c r="D1881" t="s">
        <v>8590</v>
      </c>
      <c r="E1881" t="s">
        <v>2255</v>
      </c>
      <c r="F1881" t="s">
        <v>13</v>
      </c>
      <c r="H1881">
        <v>2007</v>
      </c>
      <c r="T1881" s="1">
        <v>0</v>
      </c>
      <c r="U1881" s="1">
        <v>0</v>
      </c>
      <c r="V1881" s="1">
        <v>0</v>
      </c>
      <c r="W1881" s="1">
        <v>0</v>
      </c>
      <c r="X1881" s="1">
        <v>0</v>
      </c>
      <c r="Y1881" s="1">
        <v>0</v>
      </c>
      <c r="Z1881" s="1">
        <v>0</v>
      </c>
      <c r="AA1881" s="1">
        <v>0</v>
      </c>
      <c r="AB1881" s="1">
        <v>0</v>
      </c>
      <c r="AC1881" s="1">
        <v>0</v>
      </c>
      <c r="AD1881" s="1">
        <v>0</v>
      </c>
      <c r="AE1881" s="1">
        <v>0</v>
      </c>
      <c r="AF1881" s="1">
        <v>0</v>
      </c>
      <c r="AG1881" s="1">
        <v>0</v>
      </c>
      <c r="AH1881" s="1">
        <v>0</v>
      </c>
      <c r="AI1881" s="1">
        <v>0</v>
      </c>
      <c r="AJ1881" s="1">
        <v>0</v>
      </c>
      <c r="AK1881" s="1">
        <v>0</v>
      </c>
      <c r="AL1881" s="1">
        <v>0</v>
      </c>
      <c r="AM1881" s="1">
        <v>0</v>
      </c>
    </row>
    <row r="1882" spans="1:39" x14ac:dyDescent="0.25">
      <c r="A1882" t="s">
        <v>8591</v>
      </c>
      <c r="B1882" t="s">
        <v>8592</v>
      </c>
      <c r="C1882" t="s">
        <v>8593</v>
      </c>
      <c r="D1882" t="s">
        <v>4101</v>
      </c>
      <c r="E1882" t="s">
        <v>19</v>
      </c>
      <c r="F1882" t="s">
        <v>13</v>
      </c>
      <c r="G1882" t="s">
        <v>8594</v>
      </c>
      <c r="H1882">
        <v>2007</v>
      </c>
      <c r="T1882" s="1">
        <v>1330.5617600121395</v>
      </c>
      <c r="U1882" s="1">
        <v>1330.5617600121395</v>
      </c>
      <c r="V1882" s="1">
        <v>1260.9346515669638</v>
      </c>
      <c r="W1882" s="1">
        <v>1260.9346515669638</v>
      </c>
      <c r="X1882" s="1">
        <v>1393.5238770708481</v>
      </c>
      <c r="Y1882" s="1">
        <v>1393.5238770708481</v>
      </c>
      <c r="Z1882" s="1">
        <v>1440.1368199455517</v>
      </c>
      <c r="AA1882" s="1">
        <v>1440.1368199455517</v>
      </c>
      <c r="AB1882" s="1">
        <v>1452.1094559564413</v>
      </c>
      <c r="AC1882" s="1">
        <v>0</v>
      </c>
      <c r="AD1882" s="1">
        <v>0</v>
      </c>
      <c r="AE1882" s="1">
        <v>0</v>
      </c>
      <c r="AF1882" s="1">
        <v>0</v>
      </c>
      <c r="AG1882" s="1">
        <v>0</v>
      </c>
      <c r="AH1882" s="1">
        <v>0</v>
      </c>
      <c r="AI1882" s="1">
        <v>0</v>
      </c>
      <c r="AJ1882" s="1">
        <v>0</v>
      </c>
      <c r="AK1882" s="1">
        <v>0</v>
      </c>
      <c r="AL1882" s="1">
        <v>0</v>
      </c>
      <c r="AM1882" s="1">
        <v>0</v>
      </c>
    </row>
    <row r="1883" spans="1:39" x14ac:dyDescent="0.25">
      <c r="A1883" t="s">
        <v>8595</v>
      </c>
      <c r="B1883" t="s">
        <v>8596</v>
      </c>
      <c r="C1883" t="s">
        <v>8597</v>
      </c>
      <c r="D1883" t="s">
        <v>3900</v>
      </c>
      <c r="E1883" t="s">
        <v>4840</v>
      </c>
      <c r="F1883" t="s">
        <v>801</v>
      </c>
      <c r="H1883">
        <v>2007</v>
      </c>
      <c r="T1883" s="1">
        <v>1299.4457002213378</v>
      </c>
      <c r="U1883" s="1">
        <v>1299.4457002213378</v>
      </c>
      <c r="V1883" s="1">
        <v>1339.5565601770702</v>
      </c>
      <c r="W1883" s="1">
        <v>0</v>
      </c>
      <c r="X1883" s="1">
        <v>0</v>
      </c>
      <c r="Y1883" s="1">
        <v>0</v>
      </c>
      <c r="Z1883" s="1">
        <v>0</v>
      </c>
      <c r="AA1883" s="1">
        <v>0</v>
      </c>
      <c r="AB1883" s="1">
        <v>0</v>
      </c>
      <c r="AC1883" s="1">
        <v>0</v>
      </c>
      <c r="AD1883" s="1">
        <v>0</v>
      </c>
      <c r="AE1883" s="1">
        <v>0</v>
      </c>
      <c r="AF1883" s="1">
        <v>0</v>
      </c>
      <c r="AG1883" s="1">
        <v>0</v>
      </c>
      <c r="AH1883" s="1">
        <v>0</v>
      </c>
      <c r="AI1883" s="1">
        <v>0</v>
      </c>
      <c r="AJ1883" s="1">
        <v>0</v>
      </c>
      <c r="AK1883" s="1">
        <v>0</v>
      </c>
      <c r="AL1883" s="1">
        <v>0</v>
      </c>
      <c r="AM1883" s="1">
        <v>0</v>
      </c>
    </row>
    <row r="1884" spans="1:39" x14ac:dyDescent="0.25">
      <c r="A1884" t="s">
        <v>8598</v>
      </c>
      <c r="B1884" t="s">
        <v>8599</v>
      </c>
      <c r="C1884" t="s">
        <v>8600</v>
      </c>
      <c r="D1884" t="s">
        <v>1502</v>
      </c>
      <c r="E1884" t="s">
        <v>93</v>
      </c>
      <c r="F1884" t="s">
        <v>13</v>
      </c>
      <c r="H1884">
        <v>2007</v>
      </c>
      <c r="T1884" s="1">
        <v>1297.2752428699107</v>
      </c>
      <c r="U1884" s="1">
        <v>1297.2752428699107</v>
      </c>
      <c r="V1884" s="1">
        <v>1337.8201942959286</v>
      </c>
      <c r="W1884" s="1">
        <v>0</v>
      </c>
      <c r="X1884" s="1">
        <v>0</v>
      </c>
      <c r="Y1884" s="1">
        <v>0</v>
      </c>
      <c r="Z1884" s="1">
        <v>0</v>
      </c>
      <c r="AA1884" s="1">
        <v>0</v>
      </c>
      <c r="AB1884" s="1">
        <v>0</v>
      </c>
      <c r="AC1884" s="1">
        <v>0</v>
      </c>
      <c r="AD1884" s="1">
        <v>0</v>
      </c>
      <c r="AE1884" s="1">
        <v>0</v>
      </c>
      <c r="AF1884" s="1">
        <v>0</v>
      </c>
      <c r="AG1884" s="1">
        <v>0</v>
      </c>
      <c r="AH1884" s="1">
        <v>0</v>
      </c>
      <c r="AI1884" s="1">
        <v>0</v>
      </c>
      <c r="AJ1884" s="1">
        <v>0</v>
      </c>
      <c r="AK1884" s="1">
        <v>0</v>
      </c>
      <c r="AL1884" s="1">
        <v>0</v>
      </c>
      <c r="AM1884" s="1">
        <v>0</v>
      </c>
    </row>
    <row r="1885" spans="1:39" x14ac:dyDescent="0.25">
      <c r="A1885" t="s">
        <v>8601</v>
      </c>
      <c r="B1885" t="s">
        <v>8602</v>
      </c>
      <c r="C1885" t="s">
        <v>8603</v>
      </c>
      <c r="D1885" t="s">
        <v>1700</v>
      </c>
      <c r="E1885" t="s">
        <v>679</v>
      </c>
      <c r="F1885" t="s">
        <v>13</v>
      </c>
      <c r="G1885" t="s">
        <v>8604</v>
      </c>
      <c r="H1885">
        <v>2007</v>
      </c>
      <c r="T1885" s="1">
        <v>1306.0474963442382</v>
      </c>
      <c r="U1885" s="1">
        <v>1306.0474963442382</v>
      </c>
      <c r="V1885" s="1">
        <v>1400.6974319538876</v>
      </c>
      <c r="W1885" s="1">
        <v>1400.6974319538876</v>
      </c>
      <c r="X1885" s="1">
        <v>1395.8591808843855</v>
      </c>
      <c r="Y1885" s="1">
        <v>1395.8591808843855</v>
      </c>
      <c r="Z1885" s="1">
        <v>1411.5969039842714</v>
      </c>
      <c r="AA1885" s="1">
        <v>1411.5969039842714</v>
      </c>
      <c r="AB1885" s="1">
        <v>1375.5187254091518</v>
      </c>
      <c r="AC1885" s="1">
        <v>1375.5187254091518</v>
      </c>
      <c r="AD1885" s="1">
        <v>1258.5414545495796</v>
      </c>
      <c r="AE1885" s="1">
        <v>1258.5414545495796</v>
      </c>
      <c r="AF1885" s="1">
        <v>1327.6097763244022</v>
      </c>
      <c r="AG1885" s="1">
        <v>1327.6097763244022</v>
      </c>
      <c r="AH1885" s="1">
        <v>1362.0878210595217</v>
      </c>
      <c r="AI1885" s="1">
        <v>0</v>
      </c>
      <c r="AJ1885" s="1">
        <v>0</v>
      </c>
      <c r="AK1885" s="1">
        <v>0</v>
      </c>
      <c r="AL1885" s="1">
        <v>0</v>
      </c>
      <c r="AM1885" s="1">
        <v>0</v>
      </c>
    </row>
    <row r="1886" spans="1:39" x14ac:dyDescent="0.25">
      <c r="A1886" t="s">
        <v>8605</v>
      </c>
      <c r="B1886" t="s">
        <v>8606</v>
      </c>
      <c r="C1886" t="s">
        <v>8607</v>
      </c>
      <c r="D1886" t="s">
        <v>8608</v>
      </c>
      <c r="E1886" t="s">
        <v>245</v>
      </c>
      <c r="F1886" t="s">
        <v>13</v>
      </c>
      <c r="G1886" t="s">
        <v>8609</v>
      </c>
      <c r="H1886">
        <v>2007</v>
      </c>
      <c r="T1886" s="1">
        <v>1331.6390060619751</v>
      </c>
      <c r="U1886" s="1">
        <v>1331.6390060619751</v>
      </c>
      <c r="V1886" s="1">
        <v>1344.241915653434</v>
      </c>
      <c r="W1886" s="1">
        <v>1344.241915653434</v>
      </c>
      <c r="X1886" s="1">
        <v>1342.9449323125655</v>
      </c>
      <c r="Y1886" s="1">
        <v>1342.9449323125655</v>
      </c>
      <c r="Z1886" s="1">
        <v>1388.3814839618192</v>
      </c>
      <c r="AA1886" s="1">
        <v>1388.3814839618192</v>
      </c>
      <c r="AB1886" s="1">
        <v>1410.7051871694553</v>
      </c>
      <c r="AC1886" s="1">
        <v>0</v>
      </c>
      <c r="AD1886" s="1">
        <v>0</v>
      </c>
      <c r="AE1886" s="1">
        <v>0</v>
      </c>
      <c r="AF1886" s="1">
        <v>0</v>
      </c>
      <c r="AG1886" s="1">
        <v>0</v>
      </c>
      <c r="AH1886" s="1">
        <v>0</v>
      </c>
      <c r="AI1886" s="1">
        <v>0</v>
      </c>
      <c r="AJ1886" s="1">
        <v>0</v>
      </c>
      <c r="AK1886" s="1">
        <v>0</v>
      </c>
      <c r="AL1886" s="1">
        <v>0</v>
      </c>
      <c r="AM1886" s="1">
        <v>0</v>
      </c>
    </row>
    <row r="1887" spans="1:39" x14ac:dyDescent="0.25">
      <c r="A1887" t="s">
        <v>8610</v>
      </c>
      <c r="B1887" t="s">
        <v>8611</v>
      </c>
      <c r="C1887" t="s">
        <v>8612</v>
      </c>
      <c r="D1887" t="s">
        <v>1119</v>
      </c>
      <c r="E1887" t="s">
        <v>102</v>
      </c>
      <c r="F1887" t="s">
        <v>13</v>
      </c>
      <c r="G1887" t="s">
        <v>8613</v>
      </c>
      <c r="H1887">
        <v>2007</v>
      </c>
      <c r="T1887" s="1">
        <v>0</v>
      </c>
      <c r="U1887" s="1">
        <v>0</v>
      </c>
      <c r="V1887" s="1">
        <v>0</v>
      </c>
      <c r="W1887" s="1">
        <v>0</v>
      </c>
      <c r="X1887" s="1">
        <v>0</v>
      </c>
      <c r="Y1887" s="1">
        <v>0</v>
      </c>
      <c r="Z1887" s="1">
        <v>0</v>
      </c>
      <c r="AA1887" s="1">
        <v>0</v>
      </c>
      <c r="AB1887" s="1">
        <v>0</v>
      </c>
      <c r="AC1887" s="1">
        <v>0</v>
      </c>
      <c r="AD1887" s="1">
        <v>0</v>
      </c>
      <c r="AE1887" s="1">
        <v>0</v>
      </c>
      <c r="AF1887" s="1">
        <v>0</v>
      </c>
      <c r="AG1887" s="1">
        <v>0</v>
      </c>
      <c r="AH1887" s="1">
        <v>0</v>
      </c>
      <c r="AI1887" s="1">
        <v>0</v>
      </c>
      <c r="AJ1887" s="1">
        <v>0</v>
      </c>
      <c r="AK1887" s="1">
        <v>0</v>
      </c>
      <c r="AL1887" s="1">
        <v>0</v>
      </c>
      <c r="AM1887" s="1">
        <v>0</v>
      </c>
    </row>
    <row r="1888" spans="1:39" x14ac:dyDescent="0.25">
      <c r="A1888" t="s">
        <v>8614</v>
      </c>
      <c r="B1888" t="s">
        <v>8615</v>
      </c>
      <c r="C1888" t="s">
        <v>8616</v>
      </c>
      <c r="D1888" t="s">
        <v>8617</v>
      </c>
      <c r="E1888" t="s">
        <v>275</v>
      </c>
      <c r="F1888" t="s">
        <v>13</v>
      </c>
      <c r="G1888" t="s">
        <v>8618</v>
      </c>
      <c r="H1888">
        <v>2007</v>
      </c>
      <c r="T1888" s="1">
        <v>1394.9567516966445</v>
      </c>
      <c r="U1888" s="1">
        <v>1394.9567516966445</v>
      </c>
      <c r="V1888" s="1">
        <v>1342.302993253162</v>
      </c>
      <c r="W1888" s="1">
        <v>1342.302993253162</v>
      </c>
      <c r="X1888" s="1">
        <v>1324.0817647102772</v>
      </c>
      <c r="Y1888" s="1">
        <v>1324.0817647102772</v>
      </c>
      <c r="Z1888" s="1">
        <v>1359.2654117682218</v>
      </c>
      <c r="AA1888" s="1">
        <v>0</v>
      </c>
      <c r="AB1888" s="1">
        <v>0</v>
      </c>
      <c r="AC1888" s="1">
        <v>0</v>
      </c>
      <c r="AD1888" s="1">
        <v>0</v>
      </c>
      <c r="AE1888" s="1">
        <v>0</v>
      </c>
      <c r="AF1888" s="1">
        <v>0</v>
      </c>
      <c r="AG1888" s="1">
        <v>0</v>
      </c>
      <c r="AH1888" s="1">
        <v>0</v>
      </c>
      <c r="AI1888" s="1">
        <v>0</v>
      </c>
      <c r="AJ1888" s="1">
        <v>0</v>
      </c>
      <c r="AK1888" s="1">
        <v>0</v>
      </c>
      <c r="AL1888" s="1">
        <v>0</v>
      </c>
      <c r="AM1888" s="1">
        <v>0</v>
      </c>
    </row>
    <row r="1889" spans="1:39" x14ac:dyDescent="0.25">
      <c r="A1889" t="s">
        <v>8619</v>
      </c>
      <c r="B1889" t="s">
        <v>8620</v>
      </c>
      <c r="C1889" t="s">
        <v>8621</v>
      </c>
      <c r="D1889" t="s">
        <v>523</v>
      </c>
      <c r="E1889" t="s">
        <v>275</v>
      </c>
      <c r="F1889" t="s">
        <v>13</v>
      </c>
      <c r="H1889">
        <v>2007</v>
      </c>
      <c r="T1889" s="1">
        <v>1269.9999924022206</v>
      </c>
      <c r="U1889" s="1">
        <v>1269.9999924022206</v>
      </c>
      <c r="V1889" s="1">
        <v>1315.9999939217764</v>
      </c>
      <c r="W1889" s="1">
        <v>0</v>
      </c>
      <c r="X1889" s="1">
        <v>0</v>
      </c>
      <c r="Y1889" s="1">
        <v>0</v>
      </c>
      <c r="Z1889" s="1">
        <v>0</v>
      </c>
      <c r="AA1889" s="1">
        <v>0</v>
      </c>
      <c r="AB1889" s="1">
        <v>0</v>
      </c>
      <c r="AC1889" s="1">
        <v>0</v>
      </c>
      <c r="AD1889" s="1">
        <v>0</v>
      </c>
      <c r="AE1889" s="1">
        <v>0</v>
      </c>
      <c r="AF1889" s="1">
        <v>0</v>
      </c>
      <c r="AG1889" s="1">
        <v>0</v>
      </c>
      <c r="AH1889" s="1">
        <v>0</v>
      </c>
      <c r="AI1889" s="1">
        <v>0</v>
      </c>
      <c r="AJ1889" s="1">
        <v>0</v>
      </c>
      <c r="AK1889" s="1">
        <v>0</v>
      </c>
      <c r="AL1889" s="1">
        <v>0</v>
      </c>
      <c r="AM1889" s="1">
        <v>0</v>
      </c>
    </row>
    <row r="1890" spans="1:39" x14ac:dyDescent="0.25">
      <c r="A1890" t="s">
        <v>8622</v>
      </c>
      <c r="B1890" t="s">
        <v>8623</v>
      </c>
      <c r="C1890" t="s">
        <v>8624</v>
      </c>
      <c r="D1890" t="s">
        <v>8625</v>
      </c>
      <c r="E1890" t="s">
        <v>8626</v>
      </c>
      <c r="F1890" t="s">
        <v>5056</v>
      </c>
      <c r="G1890" t="s">
        <v>8627</v>
      </c>
      <c r="H1890">
        <v>2007</v>
      </c>
      <c r="I1890" t="s">
        <v>8628</v>
      </c>
      <c r="J1890" t="s">
        <v>8629</v>
      </c>
      <c r="K1890" t="s">
        <v>8630</v>
      </c>
      <c r="M1890" t="s">
        <v>8631</v>
      </c>
      <c r="T1890" s="1">
        <v>1219.6986871016672</v>
      </c>
      <c r="U1890" s="1">
        <v>1219.6986871016672</v>
      </c>
      <c r="V1890" s="1">
        <v>1363.5544863576163</v>
      </c>
      <c r="W1890" s="1">
        <v>1320.244188464028</v>
      </c>
      <c r="X1890" s="1">
        <v>1309.3795204088692</v>
      </c>
      <c r="Y1890" s="1">
        <v>1379.6804924281485</v>
      </c>
      <c r="Z1890" s="1">
        <v>1379.6197526831049</v>
      </c>
      <c r="AA1890" s="1">
        <v>1340.3566890519025</v>
      </c>
      <c r="AB1890" s="1">
        <v>1404.1184940382234</v>
      </c>
      <c r="AC1890" s="1">
        <v>1404.1184940382234</v>
      </c>
      <c r="AD1890" s="1">
        <v>1383.5397167003887</v>
      </c>
      <c r="AE1890" s="1">
        <v>1285.0203906675222</v>
      </c>
      <c r="AF1890" s="1">
        <v>1524.5860361805398</v>
      </c>
      <c r="AG1890" s="1">
        <v>1649.5972736351396</v>
      </c>
      <c r="AH1890" s="1">
        <v>1523.748081107969</v>
      </c>
      <c r="AI1890" s="1">
        <v>1446.9559452324143</v>
      </c>
      <c r="AJ1890" s="1">
        <v>1475.5513069958442</v>
      </c>
      <c r="AK1890" s="1">
        <v>1423.8113411115755</v>
      </c>
      <c r="AL1890" s="1">
        <v>1455.0184339403702</v>
      </c>
      <c r="AM1890" s="1">
        <v>1455.0184339403702</v>
      </c>
    </row>
    <row r="1891" spans="1:39" x14ac:dyDescent="0.25">
      <c r="A1891" t="s">
        <v>8632</v>
      </c>
      <c r="B1891" t="s">
        <v>8633</v>
      </c>
      <c r="C1891" t="s">
        <v>8634</v>
      </c>
      <c r="D1891" t="s">
        <v>8635</v>
      </c>
      <c r="E1891" t="s">
        <v>62</v>
      </c>
      <c r="F1891" t="s">
        <v>13</v>
      </c>
      <c r="H1891">
        <v>2007</v>
      </c>
      <c r="T1891" s="1">
        <v>1346.0037518694705</v>
      </c>
      <c r="U1891" s="1">
        <v>1346.0037518694705</v>
      </c>
      <c r="V1891" s="1">
        <v>1413.0687862693972</v>
      </c>
      <c r="W1891" s="1">
        <v>1413.0687862693972</v>
      </c>
      <c r="X1891" s="1">
        <v>1402.6228738056911</v>
      </c>
      <c r="Y1891" s="1">
        <v>1402.6228738056911</v>
      </c>
      <c r="Z1891" s="1">
        <v>1391.8036342843711</v>
      </c>
      <c r="AA1891" s="1">
        <v>1391.8036342843711</v>
      </c>
      <c r="AB1891" s="1">
        <v>1413.4429074274969</v>
      </c>
      <c r="AC1891" s="1">
        <v>0</v>
      </c>
      <c r="AD1891" s="1">
        <v>0</v>
      </c>
      <c r="AE1891" s="1">
        <v>0</v>
      </c>
      <c r="AF1891" s="1">
        <v>0</v>
      </c>
      <c r="AG1891" s="1">
        <v>0</v>
      </c>
      <c r="AH1891" s="1">
        <v>0</v>
      </c>
      <c r="AI1891" s="1">
        <v>0</v>
      </c>
      <c r="AJ1891" s="1">
        <v>0</v>
      </c>
      <c r="AK1891" s="1">
        <v>0</v>
      </c>
      <c r="AL1891" s="1">
        <v>0</v>
      </c>
      <c r="AM1891" s="1">
        <v>0</v>
      </c>
    </row>
    <row r="1892" spans="1:39" x14ac:dyDescent="0.25">
      <c r="A1892" t="s">
        <v>8636</v>
      </c>
      <c r="B1892" t="s">
        <v>8637</v>
      </c>
      <c r="C1892" t="s">
        <v>8638</v>
      </c>
      <c r="D1892" t="s">
        <v>8639</v>
      </c>
      <c r="E1892" t="s">
        <v>245</v>
      </c>
      <c r="F1892" t="s">
        <v>13</v>
      </c>
      <c r="H1892">
        <v>2007</v>
      </c>
      <c r="T1892" s="1">
        <v>1316.6598884013247</v>
      </c>
      <c r="U1892" s="1">
        <v>1316.6598884013247</v>
      </c>
      <c r="V1892" s="1">
        <v>1353.3279107210597</v>
      </c>
      <c r="W1892" s="1">
        <v>0</v>
      </c>
      <c r="X1892" s="1">
        <v>0</v>
      </c>
      <c r="Y1892" s="1">
        <v>0</v>
      </c>
      <c r="Z1892" s="1">
        <v>0</v>
      </c>
      <c r="AA1892" s="1">
        <v>0</v>
      </c>
      <c r="AB1892" s="1">
        <v>0</v>
      </c>
      <c r="AC1892" s="1">
        <v>0</v>
      </c>
      <c r="AD1892" s="1">
        <v>0</v>
      </c>
      <c r="AE1892" s="1">
        <v>0</v>
      </c>
      <c r="AF1892" s="1">
        <v>0</v>
      </c>
      <c r="AG1892" s="1">
        <v>0</v>
      </c>
      <c r="AH1892" s="1">
        <v>0</v>
      </c>
      <c r="AI1892" s="1">
        <v>0</v>
      </c>
      <c r="AJ1892" s="1">
        <v>0</v>
      </c>
      <c r="AK1892" s="1">
        <v>0</v>
      </c>
      <c r="AL1892" s="1">
        <v>0</v>
      </c>
      <c r="AM1892" s="1">
        <v>0</v>
      </c>
    </row>
    <row r="1893" spans="1:39" x14ac:dyDescent="0.25">
      <c r="A1893" t="s">
        <v>8640</v>
      </c>
      <c r="B1893" t="s">
        <v>8641</v>
      </c>
      <c r="C1893" t="s">
        <v>8642</v>
      </c>
      <c r="D1893" t="s">
        <v>8643</v>
      </c>
      <c r="E1893" t="s">
        <v>147</v>
      </c>
      <c r="F1893" t="s">
        <v>13</v>
      </c>
      <c r="G1893" t="s">
        <v>8644</v>
      </c>
      <c r="H1893">
        <v>2008</v>
      </c>
      <c r="T1893" s="1">
        <v>1289.9256343121074</v>
      </c>
      <c r="U1893" s="1">
        <v>1289.9256343121074</v>
      </c>
      <c r="V1893" s="1">
        <v>1285.1024067596029</v>
      </c>
      <c r="W1893" s="1">
        <v>1285.1024067596029</v>
      </c>
      <c r="X1893" s="1">
        <v>1328.0819254076823</v>
      </c>
      <c r="Y1893" s="1">
        <v>0</v>
      </c>
      <c r="Z1893" s="1">
        <v>0</v>
      </c>
      <c r="AA1893" s="1">
        <v>0</v>
      </c>
      <c r="AB1893" s="1">
        <v>0</v>
      </c>
      <c r="AC1893" s="1">
        <v>0</v>
      </c>
      <c r="AD1893" s="1">
        <v>0</v>
      </c>
      <c r="AE1893" s="1">
        <v>0</v>
      </c>
      <c r="AF1893" s="1">
        <v>0</v>
      </c>
      <c r="AG1893" s="1">
        <v>0</v>
      </c>
      <c r="AH1893" s="1">
        <v>0</v>
      </c>
      <c r="AI1893" s="1">
        <v>0</v>
      </c>
      <c r="AJ1893" s="1">
        <v>0</v>
      </c>
      <c r="AK1893" s="1">
        <v>0</v>
      </c>
      <c r="AL1893" s="1">
        <v>0</v>
      </c>
      <c r="AM1893" s="1">
        <v>0</v>
      </c>
    </row>
    <row r="1894" spans="1:39" x14ac:dyDescent="0.25">
      <c r="A1894" t="s">
        <v>8645</v>
      </c>
      <c r="B1894" t="s">
        <v>8646</v>
      </c>
      <c r="C1894" t="s">
        <v>8647</v>
      </c>
      <c r="D1894" t="s">
        <v>661</v>
      </c>
      <c r="E1894" t="s">
        <v>147</v>
      </c>
      <c r="F1894" t="s">
        <v>13</v>
      </c>
      <c r="H1894">
        <v>2008</v>
      </c>
      <c r="T1894" s="1">
        <v>1333.3198084318244</v>
      </c>
      <c r="U1894" s="1">
        <v>1333.3198084318244</v>
      </c>
      <c r="V1894" s="1">
        <v>1339.3810242171714</v>
      </c>
      <c r="W1894" s="1">
        <v>1339.3810242171714</v>
      </c>
      <c r="X1894" s="1">
        <v>1371.5048193737371</v>
      </c>
      <c r="Y1894" s="1">
        <v>0</v>
      </c>
      <c r="Z1894" s="1">
        <v>0</v>
      </c>
      <c r="AA1894" s="1">
        <v>0</v>
      </c>
      <c r="AB1894" s="1">
        <v>0</v>
      </c>
      <c r="AC1894" s="1">
        <v>0</v>
      </c>
      <c r="AD1894" s="1">
        <v>0</v>
      </c>
      <c r="AE1894" s="1">
        <v>0</v>
      </c>
      <c r="AF1894" s="1">
        <v>0</v>
      </c>
      <c r="AG1894" s="1">
        <v>0</v>
      </c>
      <c r="AH1894" s="1">
        <v>0</v>
      </c>
      <c r="AI1894" s="1">
        <v>0</v>
      </c>
      <c r="AJ1894" s="1">
        <v>0</v>
      </c>
      <c r="AK1894" s="1">
        <v>0</v>
      </c>
      <c r="AL1894" s="1">
        <v>0</v>
      </c>
      <c r="AM1894" s="1">
        <v>0</v>
      </c>
    </row>
    <row r="1895" spans="1:39" x14ac:dyDescent="0.25">
      <c r="A1895" t="s">
        <v>8648</v>
      </c>
      <c r="B1895" t="s">
        <v>8649</v>
      </c>
      <c r="C1895" t="s">
        <v>8650</v>
      </c>
      <c r="D1895" t="s">
        <v>8651</v>
      </c>
      <c r="E1895" t="s">
        <v>147</v>
      </c>
      <c r="F1895" t="s">
        <v>13</v>
      </c>
      <c r="G1895" t="s">
        <v>8652</v>
      </c>
      <c r="H1895">
        <v>2008</v>
      </c>
      <c r="T1895" s="1">
        <v>1345.1578536324478</v>
      </c>
      <c r="U1895" s="1">
        <v>1345.1578536324478</v>
      </c>
      <c r="V1895" s="1">
        <v>1422.64283047648</v>
      </c>
      <c r="W1895" s="1">
        <v>1422.64283047648</v>
      </c>
      <c r="X1895" s="1">
        <v>1360.3616577922216</v>
      </c>
      <c r="Y1895" s="1">
        <v>1360.3616577922216</v>
      </c>
      <c r="Z1895" s="1">
        <v>1436.6021531166525</v>
      </c>
      <c r="AA1895" s="1">
        <v>1436.6021531166525</v>
      </c>
      <c r="AB1895" s="1">
        <v>1419.2581204247513</v>
      </c>
      <c r="AC1895" s="1">
        <v>1419.2581204247513</v>
      </c>
      <c r="AD1895" s="1">
        <v>1436.2569040022522</v>
      </c>
      <c r="AE1895" s="1">
        <v>1436.2569040022522</v>
      </c>
      <c r="AF1895" s="1">
        <v>1355.984052632049</v>
      </c>
      <c r="AG1895" s="1">
        <v>1355.984052632049</v>
      </c>
      <c r="AH1895" s="1">
        <v>1363.5042109284386</v>
      </c>
      <c r="AI1895" s="1">
        <v>1363.5042109284386</v>
      </c>
      <c r="AJ1895" s="1">
        <v>1434.2215997402564</v>
      </c>
      <c r="AK1895" s="1">
        <v>1434.2215997402564</v>
      </c>
      <c r="AL1895" s="1">
        <v>1473.38681647967</v>
      </c>
      <c r="AM1895" s="1">
        <v>1418.6893401384896</v>
      </c>
    </row>
    <row r="1896" spans="1:39" x14ac:dyDescent="0.25">
      <c r="A1896" t="s">
        <v>8653</v>
      </c>
      <c r="B1896" t="s">
        <v>8654</v>
      </c>
      <c r="C1896" t="s">
        <v>8655</v>
      </c>
      <c r="D1896" t="s">
        <v>8656</v>
      </c>
      <c r="E1896" t="s">
        <v>2658</v>
      </c>
      <c r="F1896" t="s">
        <v>13</v>
      </c>
      <c r="G1896" t="s">
        <v>8657</v>
      </c>
      <c r="H1896">
        <v>2008</v>
      </c>
      <c r="T1896" s="1">
        <v>1402.8689229269</v>
      </c>
      <c r="U1896" s="1">
        <v>1402.8689229269</v>
      </c>
      <c r="V1896" s="1">
        <v>1349.5449962836713</v>
      </c>
      <c r="W1896" s="1">
        <v>1349.5449962836713</v>
      </c>
      <c r="X1896" s="1">
        <v>1376.7252408417544</v>
      </c>
      <c r="Y1896" s="1">
        <v>1376.7252408417544</v>
      </c>
      <c r="Z1896" s="1">
        <v>1401.3801926734036</v>
      </c>
      <c r="AA1896" s="1">
        <v>0</v>
      </c>
      <c r="AB1896" s="1">
        <v>0</v>
      </c>
      <c r="AC1896" s="1">
        <v>0</v>
      </c>
      <c r="AD1896" s="1">
        <v>0</v>
      </c>
      <c r="AE1896" s="1">
        <v>0</v>
      </c>
      <c r="AF1896" s="1">
        <v>0</v>
      </c>
      <c r="AG1896" s="1">
        <v>0</v>
      </c>
      <c r="AH1896" s="1">
        <v>0</v>
      </c>
      <c r="AI1896" s="1">
        <v>0</v>
      </c>
      <c r="AJ1896" s="1">
        <v>0</v>
      </c>
      <c r="AK1896" s="1">
        <v>0</v>
      </c>
      <c r="AL1896" s="1">
        <v>0</v>
      </c>
      <c r="AM1896" s="1">
        <v>0</v>
      </c>
    </row>
    <row r="1897" spans="1:39" x14ac:dyDescent="0.25">
      <c r="A1897" t="s">
        <v>8658</v>
      </c>
      <c r="B1897" t="s">
        <v>8659</v>
      </c>
      <c r="C1897" t="s">
        <v>8660</v>
      </c>
      <c r="D1897" t="s">
        <v>8661</v>
      </c>
      <c r="E1897" t="s">
        <v>2658</v>
      </c>
      <c r="F1897" t="s">
        <v>13</v>
      </c>
      <c r="G1897" t="s">
        <v>8662</v>
      </c>
      <c r="H1897">
        <v>2008</v>
      </c>
      <c r="I1897" t="s">
        <v>8663</v>
      </c>
      <c r="T1897" s="1">
        <v>1382.2104425523632</v>
      </c>
      <c r="U1897" s="1">
        <v>1407.6611027680419</v>
      </c>
      <c r="V1897" s="1">
        <v>1418.7690964364269</v>
      </c>
      <c r="W1897" s="1">
        <v>1418.7690964364269</v>
      </c>
      <c r="X1897" s="1">
        <v>1409.2048445909459</v>
      </c>
      <c r="Y1897" s="1">
        <v>1409.2048445909459</v>
      </c>
      <c r="Z1897" s="1">
        <v>1403.7831794970841</v>
      </c>
      <c r="AA1897" s="1">
        <v>1403.7831794970841</v>
      </c>
      <c r="AB1897" s="1">
        <v>1401.5315097169973</v>
      </c>
      <c r="AC1897" s="1">
        <v>1401.5315097169973</v>
      </c>
      <c r="AD1897" s="1">
        <v>1464.2346365493804</v>
      </c>
      <c r="AE1897" s="1">
        <v>1464.2346365493804</v>
      </c>
      <c r="AF1897" s="1">
        <v>1334.3629090746704</v>
      </c>
      <c r="AG1897" s="1">
        <v>1334.3629090746704</v>
      </c>
      <c r="AH1897" s="1">
        <v>1447.351092599816</v>
      </c>
      <c r="AI1897" s="1">
        <v>1447.351092599816</v>
      </c>
      <c r="AJ1897" s="1">
        <v>1453.2868291283498</v>
      </c>
      <c r="AK1897" s="1">
        <v>1453.2868291283498</v>
      </c>
      <c r="AL1897" s="1">
        <v>1394.4189365295749</v>
      </c>
      <c r="AM1897" s="1">
        <v>1394.4189365295749</v>
      </c>
    </row>
    <row r="1898" spans="1:39" x14ac:dyDescent="0.25">
      <c r="A1898" t="s">
        <v>8664</v>
      </c>
      <c r="B1898" t="s">
        <v>8665</v>
      </c>
      <c r="C1898" t="s">
        <v>8666</v>
      </c>
      <c r="D1898" t="s">
        <v>2362</v>
      </c>
      <c r="E1898" t="s">
        <v>518</v>
      </c>
      <c r="F1898" t="s">
        <v>13</v>
      </c>
      <c r="H1898">
        <v>2008</v>
      </c>
      <c r="T1898" s="1">
        <v>1279.4490220272876</v>
      </c>
      <c r="U1898" s="1">
        <v>1279.4490220272876</v>
      </c>
      <c r="V1898" s="1">
        <v>1323.5592176218302</v>
      </c>
      <c r="W1898" s="1">
        <v>0</v>
      </c>
      <c r="X1898" s="1">
        <v>0</v>
      </c>
      <c r="Y1898" s="1">
        <v>0</v>
      </c>
      <c r="Z1898" s="1">
        <v>0</v>
      </c>
      <c r="AA1898" s="1">
        <v>0</v>
      </c>
      <c r="AB1898" s="1">
        <v>0</v>
      </c>
      <c r="AC1898" s="1">
        <v>0</v>
      </c>
      <c r="AD1898" s="1">
        <v>0</v>
      </c>
      <c r="AE1898" s="1">
        <v>0</v>
      </c>
      <c r="AF1898" s="1">
        <v>0</v>
      </c>
      <c r="AG1898" s="1">
        <v>0</v>
      </c>
      <c r="AH1898" s="1">
        <v>0</v>
      </c>
      <c r="AI1898" s="1">
        <v>0</v>
      </c>
      <c r="AJ1898" s="1">
        <v>0</v>
      </c>
      <c r="AK1898" s="1">
        <v>0</v>
      </c>
      <c r="AL1898" s="1">
        <v>0</v>
      </c>
      <c r="AM1898" s="1">
        <v>0</v>
      </c>
    </row>
    <row r="1899" spans="1:39" x14ac:dyDescent="0.25">
      <c r="A1899" t="s">
        <v>8667</v>
      </c>
      <c r="B1899" t="s">
        <v>8668</v>
      </c>
      <c r="C1899" t="s">
        <v>8669</v>
      </c>
      <c r="D1899" t="s">
        <v>8670</v>
      </c>
      <c r="E1899" t="s">
        <v>12</v>
      </c>
      <c r="F1899" t="s">
        <v>13</v>
      </c>
      <c r="G1899" t="s">
        <v>8671</v>
      </c>
      <c r="H1899">
        <v>2008</v>
      </c>
      <c r="I1899" t="s">
        <v>8672</v>
      </c>
      <c r="J1899" t="s">
        <v>8673</v>
      </c>
      <c r="K1899" t="s">
        <v>8674</v>
      </c>
      <c r="L1899" t="s">
        <v>8675</v>
      </c>
      <c r="M1899" t="s">
        <v>8676</v>
      </c>
      <c r="T1899" s="1">
        <v>1444.1372897930084</v>
      </c>
      <c r="U1899" s="1">
        <v>1534.7181782101309</v>
      </c>
      <c r="V1899" s="1">
        <v>1357.9719616958157</v>
      </c>
      <c r="W1899" s="1">
        <v>1357.9719616958157</v>
      </c>
      <c r="X1899" s="1">
        <v>1640.798361325998</v>
      </c>
      <c r="Y1899" s="1">
        <v>1666.65918964099</v>
      </c>
      <c r="Z1899" s="1">
        <v>1803.243183815129</v>
      </c>
      <c r="AA1899" s="1">
        <v>1761.4626276947906</v>
      </c>
      <c r="AB1899" s="1">
        <v>1591.3755979228097</v>
      </c>
      <c r="AC1899" s="1">
        <v>1556.1967814742477</v>
      </c>
      <c r="AD1899" s="1">
        <v>1493.8549514216495</v>
      </c>
      <c r="AE1899" s="1">
        <v>1521.8990893750679</v>
      </c>
      <c r="AF1899" s="1">
        <v>1744.7779519880451</v>
      </c>
      <c r="AG1899" s="1">
        <v>1700.2354042677898</v>
      </c>
      <c r="AH1899" s="1">
        <v>1625.1503868094462</v>
      </c>
      <c r="AI1899" s="1">
        <v>1650.5890322906562</v>
      </c>
      <c r="AJ1899" s="1">
        <v>1552.6574973391232</v>
      </c>
      <c r="AK1899" s="1">
        <v>1544.8716876912194</v>
      </c>
      <c r="AL1899" s="1">
        <v>1590.097843660822</v>
      </c>
      <c r="AM1899" s="1">
        <v>1506.7654936284123</v>
      </c>
    </row>
    <row r="1900" spans="1:39" x14ac:dyDescent="0.25">
      <c r="A1900" t="s">
        <v>8677</v>
      </c>
      <c r="B1900" t="s">
        <v>8678</v>
      </c>
      <c r="C1900" t="s">
        <v>8679</v>
      </c>
      <c r="D1900" t="s">
        <v>8680</v>
      </c>
      <c r="E1900" t="s">
        <v>52</v>
      </c>
      <c r="F1900" t="s">
        <v>13</v>
      </c>
      <c r="G1900" t="s">
        <v>8681</v>
      </c>
      <c r="H1900">
        <v>2008</v>
      </c>
      <c r="J1900" t="s">
        <v>8682</v>
      </c>
      <c r="T1900" s="1">
        <v>1309.1427899915091</v>
      </c>
      <c r="U1900" s="1">
        <v>1308.4497679121675</v>
      </c>
      <c r="V1900" s="1">
        <v>1391.1099239497314</v>
      </c>
      <c r="W1900" s="1">
        <v>1391.1099239497314</v>
      </c>
      <c r="X1900" s="1">
        <v>1447.5510999284431</v>
      </c>
      <c r="Y1900" s="1">
        <v>1447.5510999284431</v>
      </c>
      <c r="Z1900" s="1">
        <v>1524.1568354747958</v>
      </c>
      <c r="AA1900" s="1">
        <v>1501.392320948569</v>
      </c>
      <c r="AB1900" s="1">
        <v>1388.9081067923655</v>
      </c>
      <c r="AC1900" s="1">
        <v>1388.9081067923655</v>
      </c>
      <c r="AD1900" s="1">
        <v>1558.4218739290154</v>
      </c>
      <c r="AE1900" s="1">
        <v>1597.2938843847967</v>
      </c>
      <c r="AF1900" s="1">
        <v>1692.5358396415536</v>
      </c>
      <c r="AG1900" s="1">
        <v>1692.5358396415536</v>
      </c>
      <c r="AH1900" s="1">
        <v>1805.1661186836147</v>
      </c>
      <c r="AI1900" s="1">
        <v>1805.051442942919</v>
      </c>
      <c r="AJ1900" s="1">
        <v>1678.04574840339</v>
      </c>
      <c r="AK1900" s="1">
        <v>1580.6722618725273</v>
      </c>
      <c r="AL1900" s="1">
        <v>1542.2919394398807</v>
      </c>
      <c r="AM1900" s="1">
        <v>1522.894382708492</v>
      </c>
    </row>
    <row r="1901" spans="1:39" x14ac:dyDescent="0.25">
      <c r="A1901" t="s">
        <v>8683</v>
      </c>
      <c r="B1901" t="s">
        <v>8684</v>
      </c>
      <c r="C1901" t="s">
        <v>8685</v>
      </c>
      <c r="D1901" t="s">
        <v>1569</v>
      </c>
      <c r="E1901" t="s">
        <v>19</v>
      </c>
      <c r="F1901" t="s">
        <v>13</v>
      </c>
      <c r="G1901" t="s">
        <v>8686</v>
      </c>
      <c r="H1901">
        <v>2008</v>
      </c>
      <c r="T1901" s="1">
        <v>1317.7385875785619</v>
      </c>
      <c r="U1901" s="1">
        <v>1317.7385875785619</v>
      </c>
      <c r="V1901" s="1">
        <v>1381.7221100949689</v>
      </c>
      <c r="W1901" s="1">
        <v>1381.7221100949689</v>
      </c>
      <c r="X1901" s="1">
        <v>1390.3971322150235</v>
      </c>
      <c r="Y1901" s="1">
        <v>1390.3971322150235</v>
      </c>
      <c r="Z1901" s="1">
        <v>1405.8691738791658</v>
      </c>
      <c r="AA1901" s="1">
        <v>1405.8691738791658</v>
      </c>
      <c r="AB1901" s="1">
        <v>1426.1255993445079</v>
      </c>
      <c r="AC1901" s="1">
        <v>1431.0302618910123</v>
      </c>
      <c r="AD1901" s="1">
        <v>1457.6622006754201</v>
      </c>
      <c r="AE1901" s="1">
        <v>1457.6622006754201</v>
      </c>
      <c r="AF1901" s="1">
        <v>1507.8759598021768</v>
      </c>
      <c r="AG1901" s="1">
        <v>1507.8759598021768</v>
      </c>
      <c r="AH1901" s="1">
        <v>1450.0020443755691</v>
      </c>
      <c r="AI1901" s="1">
        <v>1325.5581142967385</v>
      </c>
      <c r="AJ1901" s="1">
        <v>1330.2115917608521</v>
      </c>
      <c r="AK1901" s="1">
        <v>1330.2115917608521</v>
      </c>
      <c r="AL1901" s="1">
        <v>1364.1692734086816</v>
      </c>
      <c r="AM1901" s="1">
        <v>0</v>
      </c>
    </row>
    <row r="1902" spans="1:39" x14ac:dyDescent="0.25">
      <c r="A1902" t="s">
        <v>8687</v>
      </c>
      <c r="B1902" t="s">
        <v>8688</v>
      </c>
      <c r="C1902" t="s">
        <v>8689</v>
      </c>
      <c r="D1902" t="s">
        <v>332</v>
      </c>
      <c r="E1902" t="s">
        <v>93</v>
      </c>
      <c r="F1902" t="s">
        <v>13</v>
      </c>
      <c r="G1902" t="s">
        <v>8690</v>
      </c>
      <c r="H1902">
        <v>2008</v>
      </c>
      <c r="T1902" s="1">
        <v>1313.1592759733819</v>
      </c>
      <c r="U1902" s="1">
        <v>1392.3090763833668</v>
      </c>
      <c r="V1902" s="1">
        <v>1360.9891371037161</v>
      </c>
      <c r="W1902" s="1">
        <v>1285.3062916860699</v>
      </c>
      <c r="X1902" s="1">
        <v>1331.9395514582957</v>
      </c>
      <c r="Y1902" s="1">
        <v>1331.9395514582957</v>
      </c>
      <c r="Z1902" s="1">
        <v>1332.2649376705633</v>
      </c>
      <c r="AA1902" s="1">
        <v>1332.2649376705633</v>
      </c>
      <c r="AB1902" s="1">
        <v>1319.1672708080016</v>
      </c>
      <c r="AC1902" s="1">
        <v>1319.1672708080016</v>
      </c>
      <c r="AD1902" s="1">
        <v>1348.7008866267972</v>
      </c>
      <c r="AE1902" s="1">
        <v>1348.7008866267972</v>
      </c>
      <c r="AF1902" s="1">
        <v>1448.7674937192564</v>
      </c>
      <c r="AG1902" s="1">
        <v>1448.7674937192564</v>
      </c>
      <c r="AH1902" s="1">
        <v>1375.7450360645091</v>
      </c>
      <c r="AI1902" s="1">
        <v>1375.7450360645091</v>
      </c>
      <c r="AJ1902" s="1">
        <v>1460.3319261401559</v>
      </c>
      <c r="AK1902" s="1">
        <v>1460.3319261401559</v>
      </c>
      <c r="AL1902" s="1">
        <v>1515.3820424137564</v>
      </c>
      <c r="AM1902" s="1">
        <v>1515.3820424137564</v>
      </c>
    </row>
    <row r="1903" spans="1:39" x14ac:dyDescent="0.25">
      <c r="A1903" t="s">
        <v>8691</v>
      </c>
      <c r="B1903" t="s">
        <v>3791</v>
      </c>
      <c r="C1903" t="s">
        <v>8692</v>
      </c>
      <c r="D1903" t="s">
        <v>6792</v>
      </c>
      <c r="E1903" t="s">
        <v>147</v>
      </c>
      <c r="F1903" t="s">
        <v>13</v>
      </c>
      <c r="G1903" t="s">
        <v>8693</v>
      </c>
      <c r="H1903">
        <v>2008</v>
      </c>
      <c r="I1903" t="s">
        <v>8694</v>
      </c>
      <c r="J1903" t="s">
        <v>8695</v>
      </c>
      <c r="T1903" s="1">
        <v>1328.2827241490193</v>
      </c>
      <c r="U1903" s="1">
        <v>1328.2827241490193</v>
      </c>
      <c r="V1903" s="1">
        <v>1399.5054476805442</v>
      </c>
      <c r="W1903" s="1">
        <v>1399.5054476805442</v>
      </c>
      <c r="X1903" s="1">
        <v>1419.2658845143326</v>
      </c>
      <c r="Y1903" s="1">
        <v>1351.1534158045627</v>
      </c>
      <c r="Z1903" s="1">
        <v>1351.6574229313953</v>
      </c>
      <c r="AA1903" s="1">
        <v>1351.6574229313953</v>
      </c>
      <c r="AB1903" s="1">
        <v>1444.6573609367658</v>
      </c>
      <c r="AC1903" s="1">
        <v>1444.8377469106172</v>
      </c>
      <c r="AD1903" s="1">
        <v>1518.4034602759202</v>
      </c>
      <c r="AE1903" s="1">
        <v>1517.4113991043034</v>
      </c>
      <c r="AF1903" s="1">
        <v>1525.0752205678932</v>
      </c>
      <c r="AG1903" s="1">
        <v>1582.8899575061628</v>
      </c>
      <c r="AH1903" s="1">
        <v>1489.4556714094088</v>
      </c>
      <c r="AI1903" s="1">
        <v>1489.4556714094088</v>
      </c>
      <c r="AJ1903" s="1">
        <v>1482.731844736544</v>
      </c>
      <c r="AK1903" s="1">
        <v>1443.1070485754601</v>
      </c>
      <c r="AL1903" s="1">
        <v>1538.1606039605185</v>
      </c>
      <c r="AM1903" s="1">
        <v>1538.1606039605185</v>
      </c>
    </row>
    <row r="1904" spans="1:39" x14ac:dyDescent="0.25">
      <c r="A1904" t="s">
        <v>8696</v>
      </c>
      <c r="B1904" t="s">
        <v>2123</v>
      </c>
      <c r="C1904" t="s">
        <v>8697</v>
      </c>
      <c r="D1904" t="s">
        <v>649</v>
      </c>
      <c r="E1904" t="s">
        <v>189</v>
      </c>
      <c r="F1904" t="s">
        <v>13</v>
      </c>
      <c r="G1904" t="s">
        <v>8698</v>
      </c>
      <c r="H1904">
        <v>2008</v>
      </c>
      <c r="J1904" t="s">
        <v>8699</v>
      </c>
      <c r="M1904" t="s">
        <v>8700</v>
      </c>
      <c r="T1904" s="1">
        <v>1337.9741140516635</v>
      </c>
      <c r="U1904" s="1">
        <v>1318.4802986694392</v>
      </c>
      <c r="V1904" s="1">
        <v>1415.436614069082</v>
      </c>
      <c r="W1904" s="1">
        <v>1415.436614069082</v>
      </c>
      <c r="X1904" s="1">
        <v>1357.2607604091743</v>
      </c>
      <c r="Y1904" s="1">
        <v>1357.2607604091743</v>
      </c>
      <c r="Z1904" s="1">
        <v>1334.5841403014824</v>
      </c>
      <c r="AA1904" s="1">
        <v>1349.0985270856302</v>
      </c>
      <c r="AB1904" s="1">
        <v>1441.0749276908814</v>
      </c>
      <c r="AC1904" s="1">
        <v>1441.0749276908814</v>
      </c>
      <c r="AD1904" s="1">
        <v>1360.4425535317528</v>
      </c>
      <c r="AE1904" s="1">
        <v>1360.4425535317528</v>
      </c>
      <c r="AF1904" s="1">
        <v>1351.319389570461</v>
      </c>
      <c r="AG1904" s="1">
        <v>1351.319389570461</v>
      </c>
      <c r="AH1904" s="1">
        <v>1664.3237943373717</v>
      </c>
      <c r="AI1904" s="1">
        <v>1613.8953489178659</v>
      </c>
      <c r="AJ1904" s="1">
        <v>1431.4592824751942</v>
      </c>
      <c r="AK1904" s="1">
        <v>1431.4592824751942</v>
      </c>
      <c r="AL1904" s="1">
        <v>1531.2319185140429</v>
      </c>
      <c r="AM1904" s="1">
        <v>1531.2319185140429</v>
      </c>
    </row>
    <row r="1905" spans="1:39" x14ac:dyDescent="0.25">
      <c r="A1905" t="s">
        <v>8701</v>
      </c>
      <c r="B1905" t="s">
        <v>8702</v>
      </c>
      <c r="C1905" t="s">
        <v>8703</v>
      </c>
      <c r="D1905" t="s">
        <v>8704</v>
      </c>
      <c r="E1905" t="s">
        <v>147</v>
      </c>
      <c r="F1905" t="s">
        <v>13</v>
      </c>
      <c r="H1905">
        <v>2008</v>
      </c>
      <c r="T1905" s="1">
        <v>1347.2924287789117</v>
      </c>
      <c r="U1905" s="1">
        <v>1347.2924287789117</v>
      </c>
      <c r="V1905" s="1">
        <v>1373.6803751438665</v>
      </c>
      <c r="W1905" s="1">
        <v>1373.6803751438665</v>
      </c>
      <c r="X1905" s="1">
        <v>1351.5859026536527</v>
      </c>
      <c r="Y1905" s="1">
        <v>1351.5859026536527</v>
      </c>
      <c r="Z1905" s="1">
        <v>1317.0209554759324</v>
      </c>
      <c r="AA1905" s="1">
        <v>1317.0209554759324</v>
      </c>
      <c r="AB1905" s="1">
        <v>1299.2694741622647</v>
      </c>
      <c r="AC1905" s="1">
        <v>1299.2694741622647</v>
      </c>
      <c r="AD1905" s="1">
        <v>1339.4155793298119</v>
      </c>
      <c r="AE1905" s="1">
        <v>0</v>
      </c>
      <c r="AF1905" s="1">
        <v>0</v>
      </c>
      <c r="AG1905" s="1">
        <v>0</v>
      </c>
      <c r="AH1905" s="1">
        <v>0</v>
      </c>
      <c r="AI1905" s="1">
        <v>0</v>
      </c>
      <c r="AJ1905" s="1">
        <v>0</v>
      </c>
      <c r="AK1905" s="1">
        <v>0</v>
      </c>
      <c r="AL1905" s="1">
        <v>0</v>
      </c>
      <c r="AM1905" s="1">
        <v>0</v>
      </c>
    </row>
    <row r="1906" spans="1:39" x14ac:dyDescent="0.25">
      <c r="A1906" t="s">
        <v>8705</v>
      </c>
      <c r="B1906" t="s">
        <v>8706</v>
      </c>
      <c r="C1906" t="s">
        <v>8707</v>
      </c>
      <c r="D1906" t="s">
        <v>1907</v>
      </c>
      <c r="E1906" t="s">
        <v>93</v>
      </c>
      <c r="F1906" t="s">
        <v>13</v>
      </c>
      <c r="G1906" t="s">
        <v>8708</v>
      </c>
      <c r="H1906">
        <v>2008</v>
      </c>
      <c r="T1906" s="1">
        <v>1368.9823826348154</v>
      </c>
      <c r="U1906" s="1">
        <v>1439.8904292854168</v>
      </c>
      <c r="V1906" s="1">
        <v>1503.1449213120379</v>
      </c>
      <c r="W1906" s="1">
        <v>1467.624485585</v>
      </c>
      <c r="X1906" s="1">
        <v>1539.1925610025603</v>
      </c>
      <c r="Y1906" s="1">
        <v>1539.1925610025603</v>
      </c>
      <c r="Z1906" s="1">
        <v>1449.8198970793314</v>
      </c>
      <c r="AA1906" s="1">
        <v>1449.8198970793314</v>
      </c>
      <c r="AB1906" s="1">
        <v>1459.8559176634651</v>
      </c>
      <c r="AC1906" s="1">
        <v>0</v>
      </c>
      <c r="AD1906" s="1">
        <v>1419.2408487120147</v>
      </c>
      <c r="AE1906" s="1">
        <v>1419.2408487120147</v>
      </c>
      <c r="AF1906" s="1">
        <v>1437.0252546641525</v>
      </c>
      <c r="AG1906" s="1">
        <v>1437.0252546641525</v>
      </c>
      <c r="AH1906" s="1">
        <v>1522.6105799954964</v>
      </c>
      <c r="AI1906" s="1">
        <v>1494.9076678013248</v>
      </c>
      <c r="AJ1906" s="1">
        <v>1429.8064558248711</v>
      </c>
      <c r="AK1906" s="1">
        <v>1429.8064558248711</v>
      </c>
      <c r="AL1906" s="1">
        <v>1460.1569370516909</v>
      </c>
      <c r="AM1906" s="1">
        <v>1460.1569370516909</v>
      </c>
    </row>
    <row r="1907" spans="1:39" x14ac:dyDescent="0.25">
      <c r="A1907" t="s">
        <v>8709</v>
      </c>
      <c r="B1907" t="s">
        <v>8710</v>
      </c>
      <c r="C1907" t="s">
        <v>8711</v>
      </c>
      <c r="D1907" t="s">
        <v>8712</v>
      </c>
      <c r="E1907" t="s">
        <v>3151</v>
      </c>
      <c r="F1907" t="s">
        <v>13</v>
      </c>
      <c r="G1907" t="s">
        <v>524</v>
      </c>
      <c r="H1907">
        <v>2008</v>
      </c>
      <c r="T1907" s="1">
        <v>1371.5617558785116</v>
      </c>
      <c r="U1907" s="1">
        <v>1371.5617558785116</v>
      </c>
      <c r="V1907" s="1">
        <v>1386.8441992188407</v>
      </c>
      <c r="W1907" s="1">
        <v>1386.8441992188407</v>
      </c>
      <c r="X1907" s="1">
        <v>1651.3461139221329</v>
      </c>
      <c r="Y1907" s="1">
        <v>1574.2008444961145</v>
      </c>
      <c r="Z1907" s="1">
        <v>1495.0299942029023</v>
      </c>
      <c r="AA1907" s="1">
        <v>1495.0299942029023</v>
      </c>
      <c r="AB1907" s="1">
        <v>1485.9400327627052</v>
      </c>
      <c r="AC1907" s="1">
        <v>1485.9400327627052</v>
      </c>
      <c r="AD1907" s="1">
        <v>1472.472093342308</v>
      </c>
      <c r="AE1907" s="1">
        <v>1472.472093342308</v>
      </c>
      <c r="AF1907" s="1">
        <v>1418.6310492760113</v>
      </c>
      <c r="AG1907" s="1">
        <v>1418.6310492760113</v>
      </c>
      <c r="AH1907" s="1">
        <v>1375.9945551286874</v>
      </c>
      <c r="AI1907" s="1">
        <v>1375.9945551286874</v>
      </c>
      <c r="AJ1907" s="1">
        <v>1477.3816353229945</v>
      </c>
      <c r="AK1907" s="1">
        <v>1477.3816353229945</v>
      </c>
      <c r="AL1907" s="1">
        <v>1504.8386813665375</v>
      </c>
      <c r="AM1907" s="1">
        <v>1504.8386813665375</v>
      </c>
    </row>
    <row r="1908" spans="1:39" x14ac:dyDescent="0.25">
      <c r="A1908" t="s">
        <v>8713</v>
      </c>
      <c r="B1908" t="s">
        <v>8714</v>
      </c>
      <c r="C1908" t="s">
        <v>8715</v>
      </c>
      <c r="D1908" t="s">
        <v>6088</v>
      </c>
      <c r="E1908" t="s">
        <v>3151</v>
      </c>
      <c r="F1908" t="s">
        <v>13</v>
      </c>
      <c r="G1908" t="s">
        <v>8716</v>
      </c>
      <c r="H1908">
        <v>2008</v>
      </c>
      <c r="T1908" s="1">
        <v>1343.9832217211667</v>
      </c>
      <c r="U1908" s="1">
        <v>1343.9832217211667</v>
      </c>
      <c r="V1908" s="1">
        <v>1276.3731364921678</v>
      </c>
      <c r="W1908" s="1">
        <v>1276.3731364921678</v>
      </c>
      <c r="X1908" s="1">
        <v>1371.2989583282438</v>
      </c>
      <c r="Y1908" s="1">
        <v>1371.2989583282438</v>
      </c>
      <c r="Z1908" s="1">
        <v>1396.7155237988654</v>
      </c>
      <c r="AA1908" s="1">
        <v>1396.7155237988654</v>
      </c>
      <c r="AB1908" s="1">
        <v>1353.3340770371142</v>
      </c>
      <c r="AC1908" s="1">
        <v>1353.3340770371142</v>
      </c>
      <c r="AD1908" s="1">
        <v>1447.3557265375696</v>
      </c>
      <c r="AE1908" s="1">
        <v>1447.3557265375696</v>
      </c>
      <c r="AF1908" s="1">
        <v>1421.3283267108591</v>
      </c>
      <c r="AG1908" s="1">
        <v>1421.3283267108591</v>
      </c>
      <c r="AH1908" s="1">
        <v>1403.3504132303283</v>
      </c>
      <c r="AI1908" s="1">
        <v>1403.3504132303283</v>
      </c>
      <c r="AJ1908" s="1">
        <v>1402.1135517477071</v>
      </c>
      <c r="AK1908" s="1">
        <v>1402.1135517477071</v>
      </c>
      <c r="AL1908" s="1">
        <v>1418.6472984412087</v>
      </c>
      <c r="AM1908" s="1">
        <v>1418.6472984412087</v>
      </c>
    </row>
    <row r="1909" spans="1:39" x14ac:dyDescent="0.25">
      <c r="A1909" t="s">
        <v>8717</v>
      </c>
      <c r="B1909" t="s">
        <v>8718</v>
      </c>
      <c r="C1909" t="s">
        <v>8719</v>
      </c>
      <c r="D1909" t="s">
        <v>8720</v>
      </c>
      <c r="E1909" t="s">
        <v>93</v>
      </c>
      <c r="F1909" t="s">
        <v>13</v>
      </c>
      <c r="G1909" t="s">
        <v>524</v>
      </c>
      <c r="H1909">
        <v>2008</v>
      </c>
      <c r="T1909" s="1">
        <v>1360.8921985291593</v>
      </c>
      <c r="U1909" s="1">
        <v>1360.8921985291593</v>
      </c>
      <c r="V1909" s="1">
        <v>1373.2705774285066</v>
      </c>
      <c r="W1909" s="1">
        <v>1373.2705774285066</v>
      </c>
      <c r="X1909" s="1">
        <v>1215.6377073665453</v>
      </c>
      <c r="Y1909" s="1">
        <v>1215.6377073665453</v>
      </c>
      <c r="Z1909" s="1">
        <v>1301.1201767126106</v>
      </c>
      <c r="AA1909" s="1">
        <v>1301.1201767126106</v>
      </c>
      <c r="AB1909" s="1">
        <v>1315.2534671578233</v>
      </c>
      <c r="AC1909" s="1">
        <v>1315.2534671578233</v>
      </c>
      <c r="AD1909" s="1">
        <v>1323.8048820580486</v>
      </c>
      <c r="AE1909" s="1">
        <v>1323.8048820580486</v>
      </c>
      <c r="AF1909" s="1">
        <v>1306.3037687482613</v>
      </c>
      <c r="AG1909" s="1">
        <v>1306.3037687482613</v>
      </c>
      <c r="AH1909" s="1">
        <v>1282.3381003457403</v>
      </c>
      <c r="AI1909" s="1">
        <v>1282.3381003457403</v>
      </c>
      <c r="AJ1909" s="1">
        <v>1329.1699436548449</v>
      </c>
      <c r="AK1909" s="1">
        <v>1329.1699436548449</v>
      </c>
      <c r="AL1909" s="1">
        <v>1390.8303773514187</v>
      </c>
      <c r="AM1909" s="1">
        <v>1390.8303773514187</v>
      </c>
    </row>
    <row r="1910" spans="1:39" x14ac:dyDescent="0.25">
      <c r="A1910" t="s">
        <v>8721</v>
      </c>
      <c r="B1910" t="s">
        <v>8722</v>
      </c>
      <c r="C1910" t="s">
        <v>8723</v>
      </c>
      <c r="D1910" t="s">
        <v>1458</v>
      </c>
      <c r="E1910" t="s">
        <v>1424</v>
      </c>
      <c r="F1910" t="s">
        <v>13</v>
      </c>
      <c r="G1910" t="s">
        <v>8724</v>
      </c>
      <c r="H1910">
        <v>2008</v>
      </c>
      <c r="T1910" s="1">
        <v>1231.1159918979633</v>
      </c>
      <c r="U1910" s="1">
        <v>1231.1159918979633</v>
      </c>
      <c r="V1910" s="1">
        <v>1447.9784079807371</v>
      </c>
      <c r="W1910" s="1">
        <v>1459.6757246185421</v>
      </c>
      <c r="X1910" s="1">
        <v>1455.0850786847029</v>
      </c>
      <c r="Y1910" s="1">
        <v>1455.0850786847029</v>
      </c>
      <c r="Z1910" s="1">
        <v>1354.6615231079302</v>
      </c>
      <c r="AA1910" s="1">
        <v>1354.6615231079302</v>
      </c>
      <c r="AB1910" s="1">
        <v>1390.457905710186</v>
      </c>
      <c r="AC1910" s="1">
        <v>1390.457905710186</v>
      </c>
      <c r="AD1910" s="1">
        <v>1402.8563555086353</v>
      </c>
      <c r="AE1910" s="1">
        <v>1402.8563555086353</v>
      </c>
      <c r="AF1910" s="1">
        <v>1346.1785978175767</v>
      </c>
      <c r="AG1910" s="1">
        <v>1346.1785978175767</v>
      </c>
      <c r="AH1910" s="1">
        <v>1437.5240193902218</v>
      </c>
      <c r="AI1910" s="1">
        <v>1437.5240193902218</v>
      </c>
      <c r="AJ1910" s="1">
        <v>1472.685862957303</v>
      </c>
      <c r="AK1910" s="1">
        <v>1472.685862957303</v>
      </c>
      <c r="AL1910" s="1">
        <v>1478.1486903658424</v>
      </c>
      <c r="AM1910" s="1">
        <v>0</v>
      </c>
    </row>
    <row r="1911" spans="1:39" x14ac:dyDescent="0.25">
      <c r="A1911" t="s">
        <v>8725</v>
      </c>
      <c r="B1911" t="s">
        <v>8726</v>
      </c>
      <c r="C1911" t="s">
        <v>8727</v>
      </c>
      <c r="D1911" t="s">
        <v>8728</v>
      </c>
      <c r="E1911" t="s">
        <v>113</v>
      </c>
      <c r="F1911" t="s">
        <v>13</v>
      </c>
      <c r="H1911">
        <v>2008</v>
      </c>
      <c r="J1911" t="s">
        <v>8729</v>
      </c>
      <c r="T1911" s="1">
        <v>1314.3460430748389</v>
      </c>
      <c r="U1911" s="1">
        <v>1314.3460430748389</v>
      </c>
      <c r="V1911" s="1">
        <v>1407.1748290737983</v>
      </c>
      <c r="W1911" s="1">
        <v>1407.1748290737983</v>
      </c>
      <c r="X1911" s="1">
        <v>1392.4412783495934</v>
      </c>
      <c r="Y1911" s="1">
        <v>1392.4412783495934</v>
      </c>
      <c r="Z1911" s="1">
        <v>1385.3105205540533</v>
      </c>
      <c r="AA1911" s="1">
        <v>1385.3105205540533</v>
      </c>
      <c r="AB1911" s="1">
        <v>1438.3433823176917</v>
      </c>
      <c r="AC1911" s="1">
        <v>1438.3433823176917</v>
      </c>
      <c r="AD1911" s="1">
        <v>1477.276020457351</v>
      </c>
      <c r="AE1911" s="1">
        <v>1477.276020457351</v>
      </c>
      <c r="AF1911" s="1">
        <v>1481.8208163658808</v>
      </c>
      <c r="AG1911" s="1">
        <v>0</v>
      </c>
      <c r="AH1911" s="1">
        <v>0</v>
      </c>
      <c r="AI1911" s="1">
        <v>0</v>
      </c>
      <c r="AJ1911" s="1">
        <v>0</v>
      </c>
      <c r="AK1911" s="1">
        <v>0</v>
      </c>
      <c r="AL1911" s="1">
        <v>0</v>
      </c>
      <c r="AM1911" s="1">
        <v>0</v>
      </c>
    </row>
    <row r="1912" spans="1:39" x14ac:dyDescent="0.25">
      <c r="A1912" t="s">
        <v>8730</v>
      </c>
      <c r="B1912" t="s">
        <v>8731</v>
      </c>
      <c r="C1912" t="s">
        <v>8732</v>
      </c>
      <c r="D1912" t="s">
        <v>1512</v>
      </c>
      <c r="E1912" t="s">
        <v>215</v>
      </c>
      <c r="F1912" t="s">
        <v>13</v>
      </c>
      <c r="H1912">
        <v>2008</v>
      </c>
      <c r="T1912" s="1">
        <v>0</v>
      </c>
      <c r="U1912" s="1">
        <v>0</v>
      </c>
      <c r="V1912" s="1">
        <v>0</v>
      </c>
      <c r="W1912" s="1">
        <v>0</v>
      </c>
      <c r="X1912" s="1">
        <v>1351.4681171222921</v>
      </c>
      <c r="Y1912" s="1">
        <v>1351.4681171222921</v>
      </c>
      <c r="Z1912" s="1">
        <v>1386.4868353947722</v>
      </c>
      <c r="AA1912" s="1">
        <v>1386.4868353947722</v>
      </c>
      <c r="AB1912" s="1">
        <v>1409.1894683158177</v>
      </c>
      <c r="AC1912" s="1">
        <v>0</v>
      </c>
      <c r="AD1912" s="1">
        <v>0</v>
      </c>
      <c r="AE1912" s="1">
        <v>0</v>
      </c>
      <c r="AF1912" s="1">
        <v>0</v>
      </c>
      <c r="AG1912" s="1">
        <v>0</v>
      </c>
      <c r="AH1912" s="1">
        <v>0</v>
      </c>
      <c r="AI1912" s="1">
        <v>0</v>
      </c>
      <c r="AJ1912" s="1">
        <v>0</v>
      </c>
      <c r="AK1912" s="1">
        <v>0</v>
      </c>
      <c r="AL1912" s="1">
        <v>0</v>
      </c>
      <c r="AM1912" s="1">
        <v>0</v>
      </c>
    </row>
    <row r="1913" spans="1:39" x14ac:dyDescent="0.25">
      <c r="A1913" t="s">
        <v>8733</v>
      </c>
      <c r="B1913" t="s">
        <v>8734</v>
      </c>
      <c r="C1913" t="s">
        <v>8735</v>
      </c>
      <c r="D1913" t="s">
        <v>8736</v>
      </c>
      <c r="E1913" t="s">
        <v>147</v>
      </c>
      <c r="F1913" t="s">
        <v>13</v>
      </c>
      <c r="G1913" t="s">
        <v>8737</v>
      </c>
      <c r="H1913">
        <v>2008</v>
      </c>
      <c r="J1913" t="s">
        <v>8738</v>
      </c>
      <c r="T1913" s="1">
        <v>1365.4728363158802</v>
      </c>
      <c r="U1913" s="1">
        <v>1329.8031312294709</v>
      </c>
      <c r="V1913" s="1">
        <v>1412.7087408121315</v>
      </c>
      <c r="W1913" s="1">
        <v>1412.7087408121315</v>
      </c>
      <c r="X1913" s="1">
        <v>1450.0781071035799</v>
      </c>
      <c r="Y1913" s="1">
        <v>1450.0781071035799</v>
      </c>
      <c r="Z1913" s="1">
        <v>1457.5149008005853</v>
      </c>
      <c r="AA1913" s="1">
        <v>1457.5149008005853</v>
      </c>
      <c r="AB1913" s="1">
        <v>1444.5396587630523</v>
      </c>
      <c r="AC1913" s="1">
        <v>1444.5396587630523</v>
      </c>
      <c r="AD1913" s="1">
        <v>1438.226523496855</v>
      </c>
      <c r="AE1913" s="1">
        <v>1423.8913173991978</v>
      </c>
      <c r="AF1913" s="1">
        <v>1335.4256122837078</v>
      </c>
      <c r="AG1913" s="1">
        <v>1335.4256122837078</v>
      </c>
      <c r="AH1913" s="1">
        <v>1386.6923118443726</v>
      </c>
      <c r="AI1913" s="1">
        <v>1386.6923118443726</v>
      </c>
      <c r="AJ1913" s="1">
        <v>1516.5102581775188</v>
      </c>
      <c r="AK1913" s="1">
        <v>1516.5102581775188</v>
      </c>
      <c r="AL1913" s="1">
        <v>1584.3684386053399</v>
      </c>
      <c r="AM1913" s="1">
        <v>1509.492025135077</v>
      </c>
    </row>
    <row r="1914" spans="1:39" x14ac:dyDescent="0.25">
      <c r="A1914" t="s">
        <v>8739</v>
      </c>
      <c r="B1914" t="s">
        <v>8740</v>
      </c>
      <c r="C1914" t="s">
        <v>8741</v>
      </c>
      <c r="D1914" t="s">
        <v>6088</v>
      </c>
      <c r="E1914" t="s">
        <v>3151</v>
      </c>
      <c r="F1914" t="s">
        <v>13</v>
      </c>
      <c r="G1914" t="s">
        <v>8742</v>
      </c>
      <c r="H1914">
        <v>2008</v>
      </c>
      <c r="T1914" s="1">
        <v>1305.5164528545936</v>
      </c>
      <c r="U1914" s="1">
        <v>1305.5164528545936</v>
      </c>
      <c r="V1914" s="1">
        <v>1253.5535855107503</v>
      </c>
      <c r="W1914" s="1">
        <v>1253.5535855107503</v>
      </c>
      <c r="X1914" s="1">
        <v>1271.7184945000686</v>
      </c>
      <c r="Y1914" s="1">
        <v>1271.7184945000686</v>
      </c>
      <c r="Z1914" s="1">
        <v>1301.0171499037563</v>
      </c>
      <c r="AA1914" s="1">
        <v>1301.0171499037563</v>
      </c>
      <c r="AB1914" s="1">
        <v>1326.0044313571973</v>
      </c>
      <c r="AC1914" s="1">
        <v>1326.0044313571973</v>
      </c>
      <c r="AD1914" s="1">
        <v>1422.536970580519</v>
      </c>
      <c r="AE1914" s="1">
        <v>1422.536970580519</v>
      </c>
      <c r="AF1914" s="1">
        <v>1372.4836311084061</v>
      </c>
      <c r="AG1914" s="1">
        <v>1372.4836311084061</v>
      </c>
      <c r="AH1914" s="1">
        <v>1350.0875170184142</v>
      </c>
      <c r="AI1914" s="1">
        <v>1350.0875170184142</v>
      </c>
      <c r="AJ1914" s="1">
        <v>1303.6567968253908</v>
      </c>
      <c r="AK1914" s="1">
        <v>1303.6567968253908</v>
      </c>
      <c r="AL1914" s="1">
        <v>1340.9953021822416</v>
      </c>
      <c r="AM1914" s="1">
        <v>1340.9953021822416</v>
      </c>
    </row>
    <row r="1915" spans="1:39" x14ac:dyDescent="0.25">
      <c r="A1915" t="s">
        <v>8743</v>
      </c>
      <c r="B1915" t="s">
        <v>8744</v>
      </c>
      <c r="C1915" t="s">
        <v>8745</v>
      </c>
      <c r="D1915" t="s">
        <v>8746</v>
      </c>
      <c r="E1915" t="s">
        <v>147</v>
      </c>
      <c r="F1915" t="s">
        <v>13</v>
      </c>
      <c r="G1915" t="s">
        <v>524</v>
      </c>
      <c r="H1915">
        <v>2008</v>
      </c>
      <c r="T1915" s="1">
        <v>1311.6264315315425</v>
      </c>
      <c r="U1915" s="1">
        <v>1298.1139414022068</v>
      </c>
      <c r="V1915" s="1">
        <v>1411.9752317580503</v>
      </c>
      <c r="W1915" s="1">
        <v>1436.1450490073987</v>
      </c>
      <c r="X1915" s="1">
        <v>1320.0527091228514</v>
      </c>
      <c r="Y1915" s="1">
        <v>1320.0527091228514</v>
      </c>
      <c r="Z1915" s="1">
        <v>1368.4652103860578</v>
      </c>
      <c r="AA1915" s="1">
        <v>1368.4652103860578</v>
      </c>
      <c r="AB1915" s="1">
        <v>1468.9860582268138</v>
      </c>
      <c r="AC1915" s="1">
        <v>1468.9860582268138</v>
      </c>
      <c r="AD1915" s="1">
        <v>1539.7105728711588</v>
      </c>
      <c r="AE1915" s="1">
        <v>1539.7105728711588</v>
      </c>
      <c r="AF1915" s="1">
        <v>1445.0775188654643</v>
      </c>
      <c r="AG1915" s="1">
        <v>1445.0775188654643</v>
      </c>
      <c r="AH1915" s="1">
        <v>1496.2579529372786</v>
      </c>
      <c r="AI1915" s="1">
        <v>1496.2579529372786</v>
      </c>
      <c r="AJ1915" s="1">
        <v>1502.8685812574081</v>
      </c>
      <c r="AK1915" s="1">
        <v>1502.8685812574081</v>
      </c>
      <c r="AL1915" s="1">
        <v>1468.2750414744773</v>
      </c>
      <c r="AM1915" s="1">
        <v>1468.2750414744773</v>
      </c>
    </row>
    <row r="1916" spans="1:39" x14ac:dyDescent="0.25">
      <c r="A1916" t="s">
        <v>8747</v>
      </c>
      <c r="B1916" t="s">
        <v>8748</v>
      </c>
      <c r="C1916" t="s">
        <v>8749</v>
      </c>
      <c r="D1916" t="s">
        <v>8750</v>
      </c>
      <c r="E1916" t="s">
        <v>3151</v>
      </c>
      <c r="F1916" t="s">
        <v>13</v>
      </c>
      <c r="G1916" t="s">
        <v>8751</v>
      </c>
      <c r="H1916">
        <v>2008</v>
      </c>
      <c r="I1916" t="s">
        <v>8752</v>
      </c>
      <c r="J1916" t="s">
        <v>8753</v>
      </c>
      <c r="K1916" t="s">
        <v>8754</v>
      </c>
      <c r="M1916" t="s">
        <v>8755</v>
      </c>
      <c r="T1916" s="1">
        <v>1314.1792187756275</v>
      </c>
      <c r="U1916" s="1">
        <v>1314.1792187756275</v>
      </c>
      <c r="V1916" s="1">
        <v>1280.6285229582959</v>
      </c>
      <c r="W1916" s="1">
        <v>1280.6285229582959</v>
      </c>
      <c r="X1916" s="1">
        <v>1381.3040845266235</v>
      </c>
      <c r="Y1916" s="1">
        <v>1381.3040845266235</v>
      </c>
      <c r="Z1916" s="1">
        <v>1377.5414334257946</v>
      </c>
      <c r="AA1916" s="1">
        <v>1377.5414334257946</v>
      </c>
      <c r="AB1916" s="1">
        <v>1384.6399838077568</v>
      </c>
      <c r="AC1916" s="1">
        <v>1384.6399838077568</v>
      </c>
      <c r="AD1916" s="1">
        <v>1442.7817416572827</v>
      </c>
      <c r="AE1916" s="1">
        <v>1442.7817416572827</v>
      </c>
      <c r="AF1916" s="1">
        <v>1402.9963277480485</v>
      </c>
      <c r="AG1916" s="1">
        <v>1402.9963277480485</v>
      </c>
      <c r="AH1916" s="1">
        <v>1351.6043864143405</v>
      </c>
      <c r="AI1916" s="1">
        <v>1351.6043864143405</v>
      </c>
      <c r="AJ1916" s="1">
        <v>1379.4454526872732</v>
      </c>
      <c r="AK1916" s="1">
        <v>1379.4454526872732</v>
      </c>
      <c r="AL1916" s="1">
        <v>1411.7152457885109</v>
      </c>
      <c r="AM1916" s="1">
        <v>1411.7152457885109</v>
      </c>
    </row>
    <row r="1917" spans="1:39" x14ac:dyDescent="0.25">
      <c r="A1917" t="s">
        <v>8756</v>
      </c>
      <c r="B1917" t="s">
        <v>8757</v>
      </c>
      <c r="C1917" t="s">
        <v>8758</v>
      </c>
      <c r="D1917" t="s">
        <v>8759</v>
      </c>
      <c r="E1917" t="s">
        <v>52</v>
      </c>
      <c r="F1917" t="s">
        <v>13</v>
      </c>
      <c r="G1917" t="s">
        <v>524</v>
      </c>
      <c r="H1917">
        <v>2008</v>
      </c>
      <c r="J1917" t="s">
        <v>8760</v>
      </c>
      <c r="T1917" s="1">
        <v>1376.864841737806</v>
      </c>
      <c r="U1917" s="1">
        <v>1376.864841737806</v>
      </c>
      <c r="V1917" s="1">
        <v>1441.7160473221102</v>
      </c>
      <c r="W1917" s="1">
        <v>1441.7160473221102</v>
      </c>
      <c r="X1917" s="1">
        <v>1519.5040773081016</v>
      </c>
      <c r="Y1917" s="1">
        <v>1519.5040773081016</v>
      </c>
      <c r="Z1917" s="1">
        <v>1535.7239417525791</v>
      </c>
      <c r="AA1917" s="1">
        <v>1535.7239417525791</v>
      </c>
      <c r="AB1917" s="1">
        <v>1555.2828464461213</v>
      </c>
      <c r="AC1917" s="1">
        <v>1555.2828464461213</v>
      </c>
      <c r="AD1917" s="1">
        <v>1380.2832292506764</v>
      </c>
      <c r="AE1917" s="1">
        <v>1380.2832292506764</v>
      </c>
      <c r="AF1917" s="1">
        <v>1407.6888001817895</v>
      </c>
      <c r="AG1917" s="1">
        <v>1407.6888001817895</v>
      </c>
      <c r="AH1917" s="1">
        <v>1435.3018728235838</v>
      </c>
      <c r="AI1917" s="1">
        <v>1435.3018728235838</v>
      </c>
      <c r="AJ1917" s="1">
        <v>1469.9167124979929</v>
      </c>
      <c r="AK1917" s="1">
        <v>1469.9167124979929</v>
      </c>
      <c r="AL1917" s="1">
        <v>1381.0477892869462</v>
      </c>
      <c r="AM1917" s="1">
        <v>1381.0477892869462</v>
      </c>
    </row>
    <row r="1918" spans="1:39" x14ac:dyDescent="0.25">
      <c r="A1918" t="s">
        <v>8761</v>
      </c>
      <c r="B1918" t="s">
        <v>8762</v>
      </c>
      <c r="C1918" t="s">
        <v>8763</v>
      </c>
      <c r="D1918" t="s">
        <v>8764</v>
      </c>
      <c r="E1918" t="s">
        <v>147</v>
      </c>
      <c r="F1918" t="s">
        <v>13</v>
      </c>
      <c r="G1918" t="s">
        <v>524</v>
      </c>
      <c r="H1918">
        <v>2008</v>
      </c>
      <c r="T1918" s="1">
        <v>1422.5173048344034</v>
      </c>
      <c r="U1918" s="1">
        <v>1422.5173048344034</v>
      </c>
      <c r="V1918" s="1">
        <v>1389.8365987029256</v>
      </c>
      <c r="W1918" s="1">
        <v>1389.8365987029256</v>
      </c>
      <c r="X1918" s="1">
        <v>1358.1323518885054</v>
      </c>
      <c r="Y1918" s="1">
        <v>1358.1323518885054</v>
      </c>
      <c r="Z1918" s="1">
        <v>1413.9479062959065</v>
      </c>
      <c r="AA1918" s="1">
        <v>1442.964326981428</v>
      </c>
      <c r="AB1918" s="1">
        <v>1405.5023959500361</v>
      </c>
      <c r="AC1918" s="1">
        <v>1405.5023959500361</v>
      </c>
      <c r="AD1918" s="1">
        <v>1471.3029800931627</v>
      </c>
      <c r="AE1918" s="1">
        <v>1471.3029800931627</v>
      </c>
      <c r="AF1918" s="1">
        <v>1402.222711277489</v>
      </c>
      <c r="AG1918" s="1">
        <v>1402.222711277489</v>
      </c>
      <c r="AH1918" s="1">
        <v>1474.8792099439793</v>
      </c>
      <c r="AI1918" s="1">
        <v>1474.8792099439793</v>
      </c>
      <c r="AJ1918" s="1">
        <v>1501.6987404751412</v>
      </c>
      <c r="AK1918" s="1">
        <v>1501.6987404751412</v>
      </c>
      <c r="AL1918" s="1">
        <v>1564.2025615641626</v>
      </c>
      <c r="AM1918" s="1">
        <v>1518.7326210089202</v>
      </c>
    </row>
    <row r="1919" spans="1:39" x14ac:dyDescent="0.25">
      <c r="A1919" t="s">
        <v>8765</v>
      </c>
      <c r="B1919" t="s">
        <v>8766</v>
      </c>
      <c r="C1919" t="s">
        <v>8767</v>
      </c>
      <c r="D1919" t="s">
        <v>959</v>
      </c>
      <c r="E1919" t="s">
        <v>205</v>
      </c>
      <c r="F1919" t="s">
        <v>13</v>
      </c>
      <c r="G1919" t="s">
        <v>8768</v>
      </c>
      <c r="H1919">
        <v>2008</v>
      </c>
      <c r="T1919" s="1">
        <v>1292.7237755528035</v>
      </c>
      <c r="U1919" s="1">
        <v>1292.7237755528035</v>
      </c>
      <c r="V1919" s="1">
        <v>1340.6252303652188</v>
      </c>
      <c r="W1919" s="1">
        <v>1340.6252303652188</v>
      </c>
      <c r="X1919" s="1">
        <v>1395.4162454186585</v>
      </c>
      <c r="Y1919" s="1">
        <v>1395.4162454186585</v>
      </c>
      <c r="Z1919" s="1">
        <v>1416.3329963349267</v>
      </c>
      <c r="AA1919" s="1">
        <v>0</v>
      </c>
      <c r="AB1919" s="1">
        <v>0</v>
      </c>
      <c r="AC1919" s="1">
        <v>0</v>
      </c>
      <c r="AD1919" s="1">
        <v>1304.766626448737</v>
      </c>
      <c r="AE1919" s="1">
        <v>1304.766626448737</v>
      </c>
      <c r="AF1919" s="1">
        <v>1263.9485742977038</v>
      </c>
      <c r="AG1919" s="1">
        <v>1263.9485742977038</v>
      </c>
      <c r="AH1919" s="1">
        <v>1286.3368784346608</v>
      </c>
      <c r="AI1919" s="1">
        <v>1286.3368784346608</v>
      </c>
      <c r="AJ1919" s="1">
        <v>1373.9772511033634</v>
      </c>
      <c r="AK1919" s="1">
        <v>1373.9772511033634</v>
      </c>
      <c r="AL1919" s="1">
        <v>1399.1818008826908</v>
      </c>
      <c r="AM1919" s="1">
        <v>0</v>
      </c>
    </row>
    <row r="1920" spans="1:39" x14ac:dyDescent="0.25">
      <c r="A1920" t="s">
        <v>8769</v>
      </c>
      <c r="B1920" t="s">
        <v>8770</v>
      </c>
      <c r="C1920" t="s">
        <v>8771</v>
      </c>
      <c r="D1920" t="s">
        <v>4571</v>
      </c>
      <c r="E1920" t="s">
        <v>800</v>
      </c>
      <c r="F1920" t="s">
        <v>801</v>
      </c>
      <c r="G1920" t="s">
        <v>8772</v>
      </c>
      <c r="H1920">
        <v>2008</v>
      </c>
      <c r="T1920" s="1">
        <v>1275.5640271304603</v>
      </c>
      <c r="U1920" s="1">
        <v>1275.5640271304603</v>
      </c>
      <c r="V1920" s="1">
        <v>1388.6651899815661</v>
      </c>
      <c r="W1920" s="1">
        <v>1388.6651899815661</v>
      </c>
      <c r="X1920" s="1">
        <v>1315.7003585524453</v>
      </c>
      <c r="Y1920" s="1">
        <v>1315.7003585524453</v>
      </c>
      <c r="Z1920" s="1">
        <v>1346.7699590029711</v>
      </c>
      <c r="AA1920" s="1">
        <v>1346.7699590029711</v>
      </c>
      <c r="AB1920" s="1">
        <v>1377.4159672023768</v>
      </c>
      <c r="AC1920" s="1">
        <v>0</v>
      </c>
      <c r="AD1920" s="1">
        <v>0</v>
      </c>
      <c r="AE1920" s="1">
        <v>0</v>
      </c>
      <c r="AF1920" s="1">
        <v>0</v>
      </c>
      <c r="AG1920" s="1">
        <v>0</v>
      </c>
      <c r="AH1920" s="1">
        <v>0</v>
      </c>
      <c r="AI1920" s="1">
        <v>0</v>
      </c>
      <c r="AJ1920" s="1">
        <v>0</v>
      </c>
      <c r="AK1920" s="1">
        <v>0</v>
      </c>
      <c r="AL1920" s="1">
        <v>0</v>
      </c>
      <c r="AM1920" s="1">
        <v>0</v>
      </c>
    </row>
    <row r="1921" spans="1:39" x14ac:dyDescent="0.25">
      <c r="A1921" t="s">
        <v>8773</v>
      </c>
      <c r="B1921" t="s">
        <v>8774</v>
      </c>
      <c r="C1921" t="s">
        <v>8775</v>
      </c>
      <c r="D1921" t="s">
        <v>8776</v>
      </c>
      <c r="E1921" t="s">
        <v>1329</v>
      </c>
      <c r="F1921" t="s">
        <v>13</v>
      </c>
      <c r="G1921" t="s">
        <v>8777</v>
      </c>
      <c r="H1921">
        <v>2008</v>
      </c>
      <c r="T1921" s="1">
        <v>1298.5349586040036</v>
      </c>
      <c r="U1921" s="1">
        <v>1298.5349586040036</v>
      </c>
      <c r="V1921" s="1">
        <v>1328.1783724693562</v>
      </c>
      <c r="W1921" s="1">
        <v>1328.1783724693562</v>
      </c>
      <c r="X1921" s="1">
        <v>1362.542697975485</v>
      </c>
      <c r="Y1921" s="1">
        <v>0</v>
      </c>
      <c r="Z1921" s="1">
        <v>0</v>
      </c>
      <c r="AA1921" s="1">
        <v>0</v>
      </c>
      <c r="AB1921" s="1">
        <v>0</v>
      </c>
      <c r="AC1921" s="1">
        <v>0</v>
      </c>
      <c r="AD1921" s="1">
        <v>0</v>
      </c>
      <c r="AE1921" s="1">
        <v>0</v>
      </c>
      <c r="AF1921" s="1">
        <v>0</v>
      </c>
      <c r="AG1921" s="1">
        <v>0</v>
      </c>
      <c r="AH1921" s="1">
        <v>0</v>
      </c>
      <c r="AI1921" s="1">
        <v>0</v>
      </c>
      <c r="AJ1921" s="1">
        <v>0</v>
      </c>
      <c r="AK1921" s="1">
        <v>0</v>
      </c>
      <c r="AL1921" s="1">
        <v>0</v>
      </c>
      <c r="AM1921" s="1">
        <v>0</v>
      </c>
    </row>
    <row r="1922" spans="1:39" x14ac:dyDescent="0.25">
      <c r="A1922" t="s">
        <v>8778</v>
      </c>
      <c r="B1922" t="s">
        <v>8779</v>
      </c>
      <c r="C1922" t="s">
        <v>8780</v>
      </c>
      <c r="D1922" t="s">
        <v>8781</v>
      </c>
      <c r="E1922" t="s">
        <v>518</v>
      </c>
      <c r="F1922" t="s">
        <v>13</v>
      </c>
      <c r="G1922" t="s">
        <v>8782</v>
      </c>
      <c r="H1922">
        <v>2008</v>
      </c>
      <c r="I1922" t="s">
        <v>8783</v>
      </c>
      <c r="J1922" t="s">
        <v>8784</v>
      </c>
      <c r="K1922" t="s">
        <v>8785</v>
      </c>
      <c r="L1922" t="s">
        <v>8786</v>
      </c>
      <c r="M1922" t="s">
        <v>8787</v>
      </c>
      <c r="T1922" s="1">
        <v>1281.2762455943346</v>
      </c>
      <c r="U1922" s="1">
        <v>1281.2762455943346</v>
      </c>
      <c r="V1922" s="1">
        <v>1413.2993360612504</v>
      </c>
      <c r="W1922" s="1">
        <v>1413.2993360612504</v>
      </c>
      <c r="X1922" s="1">
        <v>1439.6663718572865</v>
      </c>
      <c r="Y1922" s="1">
        <v>1439.6663718572865</v>
      </c>
      <c r="Z1922" s="1">
        <v>1718.730484904429</v>
      </c>
      <c r="AA1922" s="1">
        <v>1657.915949980563</v>
      </c>
      <c r="AB1922" s="1">
        <v>1459.1698033295129</v>
      </c>
      <c r="AC1922" s="1">
        <v>1459.1698033295129</v>
      </c>
      <c r="AD1922" s="1">
        <v>1493.1142423192484</v>
      </c>
      <c r="AE1922" s="1">
        <v>1493.1142423192484</v>
      </c>
      <c r="AF1922" s="1">
        <v>1686.1802743588291</v>
      </c>
      <c r="AG1922" s="1">
        <v>1705.2039879033525</v>
      </c>
      <c r="AH1922" s="1">
        <v>1626.3040683501169</v>
      </c>
      <c r="AI1922" s="1">
        <v>1686.7457617394145</v>
      </c>
      <c r="AJ1922" s="1">
        <v>1500.0113090851301</v>
      </c>
      <c r="AK1922" s="1">
        <v>1526.5709504332383</v>
      </c>
      <c r="AL1922" s="1">
        <v>1620.4665499255134</v>
      </c>
      <c r="AM1922" s="1">
        <v>1581.6276505311694</v>
      </c>
    </row>
    <row r="1923" spans="1:39" x14ac:dyDescent="0.25">
      <c r="A1923" t="s">
        <v>8788</v>
      </c>
      <c r="B1923" t="s">
        <v>8789</v>
      </c>
      <c r="C1923" t="s">
        <v>8790</v>
      </c>
      <c r="D1923" t="s">
        <v>2649</v>
      </c>
      <c r="E1923" t="s">
        <v>52</v>
      </c>
      <c r="F1923" t="s">
        <v>13</v>
      </c>
      <c r="G1923" t="s">
        <v>8791</v>
      </c>
      <c r="H1923">
        <v>2008</v>
      </c>
      <c r="T1923" s="1">
        <v>1368.4622663053888</v>
      </c>
      <c r="U1923" s="1">
        <v>1368.4622663053888</v>
      </c>
      <c r="V1923" s="1">
        <v>1296.5203211612672</v>
      </c>
      <c r="W1923" s="1">
        <v>1296.5203211612672</v>
      </c>
      <c r="X1923" s="1">
        <v>1315.2467745104034</v>
      </c>
      <c r="Y1923" s="1">
        <v>1315.2467745104034</v>
      </c>
      <c r="Z1923" s="1">
        <v>1352.1974196083227</v>
      </c>
      <c r="AA1923" s="1">
        <v>0</v>
      </c>
      <c r="AB1923" s="1">
        <v>0</v>
      </c>
      <c r="AC1923" s="1">
        <v>0</v>
      </c>
      <c r="AD1923" s="1">
        <v>0</v>
      </c>
      <c r="AE1923" s="1">
        <v>0</v>
      </c>
      <c r="AF1923" s="1">
        <v>0</v>
      </c>
      <c r="AG1923" s="1">
        <v>0</v>
      </c>
      <c r="AH1923" s="1">
        <v>0</v>
      </c>
      <c r="AI1923" s="1">
        <v>0</v>
      </c>
      <c r="AJ1923" s="1">
        <v>0</v>
      </c>
      <c r="AK1923" s="1">
        <v>0</v>
      </c>
      <c r="AL1923" s="1">
        <v>0</v>
      </c>
      <c r="AM1923" s="1">
        <v>0</v>
      </c>
    </row>
    <row r="1924" spans="1:39" x14ac:dyDescent="0.25">
      <c r="A1924" t="s">
        <v>8792</v>
      </c>
      <c r="B1924" t="s">
        <v>8793</v>
      </c>
      <c r="C1924" t="s">
        <v>8794</v>
      </c>
      <c r="D1924" t="s">
        <v>364</v>
      </c>
      <c r="E1924" t="s">
        <v>183</v>
      </c>
      <c r="F1924" t="s">
        <v>13</v>
      </c>
      <c r="H1924">
        <v>2008</v>
      </c>
      <c r="T1924" s="1">
        <v>1388.5533048270827</v>
      </c>
      <c r="U1924" s="1">
        <v>1388.5533048270827</v>
      </c>
      <c r="V1924" s="1">
        <v>1410.8426438616661</v>
      </c>
      <c r="W1924" s="1">
        <v>0</v>
      </c>
      <c r="X1924" s="1">
        <v>0</v>
      </c>
      <c r="Y1924" s="1">
        <v>0</v>
      </c>
      <c r="Z1924" s="1">
        <v>0</v>
      </c>
      <c r="AA1924" s="1">
        <v>0</v>
      </c>
      <c r="AB1924" s="1">
        <v>0</v>
      </c>
      <c r="AC1924" s="1">
        <v>0</v>
      </c>
      <c r="AD1924" s="1">
        <v>0</v>
      </c>
      <c r="AE1924" s="1">
        <v>0</v>
      </c>
      <c r="AF1924" s="1">
        <v>0</v>
      </c>
      <c r="AG1924" s="1">
        <v>0</v>
      </c>
      <c r="AH1924" s="1">
        <v>0</v>
      </c>
      <c r="AI1924" s="1">
        <v>0</v>
      </c>
      <c r="AJ1924" s="1">
        <v>0</v>
      </c>
      <c r="AK1924" s="1">
        <v>0</v>
      </c>
      <c r="AL1924" s="1">
        <v>0</v>
      </c>
      <c r="AM1924" s="1">
        <v>0</v>
      </c>
    </row>
    <row r="1925" spans="1:39" x14ac:dyDescent="0.25">
      <c r="A1925" t="s">
        <v>8795</v>
      </c>
      <c r="B1925" t="s">
        <v>8796</v>
      </c>
      <c r="C1925" t="s">
        <v>8797</v>
      </c>
      <c r="D1925" t="s">
        <v>6405</v>
      </c>
      <c r="E1925" t="s">
        <v>3151</v>
      </c>
      <c r="F1925" t="s">
        <v>13</v>
      </c>
      <c r="G1925" t="s">
        <v>8798</v>
      </c>
      <c r="H1925">
        <v>2008</v>
      </c>
      <c r="T1925" s="1">
        <v>1308.5557663480893</v>
      </c>
      <c r="U1925" s="1">
        <v>1308.5557663480893</v>
      </c>
      <c r="V1925" s="1">
        <v>1323.258390217964</v>
      </c>
      <c r="W1925" s="1">
        <v>1323.258390217964</v>
      </c>
      <c r="X1925" s="1">
        <v>1358.6067121743713</v>
      </c>
      <c r="Y1925" s="1">
        <v>0</v>
      </c>
      <c r="Z1925" s="1">
        <v>0</v>
      </c>
      <c r="AA1925" s="1">
        <v>0</v>
      </c>
      <c r="AB1925" s="1">
        <v>0</v>
      </c>
      <c r="AC1925" s="1">
        <v>0</v>
      </c>
      <c r="AD1925" s="1">
        <v>0</v>
      </c>
      <c r="AE1925" s="1">
        <v>0</v>
      </c>
      <c r="AF1925" s="1">
        <v>0</v>
      </c>
      <c r="AG1925" s="1">
        <v>0</v>
      </c>
      <c r="AH1925" s="1">
        <v>0</v>
      </c>
      <c r="AI1925" s="1">
        <v>0</v>
      </c>
      <c r="AJ1925" s="1">
        <v>0</v>
      </c>
      <c r="AK1925" s="1">
        <v>0</v>
      </c>
      <c r="AL1925" s="1">
        <v>0</v>
      </c>
      <c r="AM1925" s="1">
        <v>0</v>
      </c>
    </row>
    <row r="1926" spans="1:39" x14ac:dyDescent="0.25">
      <c r="A1926" t="s">
        <v>8799</v>
      </c>
      <c r="B1926" t="s">
        <v>8800</v>
      </c>
      <c r="C1926" t="s">
        <v>8801</v>
      </c>
      <c r="D1926" t="s">
        <v>3374</v>
      </c>
      <c r="E1926" t="s">
        <v>19</v>
      </c>
      <c r="F1926" t="s">
        <v>13</v>
      </c>
      <c r="G1926" t="s">
        <v>8802</v>
      </c>
      <c r="H1926">
        <v>2008</v>
      </c>
      <c r="J1926" t="s">
        <v>8803</v>
      </c>
      <c r="T1926" s="1">
        <v>1324.6729695448221</v>
      </c>
      <c r="U1926" s="1">
        <v>1324.6729695448221</v>
      </c>
      <c r="V1926" s="1">
        <v>1328.290283368749</v>
      </c>
      <c r="W1926" s="1">
        <v>1328.290283368749</v>
      </c>
      <c r="X1926" s="1">
        <v>1352.9465975473322</v>
      </c>
      <c r="Y1926" s="1">
        <v>1352.9465975473322</v>
      </c>
      <c r="Z1926" s="1">
        <v>1357.57056657104</v>
      </c>
      <c r="AA1926" s="1">
        <v>1357.57056657104</v>
      </c>
      <c r="AB1926" s="1">
        <v>1360.1822274334797</v>
      </c>
      <c r="AC1926" s="1">
        <v>1360.1822274334797</v>
      </c>
      <c r="AD1926" s="1">
        <v>1393.6342671078044</v>
      </c>
      <c r="AE1926" s="1">
        <v>1393.6342671078044</v>
      </c>
      <c r="AF1926" s="1">
        <v>1381.4195882979946</v>
      </c>
      <c r="AG1926" s="1">
        <v>1381.4195882979946</v>
      </c>
      <c r="AH1926" s="1">
        <v>1442.8017712430692</v>
      </c>
      <c r="AI1926" s="1">
        <v>1442.8017712430692</v>
      </c>
      <c r="AJ1926" s="1">
        <v>1445.0018988197269</v>
      </c>
      <c r="AK1926" s="1">
        <v>1445.0018988197269</v>
      </c>
      <c r="AL1926" s="1">
        <v>1411.5558539640481</v>
      </c>
      <c r="AM1926" s="1">
        <v>1411.5558539640481</v>
      </c>
    </row>
    <row r="1927" spans="1:39" x14ac:dyDescent="0.25">
      <c r="A1927" t="s">
        <v>8804</v>
      </c>
      <c r="B1927" t="s">
        <v>8805</v>
      </c>
      <c r="C1927" t="s">
        <v>8806</v>
      </c>
      <c r="D1927" t="s">
        <v>8807</v>
      </c>
      <c r="E1927" t="s">
        <v>205</v>
      </c>
      <c r="F1927" t="s">
        <v>13</v>
      </c>
      <c r="H1927">
        <v>2008</v>
      </c>
      <c r="T1927" s="1">
        <v>1368.5531786596764</v>
      </c>
      <c r="U1927" s="1">
        <v>1368.5531786596764</v>
      </c>
      <c r="V1927" s="1">
        <v>1322.3069865112291</v>
      </c>
      <c r="W1927" s="1">
        <v>1322.3069865112291</v>
      </c>
      <c r="X1927" s="1">
        <v>1326.0833763697062</v>
      </c>
      <c r="Y1927" s="1">
        <v>1326.0833763697062</v>
      </c>
      <c r="Z1927" s="1">
        <v>1360.8667010957649</v>
      </c>
      <c r="AA1927" s="1">
        <v>0</v>
      </c>
      <c r="AB1927" s="1">
        <v>0</v>
      </c>
      <c r="AC1927" s="1">
        <v>0</v>
      </c>
      <c r="AD1927" s="1">
        <v>0</v>
      </c>
      <c r="AE1927" s="1">
        <v>0</v>
      </c>
      <c r="AF1927" s="1">
        <v>0</v>
      </c>
      <c r="AG1927" s="1">
        <v>0</v>
      </c>
      <c r="AH1927" s="1">
        <v>0</v>
      </c>
      <c r="AI1927" s="1">
        <v>0</v>
      </c>
      <c r="AJ1927" s="1">
        <v>0</v>
      </c>
      <c r="AK1927" s="1">
        <v>0</v>
      </c>
      <c r="AL1927" s="1">
        <v>0</v>
      </c>
      <c r="AM1927" s="1">
        <v>0</v>
      </c>
    </row>
    <row r="1928" spans="1:39" x14ac:dyDescent="0.25">
      <c r="A1928" t="s">
        <v>8808</v>
      </c>
      <c r="B1928" t="s">
        <v>8809</v>
      </c>
      <c r="C1928" t="s">
        <v>8810</v>
      </c>
      <c r="D1928" t="s">
        <v>6538</v>
      </c>
      <c r="E1928" t="s">
        <v>147</v>
      </c>
      <c r="F1928" t="s">
        <v>13</v>
      </c>
      <c r="G1928" t="s">
        <v>8811</v>
      </c>
      <c r="H1928">
        <v>2008</v>
      </c>
      <c r="J1928" t="s">
        <v>8812</v>
      </c>
      <c r="T1928" s="1">
        <v>1316.9559894577812</v>
      </c>
      <c r="U1928" s="1">
        <v>1316.9559894577812</v>
      </c>
      <c r="V1928" s="1">
        <v>1419.6788874969509</v>
      </c>
      <c r="W1928" s="1">
        <v>1419.6788874969509</v>
      </c>
      <c r="X1928" s="1">
        <v>1473.5623379285014</v>
      </c>
      <c r="Y1928" s="1">
        <v>1473.5623379285014</v>
      </c>
      <c r="Z1928" s="1">
        <v>1462.7776499837132</v>
      </c>
      <c r="AA1928" s="1">
        <v>1462.7776499837132</v>
      </c>
      <c r="AB1928" s="1">
        <v>1457.1043942540305</v>
      </c>
      <c r="AC1928" s="1">
        <v>1457.1043942540305</v>
      </c>
      <c r="AD1928" s="1">
        <v>1509.050058041289</v>
      </c>
      <c r="AE1928" s="1">
        <v>1509.050058041289</v>
      </c>
      <c r="AF1928" s="1">
        <v>1507.2400464330312</v>
      </c>
      <c r="AG1928" s="1">
        <v>0</v>
      </c>
      <c r="AH1928" s="1">
        <v>0</v>
      </c>
      <c r="AI1928" s="1">
        <v>0</v>
      </c>
      <c r="AJ1928" s="1">
        <v>0</v>
      </c>
      <c r="AK1928" s="1">
        <v>0</v>
      </c>
      <c r="AL1928" s="1">
        <v>0</v>
      </c>
      <c r="AM1928" s="1">
        <v>0</v>
      </c>
    </row>
    <row r="1929" spans="1:39" x14ac:dyDescent="0.25">
      <c r="A1929" t="s">
        <v>8813</v>
      </c>
      <c r="B1929" t="s">
        <v>8814</v>
      </c>
      <c r="C1929" t="s">
        <v>8815</v>
      </c>
      <c r="D1929" t="s">
        <v>8816</v>
      </c>
      <c r="E1929" t="s">
        <v>423</v>
      </c>
      <c r="F1929" t="s">
        <v>13</v>
      </c>
      <c r="G1929" t="s">
        <v>8817</v>
      </c>
      <c r="H1929">
        <v>2008</v>
      </c>
      <c r="J1929" t="s">
        <v>8818</v>
      </c>
      <c r="L1929" t="s">
        <v>8819</v>
      </c>
      <c r="T1929" s="1">
        <v>1367.3521493120229</v>
      </c>
      <c r="U1929" s="1">
        <v>1367.3521493120229</v>
      </c>
      <c r="V1929" s="1">
        <v>1309.5421055712711</v>
      </c>
      <c r="W1929" s="1">
        <v>1309.5421055712711</v>
      </c>
      <c r="X1929" s="1">
        <v>1488.54132283789</v>
      </c>
      <c r="Y1929" s="1">
        <v>1488.54132283789</v>
      </c>
      <c r="Z1929" s="1">
        <v>1414.2113109722375</v>
      </c>
      <c r="AA1929" s="1">
        <v>1414.2113109722375</v>
      </c>
      <c r="AB1929" s="1">
        <v>1448.2291329746124</v>
      </c>
      <c r="AC1929" s="1">
        <v>1448.2291329746124</v>
      </c>
      <c r="AD1929" s="1">
        <v>1423.456718902868</v>
      </c>
      <c r="AE1929" s="1">
        <v>1423.456718902868</v>
      </c>
      <c r="AF1929" s="1">
        <v>1474.6257572262248</v>
      </c>
      <c r="AG1929" s="1">
        <v>1474.6257572262248</v>
      </c>
      <c r="AH1929" s="1">
        <v>1431.7416177907294</v>
      </c>
      <c r="AI1929" s="1">
        <v>1431.7416177907294</v>
      </c>
      <c r="AJ1929" s="1">
        <v>1510.1585389668799</v>
      </c>
      <c r="AK1929" s="1">
        <v>1477.7897091979407</v>
      </c>
      <c r="AL1929" s="1">
        <v>1565.8216719230145</v>
      </c>
      <c r="AM1929" s="1">
        <v>1489.5279130929366</v>
      </c>
    </row>
    <row r="1930" spans="1:39" x14ac:dyDescent="0.25">
      <c r="A1930" t="s">
        <v>8820</v>
      </c>
      <c r="B1930" t="s">
        <v>8821</v>
      </c>
      <c r="C1930" t="s">
        <v>8822</v>
      </c>
      <c r="D1930" t="s">
        <v>8823</v>
      </c>
      <c r="E1930" t="s">
        <v>147</v>
      </c>
      <c r="F1930" t="s">
        <v>13</v>
      </c>
      <c r="H1930">
        <v>2008</v>
      </c>
      <c r="T1930" s="1">
        <v>1297.5512968763783</v>
      </c>
      <c r="U1930" s="1">
        <v>1297.5512968763783</v>
      </c>
      <c r="V1930" s="1">
        <v>1338.0410375011027</v>
      </c>
      <c r="W1930" s="1">
        <v>0</v>
      </c>
      <c r="X1930" s="1">
        <v>0</v>
      </c>
      <c r="Y1930" s="1">
        <v>0</v>
      </c>
      <c r="Z1930" s="1">
        <v>0</v>
      </c>
      <c r="AA1930" s="1">
        <v>0</v>
      </c>
      <c r="AB1930" s="1">
        <v>0</v>
      </c>
      <c r="AC1930" s="1">
        <v>0</v>
      </c>
      <c r="AD1930" s="1">
        <v>0</v>
      </c>
      <c r="AE1930" s="1">
        <v>0</v>
      </c>
      <c r="AF1930" s="1">
        <v>0</v>
      </c>
      <c r="AG1930" s="1">
        <v>0</v>
      </c>
      <c r="AH1930" s="1">
        <v>0</v>
      </c>
      <c r="AI1930" s="1">
        <v>0</v>
      </c>
      <c r="AJ1930" s="1">
        <v>0</v>
      </c>
      <c r="AK1930" s="1">
        <v>0</v>
      </c>
      <c r="AL1930" s="1">
        <v>0</v>
      </c>
      <c r="AM1930" s="1">
        <v>0</v>
      </c>
    </row>
    <row r="1931" spans="1:39" x14ac:dyDescent="0.25">
      <c r="A1931" t="s">
        <v>8824</v>
      </c>
      <c r="B1931" t="s">
        <v>8825</v>
      </c>
      <c r="C1931" t="s">
        <v>8826</v>
      </c>
      <c r="D1931" t="s">
        <v>8827</v>
      </c>
      <c r="E1931" t="s">
        <v>147</v>
      </c>
      <c r="F1931" t="s">
        <v>13</v>
      </c>
      <c r="H1931">
        <v>2008</v>
      </c>
      <c r="T1931" s="1">
        <v>1357.5280762132593</v>
      </c>
      <c r="U1931" s="1">
        <v>1357.5280762132593</v>
      </c>
      <c r="V1931" s="1">
        <v>1360.9180549160887</v>
      </c>
      <c r="W1931" s="1">
        <v>1360.9180549160887</v>
      </c>
      <c r="X1931" s="1">
        <v>1374.9835990214444</v>
      </c>
      <c r="Y1931" s="1">
        <v>1374.9835990214444</v>
      </c>
      <c r="Z1931" s="1">
        <v>1398.0921508433516</v>
      </c>
      <c r="AA1931" s="1">
        <v>1398.0921508433516</v>
      </c>
      <c r="AB1931" s="1">
        <v>1384.582978239883</v>
      </c>
      <c r="AC1931" s="1">
        <v>1384.582978239883</v>
      </c>
      <c r="AD1931" s="1">
        <v>1407.6663825919063</v>
      </c>
      <c r="AE1931" s="1">
        <v>0</v>
      </c>
      <c r="AF1931" s="1">
        <v>0</v>
      </c>
      <c r="AG1931" s="1">
        <v>0</v>
      </c>
      <c r="AH1931" s="1">
        <v>0</v>
      </c>
      <c r="AI1931" s="1">
        <v>0</v>
      </c>
      <c r="AJ1931" s="1">
        <v>0</v>
      </c>
      <c r="AK1931" s="1">
        <v>0</v>
      </c>
      <c r="AL1931" s="1">
        <v>0</v>
      </c>
      <c r="AM1931" s="1">
        <v>0</v>
      </c>
    </row>
    <row r="1932" spans="1:39" x14ac:dyDescent="0.25">
      <c r="A1932" t="s">
        <v>8828</v>
      </c>
      <c r="B1932" t="s">
        <v>8829</v>
      </c>
      <c r="C1932" t="s">
        <v>8830</v>
      </c>
      <c r="D1932" t="s">
        <v>8831</v>
      </c>
      <c r="E1932" t="s">
        <v>147</v>
      </c>
      <c r="F1932" t="s">
        <v>13</v>
      </c>
      <c r="G1932" t="s">
        <v>524</v>
      </c>
      <c r="H1932">
        <v>2008</v>
      </c>
      <c r="T1932" s="1">
        <v>1350.3579529343108</v>
      </c>
      <c r="U1932" s="1">
        <v>1350.3579529343108</v>
      </c>
      <c r="V1932" s="1">
        <v>1381.7823319668635</v>
      </c>
      <c r="W1932" s="1">
        <v>1381.7823319668635</v>
      </c>
      <c r="X1932" s="1">
        <v>1421.2567622509189</v>
      </c>
      <c r="Y1932" s="1">
        <v>1421.2567622509189</v>
      </c>
      <c r="Z1932" s="1">
        <v>1435.6885152438792</v>
      </c>
      <c r="AA1932" s="1">
        <v>1435.6885152438792</v>
      </c>
      <c r="AB1932" s="1">
        <v>1407.6170870218396</v>
      </c>
      <c r="AC1932" s="1">
        <v>1407.6170870218396</v>
      </c>
      <c r="AD1932" s="1">
        <v>1375.622048869119</v>
      </c>
      <c r="AE1932" s="1">
        <v>1375.622048869119</v>
      </c>
      <c r="AF1932" s="1">
        <v>1425.66080012477</v>
      </c>
      <c r="AG1932" s="1">
        <v>1425.66080012477</v>
      </c>
      <c r="AH1932" s="1">
        <v>1462.0433818456218</v>
      </c>
      <c r="AI1932" s="1">
        <v>1462.0433818456218</v>
      </c>
      <c r="AJ1932" s="1">
        <v>1509.2672988439531</v>
      </c>
      <c r="AK1932" s="1">
        <v>1509.2672988439531</v>
      </c>
      <c r="AL1932" s="1">
        <v>1500.2355077867853</v>
      </c>
      <c r="AM1932" s="1">
        <v>1500.2355077867853</v>
      </c>
    </row>
    <row r="1933" spans="1:39" x14ac:dyDescent="0.25">
      <c r="A1933" t="s">
        <v>8832</v>
      </c>
      <c r="B1933" t="s">
        <v>8833</v>
      </c>
      <c r="C1933" t="s">
        <v>8834</v>
      </c>
      <c r="D1933" t="s">
        <v>5179</v>
      </c>
      <c r="E1933" t="s">
        <v>2649</v>
      </c>
      <c r="F1933" t="s">
        <v>13</v>
      </c>
      <c r="G1933" t="s">
        <v>8835</v>
      </c>
      <c r="H1933">
        <v>2008</v>
      </c>
      <c r="J1933" t="s">
        <v>8836</v>
      </c>
      <c r="T1933" s="1">
        <v>1356.5340043386632</v>
      </c>
      <c r="U1933" s="1">
        <v>1356.5340043386632</v>
      </c>
      <c r="V1933" s="1">
        <v>1463.2938818040727</v>
      </c>
      <c r="W1933" s="1">
        <v>1463.2938818040727</v>
      </c>
      <c r="X1933" s="1">
        <v>1412.8493269351661</v>
      </c>
      <c r="Y1933" s="1">
        <v>1412.8493269351661</v>
      </c>
      <c r="Z1933" s="1">
        <v>1298.3619252551628</v>
      </c>
      <c r="AA1933" s="1">
        <v>1298.3619252551628</v>
      </c>
      <c r="AB1933" s="1">
        <v>1418.9764988524266</v>
      </c>
      <c r="AC1933" s="1">
        <v>1418.9764988524266</v>
      </c>
      <c r="AD1933" s="1">
        <v>1487.3867596594114</v>
      </c>
      <c r="AE1933" s="1">
        <v>1487.3867596594114</v>
      </c>
      <c r="AF1933" s="1">
        <v>1517.1960724359924</v>
      </c>
      <c r="AG1933" s="1">
        <v>1517.1960724359924</v>
      </c>
      <c r="AH1933" s="1">
        <v>1389.3854148811483</v>
      </c>
      <c r="AI1933" s="1">
        <v>1389.3854148811483</v>
      </c>
      <c r="AJ1933" s="1">
        <v>1532.6135756259439</v>
      </c>
      <c r="AK1933" s="1">
        <v>1532.6135756259439</v>
      </c>
      <c r="AL1933" s="1">
        <v>1480.7073262078097</v>
      </c>
      <c r="AM1933" s="1">
        <v>1480.7073262078097</v>
      </c>
    </row>
    <row r="1934" spans="1:39" x14ac:dyDescent="0.25">
      <c r="A1934" t="s">
        <v>8837</v>
      </c>
      <c r="B1934" t="s">
        <v>8838</v>
      </c>
      <c r="C1934" t="s">
        <v>8839</v>
      </c>
      <c r="D1934" t="s">
        <v>364</v>
      </c>
      <c r="E1934" t="s">
        <v>183</v>
      </c>
      <c r="F1934" t="s">
        <v>13</v>
      </c>
      <c r="G1934" t="s">
        <v>8840</v>
      </c>
      <c r="H1934">
        <v>2008</v>
      </c>
      <c r="I1934" t="s">
        <v>8841</v>
      </c>
      <c r="J1934" t="s">
        <v>8842</v>
      </c>
      <c r="K1934" t="s">
        <v>8843</v>
      </c>
      <c r="M1934" t="s">
        <v>8844</v>
      </c>
      <c r="T1934" s="1">
        <v>1305.2276075805141</v>
      </c>
      <c r="U1934" s="1">
        <v>1305.2276075805141</v>
      </c>
      <c r="V1934" s="1">
        <v>1338.3993307420178</v>
      </c>
      <c r="W1934" s="1">
        <v>1338.3993307420178</v>
      </c>
      <c r="X1934" s="1">
        <v>1372.6802287866146</v>
      </c>
      <c r="Y1934" s="1">
        <v>1372.6802287866146</v>
      </c>
      <c r="Z1934" s="1">
        <v>1401.2738859886565</v>
      </c>
      <c r="AA1934" s="1">
        <v>1401.2738859886565</v>
      </c>
      <c r="AB1934" s="1">
        <v>1417.5147448544783</v>
      </c>
      <c r="AC1934" s="1">
        <v>1417.5147448544783</v>
      </c>
      <c r="AD1934" s="1">
        <v>1404.7649878476875</v>
      </c>
      <c r="AE1934" s="1">
        <v>1404.7649878476875</v>
      </c>
      <c r="AF1934" s="1">
        <v>1469.5667085539144</v>
      </c>
      <c r="AG1934" s="1">
        <v>1469.5667085539144</v>
      </c>
      <c r="AH1934" s="1">
        <v>1442.9423653442857</v>
      </c>
      <c r="AI1934" s="1">
        <v>1403.1463318584388</v>
      </c>
      <c r="AJ1934" s="1">
        <v>1461.3573864576208</v>
      </c>
      <c r="AK1934" s="1">
        <v>1461.3573864576208</v>
      </c>
      <c r="AL1934" s="1">
        <v>1497.7906977215227</v>
      </c>
      <c r="AM1934" s="1">
        <v>1497.7906977215227</v>
      </c>
    </row>
    <row r="1935" spans="1:39" x14ac:dyDescent="0.25">
      <c r="A1935" t="s">
        <v>8845</v>
      </c>
      <c r="B1935" t="s">
        <v>8846</v>
      </c>
      <c r="C1935" t="s">
        <v>8847</v>
      </c>
      <c r="D1935" t="s">
        <v>3225</v>
      </c>
      <c r="E1935" t="s">
        <v>147</v>
      </c>
      <c r="F1935" t="s">
        <v>13</v>
      </c>
      <c r="H1935">
        <v>2008</v>
      </c>
      <c r="T1935" s="1">
        <v>1360.1729497584286</v>
      </c>
      <c r="U1935" s="1">
        <v>1360.1729497584286</v>
      </c>
      <c r="V1935" s="1">
        <v>1390.5250862071814</v>
      </c>
      <c r="W1935" s="1">
        <v>1390.5250862071814</v>
      </c>
      <c r="X1935" s="1">
        <v>1420.8997373893883</v>
      </c>
      <c r="Y1935" s="1">
        <v>1420.8997373893883</v>
      </c>
      <c r="Z1935" s="1">
        <v>1436.7197899115106</v>
      </c>
      <c r="AA1935" s="1">
        <v>0</v>
      </c>
      <c r="AB1935" s="1">
        <v>0</v>
      </c>
      <c r="AC1935" s="1">
        <v>0</v>
      </c>
      <c r="AD1935" s="1">
        <v>0</v>
      </c>
      <c r="AE1935" s="1">
        <v>0</v>
      </c>
      <c r="AF1935" s="1">
        <v>0</v>
      </c>
      <c r="AG1935" s="1">
        <v>0</v>
      </c>
      <c r="AH1935" s="1">
        <v>0</v>
      </c>
      <c r="AI1935" s="1">
        <v>0</v>
      </c>
      <c r="AJ1935" s="1">
        <v>0</v>
      </c>
      <c r="AK1935" s="1">
        <v>0</v>
      </c>
      <c r="AL1935" s="1">
        <v>0</v>
      </c>
      <c r="AM1935" s="1">
        <v>0</v>
      </c>
    </row>
    <row r="1936" spans="1:39" x14ac:dyDescent="0.25">
      <c r="A1936" t="s">
        <v>8848</v>
      </c>
      <c r="B1936" t="s">
        <v>8849</v>
      </c>
      <c r="C1936" t="s">
        <v>8850</v>
      </c>
      <c r="D1936" t="s">
        <v>943</v>
      </c>
      <c r="E1936" t="s">
        <v>38</v>
      </c>
      <c r="F1936" t="s">
        <v>13</v>
      </c>
      <c r="G1936" t="s">
        <v>8851</v>
      </c>
      <c r="H1936">
        <v>2008</v>
      </c>
      <c r="T1936" s="1">
        <v>1408.4471730981361</v>
      </c>
      <c r="U1936" s="1">
        <v>1424.7465576644552</v>
      </c>
      <c r="V1936" s="1">
        <v>1570.612375081015</v>
      </c>
      <c r="W1936" s="1">
        <v>1576.1784948506297</v>
      </c>
      <c r="X1936" s="1">
        <v>1562.6528633173334</v>
      </c>
      <c r="Y1936" s="1">
        <v>1488.1776402390287</v>
      </c>
      <c r="Z1936" s="1">
        <v>1480.5308428453204</v>
      </c>
      <c r="AA1936" s="1">
        <v>1583.9739450251243</v>
      </c>
      <c r="AB1936" s="1">
        <v>1589.2584586937046</v>
      </c>
      <c r="AC1936" s="1">
        <v>1495.6154713659678</v>
      </c>
      <c r="AD1936" s="1">
        <v>1581.4364888631324</v>
      </c>
      <c r="AE1936" s="1">
        <v>1581.4364888631324</v>
      </c>
      <c r="AF1936" s="1">
        <v>1537.4895585113754</v>
      </c>
      <c r="AG1936" s="1">
        <v>1537.4895585113754</v>
      </c>
      <c r="AH1936" s="1">
        <v>1551.3074815881628</v>
      </c>
      <c r="AI1936" s="1">
        <v>1504.3320022050784</v>
      </c>
      <c r="AJ1936" s="1">
        <v>1505.5366159378698</v>
      </c>
      <c r="AK1936" s="1">
        <v>1505.5366159378698</v>
      </c>
      <c r="AL1936" s="1">
        <v>1508.6028483614418</v>
      </c>
      <c r="AM1936" s="1">
        <v>1460.4783525522205</v>
      </c>
    </row>
    <row r="1937" spans="1:39" x14ac:dyDescent="0.25">
      <c r="A1937" t="s">
        <v>8852</v>
      </c>
      <c r="B1937" t="s">
        <v>8853</v>
      </c>
      <c r="C1937" t="s">
        <v>8854</v>
      </c>
      <c r="D1937" t="s">
        <v>8855</v>
      </c>
      <c r="E1937" t="s">
        <v>147</v>
      </c>
      <c r="F1937" t="s">
        <v>13</v>
      </c>
      <c r="H1937">
        <v>2008</v>
      </c>
      <c r="T1937" s="1">
        <v>1266.2822924566335</v>
      </c>
      <c r="U1937" s="1">
        <v>1266.2822924566335</v>
      </c>
      <c r="V1937" s="1">
        <v>1313.0258339653069</v>
      </c>
      <c r="W1937" s="1">
        <v>0</v>
      </c>
      <c r="X1937" s="1">
        <v>0</v>
      </c>
      <c r="Y1937" s="1">
        <v>0</v>
      </c>
      <c r="Z1937" s="1">
        <v>0</v>
      </c>
      <c r="AA1937" s="1">
        <v>0</v>
      </c>
      <c r="AB1937" s="1">
        <v>0</v>
      </c>
      <c r="AC1937" s="1">
        <v>0</v>
      </c>
      <c r="AD1937" s="1">
        <v>0</v>
      </c>
      <c r="AE1937" s="1">
        <v>0</v>
      </c>
      <c r="AF1937" s="1">
        <v>0</v>
      </c>
      <c r="AG1937" s="1">
        <v>0</v>
      </c>
      <c r="AH1937" s="1">
        <v>0</v>
      </c>
      <c r="AI1937" s="1">
        <v>0</v>
      </c>
      <c r="AJ1937" s="1">
        <v>0</v>
      </c>
      <c r="AK1937" s="1">
        <v>0</v>
      </c>
      <c r="AL1937" s="1">
        <v>0</v>
      </c>
      <c r="AM1937" s="1">
        <v>0</v>
      </c>
    </row>
    <row r="1938" spans="1:39" x14ac:dyDescent="0.25">
      <c r="A1938" t="s">
        <v>8856</v>
      </c>
      <c r="B1938" t="s">
        <v>8857</v>
      </c>
      <c r="C1938" t="s">
        <v>8858</v>
      </c>
      <c r="D1938" t="s">
        <v>280</v>
      </c>
      <c r="E1938" t="s">
        <v>183</v>
      </c>
      <c r="F1938" t="s">
        <v>13</v>
      </c>
      <c r="G1938" t="s">
        <v>8859</v>
      </c>
      <c r="H1938">
        <v>2008</v>
      </c>
      <c r="T1938" s="1">
        <v>1328.9358159144742</v>
      </c>
      <c r="U1938" s="1">
        <v>1328.9358159144742</v>
      </c>
      <c r="V1938" s="1">
        <v>1363.1486527315794</v>
      </c>
      <c r="W1938" s="1">
        <v>0</v>
      </c>
      <c r="X1938" s="1">
        <v>0</v>
      </c>
      <c r="Y1938" s="1">
        <v>0</v>
      </c>
      <c r="Z1938" s="1">
        <v>0</v>
      </c>
      <c r="AA1938" s="1">
        <v>0</v>
      </c>
      <c r="AB1938" s="1">
        <v>0</v>
      </c>
      <c r="AC1938" s="1">
        <v>0</v>
      </c>
      <c r="AD1938" s="1">
        <v>0</v>
      </c>
      <c r="AE1938" s="1">
        <v>0</v>
      </c>
      <c r="AF1938" s="1">
        <v>0</v>
      </c>
      <c r="AG1938" s="1">
        <v>0</v>
      </c>
      <c r="AH1938" s="1">
        <v>0</v>
      </c>
      <c r="AI1938" s="1">
        <v>0</v>
      </c>
      <c r="AJ1938" s="1">
        <v>0</v>
      </c>
      <c r="AK1938" s="1">
        <v>0</v>
      </c>
      <c r="AL1938" s="1">
        <v>0</v>
      </c>
      <c r="AM1938" s="1">
        <v>0</v>
      </c>
    </row>
    <row r="1939" spans="1:39" x14ac:dyDescent="0.25">
      <c r="A1939" t="s">
        <v>8860</v>
      </c>
      <c r="B1939" t="s">
        <v>8861</v>
      </c>
      <c r="C1939" t="s">
        <v>8862</v>
      </c>
      <c r="D1939" t="s">
        <v>51</v>
      </c>
      <c r="E1939" t="s">
        <v>52</v>
      </c>
      <c r="F1939" t="s">
        <v>13</v>
      </c>
      <c r="H1939">
        <v>2008</v>
      </c>
      <c r="T1939" s="1">
        <v>1226.3283420370574</v>
      </c>
      <c r="U1939" s="1">
        <v>1226.3283420370574</v>
      </c>
      <c r="V1939" s="1">
        <v>1242.079324362481</v>
      </c>
      <c r="W1939" s="1">
        <v>1242.079324362481</v>
      </c>
      <c r="X1939" s="1">
        <v>1293.6634594899847</v>
      </c>
      <c r="Y1939" s="1">
        <v>0</v>
      </c>
      <c r="Z1939" s="1">
        <v>0</v>
      </c>
      <c r="AA1939" s="1">
        <v>0</v>
      </c>
      <c r="AB1939" s="1">
        <v>0</v>
      </c>
      <c r="AC1939" s="1">
        <v>0</v>
      </c>
      <c r="AD1939" s="1">
        <v>0</v>
      </c>
      <c r="AE1939" s="1">
        <v>0</v>
      </c>
      <c r="AF1939" s="1">
        <v>0</v>
      </c>
      <c r="AG1939" s="1">
        <v>0</v>
      </c>
      <c r="AH1939" s="1">
        <v>0</v>
      </c>
      <c r="AI1939" s="1">
        <v>0</v>
      </c>
      <c r="AJ1939" s="1">
        <v>0</v>
      </c>
      <c r="AK1939" s="1">
        <v>0</v>
      </c>
      <c r="AL1939" s="1">
        <v>0</v>
      </c>
      <c r="AM1939" s="1">
        <v>0</v>
      </c>
    </row>
    <row r="1940" spans="1:39" x14ac:dyDescent="0.25">
      <c r="A1940" t="s">
        <v>8863</v>
      </c>
      <c r="B1940" t="s">
        <v>8864</v>
      </c>
      <c r="C1940" t="s">
        <v>8865</v>
      </c>
      <c r="D1940" t="s">
        <v>8866</v>
      </c>
      <c r="E1940" t="s">
        <v>147</v>
      </c>
      <c r="F1940" t="s">
        <v>13</v>
      </c>
      <c r="G1940" t="s">
        <v>524</v>
      </c>
      <c r="H1940">
        <v>2008</v>
      </c>
      <c r="T1940" s="1">
        <v>1347.1087479112714</v>
      </c>
      <c r="U1940" s="1">
        <v>1347.1087479112714</v>
      </c>
      <c r="V1940" s="1">
        <v>1375.7132610838705</v>
      </c>
      <c r="W1940" s="1">
        <v>1375.7132610838705</v>
      </c>
      <c r="X1940" s="1">
        <v>1414.7995220200676</v>
      </c>
      <c r="Y1940" s="1">
        <v>1414.7995220200676</v>
      </c>
      <c r="Z1940" s="1">
        <v>1346.3385044901245</v>
      </c>
      <c r="AA1940" s="1">
        <v>1346.3385044901245</v>
      </c>
      <c r="AB1940" s="1">
        <v>1325.7259398979993</v>
      </c>
      <c r="AC1940" s="1">
        <v>1325.7259398979993</v>
      </c>
      <c r="AD1940" s="1">
        <v>1282.0870810762588</v>
      </c>
      <c r="AE1940" s="1">
        <v>1282.0870810762588</v>
      </c>
      <c r="AF1940" s="1">
        <v>1240.7421303874182</v>
      </c>
      <c r="AG1940" s="1">
        <v>1240.7421303874182</v>
      </c>
      <c r="AH1940" s="1">
        <v>1255.7657534445714</v>
      </c>
      <c r="AI1940" s="1">
        <v>1255.7657534445714</v>
      </c>
      <c r="AJ1940" s="1">
        <v>1262.7780697076103</v>
      </c>
      <c r="AK1940" s="1">
        <v>1262.7780697076103</v>
      </c>
      <c r="AL1940" s="1">
        <v>1310.2224557660882</v>
      </c>
      <c r="AM1940" s="1">
        <v>0</v>
      </c>
    </row>
    <row r="1941" spans="1:39" x14ac:dyDescent="0.25">
      <c r="A1941" t="s">
        <v>8867</v>
      </c>
      <c r="B1941" t="s">
        <v>8868</v>
      </c>
      <c r="C1941" t="s">
        <v>8869</v>
      </c>
      <c r="D1941" t="s">
        <v>482</v>
      </c>
      <c r="E1941" t="s">
        <v>102</v>
      </c>
      <c r="F1941" t="s">
        <v>13</v>
      </c>
      <c r="G1941" t="s">
        <v>8870</v>
      </c>
      <c r="H1941">
        <v>2008</v>
      </c>
      <c r="I1941" t="s">
        <v>8871</v>
      </c>
      <c r="J1941" t="s">
        <v>8872</v>
      </c>
      <c r="K1941" t="s">
        <v>8873</v>
      </c>
      <c r="L1941" t="s">
        <v>8874</v>
      </c>
      <c r="T1941" s="1">
        <v>1355.5703625716396</v>
      </c>
      <c r="U1941" s="1">
        <v>1355.5703625716396</v>
      </c>
      <c r="V1941" s="1">
        <v>1371.1842567843646</v>
      </c>
      <c r="W1941" s="1">
        <v>1371.1842567843646</v>
      </c>
      <c r="X1941" s="1">
        <v>1347.3327360220992</v>
      </c>
      <c r="Y1941" s="1">
        <v>1347.3327360220992</v>
      </c>
      <c r="Z1941" s="1">
        <v>1409.7354945870202</v>
      </c>
      <c r="AA1941" s="1">
        <v>1409.7354945870202</v>
      </c>
      <c r="AB1941" s="1">
        <v>1569.1996945523842</v>
      </c>
      <c r="AC1941" s="1">
        <v>1569.1996945523842</v>
      </c>
      <c r="AD1941" s="1">
        <v>1542.6631912527309</v>
      </c>
      <c r="AE1941" s="1">
        <v>1545.0957613309456</v>
      </c>
      <c r="AF1941" s="1">
        <v>1469.2632421563974</v>
      </c>
      <c r="AG1941" s="1">
        <v>1469.2632421563974</v>
      </c>
      <c r="AH1941" s="1">
        <v>1650.9405548600503</v>
      </c>
      <c r="AI1941" s="1">
        <v>1621.3323729892033</v>
      </c>
      <c r="AJ1941" s="1">
        <v>1527.6826301779756</v>
      </c>
      <c r="AK1941" s="1">
        <v>1565.4182776314424</v>
      </c>
      <c r="AL1941" s="1">
        <v>1530.1104899614672</v>
      </c>
      <c r="AM1941" s="1">
        <v>1548.857920104045</v>
      </c>
    </row>
    <row r="1942" spans="1:39" x14ac:dyDescent="0.25">
      <c r="A1942" t="s">
        <v>8875</v>
      </c>
      <c r="B1942" t="s">
        <v>8876</v>
      </c>
      <c r="C1942" t="s">
        <v>8877</v>
      </c>
      <c r="D1942" t="s">
        <v>3225</v>
      </c>
      <c r="E1942" t="s">
        <v>147</v>
      </c>
      <c r="F1942" t="s">
        <v>13</v>
      </c>
      <c r="H1942">
        <v>2008</v>
      </c>
      <c r="T1942" s="1">
        <v>1348.0521387697302</v>
      </c>
      <c r="U1942" s="1">
        <v>1348.0521387697302</v>
      </c>
      <c r="V1942" s="1">
        <v>1378.4417110157842</v>
      </c>
      <c r="W1942" s="1">
        <v>0</v>
      </c>
      <c r="X1942" s="1">
        <v>0</v>
      </c>
      <c r="Y1942" s="1">
        <v>0</v>
      </c>
      <c r="Z1942" s="1">
        <v>0</v>
      </c>
      <c r="AA1942" s="1">
        <v>0</v>
      </c>
      <c r="AB1942" s="1">
        <v>0</v>
      </c>
      <c r="AC1942" s="1">
        <v>0</v>
      </c>
      <c r="AD1942" s="1">
        <v>0</v>
      </c>
      <c r="AE1942" s="1">
        <v>0</v>
      </c>
      <c r="AF1942" s="1">
        <v>0</v>
      </c>
      <c r="AG1942" s="1">
        <v>0</v>
      </c>
      <c r="AH1942" s="1">
        <v>0</v>
      </c>
      <c r="AI1942" s="1">
        <v>0</v>
      </c>
      <c r="AJ1942" s="1">
        <v>0</v>
      </c>
      <c r="AK1942" s="1">
        <v>0</v>
      </c>
      <c r="AL1942" s="1">
        <v>0</v>
      </c>
      <c r="AM1942" s="1">
        <v>0</v>
      </c>
    </row>
    <row r="1943" spans="1:39" x14ac:dyDescent="0.25">
      <c r="A1943" t="s">
        <v>8878</v>
      </c>
      <c r="B1943" t="s">
        <v>7586</v>
      </c>
      <c r="C1943" t="s">
        <v>8879</v>
      </c>
      <c r="D1943" t="s">
        <v>8334</v>
      </c>
      <c r="E1943" t="s">
        <v>800</v>
      </c>
      <c r="F1943" t="s">
        <v>801</v>
      </c>
      <c r="G1943" t="s">
        <v>8880</v>
      </c>
      <c r="H1943">
        <v>2008</v>
      </c>
      <c r="I1943" t="s">
        <v>8881</v>
      </c>
      <c r="J1943" t="s">
        <v>8882</v>
      </c>
      <c r="K1943" t="s">
        <v>8883</v>
      </c>
      <c r="M1943" t="s">
        <v>8884</v>
      </c>
      <c r="T1943" s="1">
        <v>1446.5660751568319</v>
      </c>
      <c r="U1943" s="1">
        <v>1446.5660751568319</v>
      </c>
      <c r="V1943" s="1">
        <v>1560.9801963277557</v>
      </c>
      <c r="W1943" s="1">
        <v>1560.9801963277557</v>
      </c>
      <c r="X1943" s="1">
        <v>1360.1744195164767</v>
      </c>
      <c r="Y1943" s="1">
        <v>1360.1744195164767</v>
      </c>
      <c r="Z1943" s="1">
        <v>1517.0174923627985</v>
      </c>
      <c r="AA1943" s="1">
        <v>1517.0174923627985</v>
      </c>
      <c r="AB1943" s="1">
        <v>1531.9745839542766</v>
      </c>
      <c r="AC1943" s="1">
        <v>1531.9745839542766</v>
      </c>
      <c r="AD1943" s="1">
        <v>1410.8478830936499</v>
      </c>
      <c r="AE1943" s="1">
        <v>1356.1779387120753</v>
      </c>
      <c r="AF1943" s="1">
        <v>1488.3438328809959</v>
      </c>
      <c r="AG1943" s="1">
        <v>1488.3438328809959</v>
      </c>
      <c r="AH1943" s="1">
        <v>1498.9441058535435</v>
      </c>
      <c r="AI1943" s="1">
        <v>1498.9441058535435</v>
      </c>
      <c r="AJ1943" s="1">
        <v>1500.307353387791</v>
      </c>
      <c r="AK1943" s="1">
        <v>1500.307353387791</v>
      </c>
      <c r="AL1943" s="1">
        <v>1551.7166377499077</v>
      </c>
      <c r="AM1943" s="1">
        <v>1608.0373796171489</v>
      </c>
    </row>
    <row r="1944" spans="1:39" x14ac:dyDescent="0.25">
      <c r="A1944" t="s">
        <v>8885</v>
      </c>
      <c r="B1944" t="s">
        <v>8886</v>
      </c>
      <c r="C1944" t="s">
        <v>8887</v>
      </c>
      <c r="D1944" t="s">
        <v>1512</v>
      </c>
      <c r="E1944" t="s">
        <v>215</v>
      </c>
      <c r="F1944" t="s">
        <v>13</v>
      </c>
      <c r="H1944">
        <v>2008</v>
      </c>
      <c r="T1944" s="1">
        <v>1335.1983514208814</v>
      </c>
      <c r="U1944" s="1">
        <v>1335.1983514208814</v>
      </c>
      <c r="V1944" s="1">
        <v>1411.8924806452585</v>
      </c>
      <c r="W1944" s="1">
        <v>1411.8924806452585</v>
      </c>
      <c r="X1944" s="1">
        <v>1429.5139845162068</v>
      </c>
      <c r="Y1944" s="1">
        <v>0</v>
      </c>
      <c r="Z1944" s="1">
        <v>0</v>
      </c>
      <c r="AA1944" s="1">
        <v>0</v>
      </c>
      <c r="AB1944" s="1">
        <v>0</v>
      </c>
      <c r="AC1944" s="1">
        <v>0</v>
      </c>
      <c r="AD1944" s="1">
        <v>0</v>
      </c>
      <c r="AE1944" s="1">
        <v>0</v>
      </c>
      <c r="AF1944" s="1">
        <v>0</v>
      </c>
      <c r="AG1944" s="1">
        <v>0</v>
      </c>
      <c r="AH1944" s="1">
        <v>0</v>
      </c>
      <c r="AI1944" s="1">
        <v>0</v>
      </c>
      <c r="AJ1944" s="1">
        <v>0</v>
      </c>
      <c r="AK1944" s="1">
        <v>0</v>
      </c>
      <c r="AL1944" s="1">
        <v>0</v>
      </c>
      <c r="AM1944" s="1">
        <v>0</v>
      </c>
    </row>
    <row r="1945" spans="1:39" x14ac:dyDescent="0.25">
      <c r="A1945" t="s">
        <v>8888</v>
      </c>
      <c r="B1945" t="s">
        <v>8889</v>
      </c>
      <c r="C1945" t="s">
        <v>8890</v>
      </c>
      <c r="D1945" t="s">
        <v>8891</v>
      </c>
      <c r="E1945" t="s">
        <v>147</v>
      </c>
      <c r="F1945" t="s">
        <v>13</v>
      </c>
      <c r="G1945" t="s">
        <v>524</v>
      </c>
      <c r="H1945">
        <v>2008</v>
      </c>
      <c r="T1945" s="1">
        <v>1350.0049918702553</v>
      </c>
      <c r="U1945" s="1">
        <v>1350.0049918702553</v>
      </c>
      <c r="V1945" s="1">
        <v>1254.6301260869025</v>
      </c>
      <c r="W1945" s="1">
        <v>1254.6301260869025</v>
      </c>
      <c r="X1945" s="1">
        <v>1360.6937197046946</v>
      </c>
      <c r="Y1945" s="1">
        <v>1360.6937197046946</v>
      </c>
      <c r="Z1945" s="1">
        <v>1395.2879626842682</v>
      </c>
      <c r="AA1945" s="1">
        <v>1395.2879626842682</v>
      </c>
      <c r="AB1945" s="1">
        <v>1389.5052558538521</v>
      </c>
      <c r="AC1945" s="1">
        <v>1389.5052558538521</v>
      </c>
      <c r="AD1945" s="1">
        <v>1448.3170631752296</v>
      </c>
      <c r="AE1945" s="1">
        <v>1448.3170631752296</v>
      </c>
      <c r="AF1945" s="1">
        <v>1527.3125938301964</v>
      </c>
      <c r="AG1945" s="1">
        <v>1527.3125938301964</v>
      </c>
      <c r="AH1945" s="1">
        <v>1461.097290801137</v>
      </c>
      <c r="AI1945" s="1">
        <v>1461.097290801137</v>
      </c>
      <c r="AJ1945" s="1">
        <v>1466.0896286769109</v>
      </c>
      <c r="AK1945" s="1">
        <v>1466.0896286769109</v>
      </c>
      <c r="AL1945" s="1">
        <v>1492.1049852892461</v>
      </c>
      <c r="AM1945" s="1">
        <v>1492.1049852892461</v>
      </c>
    </row>
    <row r="1946" spans="1:39" x14ac:dyDescent="0.25">
      <c r="A1946" t="s">
        <v>8892</v>
      </c>
      <c r="B1946" t="s">
        <v>8893</v>
      </c>
      <c r="C1946" t="s">
        <v>8894</v>
      </c>
      <c r="D1946" t="s">
        <v>8895</v>
      </c>
      <c r="E1946" t="s">
        <v>147</v>
      </c>
      <c r="F1946" t="s">
        <v>13</v>
      </c>
      <c r="G1946" t="s">
        <v>8896</v>
      </c>
      <c r="H1946">
        <v>2008</v>
      </c>
      <c r="T1946" s="1">
        <v>1351.6755981836113</v>
      </c>
      <c r="U1946" s="1">
        <v>1351.6755981836113</v>
      </c>
      <c r="V1946" s="1">
        <v>1409.2027467171542</v>
      </c>
      <c r="W1946" s="1">
        <v>1409.2027467171542</v>
      </c>
      <c r="X1946" s="1">
        <v>1375.6416641026965</v>
      </c>
      <c r="Y1946" s="1">
        <v>1375.6416641026965</v>
      </c>
      <c r="Z1946" s="1">
        <v>1331.4521719841853</v>
      </c>
      <c r="AA1946" s="1">
        <v>1331.4521719841853</v>
      </c>
      <c r="AB1946" s="1">
        <v>1400.8213793146176</v>
      </c>
      <c r="AC1946" s="1">
        <v>1400.8213793146176</v>
      </c>
      <c r="AD1946" s="1">
        <v>1336.059057479544</v>
      </c>
      <c r="AE1946" s="1">
        <v>1336.5091092518021</v>
      </c>
      <c r="AF1946" s="1">
        <v>1284.1667659355335</v>
      </c>
      <c r="AG1946" s="1">
        <v>1284.1667659355335</v>
      </c>
      <c r="AH1946" s="1">
        <v>1327.3334127484268</v>
      </c>
      <c r="AI1946" s="1">
        <v>0</v>
      </c>
      <c r="AJ1946" s="1">
        <v>0</v>
      </c>
      <c r="AK1946" s="1">
        <v>0</v>
      </c>
      <c r="AL1946" s="1">
        <v>0</v>
      </c>
      <c r="AM1946" s="1">
        <v>0</v>
      </c>
    </row>
    <row r="1947" spans="1:39" x14ac:dyDescent="0.25">
      <c r="A1947" t="s">
        <v>8897</v>
      </c>
      <c r="B1947" t="s">
        <v>1809</v>
      </c>
      <c r="C1947" t="s">
        <v>8898</v>
      </c>
      <c r="D1947" t="s">
        <v>5504</v>
      </c>
      <c r="E1947" t="s">
        <v>19</v>
      </c>
      <c r="F1947" t="s">
        <v>13</v>
      </c>
      <c r="H1947">
        <v>2008</v>
      </c>
      <c r="T1947" s="1">
        <v>1333.9820356502737</v>
      </c>
      <c r="U1947" s="1">
        <v>1333.9820356502737</v>
      </c>
      <c r="V1947" s="1">
        <v>1355.465278959201</v>
      </c>
      <c r="W1947" s="1">
        <v>1355.465278959201</v>
      </c>
      <c r="X1947" s="1">
        <v>1293.9361419928732</v>
      </c>
      <c r="Y1947" s="1">
        <v>1293.9361419928732</v>
      </c>
      <c r="Z1947" s="1">
        <v>1345.2758389394216</v>
      </c>
      <c r="AA1947" s="1">
        <v>1345.2758389394216</v>
      </c>
      <c r="AB1947" s="1">
        <v>1376.2206711515373</v>
      </c>
      <c r="AC1947" s="1">
        <v>0</v>
      </c>
      <c r="AD1947" s="1">
        <v>0</v>
      </c>
      <c r="AE1947" s="1">
        <v>0</v>
      </c>
      <c r="AF1947" s="1">
        <v>0</v>
      </c>
      <c r="AG1947" s="1">
        <v>0</v>
      </c>
      <c r="AH1947" s="1">
        <v>0</v>
      </c>
      <c r="AI1947" s="1">
        <v>0</v>
      </c>
      <c r="AJ1947" s="1">
        <v>0</v>
      </c>
      <c r="AK1947" s="1">
        <v>0</v>
      </c>
      <c r="AL1947" s="1">
        <v>0</v>
      </c>
      <c r="AM1947" s="1">
        <v>0</v>
      </c>
    </row>
    <row r="1948" spans="1:39" x14ac:dyDescent="0.25">
      <c r="A1948" t="s">
        <v>8899</v>
      </c>
      <c r="B1948" t="s">
        <v>8900</v>
      </c>
      <c r="C1948" t="s">
        <v>8901</v>
      </c>
      <c r="D1948" t="s">
        <v>8902</v>
      </c>
      <c r="E1948" t="s">
        <v>147</v>
      </c>
      <c r="F1948" t="s">
        <v>13</v>
      </c>
      <c r="H1948">
        <v>2008</v>
      </c>
      <c r="T1948" s="1">
        <v>1335.5076784307116</v>
      </c>
      <c r="U1948" s="1">
        <v>1335.5076784307116</v>
      </c>
      <c r="V1948" s="1">
        <v>1441.3459372056082</v>
      </c>
      <c r="W1948" s="1">
        <v>1441.3459372056082</v>
      </c>
      <c r="X1948" s="1">
        <v>1437.9123038083765</v>
      </c>
      <c r="Y1948" s="1">
        <v>1437.9123038083765</v>
      </c>
      <c r="Z1948" s="1">
        <v>1396.72113377818</v>
      </c>
      <c r="AA1948" s="1">
        <v>1396.72113377818</v>
      </c>
      <c r="AB1948" s="1">
        <v>1417.3769070225439</v>
      </c>
      <c r="AC1948" s="1">
        <v>0</v>
      </c>
      <c r="AD1948" s="1">
        <v>0</v>
      </c>
      <c r="AE1948" s="1">
        <v>0</v>
      </c>
      <c r="AF1948" s="1">
        <v>0</v>
      </c>
      <c r="AG1948" s="1">
        <v>0</v>
      </c>
      <c r="AH1948" s="1">
        <v>0</v>
      </c>
      <c r="AI1948" s="1">
        <v>0</v>
      </c>
      <c r="AJ1948" s="1">
        <v>0</v>
      </c>
      <c r="AK1948" s="1">
        <v>0</v>
      </c>
      <c r="AL1948" s="1">
        <v>0</v>
      </c>
      <c r="AM1948" s="1">
        <v>0</v>
      </c>
    </row>
    <row r="1949" spans="1:39" x14ac:dyDescent="0.25">
      <c r="A1949" t="s">
        <v>8903</v>
      </c>
      <c r="B1949" t="s">
        <v>8904</v>
      </c>
      <c r="C1949" t="s">
        <v>8905</v>
      </c>
      <c r="D1949" t="s">
        <v>1512</v>
      </c>
      <c r="E1949" t="s">
        <v>215</v>
      </c>
      <c r="F1949" t="s">
        <v>13</v>
      </c>
      <c r="H1949">
        <v>2008</v>
      </c>
      <c r="T1949" s="1">
        <v>0</v>
      </c>
      <c r="U1949" s="1">
        <v>0</v>
      </c>
      <c r="V1949" s="1">
        <v>0</v>
      </c>
      <c r="W1949" s="1">
        <v>0</v>
      </c>
      <c r="X1949" s="1">
        <v>1301.5898368409985</v>
      </c>
      <c r="Y1949" s="1">
        <v>1301.5898368409985</v>
      </c>
      <c r="Z1949" s="1">
        <v>1341.2718694727987</v>
      </c>
      <c r="AA1949" s="1">
        <v>0</v>
      </c>
      <c r="AB1949" s="1">
        <v>0</v>
      </c>
      <c r="AC1949" s="1">
        <v>0</v>
      </c>
      <c r="AD1949" s="1">
        <v>0</v>
      </c>
      <c r="AE1949" s="1">
        <v>0</v>
      </c>
      <c r="AF1949" s="1">
        <v>0</v>
      </c>
      <c r="AG1949" s="1">
        <v>0</v>
      </c>
      <c r="AH1949" s="1">
        <v>0</v>
      </c>
      <c r="AI1949" s="1">
        <v>0</v>
      </c>
      <c r="AJ1949" s="1">
        <v>0</v>
      </c>
      <c r="AK1949" s="1">
        <v>0</v>
      </c>
      <c r="AL1949" s="1">
        <v>0</v>
      </c>
      <c r="AM1949" s="1">
        <v>0</v>
      </c>
    </row>
    <row r="1950" spans="1:39" x14ac:dyDescent="0.25">
      <c r="A1950" t="s">
        <v>8906</v>
      </c>
      <c r="B1950" t="s">
        <v>8907</v>
      </c>
      <c r="C1950" t="s">
        <v>8908</v>
      </c>
      <c r="D1950" t="s">
        <v>3974</v>
      </c>
      <c r="E1950" t="s">
        <v>2041</v>
      </c>
      <c r="F1950" t="s">
        <v>13</v>
      </c>
      <c r="G1950" t="s">
        <v>8909</v>
      </c>
      <c r="H1950">
        <v>2008</v>
      </c>
      <c r="T1950" s="1">
        <v>1296.8068584586188</v>
      </c>
      <c r="U1950" s="1">
        <v>1296.8068584586188</v>
      </c>
      <c r="V1950" s="1">
        <v>1306.4032882059469</v>
      </c>
      <c r="W1950" s="1">
        <v>1306.4032882059469</v>
      </c>
      <c r="X1950" s="1">
        <v>1310.873570690577</v>
      </c>
      <c r="Y1950" s="1">
        <v>1310.873570690577</v>
      </c>
      <c r="Z1950" s="1">
        <v>1388.4444907745278</v>
      </c>
      <c r="AA1950" s="1">
        <v>1388.4444907745278</v>
      </c>
      <c r="AB1950" s="1">
        <v>1484.8551089153921</v>
      </c>
      <c r="AC1950" s="1">
        <v>1484.8551089153921</v>
      </c>
      <c r="AD1950" s="1">
        <v>1462.3723450015391</v>
      </c>
      <c r="AE1950" s="1">
        <v>1462.3723450015391</v>
      </c>
      <c r="AF1950" s="1">
        <v>1507.9496979674216</v>
      </c>
      <c r="AG1950" s="1">
        <v>1507.9496979674216</v>
      </c>
      <c r="AH1950" s="1">
        <v>1438.3158199651846</v>
      </c>
      <c r="AI1950" s="1">
        <v>1438.3158199651846</v>
      </c>
      <c r="AJ1950" s="1">
        <v>1507.9219414471372</v>
      </c>
      <c r="AK1950" s="1">
        <v>1494.8723759431186</v>
      </c>
      <c r="AL1950" s="1">
        <v>1541.3470277433792</v>
      </c>
      <c r="AM1950" s="1">
        <v>1541.3470277433792</v>
      </c>
    </row>
    <row r="1951" spans="1:39" x14ac:dyDescent="0.25">
      <c r="A1951" t="s">
        <v>8910</v>
      </c>
      <c r="B1951" t="s">
        <v>4250</v>
      </c>
      <c r="C1951" t="s">
        <v>8911</v>
      </c>
      <c r="D1951" t="s">
        <v>8912</v>
      </c>
      <c r="E1951" t="s">
        <v>147</v>
      </c>
      <c r="F1951" t="s">
        <v>13</v>
      </c>
      <c r="H1951">
        <v>2008</v>
      </c>
      <c r="T1951" s="1">
        <v>1414.2792828697454</v>
      </c>
      <c r="U1951" s="1">
        <v>1414.2792828697454</v>
      </c>
      <c r="V1951" s="1">
        <v>1431.4234262957964</v>
      </c>
      <c r="W1951" s="1">
        <v>0</v>
      </c>
      <c r="X1951" s="1">
        <v>0</v>
      </c>
      <c r="Y1951" s="1">
        <v>0</v>
      </c>
      <c r="Z1951" s="1">
        <v>0</v>
      </c>
      <c r="AA1951" s="1">
        <v>0</v>
      </c>
      <c r="AB1951" s="1">
        <v>0</v>
      </c>
      <c r="AC1951" s="1">
        <v>0</v>
      </c>
      <c r="AD1951" s="1">
        <v>0</v>
      </c>
      <c r="AE1951" s="1">
        <v>0</v>
      </c>
      <c r="AF1951" s="1">
        <v>0</v>
      </c>
      <c r="AG1951" s="1">
        <v>0</v>
      </c>
      <c r="AH1951" s="1">
        <v>0</v>
      </c>
      <c r="AI1951" s="1">
        <v>0</v>
      </c>
      <c r="AJ1951" s="1">
        <v>0</v>
      </c>
      <c r="AK1951" s="1">
        <v>0</v>
      </c>
      <c r="AL1951" s="1">
        <v>0</v>
      </c>
      <c r="AM1951" s="1">
        <v>0</v>
      </c>
    </row>
    <row r="1952" spans="1:39" x14ac:dyDescent="0.25">
      <c r="A1952" t="s">
        <v>8913</v>
      </c>
      <c r="B1952" t="s">
        <v>8914</v>
      </c>
      <c r="C1952" t="s">
        <v>8915</v>
      </c>
      <c r="D1952" t="s">
        <v>1938</v>
      </c>
      <c r="E1952" t="s">
        <v>147</v>
      </c>
      <c r="F1952" t="s">
        <v>13</v>
      </c>
      <c r="G1952" t="s">
        <v>8916</v>
      </c>
      <c r="H1952">
        <v>2008</v>
      </c>
      <c r="J1952" t="s">
        <v>8917</v>
      </c>
      <c r="T1952" s="1">
        <v>1259.5442134409877</v>
      </c>
      <c r="U1952" s="1">
        <v>1259.5442134409877</v>
      </c>
      <c r="V1952" s="1">
        <v>1339.8145843728357</v>
      </c>
      <c r="W1952" s="1">
        <v>1339.8145843728357</v>
      </c>
      <c r="X1952" s="1">
        <v>1384.0111510820536</v>
      </c>
      <c r="Y1952" s="1">
        <v>1384.0111510820536</v>
      </c>
      <c r="Z1952" s="1">
        <v>1353.4451951897199</v>
      </c>
      <c r="AA1952" s="1">
        <v>1353.4451951897199</v>
      </c>
      <c r="AB1952" s="1">
        <v>1461.5364139714886</v>
      </c>
      <c r="AC1952" s="1">
        <v>1454.5280159948263</v>
      </c>
      <c r="AD1952" s="1">
        <v>1470.165932168821</v>
      </c>
      <c r="AE1952" s="1">
        <v>1470.165932168821</v>
      </c>
      <c r="AF1952" s="1">
        <v>1411.0971016106973</v>
      </c>
      <c r="AG1952" s="1">
        <v>1411.0971016106973</v>
      </c>
      <c r="AH1952" s="1">
        <v>1405.4764184876524</v>
      </c>
      <c r="AI1952" s="1">
        <v>1405.4764184876524</v>
      </c>
      <c r="AJ1952" s="1">
        <v>1429.8975058813423</v>
      </c>
      <c r="AK1952" s="1">
        <v>1429.8975058813423</v>
      </c>
      <c r="AL1952" s="1">
        <v>1452.791423967127</v>
      </c>
      <c r="AM1952" s="1">
        <v>1452.791423967127</v>
      </c>
    </row>
    <row r="1953" spans="1:39" x14ac:dyDescent="0.25">
      <c r="A1953" t="s">
        <v>8918</v>
      </c>
      <c r="B1953" t="s">
        <v>8919</v>
      </c>
      <c r="C1953" t="s">
        <v>8920</v>
      </c>
      <c r="D1953" t="s">
        <v>25336</v>
      </c>
      <c r="E1953" t="s">
        <v>147</v>
      </c>
      <c r="F1953" t="s">
        <v>13</v>
      </c>
      <c r="H1953">
        <v>2008</v>
      </c>
      <c r="T1953" s="1">
        <v>1371.2799793364923</v>
      </c>
      <c r="U1953" s="1">
        <v>1371.2799793364923</v>
      </c>
      <c r="V1953" s="1">
        <v>1379.7621558896585</v>
      </c>
      <c r="W1953" s="1">
        <v>1379.7621558896585</v>
      </c>
      <c r="X1953" s="1">
        <v>1414.2268641729959</v>
      </c>
      <c r="Y1953" s="1">
        <v>1414.2268641729959</v>
      </c>
      <c r="Z1953" s="1">
        <v>1359.5919816497428</v>
      </c>
      <c r="AA1953" s="1">
        <v>1359.5919816497428</v>
      </c>
      <c r="AB1953" s="1">
        <v>1387.6735853197943</v>
      </c>
      <c r="AC1953" s="1">
        <v>0</v>
      </c>
      <c r="AD1953" s="1">
        <v>0</v>
      </c>
      <c r="AE1953" s="1">
        <v>0</v>
      </c>
      <c r="AF1953" s="1">
        <v>0</v>
      </c>
      <c r="AG1953" s="1">
        <v>0</v>
      </c>
      <c r="AH1953" s="1">
        <v>0</v>
      </c>
      <c r="AI1953" s="1">
        <v>0</v>
      </c>
      <c r="AJ1953" s="1">
        <v>0</v>
      </c>
      <c r="AK1953" s="1">
        <v>0</v>
      </c>
      <c r="AL1953" s="1">
        <v>0</v>
      </c>
      <c r="AM1953" s="1">
        <v>0</v>
      </c>
    </row>
    <row r="1954" spans="1:39" x14ac:dyDescent="0.25">
      <c r="A1954" t="s">
        <v>8921</v>
      </c>
      <c r="B1954" t="s">
        <v>8922</v>
      </c>
      <c r="C1954" t="s">
        <v>8923</v>
      </c>
      <c r="D1954" t="s">
        <v>364</v>
      </c>
      <c r="E1954" t="s">
        <v>183</v>
      </c>
      <c r="F1954" t="s">
        <v>13</v>
      </c>
      <c r="H1954">
        <v>2008</v>
      </c>
      <c r="T1954" s="1">
        <v>1360.804358792778</v>
      </c>
      <c r="U1954" s="1">
        <v>1360.804358792778</v>
      </c>
      <c r="V1954" s="1">
        <v>1388.6434870342223</v>
      </c>
      <c r="W1954" s="1">
        <v>0</v>
      </c>
      <c r="X1954" s="1">
        <v>0</v>
      </c>
      <c r="Y1954" s="1">
        <v>0</v>
      </c>
      <c r="Z1954" s="1">
        <v>0</v>
      </c>
      <c r="AA1954" s="1">
        <v>0</v>
      </c>
      <c r="AB1954" s="1">
        <v>0</v>
      </c>
      <c r="AC1954" s="1">
        <v>0</v>
      </c>
      <c r="AD1954" s="1">
        <v>0</v>
      </c>
      <c r="AE1954" s="1">
        <v>0</v>
      </c>
      <c r="AF1954" s="1">
        <v>0</v>
      </c>
      <c r="AG1954" s="1">
        <v>0</v>
      </c>
      <c r="AH1954" s="1">
        <v>0</v>
      </c>
      <c r="AI1954" s="1">
        <v>0</v>
      </c>
      <c r="AJ1954" s="1">
        <v>0</v>
      </c>
      <c r="AK1954" s="1">
        <v>0</v>
      </c>
      <c r="AL1954" s="1">
        <v>0</v>
      </c>
      <c r="AM1954" s="1">
        <v>0</v>
      </c>
    </row>
    <row r="1955" spans="1:39" x14ac:dyDescent="0.25">
      <c r="A1955" t="s">
        <v>8924</v>
      </c>
      <c r="B1955" t="s">
        <v>8925</v>
      </c>
      <c r="C1955" t="s">
        <v>8926</v>
      </c>
      <c r="D1955" t="s">
        <v>8927</v>
      </c>
      <c r="E1955" t="s">
        <v>147</v>
      </c>
      <c r="F1955" t="s">
        <v>13</v>
      </c>
      <c r="G1955" t="s">
        <v>524</v>
      </c>
      <c r="H1955">
        <v>2008</v>
      </c>
      <c r="T1955" s="1">
        <v>1320.164307851835</v>
      </c>
      <c r="U1955" s="1">
        <v>1320.164307851835</v>
      </c>
      <c r="V1955" s="1">
        <v>1341.6025257677027</v>
      </c>
      <c r="W1955" s="1">
        <v>1341.6025257677027</v>
      </c>
      <c r="X1955" s="1">
        <v>1372.803305573583</v>
      </c>
      <c r="Y1955" s="1">
        <v>1372.803305573583</v>
      </c>
      <c r="Z1955" s="1">
        <v>1336.3031299834067</v>
      </c>
      <c r="AA1955" s="1">
        <v>1336.3031299834067</v>
      </c>
      <c r="AB1955" s="1">
        <v>1334.8234979095573</v>
      </c>
      <c r="AC1955" s="1">
        <v>1334.8234979095573</v>
      </c>
      <c r="AD1955" s="1">
        <v>1403.8980543458672</v>
      </c>
      <c r="AE1955" s="1">
        <v>1403.8980543458672</v>
      </c>
      <c r="AF1955" s="1">
        <v>1359.3530918806455</v>
      </c>
      <c r="AG1955" s="1">
        <v>1359.3530918806455</v>
      </c>
      <c r="AH1955" s="1">
        <v>1393.616939187257</v>
      </c>
      <c r="AI1955" s="1">
        <v>1393.616939187257</v>
      </c>
      <c r="AJ1955" s="1">
        <v>1333.2598931220018</v>
      </c>
      <c r="AK1955" s="1">
        <v>1333.2598931220018</v>
      </c>
      <c r="AL1955" s="1">
        <v>1448.7963408515343</v>
      </c>
      <c r="AM1955" s="1">
        <v>1448.7963408515343</v>
      </c>
    </row>
    <row r="1956" spans="1:39" x14ac:dyDescent="0.25">
      <c r="A1956" t="s">
        <v>8928</v>
      </c>
      <c r="B1956" t="s">
        <v>8929</v>
      </c>
      <c r="C1956" t="s">
        <v>8930</v>
      </c>
      <c r="D1956" t="s">
        <v>2523</v>
      </c>
      <c r="E1956" t="s">
        <v>215</v>
      </c>
      <c r="F1956" t="s">
        <v>13</v>
      </c>
      <c r="G1956" t="s">
        <v>8931</v>
      </c>
      <c r="H1956">
        <v>2008</v>
      </c>
      <c r="J1956" t="s">
        <v>8932</v>
      </c>
      <c r="T1956" s="1">
        <v>1288.9819150303183</v>
      </c>
      <c r="U1956" s="1">
        <v>1288.9819150303183</v>
      </c>
      <c r="V1956" s="1">
        <v>1329.2810170971329</v>
      </c>
      <c r="W1956" s="1">
        <v>1329.2810170971329</v>
      </c>
      <c r="X1956" s="1">
        <v>1321.0909933194191</v>
      </c>
      <c r="Y1956" s="1">
        <v>1321.0909933194191</v>
      </c>
      <c r="Z1956" s="1">
        <v>1389.4829555577046</v>
      </c>
      <c r="AA1956" s="1">
        <v>1389.4829555577046</v>
      </c>
      <c r="AB1956" s="1">
        <v>1405.8877970009542</v>
      </c>
      <c r="AC1956" s="1">
        <v>1405.8877970009542</v>
      </c>
      <c r="AD1956" s="1">
        <v>1454.9929103391851</v>
      </c>
      <c r="AE1956" s="1">
        <v>1454.9929103391851</v>
      </c>
      <c r="AF1956" s="1">
        <v>1362.9303544369557</v>
      </c>
      <c r="AG1956" s="1">
        <v>1362.9303544369557</v>
      </c>
      <c r="AH1956" s="1">
        <v>1470.0945760456207</v>
      </c>
      <c r="AI1956" s="1">
        <v>1440.2536879861159</v>
      </c>
      <c r="AJ1956" s="1">
        <v>1458.3075064586251</v>
      </c>
      <c r="AK1956" s="1">
        <v>1458.3075064586251</v>
      </c>
      <c r="AL1956" s="1">
        <v>1504.1382853284094</v>
      </c>
      <c r="AM1956" s="1">
        <v>1527.4676772964085</v>
      </c>
    </row>
    <row r="1957" spans="1:39" x14ac:dyDescent="0.25">
      <c r="A1957" t="s">
        <v>8933</v>
      </c>
      <c r="B1957" t="s">
        <v>8934</v>
      </c>
      <c r="C1957" t="s">
        <v>8935</v>
      </c>
      <c r="D1957" t="s">
        <v>8936</v>
      </c>
      <c r="E1957" t="s">
        <v>2437</v>
      </c>
      <c r="F1957" t="s">
        <v>13</v>
      </c>
      <c r="G1957" t="s">
        <v>8937</v>
      </c>
      <c r="H1957">
        <v>2008</v>
      </c>
      <c r="T1957" s="1">
        <v>1370.6412765269781</v>
      </c>
      <c r="U1957" s="1">
        <v>1370.6412765269781</v>
      </c>
      <c r="V1957" s="1">
        <v>1409.9098080946687</v>
      </c>
      <c r="W1957" s="1">
        <v>1409.9098080946687</v>
      </c>
      <c r="X1957" s="1">
        <v>1427.9278464757349</v>
      </c>
      <c r="Y1957" s="1">
        <v>0</v>
      </c>
      <c r="Z1957" s="1">
        <v>0</v>
      </c>
      <c r="AA1957" s="1">
        <v>0</v>
      </c>
      <c r="AB1957" s="1">
        <v>0</v>
      </c>
      <c r="AC1957" s="1">
        <v>0</v>
      </c>
      <c r="AD1957" s="1">
        <v>0</v>
      </c>
      <c r="AE1957" s="1">
        <v>0</v>
      </c>
      <c r="AF1957" s="1">
        <v>0</v>
      </c>
      <c r="AG1957" s="1">
        <v>0</v>
      </c>
      <c r="AH1957" s="1">
        <v>0</v>
      </c>
      <c r="AI1957" s="1">
        <v>0</v>
      </c>
      <c r="AJ1957" s="1">
        <v>0</v>
      </c>
      <c r="AK1957" s="1">
        <v>0</v>
      </c>
      <c r="AL1957" s="1">
        <v>0</v>
      </c>
      <c r="AM1957" s="1">
        <v>0</v>
      </c>
    </row>
    <row r="1958" spans="1:39" x14ac:dyDescent="0.25">
      <c r="A1958" t="s">
        <v>8938</v>
      </c>
      <c r="B1958" t="s">
        <v>8939</v>
      </c>
      <c r="C1958" t="s">
        <v>8940</v>
      </c>
      <c r="D1958" t="s">
        <v>8941</v>
      </c>
      <c r="E1958" t="s">
        <v>3037</v>
      </c>
      <c r="F1958" t="s">
        <v>13</v>
      </c>
      <c r="H1958">
        <v>2008</v>
      </c>
      <c r="T1958" s="1">
        <v>1295.7677300992684</v>
      </c>
      <c r="U1958" s="1">
        <v>1295.7677300992684</v>
      </c>
      <c r="V1958" s="1">
        <v>1299.1678115863692</v>
      </c>
      <c r="W1958" s="1">
        <v>1299.1678115863692</v>
      </c>
      <c r="X1958" s="1">
        <v>1339.3342492690954</v>
      </c>
      <c r="Y1958" s="1">
        <v>0</v>
      </c>
      <c r="Z1958" s="1">
        <v>0</v>
      </c>
      <c r="AA1958" s="1">
        <v>0</v>
      </c>
      <c r="AB1958" s="1">
        <v>0</v>
      </c>
      <c r="AC1958" s="1">
        <v>0</v>
      </c>
      <c r="AD1958" s="1">
        <v>0</v>
      </c>
      <c r="AE1958" s="1">
        <v>0</v>
      </c>
      <c r="AF1958" s="1">
        <v>0</v>
      </c>
      <c r="AG1958" s="1">
        <v>0</v>
      </c>
      <c r="AH1958" s="1">
        <v>0</v>
      </c>
      <c r="AI1958" s="1">
        <v>0</v>
      </c>
      <c r="AJ1958" s="1">
        <v>0</v>
      </c>
      <c r="AK1958" s="1">
        <v>0</v>
      </c>
      <c r="AL1958" s="1">
        <v>0</v>
      </c>
      <c r="AM1958" s="1">
        <v>0</v>
      </c>
    </row>
    <row r="1959" spans="1:39" x14ac:dyDescent="0.25">
      <c r="A1959" t="s">
        <v>8942</v>
      </c>
      <c r="B1959" t="s">
        <v>8943</v>
      </c>
      <c r="C1959" t="s">
        <v>8944</v>
      </c>
      <c r="D1959" t="s">
        <v>7596</v>
      </c>
      <c r="E1959" t="s">
        <v>518</v>
      </c>
      <c r="F1959" t="s">
        <v>13</v>
      </c>
      <c r="G1959" t="s">
        <v>8945</v>
      </c>
      <c r="H1959">
        <v>2008</v>
      </c>
      <c r="T1959" s="1">
        <v>1344.9226816307842</v>
      </c>
      <c r="U1959" s="1">
        <v>1344.9226816307842</v>
      </c>
      <c r="V1959" s="1">
        <v>1220.9201431902104</v>
      </c>
      <c r="W1959" s="1">
        <v>1220.9201431902104</v>
      </c>
      <c r="X1959" s="1">
        <v>1296.0560862583902</v>
      </c>
      <c r="Y1959" s="1">
        <v>1296.0560862583902</v>
      </c>
      <c r="Z1959" s="1">
        <v>1321.4738147266951</v>
      </c>
      <c r="AA1959" s="1">
        <v>1321.4738147266951</v>
      </c>
      <c r="AB1959" s="1">
        <v>1386.7011497831797</v>
      </c>
      <c r="AC1959" s="1">
        <v>1386.7011497831797</v>
      </c>
      <c r="AD1959" s="1">
        <v>1437.5023455857943</v>
      </c>
      <c r="AE1959" s="1">
        <v>1437.5023455857943</v>
      </c>
      <c r="AF1959" s="1">
        <v>1415.966383657543</v>
      </c>
      <c r="AG1959" s="1">
        <v>1415.966383657543</v>
      </c>
      <c r="AH1959" s="1">
        <v>1410.3417975406446</v>
      </c>
      <c r="AI1959" s="1">
        <v>1410.3417975406446</v>
      </c>
      <c r="AJ1959" s="1">
        <v>1428.2734380325157</v>
      </c>
      <c r="AK1959" s="1">
        <v>0</v>
      </c>
      <c r="AL1959" s="1">
        <v>0</v>
      </c>
      <c r="AM1959" s="1">
        <v>0</v>
      </c>
    </row>
    <row r="1960" spans="1:39" x14ac:dyDescent="0.25">
      <c r="A1960" t="s">
        <v>8946</v>
      </c>
      <c r="B1960" t="s">
        <v>8947</v>
      </c>
      <c r="C1960" t="s">
        <v>8948</v>
      </c>
      <c r="D1960" t="s">
        <v>280</v>
      </c>
      <c r="E1960" t="s">
        <v>183</v>
      </c>
      <c r="F1960" t="s">
        <v>13</v>
      </c>
      <c r="G1960" t="s">
        <v>8949</v>
      </c>
      <c r="H1960">
        <v>2008</v>
      </c>
      <c r="I1960" t="s">
        <v>8950</v>
      </c>
      <c r="J1960" t="s">
        <v>8951</v>
      </c>
      <c r="K1960" t="s">
        <v>8952</v>
      </c>
      <c r="L1960" t="s">
        <v>8953</v>
      </c>
      <c r="M1960" t="s">
        <v>8954</v>
      </c>
      <c r="T1960" s="1">
        <v>1343.6556963341864</v>
      </c>
      <c r="U1960" s="1">
        <v>1343.6556963341864</v>
      </c>
      <c r="V1960" s="1">
        <v>1369.4327478614703</v>
      </c>
      <c r="W1960" s="1">
        <v>1369.4327478614703</v>
      </c>
      <c r="X1960" s="1">
        <v>1370.2961558038241</v>
      </c>
      <c r="Y1960" s="1">
        <v>1316.4240423908341</v>
      </c>
      <c r="Z1960" s="1">
        <v>1406.445129220599</v>
      </c>
      <c r="AA1960" s="1">
        <v>1406.445129220599</v>
      </c>
      <c r="AB1960" s="1">
        <v>1426.8734552983626</v>
      </c>
      <c r="AC1960" s="1">
        <v>1436.6748265991114</v>
      </c>
      <c r="AD1960" s="1">
        <v>1528.6936153941581</v>
      </c>
      <c r="AE1960" s="1">
        <v>1569.9491777603935</v>
      </c>
      <c r="AF1960" s="1">
        <v>1383.400218532576</v>
      </c>
      <c r="AG1960" s="1">
        <v>1400.5834294162673</v>
      </c>
      <c r="AH1960" s="1">
        <v>1361.7285451496614</v>
      </c>
      <c r="AI1960" s="1">
        <v>1361.7285451496614</v>
      </c>
      <c r="AJ1960" s="1">
        <v>1482.6083881395607</v>
      </c>
      <c r="AK1960" s="1">
        <v>1528.24268908518</v>
      </c>
      <c r="AL1960" s="1">
        <v>1573.8200794599795</v>
      </c>
      <c r="AM1960" s="1">
        <v>1537.3648379335414</v>
      </c>
    </row>
    <row r="1961" spans="1:39" x14ac:dyDescent="0.25">
      <c r="A1961" t="s">
        <v>8955</v>
      </c>
      <c r="B1961" t="s">
        <v>8956</v>
      </c>
      <c r="C1961" t="s">
        <v>8957</v>
      </c>
      <c r="D1961" t="s">
        <v>8958</v>
      </c>
      <c r="E1961" t="s">
        <v>19</v>
      </c>
      <c r="F1961" t="s">
        <v>13</v>
      </c>
      <c r="G1961" t="s">
        <v>8959</v>
      </c>
      <c r="H1961">
        <v>2008</v>
      </c>
      <c r="T1961" s="1">
        <v>1288.4542768773351</v>
      </c>
      <c r="U1961" s="1">
        <v>1288.4542768773351</v>
      </c>
      <c r="V1961" s="1">
        <v>1339.7360712761708</v>
      </c>
      <c r="W1961" s="1">
        <v>1339.7360712761708</v>
      </c>
      <c r="X1961" s="1">
        <v>1322.9790792719873</v>
      </c>
      <c r="Y1961" s="1">
        <v>1322.9790792719873</v>
      </c>
      <c r="Z1961" s="1">
        <v>1343.4420983405555</v>
      </c>
      <c r="AA1961" s="1">
        <v>1343.4420983405555</v>
      </c>
      <c r="AB1961" s="1">
        <v>1360.5073239663673</v>
      </c>
      <c r="AC1961" s="1">
        <v>1360.5073239663673</v>
      </c>
      <c r="AD1961" s="1">
        <v>1361.1904554081532</v>
      </c>
      <c r="AE1961" s="1">
        <v>1361.1904554081532</v>
      </c>
      <c r="AF1961" s="1">
        <v>1406.3641589565011</v>
      </c>
      <c r="AG1961" s="1">
        <v>1406.3641589565011</v>
      </c>
      <c r="AH1961" s="1">
        <v>1406.1903358715058</v>
      </c>
      <c r="AI1961" s="1">
        <v>1406.1903358715058</v>
      </c>
      <c r="AJ1961" s="1">
        <v>1342.6095851484647</v>
      </c>
      <c r="AK1961" s="1">
        <v>1342.6095851484647</v>
      </c>
      <c r="AL1961" s="1">
        <v>1335.5264770222245</v>
      </c>
      <c r="AM1961" s="1">
        <v>1335.5264770222245</v>
      </c>
    </row>
    <row r="1962" spans="1:39" x14ac:dyDescent="0.25">
      <c r="A1962" t="s">
        <v>8960</v>
      </c>
      <c r="B1962" t="s">
        <v>8961</v>
      </c>
      <c r="C1962" t="s">
        <v>8962</v>
      </c>
      <c r="D1962" t="s">
        <v>8963</v>
      </c>
      <c r="E1962" t="s">
        <v>12</v>
      </c>
      <c r="F1962" t="s">
        <v>13</v>
      </c>
      <c r="G1962" t="s">
        <v>8964</v>
      </c>
      <c r="H1962">
        <v>2008</v>
      </c>
      <c r="I1962" t="s">
        <v>8965</v>
      </c>
      <c r="T1962" s="1">
        <v>1393.8134042903691</v>
      </c>
      <c r="U1962" s="1">
        <v>1393.8134042903691</v>
      </c>
      <c r="V1962" s="1">
        <v>1408.0831538366647</v>
      </c>
      <c r="W1962" s="1">
        <v>1408.0831538366647</v>
      </c>
      <c r="X1962" s="1">
        <v>1389.9696622709316</v>
      </c>
      <c r="Y1962" s="1">
        <v>1389.9696622709316</v>
      </c>
      <c r="Z1962" s="1">
        <v>1269.3408997882837</v>
      </c>
      <c r="AA1962" s="1">
        <v>1269.3408997882837</v>
      </c>
      <c r="AB1962" s="1">
        <v>1316.2302125526057</v>
      </c>
      <c r="AC1962" s="1">
        <v>1316.2302125526057</v>
      </c>
      <c r="AD1962" s="1">
        <v>1288.0216105169895</v>
      </c>
      <c r="AE1962" s="1">
        <v>1288.0216105169895</v>
      </c>
      <c r="AF1962" s="1">
        <v>1376.1746282435079</v>
      </c>
      <c r="AG1962" s="1">
        <v>1376.1746282435079</v>
      </c>
      <c r="AH1962" s="1">
        <v>1433.2496866598733</v>
      </c>
      <c r="AI1962" s="1">
        <v>1433.2496866598733</v>
      </c>
      <c r="AJ1962" s="1">
        <v>1430.1032380724423</v>
      </c>
      <c r="AK1962" s="1">
        <v>1400.3399420587739</v>
      </c>
      <c r="AL1962" s="1">
        <v>1460.6457563797337</v>
      </c>
      <c r="AM1962" s="1">
        <v>1460.6457563797337</v>
      </c>
    </row>
    <row r="1963" spans="1:39" x14ac:dyDescent="0.25">
      <c r="A1963" t="s">
        <v>8966</v>
      </c>
      <c r="B1963" t="s">
        <v>8967</v>
      </c>
      <c r="C1963" t="s">
        <v>8968</v>
      </c>
      <c r="D1963" t="s">
        <v>4104</v>
      </c>
      <c r="E1963" t="s">
        <v>183</v>
      </c>
      <c r="F1963" t="s">
        <v>13</v>
      </c>
      <c r="H1963">
        <v>2008</v>
      </c>
      <c r="T1963" s="1">
        <v>1388.1697092096551</v>
      </c>
      <c r="U1963" s="1">
        <v>1388.1697092096551</v>
      </c>
      <c r="V1963" s="1">
        <v>1227.3400018493385</v>
      </c>
      <c r="W1963" s="1">
        <v>1227.3400018493385</v>
      </c>
      <c r="X1963" s="1">
        <v>1281.8720014794708</v>
      </c>
      <c r="Y1963" s="1">
        <v>0</v>
      </c>
      <c r="Z1963" s="1">
        <v>0</v>
      </c>
      <c r="AA1963" s="1">
        <v>0</v>
      </c>
      <c r="AB1963" s="1">
        <v>0</v>
      </c>
      <c r="AC1963" s="1">
        <v>0</v>
      </c>
      <c r="AD1963" s="1">
        <v>0</v>
      </c>
      <c r="AE1963" s="1">
        <v>0</v>
      </c>
      <c r="AF1963" s="1">
        <v>0</v>
      </c>
      <c r="AG1963" s="1">
        <v>0</v>
      </c>
      <c r="AH1963" s="1">
        <v>0</v>
      </c>
      <c r="AI1963" s="1">
        <v>0</v>
      </c>
      <c r="AJ1963" s="1">
        <v>0</v>
      </c>
      <c r="AK1963" s="1">
        <v>0</v>
      </c>
      <c r="AL1963" s="1">
        <v>0</v>
      </c>
      <c r="AM1963" s="1">
        <v>0</v>
      </c>
    </row>
    <row r="1964" spans="1:39" x14ac:dyDescent="0.25">
      <c r="A1964" t="s">
        <v>8969</v>
      </c>
      <c r="B1964" t="s">
        <v>8970</v>
      </c>
      <c r="C1964" t="s">
        <v>8971</v>
      </c>
      <c r="D1964" t="s">
        <v>8972</v>
      </c>
      <c r="E1964" t="s">
        <v>215</v>
      </c>
      <c r="F1964" t="s">
        <v>13</v>
      </c>
      <c r="G1964" t="s">
        <v>8973</v>
      </c>
      <c r="H1964">
        <v>2008</v>
      </c>
      <c r="T1964" s="1">
        <v>1380.1847850173513</v>
      </c>
      <c r="U1964" s="1">
        <v>1380.1847850173513</v>
      </c>
      <c r="V1964" s="1">
        <v>1414.2230054154998</v>
      </c>
      <c r="W1964" s="1">
        <v>1414.2230054154998</v>
      </c>
      <c r="X1964" s="1">
        <v>1431.3784043323999</v>
      </c>
      <c r="Y1964" s="1">
        <v>0</v>
      </c>
      <c r="Z1964" s="1">
        <v>0</v>
      </c>
      <c r="AA1964" s="1">
        <v>0</v>
      </c>
      <c r="AB1964" s="1">
        <v>0</v>
      </c>
      <c r="AC1964" s="1">
        <v>0</v>
      </c>
      <c r="AD1964" s="1">
        <v>0</v>
      </c>
      <c r="AE1964" s="1">
        <v>0</v>
      </c>
      <c r="AF1964" s="1">
        <v>0</v>
      </c>
      <c r="AG1964" s="1">
        <v>0</v>
      </c>
      <c r="AH1964" s="1">
        <v>0</v>
      </c>
      <c r="AI1964" s="1">
        <v>0</v>
      </c>
      <c r="AJ1964" s="1">
        <v>0</v>
      </c>
      <c r="AK1964" s="1">
        <v>0</v>
      </c>
      <c r="AL1964" s="1">
        <v>0</v>
      </c>
      <c r="AM1964" s="1">
        <v>0</v>
      </c>
    </row>
    <row r="1965" spans="1:39" x14ac:dyDescent="0.25">
      <c r="A1965" t="s">
        <v>8974</v>
      </c>
      <c r="B1965" t="s">
        <v>8975</v>
      </c>
      <c r="C1965" t="s">
        <v>8976</v>
      </c>
      <c r="D1965" t="s">
        <v>8977</v>
      </c>
      <c r="E1965" t="s">
        <v>3151</v>
      </c>
      <c r="F1965" t="s">
        <v>13</v>
      </c>
      <c r="G1965" t="s">
        <v>8978</v>
      </c>
      <c r="H1965">
        <v>2008</v>
      </c>
      <c r="I1965" t="s">
        <v>8979</v>
      </c>
      <c r="J1965" t="s">
        <v>8980</v>
      </c>
      <c r="L1965" t="s">
        <v>8981</v>
      </c>
      <c r="T1965" s="1">
        <v>1364.6555164070223</v>
      </c>
      <c r="U1965" s="1">
        <v>1364.6555164070223</v>
      </c>
      <c r="V1965" s="1">
        <v>1302.9909605501791</v>
      </c>
      <c r="W1965" s="1">
        <v>1302.9909605501791</v>
      </c>
      <c r="X1965" s="1">
        <v>1403.8964728976434</v>
      </c>
      <c r="Y1965" s="1">
        <v>1403.8964728976434</v>
      </c>
      <c r="Z1965" s="1">
        <v>1427.3141792481626</v>
      </c>
      <c r="AA1965" s="1">
        <v>1427.3141792481626</v>
      </c>
      <c r="AB1965" s="1">
        <v>1432.360228123981</v>
      </c>
      <c r="AC1965" s="1">
        <v>1432.360228123981</v>
      </c>
      <c r="AD1965" s="1">
        <v>1438.7175659087884</v>
      </c>
      <c r="AE1965" s="1">
        <v>1458.9767297600872</v>
      </c>
      <c r="AF1965" s="1">
        <v>1337.487726428709</v>
      </c>
      <c r="AG1965" s="1">
        <v>1337.487726428709</v>
      </c>
      <c r="AH1965" s="1">
        <v>1342.5863446721862</v>
      </c>
      <c r="AI1965" s="1">
        <v>1342.5863446721862</v>
      </c>
      <c r="AJ1965" s="1">
        <v>1328.5617519309087</v>
      </c>
      <c r="AK1965" s="1">
        <v>1328.5617519309087</v>
      </c>
      <c r="AL1965" s="1">
        <v>1354.8096633064827</v>
      </c>
      <c r="AM1965" s="1">
        <v>1354.8096633064827</v>
      </c>
    </row>
    <row r="1966" spans="1:39" x14ac:dyDescent="0.25">
      <c r="A1966" t="s">
        <v>8982</v>
      </c>
      <c r="B1966" t="s">
        <v>1013</v>
      </c>
      <c r="C1966" t="s">
        <v>8983</v>
      </c>
      <c r="D1966" t="s">
        <v>8984</v>
      </c>
      <c r="E1966" t="s">
        <v>113</v>
      </c>
      <c r="F1966" t="s">
        <v>13</v>
      </c>
      <c r="H1966">
        <v>2008</v>
      </c>
      <c r="T1966" s="1">
        <v>1290.2315209367764</v>
      </c>
      <c r="U1966" s="1">
        <v>1290.2315209367764</v>
      </c>
      <c r="V1966" s="1">
        <v>1332.1852167494212</v>
      </c>
      <c r="W1966" s="1">
        <v>0</v>
      </c>
      <c r="X1966" s="1">
        <v>0</v>
      </c>
      <c r="Y1966" s="1">
        <v>0</v>
      </c>
      <c r="Z1966" s="1">
        <v>0</v>
      </c>
      <c r="AA1966" s="1">
        <v>0</v>
      </c>
      <c r="AB1966" s="1">
        <v>0</v>
      </c>
      <c r="AC1966" s="1">
        <v>0</v>
      </c>
      <c r="AD1966" s="1">
        <v>0</v>
      </c>
      <c r="AE1966" s="1">
        <v>0</v>
      </c>
      <c r="AF1966" s="1">
        <v>0</v>
      </c>
      <c r="AG1966" s="1">
        <v>0</v>
      </c>
      <c r="AH1966" s="1">
        <v>0</v>
      </c>
      <c r="AI1966" s="1">
        <v>0</v>
      </c>
      <c r="AJ1966" s="1">
        <v>0</v>
      </c>
      <c r="AK1966" s="1">
        <v>0</v>
      </c>
      <c r="AL1966" s="1">
        <v>0</v>
      </c>
      <c r="AM1966" s="1">
        <v>0</v>
      </c>
    </row>
    <row r="1967" spans="1:39" x14ac:dyDescent="0.25">
      <c r="A1967" t="s">
        <v>8985</v>
      </c>
      <c r="B1967" t="s">
        <v>8986</v>
      </c>
      <c r="C1967" t="s">
        <v>8987</v>
      </c>
      <c r="D1967" t="s">
        <v>6647</v>
      </c>
      <c r="E1967" t="s">
        <v>2658</v>
      </c>
      <c r="F1967" t="s">
        <v>13</v>
      </c>
      <c r="G1967" t="s">
        <v>8988</v>
      </c>
      <c r="H1967">
        <v>2008</v>
      </c>
      <c r="I1967" t="s">
        <v>8989</v>
      </c>
      <c r="J1967" t="s">
        <v>8990</v>
      </c>
      <c r="L1967" t="s">
        <v>8991</v>
      </c>
      <c r="M1967" t="s">
        <v>8992</v>
      </c>
      <c r="T1967" s="1">
        <v>1345.7677784247644</v>
      </c>
      <c r="U1967" s="1">
        <v>1275.8751630609352</v>
      </c>
      <c r="V1967" s="1">
        <v>1444.2920936834598</v>
      </c>
      <c r="W1967" s="1">
        <v>1444.2920936834598</v>
      </c>
      <c r="X1967" s="1">
        <v>1569.7443154800312</v>
      </c>
      <c r="Y1967" s="1">
        <v>1572.1777447769421</v>
      </c>
      <c r="Z1967" s="1">
        <v>1491.8445869310954</v>
      </c>
      <c r="AA1967" s="1">
        <v>1491.8445869310954</v>
      </c>
      <c r="AB1967" s="1">
        <v>1407.3959724329125</v>
      </c>
      <c r="AC1967" s="1">
        <v>1409.7716419134661</v>
      </c>
      <c r="AD1967" s="1">
        <v>1462.2374401822776</v>
      </c>
      <c r="AE1967" s="1">
        <v>1462.2374401822776</v>
      </c>
      <c r="AF1967" s="1">
        <v>1560.1513612805772</v>
      </c>
      <c r="AG1967" s="1">
        <v>1560.1513612805772</v>
      </c>
      <c r="AH1967" s="1">
        <v>1546.1675060776683</v>
      </c>
      <c r="AI1967" s="1">
        <v>1546.1675060776683</v>
      </c>
      <c r="AJ1967" s="1">
        <v>1513.3789905542249</v>
      </c>
      <c r="AK1967" s="1">
        <v>1513.3789905542249</v>
      </c>
      <c r="AL1967" s="1">
        <v>1612.5098875358917</v>
      </c>
      <c r="AM1967" s="1">
        <v>1624.511890675883</v>
      </c>
    </row>
    <row r="1968" spans="1:39" x14ac:dyDescent="0.25">
      <c r="A1968" t="s">
        <v>8993</v>
      </c>
      <c r="B1968" t="s">
        <v>8994</v>
      </c>
      <c r="C1968" t="s">
        <v>8995</v>
      </c>
      <c r="D1968" t="s">
        <v>5179</v>
      </c>
      <c r="E1968" t="s">
        <v>2649</v>
      </c>
      <c r="F1968" t="s">
        <v>13</v>
      </c>
      <c r="G1968" t="s">
        <v>8996</v>
      </c>
      <c r="H1968">
        <v>2008</v>
      </c>
      <c r="T1968" s="1">
        <v>1290.3329237851121</v>
      </c>
      <c r="U1968" s="1">
        <v>1290.3329237851121</v>
      </c>
      <c r="V1968" s="1">
        <v>1297.6770690617911</v>
      </c>
      <c r="W1968" s="1">
        <v>1297.6770690617911</v>
      </c>
      <c r="X1968" s="1">
        <v>1375.8755396564356</v>
      </c>
      <c r="Y1968" s="1">
        <v>1375.8755396564356</v>
      </c>
      <c r="Z1968" s="1">
        <v>1387.4577473706229</v>
      </c>
      <c r="AA1968" s="1">
        <v>1387.4577473706229</v>
      </c>
      <c r="AB1968" s="1">
        <v>1391.2192982520073</v>
      </c>
      <c r="AC1968" s="1">
        <v>1391.2192982520073</v>
      </c>
      <c r="AD1968" s="1">
        <v>1393.3014388438351</v>
      </c>
      <c r="AE1968" s="1">
        <v>1393.3014388438351</v>
      </c>
      <c r="AF1968" s="1">
        <v>1385.5994087084382</v>
      </c>
      <c r="AG1968" s="1">
        <v>1385.5994087084382</v>
      </c>
      <c r="AH1968" s="1">
        <v>1418.7223149055567</v>
      </c>
      <c r="AI1968" s="1">
        <v>1418.7223149055567</v>
      </c>
      <c r="AJ1968" s="1">
        <v>1413.9700360660643</v>
      </c>
      <c r="AK1968" s="1">
        <v>1413.9700360660643</v>
      </c>
      <c r="AL1968" s="1">
        <v>1419.827099023727</v>
      </c>
      <c r="AM1968" s="1">
        <v>1419.827099023727</v>
      </c>
    </row>
    <row r="1969" spans="1:39" x14ac:dyDescent="0.25">
      <c r="A1969" t="s">
        <v>8997</v>
      </c>
      <c r="B1969" t="s">
        <v>8998</v>
      </c>
      <c r="C1969" t="s">
        <v>8999</v>
      </c>
      <c r="D1969" t="s">
        <v>1854</v>
      </c>
      <c r="E1969" t="s">
        <v>890</v>
      </c>
      <c r="F1969" t="s">
        <v>13</v>
      </c>
      <c r="G1969" t="s">
        <v>9000</v>
      </c>
      <c r="H1969">
        <v>2008</v>
      </c>
      <c r="I1969" t="s">
        <v>9001</v>
      </c>
      <c r="J1969" t="s">
        <v>9002</v>
      </c>
      <c r="L1969" t="s">
        <v>9003</v>
      </c>
      <c r="M1969" t="s">
        <v>9004</v>
      </c>
      <c r="T1969" s="1">
        <v>1373.6241638440752</v>
      </c>
      <c r="U1969" s="1">
        <v>1373.6241638440752</v>
      </c>
      <c r="V1969" s="1">
        <v>1233.6122044794834</v>
      </c>
      <c r="W1969" s="1">
        <v>1233.6122044794834</v>
      </c>
      <c r="X1969" s="1">
        <v>1227.3142371626016</v>
      </c>
      <c r="Y1969" s="1">
        <v>1227.3142371626016</v>
      </c>
      <c r="Z1969" s="1">
        <v>1317.0271906315072</v>
      </c>
      <c r="AA1969" s="1">
        <v>1317.0271906315072</v>
      </c>
      <c r="AB1969" s="1">
        <v>1410.5717988817289</v>
      </c>
      <c r="AC1969" s="1">
        <v>1410.5717988817289</v>
      </c>
      <c r="AD1969" s="1">
        <v>1376.2290572505924</v>
      </c>
      <c r="AE1969" s="1">
        <v>1376.2290572505924</v>
      </c>
      <c r="AF1969" s="1">
        <v>1498.8406123310408</v>
      </c>
      <c r="AG1969" s="1">
        <v>1498.8406123310408</v>
      </c>
      <c r="AH1969" s="1">
        <v>1461.5837082158184</v>
      </c>
      <c r="AI1969" s="1">
        <v>1461.5837082158184</v>
      </c>
      <c r="AJ1969" s="1">
        <v>1484.2009355788782</v>
      </c>
      <c r="AK1969" s="1">
        <v>1484.2009355788782</v>
      </c>
      <c r="AL1969" s="1">
        <v>1473.2212937193624</v>
      </c>
      <c r="AM1969" s="1">
        <v>1473.2212937193624</v>
      </c>
    </row>
    <row r="1970" spans="1:39" x14ac:dyDescent="0.25">
      <c r="A1970" t="s">
        <v>9005</v>
      </c>
      <c r="B1970" t="s">
        <v>4504</v>
      </c>
      <c r="C1970" t="s">
        <v>9006</v>
      </c>
      <c r="D1970" t="s">
        <v>364</v>
      </c>
      <c r="E1970" t="s">
        <v>183</v>
      </c>
      <c r="F1970" t="s">
        <v>13</v>
      </c>
      <c r="H1970">
        <v>2008</v>
      </c>
      <c r="T1970" s="1">
        <v>1271.5507087699975</v>
      </c>
      <c r="U1970" s="1">
        <v>1271.5507087699975</v>
      </c>
      <c r="V1970" s="1">
        <v>1269.8239032280151</v>
      </c>
      <c r="W1970" s="1">
        <v>1269.8239032280151</v>
      </c>
      <c r="X1970" s="1">
        <v>1315.8591225824121</v>
      </c>
      <c r="Y1970" s="1">
        <v>0</v>
      </c>
      <c r="Z1970" s="1">
        <v>0</v>
      </c>
      <c r="AA1970" s="1">
        <v>0</v>
      </c>
      <c r="AB1970" s="1">
        <v>0</v>
      </c>
      <c r="AC1970" s="1">
        <v>0</v>
      </c>
      <c r="AD1970" s="1">
        <v>0</v>
      </c>
      <c r="AE1970" s="1">
        <v>0</v>
      </c>
      <c r="AF1970" s="1">
        <v>0</v>
      </c>
      <c r="AG1970" s="1">
        <v>0</v>
      </c>
      <c r="AH1970" s="1">
        <v>0</v>
      </c>
      <c r="AI1970" s="1">
        <v>0</v>
      </c>
      <c r="AJ1970" s="1">
        <v>0</v>
      </c>
      <c r="AK1970" s="1">
        <v>0</v>
      </c>
      <c r="AL1970" s="1">
        <v>0</v>
      </c>
      <c r="AM1970" s="1">
        <v>0</v>
      </c>
    </row>
    <row r="1971" spans="1:39" x14ac:dyDescent="0.25">
      <c r="A1971" t="s">
        <v>9007</v>
      </c>
      <c r="B1971" t="s">
        <v>1661</v>
      </c>
      <c r="C1971" t="s">
        <v>9008</v>
      </c>
      <c r="D1971" t="s">
        <v>364</v>
      </c>
      <c r="E1971" t="s">
        <v>183</v>
      </c>
      <c r="F1971" t="s">
        <v>13</v>
      </c>
      <c r="H1971">
        <v>2008</v>
      </c>
      <c r="T1971" s="1">
        <v>1353.7948315251394</v>
      </c>
      <c r="U1971" s="1">
        <v>1353.7948315251394</v>
      </c>
      <c r="V1971" s="1">
        <v>1368.5054564623254</v>
      </c>
      <c r="W1971" s="1">
        <v>1368.5054564623254</v>
      </c>
      <c r="X1971" s="1">
        <v>1337.3505034278066</v>
      </c>
      <c r="Y1971" s="1">
        <v>1337.3505034278066</v>
      </c>
      <c r="Z1971" s="1">
        <v>1369.8804027422452</v>
      </c>
      <c r="AA1971" s="1">
        <v>0</v>
      </c>
      <c r="AB1971" s="1">
        <v>0</v>
      </c>
      <c r="AC1971" s="1">
        <v>0</v>
      </c>
      <c r="AD1971" s="1">
        <v>0</v>
      </c>
      <c r="AE1971" s="1">
        <v>0</v>
      </c>
      <c r="AF1971" s="1">
        <v>0</v>
      </c>
      <c r="AG1971" s="1">
        <v>0</v>
      </c>
      <c r="AH1971" s="1">
        <v>0</v>
      </c>
      <c r="AI1971" s="1">
        <v>0</v>
      </c>
      <c r="AJ1971" s="1">
        <v>0</v>
      </c>
      <c r="AK1971" s="1">
        <v>0</v>
      </c>
      <c r="AL1971" s="1">
        <v>0</v>
      </c>
      <c r="AM1971" s="1">
        <v>0</v>
      </c>
    </row>
    <row r="1972" spans="1:39" x14ac:dyDescent="0.25">
      <c r="A1972" t="s">
        <v>9009</v>
      </c>
      <c r="B1972" t="s">
        <v>9010</v>
      </c>
      <c r="C1972" t="s">
        <v>9011</v>
      </c>
      <c r="D1972" t="s">
        <v>2254</v>
      </c>
      <c r="E1972" t="s">
        <v>2255</v>
      </c>
      <c r="F1972" t="s">
        <v>13</v>
      </c>
      <c r="G1972" t="s">
        <v>9012</v>
      </c>
      <c r="H1972">
        <v>2008</v>
      </c>
      <c r="I1972" t="s">
        <v>9013</v>
      </c>
      <c r="J1972" t="s">
        <v>9014</v>
      </c>
      <c r="K1972" t="s">
        <v>9015</v>
      </c>
      <c r="M1972" t="s">
        <v>9016</v>
      </c>
      <c r="T1972" s="1">
        <v>1370.0099389669431</v>
      </c>
      <c r="U1972" s="1">
        <v>1356.2997632953086</v>
      </c>
      <c r="V1972" s="1">
        <v>1485.8439145257889</v>
      </c>
      <c r="W1972" s="1">
        <v>1460.0918502050718</v>
      </c>
      <c r="X1972" s="1">
        <v>1450.8090864952608</v>
      </c>
      <c r="Y1972" s="1">
        <v>1583.3605786439791</v>
      </c>
      <c r="Z1972" s="1">
        <v>1748.5428958123211</v>
      </c>
      <c r="AA1972" s="1">
        <v>1730.524807428397</v>
      </c>
      <c r="AB1972" s="1">
        <v>1631.9928864917288</v>
      </c>
      <c r="AC1972" s="1">
        <v>1667.4286536057616</v>
      </c>
      <c r="AD1972" s="1">
        <v>1625.3369480154313</v>
      </c>
      <c r="AE1972" s="1">
        <v>1722.0077471832678</v>
      </c>
      <c r="AF1972" s="1">
        <v>1520.1627138274082</v>
      </c>
      <c r="AG1972" s="1">
        <v>1565.111272882194</v>
      </c>
      <c r="AH1972" s="1">
        <v>1519.9051851186264</v>
      </c>
      <c r="AI1972" s="1">
        <v>1645.1400031956503</v>
      </c>
      <c r="AJ1972" s="1">
        <v>1571.730841540068</v>
      </c>
      <c r="AK1972" s="1">
        <v>1570.7508037026587</v>
      </c>
      <c r="AL1972" s="1">
        <v>1499.8015270302849</v>
      </c>
      <c r="AM1972" s="1">
        <v>1651.4163001349857</v>
      </c>
    </row>
    <row r="1973" spans="1:39" x14ac:dyDescent="0.25">
      <c r="A1973" t="s">
        <v>9017</v>
      </c>
      <c r="B1973" t="s">
        <v>9018</v>
      </c>
      <c r="C1973" t="s">
        <v>9019</v>
      </c>
      <c r="D1973" t="s">
        <v>9020</v>
      </c>
      <c r="E1973" t="s">
        <v>518</v>
      </c>
      <c r="F1973" t="s">
        <v>13</v>
      </c>
      <c r="H1973">
        <v>2008</v>
      </c>
      <c r="T1973" s="1">
        <v>1338.0277640347458</v>
      </c>
      <c r="U1973" s="1">
        <v>1338.0277640347458</v>
      </c>
      <c r="V1973" s="1">
        <v>1370.4222112277967</v>
      </c>
      <c r="W1973" s="1">
        <v>0</v>
      </c>
      <c r="X1973" s="1">
        <v>0</v>
      </c>
      <c r="Y1973" s="1">
        <v>0</v>
      </c>
      <c r="Z1973" s="1">
        <v>0</v>
      </c>
      <c r="AA1973" s="1">
        <v>0</v>
      </c>
      <c r="AB1973" s="1">
        <v>0</v>
      </c>
      <c r="AC1973" s="1">
        <v>0</v>
      </c>
      <c r="AD1973" s="1">
        <v>0</v>
      </c>
      <c r="AE1973" s="1">
        <v>0</v>
      </c>
      <c r="AF1973" s="1">
        <v>0</v>
      </c>
      <c r="AG1973" s="1">
        <v>0</v>
      </c>
      <c r="AH1973" s="1">
        <v>0</v>
      </c>
      <c r="AI1973" s="1">
        <v>0</v>
      </c>
      <c r="AJ1973" s="1">
        <v>0</v>
      </c>
      <c r="AK1973" s="1">
        <v>0</v>
      </c>
      <c r="AL1973" s="1">
        <v>0</v>
      </c>
      <c r="AM1973" s="1">
        <v>0</v>
      </c>
    </row>
    <row r="1974" spans="1:39" x14ac:dyDescent="0.25">
      <c r="A1974" t="s">
        <v>9021</v>
      </c>
      <c r="B1974" t="s">
        <v>9022</v>
      </c>
      <c r="C1974" t="s">
        <v>9023</v>
      </c>
      <c r="D1974" t="s">
        <v>9024</v>
      </c>
      <c r="E1974" t="s">
        <v>3037</v>
      </c>
      <c r="F1974" t="s">
        <v>13</v>
      </c>
      <c r="G1974" t="s">
        <v>9025</v>
      </c>
      <c r="H1974">
        <v>2008</v>
      </c>
      <c r="T1974" s="1">
        <v>1361.7945862251102</v>
      </c>
      <c r="U1974" s="1">
        <v>1361.7945862251102</v>
      </c>
      <c r="V1974" s="1">
        <v>1403.5571097335128</v>
      </c>
      <c r="W1974" s="1">
        <v>1403.5571097335128</v>
      </c>
      <c r="X1974" s="1">
        <v>1367.0977763016829</v>
      </c>
      <c r="Y1974" s="1">
        <v>1367.0977763016829</v>
      </c>
      <c r="Z1974" s="1">
        <v>1347.3067974045171</v>
      </c>
      <c r="AA1974" s="1">
        <v>1347.3067974045171</v>
      </c>
      <c r="AB1974" s="1">
        <v>1377.8454379236136</v>
      </c>
      <c r="AC1974" s="1">
        <v>0</v>
      </c>
      <c r="AD1974" s="1">
        <v>0</v>
      </c>
      <c r="AE1974" s="1">
        <v>0</v>
      </c>
      <c r="AF1974" s="1">
        <v>0</v>
      </c>
      <c r="AG1974" s="1">
        <v>0</v>
      </c>
      <c r="AH1974" s="1">
        <v>0</v>
      </c>
      <c r="AI1974" s="1">
        <v>0</v>
      </c>
      <c r="AJ1974" s="1">
        <v>0</v>
      </c>
      <c r="AK1974" s="1">
        <v>0</v>
      </c>
      <c r="AL1974" s="1">
        <v>0</v>
      </c>
      <c r="AM1974" s="1">
        <v>0</v>
      </c>
    </row>
    <row r="1975" spans="1:39" x14ac:dyDescent="0.25">
      <c r="A1975" t="s">
        <v>9026</v>
      </c>
      <c r="B1975" t="s">
        <v>9027</v>
      </c>
      <c r="C1975" t="s">
        <v>9028</v>
      </c>
      <c r="D1975" t="s">
        <v>9029</v>
      </c>
      <c r="E1975" t="s">
        <v>19</v>
      </c>
      <c r="F1975" t="s">
        <v>13</v>
      </c>
      <c r="G1975" t="s">
        <v>9030</v>
      </c>
      <c r="H1975">
        <v>2008</v>
      </c>
      <c r="T1975" s="1">
        <v>1233.7687380115638</v>
      </c>
      <c r="U1975" s="1">
        <v>1233.7687380115638</v>
      </c>
      <c r="V1975" s="1">
        <v>1287.0149904092509</v>
      </c>
      <c r="W1975" s="1">
        <v>0</v>
      </c>
      <c r="X1975" s="1">
        <v>0</v>
      </c>
      <c r="Y1975" s="1">
        <v>0</v>
      </c>
      <c r="Z1975" s="1">
        <v>0</v>
      </c>
      <c r="AA1975" s="1">
        <v>0</v>
      </c>
      <c r="AB1975" s="1">
        <v>0</v>
      </c>
      <c r="AC1975" s="1">
        <v>0</v>
      </c>
      <c r="AD1975" s="1">
        <v>0</v>
      </c>
      <c r="AE1975" s="1">
        <v>0</v>
      </c>
      <c r="AF1975" s="1">
        <v>0</v>
      </c>
      <c r="AG1975" s="1">
        <v>0</v>
      </c>
      <c r="AH1975" s="1">
        <v>0</v>
      </c>
      <c r="AI1975" s="1">
        <v>0</v>
      </c>
      <c r="AJ1975" s="1">
        <v>0</v>
      </c>
      <c r="AK1975" s="1">
        <v>0</v>
      </c>
      <c r="AL1975" s="1">
        <v>0</v>
      </c>
      <c r="AM1975" s="1">
        <v>0</v>
      </c>
    </row>
    <row r="1976" spans="1:39" x14ac:dyDescent="0.25">
      <c r="A1976" t="s">
        <v>9031</v>
      </c>
      <c r="B1976" t="s">
        <v>9032</v>
      </c>
      <c r="C1976" t="s">
        <v>9033</v>
      </c>
      <c r="D1976" t="s">
        <v>2254</v>
      </c>
      <c r="E1976" t="s">
        <v>2255</v>
      </c>
      <c r="F1976" t="s">
        <v>13</v>
      </c>
      <c r="H1976">
        <v>2008</v>
      </c>
      <c r="T1976" s="1">
        <v>1262.2138535550623</v>
      </c>
      <c r="U1976" s="1">
        <v>1262.2138535550623</v>
      </c>
      <c r="V1976" s="1">
        <v>1359.1847479920448</v>
      </c>
      <c r="W1976" s="1">
        <v>1359.1847479920448</v>
      </c>
      <c r="X1976" s="1">
        <v>1348.020855971102</v>
      </c>
      <c r="Y1976" s="1">
        <v>1387.5720320386829</v>
      </c>
      <c r="Z1976" s="1">
        <v>1423.7886587869993</v>
      </c>
      <c r="AA1976" s="1">
        <v>1423.7886587869993</v>
      </c>
      <c r="AB1976" s="1">
        <v>1352.9098906922907</v>
      </c>
      <c r="AC1976" s="1">
        <v>1352.9098906922907</v>
      </c>
      <c r="AD1976" s="1">
        <v>1382.3279125538324</v>
      </c>
      <c r="AE1976" s="1">
        <v>0</v>
      </c>
      <c r="AF1976" s="1">
        <v>0</v>
      </c>
      <c r="AG1976" s="1">
        <v>0</v>
      </c>
      <c r="AH1976" s="1">
        <v>0</v>
      </c>
      <c r="AI1976" s="1">
        <v>0</v>
      </c>
      <c r="AJ1976" s="1">
        <v>0</v>
      </c>
      <c r="AK1976" s="1">
        <v>0</v>
      </c>
      <c r="AL1976" s="1">
        <v>0</v>
      </c>
      <c r="AM1976" s="1">
        <v>0</v>
      </c>
    </row>
    <row r="1977" spans="1:39" x14ac:dyDescent="0.25">
      <c r="A1977" t="s">
        <v>9034</v>
      </c>
      <c r="B1977" t="s">
        <v>9035</v>
      </c>
      <c r="C1977" t="s">
        <v>9036</v>
      </c>
      <c r="D1977" t="s">
        <v>5294</v>
      </c>
      <c r="E1977" t="s">
        <v>518</v>
      </c>
      <c r="F1977" t="s">
        <v>13</v>
      </c>
      <c r="G1977" t="s">
        <v>9037</v>
      </c>
      <c r="H1977">
        <v>2008</v>
      </c>
      <c r="J1977" t="s">
        <v>9038</v>
      </c>
      <c r="M1977" t="s">
        <v>9039</v>
      </c>
      <c r="T1977" s="1">
        <v>1407.193202632958</v>
      </c>
      <c r="U1977" s="1">
        <v>1407.193202632958</v>
      </c>
      <c r="V1977" s="1">
        <v>1360.0587382442432</v>
      </c>
      <c r="W1977" s="1">
        <v>1360.0587382442432</v>
      </c>
      <c r="X1977" s="1">
        <v>1431.0118490584073</v>
      </c>
      <c r="Y1977" s="1">
        <v>1431.0118490584073</v>
      </c>
      <c r="Z1977" s="1">
        <v>1380.1775698673027</v>
      </c>
      <c r="AA1977" s="1">
        <v>1380.1775698673027</v>
      </c>
      <c r="AB1977" s="1">
        <v>1316.6334037753936</v>
      </c>
      <c r="AC1977" s="1">
        <v>1316.6334037753936</v>
      </c>
      <c r="AD1977" s="1">
        <v>1351.902378280156</v>
      </c>
      <c r="AE1977" s="1">
        <v>1351.902378280156</v>
      </c>
      <c r="AF1977" s="1">
        <v>1297.4975294307985</v>
      </c>
      <c r="AG1977" s="1">
        <v>1297.4975294307985</v>
      </c>
      <c r="AH1977" s="1">
        <v>1302.4821672631138</v>
      </c>
      <c r="AI1977" s="1">
        <v>1302.4821672631138</v>
      </c>
      <c r="AJ1977" s="1">
        <v>1384.7576276410539</v>
      </c>
      <c r="AK1977" s="1">
        <v>1384.7576276410539</v>
      </c>
      <c r="AL1977" s="1">
        <v>1508.7244170923886</v>
      </c>
      <c r="AM1977" s="1">
        <v>1453.1394237349712</v>
      </c>
    </row>
    <row r="1978" spans="1:39" x14ac:dyDescent="0.25">
      <c r="A1978" t="s">
        <v>9040</v>
      </c>
      <c r="B1978" t="s">
        <v>9041</v>
      </c>
      <c r="C1978" t="s">
        <v>9042</v>
      </c>
      <c r="D1978" t="s">
        <v>9043</v>
      </c>
      <c r="E1978" t="s">
        <v>102</v>
      </c>
      <c r="F1978" t="s">
        <v>13</v>
      </c>
      <c r="G1978" t="s">
        <v>9044</v>
      </c>
      <c r="H1978">
        <v>2008</v>
      </c>
      <c r="T1978" s="1">
        <v>1284.6033849241117</v>
      </c>
      <c r="U1978" s="1">
        <v>1284.6033849241117</v>
      </c>
      <c r="V1978" s="1">
        <v>1323.9719675378387</v>
      </c>
      <c r="W1978" s="1">
        <v>1323.9719675378387</v>
      </c>
      <c r="X1978" s="1">
        <v>1359.177574030271</v>
      </c>
      <c r="Y1978" s="1">
        <v>0</v>
      </c>
      <c r="Z1978" s="1">
        <v>0</v>
      </c>
      <c r="AA1978" s="1">
        <v>0</v>
      </c>
      <c r="AB1978" s="1">
        <v>0</v>
      </c>
      <c r="AC1978" s="1">
        <v>0</v>
      </c>
      <c r="AD1978" s="1">
        <v>0</v>
      </c>
      <c r="AE1978" s="1">
        <v>0</v>
      </c>
      <c r="AF1978" s="1">
        <v>0</v>
      </c>
      <c r="AG1978" s="1">
        <v>0</v>
      </c>
      <c r="AH1978" s="1">
        <v>0</v>
      </c>
      <c r="AI1978" s="1">
        <v>0</v>
      </c>
      <c r="AJ1978" s="1">
        <v>0</v>
      </c>
      <c r="AK1978" s="1">
        <v>0</v>
      </c>
      <c r="AL1978" s="1">
        <v>0</v>
      </c>
      <c r="AM1978" s="1">
        <v>0</v>
      </c>
    </row>
    <row r="1979" spans="1:39" x14ac:dyDescent="0.25">
      <c r="A1979" t="s">
        <v>9045</v>
      </c>
      <c r="B1979" t="s">
        <v>9046</v>
      </c>
      <c r="C1979" t="s">
        <v>9047</v>
      </c>
      <c r="D1979" t="s">
        <v>976</v>
      </c>
      <c r="E1979" t="s">
        <v>113</v>
      </c>
      <c r="F1979" t="s">
        <v>13</v>
      </c>
      <c r="G1979" t="s">
        <v>9048</v>
      </c>
      <c r="H1979">
        <v>2008</v>
      </c>
      <c r="L1979" t="s">
        <v>9049</v>
      </c>
      <c r="T1979" s="1">
        <v>1274.749083580261</v>
      </c>
      <c r="U1979" s="1">
        <v>1270.0353034141858</v>
      </c>
      <c r="V1979" s="1">
        <v>1314.3159376430992</v>
      </c>
      <c r="W1979" s="1">
        <v>1314.3159376430992</v>
      </c>
      <c r="X1979" s="1">
        <v>1439.5031134608901</v>
      </c>
      <c r="Y1979" s="1">
        <v>1439.5031134608901</v>
      </c>
      <c r="Z1979" s="1">
        <v>1402.9396256727848</v>
      </c>
      <c r="AA1979" s="1">
        <v>1402.9396256727848</v>
      </c>
      <c r="AB1979" s="1">
        <v>1442.3054748276456</v>
      </c>
      <c r="AC1979" s="1">
        <v>1442.3054748276456</v>
      </c>
      <c r="AD1979" s="1">
        <v>1428.4594033515878</v>
      </c>
      <c r="AE1979" s="1">
        <v>1428.4594033515878</v>
      </c>
      <c r="AF1979" s="1">
        <v>1465.6634240780145</v>
      </c>
      <c r="AG1979" s="1">
        <v>1465.6634240780145</v>
      </c>
      <c r="AH1979" s="1">
        <v>1390.2293989083614</v>
      </c>
      <c r="AI1979" s="1">
        <v>1390.2293989083614</v>
      </c>
      <c r="AJ1979" s="1">
        <v>1377.1116715966762</v>
      </c>
      <c r="AK1979" s="1">
        <v>1377.1116715966762</v>
      </c>
      <c r="AL1979" s="1">
        <v>1346.0948117638598</v>
      </c>
      <c r="AM1979" s="1">
        <v>1346.0948117638598</v>
      </c>
    </row>
    <row r="1980" spans="1:39" x14ac:dyDescent="0.25">
      <c r="A1980" t="s">
        <v>9050</v>
      </c>
      <c r="B1980" t="s">
        <v>9051</v>
      </c>
      <c r="C1980" t="s">
        <v>9052</v>
      </c>
      <c r="D1980" t="s">
        <v>9053</v>
      </c>
      <c r="E1980" t="s">
        <v>147</v>
      </c>
      <c r="F1980" t="s">
        <v>13</v>
      </c>
      <c r="G1980" t="s">
        <v>9054</v>
      </c>
      <c r="H1980">
        <v>2008</v>
      </c>
      <c r="T1980" s="1">
        <v>1308.4529718051363</v>
      </c>
      <c r="U1980" s="1">
        <v>1315.6681167791505</v>
      </c>
      <c r="V1980" s="1">
        <v>1495.0823094427544</v>
      </c>
      <c r="W1980" s="1">
        <v>1495.0823094427544</v>
      </c>
      <c r="X1980" s="1">
        <v>1384.0807852650146</v>
      </c>
      <c r="Y1980" s="1">
        <v>1398.1463264937331</v>
      </c>
      <c r="Z1980" s="1">
        <v>1380.0920685243327</v>
      </c>
      <c r="AA1980" s="1">
        <v>1380.0920685243327</v>
      </c>
      <c r="AB1980" s="1">
        <v>1452.181736427925</v>
      </c>
      <c r="AC1980" s="1">
        <v>1452.181736427925</v>
      </c>
      <c r="AD1980" s="1">
        <v>1375.8863633234457</v>
      </c>
      <c r="AE1980" s="1">
        <v>1375.8863633234457</v>
      </c>
      <c r="AF1980" s="1">
        <v>1555.152949177259</v>
      </c>
      <c r="AG1980" s="1">
        <v>1464.349322272114</v>
      </c>
      <c r="AH1980" s="1">
        <v>1429.2238012668361</v>
      </c>
      <c r="AI1980" s="1">
        <v>1429.2238012668361</v>
      </c>
      <c r="AJ1980" s="1">
        <v>1364.484440970012</v>
      </c>
      <c r="AK1980" s="1">
        <v>1364.484440970012</v>
      </c>
      <c r="AL1980" s="1">
        <v>1411.8100530366537</v>
      </c>
      <c r="AM1980" s="1">
        <v>1411.8100530366537</v>
      </c>
    </row>
    <row r="1981" spans="1:39" x14ac:dyDescent="0.25">
      <c r="A1981" t="s">
        <v>9055</v>
      </c>
      <c r="B1981" t="s">
        <v>9056</v>
      </c>
      <c r="C1981" t="s">
        <v>9057</v>
      </c>
      <c r="D1981" t="s">
        <v>4922</v>
      </c>
      <c r="E1981" t="s">
        <v>102</v>
      </c>
      <c r="F1981" t="s">
        <v>13</v>
      </c>
      <c r="G1981" t="s">
        <v>9058</v>
      </c>
      <c r="H1981">
        <v>2008</v>
      </c>
      <c r="T1981" s="1">
        <v>1278.3202976376479</v>
      </c>
      <c r="U1981" s="1">
        <v>1278.3202976376479</v>
      </c>
      <c r="V1981" s="1">
        <v>1366.5799474661148</v>
      </c>
      <c r="W1981" s="1">
        <v>1366.5799474661148</v>
      </c>
      <c r="X1981" s="1">
        <v>1370.263401338678</v>
      </c>
      <c r="Y1981" s="1">
        <v>1370.263401338678</v>
      </c>
      <c r="Z1981" s="1">
        <v>1362.4526063617338</v>
      </c>
      <c r="AA1981" s="1">
        <v>1362.4526063617338</v>
      </c>
      <c r="AB1981" s="1">
        <v>1401.9333859399478</v>
      </c>
      <c r="AC1981" s="1">
        <v>1401.9333859399478</v>
      </c>
      <c r="AD1981" s="1">
        <v>1381.4184646238102</v>
      </c>
      <c r="AE1981" s="1">
        <v>1381.4184646238102</v>
      </c>
      <c r="AF1981" s="1">
        <v>1320.043282729476</v>
      </c>
      <c r="AG1981" s="1">
        <v>1320.043282729476</v>
      </c>
      <c r="AH1981" s="1">
        <v>1384.6657507864563</v>
      </c>
      <c r="AI1981" s="1">
        <v>1384.6657507864563</v>
      </c>
      <c r="AJ1981" s="1">
        <v>1407.7326006291651</v>
      </c>
      <c r="AK1981" s="1">
        <v>0</v>
      </c>
      <c r="AL1981" s="1">
        <v>1350.4633483261671</v>
      </c>
      <c r="AM1981" s="1">
        <v>1350.4633483261671</v>
      </c>
    </row>
    <row r="1982" spans="1:39" x14ac:dyDescent="0.25">
      <c r="A1982" t="s">
        <v>9059</v>
      </c>
      <c r="B1982" t="s">
        <v>9060</v>
      </c>
      <c r="C1982" t="s">
        <v>25331</v>
      </c>
      <c r="D1982" t="s">
        <v>9061</v>
      </c>
      <c r="E1982" t="s">
        <v>4016</v>
      </c>
      <c r="F1982" t="s">
        <v>801</v>
      </c>
      <c r="H1982">
        <v>2008</v>
      </c>
      <c r="T1982" s="1">
        <v>1392.2521608097234</v>
      </c>
      <c r="U1982" s="1">
        <v>1392.2521608097234</v>
      </c>
      <c r="V1982" s="1">
        <v>1413.8017286477786</v>
      </c>
      <c r="W1982" s="1">
        <v>0</v>
      </c>
      <c r="X1982" s="1">
        <v>0</v>
      </c>
      <c r="Y1982" s="1">
        <v>0</v>
      </c>
      <c r="Z1982" s="1">
        <v>0</v>
      </c>
      <c r="AA1982" s="1">
        <v>0</v>
      </c>
      <c r="AB1982" s="1">
        <v>0</v>
      </c>
      <c r="AC1982" s="1">
        <v>0</v>
      </c>
      <c r="AD1982" s="1">
        <v>0</v>
      </c>
      <c r="AE1982" s="1">
        <v>0</v>
      </c>
      <c r="AF1982" s="1">
        <v>0</v>
      </c>
      <c r="AG1982" s="1">
        <v>0</v>
      </c>
      <c r="AH1982" s="1">
        <v>0</v>
      </c>
      <c r="AI1982" s="1">
        <v>0</v>
      </c>
      <c r="AJ1982" s="1">
        <v>0</v>
      </c>
      <c r="AK1982" s="1">
        <v>0</v>
      </c>
      <c r="AL1982" s="1">
        <v>0</v>
      </c>
      <c r="AM1982" s="1">
        <v>0</v>
      </c>
    </row>
    <row r="1983" spans="1:39" x14ac:dyDescent="0.25">
      <c r="A1983" t="s">
        <v>9062</v>
      </c>
      <c r="B1983" t="s">
        <v>4504</v>
      </c>
      <c r="C1983" t="s">
        <v>9063</v>
      </c>
      <c r="D1983" t="s">
        <v>9064</v>
      </c>
      <c r="E1983" t="s">
        <v>275</v>
      </c>
      <c r="F1983" t="s">
        <v>13</v>
      </c>
      <c r="H1983">
        <v>2008</v>
      </c>
      <c r="T1983" s="1">
        <v>1382.4397282634895</v>
      </c>
      <c r="U1983" s="1">
        <v>1382.4397282634895</v>
      </c>
      <c r="V1983" s="1">
        <v>1334.916868535277</v>
      </c>
      <c r="W1983" s="1">
        <v>1334.916868535277</v>
      </c>
      <c r="X1983" s="1">
        <v>1367.9334948282217</v>
      </c>
      <c r="Y1983" s="1">
        <v>0</v>
      </c>
      <c r="Z1983" s="1">
        <v>0</v>
      </c>
      <c r="AA1983" s="1">
        <v>0</v>
      </c>
      <c r="AB1983" s="1">
        <v>1326.2439773613048</v>
      </c>
      <c r="AC1983" s="1">
        <v>1326.2439773613048</v>
      </c>
      <c r="AD1983" s="1">
        <v>1360.9951818890438</v>
      </c>
      <c r="AE1983" s="1">
        <v>0</v>
      </c>
      <c r="AF1983" s="1">
        <v>0</v>
      </c>
      <c r="AG1983" s="1">
        <v>0</v>
      </c>
      <c r="AH1983" s="1">
        <v>0</v>
      </c>
      <c r="AI1983" s="1">
        <v>0</v>
      </c>
      <c r="AJ1983" s="1">
        <v>0</v>
      </c>
      <c r="AK1983" s="1">
        <v>0</v>
      </c>
      <c r="AL1983" s="1">
        <v>0</v>
      </c>
      <c r="AM1983" s="1">
        <v>0</v>
      </c>
    </row>
    <row r="1984" spans="1:39" x14ac:dyDescent="0.25">
      <c r="A1984" t="s">
        <v>9065</v>
      </c>
      <c r="B1984" t="s">
        <v>9066</v>
      </c>
      <c r="C1984" t="s">
        <v>9067</v>
      </c>
      <c r="D1984" t="s">
        <v>9068</v>
      </c>
      <c r="E1984" t="s">
        <v>19</v>
      </c>
      <c r="F1984" t="s">
        <v>13</v>
      </c>
      <c r="G1984" t="s">
        <v>9069</v>
      </c>
      <c r="H1984">
        <v>2008</v>
      </c>
      <c r="T1984" s="1">
        <v>1266.4035914258507</v>
      </c>
      <c r="U1984" s="1">
        <v>1310.9826248321931</v>
      </c>
      <c r="V1984" s="1">
        <v>1389.4138216839547</v>
      </c>
      <c r="W1984" s="1">
        <v>1389.4138216839547</v>
      </c>
      <c r="X1984" s="1">
        <v>1452.7330580387395</v>
      </c>
      <c r="Y1984" s="1">
        <v>1506.2136319275057</v>
      </c>
      <c r="Z1984" s="1">
        <v>1447.6554651298159</v>
      </c>
      <c r="AA1984" s="1">
        <v>1447.6554651298159</v>
      </c>
      <c r="AB1984" s="1">
        <v>1376.6646754179085</v>
      </c>
      <c r="AC1984" s="1">
        <v>1376.6646754179085</v>
      </c>
      <c r="AD1984" s="1">
        <v>1399.5949906582907</v>
      </c>
      <c r="AE1984" s="1">
        <v>1399.5949906582907</v>
      </c>
      <c r="AF1984" s="1">
        <v>1340.8830112868386</v>
      </c>
      <c r="AG1984" s="1">
        <v>1340.8830112868386</v>
      </c>
      <c r="AH1984" s="1">
        <v>1482.5678374999682</v>
      </c>
      <c r="AI1984" s="1">
        <v>1482.5678374999682</v>
      </c>
      <c r="AJ1984" s="1">
        <v>1311.6995258165975</v>
      </c>
      <c r="AK1984" s="1">
        <v>1311.6995258165975</v>
      </c>
      <c r="AL1984" s="1">
        <v>1440.8129697452678</v>
      </c>
      <c r="AM1984" s="1">
        <v>1440.8129697452678</v>
      </c>
    </row>
    <row r="1985" spans="1:39" x14ac:dyDescent="0.25">
      <c r="A1985" t="s">
        <v>9070</v>
      </c>
      <c r="B1985" t="s">
        <v>9071</v>
      </c>
      <c r="C1985" t="s">
        <v>9072</v>
      </c>
      <c r="D1985" t="s">
        <v>6489</v>
      </c>
      <c r="E1985" t="s">
        <v>1134</v>
      </c>
      <c r="F1985" t="s">
        <v>13</v>
      </c>
      <c r="G1985" t="s">
        <v>9073</v>
      </c>
      <c r="H1985">
        <v>2008</v>
      </c>
      <c r="T1985" s="1">
        <v>1371.4383512384288</v>
      </c>
      <c r="U1985" s="1">
        <v>1395.1708149935889</v>
      </c>
      <c r="V1985" s="1">
        <v>1302.2973877884001</v>
      </c>
      <c r="W1985" s="1">
        <v>1302.2973877884001</v>
      </c>
      <c r="X1985" s="1">
        <v>1364.5617195537641</v>
      </c>
      <c r="Y1985" s="1">
        <v>1364.5617195537641</v>
      </c>
      <c r="Z1985" s="1">
        <v>1391.6493756430114</v>
      </c>
      <c r="AA1985" s="1">
        <v>0</v>
      </c>
      <c r="AB1985" s="1">
        <v>0</v>
      </c>
      <c r="AC1985" s="1">
        <v>0</v>
      </c>
      <c r="AD1985" s="1">
        <v>0</v>
      </c>
      <c r="AE1985" s="1">
        <v>0</v>
      </c>
      <c r="AF1985" s="1">
        <v>0</v>
      </c>
      <c r="AG1985" s="1">
        <v>0</v>
      </c>
      <c r="AH1985" s="1">
        <v>0</v>
      </c>
      <c r="AI1985" s="1">
        <v>0</v>
      </c>
      <c r="AJ1985" s="1">
        <v>0</v>
      </c>
      <c r="AK1985" s="1">
        <v>0</v>
      </c>
      <c r="AL1985" s="1">
        <v>0</v>
      </c>
      <c r="AM1985" s="1">
        <v>0</v>
      </c>
    </row>
    <row r="1986" spans="1:39" x14ac:dyDescent="0.25">
      <c r="A1986" t="s">
        <v>9074</v>
      </c>
      <c r="B1986" t="s">
        <v>9075</v>
      </c>
      <c r="C1986" t="s">
        <v>9076</v>
      </c>
      <c r="D1986" t="s">
        <v>1024</v>
      </c>
      <c r="E1986" t="s">
        <v>12</v>
      </c>
      <c r="F1986" t="s">
        <v>13</v>
      </c>
      <c r="H1986">
        <v>2008</v>
      </c>
      <c r="T1986" s="1">
        <v>1290.4322866291784</v>
      </c>
      <c r="U1986" s="1">
        <v>1290.4322866291784</v>
      </c>
      <c r="V1986" s="1">
        <v>1308.2717025621487</v>
      </c>
      <c r="W1986" s="1">
        <v>1308.2717025621487</v>
      </c>
      <c r="X1986" s="1">
        <v>1346.6173620497188</v>
      </c>
      <c r="Y1986" s="1">
        <v>0</v>
      </c>
      <c r="Z1986" s="1">
        <v>0</v>
      </c>
      <c r="AA1986" s="1">
        <v>0</v>
      </c>
      <c r="AB1986" s="1">
        <v>0</v>
      </c>
      <c r="AC1986" s="1">
        <v>0</v>
      </c>
      <c r="AD1986" s="1">
        <v>0</v>
      </c>
      <c r="AE1986" s="1">
        <v>0</v>
      </c>
      <c r="AF1986" s="1">
        <v>0</v>
      </c>
      <c r="AG1986" s="1">
        <v>0</v>
      </c>
      <c r="AH1986" s="1">
        <v>0</v>
      </c>
      <c r="AI1986" s="1">
        <v>0</v>
      </c>
      <c r="AJ1986" s="1">
        <v>0</v>
      </c>
      <c r="AK1986" s="1">
        <v>0</v>
      </c>
      <c r="AL1986" s="1">
        <v>0</v>
      </c>
      <c r="AM1986" s="1">
        <v>0</v>
      </c>
    </row>
    <row r="1987" spans="1:39" x14ac:dyDescent="0.25">
      <c r="A1987" t="s">
        <v>9077</v>
      </c>
      <c r="B1987" t="s">
        <v>9078</v>
      </c>
      <c r="C1987" t="s">
        <v>9079</v>
      </c>
      <c r="D1987" t="s">
        <v>51</v>
      </c>
      <c r="E1987" t="s">
        <v>52</v>
      </c>
      <c r="F1987" t="s">
        <v>13</v>
      </c>
      <c r="H1987">
        <v>2008</v>
      </c>
      <c r="T1987" s="1">
        <v>1264.6239406132024</v>
      </c>
      <c r="U1987" s="1">
        <v>1264.6239406132024</v>
      </c>
      <c r="V1987" s="1">
        <v>1279.7578378419109</v>
      </c>
      <c r="W1987" s="1">
        <v>1279.7578378419109</v>
      </c>
      <c r="X1987" s="1">
        <v>1308.6484732962115</v>
      </c>
      <c r="Y1987" s="1">
        <v>1308.6484732962115</v>
      </c>
      <c r="Z1987" s="1">
        <v>1337.0603890481361</v>
      </c>
      <c r="AA1987" s="1">
        <v>1337.0603890481361</v>
      </c>
      <c r="AB1987" s="1">
        <v>1369.648311238509</v>
      </c>
      <c r="AC1987" s="1">
        <v>0</v>
      </c>
      <c r="AD1987" s="1">
        <v>1284.3291619130953</v>
      </c>
      <c r="AE1987" s="1">
        <v>1284.3291619130953</v>
      </c>
      <c r="AF1987" s="1">
        <v>1327.4633295304761</v>
      </c>
      <c r="AG1987" s="1">
        <v>0</v>
      </c>
      <c r="AH1987" s="1">
        <v>0</v>
      </c>
      <c r="AI1987" s="1">
        <v>0</v>
      </c>
      <c r="AJ1987" s="1">
        <v>0</v>
      </c>
      <c r="AK1987" s="1">
        <v>0</v>
      </c>
      <c r="AL1987" s="1">
        <v>0</v>
      </c>
      <c r="AM1987" s="1">
        <v>0</v>
      </c>
    </row>
    <row r="1988" spans="1:39" x14ac:dyDescent="0.25">
      <c r="A1988" t="s">
        <v>9080</v>
      </c>
      <c r="B1988" t="s">
        <v>9081</v>
      </c>
      <c r="C1988" t="s">
        <v>9082</v>
      </c>
      <c r="D1988" t="s">
        <v>51</v>
      </c>
      <c r="E1988" t="s">
        <v>52</v>
      </c>
      <c r="F1988" t="s">
        <v>13</v>
      </c>
      <c r="H1988">
        <v>2008</v>
      </c>
      <c r="T1988" s="1">
        <v>1370.8599566727089</v>
      </c>
      <c r="U1988" s="1">
        <v>1370.8599566727089</v>
      </c>
      <c r="V1988" s="1">
        <v>1287.8978822203183</v>
      </c>
      <c r="W1988" s="1">
        <v>1287.8978822203183</v>
      </c>
      <c r="X1988" s="1">
        <v>1330.3183057762546</v>
      </c>
      <c r="Y1988" s="1">
        <v>0</v>
      </c>
      <c r="Z1988" s="1">
        <v>0</v>
      </c>
      <c r="AA1988" s="1">
        <v>0</v>
      </c>
      <c r="AB1988" s="1">
        <v>0</v>
      </c>
      <c r="AC1988" s="1">
        <v>0</v>
      </c>
      <c r="AD1988" s="1">
        <v>0</v>
      </c>
      <c r="AE1988" s="1">
        <v>0</v>
      </c>
      <c r="AF1988" s="1">
        <v>0</v>
      </c>
      <c r="AG1988" s="1">
        <v>0</v>
      </c>
      <c r="AH1988" s="1">
        <v>0</v>
      </c>
      <c r="AI1988" s="1">
        <v>0</v>
      </c>
      <c r="AJ1988" s="1">
        <v>0</v>
      </c>
      <c r="AK1988" s="1">
        <v>0</v>
      </c>
      <c r="AL1988" s="1">
        <v>0</v>
      </c>
      <c r="AM1988" s="1">
        <v>0</v>
      </c>
    </row>
    <row r="1989" spans="1:39" x14ac:dyDescent="0.25">
      <c r="A1989" t="s">
        <v>9083</v>
      </c>
      <c r="B1989" t="s">
        <v>9084</v>
      </c>
      <c r="C1989" t="s">
        <v>9085</v>
      </c>
      <c r="D1989" t="s">
        <v>9086</v>
      </c>
      <c r="E1989" t="s">
        <v>518</v>
      </c>
      <c r="F1989" t="s">
        <v>13</v>
      </c>
      <c r="H1989">
        <v>2008</v>
      </c>
      <c r="T1989" s="1">
        <v>1281.4915791944888</v>
      </c>
      <c r="U1989" s="1">
        <v>1281.4915791944888</v>
      </c>
      <c r="V1989" s="1">
        <v>1294.0838342453533</v>
      </c>
      <c r="W1989" s="1">
        <v>1294.0838342453533</v>
      </c>
      <c r="X1989" s="1">
        <v>1354.0799112273246</v>
      </c>
      <c r="Y1989" s="1">
        <v>1354.0799112273246</v>
      </c>
      <c r="Z1989" s="1">
        <v>1403.1867607593094</v>
      </c>
      <c r="AA1989" s="1">
        <v>1403.1867607593094</v>
      </c>
      <c r="AB1989" s="1">
        <v>1367.6413616062841</v>
      </c>
      <c r="AC1989" s="1">
        <v>1367.6413616062841</v>
      </c>
      <c r="AD1989" s="1">
        <v>1406.19076374102</v>
      </c>
      <c r="AE1989" s="1">
        <v>1406.19076374102</v>
      </c>
      <c r="AF1989" s="1">
        <v>1424.9526109928161</v>
      </c>
      <c r="AG1989" s="1">
        <v>0</v>
      </c>
      <c r="AH1989" s="1">
        <v>0</v>
      </c>
      <c r="AI1989" s="1">
        <v>0</v>
      </c>
      <c r="AJ1989" s="1">
        <v>0</v>
      </c>
      <c r="AK1989" s="1">
        <v>0</v>
      </c>
      <c r="AL1989" s="1">
        <v>0</v>
      </c>
      <c r="AM1989" s="1">
        <v>0</v>
      </c>
    </row>
    <row r="1990" spans="1:39" x14ac:dyDescent="0.25">
      <c r="A1990" t="s">
        <v>9087</v>
      </c>
      <c r="B1990" t="s">
        <v>9088</v>
      </c>
      <c r="C1990" t="s">
        <v>9089</v>
      </c>
      <c r="D1990" t="s">
        <v>9090</v>
      </c>
      <c r="E1990" t="s">
        <v>147</v>
      </c>
      <c r="F1990" t="s">
        <v>13</v>
      </c>
      <c r="G1990" t="s">
        <v>9091</v>
      </c>
      <c r="H1990">
        <v>2008</v>
      </c>
      <c r="T1990" s="1">
        <v>1350.0166003767047</v>
      </c>
      <c r="U1990" s="1">
        <v>1350.0166003767047</v>
      </c>
      <c r="V1990" s="1">
        <v>1349.5442522893329</v>
      </c>
      <c r="W1990" s="1">
        <v>1349.5442522893329</v>
      </c>
      <c r="X1990" s="1">
        <v>1338.0374479896504</v>
      </c>
      <c r="Y1990" s="1">
        <v>1338.0374479896504</v>
      </c>
      <c r="Z1990" s="1">
        <v>1415.7355432528118</v>
      </c>
      <c r="AA1990" s="1">
        <v>1415.7355432528118</v>
      </c>
      <c r="AB1990" s="1">
        <v>1380.2109728031892</v>
      </c>
      <c r="AC1990" s="1">
        <v>1380.2109728031892</v>
      </c>
      <c r="AD1990" s="1">
        <v>1431.9061676184883</v>
      </c>
      <c r="AE1990" s="1">
        <v>1431.9061676184883</v>
      </c>
      <c r="AF1990" s="1">
        <v>1445.5249340947908</v>
      </c>
      <c r="AG1990" s="1">
        <v>0</v>
      </c>
      <c r="AH1990" s="1">
        <v>0</v>
      </c>
      <c r="AI1990" s="1">
        <v>0</v>
      </c>
      <c r="AJ1990" s="1">
        <v>0</v>
      </c>
      <c r="AK1990" s="1">
        <v>0</v>
      </c>
      <c r="AL1990" s="1">
        <v>0</v>
      </c>
      <c r="AM1990" s="1">
        <v>0</v>
      </c>
    </row>
    <row r="1991" spans="1:39" x14ac:dyDescent="0.25">
      <c r="A1991" t="s">
        <v>9092</v>
      </c>
      <c r="B1991" t="s">
        <v>9093</v>
      </c>
      <c r="C1991" t="s">
        <v>9094</v>
      </c>
      <c r="D1991" t="s">
        <v>9095</v>
      </c>
      <c r="E1991" t="s">
        <v>147</v>
      </c>
      <c r="F1991" t="s">
        <v>13</v>
      </c>
      <c r="H1991">
        <v>2008</v>
      </c>
      <c r="T1991" s="1">
        <v>1408.4441692141306</v>
      </c>
      <c r="U1991" s="1">
        <v>1408.4441692141306</v>
      </c>
      <c r="V1991" s="1">
        <v>1489.472352432047</v>
      </c>
      <c r="W1991" s="1">
        <v>1489.472352432047</v>
      </c>
      <c r="X1991" s="1">
        <v>1491.5778819456377</v>
      </c>
      <c r="Y1991" s="1">
        <v>0</v>
      </c>
      <c r="Z1991" s="1">
        <v>0</v>
      </c>
      <c r="AA1991" s="1">
        <v>0</v>
      </c>
      <c r="AB1991" s="1">
        <v>0</v>
      </c>
      <c r="AC1991" s="1">
        <v>0</v>
      </c>
      <c r="AD1991" s="1">
        <v>0</v>
      </c>
      <c r="AE1991" s="1">
        <v>0</v>
      </c>
      <c r="AF1991" s="1">
        <v>0</v>
      </c>
      <c r="AG1991" s="1">
        <v>0</v>
      </c>
      <c r="AH1991" s="1">
        <v>0</v>
      </c>
      <c r="AI1991" s="1">
        <v>0</v>
      </c>
      <c r="AJ1991" s="1">
        <v>0</v>
      </c>
      <c r="AK1991" s="1">
        <v>0</v>
      </c>
      <c r="AL1991" s="1">
        <v>0</v>
      </c>
      <c r="AM1991" s="1">
        <v>0</v>
      </c>
    </row>
    <row r="1992" spans="1:39" x14ac:dyDescent="0.25">
      <c r="A1992" t="s">
        <v>9096</v>
      </c>
      <c r="B1992" t="s">
        <v>8800</v>
      </c>
      <c r="C1992" t="s">
        <v>9097</v>
      </c>
      <c r="D1992" t="s">
        <v>1458</v>
      </c>
      <c r="E1992" t="s">
        <v>1424</v>
      </c>
      <c r="F1992" t="s">
        <v>13</v>
      </c>
      <c r="G1992" t="s">
        <v>9098</v>
      </c>
      <c r="H1992">
        <v>2008</v>
      </c>
      <c r="T1992" s="1">
        <v>1327.3644806938473</v>
      </c>
      <c r="U1992" s="1">
        <v>1320.6360185235162</v>
      </c>
      <c r="V1992" s="1">
        <v>1326.8122311616912</v>
      </c>
      <c r="W1992" s="1">
        <v>1326.8122311616912</v>
      </c>
      <c r="X1992" s="1">
        <v>1428.0759290584251</v>
      </c>
      <c r="Y1992" s="1">
        <v>1507.2226189485925</v>
      </c>
      <c r="Z1992" s="1">
        <v>1360.43461818482</v>
      </c>
      <c r="AA1992" s="1">
        <v>1317.2745651541027</v>
      </c>
      <c r="AB1992" s="1">
        <v>1374.8564836046735</v>
      </c>
      <c r="AC1992" s="1">
        <v>1374.8564836046735</v>
      </c>
      <c r="AD1992" s="1">
        <v>1348.3987790011267</v>
      </c>
      <c r="AE1992" s="1">
        <v>1348.3987790011267</v>
      </c>
      <c r="AF1992" s="1">
        <v>1435.1242621801</v>
      </c>
      <c r="AG1992" s="1">
        <v>1435.1242621801</v>
      </c>
      <c r="AH1992" s="1">
        <v>1404.3200114845833</v>
      </c>
      <c r="AI1992" s="1">
        <v>1404.3200114845833</v>
      </c>
      <c r="AJ1992" s="1">
        <v>1476.9053331055477</v>
      </c>
      <c r="AK1992" s="1">
        <v>1476.9053331055477</v>
      </c>
      <c r="AL1992" s="1">
        <v>1389.0317247033954</v>
      </c>
      <c r="AM1992" s="1">
        <v>1389.0317247033954</v>
      </c>
    </row>
    <row r="1993" spans="1:39" x14ac:dyDescent="0.25">
      <c r="A1993" t="s">
        <v>9099</v>
      </c>
      <c r="B1993" t="s">
        <v>9100</v>
      </c>
      <c r="C1993" t="s">
        <v>9101</v>
      </c>
      <c r="D1993" t="s">
        <v>1458</v>
      </c>
      <c r="E1993" t="s">
        <v>1424</v>
      </c>
      <c r="F1993" t="s">
        <v>13</v>
      </c>
      <c r="G1993" t="s">
        <v>9102</v>
      </c>
      <c r="H1993">
        <v>2008</v>
      </c>
      <c r="I1993" t="s">
        <v>9103</v>
      </c>
      <c r="J1993" t="s">
        <v>9104</v>
      </c>
      <c r="L1993" t="s">
        <v>9105</v>
      </c>
      <c r="T1993" s="1">
        <v>1315.1386977720404</v>
      </c>
      <c r="U1993" s="1">
        <v>1315.1386977720404</v>
      </c>
      <c r="V1993" s="1">
        <v>1371.9845952603982</v>
      </c>
      <c r="W1993" s="1">
        <v>1371.9845952603982</v>
      </c>
      <c r="X1993" s="1">
        <v>1449.5206780401581</v>
      </c>
      <c r="Y1993" s="1">
        <v>1449.5206780401581</v>
      </c>
      <c r="Z1993" s="1">
        <v>1414.1639488680237</v>
      </c>
      <c r="AA1993" s="1">
        <v>1414.1639488680237</v>
      </c>
      <c r="AB1993" s="1">
        <v>1461.3023071125081</v>
      </c>
      <c r="AC1993" s="1">
        <v>1461.3023071125081</v>
      </c>
      <c r="AD1993" s="1">
        <v>1497.2972217095523</v>
      </c>
      <c r="AE1993" s="1">
        <v>1497.2972217095523</v>
      </c>
      <c r="AF1993" s="1">
        <v>1438.3570142853705</v>
      </c>
      <c r="AG1993" s="1">
        <v>1438.3570142853705</v>
      </c>
      <c r="AH1993" s="1">
        <v>1465.7653719811071</v>
      </c>
      <c r="AI1993" s="1">
        <v>1465.7653719811071</v>
      </c>
      <c r="AJ1993" s="1">
        <v>1506.1016986478714</v>
      </c>
      <c r="AK1993" s="1">
        <v>1520.442738221439</v>
      </c>
      <c r="AL1993" s="1">
        <v>1588.5317152723703</v>
      </c>
      <c r="AM1993" s="1">
        <v>1588.5317152723703</v>
      </c>
    </row>
    <row r="1994" spans="1:39" x14ac:dyDescent="0.25">
      <c r="A1994" t="s">
        <v>9106</v>
      </c>
      <c r="B1994" t="s">
        <v>8757</v>
      </c>
      <c r="C1994" t="s">
        <v>9107</v>
      </c>
      <c r="D1994" t="s">
        <v>9108</v>
      </c>
      <c r="E1994" t="s">
        <v>1424</v>
      </c>
      <c r="F1994" t="s">
        <v>13</v>
      </c>
      <c r="G1994" t="s">
        <v>9109</v>
      </c>
      <c r="H1994">
        <v>2008</v>
      </c>
      <c r="M1994" t="s">
        <v>9110</v>
      </c>
      <c r="T1994" s="1">
        <v>1232.8155749589766</v>
      </c>
      <c r="U1994" s="1">
        <v>1232.8155749589766</v>
      </c>
      <c r="V1994" s="1">
        <v>1348.1297871625663</v>
      </c>
      <c r="W1994" s="1">
        <v>1348.1297871625663</v>
      </c>
      <c r="X1994" s="1">
        <v>1375.098343311394</v>
      </c>
      <c r="Y1994" s="1">
        <v>1375.098343311394</v>
      </c>
      <c r="Z1994" s="1">
        <v>1574.6584045196064</v>
      </c>
      <c r="AA1994" s="1">
        <v>1574.6584045196064</v>
      </c>
      <c r="AB1994" s="1">
        <v>1546.0055869449563</v>
      </c>
      <c r="AC1994" s="1">
        <v>1580.9069690687456</v>
      </c>
      <c r="AD1994" s="1">
        <v>1591.4307863756292</v>
      </c>
      <c r="AE1994" s="1">
        <v>1583.5428573704376</v>
      </c>
      <c r="AF1994" s="1">
        <v>1591.2111746992464</v>
      </c>
      <c r="AG1994" s="1">
        <v>1591.2111746992464</v>
      </c>
      <c r="AH1994" s="1">
        <v>1464.6264914202047</v>
      </c>
      <c r="AI1994" s="1">
        <v>1464.6264914202047</v>
      </c>
      <c r="AJ1994" s="1">
        <v>1554.4961547553125</v>
      </c>
      <c r="AK1994" s="1">
        <v>1570.294594852606</v>
      </c>
      <c r="AL1994" s="1">
        <v>1373.7881563468206</v>
      </c>
      <c r="AM1994" s="1">
        <v>1373.7881563468206</v>
      </c>
    </row>
    <row r="1995" spans="1:39" x14ac:dyDescent="0.25">
      <c r="A1995" t="s">
        <v>9111</v>
      </c>
      <c r="B1995" t="s">
        <v>9112</v>
      </c>
      <c r="C1995" t="s">
        <v>9113</v>
      </c>
      <c r="D1995" t="s">
        <v>1458</v>
      </c>
      <c r="E1995" t="s">
        <v>1424</v>
      </c>
      <c r="F1995" t="s">
        <v>13</v>
      </c>
      <c r="H1995">
        <v>2008</v>
      </c>
      <c r="T1995" s="1">
        <v>1329.9797499275937</v>
      </c>
      <c r="U1995" s="1">
        <v>1329.9797499275937</v>
      </c>
      <c r="V1995" s="1">
        <v>1363.9837999420749</v>
      </c>
      <c r="W1995" s="1">
        <v>0</v>
      </c>
      <c r="X1995" s="1">
        <v>0</v>
      </c>
      <c r="Y1995" s="1">
        <v>0</v>
      </c>
      <c r="Z1995" s="1">
        <v>0</v>
      </c>
      <c r="AA1995" s="1">
        <v>0</v>
      </c>
      <c r="AB1995" s="1">
        <v>0</v>
      </c>
      <c r="AC1995" s="1">
        <v>0</v>
      </c>
      <c r="AD1995" s="1">
        <v>0</v>
      </c>
      <c r="AE1995" s="1">
        <v>0</v>
      </c>
      <c r="AF1995" s="1">
        <v>0</v>
      </c>
      <c r="AG1995" s="1">
        <v>0</v>
      </c>
      <c r="AH1995" s="1">
        <v>0</v>
      </c>
      <c r="AI1995" s="1">
        <v>0</v>
      </c>
      <c r="AJ1995" s="1">
        <v>0</v>
      </c>
      <c r="AK1995" s="1">
        <v>0</v>
      </c>
      <c r="AL1995" s="1">
        <v>0</v>
      </c>
      <c r="AM1995" s="1">
        <v>0</v>
      </c>
    </row>
    <row r="1996" spans="1:39" x14ac:dyDescent="0.25">
      <c r="A1996" t="s">
        <v>9114</v>
      </c>
      <c r="B1996" t="s">
        <v>9115</v>
      </c>
      <c r="C1996" t="s">
        <v>9116</v>
      </c>
      <c r="D1996" t="s">
        <v>1458</v>
      </c>
      <c r="E1996" t="s">
        <v>1424</v>
      </c>
      <c r="F1996" t="s">
        <v>13</v>
      </c>
      <c r="G1996" t="s">
        <v>9117</v>
      </c>
      <c r="H1996">
        <v>2008</v>
      </c>
      <c r="T1996" s="1">
        <v>1261.2291355345319</v>
      </c>
      <c r="U1996" s="1">
        <v>1261.2291355345319</v>
      </c>
      <c r="V1996" s="1">
        <v>1365.5825759095358</v>
      </c>
      <c r="W1996" s="1">
        <v>1365.5825759095358</v>
      </c>
      <c r="X1996" s="1">
        <v>1322.9009536272015</v>
      </c>
      <c r="Y1996" s="1">
        <v>1322.9009536272015</v>
      </c>
      <c r="Z1996" s="1">
        <v>1326.4277935766886</v>
      </c>
      <c r="AA1996" s="1">
        <v>1326.4277935766886</v>
      </c>
      <c r="AB1996" s="1">
        <v>1318.0488865010402</v>
      </c>
      <c r="AC1996" s="1">
        <v>1318.0488865010402</v>
      </c>
      <c r="AD1996" s="1">
        <v>1366.8516553838092</v>
      </c>
      <c r="AE1996" s="1">
        <v>1366.8516553838092</v>
      </c>
      <c r="AF1996" s="1">
        <v>1456.1672210959252</v>
      </c>
      <c r="AG1996" s="1">
        <v>1456.1672210959252</v>
      </c>
      <c r="AH1996" s="1">
        <v>1464.9337768767402</v>
      </c>
      <c r="AI1996" s="1">
        <v>0</v>
      </c>
      <c r="AJ1996" s="1">
        <v>1253.9489304934816</v>
      </c>
      <c r="AK1996" s="1">
        <v>1253.9489304934816</v>
      </c>
      <c r="AL1996" s="1">
        <v>1235.7509486138495</v>
      </c>
      <c r="AM1996" s="1">
        <v>1235.7509486138495</v>
      </c>
    </row>
    <row r="1997" spans="1:39" x14ac:dyDescent="0.25">
      <c r="A1997" t="s">
        <v>9118</v>
      </c>
      <c r="B1997" t="s">
        <v>9119</v>
      </c>
      <c r="C1997" t="s">
        <v>9120</v>
      </c>
      <c r="D1997" t="s">
        <v>9121</v>
      </c>
      <c r="E1997" t="s">
        <v>1424</v>
      </c>
      <c r="F1997" t="s">
        <v>13</v>
      </c>
      <c r="G1997" t="s">
        <v>9122</v>
      </c>
      <c r="H1997">
        <v>2008</v>
      </c>
      <c r="J1997" t="s">
        <v>9123</v>
      </c>
      <c r="T1997" s="1">
        <v>1337.4129428756191</v>
      </c>
      <c r="U1997" s="1">
        <v>1337.4129428756191</v>
      </c>
      <c r="V1997" s="1">
        <v>1322.2445113469687</v>
      </c>
      <c r="W1997" s="1">
        <v>1405.6334373126947</v>
      </c>
      <c r="X1997" s="1">
        <v>1347.5515583601536</v>
      </c>
      <c r="Y1997" s="1">
        <v>1347.5515583601536</v>
      </c>
      <c r="Z1997" s="1">
        <v>1382.8852661110168</v>
      </c>
      <c r="AA1997" s="1">
        <v>1382.8852661110168</v>
      </c>
      <c r="AB1997" s="1">
        <v>1502.9928405967332</v>
      </c>
      <c r="AC1997" s="1">
        <v>1502.9928405967332</v>
      </c>
      <c r="AD1997" s="1">
        <v>1586.5842322697056</v>
      </c>
      <c r="AE1997" s="1">
        <v>1586.5842322697056</v>
      </c>
      <c r="AF1997" s="1">
        <v>1587.9341871275114</v>
      </c>
      <c r="AG1997" s="1">
        <v>1561.8570494195792</v>
      </c>
      <c r="AH1997" s="1">
        <v>1587.0664705984918</v>
      </c>
      <c r="AI1997" s="1">
        <v>1587.0664705984918</v>
      </c>
      <c r="AJ1997" s="1">
        <v>1542.4069416361949</v>
      </c>
      <c r="AK1997" s="1">
        <v>1542.4069416361949</v>
      </c>
      <c r="AL1997" s="1">
        <v>1462.7291393056635</v>
      </c>
      <c r="AM1997" s="1">
        <v>1462.7291393056635</v>
      </c>
    </row>
    <row r="1998" spans="1:39" x14ac:dyDescent="0.25">
      <c r="A1998" t="s">
        <v>9124</v>
      </c>
      <c r="B1998" t="s">
        <v>9125</v>
      </c>
      <c r="C1998" t="s">
        <v>9126</v>
      </c>
      <c r="D1998" t="s">
        <v>1458</v>
      </c>
      <c r="E1998" t="s">
        <v>1424</v>
      </c>
      <c r="F1998" t="s">
        <v>13</v>
      </c>
      <c r="H1998">
        <v>2008</v>
      </c>
      <c r="T1998" s="1">
        <v>1360.688718558142</v>
      </c>
      <c r="U1998" s="1">
        <v>1360.688718558142</v>
      </c>
      <c r="V1998" s="1">
        <v>1336.9881782655884</v>
      </c>
      <c r="W1998" s="1">
        <v>1336.9881782655884</v>
      </c>
      <c r="X1998" s="1">
        <v>1342.7055235633431</v>
      </c>
      <c r="Y1998" s="1">
        <v>1342.7055235633431</v>
      </c>
      <c r="Z1998" s="1">
        <v>1323.114962506417</v>
      </c>
      <c r="AA1998" s="1">
        <v>1323.114962506417</v>
      </c>
      <c r="AB1998" s="1">
        <v>1290.0755330069933</v>
      </c>
      <c r="AC1998" s="1">
        <v>1290.0755330069933</v>
      </c>
      <c r="AD1998" s="1">
        <v>1285.3884356378105</v>
      </c>
      <c r="AE1998" s="1">
        <v>1285.3884356378105</v>
      </c>
      <c r="AF1998" s="1">
        <v>1328.0648632664188</v>
      </c>
      <c r="AG1998" s="1">
        <v>1374.5987908929415</v>
      </c>
      <c r="AH1998" s="1">
        <v>1343.4664881702704</v>
      </c>
      <c r="AI1998" s="1">
        <v>1343.4664881702704</v>
      </c>
      <c r="AJ1998" s="1">
        <v>1449.5302463408111</v>
      </c>
      <c r="AK1998" s="1">
        <v>1449.5302463408111</v>
      </c>
      <c r="AL1998" s="1">
        <v>1504.2822413669219</v>
      </c>
      <c r="AM1998" s="1">
        <v>1465.1681431797826</v>
      </c>
    </row>
    <row r="1999" spans="1:39" x14ac:dyDescent="0.25">
      <c r="A1999" t="s">
        <v>9127</v>
      </c>
      <c r="B1999" t="s">
        <v>9128</v>
      </c>
      <c r="C1999" t="s">
        <v>9129</v>
      </c>
      <c r="D1999" t="s">
        <v>9130</v>
      </c>
      <c r="E1999" t="s">
        <v>1424</v>
      </c>
      <c r="F1999" t="s">
        <v>13</v>
      </c>
      <c r="G1999" t="s">
        <v>9131</v>
      </c>
      <c r="H1999">
        <v>2008</v>
      </c>
      <c r="T1999" s="1">
        <v>1302.0722179473253</v>
      </c>
      <c r="U1999" s="1">
        <v>1302.0722179473253</v>
      </c>
      <c r="V1999" s="1">
        <v>1376.1999654461317</v>
      </c>
      <c r="W1999" s="1">
        <v>1376.1999654461317</v>
      </c>
      <c r="X1999" s="1">
        <v>1355.0532902130515</v>
      </c>
      <c r="Y1999" s="1">
        <v>1355.0532902130515</v>
      </c>
      <c r="Z1999" s="1">
        <v>1433.9912566884802</v>
      </c>
      <c r="AA1999" s="1">
        <v>1433.9912566884802</v>
      </c>
      <c r="AB1999" s="1">
        <v>1430.5763031234405</v>
      </c>
      <c r="AC1999" s="1">
        <v>1430.5763031234405</v>
      </c>
      <c r="AD1999" s="1">
        <v>1392.1165822253331</v>
      </c>
      <c r="AE1999" s="1">
        <v>1392.1165822253331</v>
      </c>
      <c r="AF1999" s="1">
        <v>1403.2392061292694</v>
      </c>
      <c r="AG1999" s="1">
        <v>1403.2392061292694</v>
      </c>
      <c r="AH1999" s="1">
        <v>1389.780272970886</v>
      </c>
      <c r="AI1999" s="1">
        <v>1389.780272970886</v>
      </c>
      <c r="AJ1999" s="1">
        <v>1432.0375531472243</v>
      </c>
      <c r="AK1999" s="1">
        <v>1451.3245930239207</v>
      </c>
      <c r="AL1999" s="1">
        <v>1503.1462223065153</v>
      </c>
      <c r="AM1999" s="1">
        <v>1503.1462223065153</v>
      </c>
    </row>
    <row r="2000" spans="1:39" x14ac:dyDescent="0.25">
      <c r="A2000" t="s">
        <v>9132</v>
      </c>
      <c r="B2000" t="s">
        <v>9133</v>
      </c>
      <c r="C2000" t="s">
        <v>9134</v>
      </c>
      <c r="D2000" t="s">
        <v>1202</v>
      </c>
      <c r="E2000" t="s">
        <v>19</v>
      </c>
      <c r="F2000" t="s">
        <v>13</v>
      </c>
      <c r="H2000">
        <v>2008</v>
      </c>
      <c r="T2000" s="1">
        <v>1358.681904308703</v>
      </c>
      <c r="U2000" s="1">
        <v>1358.681904308703</v>
      </c>
      <c r="V2000" s="1">
        <v>1386.9455234469624</v>
      </c>
      <c r="W2000" s="1">
        <v>0</v>
      </c>
      <c r="X2000" s="1">
        <v>0</v>
      </c>
      <c r="Y2000" s="1">
        <v>0</v>
      </c>
      <c r="Z2000" s="1">
        <v>0</v>
      </c>
      <c r="AA2000" s="1">
        <v>0</v>
      </c>
      <c r="AB2000" s="1">
        <v>0</v>
      </c>
      <c r="AC2000" s="1">
        <v>0</v>
      </c>
      <c r="AD2000" s="1">
        <v>0</v>
      </c>
      <c r="AE2000" s="1">
        <v>0</v>
      </c>
      <c r="AF2000" s="1">
        <v>0</v>
      </c>
      <c r="AG2000" s="1">
        <v>0</v>
      </c>
      <c r="AH2000" s="1">
        <v>0</v>
      </c>
      <c r="AI2000" s="1">
        <v>0</v>
      </c>
      <c r="AJ2000" s="1">
        <v>0</v>
      </c>
      <c r="AK2000" s="1">
        <v>0</v>
      </c>
      <c r="AL2000" s="1">
        <v>0</v>
      </c>
      <c r="AM2000" s="1">
        <v>0</v>
      </c>
    </row>
    <row r="2001" spans="1:39" x14ac:dyDescent="0.25">
      <c r="A2001" t="s">
        <v>9135</v>
      </c>
      <c r="B2001" t="s">
        <v>9136</v>
      </c>
      <c r="C2001" t="s">
        <v>9137</v>
      </c>
      <c r="D2001" t="s">
        <v>9138</v>
      </c>
      <c r="E2001" t="s">
        <v>113</v>
      </c>
      <c r="F2001" t="s">
        <v>13</v>
      </c>
      <c r="G2001" t="s">
        <v>9139</v>
      </c>
      <c r="H2001">
        <v>2008</v>
      </c>
      <c r="T2001" s="1">
        <v>1354.9794765693512</v>
      </c>
      <c r="U2001" s="1">
        <v>1354.9794765693512</v>
      </c>
      <c r="V2001" s="1">
        <v>1325.2159339989576</v>
      </c>
      <c r="W2001" s="1">
        <v>1325.2159339989576</v>
      </c>
      <c r="X2001" s="1">
        <v>1360.172747199166</v>
      </c>
      <c r="Y2001" s="1">
        <v>0</v>
      </c>
      <c r="Z2001" s="1">
        <v>0</v>
      </c>
      <c r="AA2001" s="1">
        <v>0</v>
      </c>
      <c r="AB2001" s="1">
        <v>0</v>
      </c>
      <c r="AC2001" s="1">
        <v>0</v>
      </c>
      <c r="AD2001" s="1">
        <v>0</v>
      </c>
      <c r="AE2001" s="1">
        <v>0</v>
      </c>
      <c r="AF2001" s="1">
        <v>0</v>
      </c>
      <c r="AG2001" s="1">
        <v>0</v>
      </c>
      <c r="AH2001" s="1">
        <v>0</v>
      </c>
      <c r="AI2001" s="1">
        <v>0</v>
      </c>
      <c r="AJ2001" s="1">
        <v>0</v>
      </c>
      <c r="AK2001" s="1">
        <v>0</v>
      </c>
      <c r="AL2001" s="1">
        <v>0</v>
      </c>
      <c r="AM2001" s="1">
        <v>0</v>
      </c>
    </row>
    <row r="2002" spans="1:39" x14ac:dyDescent="0.25">
      <c r="A2002" t="s">
        <v>9140</v>
      </c>
      <c r="B2002" t="s">
        <v>9141</v>
      </c>
      <c r="C2002" t="s">
        <v>9142</v>
      </c>
      <c r="D2002" t="s">
        <v>5618</v>
      </c>
      <c r="E2002" t="s">
        <v>2667</v>
      </c>
      <c r="F2002" t="s">
        <v>2668</v>
      </c>
      <c r="H2002">
        <v>2008</v>
      </c>
      <c r="T2002" s="1">
        <v>1298.4026569863327</v>
      </c>
      <c r="U2002" s="1">
        <v>1298.4026569863327</v>
      </c>
      <c r="V2002" s="1">
        <v>1338.7221255890661</v>
      </c>
      <c r="W2002" s="1">
        <v>0</v>
      </c>
      <c r="X2002" s="1">
        <v>0</v>
      </c>
      <c r="Y2002" s="1">
        <v>0</v>
      </c>
      <c r="Z2002" s="1">
        <v>0</v>
      </c>
      <c r="AA2002" s="1">
        <v>0</v>
      </c>
      <c r="AB2002" s="1">
        <v>0</v>
      </c>
      <c r="AC2002" s="1">
        <v>0</v>
      </c>
      <c r="AD2002" s="1">
        <v>0</v>
      </c>
      <c r="AE2002" s="1">
        <v>0</v>
      </c>
      <c r="AF2002" s="1">
        <v>0</v>
      </c>
      <c r="AG2002" s="1">
        <v>0</v>
      </c>
      <c r="AH2002" s="1">
        <v>0</v>
      </c>
      <c r="AI2002" s="1">
        <v>0</v>
      </c>
      <c r="AJ2002" s="1">
        <v>0</v>
      </c>
      <c r="AK2002" s="1">
        <v>0</v>
      </c>
      <c r="AL2002" s="1">
        <v>0</v>
      </c>
      <c r="AM2002" s="1">
        <v>0</v>
      </c>
    </row>
    <row r="2003" spans="1:39" x14ac:dyDescent="0.25">
      <c r="A2003" t="s">
        <v>9143</v>
      </c>
      <c r="B2003" t="s">
        <v>9144</v>
      </c>
      <c r="C2003" t="s">
        <v>9145</v>
      </c>
      <c r="D2003" t="s">
        <v>2536</v>
      </c>
      <c r="E2003" t="s">
        <v>183</v>
      </c>
      <c r="F2003" t="s">
        <v>13</v>
      </c>
      <c r="G2003" t="s">
        <v>9146</v>
      </c>
      <c r="H2003">
        <v>2008</v>
      </c>
      <c r="T2003" s="1">
        <v>1402.5671137927498</v>
      </c>
      <c r="U2003" s="1">
        <v>1369.6537626389609</v>
      </c>
      <c r="V2003" s="1">
        <v>1281.3788092331799</v>
      </c>
      <c r="W2003" s="1">
        <v>1281.3788092331799</v>
      </c>
      <c r="X2003" s="1">
        <v>1322.8111335370891</v>
      </c>
      <c r="Y2003" s="1">
        <v>1350.6404167970375</v>
      </c>
      <c r="Z2003" s="1">
        <v>1417.3968748315822</v>
      </c>
      <c r="AA2003" s="1">
        <v>1417.3968748315822</v>
      </c>
      <c r="AB2003" s="1">
        <v>1493.2610268444571</v>
      </c>
      <c r="AC2003" s="1">
        <v>1493.2610268444571</v>
      </c>
      <c r="AD2003" s="1">
        <v>1467.3565492523792</v>
      </c>
      <c r="AE2003" s="1">
        <v>1467.3565492523792</v>
      </c>
      <c r="AF2003" s="1">
        <v>1457.2475483492201</v>
      </c>
      <c r="AG2003" s="1">
        <v>1457.2475483492201</v>
      </c>
      <c r="AH2003" s="1">
        <v>1407.7588253257127</v>
      </c>
      <c r="AI2003" s="1">
        <v>1407.7588253257127</v>
      </c>
      <c r="AJ2003" s="1">
        <v>1442.6833695367427</v>
      </c>
      <c r="AK2003" s="1">
        <v>1442.6833695367427</v>
      </c>
      <c r="AL2003" s="1">
        <v>1434.4841878230511</v>
      </c>
      <c r="AM2003" s="1">
        <v>1434.4841878230511</v>
      </c>
    </row>
    <row r="2004" spans="1:39" x14ac:dyDescent="0.25">
      <c r="A2004" t="s">
        <v>9147</v>
      </c>
      <c r="B2004" t="s">
        <v>9148</v>
      </c>
      <c r="C2004" t="s">
        <v>9149</v>
      </c>
      <c r="D2004" t="s">
        <v>9150</v>
      </c>
      <c r="E2004" t="s">
        <v>32</v>
      </c>
      <c r="F2004" t="s">
        <v>13</v>
      </c>
      <c r="G2004" t="s">
        <v>9151</v>
      </c>
      <c r="H2004">
        <v>2008</v>
      </c>
      <c r="T2004" s="1">
        <v>1317.7786465074439</v>
      </c>
      <c r="U2004" s="1">
        <v>1317.7786465074439</v>
      </c>
      <c r="V2004" s="1">
        <v>1380.3938276254228</v>
      </c>
      <c r="W2004" s="1">
        <v>1380.3938276254228</v>
      </c>
      <c r="X2004" s="1">
        <v>1408.2618185491669</v>
      </c>
      <c r="Y2004" s="1">
        <v>1408.2618185491669</v>
      </c>
      <c r="Z2004" s="1">
        <v>1401.8824854615139</v>
      </c>
      <c r="AA2004" s="1">
        <v>1401.8824854615139</v>
      </c>
      <c r="AB2004" s="1">
        <v>1404.9340383753126</v>
      </c>
      <c r="AC2004" s="1">
        <v>1404.9340383753126</v>
      </c>
      <c r="AD2004" s="1">
        <v>1454.1633651640245</v>
      </c>
      <c r="AE2004" s="1">
        <v>1454.1633651640245</v>
      </c>
      <c r="AF2004" s="1">
        <v>1373.9607745357653</v>
      </c>
      <c r="AG2004" s="1">
        <v>1373.9607745357653</v>
      </c>
      <c r="AH2004" s="1">
        <v>1406.3547884630093</v>
      </c>
      <c r="AI2004" s="1">
        <v>1406.3547884630093</v>
      </c>
      <c r="AJ2004" s="1">
        <v>1388.7479328352265</v>
      </c>
      <c r="AK2004" s="1">
        <v>1388.7479328352265</v>
      </c>
      <c r="AL2004" s="1">
        <v>1346.8763676409508</v>
      </c>
      <c r="AM2004" s="1">
        <v>1346.8763676409508</v>
      </c>
    </row>
    <row r="2005" spans="1:39" x14ac:dyDescent="0.25">
      <c r="A2005" t="s">
        <v>9152</v>
      </c>
      <c r="B2005" t="s">
        <v>9153</v>
      </c>
      <c r="C2005" t="s">
        <v>9154</v>
      </c>
      <c r="D2005" t="s">
        <v>4595</v>
      </c>
      <c r="E2005" t="s">
        <v>52</v>
      </c>
      <c r="F2005" t="s">
        <v>13</v>
      </c>
      <c r="G2005" t="s">
        <v>9155</v>
      </c>
      <c r="H2005">
        <v>2008</v>
      </c>
      <c r="I2005" t="s">
        <v>9156</v>
      </c>
      <c r="J2005" t="s">
        <v>9157</v>
      </c>
      <c r="T2005" s="1">
        <v>0</v>
      </c>
      <c r="U2005" s="1">
        <v>0</v>
      </c>
      <c r="V2005" s="1">
        <v>0</v>
      </c>
      <c r="W2005" s="1">
        <v>0</v>
      </c>
      <c r="X2005" s="1">
        <v>0</v>
      </c>
      <c r="Y2005" s="1">
        <v>0</v>
      </c>
      <c r="Z2005" s="1">
        <v>0</v>
      </c>
      <c r="AA2005" s="1">
        <v>0</v>
      </c>
      <c r="AB2005" s="1">
        <v>0</v>
      </c>
      <c r="AC2005" s="1">
        <v>0</v>
      </c>
      <c r="AD2005" s="1">
        <v>1483.9716292139194</v>
      </c>
      <c r="AE2005" s="1">
        <v>1483.9716292139194</v>
      </c>
      <c r="AF2005" s="1">
        <v>1811.1913626882681</v>
      </c>
      <c r="AG2005" s="1">
        <v>1800.1180930775849</v>
      </c>
      <c r="AH2005" s="1">
        <v>1717.439458904598</v>
      </c>
      <c r="AI2005" s="1">
        <v>1645.1071342585024</v>
      </c>
      <c r="AJ2005" s="1">
        <v>1683.7158744970145</v>
      </c>
      <c r="AK2005" s="1">
        <v>1696.3999665425035</v>
      </c>
      <c r="AL2005" s="1">
        <v>1536.3934848165186</v>
      </c>
      <c r="AM2005" s="1">
        <v>1516.7762239657377</v>
      </c>
    </row>
    <row r="2006" spans="1:39" x14ac:dyDescent="0.25">
      <c r="A2006" t="s">
        <v>9158</v>
      </c>
      <c r="B2006" t="s">
        <v>9159</v>
      </c>
      <c r="C2006" t="s">
        <v>9160</v>
      </c>
      <c r="D2006" t="s">
        <v>1458</v>
      </c>
      <c r="E2006" t="s">
        <v>1424</v>
      </c>
      <c r="F2006" t="s">
        <v>13</v>
      </c>
      <c r="G2006" t="s">
        <v>9161</v>
      </c>
      <c r="H2006">
        <v>2008</v>
      </c>
      <c r="T2006" s="1">
        <v>1249.4210494000729</v>
      </c>
      <c r="U2006" s="1">
        <v>1249.4210494000729</v>
      </c>
      <c r="V2006" s="1">
        <v>1373.3789892981763</v>
      </c>
      <c r="W2006" s="1">
        <v>1373.3789892981763</v>
      </c>
      <c r="X2006" s="1">
        <v>1398.7031914385411</v>
      </c>
      <c r="Y2006" s="1">
        <v>0</v>
      </c>
      <c r="Z2006" s="1">
        <v>0</v>
      </c>
      <c r="AA2006" s="1">
        <v>0</v>
      </c>
      <c r="AB2006" s="1">
        <v>0</v>
      </c>
      <c r="AC2006" s="1">
        <v>0</v>
      </c>
      <c r="AD2006" s="1">
        <v>1340.0462381749767</v>
      </c>
      <c r="AE2006" s="1">
        <v>1340.0462381749767</v>
      </c>
      <c r="AF2006" s="1">
        <v>1304.1207332281829</v>
      </c>
      <c r="AG2006" s="1">
        <v>1304.1207332281829</v>
      </c>
      <c r="AH2006" s="1">
        <v>1343.2965865825463</v>
      </c>
      <c r="AI2006" s="1">
        <v>0</v>
      </c>
      <c r="AJ2006" s="1">
        <v>0</v>
      </c>
      <c r="AK2006" s="1">
        <v>0</v>
      </c>
      <c r="AL2006" s="1">
        <v>0</v>
      </c>
      <c r="AM2006" s="1">
        <v>0</v>
      </c>
    </row>
    <row r="2007" spans="1:39" x14ac:dyDescent="0.25">
      <c r="A2007" t="s">
        <v>9162</v>
      </c>
      <c r="B2007" t="s">
        <v>9163</v>
      </c>
      <c r="C2007" t="s">
        <v>9164</v>
      </c>
      <c r="D2007" t="s">
        <v>1458</v>
      </c>
      <c r="E2007" t="s">
        <v>1424</v>
      </c>
      <c r="F2007" t="s">
        <v>13</v>
      </c>
      <c r="G2007" t="s">
        <v>9165</v>
      </c>
      <c r="H2007">
        <v>2008</v>
      </c>
      <c r="T2007" s="1">
        <v>1321.6891322202221</v>
      </c>
      <c r="U2007" s="1">
        <v>1251.6675955304688</v>
      </c>
      <c r="V2007" s="1">
        <v>1263.3153485522421</v>
      </c>
      <c r="W2007" s="1">
        <v>1263.3153485522421</v>
      </c>
      <c r="X2007" s="1">
        <v>1310.6522788417938</v>
      </c>
      <c r="Y2007" s="1">
        <v>0</v>
      </c>
      <c r="Z2007" s="1">
        <v>0</v>
      </c>
      <c r="AA2007" s="1">
        <v>0</v>
      </c>
      <c r="AB2007" s="1">
        <v>0</v>
      </c>
      <c r="AC2007" s="1">
        <v>0</v>
      </c>
      <c r="AD2007" s="1">
        <v>0</v>
      </c>
      <c r="AE2007" s="1">
        <v>0</v>
      </c>
      <c r="AF2007" s="1">
        <v>0</v>
      </c>
      <c r="AG2007" s="1">
        <v>0</v>
      </c>
      <c r="AH2007" s="1">
        <v>0</v>
      </c>
      <c r="AI2007" s="1">
        <v>0</v>
      </c>
      <c r="AJ2007" s="1">
        <v>0</v>
      </c>
      <c r="AK2007" s="1">
        <v>0</v>
      </c>
      <c r="AL2007" s="1">
        <v>0</v>
      </c>
      <c r="AM2007" s="1">
        <v>0</v>
      </c>
    </row>
    <row r="2008" spans="1:39" x14ac:dyDescent="0.25">
      <c r="A2008" t="s">
        <v>9166</v>
      </c>
      <c r="B2008" t="s">
        <v>9167</v>
      </c>
      <c r="C2008" t="s">
        <v>9168</v>
      </c>
      <c r="D2008" t="s">
        <v>9169</v>
      </c>
      <c r="E2008" t="s">
        <v>1424</v>
      </c>
      <c r="F2008" t="s">
        <v>13</v>
      </c>
      <c r="H2008">
        <v>2008</v>
      </c>
      <c r="T2008" s="1">
        <v>1359.2849124079476</v>
      </c>
      <c r="U2008" s="1">
        <v>1340.0993918528013</v>
      </c>
      <c r="V2008" s="1">
        <v>1299.977309548947</v>
      </c>
      <c r="W2008" s="1">
        <v>1299.977309548947</v>
      </c>
      <c r="X2008" s="1">
        <v>1330.6035469058343</v>
      </c>
      <c r="Y2008" s="1">
        <v>1330.6035469058343</v>
      </c>
      <c r="Z2008" s="1">
        <v>1296.104923764135</v>
      </c>
      <c r="AA2008" s="1">
        <v>1296.104923764135</v>
      </c>
      <c r="AB2008" s="1">
        <v>1353.4627314171253</v>
      </c>
      <c r="AC2008" s="1">
        <v>1353.4627314171253</v>
      </c>
      <c r="AD2008" s="1">
        <v>1318.7210109456532</v>
      </c>
      <c r="AE2008" s="1">
        <v>1318.7210109456532</v>
      </c>
      <c r="AF2008" s="1">
        <v>1354.9768087565226</v>
      </c>
      <c r="AG2008" s="1">
        <v>0</v>
      </c>
      <c r="AH2008" s="1">
        <v>0</v>
      </c>
      <c r="AI2008" s="1">
        <v>0</v>
      </c>
      <c r="AJ2008" s="1">
        <v>0</v>
      </c>
      <c r="AK2008" s="1">
        <v>0</v>
      </c>
      <c r="AL2008" s="1">
        <v>0</v>
      </c>
      <c r="AM2008" s="1">
        <v>0</v>
      </c>
    </row>
    <row r="2009" spans="1:39" x14ac:dyDescent="0.25">
      <c r="A2009" t="s">
        <v>9170</v>
      </c>
      <c r="B2009" t="s">
        <v>9171</v>
      </c>
      <c r="C2009" t="s">
        <v>9172</v>
      </c>
      <c r="D2009" t="s">
        <v>2392</v>
      </c>
      <c r="E2009" t="s">
        <v>19</v>
      </c>
      <c r="F2009" t="s">
        <v>13</v>
      </c>
      <c r="G2009" t="s">
        <v>9173</v>
      </c>
      <c r="H2009">
        <v>2008</v>
      </c>
      <c r="T2009" s="1">
        <v>1341.8099738598398</v>
      </c>
      <c r="U2009" s="1">
        <v>1341.8099738598398</v>
      </c>
      <c r="V2009" s="1">
        <v>1350.3675515561877</v>
      </c>
      <c r="W2009" s="1">
        <v>1350.3675515561877</v>
      </c>
      <c r="X2009" s="1">
        <v>1356.300285710166</v>
      </c>
      <c r="Y2009" s="1">
        <v>1356.300285710166</v>
      </c>
      <c r="Z2009" s="1">
        <v>1439.2221975074724</v>
      </c>
      <c r="AA2009" s="1">
        <v>1439.2221975074724</v>
      </c>
      <c r="AB2009" s="1">
        <v>1451.377758005978</v>
      </c>
      <c r="AC2009" s="1">
        <v>0</v>
      </c>
      <c r="AD2009" s="1">
        <v>0</v>
      </c>
      <c r="AE2009" s="1">
        <v>0</v>
      </c>
      <c r="AF2009" s="1">
        <v>0</v>
      </c>
      <c r="AG2009" s="1">
        <v>0</v>
      </c>
      <c r="AH2009" s="1">
        <v>0</v>
      </c>
      <c r="AI2009" s="1">
        <v>0</v>
      </c>
      <c r="AJ2009" s="1">
        <v>0</v>
      </c>
      <c r="AK2009" s="1">
        <v>0</v>
      </c>
      <c r="AL2009" s="1">
        <v>0</v>
      </c>
      <c r="AM2009" s="1">
        <v>0</v>
      </c>
    </row>
    <row r="2010" spans="1:39" x14ac:dyDescent="0.25">
      <c r="A2010" t="s">
        <v>9174</v>
      </c>
      <c r="B2010" t="s">
        <v>9175</v>
      </c>
      <c r="C2010" t="s">
        <v>9176</v>
      </c>
      <c r="D2010" t="s">
        <v>9177</v>
      </c>
      <c r="E2010" t="s">
        <v>3151</v>
      </c>
      <c r="F2010" t="s">
        <v>13</v>
      </c>
      <c r="G2010" t="s">
        <v>9178</v>
      </c>
      <c r="H2010">
        <v>2008</v>
      </c>
      <c r="T2010" s="1">
        <v>1354.3975333790759</v>
      </c>
      <c r="U2010" s="1">
        <v>1354.3975333790759</v>
      </c>
      <c r="V2010" s="1">
        <v>1282.4218171594871</v>
      </c>
      <c r="W2010" s="1">
        <v>1282.4218171594871</v>
      </c>
      <c r="X2010" s="1">
        <v>1270.2982172289646</v>
      </c>
      <c r="Y2010" s="1">
        <v>1270.2982172289646</v>
      </c>
      <c r="Z2010" s="1">
        <v>1308.0942176029514</v>
      </c>
      <c r="AA2010" s="1">
        <v>1308.0942176029514</v>
      </c>
      <c r="AB2010" s="1">
        <v>1375.5345602670493</v>
      </c>
      <c r="AC2010" s="1">
        <v>1375.5345602670493</v>
      </c>
      <c r="AD2010" s="1">
        <v>1409.1430702955743</v>
      </c>
      <c r="AE2010" s="1">
        <v>1359.5665098727454</v>
      </c>
      <c r="AF2010" s="1">
        <v>1441.3234347588577</v>
      </c>
      <c r="AG2010" s="1">
        <v>1441.3234347588577</v>
      </c>
      <c r="AH2010" s="1">
        <v>1571.5696524414734</v>
      </c>
      <c r="AI2010" s="1">
        <v>1548.8685133516444</v>
      </c>
      <c r="AJ2010" s="1">
        <v>1520.8365427900439</v>
      </c>
      <c r="AK2010" s="1">
        <v>1520.8365427900439</v>
      </c>
      <c r="AL2010" s="1">
        <v>1502.4359232848433</v>
      </c>
      <c r="AM2010" s="1">
        <v>1547.9725805981786</v>
      </c>
    </row>
    <row r="2011" spans="1:39" x14ac:dyDescent="0.25">
      <c r="A2011" t="s">
        <v>9179</v>
      </c>
      <c r="B2011" t="s">
        <v>5141</v>
      </c>
      <c r="C2011" t="s">
        <v>9180</v>
      </c>
      <c r="D2011" t="s">
        <v>9181</v>
      </c>
      <c r="E2011" t="s">
        <v>62</v>
      </c>
      <c r="F2011" t="s">
        <v>13</v>
      </c>
      <c r="G2011" t="s">
        <v>9182</v>
      </c>
      <c r="H2011">
        <v>2008</v>
      </c>
      <c r="T2011" s="1">
        <v>1225.0054346436964</v>
      </c>
      <c r="U2011" s="1">
        <v>1225.0054346436964</v>
      </c>
      <c r="V2011" s="1">
        <v>1313.9161446501807</v>
      </c>
      <c r="W2011" s="1">
        <v>1313.9161446501807</v>
      </c>
      <c r="X2011" s="1">
        <v>1363.6755024605113</v>
      </c>
      <c r="Y2011" s="1">
        <v>1363.6755024605113</v>
      </c>
      <c r="Z2011" s="1">
        <v>1427.0424372627738</v>
      </c>
      <c r="AA2011" s="1">
        <v>1427.0424372627738</v>
      </c>
      <c r="AB2011" s="1">
        <v>1443.5931150894444</v>
      </c>
      <c r="AC2011" s="1">
        <v>1443.5931150894444</v>
      </c>
      <c r="AD2011" s="1">
        <v>1337.2786795882096</v>
      </c>
      <c r="AE2011" s="1">
        <v>1337.2786795882096</v>
      </c>
      <c r="AF2011" s="1">
        <v>1329.4173548382221</v>
      </c>
      <c r="AG2011" s="1">
        <v>1329.4173548382221</v>
      </c>
      <c r="AH2011" s="1">
        <v>1317.7950176955776</v>
      </c>
      <c r="AI2011" s="1">
        <v>1317.7950176955776</v>
      </c>
      <c r="AJ2011" s="1">
        <v>1390.3539540253882</v>
      </c>
      <c r="AK2011" s="1">
        <v>1390.3539540253882</v>
      </c>
      <c r="AL2011" s="1">
        <v>1452.2398467183989</v>
      </c>
      <c r="AM2011" s="1">
        <v>1452.2398467183989</v>
      </c>
    </row>
    <row r="2012" spans="1:39" x14ac:dyDescent="0.25">
      <c r="A2012" t="s">
        <v>9183</v>
      </c>
      <c r="B2012" t="s">
        <v>5284</v>
      </c>
      <c r="C2012" t="s">
        <v>9184</v>
      </c>
      <c r="D2012" t="s">
        <v>9185</v>
      </c>
      <c r="E2012" t="s">
        <v>1424</v>
      </c>
      <c r="F2012" t="s">
        <v>13</v>
      </c>
      <c r="H2012">
        <v>2008</v>
      </c>
      <c r="T2012" s="1">
        <v>1352.7222853216217</v>
      </c>
      <c r="U2012" s="1">
        <v>1352.7222853216217</v>
      </c>
      <c r="V2012" s="1">
        <v>1257.9721713800348</v>
      </c>
      <c r="W2012" s="1">
        <v>1257.9721713800348</v>
      </c>
      <c r="X2012" s="1">
        <v>1285.0614860114183</v>
      </c>
      <c r="Y2012" s="1">
        <v>1285.0614860114183</v>
      </c>
      <c r="Z2012" s="1">
        <v>1344.5631005606963</v>
      </c>
      <c r="AA2012" s="1">
        <v>1344.5631005606963</v>
      </c>
      <c r="AB2012" s="1">
        <v>1389.2243453422134</v>
      </c>
      <c r="AC2012" s="1">
        <v>1389.2243453422134</v>
      </c>
      <c r="AD2012" s="1">
        <v>1411.3794762737707</v>
      </c>
      <c r="AE2012" s="1">
        <v>0</v>
      </c>
      <c r="AF2012" s="1">
        <v>1313.9992809013361</v>
      </c>
      <c r="AG2012" s="1">
        <v>1313.9992809013361</v>
      </c>
      <c r="AH2012" s="1">
        <v>1349.1451597339262</v>
      </c>
      <c r="AI2012" s="1">
        <v>1349.1451597339262</v>
      </c>
      <c r="AJ2012" s="1">
        <v>1379.3161277871409</v>
      </c>
      <c r="AK2012" s="1">
        <v>0</v>
      </c>
      <c r="AL2012" s="1">
        <v>0</v>
      </c>
      <c r="AM2012" s="1">
        <v>0</v>
      </c>
    </row>
    <row r="2013" spans="1:39" x14ac:dyDescent="0.25">
      <c r="A2013" t="s">
        <v>9186</v>
      </c>
      <c r="B2013" t="s">
        <v>9187</v>
      </c>
      <c r="C2013" t="s">
        <v>9188</v>
      </c>
      <c r="D2013" t="s">
        <v>9189</v>
      </c>
      <c r="E2013" t="s">
        <v>1424</v>
      </c>
      <c r="F2013" t="s">
        <v>13</v>
      </c>
      <c r="G2013" t="s">
        <v>9190</v>
      </c>
      <c r="H2013">
        <v>2008</v>
      </c>
      <c r="T2013" s="1">
        <v>1332.7842495502102</v>
      </c>
      <c r="U2013" s="1">
        <v>1332.7842495502102</v>
      </c>
      <c r="V2013" s="1">
        <v>1338.4186089317882</v>
      </c>
      <c r="W2013" s="1">
        <v>1338.4186089317882</v>
      </c>
      <c r="X2013" s="1">
        <v>1313.3519950388231</v>
      </c>
      <c r="Y2013" s="1">
        <v>1313.3519950388231</v>
      </c>
      <c r="Z2013" s="1">
        <v>1380.3946410505289</v>
      </c>
      <c r="AA2013" s="1">
        <v>1380.3946410505289</v>
      </c>
      <c r="AB2013" s="1">
        <v>1429.9712265945466</v>
      </c>
      <c r="AC2013" s="1">
        <v>1490.4728549793999</v>
      </c>
      <c r="AD2013" s="1">
        <v>1492.3782839835199</v>
      </c>
      <c r="AE2013" s="1">
        <v>0</v>
      </c>
      <c r="AF2013" s="1">
        <v>0</v>
      </c>
      <c r="AG2013" s="1">
        <v>0</v>
      </c>
      <c r="AH2013" s="1">
        <v>0</v>
      </c>
      <c r="AI2013" s="1">
        <v>0</v>
      </c>
      <c r="AJ2013" s="1">
        <v>0</v>
      </c>
      <c r="AK2013" s="1">
        <v>0</v>
      </c>
      <c r="AL2013" s="1">
        <v>0</v>
      </c>
      <c r="AM2013" s="1">
        <v>0</v>
      </c>
    </row>
    <row r="2014" spans="1:39" x14ac:dyDescent="0.25">
      <c r="A2014" t="s">
        <v>9191</v>
      </c>
      <c r="B2014" t="s">
        <v>9192</v>
      </c>
      <c r="C2014" t="s">
        <v>9193</v>
      </c>
      <c r="D2014" t="s">
        <v>1938</v>
      </c>
      <c r="E2014" t="s">
        <v>147</v>
      </c>
      <c r="F2014" t="s">
        <v>13</v>
      </c>
      <c r="G2014" t="s">
        <v>9194</v>
      </c>
      <c r="H2014">
        <v>2008</v>
      </c>
      <c r="T2014" s="1">
        <v>1376.2006181489019</v>
      </c>
      <c r="U2014" s="1">
        <v>1376.2006181489019</v>
      </c>
      <c r="V2014" s="1">
        <v>1383.2442483659449</v>
      </c>
      <c r="W2014" s="1">
        <v>1383.2442483659449</v>
      </c>
      <c r="X2014" s="1">
        <v>1370.2723803935119</v>
      </c>
      <c r="Y2014" s="1">
        <v>1370.2723803935119</v>
      </c>
      <c r="Z2014" s="1">
        <v>1351.6003014416008</v>
      </c>
      <c r="AA2014" s="1">
        <v>1351.6003014416008</v>
      </c>
      <c r="AB2014" s="1">
        <v>1419.5258636062151</v>
      </c>
      <c r="AC2014" s="1">
        <v>1419.5258636062151</v>
      </c>
      <c r="AD2014" s="1">
        <v>1453.1812811940331</v>
      </c>
      <c r="AE2014" s="1">
        <v>1453.1812811940331</v>
      </c>
      <c r="AF2014" s="1">
        <v>1505.1090901605351</v>
      </c>
      <c r="AG2014" s="1">
        <v>1505.1090901605351</v>
      </c>
      <c r="AH2014" s="1">
        <v>1463.6129627670507</v>
      </c>
      <c r="AI2014" s="1">
        <v>1463.6129627670507</v>
      </c>
      <c r="AJ2014" s="1">
        <v>1397.6419927057455</v>
      </c>
      <c r="AK2014" s="1">
        <v>1397.6419927057455</v>
      </c>
      <c r="AL2014" s="1">
        <v>1338.6286485669796</v>
      </c>
      <c r="AM2014" s="1">
        <v>1338.6286485669796</v>
      </c>
    </row>
    <row r="2015" spans="1:39" x14ac:dyDescent="0.25">
      <c r="A2015" t="s">
        <v>9195</v>
      </c>
      <c r="B2015" t="s">
        <v>9196</v>
      </c>
      <c r="C2015" t="s">
        <v>9197</v>
      </c>
      <c r="D2015" t="s">
        <v>9198</v>
      </c>
      <c r="E2015" t="s">
        <v>52</v>
      </c>
      <c r="F2015" t="s">
        <v>13</v>
      </c>
      <c r="T2015" s="1">
        <v>1248.2491322789269</v>
      </c>
      <c r="U2015" s="1">
        <v>1248.2491322789269</v>
      </c>
      <c r="V2015" s="1">
        <v>1239.6088006958469</v>
      </c>
      <c r="W2015" s="1">
        <v>1239.6088006958469</v>
      </c>
      <c r="X2015" s="1">
        <v>1248.4049586675008</v>
      </c>
      <c r="Y2015" s="1">
        <v>1248.4049586675008</v>
      </c>
      <c r="Z2015" s="1">
        <v>1284.3948220654077</v>
      </c>
      <c r="AA2015" s="1">
        <v>1284.3948220654077</v>
      </c>
      <c r="AB2015" s="1">
        <v>1322.6584011576949</v>
      </c>
      <c r="AC2015" s="1">
        <v>1322.6584011576949</v>
      </c>
      <c r="AD2015" s="1">
        <v>1358.1267209261559</v>
      </c>
      <c r="AE2015" s="1">
        <v>0</v>
      </c>
      <c r="AF2015" s="1">
        <v>0</v>
      </c>
      <c r="AG2015" s="1">
        <v>0</v>
      </c>
      <c r="AH2015" s="1">
        <v>0</v>
      </c>
      <c r="AI2015" s="1">
        <v>0</v>
      </c>
      <c r="AJ2015" s="1">
        <v>0</v>
      </c>
      <c r="AK2015" s="1">
        <v>0</v>
      </c>
      <c r="AL2015" s="1">
        <v>0</v>
      </c>
      <c r="AM2015" s="1">
        <v>0</v>
      </c>
    </row>
    <row r="2016" spans="1:39" x14ac:dyDescent="0.25">
      <c r="A2016" t="s">
        <v>9199</v>
      </c>
      <c r="B2016" t="s">
        <v>9200</v>
      </c>
      <c r="C2016" t="s">
        <v>9201</v>
      </c>
      <c r="D2016" t="s">
        <v>4807</v>
      </c>
      <c r="E2016" t="s">
        <v>1329</v>
      </c>
      <c r="F2016" t="s">
        <v>13</v>
      </c>
      <c r="G2016" t="s">
        <v>9202</v>
      </c>
      <c r="H2016">
        <v>2008</v>
      </c>
      <c r="T2016" s="1">
        <v>1351.1299197111737</v>
      </c>
      <c r="U2016" s="1">
        <v>1351.1299197111737</v>
      </c>
      <c r="V2016" s="1">
        <v>1380.9039357689389</v>
      </c>
      <c r="W2016" s="1">
        <v>0</v>
      </c>
      <c r="X2016" s="1">
        <v>0</v>
      </c>
      <c r="Y2016" s="1">
        <v>0</v>
      </c>
      <c r="Z2016" s="1">
        <v>0</v>
      </c>
      <c r="AA2016" s="1">
        <v>0</v>
      </c>
      <c r="AB2016" s="1">
        <v>0</v>
      </c>
      <c r="AC2016" s="1">
        <v>0</v>
      </c>
      <c r="AD2016" s="1">
        <v>0</v>
      </c>
      <c r="AE2016" s="1">
        <v>0</v>
      </c>
      <c r="AF2016" s="1">
        <v>0</v>
      </c>
      <c r="AG2016" s="1">
        <v>0</v>
      </c>
      <c r="AH2016" s="1">
        <v>0</v>
      </c>
      <c r="AI2016" s="1">
        <v>0</v>
      </c>
      <c r="AJ2016" s="1">
        <v>0</v>
      </c>
      <c r="AK2016" s="1">
        <v>0</v>
      </c>
      <c r="AL2016" s="1">
        <v>0</v>
      </c>
      <c r="AM2016" s="1">
        <v>0</v>
      </c>
    </row>
    <row r="2017" spans="1:39" x14ac:dyDescent="0.25">
      <c r="A2017" t="s">
        <v>9203</v>
      </c>
      <c r="B2017" t="s">
        <v>7586</v>
      </c>
      <c r="C2017" t="s">
        <v>9204</v>
      </c>
      <c r="D2017" t="s">
        <v>9205</v>
      </c>
      <c r="E2017" t="s">
        <v>3302</v>
      </c>
      <c r="F2017" t="s">
        <v>13</v>
      </c>
      <c r="H2017">
        <v>2008</v>
      </c>
      <c r="T2017" s="1">
        <v>0</v>
      </c>
      <c r="U2017" s="1">
        <v>0</v>
      </c>
      <c r="V2017" s="1">
        <v>0</v>
      </c>
      <c r="W2017" s="1">
        <v>0</v>
      </c>
      <c r="X2017" s="1">
        <v>0</v>
      </c>
      <c r="Y2017" s="1">
        <v>0</v>
      </c>
      <c r="Z2017" s="1">
        <v>0</v>
      </c>
      <c r="AA2017" s="1">
        <v>0</v>
      </c>
      <c r="AB2017" s="1">
        <v>0</v>
      </c>
      <c r="AC2017" s="1">
        <v>0</v>
      </c>
      <c r="AD2017" s="1">
        <v>0</v>
      </c>
      <c r="AE2017" s="1">
        <v>0</v>
      </c>
      <c r="AF2017" s="1">
        <v>0</v>
      </c>
      <c r="AG2017" s="1">
        <v>0</v>
      </c>
      <c r="AH2017" s="1">
        <v>0</v>
      </c>
      <c r="AI2017" s="1">
        <v>0</v>
      </c>
      <c r="AJ2017" s="1">
        <v>0</v>
      </c>
      <c r="AK2017" s="1">
        <v>0</v>
      </c>
      <c r="AL2017" s="1">
        <v>0</v>
      </c>
      <c r="AM2017" s="1">
        <v>0</v>
      </c>
    </row>
    <row r="2018" spans="1:39" x14ac:dyDescent="0.25">
      <c r="A2018" t="s">
        <v>9206</v>
      </c>
      <c r="B2018" t="s">
        <v>9207</v>
      </c>
      <c r="C2018" t="s">
        <v>9208</v>
      </c>
      <c r="D2018" t="s">
        <v>9209</v>
      </c>
      <c r="E2018" t="s">
        <v>1424</v>
      </c>
      <c r="F2018" t="s">
        <v>13</v>
      </c>
      <c r="G2018" t="s">
        <v>9210</v>
      </c>
      <c r="H2018">
        <v>2008</v>
      </c>
      <c r="T2018" s="1">
        <v>1249.0928979419748</v>
      </c>
      <c r="U2018" s="1">
        <v>1249.0928979419748</v>
      </c>
      <c r="V2018" s="1">
        <v>1246.5678943335281</v>
      </c>
      <c r="W2018" s="1">
        <v>1246.5678943335281</v>
      </c>
      <c r="X2018" s="1">
        <v>1356.3631964010012</v>
      </c>
      <c r="Y2018" s="1">
        <v>1458.6870621962203</v>
      </c>
      <c r="Z2018" s="1">
        <v>1359.6744282567649</v>
      </c>
      <c r="AA2018" s="1">
        <v>1359.6744282567649</v>
      </c>
      <c r="AB2018" s="1">
        <v>1421.7107973355917</v>
      </c>
      <c r="AC2018" s="1">
        <v>1421.7107973355917</v>
      </c>
      <c r="AD2018" s="1">
        <v>1396.1658187007699</v>
      </c>
      <c r="AE2018" s="1">
        <v>1396.1658187007699</v>
      </c>
      <c r="AF2018" s="1">
        <v>1278.2394411384503</v>
      </c>
      <c r="AG2018" s="1">
        <v>1278.2394411384503</v>
      </c>
      <c r="AH2018" s="1">
        <v>1487.1889666722275</v>
      </c>
      <c r="AI2018" s="1">
        <v>1487.1889666722275</v>
      </c>
      <c r="AJ2018" s="1">
        <v>1446.4332639746201</v>
      </c>
      <c r="AK2018" s="1">
        <v>1446.4332639746201</v>
      </c>
      <c r="AL2018" s="1">
        <v>1432.503893579242</v>
      </c>
      <c r="AM2018" s="1">
        <v>1432.503893579242</v>
      </c>
    </row>
    <row r="2019" spans="1:39" x14ac:dyDescent="0.25">
      <c r="A2019" t="s">
        <v>9211</v>
      </c>
      <c r="B2019" t="s">
        <v>9212</v>
      </c>
      <c r="C2019" t="s">
        <v>9213</v>
      </c>
      <c r="D2019" t="s">
        <v>9214</v>
      </c>
      <c r="E2019" t="s">
        <v>1424</v>
      </c>
      <c r="F2019" t="s">
        <v>13</v>
      </c>
      <c r="G2019" t="s">
        <v>9215</v>
      </c>
      <c r="H2019">
        <v>2008</v>
      </c>
      <c r="T2019" s="1">
        <v>1315.0275596757836</v>
      </c>
      <c r="U2019" s="1">
        <v>1315.0275596757836</v>
      </c>
      <c r="V2019" s="1">
        <v>1352.0220477406269</v>
      </c>
      <c r="W2019" s="1">
        <v>0</v>
      </c>
      <c r="X2019" s="1">
        <v>0</v>
      </c>
      <c r="Y2019" s="1">
        <v>0</v>
      </c>
      <c r="Z2019" s="1">
        <v>0</v>
      </c>
      <c r="AA2019" s="1">
        <v>0</v>
      </c>
      <c r="AB2019" s="1">
        <v>0</v>
      </c>
      <c r="AC2019" s="1">
        <v>0</v>
      </c>
      <c r="AD2019" s="1">
        <v>0</v>
      </c>
      <c r="AE2019" s="1">
        <v>0</v>
      </c>
      <c r="AF2019" s="1">
        <v>0</v>
      </c>
      <c r="AG2019" s="1">
        <v>0</v>
      </c>
      <c r="AH2019" s="1">
        <v>0</v>
      </c>
      <c r="AI2019" s="1">
        <v>0</v>
      </c>
      <c r="AJ2019" s="1">
        <v>0</v>
      </c>
      <c r="AK2019" s="1">
        <v>0</v>
      </c>
      <c r="AL2019" s="1">
        <v>0</v>
      </c>
      <c r="AM2019" s="1">
        <v>0</v>
      </c>
    </row>
    <row r="2020" spans="1:39" x14ac:dyDescent="0.25">
      <c r="A2020" t="s">
        <v>9216</v>
      </c>
      <c r="B2020" t="s">
        <v>9217</v>
      </c>
      <c r="C2020" t="s">
        <v>9218</v>
      </c>
      <c r="D2020" t="s">
        <v>9219</v>
      </c>
      <c r="E2020" t="s">
        <v>1424</v>
      </c>
      <c r="F2020" t="s">
        <v>13</v>
      </c>
      <c r="G2020" t="s">
        <v>9220</v>
      </c>
      <c r="H2020">
        <v>2008</v>
      </c>
      <c r="T2020" s="1">
        <v>1169.9786185750656</v>
      </c>
      <c r="U2020" s="1">
        <v>1169.9786185750656</v>
      </c>
      <c r="V2020" s="1">
        <v>1309.1101439509439</v>
      </c>
      <c r="W2020" s="1">
        <v>1309.1101439509439</v>
      </c>
      <c r="X2020" s="1">
        <v>1289.7250702730753</v>
      </c>
      <c r="Y2020" s="1">
        <v>1155.6928715241706</v>
      </c>
      <c r="Z2020" s="1">
        <v>1281.9990354900742</v>
      </c>
      <c r="AA2020" s="1">
        <v>1281.9990354900742</v>
      </c>
      <c r="AB2020" s="1">
        <v>1325.5992283920593</v>
      </c>
      <c r="AC2020" s="1">
        <v>0</v>
      </c>
      <c r="AD2020" s="1">
        <v>0</v>
      </c>
      <c r="AE2020" s="1">
        <v>0</v>
      </c>
      <c r="AF2020" s="1">
        <v>0</v>
      </c>
      <c r="AG2020" s="1">
        <v>0</v>
      </c>
      <c r="AH2020" s="1">
        <v>0</v>
      </c>
      <c r="AI2020" s="1">
        <v>0</v>
      </c>
      <c r="AJ2020" s="1">
        <v>0</v>
      </c>
      <c r="AK2020" s="1">
        <v>0</v>
      </c>
      <c r="AL2020" s="1">
        <v>0</v>
      </c>
      <c r="AM2020" s="1">
        <v>0</v>
      </c>
    </row>
    <row r="2021" spans="1:39" x14ac:dyDescent="0.25">
      <c r="A2021" t="s">
        <v>9221</v>
      </c>
      <c r="B2021" t="s">
        <v>9222</v>
      </c>
      <c r="C2021" t="s">
        <v>9223</v>
      </c>
      <c r="D2021" t="s">
        <v>1634</v>
      </c>
      <c r="E2021" t="s">
        <v>245</v>
      </c>
      <c r="F2021" t="s">
        <v>13</v>
      </c>
      <c r="G2021" t="s">
        <v>9224</v>
      </c>
      <c r="H2021">
        <v>2008</v>
      </c>
      <c r="I2021" t="s">
        <v>9225</v>
      </c>
      <c r="J2021" t="s">
        <v>9226</v>
      </c>
      <c r="M2021" t="s">
        <v>9227</v>
      </c>
      <c r="T2021" s="1">
        <v>1416.9603006619629</v>
      </c>
      <c r="U2021" s="1">
        <v>1298.7264264114062</v>
      </c>
      <c r="V2021" s="1">
        <v>1436.8347167427648</v>
      </c>
      <c r="W2021" s="1">
        <v>1436.8347167427648</v>
      </c>
      <c r="X2021" s="1">
        <v>1468.9997973848876</v>
      </c>
      <c r="Y2021" s="1">
        <v>1445.9992903254895</v>
      </c>
      <c r="Z2021" s="1">
        <v>1435.8917289390047</v>
      </c>
      <c r="AA2021" s="1">
        <v>1435.8917289390047</v>
      </c>
      <c r="AB2021" s="1">
        <v>1506.4964254266763</v>
      </c>
      <c r="AC2021" s="1">
        <v>1570.0809766525717</v>
      </c>
      <c r="AD2021" s="1">
        <v>1645.4011890250067</v>
      </c>
      <c r="AE2021" s="1">
        <v>1722.7369651651852</v>
      </c>
      <c r="AF2021" s="1">
        <v>1679.0132478683063</v>
      </c>
      <c r="AG2021" s="1">
        <v>1667.8380571956188</v>
      </c>
      <c r="AH2021" s="1">
        <v>1702.1932799423</v>
      </c>
      <c r="AI2021" s="1">
        <v>1804.1014098751261</v>
      </c>
      <c r="AJ2021" s="1">
        <v>1656.0437908403583</v>
      </c>
      <c r="AK2021" s="1">
        <v>1611.6011112147726</v>
      </c>
      <c r="AL2021" s="1">
        <v>1517.8829180945545</v>
      </c>
      <c r="AM2021" s="1">
        <v>1504.3780189451907</v>
      </c>
    </row>
    <row r="2022" spans="1:39" x14ac:dyDescent="0.25">
      <c r="A2022" t="s">
        <v>9228</v>
      </c>
      <c r="B2022" t="s">
        <v>9229</v>
      </c>
      <c r="C2022" t="s">
        <v>9230</v>
      </c>
      <c r="D2022" t="s">
        <v>9231</v>
      </c>
      <c r="E2022" t="s">
        <v>147</v>
      </c>
      <c r="F2022" t="s">
        <v>13</v>
      </c>
      <c r="H2022">
        <v>2008</v>
      </c>
      <c r="T2022" s="1">
        <v>1328.7764552076915</v>
      </c>
      <c r="U2022" s="1">
        <v>1328.7764552076915</v>
      </c>
      <c r="V2022" s="1">
        <v>1424.0276882670755</v>
      </c>
      <c r="W2022" s="1">
        <v>1424.0276882670755</v>
      </c>
      <c r="X2022" s="1">
        <v>1439.2221506136605</v>
      </c>
      <c r="Y2022" s="1">
        <v>0</v>
      </c>
      <c r="Z2022" s="1">
        <v>0</v>
      </c>
      <c r="AA2022" s="1">
        <v>0</v>
      </c>
      <c r="AB2022" s="1">
        <v>0</v>
      </c>
      <c r="AC2022" s="1">
        <v>0</v>
      </c>
      <c r="AD2022" s="1">
        <v>0</v>
      </c>
      <c r="AE2022" s="1">
        <v>0</v>
      </c>
      <c r="AF2022" s="1">
        <v>0</v>
      </c>
      <c r="AG2022" s="1">
        <v>0</v>
      </c>
      <c r="AH2022" s="1">
        <v>0</v>
      </c>
      <c r="AI2022" s="1">
        <v>0</v>
      </c>
      <c r="AJ2022" s="1">
        <v>0</v>
      </c>
      <c r="AK2022" s="1">
        <v>0</v>
      </c>
      <c r="AL2022" s="1">
        <v>0</v>
      </c>
      <c r="AM2022" s="1">
        <v>0</v>
      </c>
    </row>
    <row r="2023" spans="1:39" x14ac:dyDescent="0.25">
      <c r="A2023" t="s">
        <v>9232</v>
      </c>
      <c r="B2023" t="s">
        <v>9233</v>
      </c>
      <c r="C2023" t="s">
        <v>9234</v>
      </c>
      <c r="D2023" t="s">
        <v>4536</v>
      </c>
      <c r="E2023" t="s">
        <v>32</v>
      </c>
      <c r="F2023" t="s">
        <v>13</v>
      </c>
      <c r="G2023" t="s">
        <v>9235</v>
      </c>
      <c r="H2023">
        <v>2008</v>
      </c>
      <c r="J2023" t="s">
        <v>9236</v>
      </c>
      <c r="T2023" s="1">
        <v>1326.3334278932437</v>
      </c>
      <c r="U2023" s="1">
        <v>1326.3334278932437</v>
      </c>
      <c r="V2023" s="1">
        <v>1356.9319561445775</v>
      </c>
      <c r="W2023" s="1">
        <v>1271.7290416228109</v>
      </c>
      <c r="X2023" s="1">
        <v>1398.6620991977331</v>
      </c>
      <c r="Y2023" s="1">
        <v>1398.6620991977331</v>
      </c>
      <c r="Z2023" s="1">
        <v>1307.7484348907496</v>
      </c>
      <c r="AA2023" s="1">
        <v>1307.7484348907496</v>
      </c>
      <c r="AB2023" s="1">
        <v>1412.6742416145728</v>
      </c>
      <c r="AC2023" s="1">
        <v>1412.6742416145728</v>
      </c>
      <c r="AD2023" s="1">
        <v>1356.8304632335457</v>
      </c>
      <c r="AE2023" s="1">
        <v>1356.8304632335457</v>
      </c>
      <c r="AF2023" s="1">
        <v>1449.6879093176474</v>
      </c>
      <c r="AG2023" s="1">
        <v>1449.6879093176474</v>
      </c>
      <c r="AH2023" s="1">
        <v>1568.6434642072138</v>
      </c>
      <c r="AI2023" s="1">
        <v>1568.6434642072138</v>
      </c>
      <c r="AJ2023" s="1">
        <v>1448.4607319646025</v>
      </c>
      <c r="AK2023" s="1">
        <v>1448.4607319646025</v>
      </c>
      <c r="AL2023" s="1">
        <v>1350.6845939851548</v>
      </c>
      <c r="AM2023" s="1">
        <v>1350.6845939851548</v>
      </c>
    </row>
    <row r="2024" spans="1:39" x14ac:dyDescent="0.25">
      <c r="A2024" t="s">
        <v>9237</v>
      </c>
      <c r="B2024" t="s">
        <v>9238</v>
      </c>
      <c r="C2024" t="s">
        <v>9239</v>
      </c>
      <c r="D2024" t="s">
        <v>9240</v>
      </c>
      <c r="E2024" t="s">
        <v>890</v>
      </c>
      <c r="F2024" t="s">
        <v>13</v>
      </c>
      <c r="G2024" t="s">
        <v>9241</v>
      </c>
      <c r="H2024">
        <v>2008</v>
      </c>
      <c r="J2024" t="s">
        <v>9242</v>
      </c>
      <c r="T2024" s="1">
        <v>1348.4725503526622</v>
      </c>
      <c r="U2024" s="1">
        <v>1348.4725503526622</v>
      </c>
      <c r="V2024" s="1">
        <v>1481.0086977946003</v>
      </c>
      <c r="W2024" s="1">
        <v>1481.0086977946003</v>
      </c>
      <c r="X2024" s="1">
        <v>1500.1545474646832</v>
      </c>
      <c r="Y2024" s="1">
        <v>1500.1545474646832</v>
      </c>
      <c r="Z2024" s="1">
        <v>1632.014762019046</v>
      </c>
      <c r="AA2024" s="1">
        <v>1534.0847532758912</v>
      </c>
      <c r="AB2024" s="1">
        <v>1523.6473815319866</v>
      </c>
      <c r="AC2024" s="1">
        <v>1497.8907247902098</v>
      </c>
      <c r="AD2024" s="1">
        <v>1622.7304241440725</v>
      </c>
      <c r="AE2024" s="1">
        <v>1605.1857073514191</v>
      </c>
      <c r="AF2024" s="1">
        <v>1503.4542345424079</v>
      </c>
      <c r="AG2024" s="1">
        <v>1505.109457297704</v>
      </c>
      <c r="AH2024" s="1">
        <v>1626.2813861949116</v>
      </c>
      <c r="AI2024" s="1">
        <v>1622.0556789912616</v>
      </c>
      <c r="AJ2024" s="1">
        <v>1620.1049086609542</v>
      </c>
      <c r="AK2024" s="1">
        <v>1538.6430512073141</v>
      </c>
      <c r="AL2024" s="1">
        <v>1590.0135133007575</v>
      </c>
      <c r="AM2024" s="1">
        <v>1575.7708245482499</v>
      </c>
    </row>
    <row r="2025" spans="1:39" x14ac:dyDescent="0.25">
      <c r="A2025" t="s">
        <v>9243</v>
      </c>
      <c r="B2025" t="s">
        <v>9244</v>
      </c>
      <c r="C2025" t="s">
        <v>9245</v>
      </c>
      <c r="D2025" t="s">
        <v>9246</v>
      </c>
      <c r="E2025" t="s">
        <v>32</v>
      </c>
      <c r="F2025" t="s">
        <v>13</v>
      </c>
      <c r="G2025" t="s">
        <v>9247</v>
      </c>
      <c r="H2025">
        <v>2008</v>
      </c>
      <c r="J2025" t="s">
        <v>9248</v>
      </c>
      <c r="T2025" s="1">
        <v>1434.1346281220901</v>
      </c>
      <c r="U2025" s="1">
        <v>1396.0738522698823</v>
      </c>
      <c r="V2025" s="1">
        <v>1446.8448852776892</v>
      </c>
      <c r="W2025" s="1">
        <v>1446.8448852776892</v>
      </c>
      <c r="X2025" s="1">
        <v>1404.0454794859613</v>
      </c>
      <c r="Y2025" s="1">
        <v>1404.0454794859613</v>
      </c>
      <c r="Z2025" s="1">
        <v>1410.485037675478</v>
      </c>
      <c r="AA2025" s="1">
        <v>1385.5255357965</v>
      </c>
      <c r="AB2025" s="1">
        <v>1474.2650186224168</v>
      </c>
      <c r="AC2025" s="1">
        <v>1474.2650186224168</v>
      </c>
      <c r="AD2025" s="1">
        <v>1405.0055696559025</v>
      </c>
      <c r="AE2025" s="1">
        <v>1405.0055696559025</v>
      </c>
      <c r="AF2025" s="1">
        <v>1498.6878274413546</v>
      </c>
      <c r="AG2025" s="1">
        <v>1498.6878274413546</v>
      </c>
      <c r="AH2025" s="1">
        <v>1451.3988250869961</v>
      </c>
      <c r="AI2025" s="1">
        <v>1451.3988250869961</v>
      </c>
      <c r="AJ2025" s="1">
        <v>1362.1140008064074</v>
      </c>
      <c r="AK2025" s="1">
        <v>1362.1140008064074</v>
      </c>
      <c r="AL2025" s="1">
        <v>1500.8037725304841</v>
      </c>
      <c r="AM2025" s="1">
        <v>1500.8037725304841</v>
      </c>
    </row>
    <row r="2026" spans="1:39" x14ac:dyDescent="0.25">
      <c r="A2026" t="s">
        <v>9249</v>
      </c>
      <c r="B2026" t="s">
        <v>9250</v>
      </c>
      <c r="C2026" t="s">
        <v>9251</v>
      </c>
      <c r="D2026" t="s">
        <v>508</v>
      </c>
      <c r="E2026" t="s">
        <v>19</v>
      </c>
      <c r="F2026" t="s">
        <v>13</v>
      </c>
      <c r="G2026" t="s">
        <v>9252</v>
      </c>
      <c r="H2026">
        <v>2008</v>
      </c>
      <c r="T2026" s="1">
        <v>1424.2001433617984</v>
      </c>
      <c r="U2026" s="1">
        <v>1424.2001433617984</v>
      </c>
      <c r="V2026" s="1">
        <v>1414.5373099749702</v>
      </c>
      <c r="W2026" s="1">
        <v>1414.5373099749702</v>
      </c>
      <c r="X2026" s="1">
        <v>1498.9921658313983</v>
      </c>
      <c r="Y2026" s="1">
        <v>1498.9921658313983</v>
      </c>
      <c r="Z2026" s="1">
        <v>1470.2242254625164</v>
      </c>
      <c r="AA2026" s="1">
        <v>1470.2242254625164</v>
      </c>
      <c r="AB2026" s="1">
        <v>1407.4525370082733</v>
      </c>
      <c r="AC2026" s="1">
        <v>1407.4525370082733</v>
      </c>
      <c r="AD2026" s="1">
        <v>1361.2134742241744</v>
      </c>
      <c r="AE2026" s="1">
        <v>1361.2134742241744</v>
      </c>
      <c r="AF2026" s="1">
        <v>1521.059993256391</v>
      </c>
      <c r="AG2026" s="1">
        <v>1521.059993256391</v>
      </c>
      <c r="AH2026" s="1">
        <v>1430.5650891130158</v>
      </c>
      <c r="AI2026" s="1">
        <v>1430.5650891130158</v>
      </c>
      <c r="AJ2026" s="1">
        <v>1422.1977155320767</v>
      </c>
      <c r="AK2026" s="1">
        <v>1422.1977155320767</v>
      </c>
      <c r="AL2026" s="1">
        <v>1541.1145720516354</v>
      </c>
      <c r="AM2026" s="1">
        <v>1483.8473465358891</v>
      </c>
    </row>
    <row r="2027" spans="1:39" x14ac:dyDescent="0.25">
      <c r="A2027" t="s">
        <v>9253</v>
      </c>
      <c r="B2027" t="s">
        <v>9254</v>
      </c>
      <c r="C2027" t="s">
        <v>9255</v>
      </c>
      <c r="D2027" t="s">
        <v>9256</v>
      </c>
      <c r="E2027" t="s">
        <v>12</v>
      </c>
      <c r="F2027" t="s">
        <v>13</v>
      </c>
      <c r="G2027" t="s">
        <v>524</v>
      </c>
      <c r="H2027">
        <v>2008</v>
      </c>
      <c r="T2027" s="1">
        <v>1387.1962476316048</v>
      </c>
      <c r="U2027" s="1">
        <v>1357.2162296492263</v>
      </c>
      <c r="V2027" s="1">
        <v>1478.6510369840646</v>
      </c>
      <c r="W2027" s="1">
        <v>1478.6510369840646</v>
      </c>
      <c r="X2027" s="1">
        <v>1538.0863342079472</v>
      </c>
      <c r="Y2027" s="1">
        <v>1538.0863342079472</v>
      </c>
      <c r="Z2027" s="1">
        <v>1424.5090158669284</v>
      </c>
      <c r="AA2027" s="1">
        <v>1424.5090158669284</v>
      </c>
      <c r="AB2027" s="1">
        <v>1688.1869266999242</v>
      </c>
      <c r="AC2027" s="1">
        <v>1662.9118568226941</v>
      </c>
      <c r="AD2027" s="1">
        <v>1651.7102326955658</v>
      </c>
      <c r="AE2027" s="1">
        <v>1688.0693376172233</v>
      </c>
      <c r="AF2027" s="1">
        <v>1501.1430797892483</v>
      </c>
      <c r="AG2027" s="1">
        <v>1501.1430797892483</v>
      </c>
      <c r="AH2027" s="1">
        <v>1518.81650814461</v>
      </c>
      <c r="AI2027" s="1">
        <v>1518.81650814461</v>
      </c>
      <c r="AJ2027" s="1">
        <v>1614.1361148835897</v>
      </c>
      <c r="AK2027" s="1">
        <v>1618.0962834900888</v>
      </c>
      <c r="AL2027" s="1">
        <v>1531.3885131653205</v>
      </c>
      <c r="AM2027" s="1">
        <v>1531.3885131653205</v>
      </c>
    </row>
    <row r="2028" spans="1:39" x14ac:dyDescent="0.25">
      <c r="A2028" t="s">
        <v>9257</v>
      </c>
      <c r="B2028" t="s">
        <v>9258</v>
      </c>
      <c r="C2028" t="s">
        <v>9259</v>
      </c>
      <c r="D2028" t="s">
        <v>2869</v>
      </c>
      <c r="E2028" t="s">
        <v>1424</v>
      </c>
      <c r="F2028" t="s">
        <v>13</v>
      </c>
      <c r="H2028">
        <v>2008</v>
      </c>
      <c r="T2028" s="1">
        <v>1272.0080537028116</v>
      </c>
      <c r="U2028" s="1">
        <v>1272.0080537028116</v>
      </c>
      <c r="V2028" s="1">
        <v>1317.6064429622493</v>
      </c>
      <c r="W2028" s="1">
        <v>0</v>
      </c>
      <c r="X2028" s="1">
        <v>0</v>
      </c>
      <c r="Y2028" s="1">
        <v>0</v>
      </c>
      <c r="Z2028" s="1">
        <v>0</v>
      </c>
      <c r="AA2028" s="1">
        <v>0</v>
      </c>
      <c r="AB2028" s="1">
        <v>0</v>
      </c>
      <c r="AC2028" s="1">
        <v>0</v>
      </c>
      <c r="AD2028" s="1">
        <v>0</v>
      </c>
      <c r="AE2028" s="1">
        <v>0</v>
      </c>
      <c r="AF2028" s="1">
        <v>0</v>
      </c>
      <c r="AG2028" s="1">
        <v>0</v>
      </c>
      <c r="AH2028" s="1">
        <v>0</v>
      </c>
      <c r="AI2028" s="1">
        <v>0</v>
      </c>
      <c r="AJ2028" s="1">
        <v>0</v>
      </c>
      <c r="AK2028" s="1">
        <v>0</v>
      </c>
      <c r="AL2028" s="1">
        <v>0</v>
      </c>
      <c r="AM2028" s="1">
        <v>0</v>
      </c>
    </row>
    <row r="2029" spans="1:39" x14ac:dyDescent="0.25">
      <c r="A2029" t="s">
        <v>9260</v>
      </c>
      <c r="B2029" t="s">
        <v>9261</v>
      </c>
      <c r="C2029" t="s">
        <v>9262</v>
      </c>
      <c r="D2029" t="s">
        <v>9263</v>
      </c>
      <c r="E2029" t="s">
        <v>93</v>
      </c>
      <c r="F2029" t="s">
        <v>13</v>
      </c>
      <c r="H2029">
        <v>2008</v>
      </c>
      <c r="T2029" s="1">
        <v>1325.1935290883491</v>
      </c>
      <c r="U2029" s="1">
        <v>1325.1935290883491</v>
      </c>
      <c r="V2029" s="1">
        <v>1356.269093756815</v>
      </c>
      <c r="W2029" s="1">
        <v>1356.269093756815</v>
      </c>
      <c r="X2029" s="1">
        <v>1385.0152750054519</v>
      </c>
      <c r="Y2029" s="1">
        <v>0</v>
      </c>
      <c r="Z2029" s="1">
        <v>0</v>
      </c>
      <c r="AA2029" s="1">
        <v>0</v>
      </c>
      <c r="AB2029" s="1">
        <v>0</v>
      </c>
      <c r="AC2029" s="1">
        <v>0</v>
      </c>
      <c r="AD2029" s="1">
        <v>0</v>
      </c>
      <c r="AE2029" s="1">
        <v>0</v>
      </c>
      <c r="AF2029" s="1">
        <v>0</v>
      </c>
      <c r="AG2029" s="1">
        <v>0</v>
      </c>
      <c r="AH2029" s="1">
        <v>0</v>
      </c>
      <c r="AI2029" s="1">
        <v>0</v>
      </c>
      <c r="AJ2029" s="1">
        <v>0</v>
      </c>
      <c r="AK2029" s="1">
        <v>0</v>
      </c>
      <c r="AL2029" s="1">
        <v>0</v>
      </c>
      <c r="AM2029" s="1">
        <v>0</v>
      </c>
    </row>
    <row r="2030" spans="1:39" x14ac:dyDescent="0.25">
      <c r="A2030" t="s">
        <v>9264</v>
      </c>
      <c r="B2030" t="s">
        <v>9265</v>
      </c>
      <c r="C2030" t="s">
        <v>9266</v>
      </c>
      <c r="D2030" t="s">
        <v>2352</v>
      </c>
      <c r="E2030" t="s">
        <v>1424</v>
      </c>
      <c r="F2030" t="s">
        <v>13</v>
      </c>
      <c r="G2030" t="s">
        <v>9267</v>
      </c>
      <c r="H2030">
        <v>2008</v>
      </c>
      <c r="T2030" s="1">
        <v>1358.1650831516952</v>
      </c>
      <c r="U2030" s="1">
        <v>1358.1650831516952</v>
      </c>
      <c r="V2030" s="1">
        <v>1216.746953584352</v>
      </c>
      <c r="W2030" s="1">
        <v>1216.746953584352</v>
      </c>
      <c r="X2030" s="1">
        <v>1284.8918511851257</v>
      </c>
      <c r="Y2030" s="1">
        <v>1284.8918511851257</v>
      </c>
      <c r="Z2030" s="1">
        <v>1296.6458613885086</v>
      </c>
      <c r="AA2030" s="1">
        <v>1296.6458613885086</v>
      </c>
      <c r="AB2030" s="1">
        <v>1238.9420363746872</v>
      </c>
      <c r="AC2030" s="1">
        <v>1238.9420363746872</v>
      </c>
      <c r="AD2030" s="1">
        <v>1254.4228251535831</v>
      </c>
      <c r="AE2030" s="1">
        <v>1254.4228251535831</v>
      </c>
      <c r="AF2030" s="1">
        <v>1234.5681870397057</v>
      </c>
      <c r="AG2030" s="1">
        <v>1234.5681870397057</v>
      </c>
      <c r="AH2030" s="1">
        <v>1381.2097468307163</v>
      </c>
      <c r="AI2030" s="1">
        <v>1381.2097468307163</v>
      </c>
      <c r="AJ2030" s="1">
        <v>1368.6041478757991</v>
      </c>
      <c r="AK2030" s="1">
        <v>1368.6041478757991</v>
      </c>
      <c r="AL2030" s="1">
        <v>1305.5472895838207</v>
      </c>
      <c r="AM2030" s="1">
        <v>1305.5472895838207</v>
      </c>
    </row>
    <row r="2031" spans="1:39" x14ac:dyDescent="0.25">
      <c r="A2031" t="s">
        <v>9268</v>
      </c>
      <c r="B2031" t="s">
        <v>9269</v>
      </c>
      <c r="C2031" t="s">
        <v>9270</v>
      </c>
      <c r="D2031" t="s">
        <v>280</v>
      </c>
      <c r="E2031" t="s">
        <v>183</v>
      </c>
      <c r="F2031" t="s">
        <v>13</v>
      </c>
      <c r="G2031" t="s">
        <v>9271</v>
      </c>
      <c r="H2031">
        <v>2008</v>
      </c>
      <c r="T2031" s="1">
        <v>1368.2286205979131</v>
      </c>
      <c r="U2031" s="1">
        <v>1368.2286205979131</v>
      </c>
      <c r="V2031" s="1">
        <v>1340.689004103868</v>
      </c>
      <c r="W2031" s="1">
        <v>1340.689004103868</v>
      </c>
      <c r="X2031" s="1">
        <v>1372.5512032830943</v>
      </c>
      <c r="Y2031" s="1">
        <v>0</v>
      </c>
      <c r="Z2031" s="1">
        <v>0</v>
      </c>
      <c r="AA2031" s="1">
        <v>0</v>
      </c>
      <c r="AB2031" s="1">
        <v>0</v>
      </c>
      <c r="AC2031" s="1">
        <v>0</v>
      </c>
      <c r="AD2031" s="1">
        <v>0</v>
      </c>
      <c r="AE2031" s="1">
        <v>0</v>
      </c>
      <c r="AF2031" s="1">
        <v>1443.0797536296025</v>
      </c>
      <c r="AG2031" s="1">
        <v>1517.365680465284</v>
      </c>
      <c r="AH2031" s="1">
        <v>1422.675826658161</v>
      </c>
      <c r="AI2031" s="1">
        <v>1422.675826658161</v>
      </c>
      <c r="AJ2031" s="1">
        <v>1427.7900052653688</v>
      </c>
      <c r="AK2031" s="1">
        <v>1427.7900052653688</v>
      </c>
      <c r="AL2031" s="1">
        <v>1513.9274398995765</v>
      </c>
      <c r="AM2031" s="1">
        <v>1512.9956193624491</v>
      </c>
    </row>
    <row r="2032" spans="1:39" x14ac:dyDescent="0.25">
      <c r="A2032" t="s">
        <v>9272</v>
      </c>
      <c r="B2032" t="s">
        <v>364</v>
      </c>
      <c r="C2032" t="s">
        <v>9273</v>
      </c>
      <c r="D2032" t="s">
        <v>8037</v>
      </c>
      <c r="E2032" t="s">
        <v>32</v>
      </c>
      <c r="F2032" t="s">
        <v>13</v>
      </c>
      <c r="G2032" t="s">
        <v>524</v>
      </c>
      <c r="H2032">
        <v>2008</v>
      </c>
      <c r="T2032" s="1">
        <v>1336.2075589709843</v>
      </c>
      <c r="U2032" s="1">
        <v>1336.2075589709843</v>
      </c>
      <c r="V2032" s="1">
        <v>1283.5728122764353</v>
      </c>
      <c r="W2032" s="1">
        <v>1283.5728122764353</v>
      </c>
      <c r="X2032" s="1">
        <v>1383.5324976383704</v>
      </c>
      <c r="Y2032" s="1">
        <v>1383.5324976383704</v>
      </c>
      <c r="Z2032" s="1">
        <v>1395.7196853291525</v>
      </c>
      <c r="AA2032" s="1">
        <v>1395.7196853291525</v>
      </c>
      <c r="AB2032" s="1">
        <v>1443.2487909749436</v>
      </c>
      <c r="AC2032" s="1">
        <v>1443.2487909749436</v>
      </c>
      <c r="AD2032" s="1">
        <v>1429.7949464586025</v>
      </c>
      <c r="AE2032" s="1">
        <v>1429.7949464586025</v>
      </c>
      <c r="AF2032" s="1">
        <v>1385.4883151997149</v>
      </c>
      <c r="AG2032" s="1">
        <v>1385.4883151997149</v>
      </c>
      <c r="AH2032" s="1">
        <v>1419.0285730015473</v>
      </c>
      <c r="AI2032" s="1">
        <v>1419.0285730015473</v>
      </c>
      <c r="AJ2032" s="1">
        <v>1357.138049631486</v>
      </c>
      <c r="AK2032" s="1">
        <v>1357.138049631486</v>
      </c>
      <c r="AL2032" s="1">
        <v>1385.7104397051887</v>
      </c>
      <c r="AM2032" s="1">
        <v>0</v>
      </c>
    </row>
    <row r="2033" spans="1:39" x14ac:dyDescent="0.25">
      <c r="A2033" t="s">
        <v>9274</v>
      </c>
      <c r="B2033" t="s">
        <v>9275</v>
      </c>
      <c r="C2033" t="s">
        <v>9276</v>
      </c>
      <c r="D2033" t="s">
        <v>8037</v>
      </c>
      <c r="E2033" t="s">
        <v>32</v>
      </c>
      <c r="F2033" t="s">
        <v>13</v>
      </c>
      <c r="G2033" t="s">
        <v>524</v>
      </c>
      <c r="H2033">
        <v>2008</v>
      </c>
      <c r="T2033" s="1">
        <v>1320.9712766585708</v>
      </c>
      <c r="U2033" s="1">
        <v>1320.9712766585708</v>
      </c>
      <c r="V2033" s="1">
        <v>1353.7571799890031</v>
      </c>
      <c r="W2033" s="1">
        <v>1353.7571799890031</v>
      </c>
      <c r="X2033" s="1">
        <v>1395.4476227361063</v>
      </c>
      <c r="Y2033" s="1">
        <v>1395.4476227361063</v>
      </c>
      <c r="Z2033" s="1">
        <v>1391.5806872781159</v>
      </c>
      <c r="AA2033" s="1">
        <v>1391.5806872781159</v>
      </c>
      <c r="AB2033" s="1">
        <v>1334.7750180487735</v>
      </c>
      <c r="AC2033" s="1">
        <v>1334.7750180487735</v>
      </c>
      <c r="AD2033" s="1">
        <v>1378.2557412310241</v>
      </c>
      <c r="AE2033" s="1">
        <v>1378.2557412310241</v>
      </c>
      <c r="AF2033" s="1">
        <v>1431.9219176612612</v>
      </c>
      <c r="AG2033" s="1">
        <v>1431.9219176612612</v>
      </c>
      <c r="AH2033" s="1">
        <v>1413.3923580042342</v>
      </c>
      <c r="AI2033" s="1">
        <v>1413.3923580042342</v>
      </c>
      <c r="AJ2033" s="1">
        <v>1442.6456472343832</v>
      </c>
      <c r="AK2033" s="1">
        <v>1442.6456472343832</v>
      </c>
      <c r="AL2033" s="1">
        <v>1380.6196420334643</v>
      </c>
      <c r="AM2033" s="1">
        <v>1380.6196420334643</v>
      </c>
    </row>
    <row r="2034" spans="1:39" x14ac:dyDescent="0.25">
      <c r="A2034" t="s">
        <v>9277</v>
      </c>
      <c r="B2034" t="s">
        <v>3271</v>
      </c>
      <c r="C2034" t="s">
        <v>9278</v>
      </c>
      <c r="D2034" t="s">
        <v>9279</v>
      </c>
      <c r="E2034" t="s">
        <v>52</v>
      </c>
      <c r="F2034" t="s">
        <v>13</v>
      </c>
      <c r="G2034" t="s">
        <v>9280</v>
      </c>
      <c r="H2034">
        <v>2008</v>
      </c>
      <c r="I2034" t="s">
        <v>9281</v>
      </c>
      <c r="J2034" t="s">
        <v>9282</v>
      </c>
      <c r="T2034" s="1">
        <v>1314.684034184269</v>
      </c>
      <c r="U2034" s="1">
        <v>1314.684034184269</v>
      </c>
      <c r="V2034" s="1">
        <v>1437.4572447594494</v>
      </c>
      <c r="W2034" s="1">
        <v>1437.4572447594494</v>
      </c>
      <c r="X2034" s="1">
        <v>1606.5991342341381</v>
      </c>
      <c r="Y2034" s="1">
        <v>1606.5991342341381</v>
      </c>
      <c r="Z2034" s="1">
        <v>1584.998705889597</v>
      </c>
      <c r="AA2034" s="1">
        <v>1543.7941480337827</v>
      </c>
      <c r="AB2034" s="1">
        <v>1712.7867327701715</v>
      </c>
      <c r="AC2034" s="1">
        <v>1712.7867327701715</v>
      </c>
      <c r="AD2034" s="1">
        <v>1638.7849257419407</v>
      </c>
      <c r="AE2034" s="1">
        <v>1617.5037332788133</v>
      </c>
      <c r="AF2034" s="1">
        <v>1698.2592016236031</v>
      </c>
      <c r="AG2034" s="1">
        <v>1730.0025737393444</v>
      </c>
      <c r="AH2034" s="1">
        <v>1802.4763072595349</v>
      </c>
      <c r="AI2034" s="1">
        <v>1861.0498765750581</v>
      </c>
      <c r="AJ2034" s="1">
        <v>1759.9300681422242</v>
      </c>
      <c r="AK2034" s="1">
        <v>1762.4049150353515</v>
      </c>
      <c r="AL2034" s="1">
        <v>1780.7677403967091</v>
      </c>
      <c r="AM2034" s="1">
        <v>1727.3856541383775</v>
      </c>
    </row>
    <row r="2035" spans="1:39" x14ac:dyDescent="0.25">
      <c r="A2035" t="s">
        <v>9283</v>
      </c>
      <c r="B2035" t="s">
        <v>9284</v>
      </c>
      <c r="C2035" t="s">
        <v>9285</v>
      </c>
      <c r="D2035" t="s">
        <v>2040</v>
      </c>
      <c r="E2035" t="s">
        <v>1329</v>
      </c>
      <c r="F2035" t="s">
        <v>13</v>
      </c>
      <c r="G2035" t="s">
        <v>9286</v>
      </c>
      <c r="H2035">
        <v>2008</v>
      </c>
      <c r="T2035" s="1">
        <v>1413.6376824937352</v>
      </c>
      <c r="U2035" s="1">
        <v>1419.6261712682472</v>
      </c>
      <c r="V2035" s="1">
        <v>1444.3142749117269</v>
      </c>
      <c r="W2035" s="1">
        <v>1444.3142749117269</v>
      </c>
      <c r="X2035" s="1">
        <v>1488.8209148163492</v>
      </c>
      <c r="Y2035" s="1">
        <v>1488.8209148163492</v>
      </c>
      <c r="Z2035" s="1">
        <v>1436.7712841570587</v>
      </c>
      <c r="AA2035" s="1">
        <v>1436.7712841570587</v>
      </c>
      <c r="AB2035" s="1">
        <v>1294.7698709983288</v>
      </c>
      <c r="AC2035" s="1">
        <v>1294.7698709983288</v>
      </c>
      <c r="AD2035" s="1">
        <v>1482.8718674275808</v>
      </c>
      <c r="AE2035" s="1">
        <v>1482.8718674275808</v>
      </c>
      <c r="AF2035" s="1">
        <v>1339.4280940273597</v>
      </c>
      <c r="AG2035" s="1">
        <v>1339.4280940273597</v>
      </c>
      <c r="AH2035" s="1">
        <v>1371.5424752218878</v>
      </c>
      <c r="AI2035" s="1">
        <v>0</v>
      </c>
      <c r="AJ2035" s="1">
        <v>0</v>
      </c>
      <c r="AK2035" s="1">
        <v>0</v>
      </c>
      <c r="AL2035" s="1">
        <v>0</v>
      </c>
      <c r="AM2035" s="1">
        <v>0</v>
      </c>
    </row>
    <row r="2036" spans="1:39" x14ac:dyDescent="0.25">
      <c r="A2036" t="s">
        <v>9287</v>
      </c>
      <c r="B2036" t="s">
        <v>9288</v>
      </c>
      <c r="C2036" t="s">
        <v>9289</v>
      </c>
      <c r="D2036" t="s">
        <v>9290</v>
      </c>
      <c r="E2036" t="s">
        <v>5448</v>
      </c>
      <c r="F2036" t="s">
        <v>13</v>
      </c>
      <c r="G2036" t="s">
        <v>9291</v>
      </c>
      <c r="H2036">
        <v>2008</v>
      </c>
      <c r="T2036" s="1">
        <v>1277.171395135266</v>
      </c>
      <c r="U2036" s="1">
        <v>1277.171395135266</v>
      </c>
      <c r="V2036" s="1">
        <v>1341.4578048168378</v>
      </c>
      <c r="W2036" s="1">
        <v>1341.4578048168378</v>
      </c>
      <c r="X2036" s="1">
        <v>1383.9623008198207</v>
      </c>
      <c r="Y2036" s="1">
        <v>1383.9623008198207</v>
      </c>
      <c r="Z2036" s="1">
        <v>1305.7031759627068</v>
      </c>
      <c r="AA2036" s="1">
        <v>1305.7031759627068</v>
      </c>
      <c r="AB2036" s="1">
        <v>1359.704662277913</v>
      </c>
      <c r="AC2036" s="1">
        <v>1359.704662277913</v>
      </c>
      <c r="AD2036" s="1">
        <v>1427.4989162697495</v>
      </c>
      <c r="AE2036" s="1">
        <v>1427.4989162697495</v>
      </c>
      <c r="AF2036" s="1">
        <v>1475.175539091892</v>
      </c>
      <c r="AG2036" s="1">
        <v>1475.175539091892</v>
      </c>
      <c r="AH2036" s="1">
        <v>1451.8971971017672</v>
      </c>
      <c r="AI2036" s="1">
        <v>1451.8971971017672</v>
      </c>
      <c r="AJ2036" s="1">
        <v>1455.1086353891471</v>
      </c>
      <c r="AK2036" s="1">
        <v>1455.1086353891471</v>
      </c>
      <c r="AL2036" s="1">
        <v>1423.5486972590265</v>
      </c>
      <c r="AM2036" s="1">
        <v>1423.5486972590265</v>
      </c>
    </row>
    <row r="2037" spans="1:39" x14ac:dyDescent="0.25">
      <c r="A2037" t="s">
        <v>9292</v>
      </c>
      <c r="B2037" t="s">
        <v>9293</v>
      </c>
      <c r="C2037" t="s">
        <v>9294</v>
      </c>
      <c r="D2037" t="s">
        <v>4001</v>
      </c>
      <c r="E2037" t="s">
        <v>19</v>
      </c>
      <c r="F2037" t="s">
        <v>13</v>
      </c>
      <c r="G2037" t="s">
        <v>9295</v>
      </c>
      <c r="H2037">
        <v>2008</v>
      </c>
      <c r="J2037" t="s">
        <v>9296</v>
      </c>
      <c r="T2037" s="1">
        <v>1341.7352961450945</v>
      </c>
      <c r="U2037" s="1">
        <v>1341.7352961450945</v>
      </c>
      <c r="V2037" s="1">
        <v>1333.074780494343</v>
      </c>
      <c r="W2037" s="1">
        <v>1333.074780494343</v>
      </c>
      <c r="X2037" s="1">
        <v>1345.732254350952</v>
      </c>
      <c r="Y2037" s="1">
        <v>1345.732254350952</v>
      </c>
      <c r="Z2037" s="1">
        <v>1594.4062872721081</v>
      </c>
      <c r="AA2037" s="1">
        <v>1594.4062872721081</v>
      </c>
      <c r="AB2037" s="1">
        <v>1528.6143814353611</v>
      </c>
      <c r="AC2037" s="1">
        <v>1528.6143814353611</v>
      </c>
      <c r="AD2037" s="1">
        <v>1764.54195837981</v>
      </c>
      <c r="AE2037" s="1">
        <v>1741.7395690038452</v>
      </c>
      <c r="AF2037" s="1">
        <v>1838.9107846018978</v>
      </c>
      <c r="AG2037" s="1">
        <v>1861.5730931792184</v>
      </c>
      <c r="AH2037" s="1">
        <v>1584.2237844699712</v>
      </c>
      <c r="AI2037" s="1">
        <v>1584.2237844699712</v>
      </c>
      <c r="AJ2037" s="1">
        <v>1475.0116703725755</v>
      </c>
      <c r="AK2037" s="1">
        <v>1516.0284505585344</v>
      </c>
      <c r="AL2037" s="1">
        <v>1428.987918897066</v>
      </c>
      <c r="AM2037" s="1">
        <v>1448.2214700926525</v>
      </c>
    </row>
    <row r="2038" spans="1:39" x14ac:dyDescent="0.25">
      <c r="A2038" t="s">
        <v>9297</v>
      </c>
      <c r="B2038" t="s">
        <v>9298</v>
      </c>
      <c r="C2038" t="s">
        <v>9299</v>
      </c>
      <c r="D2038" t="s">
        <v>9300</v>
      </c>
      <c r="E2038" t="s">
        <v>183</v>
      </c>
      <c r="F2038" t="s">
        <v>13</v>
      </c>
      <c r="G2038" t="s">
        <v>9301</v>
      </c>
      <c r="H2038">
        <v>2008</v>
      </c>
      <c r="L2038" t="s">
        <v>9302</v>
      </c>
      <c r="T2038" s="1">
        <v>1350.29125842587</v>
      </c>
      <c r="U2038" s="1">
        <v>1350.29125842587</v>
      </c>
      <c r="V2038" s="1">
        <v>1283.561639810669</v>
      </c>
      <c r="W2038" s="1">
        <v>1321.9058526575429</v>
      </c>
      <c r="X2038" s="1">
        <v>1402.115174436309</v>
      </c>
      <c r="Y2038" s="1">
        <v>1345.6032605802352</v>
      </c>
      <c r="Z2038" s="1">
        <v>1401.6375417141101</v>
      </c>
      <c r="AA2038" s="1">
        <v>1330.7667630809967</v>
      </c>
      <c r="AB2038" s="1">
        <v>1566.6834008301612</v>
      </c>
      <c r="AC2038" s="1">
        <v>1564.1563472325267</v>
      </c>
      <c r="AD2038" s="1">
        <v>1577.5249555978869</v>
      </c>
      <c r="AE2038" s="1">
        <v>1606.7416045241721</v>
      </c>
      <c r="AF2038" s="1">
        <v>1567.7042592808184</v>
      </c>
      <c r="AG2038" s="1">
        <v>1595.9795577257687</v>
      </c>
      <c r="AH2038" s="1">
        <v>1466.9114233254527</v>
      </c>
      <c r="AI2038" s="1">
        <v>1476.2804389020866</v>
      </c>
      <c r="AJ2038" s="1">
        <v>1546.7446759737231</v>
      </c>
      <c r="AK2038" s="1">
        <v>1538.1396250551541</v>
      </c>
      <c r="AL2038" s="1">
        <v>1568.9866217298672</v>
      </c>
      <c r="AM2038" s="1">
        <v>1534.7986660949825</v>
      </c>
    </row>
    <row r="2039" spans="1:39" x14ac:dyDescent="0.25">
      <c r="A2039" t="s">
        <v>9303</v>
      </c>
      <c r="B2039" t="s">
        <v>9304</v>
      </c>
      <c r="C2039" t="s">
        <v>9305</v>
      </c>
      <c r="D2039" t="s">
        <v>9306</v>
      </c>
      <c r="E2039" t="s">
        <v>93</v>
      </c>
      <c r="F2039" t="s">
        <v>13</v>
      </c>
      <c r="G2039" t="s">
        <v>9307</v>
      </c>
      <c r="H2039">
        <v>2008</v>
      </c>
      <c r="T2039" s="1">
        <v>1420.7683107305095</v>
      </c>
      <c r="U2039" s="1">
        <v>1460.0382721619349</v>
      </c>
      <c r="V2039" s="1">
        <v>1337.1664953460152</v>
      </c>
      <c r="W2039" s="1">
        <v>1337.1664953460152</v>
      </c>
      <c r="X2039" s="1">
        <v>1388.2816932900482</v>
      </c>
      <c r="Y2039" s="1">
        <v>1388.2816932900482</v>
      </c>
      <c r="Z2039" s="1">
        <v>1386.8586480817789</v>
      </c>
      <c r="AA2039" s="1">
        <v>1386.8586480817789</v>
      </c>
      <c r="AB2039" s="1">
        <v>1468.0390100511299</v>
      </c>
      <c r="AC2039" s="1">
        <v>1468.0390100511299</v>
      </c>
      <c r="AD2039" s="1">
        <v>1485.0646673374222</v>
      </c>
      <c r="AE2039" s="1">
        <v>1485.0646673374222</v>
      </c>
      <c r="AF2039" s="1">
        <v>1394.217812183553</v>
      </c>
      <c r="AG2039" s="1">
        <v>1394.217812183553</v>
      </c>
      <c r="AH2039" s="1">
        <v>1390.7903998515931</v>
      </c>
      <c r="AI2039" s="1">
        <v>1390.7903998515931</v>
      </c>
      <c r="AJ2039" s="1">
        <v>1452.5638039523478</v>
      </c>
      <c r="AK2039" s="1">
        <v>1452.5638039523478</v>
      </c>
      <c r="AL2039" s="1">
        <v>1472.7341893556559</v>
      </c>
      <c r="AM2039" s="1">
        <v>1472.7341893556559</v>
      </c>
    </row>
    <row r="2040" spans="1:39" x14ac:dyDescent="0.25">
      <c r="A2040" t="s">
        <v>9308</v>
      </c>
      <c r="B2040" t="s">
        <v>9309</v>
      </c>
      <c r="C2040" t="s">
        <v>9310</v>
      </c>
      <c r="D2040" t="s">
        <v>332</v>
      </c>
      <c r="E2040" t="s">
        <v>32</v>
      </c>
      <c r="F2040" t="s">
        <v>13</v>
      </c>
      <c r="H2040">
        <v>2008</v>
      </c>
      <c r="T2040" s="1">
        <v>1322.3044491436383</v>
      </c>
      <c r="U2040" s="1">
        <v>1322.3044491436383</v>
      </c>
      <c r="V2040" s="1">
        <v>1334.8490097819697</v>
      </c>
      <c r="W2040" s="1">
        <v>1334.8490097819697</v>
      </c>
      <c r="X2040" s="1">
        <v>1367.8792078255758</v>
      </c>
      <c r="Y2040" s="1">
        <v>0</v>
      </c>
      <c r="Z2040" s="1">
        <v>0</v>
      </c>
      <c r="AA2040" s="1">
        <v>0</v>
      </c>
      <c r="AB2040" s="1">
        <v>0</v>
      </c>
      <c r="AC2040" s="1">
        <v>0</v>
      </c>
      <c r="AD2040" s="1">
        <v>0</v>
      </c>
      <c r="AE2040" s="1">
        <v>0</v>
      </c>
      <c r="AF2040" s="1">
        <v>0</v>
      </c>
      <c r="AG2040" s="1">
        <v>0</v>
      </c>
      <c r="AH2040" s="1">
        <v>0</v>
      </c>
      <c r="AI2040" s="1">
        <v>0</v>
      </c>
      <c r="AJ2040" s="1">
        <v>0</v>
      </c>
      <c r="AK2040" s="1">
        <v>0</v>
      </c>
      <c r="AL2040" s="1">
        <v>0</v>
      </c>
      <c r="AM2040" s="1">
        <v>0</v>
      </c>
    </row>
    <row r="2041" spans="1:39" x14ac:dyDescent="0.25">
      <c r="A2041" t="s">
        <v>9311</v>
      </c>
      <c r="B2041" t="s">
        <v>9312</v>
      </c>
      <c r="C2041" t="s">
        <v>9313</v>
      </c>
      <c r="D2041" t="s">
        <v>2843</v>
      </c>
      <c r="E2041" t="s">
        <v>19</v>
      </c>
      <c r="F2041" t="s">
        <v>13</v>
      </c>
      <c r="G2041" t="s">
        <v>9314</v>
      </c>
      <c r="H2041">
        <v>2008</v>
      </c>
      <c r="J2041" t="s">
        <v>9315</v>
      </c>
      <c r="T2041" s="1">
        <v>1339.9531890053943</v>
      </c>
      <c r="U2041" s="1">
        <v>1339.9531890053943</v>
      </c>
      <c r="V2041" s="1">
        <v>1270.6358590104562</v>
      </c>
      <c r="W2041" s="1">
        <v>1270.6358590104562</v>
      </c>
      <c r="X2041" s="1">
        <v>1298.6474948269592</v>
      </c>
      <c r="Y2041" s="1">
        <v>1298.6474948269592</v>
      </c>
      <c r="Z2041" s="1">
        <v>1333.4502828961211</v>
      </c>
      <c r="AA2041" s="1">
        <v>1333.4502828961211</v>
      </c>
      <c r="AB2041" s="1">
        <v>1344.0205287554172</v>
      </c>
      <c r="AC2041" s="1">
        <v>1344.0205287554172</v>
      </c>
      <c r="AD2041" s="1">
        <v>1498.2790395157317</v>
      </c>
      <c r="AE2041" s="1">
        <v>1513.2575793880669</v>
      </c>
      <c r="AF2041" s="1">
        <v>1452.9528827431313</v>
      </c>
      <c r="AG2041" s="1">
        <v>1452.9528827431313</v>
      </c>
      <c r="AH2041" s="1">
        <v>1366.7425224722911</v>
      </c>
      <c r="AI2041" s="1">
        <v>1366.7425224722911</v>
      </c>
      <c r="AJ2041" s="1">
        <v>1436.5350452746545</v>
      </c>
      <c r="AK2041" s="1">
        <v>1436.5350452746545</v>
      </c>
      <c r="AL2041" s="1">
        <v>1343.2801346891274</v>
      </c>
      <c r="AM2041" s="1">
        <v>1343.2801346891274</v>
      </c>
    </row>
    <row r="2042" spans="1:39" x14ac:dyDescent="0.25">
      <c r="A2042" t="s">
        <v>9316</v>
      </c>
      <c r="B2042" t="s">
        <v>9317</v>
      </c>
      <c r="C2042" t="s">
        <v>9318</v>
      </c>
      <c r="D2042" t="s">
        <v>9319</v>
      </c>
      <c r="E2042" t="s">
        <v>52</v>
      </c>
      <c r="F2042" t="s">
        <v>13</v>
      </c>
      <c r="H2042">
        <v>2008</v>
      </c>
      <c r="T2042" s="1">
        <v>1304.6171550767269</v>
      </c>
      <c r="U2042" s="1">
        <v>1304.6171550767269</v>
      </c>
      <c r="V2042" s="1">
        <v>1322.7648014415072</v>
      </c>
      <c r="W2042" s="1">
        <v>1322.7648014415072</v>
      </c>
      <c r="X2042" s="1">
        <v>1358.2118411532058</v>
      </c>
      <c r="Y2042" s="1">
        <v>0</v>
      </c>
      <c r="Z2042" s="1">
        <v>0</v>
      </c>
      <c r="AA2042" s="1">
        <v>0</v>
      </c>
      <c r="AB2042" s="1">
        <v>0</v>
      </c>
      <c r="AC2042" s="1">
        <v>0</v>
      </c>
      <c r="AD2042" s="1">
        <v>0</v>
      </c>
      <c r="AE2042" s="1">
        <v>0</v>
      </c>
      <c r="AF2042" s="1">
        <v>0</v>
      </c>
      <c r="AG2042" s="1">
        <v>0</v>
      </c>
      <c r="AH2042" s="1">
        <v>0</v>
      </c>
      <c r="AI2042" s="1">
        <v>0</v>
      </c>
      <c r="AJ2042" s="1">
        <v>0</v>
      </c>
      <c r="AK2042" s="1">
        <v>0</v>
      </c>
      <c r="AL2042" s="1">
        <v>0</v>
      </c>
      <c r="AM2042" s="1">
        <v>0</v>
      </c>
    </row>
    <row r="2043" spans="1:39" x14ac:dyDescent="0.25">
      <c r="A2043" t="s">
        <v>9320</v>
      </c>
      <c r="B2043" t="s">
        <v>9321</v>
      </c>
      <c r="C2043" t="s">
        <v>9322</v>
      </c>
      <c r="D2043" t="s">
        <v>7730</v>
      </c>
      <c r="E2043" t="s">
        <v>32</v>
      </c>
      <c r="F2043" t="s">
        <v>13</v>
      </c>
      <c r="G2043" t="s">
        <v>9323</v>
      </c>
      <c r="H2043">
        <v>2008</v>
      </c>
      <c r="I2043" t="s">
        <v>9324</v>
      </c>
      <c r="J2043" t="s">
        <v>9325</v>
      </c>
      <c r="K2043" t="s">
        <v>9326</v>
      </c>
      <c r="T2043" s="1">
        <v>1276.4540853211015</v>
      </c>
      <c r="U2043" s="1">
        <v>1276.4540853211015</v>
      </c>
      <c r="V2043" s="1">
        <v>1350.1668500553008</v>
      </c>
      <c r="W2043" s="1">
        <v>1350.1668500553008</v>
      </c>
      <c r="X2043" s="1">
        <v>1368.1655538745347</v>
      </c>
      <c r="Y2043" s="1">
        <v>1368.1655538745347</v>
      </c>
      <c r="Z2043" s="1">
        <v>1389.6933309548181</v>
      </c>
      <c r="AA2043" s="1">
        <v>1389.6933309548181</v>
      </c>
      <c r="AB2043" s="1">
        <v>1421.4725466408511</v>
      </c>
      <c r="AC2043" s="1">
        <v>1421.4725466408511</v>
      </c>
      <c r="AD2043" s="1">
        <v>1385.0186561150504</v>
      </c>
      <c r="AE2043" s="1">
        <v>1385.0186561150504</v>
      </c>
      <c r="AF2043" s="1">
        <v>1532.2830841035461</v>
      </c>
      <c r="AG2043" s="1">
        <v>1532.2830841035461</v>
      </c>
      <c r="AH2043" s="1">
        <v>1398.4728933321778</v>
      </c>
      <c r="AI2043" s="1">
        <v>1451.7689204063943</v>
      </c>
      <c r="AJ2043" s="1">
        <v>1448.9597091045653</v>
      </c>
      <c r="AK2043" s="1">
        <v>1448.9597091045653</v>
      </c>
      <c r="AL2043" s="1">
        <v>1530.8544422064347</v>
      </c>
      <c r="AM2043" s="1">
        <v>1474.0313226651067</v>
      </c>
    </row>
    <row r="2044" spans="1:39" x14ac:dyDescent="0.25">
      <c r="A2044" t="s">
        <v>9327</v>
      </c>
      <c r="B2044" t="s">
        <v>9328</v>
      </c>
      <c r="C2044" t="s">
        <v>9329</v>
      </c>
      <c r="D2044" t="s">
        <v>6212</v>
      </c>
      <c r="E2044" t="s">
        <v>19</v>
      </c>
      <c r="F2044" t="s">
        <v>13</v>
      </c>
      <c r="G2044" t="s">
        <v>9330</v>
      </c>
      <c r="H2044">
        <v>2008</v>
      </c>
      <c r="J2044" t="s">
        <v>9331</v>
      </c>
      <c r="T2044" s="1">
        <v>1384.5596565432354</v>
      </c>
      <c r="U2044" s="1">
        <v>1384.5596565432354</v>
      </c>
      <c r="V2044" s="1">
        <v>1419.7151955037605</v>
      </c>
      <c r="W2044" s="1">
        <v>1419.7151955037605</v>
      </c>
      <c r="X2044" s="1">
        <v>1384.7755189892198</v>
      </c>
      <c r="Y2044" s="1">
        <v>1384.7755189892198</v>
      </c>
      <c r="Z2044" s="1">
        <v>1350.3753449350531</v>
      </c>
      <c r="AA2044" s="1">
        <v>1350.3753449350531</v>
      </c>
      <c r="AB2044" s="1">
        <v>1384.4515290458269</v>
      </c>
      <c r="AC2044" s="1">
        <v>1384.4515290458269</v>
      </c>
      <c r="AD2044" s="1">
        <v>1430.6836661220559</v>
      </c>
      <c r="AE2044" s="1">
        <v>1430.6836661220559</v>
      </c>
      <c r="AF2044" s="1">
        <v>1491.3428088589535</v>
      </c>
      <c r="AG2044" s="1">
        <v>1491.3428088589535</v>
      </c>
      <c r="AH2044" s="1">
        <v>1476.8169590079222</v>
      </c>
      <c r="AI2044" s="1">
        <v>1476.8169590079222</v>
      </c>
      <c r="AJ2044" s="1">
        <v>1478.0708885941726</v>
      </c>
      <c r="AK2044" s="1">
        <v>1478.0708885941726</v>
      </c>
      <c r="AL2044" s="1">
        <v>1528.2537697780451</v>
      </c>
      <c r="AM2044" s="1">
        <v>1528.2537697780451</v>
      </c>
    </row>
    <row r="2045" spans="1:39" x14ac:dyDescent="0.25">
      <c r="A2045" t="s">
        <v>9332</v>
      </c>
      <c r="B2045" t="s">
        <v>9333</v>
      </c>
      <c r="C2045" t="s">
        <v>9334</v>
      </c>
      <c r="D2045" t="s">
        <v>8243</v>
      </c>
      <c r="E2045" t="s">
        <v>62</v>
      </c>
      <c r="F2045" t="s">
        <v>13</v>
      </c>
      <c r="G2045" t="s">
        <v>9335</v>
      </c>
      <c r="H2045">
        <v>2008</v>
      </c>
      <c r="T2045" s="1">
        <v>1359.3074980834522</v>
      </c>
      <c r="U2045" s="1">
        <v>1359.3074980834522</v>
      </c>
      <c r="V2045" s="1">
        <v>1348.7315669576983</v>
      </c>
      <c r="W2045" s="1">
        <v>1348.7315669576983</v>
      </c>
      <c r="X2045" s="1">
        <v>1468.8283898375669</v>
      </c>
      <c r="Y2045" s="1">
        <v>1468.8283898375669</v>
      </c>
      <c r="Z2045" s="1">
        <v>1413.3591686039392</v>
      </c>
      <c r="AA2045" s="1">
        <v>1413.3591686039392</v>
      </c>
      <c r="AB2045" s="1">
        <v>1383.3567132723538</v>
      </c>
      <c r="AC2045" s="1">
        <v>1383.3567132723538</v>
      </c>
      <c r="AD2045" s="1">
        <v>1395.5492065355511</v>
      </c>
      <c r="AE2045" s="1">
        <v>1395.5492065355511</v>
      </c>
      <c r="AF2045" s="1">
        <v>1515.4501441109956</v>
      </c>
      <c r="AG2045" s="1">
        <v>1515.4501441109956</v>
      </c>
      <c r="AH2045" s="1">
        <v>1453.1804166731595</v>
      </c>
      <c r="AI2045" s="1">
        <v>1453.1804166731595</v>
      </c>
      <c r="AJ2045" s="1">
        <v>1391.5999907510366</v>
      </c>
      <c r="AK2045" s="1">
        <v>1391.5999907510366</v>
      </c>
      <c r="AL2045" s="1">
        <v>1393.5988442822413</v>
      </c>
      <c r="AM2045" s="1">
        <v>1393.5988442822413</v>
      </c>
    </row>
    <row r="2046" spans="1:39" x14ac:dyDescent="0.25">
      <c r="A2046" t="s">
        <v>9336</v>
      </c>
      <c r="B2046" t="s">
        <v>9337</v>
      </c>
      <c r="C2046" t="s">
        <v>9338</v>
      </c>
      <c r="D2046" t="s">
        <v>3675</v>
      </c>
      <c r="E2046" t="s">
        <v>19</v>
      </c>
      <c r="F2046" t="s">
        <v>13</v>
      </c>
      <c r="G2046" t="s">
        <v>9339</v>
      </c>
      <c r="H2046">
        <v>2008</v>
      </c>
      <c r="T2046" s="1">
        <v>1328.6459985524984</v>
      </c>
      <c r="U2046" s="1">
        <v>1328.6459985524984</v>
      </c>
      <c r="V2046" s="1">
        <v>1338.0660969254777</v>
      </c>
      <c r="W2046" s="1">
        <v>1338.0660969254777</v>
      </c>
      <c r="X2046" s="1">
        <v>1563.05118407957</v>
      </c>
      <c r="Y2046" s="1">
        <v>1563.05118407957</v>
      </c>
      <c r="Z2046" s="1">
        <v>1420.6894299149403</v>
      </c>
      <c r="AA2046" s="1">
        <v>1420.6894299149403</v>
      </c>
      <c r="AB2046" s="1">
        <v>1451.4106175649029</v>
      </c>
      <c r="AC2046" s="1">
        <v>1451.4106175649029</v>
      </c>
      <c r="AD2046" s="1">
        <v>1463.5315565147928</v>
      </c>
      <c r="AE2046" s="1">
        <v>1463.5315565147928</v>
      </c>
      <c r="AF2046" s="1">
        <v>1387.7004675165663</v>
      </c>
      <c r="AG2046" s="1">
        <v>1387.7004675165663</v>
      </c>
      <c r="AH2046" s="1">
        <v>1465.2827304867717</v>
      </c>
      <c r="AI2046" s="1">
        <v>1465.2827304867717</v>
      </c>
      <c r="AJ2046" s="1">
        <v>1389.9507190279082</v>
      </c>
      <c r="AK2046" s="1">
        <v>1389.9507190279082</v>
      </c>
      <c r="AL2046" s="1">
        <v>1367.4669896396904</v>
      </c>
      <c r="AM2046" s="1">
        <v>1367.4669896396904</v>
      </c>
    </row>
    <row r="2047" spans="1:39" x14ac:dyDescent="0.25">
      <c r="A2047" t="s">
        <v>9340</v>
      </c>
      <c r="B2047" t="s">
        <v>9341</v>
      </c>
      <c r="C2047" t="s">
        <v>9342</v>
      </c>
      <c r="D2047" t="s">
        <v>9343</v>
      </c>
      <c r="E2047" t="s">
        <v>113</v>
      </c>
      <c r="F2047" t="s">
        <v>13</v>
      </c>
      <c r="G2047" t="s">
        <v>9344</v>
      </c>
      <c r="H2047">
        <v>2008</v>
      </c>
      <c r="T2047" s="1">
        <v>1302.5672650153413</v>
      </c>
      <c r="U2047" s="1">
        <v>1302.5672650153413</v>
      </c>
      <c r="V2047" s="1">
        <v>1280.192396081469</v>
      </c>
      <c r="W2047" s="1">
        <v>1280.192396081469</v>
      </c>
      <c r="X2047" s="1">
        <v>1236.590396080036</v>
      </c>
      <c r="Y2047" s="1">
        <v>1197.8779039447488</v>
      </c>
      <c r="Z2047" s="1">
        <v>1340.1837124932097</v>
      </c>
      <c r="AA2047" s="1">
        <v>1340.1837124932097</v>
      </c>
      <c r="AB2047" s="1">
        <v>1408.2832259162651</v>
      </c>
      <c r="AC2047" s="1">
        <v>1408.2832259162651</v>
      </c>
      <c r="AD2047" s="1">
        <v>1426.6265807330121</v>
      </c>
      <c r="AE2047" s="1">
        <v>0</v>
      </c>
      <c r="AF2047" s="1">
        <v>0</v>
      </c>
      <c r="AG2047" s="1">
        <v>0</v>
      </c>
      <c r="AH2047" s="1">
        <v>0</v>
      </c>
      <c r="AI2047" s="1">
        <v>0</v>
      </c>
      <c r="AJ2047" s="1">
        <v>0</v>
      </c>
      <c r="AK2047" s="1">
        <v>0</v>
      </c>
      <c r="AL2047" s="1">
        <v>0</v>
      </c>
      <c r="AM2047" s="1">
        <v>0</v>
      </c>
    </row>
    <row r="2048" spans="1:39" x14ac:dyDescent="0.25">
      <c r="A2048" t="s">
        <v>9345</v>
      </c>
      <c r="B2048" t="s">
        <v>9346</v>
      </c>
      <c r="C2048" t="s">
        <v>9347</v>
      </c>
      <c r="D2048" t="s">
        <v>8037</v>
      </c>
      <c r="E2048" t="s">
        <v>32</v>
      </c>
      <c r="F2048" t="s">
        <v>13</v>
      </c>
      <c r="G2048" t="s">
        <v>9348</v>
      </c>
      <c r="H2048">
        <v>2008</v>
      </c>
      <c r="T2048" s="1">
        <v>1355.471771518372</v>
      </c>
      <c r="U2048" s="1">
        <v>1355.471771518372</v>
      </c>
      <c r="V2048" s="1">
        <v>1371.7593326389654</v>
      </c>
      <c r="W2048" s="1">
        <v>1371.7593326389654</v>
      </c>
      <c r="X2048" s="1">
        <v>1414.0427940675199</v>
      </c>
      <c r="Y2048" s="1">
        <v>1414.0427940675199</v>
      </c>
      <c r="Z2048" s="1">
        <v>1373.6999200548744</v>
      </c>
      <c r="AA2048" s="1">
        <v>1373.6999200548744</v>
      </c>
      <c r="AB2048" s="1">
        <v>1361.7180116286147</v>
      </c>
      <c r="AC2048" s="1">
        <v>1361.7180116286147</v>
      </c>
      <c r="AD2048" s="1">
        <v>1339.5758371273255</v>
      </c>
      <c r="AE2048" s="1">
        <v>1339.5758371273255</v>
      </c>
      <c r="AF2048" s="1">
        <v>1474.6655530152327</v>
      </c>
      <c r="AG2048" s="1">
        <v>1474.6655530152327</v>
      </c>
      <c r="AH2048" s="1">
        <v>1478.9777367442916</v>
      </c>
      <c r="AI2048" s="1">
        <v>1478.9777367442916</v>
      </c>
      <c r="AJ2048" s="1">
        <v>1508.5004078026736</v>
      </c>
      <c r="AK2048" s="1">
        <v>1508.5004078026736</v>
      </c>
      <c r="AL2048" s="1">
        <v>1493.4869313704105</v>
      </c>
      <c r="AM2048" s="1">
        <v>1493.4869313704105</v>
      </c>
    </row>
    <row r="2049" spans="1:39" x14ac:dyDescent="0.25">
      <c r="A2049" t="s">
        <v>9349</v>
      </c>
      <c r="B2049" t="s">
        <v>9350</v>
      </c>
      <c r="C2049" t="s">
        <v>9351</v>
      </c>
      <c r="D2049" t="s">
        <v>9352</v>
      </c>
      <c r="E2049" t="s">
        <v>32</v>
      </c>
      <c r="F2049" t="s">
        <v>13</v>
      </c>
      <c r="G2049" t="s">
        <v>9353</v>
      </c>
      <c r="H2049">
        <v>2008</v>
      </c>
      <c r="T2049" s="1">
        <v>1331.4077069600128</v>
      </c>
      <c r="U2049" s="1">
        <v>1331.4077069600128</v>
      </c>
      <c r="V2049" s="1">
        <v>1346.359469114313</v>
      </c>
      <c r="W2049" s="1">
        <v>1346.359469114313</v>
      </c>
      <c r="X2049" s="1">
        <v>1331.7318401171642</v>
      </c>
      <c r="Y2049" s="1">
        <v>1331.7318401171642</v>
      </c>
      <c r="Z2049" s="1">
        <v>1353.3284170360089</v>
      </c>
      <c r="AA2049" s="1">
        <v>1353.3284170360089</v>
      </c>
      <c r="AB2049" s="1">
        <v>1380.5927164757975</v>
      </c>
      <c r="AC2049" s="1">
        <v>1380.5927164757975</v>
      </c>
      <c r="AD2049" s="1">
        <v>1395.7061333739325</v>
      </c>
      <c r="AE2049" s="1">
        <v>1395.7061333739325</v>
      </c>
      <c r="AF2049" s="1">
        <v>1366.9456871829209</v>
      </c>
      <c r="AG2049" s="1">
        <v>1366.9456871829209</v>
      </c>
      <c r="AH2049" s="1">
        <v>1406.8735429492569</v>
      </c>
      <c r="AI2049" s="1">
        <v>1406.8735429492569</v>
      </c>
      <c r="AJ2049" s="1">
        <v>1444.3653648420486</v>
      </c>
      <c r="AK2049" s="1">
        <v>1444.3653648420486</v>
      </c>
      <c r="AL2049" s="1">
        <v>1470.8865710694477</v>
      </c>
      <c r="AM2049" s="1">
        <v>1470.8865710694477</v>
      </c>
    </row>
    <row r="2050" spans="1:39" x14ac:dyDescent="0.25">
      <c r="A2050" t="s">
        <v>9354</v>
      </c>
      <c r="B2050" t="s">
        <v>9355</v>
      </c>
      <c r="C2050" t="s">
        <v>9356</v>
      </c>
      <c r="D2050" t="s">
        <v>8037</v>
      </c>
      <c r="E2050" t="s">
        <v>32</v>
      </c>
      <c r="F2050" t="s">
        <v>13</v>
      </c>
      <c r="G2050" t="s">
        <v>9357</v>
      </c>
      <c r="H2050">
        <v>2008</v>
      </c>
      <c r="J2050" t="s">
        <v>9358</v>
      </c>
      <c r="M2050" t="s">
        <v>9359</v>
      </c>
      <c r="T2050" s="1">
        <v>1342.9618528805352</v>
      </c>
      <c r="U2050" s="1">
        <v>1342.9618528805352</v>
      </c>
      <c r="V2050" s="1">
        <v>1263.619926508424</v>
      </c>
      <c r="W2050" s="1">
        <v>1243.7334012268218</v>
      </c>
      <c r="X2050" s="1">
        <v>1328.5670069089385</v>
      </c>
      <c r="Y2050" s="1">
        <v>1255.6718637903564</v>
      </c>
      <c r="Z2050" s="1">
        <v>1325.6172844651637</v>
      </c>
      <c r="AA2050" s="1">
        <v>1317.650790507143</v>
      </c>
      <c r="AB2050" s="1">
        <v>1373.9365000915398</v>
      </c>
      <c r="AC2050" s="1">
        <v>1410.9009911876992</v>
      </c>
      <c r="AD2050" s="1">
        <v>1442.6075597105632</v>
      </c>
      <c r="AE2050" s="1">
        <v>1442.6075597105632</v>
      </c>
      <c r="AF2050" s="1">
        <v>1355.6284083396993</v>
      </c>
      <c r="AG2050" s="1">
        <v>1300.9050755531291</v>
      </c>
      <c r="AH2050" s="1">
        <v>1391.7329336514999</v>
      </c>
      <c r="AI2050" s="1">
        <v>1395.7209104989151</v>
      </c>
      <c r="AJ2050" s="1">
        <v>1279.1407159474445</v>
      </c>
      <c r="AK2050" s="1">
        <v>1279.1407159474445</v>
      </c>
      <c r="AL2050" s="1">
        <v>1566.9716104983054</v>
      </c>
      <c r="AM2050" s="1">
        <v>1504.8643359671619</v>
      </c>
    </row>
    <row r="2051" spans="1:39" x14ac:dyDescent="0.25">
      <c r="A2051" t="s">
        <v>9360</v>
      </c>
      <c r="B2051" t="s">
        <v>9361</v>
      </c>
      <c r="C2051" t="s">
        <v>9362</v>
      </c>
      <c r="D2051" t="s">
        <v>9363</v>
      </c>
      <c r="E2051" t="s">
        <v>32</v>
      </c>
      <c r="F2051" t="s">
        <v>13</v>
      </c>
      <c r="G2051" t="s">
        <v>9364</v>
      </c>
      <c r="H2051">
        <v>2008</v>
      </c>
      <c r="I2051" t="s">
        <v>9365</v>
      </c>
      <c r="J2051" t="s">
        <v>9366</v>
      </c>
      <c r="L2051" t="s">
        <v>9367</v>
      </c>
      <c r="T2051" s="1">
        <v>1342.5812634103786</v>
      </c>
      <c r="U2051" s="1">
        <v>1342.5812634103786</v>
      </c>
      <c r="V2051" s="1">
        <v>1335.4354040669132</v>
      </c>
      <c r="W2051" s="1">
        <v>1335.4354040669132</v>
      </c>
      <c r="X2051" s="1">
        <v>1309.8211039858272</v>
      </c>
      <c r="Y2051" s="1">
        <v>1309.8211039858272</v>
      </c>
      <c r="Z2051" s="1">
        <v>1300.1781945028124</v>
      </c>
      <c r="AA2051" s="1">
        <v>1300.1781945028124</v>
      </c>
      <c r="AB2051" s="1">
        <v>1398.7640771131416</v>
      </c>
      <c r="AC2051" s="1">
        <v>1398.7640771131416</v>
      </c>
      <c r="AD2051" s="1">
        <v>1381.4678585327015</v>
      </c>
      <c r="AE2051" s="1">
        <v>1381.4678585327015</v>
      </c>
      <c r="AF2051" s="1">
        <v>1347.668109749819</v>
      </c>
      <c r="AG2051" s="1">
        <v>1347.668109749819</v>
      </c>
      <c r="AH2051" s="1">
        <v>1430.9607411632978</v>
      </c>
      <c r="AI2051" s="1">
        <v>1430.9607411632978</v>
      </c>
      <c r="AJ2051" s="1">
        <v>1461.9699927091901</v>
      </c>
      <c r="AK2051" s="1">
        <v>1461.9699927091901</v>
      </c>
      <c r="AL2051" s="1">
        <v>1538.2183780200151</v>
      </c>
      <c r="AM2051" s="1">
        <v>1538.2183780200151</v>
      </c>
    </row>
    <row r="2052" spans="1:39" x14ac:dyDescent="0.25">
      <c r="A2052" t="s">
        <v>9368</v>
      </c>
      <c r="B2052" t="s">
        <v>1681</v>
      </c>
      <c r="C2052" t="s">
        <v>9369</v>
      </c>
      <c r="D2052" t="s">
        <v>9370</v>
      </c>
      <c r="E2052" t="s">
        <v>32</v>
      </c>
      <c r="F2052" t="s">
        <v>13</v>
      </c>
      <c r="G2052" t="s">
        <v>9371</v>
      </c>
      <c r="H2052">
        <v>2008</v>
      </c>
      <c r="J2052" t="s">
        <v>9372</v>
      </c>
      <c r="T2052" s="1">
        <v>1346.2693844077273</v>
      </c>
      <c r="U2052" s="1">
        <v>1346.2693844077273</v>
      </c>
      <c r="V2052" s="1">
        <v>1323.8376260055418</v>
      </c>
      <c r="W2052" s="1">
        <v>1323.8376260055418</v>
      </c>
      <c r="X2052" s="1">
        <v>1319.5701729694531</v>
      </c>
      <c r="Y2052" s="1">
        <v>1319.5701729694531</v>
      </c>
      <c r="Z2052" s="1">
        <v>1365.2033859457006</v>
      </c>
      <c r="AA2052" s="1">
        <v>1365.2033859457006</v>
      </c>
      <c r="AB2052" s="1">
        <v>1349.073043105212</v>
      </c>
      <c r="AC2052" s="1">
        <v>1349.073043105212</v>
      </c>
      <c r="AD2052" s="1">
        <v>1617.5601893675062</v>
      </c>
      <c r="AE2052" s="1">
        <v>1511.2537089993327</v>
      </c>
      <c r="AF2052" s="1">
        <v>1480.9853608385599</v>
      </c>
      <c r="AG2052" s="1">
        <v>1488.7337728816656</v>
      </c>
      <c r="AH2052" s="1">
        <v>1726.5529092927736</v>
      </c>
      <c r="AI2052" s="1">
        <v>1774.7078830687008</v>
      </c>
      <c r="AJ2052" s="1">
        <v>1599.3892311035436</v>
      </c>
      <c r="AK2052" s="1">
        <v>1535.1114275117482</v>
      </c>
      <c r="AL2052" s="1">
        <v>1475.9252151202459</v>
      </c>
      <c r="AM2052" s="1">
        <v>1496.8410841132043</v>
      </c>
    </row>
    <row r="2053" spans="1:39" x14ac:dyDescent="0.25">
      <c r="A2053" t="s">
        <v>9373</v>
      </c>
      <c r="B2053" t="s">
        <v>9374</v>
      </c>
      <c r="C2053" t="s">
        <v>9375</v>
      </c>
      <c r="D2053" t="s">
        <v>9376</v>
      </c>
      <c r="E2053" t="s">
        <v>32</v>
      </c>
      <c r="F2053" t="s">
        <v>13</v>
      </c>
      <c r="G2053" t="s">
        <v>9377</v>
      </c>
      <c r="H2053">
        <v>2008</v>
      </c>
      <c r="T2053" s="1">
        <v>1341.955743718331</v>
      </c>
      <c r="U2053" s="1">
        <v>1341.955743718331</v>
      </c>
      <c r="V2053" s="1">
        <v>1345.0257993446946</v>
      </c>
      <c r="W2053" s="1">
        <v>1345.0257993446946</v>
      </c>
      <c r="X2053" s="1">
        <v>1323.2146318818393</v>
      </c>
      <c r="Y2053" s="1">
        <v>1323.2146318818393</v>
      </c>
      <c r="Z2053" s="1">
        <v>1330.4838887422447</v>
      </c>
      <c r="AA2053" s="1">
        <v>1330.4838887422447</v>
      </c>
      <c r="AB2053" s="1">
        <v>1353.0472705091661</v>
      </c>
      <c r="AC2053" s="1">
        <v>1353.0472705091661</v>
      </c>
      <c r="AD2053" s="1">
        <v>1334.4453392506434</v>
      </c>
      <c r="AE2053" s="1">
        <v>1334.4453392506434</v>
      </c>
      <c r="AF2053" s="1">
        <v>1359.3254827732371</v>
      </c>
      <c r="AG2053" s="1">
        <v>1359.3254827732371</v>
      </c>
      <c r="AH2053" s="1">
        <v>1429.5196148530683</v>
      </c>
      <c r="AI2053" s="1">
        <v>1429.5196148530683</v>
      </c>
      <c r="AJ2053" s="1">
        <v>1468.2576312251099</v>
      </c>
      <c r="AK2053" s="1">
        <v>1468.2576312251099</v>
      </c>
      <c r="AL2053" s="1">
        <v>1481.8203750642347</v>
      </c>
      <c r="AM2053" s="1">
        <v>1481.8203750642347</v>
      </c>
    </row>
    <row r="2054" spans="1:39" x14ac:dyDescent="0.25">
      <c r="A2054" t="s">
        <v>9378</v>
      </c>
      <c r="B2054" t="s">
        <v>9379</v>
      </c>
      <c r="C2054" t="s">
        <v>9380</v>
      </c>
      <c r="D2054" t="s">
        <v>1458</v>
      </c>
      <c r="E2054" t="s">
        <v>1424</v>
      </c>
      <c r="F2054" t="s">
        <v>13</v>
      </c>
      <c r="G2054" t="s">
        <v>9381</v>
      </c>
      <c r="H2054">
        <v>2008</v>
      </c>
      <c r="I2054" t="s">
        <v>9382</v>
      </c>
      <c r="T2054" s="1">
        <v>1287.4704359010211</v>
      </c>
      <c r="U2054" s="1">
        <v>1287.4704359010211</v>
      </c>
      <c r="V2054" s="1">
        <v>1420.5704534324773</v>
      </c>
      <c r="W2054" s="1">
        <v>1420.5704534324773</v>
      </c>
      <c r="X2054" s="1">
        <v>1372.6313724215584</v>
      </c>
      <c r="Y2054" s="1">
        <v>1372.6313724215584</v>
      </c>
      <c r="Z2054" s="1">
        <v>1409.368887986896</v>
      </c>
      <c r="AA2054" s="1">
        <v>1409.368887986896</v>
      </c>
      <c r="AB2054" s="1">
        <v>1334.8387518029172</v>
      </c>
      <c r="AC2054" s="1">
        <v>1334.8387518029172</v>
      </c>
      <c r="AD2054" s="1">
        <v>1443.3071367757852</v>
      </c>
      <c r="AE2054" s="1">
        <v>1443.3071367757852</v>
      </c>
      <c r="AF2054" s="1">
        <v>1414.6036209015717</v>
      </c>
      <c r="AG2054" s="1">
        <v>1414.6036209015717</v>
      </c>
      <c r="AH2054" s="1">
        <v>1459.7639567135816</v>
      </c>
      <c r="AI2054" s="1">
        <v>1459.7639567135816</v>
      </c>
      <c r="AJ2054" s="1">
        <v>1472.2338593446379</v>
      </c>
      <c r="AK2054" s="1">
        <v>1472.2338593446379</v>
      </c>
      <c r="AL2054" s="1">
        <v>1415.3839409838481</v>
      </c>
      <c r="AM2054" s="1">
        <v>1415.3839409838481</v>
      </c>
    </row>
    <row r="2055" spans="1:39" x14ac:dyDescent="0.25">
      <c r="A2055" t="s">
        <v>9383</v>
      </c>
      <c r="B2055" t="s">
        <v>9384</v>
      </c>
      <c r="C2055" t="s">
        <v>9385</v>
      </c>
      <c r="D2055" t="s">
        <v>799</v>
      </c>
      <c r="E2055" t="s">
        <v>800</v>
      </c>
      <c r="F2055" t="s">
        <v>801</v>
      </c>
      <c r="H2055">
        <v>2008</v>
      </c>
      <c r="T2055" s="1">
        <v>1334.553441031401</v>
      </c>
      <c r="U2055" s="1">
        <v>1334.553441031401</v>
      </c>
      <c r="V2055" s="1">
        <v>1450.0571398705429</v>
      </c>
      <c r="W2055" s="1">
        <v>1450.0571398705429</v>
      </c>
      <c r="X2055" s="1">
        <v>1406.3522957538237</v>
      </c>
      <c r="Y2055" s="1">
        <v>1406.3522957538237</v>
      </c>
      <c r="Z2055" s="1">
        <v>1425.0818366030589</v>
      </c>
      <c r="AA2055" s="1">
        <v>0</v>
      </c>
      <c r="AB2055" s="1">
        <v>0</v>
      </c>
      <c r="AC2055" s="1">
        <v>0</v>
      </c>
      <c r="AD2055" s="1">
        <v>0</v>
      </c>
      <c r="AE2055" s="1">
        <v>0</v>
      </c>
      <c r="AF2055" s="1">
        <v>0</v>
      </c>
      <c r="AG2055" s="1">
        <v>0</v>
      </c>
      <c r="AH2055" s="1">
        <v>0</v>
      </c>
      <c r="AI2055" s="1">
        <v>0</v>
      </c>
      <c r="AJ2055" s="1">
        <v>0</v>
      </c>
      <c r="AK2055" s="1">
        <v>0</v>
      </c>
      <c r="AL2055" s="1">
        <v>0</v>
      </c>
      <c r="AM2055" s="1">
        <v>0</v>
      </c>
    </row>
    <row r="2056" spans="1:39" x14ac:dyDescent="0.25">
      <c r="A2056" t="s">
        <v>9386</v>
      </c>
      <c r="B2056" t="s">
        <v>9387</v>
      </c>
      <c r="C2056" t="s">
        <v>9388</v>
      </c>
      <c r="D2056" t="s">
        <v>5918</v>
      </c>
      <c r="E2056" t="s">
        <v>411</v>
      </c>
      <c r="F2056" t="s">
        <v>13</v>
      </c>
      <c r="G2056" t="s">
        <v>9389</v>
      </c>
      <c r="H2056">
        <v>2008</v>
      </c>
      <c r="T2056" s="1">
        <v>1310.2995249890566</v>
      </c>
      <c r="U2056" s="1">
        <v>1310.2995249890566</v>
      </c>
      <c r="V2056" s="1">
        <v>1480.5167294730181</v>
      </c>
      <c r="W2056" s="1">
        <v>1480.5167294730181</v>
      </c>
      <c r="X2056" s="1">
        <v>1498.410670041688</v>
      </c>
      <c r="Y2056" s="1">
        <v>1372.7769209088121</v>
      </c>
      <c r="Z2056" s="1">
        <v>1418.8875422374513</v>
      </c>
      <c r="AA2056" s="1">
        <v>1418.8875422374513</v>
      </c>
      <c r="AB2056" s="1">
        <v>1490.2805575503987</v>
      </c>
      <c r="AC2056" s="1">
        <v>1490.2805575503987</v>
      </c>
      <c r="AD2056" s="1">
        <v>1333.1262312540023</v>
      </c>
      <c r="AE2056" s="1">
        <v>1333.1262312540023</v>
      </c>
      <c r="AF2056" s="1">
        <v>1425.9080270508091</v>
      </c>
      <c r="AG2056" s="1">
        <v>1425.9080270508091</v>
      </c>
      <c r="AH2056" s="1">
        <v>1449.066285815429</v>
      </c>
      <c r="AI2056" s="1">
        <v>1449.066285815429</v>
      </c>
      <c r="AJ2056" s="1">
        <v>1429.0761634776377</v>
      </c>
      <c r="AK2056" s="1">
        <v>1429.0761634776377</v>
      </c>
      <c r="AL2056" s="1">
        <v>1390.5675751464623</v>
      </c>
      <c r="AM2056" s="1">
        <v>1390.5675751464623</v>
      </c>
    </row>
    <row r="2057" spans="1:39" x14ac:dyDescent="0.25">
      <c r="A2057" t="s">
        <v>9390</v>
      </c>
      <c r="B2057" t="s">
        <v>6376</v>
      </c>
      <c r="C2057" t="s">
        <v>9391</v>
      </c>
      <c r="D2057" t="s">
        <v>6538</v>
      </c>
      <c r="E2057" t="s">
        <v>32</v>
      </c>
      <c r="F2057" t="s">
        <v>13</v>
      </c>
      <c r="G2057" t="s">
        <v>9392</v>
      </c>
      <c r="H2057">
        <v>2008</v>
      </c>
      <c r="J2057" t="s">
        <v>9393</v>
      </c>
      <c r="T2057" s="1">
        <v>1339.2803656697179</v>
      </c>
      <c r="U2057" s="1">
        <v>1339.2803656697179</v>
      </c>
      <c r="V2057" s="1">
        <v>1322.2090109630103</v>
      </c>
      <c r="W2057" s="1">
        <v>1322.2090109630103</v>
      </c>
      <c r="X2057" s="1">
        <v>1342.0604644986963</v>
      </c>
      <c r="Y2057" s="1">
        <v>1342.0604644986963</v>
      </c>
      <c r="Z2057" s="1">
        <v>1373.5339004148957</v>
      </c>
      <c r="AA2057" s="1">
        <v>1373.5339004148957</v>
      </c>
      <c r="AB2057" s="1">
        <v>1443.1297232770132</v>
      </c>
      <c r="AC2057" s="1">
        <v>1443.1297232770132</v>
      </c>
      <c r="AD2057" s="1">
        <v>1422.2228418655138</v>
      </c>
      <c r="AE2057" s="1">
        <v>1422.2228418655138</v>
      </c>
      <c r="AF2057" s="1">
        <v>1476.659172884458</v>
      </c>
      <c r="AG2057" s="1">
        <v>1476.659172884458</v>
      </c>
      <c r="AH2057" s="1">
        <v>1418.3034576981097</v>
      </c>
      <c r="AI2057" s="1">
        <v>1418.3034576981097</v>
      </c>
      <c r="AJ2057" s="1">
        <v>1448.9177619431407</v>
      </c>
      <c r="AK2057" s="1">
        <v>1448.9177619431407</v>
      </c>
      <c r="AL2057" s="1">
        <v>1451.5478194242985</v>
      </c>
      <c r="AM2057" s="1">
        <v>1451.5478194242985</v>
      </c>
    </row>
    <row r="2058" spans="1:39" x14ac:dyDescent="0.25">
      <c r="A2058" t="s">
        <v>9394</v>
      </c>
      <c r="B2058" t="s">
        <v>8256</v>
      </c>
      <c r="C2058" t="s">
        <v>9395</v>
      </c>
      <c r="D2058" t="s">
        <v>9396</v>
      </c>
      <c r="E2058" t="s">
        <v>32</v>
      </c>
      <c r="F2058" t="s">
        <v>13</v>
      </c>
      <c r="G2058" t="s">
        <v>9397</v>
      </c>
      <c r="H2058">
        <v>2008</v>
      </c>
      <c r="I2058" t="s">
        <v>9398</v>
      </c>
      <c r="J2058" t="s">
        <v>9399</v>
      </c>
      <c r="L2058" t="s">
        <v>9400</v>
      </c>
      <c r="T2058" s="1">
        <v>1327.8871569946766</v>
      </c>
      <c r="U2058" s="1">
        <v>1327.8871569946766</v>
      </c>
      <c r="V2058" s="1">
        <v>1430.1071254962258</v>
      </c>
      <c r="W2058" s="1">
        <v>1430.1071254962258</v>
      </c>
      <c r="X2058" s="1">
        <v>1475.7123362580749</v>
      </c>
      <c r="Y2058" s="1">
        <v>1475.7123362580749</v>
      </c>
      <c r="Z2058" s="1">
        <v>1397.9240511811829</v>
      </c>
      <c r="AA2058" s="1">
        <v>1397.9240511811829</v>
      </c>
      <c r="AB2058" s="1">
        <v>1365.0074681722119</v>
      </c>
      <c r="AC2058" s="1">
        <v>1365.0074681722119</v>
      </c>
      <c r="AD2058" s="1">
        <v>1470.8610522204899</v>
      </c>
      <c r="AE2058" s="1">
        <v>1470.8610522204899</v>
      </c>
      <c r="AF2058" s="1">
        <v>1462.8796001137073</v>
      </c>
      <c r="AG2058" s="1">
        <v>1462.8796001137073</v>
      </c>
      <c r="AH2058" s="1">
        <v>1503.1641750919061</v>
      </c>
      <c r="AI2058" s="1">
        <v>1503.1641750919061</v>
      </c>
      <c r="AJ2058" s="1">
        <v>1443.7332252218787</v>
      </c>
      <c r="AK2058" s="1">
        <v>1443.7332252218787</v>
      </c>
      <c r="AL2058" s="1">
        <v>1561.5029710048348</v>
      </c>
      <c r="AM2058" s="1">
        <v>1504.4427217932691</v>
      </c>
    </row>
    <row r="2059" spans="1:39" x14ac:dyDescent="0.25">
      <c r="A2059" t="s">
        <v>9401</v>
      </c>
      <c r="B2059" t="s">
        <v>9402</v>
      </c>
      <c r="C2059" t="s">
        <v>9403</v>
      </c>
      <c r="D2059" t="s">
        <v>9404</v>
      </c>
      <c r="E2059" t="s">
        <v>32</v>
      </c>
      <c r="F2059" t="s">
        <v>13</v>
      </c>
      <c r="G2059" t="s">
        <v>9405</v>
      </c>
      <c r="H2059">
        <v>2008</v>
      </c>
      <c r="T2059" s="1">
        <v>1351.5671541727211</v>
      </c>
      <c r="U2059" s="1">
        <v>1351.5671541727211</v>
      </c>
      <c r="V2059" s="1">
        <v>1373.8589224104676</v>
      </c>
      <c r="W2059" s="1">
        <v>1373.8589224104676</v>
      </c>
      <c r="X2059" s="1">
        <v>1399.087137928374</v>
      </c>
      <c r="Y2059" s="1">
        <v>0</v>
      </c>
      <c r="Z2059" s="1">
        <v>0</v>
      </c>
      <c r="AA2059" s="1">
        <v>0</v>
      </c>
      <c r="AB2059" s="1">
        <v>0</v>
      </c>
      <c r="AC2059" s="1">
        <v>0</v>
      </c>
      <c r="AD2059" s="1">
        <v>0</v>
      </c>
      <c r="AE2059" s="1">
        <v>0</v>
      </c>
      <c r="AF2059" s="1">
        <v>0</v>
      </c>
      <c r="AG2059" s="1">
        <v>0</v>
      </c>
      <c r="AH2059" s="1">
        <v>0</v>
      </c>
      <c r="AI2059" s="1">
        <v>0</v>
      </c>
      <c r="AJ2059" s="1">
        <v>0</v>
      </c>
      <c r="AK2059" s="1">
        <v>0</v>
      </c>
      <c r="AL2059" s="1">
        <v>0</v>
      </c>
      <c r="AM2059" s="1">
        <v>0</v>
      </c>
    </row>
    <row r="2060" spans="1:39" x14ac:dyDescent="0.25">
      <c r="A2060" t="s">
        <v>9406</v>
      </c>
      <c r="B2060" t="s">
        <v>3597</v>
      </c>
      <c r="C2060" t="s">
        <v>9407</v>
      </c>
      <c r="D2060" t="s">
        <v>9408</v>
      </c>
      <c r="E2060" t="s">
        <v>32</v>
      </c>
      <c r="F2060" t="s">
        <v>13</v>
      </c>
      <c r="G2060" t="s">
        <v>9409</v>
      </c>
      <c r="H2060">
        <v>2008</v>
      </c>
      <c r="T2060" s="1">
        <v>1382.0398961323147</v>
      </c>
      <c r="U2060" s="1">
        <v>1382.0398961323147</v>
      </c>
      <c r="V2060" s="1">
        <v>1374.2242240469081</v>
      </c>
      <c r="W2060" s="1">
        <v>1374.2242240469081</v>
      </c>
      <c r="X2060" s="1">
        <v>1472.1698762329556</v>
      </c>
      <c r="Y2060" s="1">
        <v>1472.1698762329556</v>
      </c>
      <c r="Z2060" s="1">
        <v>1474.4315760489674</v>
      </c>
      <c r="AA2060" s="1">
        <v>1474.4315760489674</v>
      </c>
      <c r="AB2060" s="1">
        <v>1462.9171078304275</v>
      </c>
      <c r="AC2060" s="1">
        <v>1462.9171078304275</v>
      </c>
      <c r="AD2060" s="1">
        <v>1443.2189858915503</v>
      </c>
      <c r="AE2060" s="1">
        <v>1443.2189858915503</v>
      </c>
      <c r="AF2060" s="1">
        <v>1377.6074350352233</v>
      </c>
      <c r="AG2060" s="1">
        <v>1377.6074350352233</v>
      </c>
      <c r="AH2060" s="1">
        <v>1299.1435351033049</v>
      </c>
      <c r="AI2060" s="1">
        <v>1299.1435351033049</v>
      </c>
      <c r="AJ2060" s="1">
        <v>1354.8447774205968</v>
      </c>
      <c r="AK2060" s="1">
        <v>1354.8447774205968</v>
      </c>
      <c r="AL2060" s="1">
        <v>1375.7573356688495</v>
      </c>
      <c r="AM2060" s="1">
        <v>1375.7573356688495</v>
      </c>
    </row>
    <row r="2061" spans="1:39" x14ac:dyDescent="0.25">
      <c r="A2061" t="s">
        <v>9410</v>
      </c>
      <c r="B2061" t="s">
        <v>9411</v>
      </c>
      <c r="C2061" t="s">
        <v>9412</v>
      </c>
      <c r="D2061" t="s">
        <v>7546</v>
      </c>
      <c r="E2061" t="s">
        <v>32</v>
      </c>
      <c r="F2061" t="s">
        <v>13</v>
      </c>
      <c r="G2061" t="s">
        <v>9413</v>
      </c>
      <c r="H2061">
        <v>2008</v>
      </c>
      <c r="J2061" t="s">
        <v>9414</v>
      </c>
      <c r="T2061" s="1">
        <v>1338.5290661770539</v>
      </c>
      <c r="U2061" s="1">
        <v>1338.5290661770539</v>
      </c>
      <c r="V2061" s="1">
        <v>1395.3767704680326</v>
      </c>
      <c r="W2061" s="1">
        <v>1395.3767704680326</v>
      </c>
      <c r="X2061" s="1">
        <v>1489.0193086357606</v>
      </c>
      <c r="Y2061" s="1">
        <v>1489.0193086357606</v>
      </c>
      <c r="Z2061" s="1">
        <v>1681.3222691491087</v>
      </c>
      <c r="AA2061" s="1">
        <v>1629.8652876129479</v>
      </c>
      <c r="AB2061" s="1">
        <v>1521.5411257190297</v>
      </c>
      <c r="AC2061" s="1">
        <v>1579.1202094064699</v>
      </c>
      <c r="AD2061" s="1">
        <v>1701.9979911608671</v>
      </c>
      <c r="AE2061" s="1">
        <v>1770.77520888764</v>
      </c>
      <c r="AF2061" s="1">
        <v>1508.6685783248065</v>
      </c>
      <c r="AG2061" s="1">
        <v>1508.6685783248065</v>
      </c>
      <c r="AH2061" s="1">
        <v>1589.4290111514122</v>
      </c>
      <c r="AI2061" s="1">
        <v>1511.6496923042071</v>
      </c>
      <c r="AJ2061" s="1">
        <v>1589.1364936936059</v>
      </c>
      <c r="AK2061" s="1">
        <v>1589.1364936936059</v>
      </c>
      <c r="AL2061" s="1">
        <v>1631.5899847351179</v>
      </c>
      <c r="AM2061" s="1">
        <v>1531.3456666065956</v>
      </c>
    </row>
    <row r="2062" spans="1:39" x14ac:dyDescent="0.25">
      <c r="A2062" t="s">
        <v>9415</v>
      </c>
      <c r="B2062" t="s">
        <v>9416</v>
      </c>
      <c r="C2062" t="s">
        <v>9417</v>
      </c>
      <c r="D2062" t="s">
        <v>8037</v>
      </c>
      <c r="E2062" t="s">
        <v>32</v>
      </c>
      <c r="F2062" t="s">
        <v>13</v>
      </c>
      <c r="G2062" t="s">
        <v>9418</v>
      </c>
      <c r="H2062">
        <v>2008</v>
      </c>
      <c r="T2062" s="1">
        <v>1398.4346222208671</v>
      </c>
      <c r="U2062" s="1">
        <v>1398.4346222208671</v>
      </c>
      <c r="V2062" s="1">
        <v>1287.4011170668109</v>
      </c>
      <c r="W2062" s="1">
        <v>1287.4011170668109</v>
      </c>
      <c r="X2062" s="1">
        <v>1382.1045664266705</v>
      </c>
      <c r="Y2062" s="1">
        <v>1382.1045664266705</v>
      </c>
      <c r="Z2062" s="1">
        <v>1365.9666279655862</v>
      </c>
      <c r="AA2062" s="1">
        <v>1365.9666279655862</v>
      </c>
      <c r="AB2062" s="1">
        <v>1356.3921523625993</v>
      </c>
      <c r="AC2062" s="1">
        <v>1356.3921523625993</v>
      </c>
      <c r="AD2062" s="1">
        <v>1337.1662619395831</v>
      </c>
      <c r="AE2062" s="1">
        <v>1337.1662619395831</v>
      </c>
      <c r="AF2062" s="1">
        <v>1443.5886700188673</v>
      </c>
      <c r="AG2062" s="1">
        <v>1443.5886700188673</v>
      </c>
      <c r="AH2062" s="1">
        <v>1440.43199408704</v>
      </c>
      <c r="AI2062" s="1">
        <v>1440.43199408704</v>
      </c>
      <c r="AJ2062" s="1">
        <v>1452.7541527281551</v>
      </c>
      <c r="AK2062" s="1">
        <v>1452.7541527281551</v>
      </c>
      <c r="AL2062" s="1">
        <v>1417.7077546185039</v>
      </c>
      <c r="AM2062" s="1">
        <v>1417.7077546185039</v>
      </c>
    </row>
    <row r="2063" spans="1:39" x14ac:dyDescent="0.25">
      <c r="A2063" t="s">
        <v>9419</v>
      </c>
      <c r="B2063" t="s">
        <v>9420</v>
      </c>
      <c r="C2063" t="s">
        <v>9421</v>
      </c>
      <c r="D2063" t="s">
        <v>9422</v>
      </c>
      <c r="E2063" t="s">
        <v>32</v>
      </c>
      <c r="F2063" t="s">
        <v>13</v>
      </c>
      <c r="H2063">
        <v>2008</v>
      </c>
      <c r="T2063" s="1">
        <v>1334.7347826641094</v>
      </c>
      <c r="U2063" s="1">
        <v>1334.7347826641094</v>
      </c>
      <c r="V2063" s="1">
        <v>1367.7878261312876</v>
      </c>
      <c r="W2063" s="1">
        <v>0</v>
      </c>
      <c r="X2063" s="1">
        <v>0</v>
      </c>
      <c r="Y2063" s="1">
        <v>0</v>
      </c>
      <c r="Z2063" s="1">
        <v>0</v>
      </c>
      <c r="AA2063" s="1">
        <v>0</v>
      </c>
      <c r="AB2063" s="1">
        <v>0</v>
      </c>
      <c r="AC2063" s="1">
        <v>0</v>
      </c>
      <c r="AD2063" s="1">
        <v>0</v>
      </c>
      <c r="AE2063" s="1">
        <v>0</v>
      </c>
      <c r="AF2063" s="1">
        <v>0</v>
      </c>
      <c r="AG2063" s="1">
        <v>0</v>
      </c>
      <c r="AH2063" s="1">
        <v>0</v>
      </c>
      <c r="AI2063" s="1">
        <v>0</v>
      </c>
      <c r="AJ2063" s="1">
        <v>0</v>
      </c>
      <c r="AK2063" s="1">
        <v>0</v>
      </c>
      <c r="AL2063" s="1">
        <v>0</v>
      </c>
      <c r="AM2063" s="1">
        <v>0</v>
      </c>
    </row>
    <row r="2064" spans="1:39" x14ac:dyDescent="0.25">
      <c r="A2064" t="s">
        <v>9423</v>
      </c>
      <c r="B2064" t="s">
        <v>2726</v>
      </c>
      <c r="C2064" t="s">
        <v>9424</v>
      </c>
      <c r="D2064" t="s">
        <v>6442</v>
      </c>
      <c r="E2064" t="s">
        <v>32</v>
      </c>
      <c r="F2064" t="s">
        <v>13</v>
      </c>
      <c r="G2064" t="s">
        <v>9425</v>
      </c>
      <c r="H2064">
        <v>2008</v>
      </c>
      <c r="T2064" s="1">
        <v>1303.2945388885075</v>
      </c>
      <c r="U2064" s="1">
        <v>1303.2945388885075</v>
      </c>
      <c r="V2064" s="1">
        <v>1376.4035364722727</v>
      </c>
      <c r="W2064" s="1">
        <v>1376.4035364722727</v>
      </c>
      <c r="X2064" s="1">
        <v>1325.0147221373397</v>
      </c>
      <c r="Y2064" s="1">
        <v>1325.0147221373397</v>
      </c>
      <c r="Z2064" s="1">
        <v>1291.9335861035197</v>
      </c>
      <c r="AA2064" s="1">
        <v>1291.9335861035197</v>
      </c>
      <c r="AB2064" s="1">
        <v>1400.4799823100216</v>
      </c>
      <c r="AC2064" s="1">
        <v>1400.4799823100216</v>
      </c>
      <c r="AD2064" s="1">
        <v>1335.2565411531089</v>
      </c>
      <c r="AE2064" s="1">
        <v>1335.2565411531089</v>
      </c>
      <c r="AF2064" s="1">
        <v>1330.4152525229397</v>
      </c>
      <c r="AG2064" s="1">
        <v>1330.4152525229397</v>
      </c>
      <c r="AH2064" s="1">
        <v>1322.2085539855141</v>
      </c>
      <c r="AI2064" s="1">
        <v>1322.2085539855141</v>
      </c>
      <c r="AJ2064" s="1">
        <v>1333.3715059801752</v>
      </c>
      <c r="AK2064" s="1">
        <v>1333.3715059801752</v>
      </c>
      <c r="AL2064" s="1">
        <v>1367.5103729699936</v>
      </c>
      <c r="AM2064" s="1">
        <v>1367.5103729699936</v>
      </c>
    </row>
    <row r="2065" spans="1:39" x14ac:dyDescent="0.25">
      <c r="A2065" t="s">
        <v>9426</v>
      </c>
      <c r="B2065" t="s">
        <v>9427</v>
      </c>
      <c r="C2065" t="s">
        <v>9428</v>
      </c>
      <c r="D2065" t="s">
        <v>4839</v>
      </c>
      <c r="E2065" t="s">
        <v>890</v>
      </c>
      <c r="F2065" t="s">
        <v>13</v>
      </c>
      <c r="G2065" t="s">
        <v>9429</v>
      </c>
      <c r="H2065">
        <v>2008</v>
      </c>
      <c r="T2065" s="1">
        <v>1297.1150032624539</v>
      </c>
      <c r="U2065" s="1">
        <v>1297.1150032624539</v>
      </c>
      <c r="V2065" s="1">
        <v>1248.3613285989575</v>
      </c>
      <c r="W2065" s="1">
        <v>1248.3613285989575</v>
      </c>
      <c r="X2065" s="1">
        <v>1308.4206078856594</v>
      </c>
      <c r="Y2065" s="1">
        <v>1308.4206078856594</v>
      </c>
      <c r="Z2065" s="1">
        <v>1403.7683407689051</v>
      </c>
      <c r="AA2065" s="1">
        <v>1403.7683407689051</v>
      </c>
      <c r="AB2065" s="1">
        <v>1362.4041074896868</v>
      </c>
      <c r="AC2065" s="1">
        <v>1339.6212612885331</v>
      </c>
      <c r="AD2065" s="1">
        <v>1405.3745140673245</v>
      </c>
      <c r="AE2065" s="1">
        <v>1405.3745140673245</v>
      </c>
      <c r="AF2065" s="1">
        <v>1401.2655965896251</v>
      </c>
      <c r="AG2065" s="1">
        <v>1401.2655965896251</v>
      </c>
      <c r="AH2065" s="1">
        <v>1367.4381848424807</v>
      </c>
      <c r="AI2065" s="1">
        <v>1367.4381848424807</v>
      </c>
      <c r="AJ2065" s="1">
        <v>1393.9505478739845</v>
      </c>
      <c r="AK2065" s="1">
        <v>0</v>
      </c>
      <c r="AL2065" s="1">
        <v>0</v>
      </c>
      <c r="AM2065" s="1">
        <v>0</v>
      </c>
    </row>
    <row r="2066" spans="1:39" x14ac:dyDescent="0.25">
      <c r="A2066" t="s">
        <v>9430</v>
      </c>
      <c r="B2066" t="s">
        <v>1661</v>
      </c>
      <c r="C2066" t="s">
        <v>9431</v>
      </c>
      <c r="D2066" t="s">
        <v>9432</v>
      </c>
      <c r="E2066" t="s">
        <v>32</v>
      </c>
      <c r="F2066" t="s">
        <v>13</v>
      </c>
      <c r="G2066" t="s">
        <v>9433</v>
      </c>
      <c r="H2066">
        <v>2008</v>
      </c>
      <c r="T2066" s="1">
        <v>1379.1720488018457</v>
      </c>
      <c r="U2066" s="1">
        <v>1417.4879347587903</v>
      </c>
      <c r="V2066" s="1">
        <v>1410.9863900247494</v>
      </c>
      <c r="W2066" s="1">
        <v>1410.9863900247494</v>
      </c>
      <c r="X2066" s="1">
        <v>1432.6589208494374</v>
      </c>
      <c r="Y2066" s="1">
        <v>1432.6589208494374</v>
      </c>
      <c r="Z2066" s="1">
        <v>1595.9990892431438</v>
      </c>
      <c r="AA2066" s="1">
        <v>1595.9990892431438</v>
      </c>
      <c r="AB2066" s="1">
        <v>1435.6464838911386</v>
      </c>
      <c r="AC2066" s="1">
        <v>1435.6464838911386</v>
      </c>
      <c r="AD2066" s="1">
        <v>1591.0031004137118</v>
      </c>
      <c r="AE2066" s="1">
        <v>1591.0031004137118</v>
      </c>
      <c r="AF2066" s="1">
        <v>1504.5731537635538</v>
      </c>
      <c r="AG2066" s="1">
        <v>1504.5731537635538</v>
      </c>
      <c r="AH2066" s="1">
        <v>1425.7342297485786</v>
      </c>
      <c r="AI2066" s="1">
        <v>1425.7342297485786</v>
      </c>
      <c r="AJ2066" s="1">
        <v>1460.8185635973773</v>
      </c>
      <c r="AK2066" s="1">
        <v>1460.8185635973773</v>
      </c>
      <c r="AL2066" s="1">
        <v>1477.7687856975826</v>
      </c>
      <c r="AM2066" s="1">
        <v>1477.7687856975826</v>
      </c>
    </row>
    <row r="2067" spans="1:39" x14ac:dyDescent="0.25">
      <c r="A2067" t="s">
        <v>9434</v>
      </c>
      <c r="B2067" t="s">
        <v>9435</v>
      </c>
      <c r="C2067" t="s">
        <v>9436</v>
      </c>
      <c r="D2067" t="s">
        <v>3435</v>
      </c>
      <c r="E2067" t="s">
        <v>3302</v>
      </c>
      <c r="F2067" t="s">
        <v>13</v>
      </c>
      <c r="G2067" t="s">
        <v>9437</v>
      </c>
      <c r="H2067">
        <v>2008</v>
      </c>
      <c r="T2067" s="1">
        <v>1336.0260782617108</v>
      </c>
      <c r="U2067" s="1">
        <v>1303.709665365122</v>
      </c>
      <c r="V2067" s="1">
        <v>1304.3448108836217</v>
      </c>
      <c r="W2067" s="1">
        <v>1266.2895694517267</v>
      </c>
      <c r="X2067" s="1">
        <v>1314.4789777365811</v>
      </c>
      <c r="Y2067" s="1">
        <v>1314.4789777365811</v>
      </c>
      <c r="Z2067" s="1">
        <v>1314.4200114331227</v>
      </c>
      <c r="AA2067" s="1">
        <v>1314.4200114331227</v>
      </c>
      <c r="AB2067" s="1">
        <v>1337.9912679542931</v>
      </c>
      <c r="AC2067" s="1">
        <v>1337.9912679542931</v>
      </c>
      <c r="AD2067" s="1">
        <v>1341.4672447856381</v>
      </c>
      <c r="AE2067" s="1">
        <v>1341.4672447856381</v>
      </c>
      <c r="AF2067" s="1">
        <v>1373.1737958285105</v>
      </c>
      <c r="AG2067" s="1">
        <v>0</v>
      </c>
      <c r="AH2067" s="1">
        <v>0</v>
      </c>
      <c r="AI2067" s="1">
        <v>0</v>
      </c>
      <c r="AJ2067" s="1">
        <v>0</v>
      </c>
      <c r="AK2067" s="1">
        <v>0</v>
      </c>
      <c r="AL2067" s="1">
        <v>0</v>
      </c>
      <c r="AM2067" s="1">
        <v>0</v>
      </c>
    </row>
    <row r="2068" spans="1:39" x14ac:dyDescent="0.25">
      <c r="A2068" t="s">
        <v>9438</v>
      </c>
      <c r="B2068" t="s">
        <v>9439</v>
      </c>
      <c r="C2068" t="s">
        <v>9440</v>
      </c>
      <c r="D2068" t="s">
        <v>9441</v>
      </c>
      <c r="E2068" t="s">
        <v>2649</v>
      </c>
      <c r="F2068" t="s">
        <v>13</v>
      </c>
      <c r="G2068" t="s">
        <v>9442</v>
      </c>
      <c r="H2068">
        <v>2008</v>
      </c>
      <c r="I2068" t="s">
        <v>9443</v>
      </c>
      <c r="J2068" t="s">
        <v>9444</v>
      </c>
      <c r="K2068" t="s">
        <v>9445</v>
      </c>
      <c r="L2068" t="s">
        <v>9446</v>
      </c>
      <c r="T2068" s="1">
        <v>1360.7095720153588</v>
      </c>
      <c r="U2068" s="1">
        <v>1360.7095720153588</v>
      </c>
      <c r="V2068" s="1">
        <v>1373.5151406053126</v>
      </c>
      <c r="W2068" s="1">
        <v>1373.5151406053126</v>
      </c>
      <c r="X2068" s="1">
        <v>1391.4914604859637</v>
      </c>
      <c r="Y2068" s="1">
        <v>1391.4914604859637</v>
      </c>
      <c r="Z2068" s="1">
        <v>1356.2255145791289</v>
      </c>
      <c r="AA2068" s="1">
        <v>1356.2255145791289</v>
      </c>
      <c r="AB2068" s="1">
        <v>1431.6820011138814</v>
      </c>
      <c r="AC2068" s="1">
        <v>1431.6820011138814</v>
      </c>
      <c r="AD2068" s="1">
        <v>1454.1210562576543</v>
      </c>
      <c r="AE2068" s="1">
        <v>1454.1210562576543</v>
      </c>
      <c r="AF2068" s="1">
        <v>1544.2307406569253</v>
      </c>
      <c r="AG2068" s="1">
        <v>1544.2307406569253</v>
      </c>
      <c r="AH2068" s="1">
        <v>1490.1021930850484</v>
      </c>
      <c r="AI2068" s="1">
        <v>1449.4082149546919</v>
      </c>
      <c r="AJ2068" s="1">
        <v>1454.0518502167408</v>
      </c>
      <c r="AK2068" s="1">
        <v>1454.0518502167408</v>
      </c>
      <c r="AL2068" s="1">
        <v>1387.0924381226876</v>
      </c>
      <c r="AM2068" s="1">
        <v>1387.0924381226876</v>
      </c>
    </row>
    <row r="2069" spans="1:39" x14ac:dyDescent="0.25">
      <c r="A2069" t="s">
        <v>9447</v>
      </c>
      <c r="B2069" t="s">
        <v>9448</v>
      </c>
      <c r="C2069" t="s">
        <v>9449</v>
      </c>
      <c r="D2069" t="s">
        <v>9450</v>
      </c>
      <c r="E2069" t="s">
        <v>890</v>
      </c>
      <c r="F2069" t="s">
        <v>13</v>
      </c>
      <c r="G2069" t="s">
        <v>9451</v>
      </c>
      <c r="H2069">
        <v>2008</v>
      </c>
      <c r="I2069" t="s">
        <v>9452</v>
      </c>
      <c r="L2069" t="s">
        <v>9453</v>
      </c>
      <c r="T2069" s="1">
        <v>1357.0663474170883</v>
      </c>
      <c r="U2069" s="1">
        <v>1357.0663474170883</v>
      </c>
      <c r="V2069" s="1">
        <v>1323.9056141773344</v>
      </c>
      <c r="W2069" s="1">
        <v>1323.9056141773344</v>
      </c>
      <c r="X2069" s="1">
        <v>1370.2487760316185</v>
      </c>
      <c r="Y2069" s="1">
        <v>1370.2487760316185</v>
      </c>
      <c r="Z2069" s="1">
        <v>1350.7695784732891</v>
      </c>
      <c r="AA2069" s="1">
        <v>1350.7695784732891</v>
      </c>
      <c r="AB2069" s="1">
        <v>1462.3365330014421</v>
      </c>
      <c r="AC2069" s="1">
        <v>1418.1640347252428</v>
      </c>
      <c r="AD2069" s="1">
        <v>1436.7661736086598</v>
      </c>
      <c r="AE2069" s="1">
        <v>1436.7661736086598</v>
      </c>
      <c r="AF2069" s="1">
        <v>1546.1493964336744</v>
      </c>
      <c r="AG2069" s="1">
        <v>1555.7638107156065</v>
      </c>
      <c r="AH2069" s="1">
        <v>1643.2434391513502</v>
      </c>
      <c r="AI2069" s="1">
        <v>1600.5071426794805</v>
      </c>
      <c r="AJ2069" s="1">
        <v>1550.2108649283437</v>
      </c>
      <c r="AK2069" s="1">
        <v>1579.408078665331</v>
      </c>
      <c r="AL2069" s="1">
        <v>1453.9222013645413</v>
      </c>
      <c r="AM2069" s="1">
        <v>1453.9222013645413</v>
      </c>
    </row>
    <row r="2070" spans="1:39" x14ac:dyDescent="0.25">
      <c r="A2070" t="s">
        <v>9454</v>
      </c>
      <c r="B2070" t="s">
        <v>9455</v>
      </c>
      <c r="C2070" t="s">
        <v>9456</v>
      </c>
      <c r="D2070" t="s">
        <v>9457</v>
      </c>
      <c r="E2070" t="s">
        <v>423</v>
      </c>
      <c r="F2070" t="s">
        <v>13</v>
      </c>
      <c r="G2070" t="s">
        <v>524</v>
      </c>
      <c r="H2070">
        <v>2008</v>
      </c>
      <c r="I2070" t="s">
        <v>9458</v>
      </c>
      <c r="K2070" t="s">
        <v>9459</v>
      </c>
      <c r="M2070" t="s">
        <v>9460</v>
      </c>
      <c r="T2070" s="1">
        <v>1402.1502433872542</v>
      </c>
      <c r="U2070" s="1">
        <v>1402.1502433872542</v>
      </c>
      <c r="V2070" s="1">
        <v>1354.5085828849526</v>
      </c>
      <c r="W2070" s="1">
        <v>1354.5085828849526</v>
      </c>
      <c r="X2070" s="1">
        <v>1478.2950428425931</v>
      </c>
      <c r="Y2070" s="1">
        <v>1478.2950428425931</v>
      </c>
      <c r="Z2070" s="1">
        <v>1443.7517217147295</v>
      </c>
      <c r="AA2070" s="1">
        <v>1443.7517217147295</v>
      </c>
      <c r="AB2070" s="1">
        <v>1393.0053996319655</v>
      </c>
      <c r="AC2070" s="1">
        <v>1393.0053996319655</v>
      </c>
      <c r="AD2070" s="1">
        <v>1385.7109060119963</v>
      </c>
      <c r="AE2070" s="1">
        <v>1385.7109060119963</v>
      </c>
      <c r="AF2070" s="1">
        <v>1408.5687248095969</v>
      </c>
      <c r="AG2070" s="1">
        <v>0</v>
      </c>
      <c r="AH2070" s="1">
        <v>1425.4236523945074</v>
      </c>
      <c r="AI2070" s="1">
        <v>1425.4236523945074</v>
      </c>
      <c r="AJ2070" s="1">
        <v>1305.0290657389783</v>
      </c>
      <c r="AK2070" s="1">
        <v>1305.0290657389783</v>
      </c>
      <c r="AL2070" s="1">
        <v>1477.0389444784637</v>
      </c>
      <c r="AM2070" s="1">
        <v>1477.0389444784637</v>
      </c>
    </row>
    <row r="2071" spans="1:39" x14ac:dyDescent="0.25">
      <c r="A2071" t="s">
        <v>9461</v>
      </c>
      <c r="B2071" t="s">
        <v>9462</v>
      </c>
      <c r="C2071" t="s">
        <v>9463</v>
      </c>
      <c r="D2071" t="s">
        <v>1907</v>
      </c>
      <c r="E2071" t="s">
        <v>93</v>
      </c>
      <c r="F2071" t="s">
        <v>13</v>
      </c>
      <c r="G2071" t="s">
        <v>9464</v>
      </c>
      <c r="H2071">
        <v>2008</v>
      </c>
      <c r="T2071" s="1">
        <v>1352.2459918271513</v>
      </c>
      <c r="U2071" s="1">
        <v>1352.2459918271513</v>
      </c>
      <c r="V2071" s="1">
        <v>1381.7967934617211</v>
      </c>
      <c r="W2071" s="1">
        <v>0</v>
      </c>
      <c r="X2071" s="1">
        <v>0</v>
      </c>
      <c r="Y2071" s="1">
        <v>0</v>
      </c>
      <c r="Z2071" s="1">
        <v>1343.000932213228</v>
      </c>
      <c r="AA2071" s="1">
        <v>1343.000932213228</v>
      </c>
      <c r="AB2071" s="1">
        <v>1374.4007457705825</v>
      </c>
      <c r="AC2071" s="1">
        <v>0</v>
      </c>
      <c r="AD2071" s="1">
        <v>0</v>
      </c>
      <c r="AE2071" s="1">
        <v>0</v>
      </c>
      <c r="AF2071" s="1">
        <v>0</v>
      </c>
      <c r="AG2071" s="1">
        <v>0</v>
      </c>
      <c r="AH2071" s="1">
        <v>0</v>
      </c>
      <c r="AI2071" s="1">
        <v>0</v>
      </c>
      <c r="AJ2071" s="1">
        <v>0</v>
      </c>
      <c r="AK2071" s="1">
        <v>0</v>
      </c>
      <c r="AL2071" s="1">
        <v>0</v>
      </c>
      <c r="AM2071" s="1">
        <v>0</v>
      </c>
    </row>
    <row r="2072" spans="1:39" x14ac:dyDescent="0.25">
      <c r="A2072" t="s">
        <v>9465</v>
      </c>
      <c r="B2072" t="s">
        <v>9466</v>
      </c>
      <c r="C2072" t="s">
        <v>9467</v>
      </c>
      <c r="D2072" t="s">
        <v>8037</v>
      </c>
      <c r="E2072" t="s">
        <v>32</v>
      </c>
      <c r="F2072" t="s">
        <v>13</v>
      </c>
      <c r="G2072" t="s">
        <v>524</v>
      </c>
      <c r="H2072">
        <v>2008</v>
      </c>
      <c r="T2072" s="1">
        <v>1366.3736842275855</v>
      </c>
      <c r="U2072" s="1">
        <v>1366.3736842275855</v>
      </c>
      <c r="V2072" s="1">
        <v>1316.3282999824364</v>
      </c>
      <c r="W2072" s="1">
        <v>1316.3282999824364</v>
      </c>
      <c r="X2072" s="1">
        <v>1348.450818963981</v>
      </c>
      <c r="Y2072" s="1">
        <v>1348.450818963981</v>
      </c>
      <c r="Z2072" s="1">
        <v>1376.3386727220973</v>
      </c>
      <c r="AA2072" s="1">
        <v>1376.3386727220973</v>
      </c>
      <c r="AB2072" s="1">
        <v>1409.152044058799</v>
      </c>
      <c r="AC2072" s="1">
        <v>1409.152044058799</v>
      </c>
      <c r="AD2072" s="1">
        <v>1338.3195262760566</v>
      </c>
      <c r="AE2072" s="1">
        <v>1338.3195262760566</v>
      </c>
      <c r="AF2072" s="1">
        <v>1321.3294058307065</v>
      </c>
      <c r="AG2072" s="1">
        <v>1321.3294058307065</v>
      </c>
      <c r="AH2072" s="1">
        <v>1308.7378806628146</v>
      </c>
      <c r="AI2072" s="1">
        <v>1308.7378806628146</v>
      </c>
      <c r="AJ2072" s="1">
        <v>1309.5423910348404</v>
      </c>
      <c r="AK2072" s="1">
        <v>1309.5423910348404</v>
      </c>
      <c r="AL2072" s="1">
        <v>1373.074056043336</v>
      </c>
      <c r="AM2072" s="1">
        <v>1373.074056043336</v>
      </c>
    </row>
    <row r="2073" spans="1:39" x14ac:dyDescent="0.25">
      <c r="A2073" t="s">
        <v>9468</v>
      </c>
      <c r="B2073" t="s">
        <v>9469</v>
      </c>
      <c r="C2073" t="s">
        <v>9470</v>
      </c>
      <c r="D2073" t="s">
        <v>9471</v>
      </c>
      <c r="E2073" t="s">
        <v>32</v>
      </c>
      <c r="F2073" t="s">
        <v>13</v>
      </c>
      <c r="G2073" t="s">
        <v>9472</v>
      </c>
      <c r="H2073">
        <v>2008</v>
      </c>
      <c r="T2073" s="1">
        <v>1374.7497034726757</v>
      </c>
      <c r="U2073" s="1">
        <v>1374.7497034726757</v>
      </c>
      <c r="V2073" s="1">
        <v>1348.589883684095</v>
      </c>
      <c r="W2073" s="1">
        <v>1348.589883684095</v>
      </c>
      <c r="X2073" s="1">
        <v>1320.9626798692227</v>
      </c>
      <c r="Y2073" s="1">
        <v>1320.9626798692227</v>
      </c>
      <c r="Z2073" s="1">
        <v>1316.0705549291047</v>
      </c>
      <c r="AA2073" s="1">
        <v>1316.0705549291047</v>
      </c>
      <c r="AB2073" s="1">
        <v>1375.617500878499</v>
      </c>
      <c r="AC2073" s="1">
        <v>1375.617500878499</v>
      </c>
      <c r="AD2073" s="1">
        <v>1503.3206749092192</v>
      </c>
      <c r="AE2073" s="1">
        <v>1503.3206749092192</v>
      </c>
      <c r="AF2073" s="1">
        <v>1504.7535194600011</v>
      </c>
      <c r="AG2073" s="1">
        <v>1504.7535194600011</v>
      </c>
      <c r="AH2073" s="1">
        <v>1496.8159594767005</v>
      </c>
      <c r="AI2073" s="1">
        <v>1426.7387462612578</v>
      </c>
      <c r="AJ2073" s="1">
        <v>1447.5678879271077</v>
      </c>
      <c r="AK2073" s="1">
        <v>1460.6827308361385</v>
      </c>
      <c r="AL2073" s="1">
        <v>1499.8776092448575</v>
      </c>
      <c r="AM2073" s="1">
        <v>1499.8776092448575</v>
      </c>
    </row>
    <row r="2074" spans="1:39" x14ac:dyDescent="0.25">
      <c r="A2074" t="s">
        <v>9473</v>
      </c>
      <c r="B2074" t="s">
        <v>9474</v>
      </c>
      <c r="C2074" t="s">
        <v>9475</v>
      </c>
      <c r="D2074" t="s">
        <v>37</v>
      </c>
      <c r="E2074" t="s">
        <v>38</v>
      </c>
      <c r="F2074" t="s">
        <v>13</v>
      </c>
      <c r="G2074" t="s">
        <v>524</v>
      </c>
      <c r="H2074">
        <v>2008</v>
      </c>
      <c r="T2074" s="1">
        <v>1329.365307289235</v>
      </c>
      <c r="U2074" s="1">
        <v>1329.365307289235</v>
      </c>
      <c r="V2074" s="1">
        <v>1422.7405385039763</v>
      </c>
      <c r="W2074" s="1">
        <v>1422.7405385039763</v>
      </c>
      <c r="X2074" s="1">
        <v>1498.0553797243788</v>
      </c>
      <c r="Y2074" s="1">
        <v>1498.0553797243788</v>
      </c>
      <c r="Z2074" s="1">
        <v>1422.0604206632654</v>
      </c>
      <c r="AA2074" s="1">
        <v>1422.0604206632654</v>
      </c>
      <c r="AB2074" s="1">
        <v>1512.2795213841916</v>
      </c>
      <c r="AC2074" s="1">
        <v>1512.2795213841916</v>
      </c>
      <c r="AD2074" s="1">
        <v>1475.3234967737744</v>
      </c>
      <c r="AE2074" s="1">
        <v>1475.3234967737744</v>
      </c>
      <c r="AF2074" s="1">
        <v>1557.4670703036434</v>
      </c>
      <c r="AG2074" s="1">
        <v>1557.4670703036434</v>
      </c>
      <c r="AH2074" s="1">
        <v>1427.1094347267629</v>
      </c>
      <c r="AI2074" s="1">
        <v>1427.1094347267629</v>
      </c>
      <c r="AJ2074" s="1">
        <v>1468.6567935933431</v>
      </c>
      <c r="AK2074" s="1">
        <v>1468.6567935933431</v>
      </c>
      <c r="AL2074" s="1">
        <v>1474.9254348746745</v>
      </c>
      <c r="AM2074" s="1">
        <v>0</v>
      </c>
    </row>
    <row r="2075" spans="1:39" x14ac:dyDescent="0.25">
      <c r="A2075" t="s">
        <v>9476</v>
      </c>
      <c r="B2075" t="s">
        <v>7453</v>
      </c>
      <c r="C2075" t="s">
        <v>9477</v>
      </c>
      <c r="D2075" t="s">
        <v>9150</v>
      </c>
      <c r="E2075" t="s">
        <v>32</v>
      </c>
      <c r="F2075" t="s">
        <v>13</v>
      </c>
      <c r="G2075" t="s">
        <v>9478</v>
      </c>
      <c r="H2075">
        <v>2008</v>
      </c>
      <c r="T2075" s="1">
        <v>1364.8343555836248</v>
      </c>
      <c r="U2075" s="1">
        <v>1364.8343555836248</v>
      </c>
      <c r="V2075" s="1">
        <v>1363.1401821849165</v>
      </c>
      <c r="W2075" s="1">
        <v>1363.1401821849165</v>
      </c>
      <c r="X2075" s="1">
        <v>1392.2626011266359</v>
      </c>
      <c r="Y2075" s="1">
        <v>1392.2626011266359</v>
      </c>
      <c r="Z2075" s="1">
        <v>1379.1948133911828</v>
      </c>
      <c r="AA2075" s="1">
        <v>1379.1948133911828</v>
      </c>
      <c r="AB2075" s="1">
        <v>1336.151304884572</v>
      </c>
      <c r="AC2075" s="1">
        <v>1336.151304884572</v>
      </c>
      <c r="AD2075" s="1">
        <v>1377.9656564726738</v>
      </c>
      <c r="AE2075" s="1">
        <v>1377.9656564726738</v>
      </c>
      <c r="AF2075" s="1">
        <v>1435.3549648756709</v>
      </c>
      <c r="AG2075" s="1">
        <v>1435.3549648756709</v>
      </c>
      <c r="AH2075" s="1">
        <v>1368.3418777708764</v>
      </c>
      <c r="AI2075" s="1">
        <v>1368.3418777708764</v>
      </c>
      <c r="AJ2075" s="1">
        <v>1368.5242916980058</v>
      </c>
      <c r="AK2075" s="1">
        <v>1368.5242916980058</v>
      </c>
      <c r="AL2075" s="1">
        <v>1397.7902510937286</v>
      </c>
      <c r="AM2075" s="1">
        <v>1397.7902510937286</v>
      </c>
    </row>
    <row r="2076" spans="1:39" x14ac:dyDescent="0.25">
      <c r="A2076" t="s">
        <v>9479</v>
      </c>
      <c r="B2076" t="s">
        <v>9480</v>
      </c>
      <c r="C2076" t="s">
        <v>9481</v>
      </c>
      <c r="D2076" t="s">
        <v>332</v>
      </c>
      <c r="E2076" t="s">
        <v>32</v>
      </c>
      <c r="F2076" t="s">
        <v>13</v>
      </c>
      <c r="G2076" t="s">
        <v>9482</v>
      </c>
      <c r="H2076">
        <v>2008</v>
      </c>
      <c r="J2076" t="s">
        <v>9483</v>
      </c>
      <c r="T2076" s="1">
        <v>1349.3369492005911</v>
      </c>
      <c r="U2076" s="1">
        <v>1349.3369492005911</v>
      </c>
      <c r="V2076" s="1">
        <v>1346.5230527507811</v>
      </c>
      <c r="W2076" s="1">
        <v>1346.5230527507811</v>
      </c>
      <c r="X2076" s="1">
        <v>1404.1113318738721</v>
      </c>
      <c r="Y2076" s="1">
        <v>1404.1113318738721</v>
      </c>
      <c r="Z2076" s="1">
        <v>1455.9838715041342</v>
      </c>
      <c r="AA2076" s="1">
        <v>1455.9838715041342</v>
      </c>
      <c r="AB2076" s="1">
        <v>1573.9168688589773</v>
      </c>
      <c r="AC2076" s="1">
        <v>1573.9168688589773</v>
      </c>
      <c r="AD2076" s="1">
        <v>1413.8822737677003</v>
      </c>
      <c r="AE2076" s="1">
        <v>1413.8822737677003</v>
      </c>
      <c r="AF2076" s="1">
        <v>1564.4711119893136</v>
      </c>
      <c r="AG2076" s="1">
        <v>1564.4711119893136</v>
      </c>
      <c r="AH2076" s="1">
        <v>1553.9433387218617</v>
      </c>
      <c r="AI2076" s="1">
        <v>1427.203187089998</v>
      </c>
      <c r="AJ2076" s="1">
        <v>1483.6073000153713</v>
      </c>
      <c r="AK2076" s="1">
        <v>1483.6073000153713</v>
      </c>
      <c r="AL2076" s="1">
        <v>1500.0987716997447</v>
      </c>
      <c r="AM2076" s="1">
        <v>1500.0987716997447</v>
      </c>
    </row>
    <row r="2077" spans="1:39" x14ac:dyDescent="0.25">
      <c r="A2077" t="s">
        <v>9484</v>
      </c>
      <c r="B2077" t="s">
        <v>1369</v>
      </c>
      <c r="C2077" t="s">
        <v>9485</v>
      </c>
      <c r="D2077" t="s">
        <v>9486</v>
      </c>
      <c r="E2077" t="s">
        <v>32</v>
      </c>
      <c r="F2077" t="s">
        <v>13</v>
      </c>
      <c r="G2077" t="s">
        <v>524</v>
      </c>
      <c r="H2077">
        <v>2008</v>
      </c>
      <c r="T2077" s="1">
        <v>1382.0931995671569</v>
      </c>
      <c r="U2077" s="1">
        <v>1382.0931995671569</v>
      </c>
      <c r="V2077" s="1">
        <v>1456.7846578054625</v>
      </c>
      <c r="W2077" s="1">
        <v>1456.7846578054625</v>
      </c>
      <c r="X2077" s="1">
        <v>1395.1966744123938</v>
      </c>
      <c r="Y2077" s="1">
        <v>1395.1966744123938</v>
      </c>
      <c r="Z2077" s="1">
        <v>1433.1852001846089</v>
      </c>
      <c r="AA2077" s="1">
        <v>1433.1852001846089</v>
      </c>
      <c r="AB2077" s="1">
        <v>1405.229364303799</v>
      </c>
      <c r="AC2077" s="1">
        <v>1405.229364303799</v>
      </c>
      <c r="AD2077" s="1">
        <v>1503.7879629113893</v>
      </c>
      <c r="AE2077" s="1">
        <v>1503.7879629113893</v>
      </c>
      <c r="AF2077" s="1">
        <v>1464.6683142267807</v>
      </c>
      <c r="AG2077" s="1">
        <v>1464.6683142267807</v>
      </c>
      <c r="AH2077" s="1">
        <v>1389.7065666350018</v>
      </c>
      <c r="AI2077" s="1">
        <v>1385.6437864462926</v>
      </c>
      <c r="AJ2077" s="1">
        <v>1375.2054973311388</v>
      </c>
      <c r="AK2077" s="1">
        <v>1375.2054973311388</v>
      </c>
      <c r="AL2077" s="1">
        <v>1345.3593489435348</v>
      </c>
      <c r="AM2077" s="1">
        <v>1345.3593489435348</v>
      </c>
    </row>
    <row r="2078" spans="1:39" x14ac:dyDescent="0.25">
      <c r="A2078" t="s">
        <v>9487</v>
      </c>
      <c r="B2078" t="s">
        <v>9488</v>
      </c>
      <c r="C2078" t="s">
        <v>9489</v>
      </c>
      <c r="D2078" t="s">
        <v>9490</v>
      </c>
      <c r="E2078" t="s">
        <v>32</v>
      </c>
      <c r="F2078" t="s">
        <v>13</v>
      </c>
      <c r="G2078" t="s">
        <v>9491</v>
      </c>
      <c r="H2078">
        <v>2008</v>
      </c>
      <c r="T2078" s="1">
        <v>1318.8280433192244</v>
      </c>
      <c r="U2078" s="1">
        <v>1318.8280433192244</v>
      </c>
      <c r="V2078" s="1">
        <v>1352.3304633546722</v>
      </c>
      <c r="W2078" s="1">
        <v>1352.3304633546722</v>
      </c>
      <c r="X2078" s="1">
        <v>1263.5076642691677</v>
      </c>
      <c r="Y2078" s="1">
        <v>1263.5076642691677</v>
      </c>
      <c r="Z2078" s="1">
        <v>1261.5092593577949</v>
      </c>
      <c r="AA2078" s="1">
        <v>1261.5092593577949</v>
      </c>
      <c r="AB2078" s="1">
        <v>1299.8578611589269</v>
      </c>
      <c r="AC2078" s="1">
        <v>1299.8578611589269</v>
      </c>
      <c r="AD2078" s="1">
        <v>1355.1756309846671</v>
      </c>
      <c r="AE2078" s="1">
        <v>1355.1756309846671</v>
      </c>
      <c r="AF2078" s="1">
        <v>1374.6594622673524</v>
      </c>
      <c r="AG2078" s="1">
        <v>1374.6594622673524</v>
      </c>
      <c r="AH2078" s="1">
        <v>1343.3867019499385</v>
      </c>
      <c r="AI2078" s="1">
        <v>1343.3867019499385</v>
      </c>
      <c r="AJ2078" s="1">
        <v>1414.6690412219475</v>
      </c>
      <c r="AK2078" s="1">
        <v>1414.6690412219475</v>
      </c>
      <c r="AL2078" s="1">
        <v>1427.2083613419693</v>
      </c>
      <c r="AM2078" s="1">
        <v>1427.2083613419693</v>
      </c>
    </row>
    <row r="2079" spans="1:39" x14ac:dyDescent="0.25">
      <c r="A2079" t="s">
        <v>9492</v>
      </c>
      <c r="B2079" t="s">
        <v>9493</v>
      </c>
      <c r="C2079" t="s">
        <v>9494</v>
      </c>
      <c r="D2079" t="s">
        <v>51</v>
      </c>
      <c r="E2079" t="s">
        <v>52</v>
      </c>
      <c r="F2079" t="s">
        <v>13</v>
      </c>
      <c r="G2079" t="s">
        <v>9495</v>
      </c>
      <c r="H2079">
        <v>2008</v>
      </c>
      <c r="T2079" s="1">
        <v>1312.6778179367054</v>
      </c>
      <c r="U2079" s="1">
        <v>1312.6778179367054</v>
      </c>
      <c r="V2079" s="1">
        <v>1276.0334427305522</v>
      </c>
      <c r="W2079" s="1">
        <v>1276.0334427305522</v>
      </c>
      <c r="X2079" s="1">
        <v>1320.8267541844418</v>
      </c>
      <c r="Y2079" s="1">
        <v>0</v>
      </c>
      <c r="Z2079" s="1">
        <v>0</v>
      </c>
      <c r="AA2079" s="1">
        <v>0</v>
      </c>
      <c r="AB2079" s="1">
        <v>0</v>
      </c>
      <c r="AC2079" s="1">
        <v>0</v>
      </c>
      <c r="AD2079" s="1">
        <v>0</v>
      </c>
      <c r="AE2079" s="1">
        <v>0</v>
      </c>
      <c r="AF2079" s="1">
        <v>0</v>
      </c>
      <c r="AG2079" s="1">
        <v>0</v>
      </c>
      <c r="AH2079" s="1">
        <v>0</v>
      </c>
      <c r="AI2079" s="1">
        <v>0</v>
      </c>
      <c r="AJ2079" s="1">
        <v>0</v>
      </c>
      <c r="AK2079" s="1">
        <v>0</v>
      </c>
      <c r="AL2079" s="1">
        <v>0</v>
      </c>
      <c r="AM2079" s="1">
        <v>0</v>
      </c>
    </row>
    <row r="2080" spans="1:39" x14ac:dyDescent="0.25">
      <c r="A2080" t="s">
        <v>9496</v>
      </c>
      <c r="B2080" t="s">
        <v>9497</v>
      </c>
      <c r="C2080" t="s">
        <v>9498</v>
      </c>
      <c r="D2080" t="s">
        <v>9499</v>
      </c>
      <c r="E2080" t="s">
        <v>38</v>
      </c>
      <c r="F2080" t="s">
        <v>13</v>
      </c>
      <c r="G2080" t="s">
        <v>524</v>
      </c>
      <c r="H2080">
        <v>2008</v>
      </c>
      <c r="T2080" s="1">
        <v>1329.8610787230039</v>
      </c>
      <c r="U2080" s="1">
        <v>1329.8610787230039</v>
      </c>
      <c r="V2080" s="1">
        <v>1482.5451866300953</v>
      </c>
      <c r="W2080" s="1">
        <v>1482.5451866300953</v>
      </c>
      <c r="X2080" s="1">
        <v>1424.8644667176316</v>
      </c>
      <c r="Y2080" s="1">
        <v>1429.4917205350359</v>
      </c>
      <c r="Z2080" s="1">
        <v>1416.9843415434066</v>
      </c>
      <c r="AA2080" s="1">
        <v>1416.9843415434066</v>
      </c>
      <c r="AB2080" s="1">
        <v>1457.606913367011</v>
      </c>
      <c r="AC2080" s="1">
        <v>1457.606913367011</v>
      </c>
      <c r="AD2080" s="1">
        <v>1494.8759181329071</v>
      </c>
      <c r="AE2080" s="1">
        <v>1494.8759181329071</v>
      </c>
      <c r="AF2080" s="1">
        <v>1509.3646658572709</v>
      </c>
      <c r="AG2080" s="1">
        <v>1509.3646658572709</v>
      </c>
      <c r="AH2080" s="1">
        <v>1522.900478208112</v>
      </c>
      <c r="AI2080" s="1">
        <v>1474.4421934372031</v>
      </c>
      <c r="AJ2080" s="1">
        <v>1499.1913774507152</v>
      </c>
      <c r="AK2080" s="1">
        <v>1499.1913774507152</v>
      </c>
      <c r="AL2080" s="1">
        <v>1507.2397194593884</v>
      </c>
      <c r="AM2080" s="1">
        <v>1483.2700128924109</v>
      </c>
    </row>
    <row r="2081" spans="1:39" x14ac:dyDescent="0.25">
      <c r="A2081" t="s">
        <v>9500</v>
      </c>
      <c r="B2081" t="s">
        <v>9501</v>
      </c>
      <c r="C2081" t="s">
        <v>9502</v>
      </c>
      <c r="D2081" t="s">
        <v>8037</v>
      </c>
      <c r="E2081" t="s">
        <v>32</v>
      </c>
      <c r="F2081" t="s">
        <v>13</v>
      </c>
      <c r="G2081" t="s">
        <v>9503</v>
      </c>
      <c r="H2081">
        <v>2008</v>
      </c>
      <c r="T2081" s="1">
        <v>1352.2178461897793</v>
      </c>
      <c r="U2081" s="1">
        <v>1352.2178461897793</v>
      </c>
      <c r="V2081" s="1">
        <v>1423.5064178682626</v>
      </c>
      <c r="W2081" s="1">
        <v>1423.5064178682626</v>
      </c>
      <c r="X2081" s="1">
        <v>1376.2156772376616</v>
      </c>
      <c r="Y2081" s="1">
        <v>1376.2156772376616</v>
      </c>
      <c r="Z2081" s="1">
        <v>1358.4117819581995</v>
      </c>
      <c r="AA2081" s="1">
        <v>1358.4117819581995</v>
      </c>
      <c r="AB2081" s="1">
        <v>1364.4917957888583</v>
      </c>
      <c r="AC2081" s="1">
        <v>1364.4917957888583</v>
      </c>
      <c r="AD2081" s="1">
        <v>1365.0799680704047</v>
      </c>
      <c r="AE2081" s="1">
        <v>1365.0799680704047</v>
      </c>
      <c r="AF2081" s="1">
        <v>1392.0639744563236</v>
      </c>
      <c r="AG2081" s="1">
        <v>0</v>
      </c>
      <c r="AH2081" s="1">
        <v>0</v>
      </c>
      <c r="AI2081" s="1">
        <v>0</v>
      </c>
      <c r="AJ2081" s="1">
        <v>0</v>
      </c>
      <c r="AK2081" s="1">
        <v>0</v>
      </c>
      <c r="AL2081" s="1">
        <v>0</v>
      </c>
      <c r="AM2081" s="1">
        <v>0</v>
      </c>
    </row>
    <row r="2082" spans="1:39" x14ac:dyDescent="0.25">
      <c r="A2082" t="s">
        <v>9504</v>
      </c>
      <c r="B2082" t="s">
        <v>9505</v>
      </c>
      <c r="C2082" t="s">
        <v>9506</v>
      </c>
      <c r="D2082" t="s">
        <v>37</v>
      </c>
      <c r="E2082" t="s">
        <v>38</v>
      </c>
      <c r="F2082" t="s">
        <v>13</v>
      </c>
      <c r="H2082">
        <v>2008</v>
      </c>
      <c r="T2082" s="1">
        <v>1326.6421324169221</v>
      </c>
      <c r="U2082" s="1">
        <v>1326.6421324169221</v>
      </c>
      <c r="V2082" s="1">
        <v>1361.3137059335377</v>
      </c>
      <c r="W2082" s="1">
        <v>0</v>
      </c>
      <c r="X2082" s="1">
        <v>0</v>
      </c>
      <c r="Y2082" s="1">
        <v>0</v>
      </c>
      <c r="Z2082" s="1">
        <v>0</v>
      </c>
      <c r="AA2082" s="1">
        <v>0</v>
      </c>
      <c r="AB2082" s="1">
        <v>0</v>
      </c>
      <c r="AC2082" s="1">
        <v>0</v>
      </c>
      <c r="AD2082" s="1">
        <v>0</v>
      </c>
      <c r="AE2082" s="1">
        <v>0</v>
      </c>
      <c r="AF2082" s="1">
        <v>0</v>
      </c>
      <c r="AG2082" s="1">
        <v>0</v>
      </c>
      <c r="AH2082" s="1">
        <v>0</v>
      </c>
      <c r="AI2082" s="1">
        <v>0</v>
      </c>
      <c r="AJ2082" s="1">
        <v>0</v>
      </c>
      <c r="AK2082" s="1">
        <v>0</v>
      </c>
      <c r="AL2082" s="1">
        <v>0</v>
      </c>
      <c r="AM2082" s="1">
        <v>0</v>
      </c>
    </row>
    <row r="2083" spans="1:39" x14ac:dyDescent="0.25">
      <c r="A2083" t="s">
        <v>9507</v>
      </c>
      <c r="B2083" t="s">
        <v>9508</v>
      </c>
      <c r="C2083" t="s">
        <v>9509</v>
      </c>
      <c r="D2083" t="s">
        <v>4617</v>
      </c>
      <c r="E2083" t="s">
        <v>38</v>
      </c>
      <c r="F2083" t="s">
        <v>13</v>
      </c>
      <c r="G2083" t="s">
        <v>9510</v>
      </c>
      <c r="H2083">
        <v>2008</v>
      </c>
      <c r="I2083" t="s">
        <v>9511</v>
      </c>
      <c r="K2083" t="s">
        <v>9512</v>
      </c>
      <c r="M2083" t="s">
        <v>9513</v>
      </c>
      <c r="T2083" s="1">
        <v>1346.7147230833111</v>
      </c>
      <c r="U2083" s="1">
        <v>1346.7147230833111</v>
      </c>
      <c r="V2083" s="1">
        <v>1356.4016904130167</v>
      </c>
      <c r="W2083" s="1">
        <v>1356.4016904130167</v>
      </c>
      <c r="X2083" s="1">
        <v>1361.5518296937835</v>
      </c>
      <c r="Y2083" s="1">
        <v>1361.5518296937835</v>
      </c>
      <c r="Z2083" s="1">
        <v>1333.2032635788166</v>
      </c>
      <c r="AA2083" s="1">
        <v>1333.2032635788166</v>
      </c>
      <c r="AB2083" s="1">
        <v>1431.7327633193586</v>
      </c>
      <c r="AC2083" s="1">
        <v>1431.7327633193586</v>
      </c>
      <c r="AD2083" s="1">
        <v>1408.6454798880704</v>
      </c>
      <c r="AE2083" s="1">
        <v>1408.6454798880704</v>
      </c>
      <c r="AF2083" s="1">
        <v>1401.1277539765374</v>
      </c>
      <c r="AG2083" s="1">
        <v>1401.1277539765374</v>
      </c>
      <c r="AH2083" s="1">
        <v>1437.8315697933383</v>
      </c>
      <c r="AI2083" s="1">
        <v>1437.8315697933383</v>
      </c>
      <c r="AJ2083" s="1">
        <v>1474.5248420481164</v>
      </c>
      <c r="AK2083" s="1">
        <v>1474.5248420481164</v>
      </c>
      <c r="AL2083" s="1">
        <v>1535.6362188287212</v>
      </c>
      <c r="AM2083" s="1">
        <v>1562.094965155037</v>
      </c>
    </row>
    <row r="2084" spans="1:39" x14ac:dyDescent="0.25">
      <c r="A2084" t="s">
        <v>9514</v>
      </c>
      <c r="B2084" t="s">
        <v>9515</v>
      </c>
      <c r="C2084" t="s">
        <v>9516</v>
      </c>
      <c r="D2084" t="s">
        <v>8823</v>
      </c>
      <c r="E2084" t="s">
        <v>32</v>
      </c>
      <c r="F2084" t="s">
        <v>13</v>
      </c>
      <c r="G2084" t="s">
        <v>9517</v>
      </c>
      <c r="H2084">
        <v>2008</v>
      </c>
      <c r="T2084" s="1">
        <v>1269.8044472137487</v>
      </c>
      <c r="U2084" s="1">
        <v>1269.8044472137487</v>
      </c>
      <c r="V2084" s="1">
        <v>1276.9784687257843</v>
      </c>
      <c r="W2084" s="1">
        <v>1276.9784687257843</v>
      </c>
      <c r="X2084" s="1">
        <v>1315.5282701882591</v>
      </c>
      <c r="Y2084" s="1">
        <v>1315.5282701882591</v>
      </c>
      <c r="Z2084" s="1">
        <v>1353.7832368302472</v>
      </c>
      <c r="AA2084" s="1">
        <v>1353.7832368302472</v>
      </c>
      <c r="AB2084" s="1">
        <v>1477.649337348885</v>
      </c>
      <c r="AC2084" s="1">
        <v>1477.649337348885</v>
      </c>
      <c r="AD2084" s="1">
        <v>1512.1319037444937</v>
      </c>
      <c r="AE2084" s="1">
        <v>1512.1319037444937</v>
      </c>
      <c r="AF2084" s="1">
        <v>1441.0347807990445</v>
      </c>
      <c r="AG2084" s="1">
        <v>1441.0347807990445</v>
      </c>
      <c r="AH2084" s="1">
        <v>1428.18979505482</v>
      </c>
      <c r="AI2084" s="1">
        <v>1428.18979505482</v>
      </c>
      <c r="AJ2084" s="1">
        <v>1375.1602105128145</v>
      </c>
      <c r="AK2084" s="1">
        <v>1375.1602105128145</v>
      </c>
      <c r="AL2084" s="1">
        <v>1413.6577733757738</v>
      </c>
      <c r="AM2084" s="1">
        <v>1413.6577733757738</v>
      </c>
    </row>
    <row r="2085" spans="1:39" x14ac:dyDescent="0.25">
      <c r="A2085" t="s">
        <v>9518</v>
      </c>
      <c r="B2085" t="s">
        <v>9519</v>
      </c>
      <c r="C2085" t="s">
        <v>9520</v>
      </c>
      <c r="D2085" t="s">
        <v>5514</v>
      </c>
      <c r="E2085" t="s">
        <v>275</v>
      </c>
      <c r="F2085" t="s">
        <v>13</v>
      </c>
      <c r="G2085" t="s">
        <v>9521</v>
      </c>
      <c r="H2085">
        <v>2008</v>
      </c>
      <c r="J2085" t="s">
        <v>9522</v>
      </c>
      <c r="T2085" s="1">
        <v>1346.0357658258574</v>
      </c>
      <c r="U2085" s="1">
        <v>1346.0357658258574</v>
      </c>
      <c r="V2085" s="1">
        <v>1199.9853541753891</v>
      </c>
      <c r="W2085" s="1">
        <v>1199.9853541753891</v>
      </c>
      <c r="X2085" s="1">
        <v>1309.6338052995643</v>
      </c>
      <c r="Y2085" s="1">
        <v>1309.6338052995643</v>
      </c>
      <c r="Z2085" s="1">
        <v>1301.9592731966627</v>
      </c>
      <c r="AA2085" s="1">
        <v>1301.9592731966627</v>
      </c>
      <c r="AB2085" s="1">
        <v>1379.2307369184723</v>
      </c>
      <c r="AC2085" s="1">
        <v>1379.2307369184723</v>
      </c>
      <c r="AD2085" s="1">
        <v>1520.0333320211369</v>
      </c>
      <c r="AE2085" s="1">
        <v>1520.0333320211369</v>
      </c>
      <c r="AF2085" s="1">
        <v>1358.3207974730751</v>
      </c>
      <c r="AG2085" s="1">
        <v>1358.3207974730751</v>
      </c>
      <c r="AH2085" s="1">
        <v>1413.6461713438953</v>
      </c>
      <c r="AI2085" s="1">
        <v>1413.6461713438953</v>
      </c>
      <c r="AJ2085" s="1">
        <v>1535.9909945338443</v>
      </c>
      <c r="AK2085" s="1">
        <v>1535.9909945338443</v>
      </c>
      <c r="AL2085" s="1">
        <v>1485.0854029238644</v>
      </c>
      <c r="AM2085" s="1">
        <v>1485.0854029238644</v>
      </c>
    </row>
    <row r="2086" spans="1:39" x14ac:dyDescent="0.25">
      <c r="A2086" t="s">
        <v>9523</v>
      </c>
      <c r="B2086" t="s">
        <v>9524</v>
      </c>
      <c r="C2086" t="s">
        <v>9525</v>
      </c>
      <c r="D2086" t="s">
        <v>9526</v>
      </c>
      <c r="E2086" t="s">
        <v>1441</v>
      </c>
      <c r="F2086" t="s">
        <v>13</v>
      </c>
      <c r="H2086">
        <v>2008</v>
      </c>
      <c r="T2086" s="1">
        <v>1303.0073472588213</v>
      </c>
      <c r="U2086" s="1">
        <v>1303.0073472588213</v>
      </c>
      <c r="V2086" s="1">
        <v>1345.1734626248019</v>
      </c>
      <c r="W2086" s="1">
        <v>1345.1734626248019</v>
      </c>
      <c r="X2086" s="1">
        <v>1315.3614803300807</v>
      </c>
      <c r="Y2086" s="1">
        <v>1315.3614803300807</v>
      </c>
      <c r="Z2086" s="1">
        <v>1339.7052600656164</v>
      </c>
      <c r="AA2086" s="1">
        <v>1339.7052600656164</v>
      </c>
      <c r="AB2086" s="1">
        <v>1371.7642080524931</v>
      </c>
      <c r="AC2086" s="1">
        <v>0</v>
      </c>
      <c r="AD2086" s="1">
        <v>0</v>
      </c>
      <c r="AE2086" s="1">
        <v>0</v>
      </c>
      <c r="AF2086" s="1">
        <v>0</v>
      </c>
      <c r="AG2086" s="1">
        <v>0</v>
      </c>
      <c r="AH2086" s="1">
        <v>0</v>
      </c>
      <c r="AI2086" s="1">
        <v>0</v>
      </c>
      <c r="AJ2086" s="1">
        <v>0</v>
      </c>
      <c r="AK2086" s="1">
        <v>0</v>
      </c>
      <c r="AL2086" s="1">
        <v>0</v>
      </c>
      <c r="AM2086" s="1">
        <v>0</v>
      </c>
    </row>
    <row r="2087" spans="1:39" x14ac:dyDescent="0.25">
      <c r="A2087" t="s">
        <v>9527</v>
      </c>
      <c r="B2087" t="s">
        <v>9528</v>
      </c>
      <c r="C2087" t="s">
        <v>9529</v>
      </c>
      <c r="D2087" t="s">
        <v>5752</v>
      </c>
      <c r="E2087" t="s">
        <v>2649</v>
      </c>
      <c r="F2087" t="s">
        <v>13</v>
      </c>
      <c r="G2087" t="s">
        <v>9530</v>
      </c>
      <c r="H2087">
        <v>2008</v>
      </c>
      <c r="T2087" s="1">
        <v>1335.1833900604199</v>
      </c>
      <c r="U2087" s="1">
        <v>1335.1833900604199</v>
      </c>
      <c r="V2087" s="1">
        <v>1313.4102451283868</v>
      </c>
      <c r="W2087" s="1">
        <v>1313.4102451283868</v>
      </c>
      <c r="X2087" s="1">
        <v>1334.2004714026855</v>
      </c>
      <c r="Y2087" s="1">
        <v>1334.2004714026855</v>
      </c>
      <c r="Z2087" s="1">
        <v>1260.9958173652153</v>
      </c>
      <c r="AA2087" s="1">
        <v>1260.9958173652153</v>
      </c>
      <c r="AB2087" s="1">
        <v>1336.3416236455953</v>
      </c>
      <c r="AC2087" s="1">
        <v>1336.3416236455953</v>
      </c>
      <c r="AD2087" s="1">
        <v>1396.8077905874063</v>
      </c>
      <c r="AE2087" s="1">
        <v>1396.8077905874063</v>
      </c>
      <c r="AF2087" s="1">
        <v>1381.260095693719</v>
      </c>
      <c r="AG2087" s="1">
        <v>1381.260095693719</v>
      </c>
      <c r="AH2087" s="1">
        <v>1405.0080765549751</v>
      </c>
      <c r="AI2087" s="1">
        <v>0</v>
      </c>
      <c r="AJ2087" s="1">
        <v>0</v>
      </c>
      <c r="AK2087" s="1">
        <v>0</v>
      </c>
      <c r="AL2087" s="1">
        <v>0</v>
      </c>
      <c r="AM2087" s="1">
        <v>0</v>
      </c>
    </row>
    <row r="2088" spans="1:39" x14ac:dyDescent="0.25">
      <c r="A2088" t="s">
        <v>9531</v>
      </c>
      <c r="B2088" t="s">
        <v>9532</v>
      </c>
      <c r="C2088" t="s">
        <v>9533</v>
      </c>
      <c r="D2088" t="s">
        <v>8305</v>
      </c>
      <c r="E2088" t="s">
        <v>19</v>
      </c>
      <c r="F2088" t="s">
        <v>13</v>
      </c>
      <c r="G2088" t="s">
        <v>9534</v>
      </c>
      <c r="H2088">
        <v>2008</v>
      </c>
      <c r="T2088" s="1">
        <v>1323.5523394511797</v>
      </c>
      <c r="U2088" s="1">
        <v>1317.8485609377142</v>
      </c>
      <c r="V2088" s="1">
        <v>1508.9432438707524</v>
      </c>
      <c r="W2088" s="1">
        <v>1519.2154007417521</v>
      </c>
      <c r="X2088" s="1">
        <v>1497.5412144456047</v>
      </c>
      <c r="Y2088" s="1">
        <v>1497.5412144456047</v>
      </c>
      <c r="Z2088" s="1">
        <v>1488.7960492507671</v>
      </c>
      <c r="AA2088" s="1">
        <v>1386.8717287602917</v>
      </c>
      <c r="AB2088" s="1">
        <v>1424.2617532646725</v>
      </c>
      <c r="AC2088" s="1">
        <v>1424.2617532646725</v>
      </c>
      <c r="AD2088" s="1">
        <v>1446.2035668358851</v>
      </c>
      <c r="AE2088" s="1">
        <v>1386.5393645949821</v>
      </c>
      <c r="AF2088" s="1">
        <v>1416.571343656874</v>
      </c>
      <c r="AG2088" s="1">
        <v>1353.6802155835976</v>
      </c>
      <c r="AH2088" s="1">
        <v>1421.1774920903806</v>
      </c>
      <c r="AI2088" s="1">
        <v>1421.1774920903806</v>
      </c>
      <c r="AJ2088" s="1">
        <v>1472.9232738828637</v>
      </c>
      <c r="AK2088" s="1">
        <v>1472.9232738828637</v>
      </c>
      <c r="AL2088" s="1">
        <v>1424.908330414436</v>
      </c>
      <c r="AM2088" s="1">
        <v>1412.2853972835812</v>
      </c>
    </row>
    <row r="2089" spans="1:39" x14ac:dyDescent="0.25">
      <c r="A2089" t="s">
        <v>9535</v>
      </c>
      <c r="B2089" t="s">
        <v>9536</v>
      </c>
      <c r="C2089" t="s">
        <v>9537</v>
      </c>
      <c r="D2089" t="s">
        <v>9538</v>
      </c>
      <c r="E2089" t="s">
        <v>275</v>
      </c>
      <c r="F2089" t="s">
        <v>13</v>
      </c>
      <c r="G2089" t="s">
        <v>9539</v>
      </c>
      <c r="H2089">
        <v>2008</v>
      </c>
      <c r="T2089" s="1">
        <v>1340.1543385194761</v>
      </c>
      <c r="U2089" s="1">
        <v>1340.1543385194761</v>
      </c>
      <c r="V2089" s="1">
        <v>1342.6257705860219</v>
      </c>
      <c r="W2089" s="1">
        <v>1342.6257705860219</v>
      </c>
      <c r="X2089" s="1">
        <v>1376.3133642592952</v>
      </c>
      <c r="Y2089" s="1">
        <v>1376.3133642592952</v>
      </c>
      <c r="Z2089" s="1">
        <v>1462.4827465381934</v>
      </c>
      <c r="AA2089" s="1">
        <v>1462.4827465381934</v>
      </c>
      <c r="AB2089" s="1">
        <v>1434.2556747808105</v>
      </c>
      <c r="AC2089" s="1">
        <v>1434.2556747808105</v>
      </c>
      <c r="AD2089" s="1">
        <v>1428.3831491611923</v>
      </c>
      <c r="AE2089" s="1">
        <v>1428.3831491611923</v>
      </c>
      <c r="AF2089" s="1">
        <v>1310.8336954378358</v>
      </c>
      <c r="AG2089" s="1">
        <v>1310.8336954378358</v>
      </c>
      <c r="AH2089" s="1">
        <v>1376.1223740817691</v>
      </c>
      <c r="AI2089" s="1">
        <v>1376.1223740817691</v>
      </c>
      <c r="AJ2089" s="1">
        <v>1468.8137159637113</v>
      </c>
      <c r="AK2089" s="1">
        <v>1468.8137159637113</v>
      </c>
      <c r="AL2089" s="1">
        <v>1390.4386444521003</v>
      </c>
      <c r="AM2089" s="1">
        <v>1390.4386444521003</v>
      </c>
    </row>
    <row r="2090" spans="1:39" x14ac:dyDescent="0.25">
      <c r="A2090" t="s">
        <v>9540</v>
      </c>
      <c r="B2090" t="s">
        <v>9541</v>
      </c>
      <c r="C2090" t="s">
        <v>9542</v>
      </c>
      <c r="D2090" t="s">
        <v>8037</v>
      </c>
      <c r="E2090" t="s">
        <v>32</v>
      </c>
      <c r="F2090" t="s">
        <v>13</v>
      </c>
      <c r="G2090" t="s">
        <v>9543</v>
      </c>
      <c r="H2090">
        <v>2008</v>
      </c>
      <c r="T2090" s="1">
        <v>1381.2913631139018</v>
      </c>
      <c r="U2090" s="1">
        <v>1381.2913631139018</v>
      </c>
      <c r="V2090" s="1">
        <v>1256.9938920454983</v>
      </c>
      <c r="W2090" s="1">
        <v>1256.9938920454983</v>
      </c>
      <c r="X2090" s="1">
        <v>1320.1504490216296</v>
      </c>
      <c r="Y2090" s="1">
        <v>1320.1504490216296</v>
      </c>
      <c r="Z2090" s="1">
        <v>1377.5870905292988</v>
      </c>
      <c r="AA2090" s="1">
        <v>1377.5870905292988</v>
      </c>
      <c r="AB2090" s="1">
        <v>1386.5116769114643</v>
      </c>
      <c r="AC2090" s="1">
        <v>1386.5116769114643</v>
      </c>
      <c r="AD2090" s="1">
        <v>1403.313424067662</v>
      </c>
      <c r="AE2090" s="1">
        <v>1403.313424067662</v>
      </c>
      <c r="AF2090" s="1">
        <v>1371.9470272117671</v>
      </c>
      <c r="AG2090" s="1">
        <v>1371.9470272117671</v>
      </c>
      <c r="AH2090" s="1">
        <v>1418.1272224903842</v>
      </c>
      <c r="AI2090" s="1">
        <v>1418.1272224903842</v>
      </c>
      <c r="AJ2090" s="1">
        <v>1426.8589392140502</v>
      </c>
      <c r="AK2090" s="1">
        <v>1426.8589392140502</v>
      </c>
      <c r="AL2090" s="1">
        <v>1380.5422164087638</v>
      </c>
      <c r="AM2090" s="1">
        <v>1380.5422164087638</v>
      </c>
    </row>
    <row r="2091" spans="1:39" x14ac:dyDescent="0.25">
      <c r="A2091" t="s">
        <v>9544</v>
      </c>
      <c r="B2091" t="s">
        <v>9545</v>
      </c>
      <c r="C2091" t="s">
        <v>9546</v>
      </c>
      <c r="D2091" t="s">
        <v>37</v>
      </c>
      <c r="E2091" t="s">
        <v>38</v>
      </c>
      <c r="F2091" t="s">
        <v>13</v>
      </c>
      <c r="H2091">
        <v>2008</v>
      </c>
      <c r="T2091" s="1">
        <v>1306.8878805521542</v>
      </c>
      <c r="U2091" s="1">
        <v>1306.8878805521542</v>
      </c>
      <c r="V2091" s="1">
        <v>1325.1959073397488</v>
      </c>
      <c r="W2091" s="1">
        <v>1325.1959073397488</v>
      </c>
      <c r="X2091" s="1">
        <v>1411.263307136006</v>
      </c>
      <c r="Y2091" s="1">
        <v>1411.263307136006</v>
      </c>
      <c r="Z2091" s="1">
        <v>1422.0583378853598</v>
      </c>
      <c r="AA2091" s="1">
        <v>1422.0583378853598</v>
      </c>
      <c r="AB2091" s="1">
        <v>1419.7420295120342</v>
      </c>
      <c r="AC2091" s="1">
        <v>1419.7420295120342</v>
      </c>
      <c r="AD2091" s="1">
        <v>1398.9367444797483</v>
      </c>
      <c r="AE2091" s="1">
        <v>1398.9367444797483</v>
      </c>
      <c r="AF2091" s="1">
        <v>1419.1493955837987</v>
      </c>
      <c r="AG2091" s="1">
        <v>0</v>
      </c>
      <c r="AH2091" s="1">
        <v>0</v>
      </c>
      <c r="AI2091" s="1">
        <v>0</v>
      </c>
      <c r="AJ2091" s="1">
        <v>0</v>
      </c>
      <c r="AK2091" s="1">
        <v>0</v>
      </c>
      <c r="AL2091" s="1">
        <v>0</v>
      </c>
      <c r="AM2091" s="1">
        <v>0</v>
      </c>
    </row>
    <row r="2092" spans="1:39" x14ac:dyDescent="0.25">
      <c r="A2092" t="s">
        <v>9547</v>
      </c>
      <c r="B2092" t="s">
        <v>9548</v>
      </c>
      <c r="C2092" t="s">
        <v>9549</v>
      </c>
      <c r="D2092" t="s">
        <v>4344</v>
      </c>
      <c r="E2092" t="s">
        <v>411</v>
      </c>
      <c r="F2092" t="s">
        <v>13</v>
      </c>
      <c r="H2092">
        <v>2008</v>
      </c>
      <c r="T2092" s="1">
        <v>1390.0702685419942</v>
      </c>
      <c r="U2092" s="1">
        <v>1390.0702685419942</v>
      </c>
      <c r="V2092" s="1">
        <v>1372.8589682238246</v>
      </c>
      <c r="W2092" s="1">
        <v>1372.8589682238246</v>
      </c>
      <c r="X2092" s="1">
        <v>1376.5704671871488</v>
      </c>
      <c r="Y2092" s="1">
        <v>1376.5704671871488</v>
      </c>
      <c r="Z2092" s="1">
        <v>1401.2563737497189</v>
      </c>
      <c r="AA2092" s="1">
        <v>0</v>
      </c>
      <c r="AB2092" s="1">
        <v>0</v>
      </c>
      <c r="AC2092" s="1">
        <v>0</v>
      </c>
      <c r="AD2092" s="1">
        <v>0</v>
      </c>
      <c r="AE2092" s="1">
        <v>0</v>
      </c>
      <c r="AF2092" s="1">
        <v>0</v>
      </c>
      <c r="AG2092" s="1">
        <v>0</v>
      </c>
      <c r="AH2092" s="1">
        <v>0</v>
      </c>
      <c r="AI2092" s="1">
        <v>0</v>
      </c>
      <c r="AJ2092" s="1">
        <v>0</v>
      </c>
      <c r="AK2092" s="1">
        <v>0</v>
      </c>
      <c r="AL2092" s="1">
        <v>0</v>
      </c>
      <c r="AM2092" s="1">
        <v>0</v>
      </c>
    </row>
    <row r="2093" spans="1:39" x14ac:dyDescent="0.25">
      <c r="A2093" t="s">
        <v>9550</v>
      </c>
      <c r="B2093" t="s">
        <v>9551</v>
      </c>
      <c r="C2093" t="s">
        <v>9552</v>
      </c>
      <c r="D2093" t="s">
        <v>8037</v>
      </c>
      <c r="E2093" t="s">
        <v>32</v>
      </c>
      <c r="F2093" t="s">
        <v>13</v>
      </c>
      <c r="G2093" t="s">
        <v>9553</v>
      </c>
      <c r="H2093">
        <v>2008</v>
      </c>
      <c r="T2093" s="1">
        <v>1434.8959983720297</v>
      </c>
      <c r="U2093" s="1">
        <v>1350.4025559633583</v>
      </c>
      <c r="V2093" s="1">
        <v>1344.41410323369</v>
      </c>
      <c r="W2093" s="1">
        <v>1345.4477190154241</v>
      </c>
      <c r="X2093" s="1">
        <v>1409.0158351861285</v>
      </c>
      <c r="Y2093" s="1">
        <v>1409.0158351861285</v>
      </c>
      <c r="Z2093" s="1">
        <v>1422.6778859936246</v>
      </c>
      <c r="AA2093" s="1">
        <v>1445.6453647231995</v>
      </c>
      <c r="AB2093" s="1">
        <v>1481.3784400060226</v>
      </c>
      <c r="AC2093" s="1">
        <v>1481.3784400060226</v>
      </c>
      <c r="AD2093" s="1">
        <v>1369.9691542935418</v>
      </c>
      <c r="AE2093" s="1">
        <v>1369.9691542935418</v>
      </c>
      <c r="AF2093" s="1">
        <v>1359.9086523540914</v>
      </c>
      <c r="AG2093" s="1">
        <v>1359.9086523540914</v>
      </c>
      <c r="AH2093" s="1">
        <v>1397.2855785736538</v>
      </c>
      <c r="AI2093" s="1">
        <v>1397.2855785736538</v>
      </c>
      <c r="AJ2093" s="1">
        <v>1474.9379398500773</v>
      </c>
      <c r="AK2093" s="1">
        <v>1474.9379398500773</v>
      </c>
      <c r="AL2093" s="1">
        <v>1416.8511987894772</v>
      </c>
      <c r="AM2093" s="1">
        <v>1416.8511987894772</v>
      </c>
    </row>
    <row r="2094" spans="1:39" x14ac:dyDescent="0.25">
      <c r="A2094" t="s">
        <v>9554</v>
      </c>
      <c r="B2094" t="s">
        <v>9555</v>
      </c>
      <c r="C2094" t="s">
        <v>9556</v>
      </c>
      <c r="D2094" t="s">
        <v>9557</v>
      </c>
      <c r="E2094" t="s">
        <v>2649</v>
      </c>
      <c r="F2094" t="s">
        <v>13</v>
      </c>
      <c r="G2094" t="s">
        <v>9558</v>
      </c>
      <c r="H2094">
        <v>2008</v>
      </c>
      <c r="T2094" s="1">
        <v>1380.2701139971982</v>
      </c>
      <c r="U2094" s="1">
        <v>1359.0620749641876</v>
      </c>
      <c r="V2094" s="1">
        <v>1290.3333335341372</v>
      </c>
      <c r="W2094" s="1">
        <v>1351.9313559255013</v>
      </c>
      <c r="X2094" s="1">
        <v>1396.2107714559165</v>
      </c>
      <c r="Y2094" s="1">
        <v>1267.3669366568108</v>
      </c>
      <c r="Z2094" s="1">
        <v>1327.7274676546565</v>
      </c>
      <c r="AA2094" s="1">
        <v>1327.7274676546565</v>
      </c>
      <c r="AB2094" s="1">
        <v>1283.037458494025</v>
      </c>
      <c r="AC2094" s="1">
        <v>1283.037458494025</v>
      </c>
      <c r="AD2094" s="1">
        <v>1321.2760774304193</v>
      </c>
      <c r="AE2094" s="1">
        <v>1321.2760774304193</v>
      </c>
      <c r="AF2094" s="1">
        <v>1577.2942886420781</v>
      </c>
      <c r="AG2094" s="1">
        <v>1577.2942886420781</v>
      </c>
      <c r="AH2094" s="1">
        <v>1718.6613841260514</v>
      </c>
      <c r="AI2094" s="1">
        <v>1718.6613841260514</v>
      </c>
      <c r="AJ2094" s="1">
        <v>1466.2142806360589</v>
      </c>
      <c r="AK2094" s="1">
        <v>1466.2142806360589</v>
      </c>
      <c r="AL2094" s="1">
        <v>1506.7362001220761</v>
      </c>
      <c r="AM2094" s="1">
        <v>1506.7362001220761</v>
      </c>
    </row>
    <row r="2095" spans="1:39" x14ac:dyDescent="0.25">
      <c r="A2095" t="s">
        <v>9559</v>
      </c>
      <c r="B2095" t="s">
        <v>9560</v>
      </c>
      <c r="C2095" t="s">
        <v>9561</v>
      </c>
      <c r="D2095" t="s">
        <v>9562</v>
      </c>
      <c r="E2095" t="s">
        <v>19</v>
      </c>
      <c r="F2095" t="s">
        <v>13</v>
      </c>
      <c r="G2095" t="s">
        <v>9563</v>
      </c>
      <c r="H2095">
        <v>2008</v>
      </c>
      <c r="T2095" s="1">
        <v>1415.176069262666</v>
      </c>
      <c r="U2095" s="1">
        <v>1415.176069262666</v>
      </c>
      <c r="V2095" s="1">
        <v>1381.6085754292631</v>
      </c>
      <c r="W2095" s="1">
        <v>1381.6085754292631</v>
      </c>
      <c r="X2095" s="1">
        <v>1359.837983044371</v>
      </c>
      <c r="Y2095" s="1">
        <v>1359.837983044371</v>
      </c>
      <c r="Z2095" s="1">
        <v>1434.6157147273905</v>
      </c>
      <c r="AA2095" s="1">
        <v>1434.6157147273905</v>
      </c>
      <c r="AB2095" s="1">
        <v>1396.8001067003011</v>
      </c>
      <c r="AC2095" s="1">
        <v>1396.8001067003011</v>
      </c>
      <c r="AD2095" s="1">
        <v>1329.936541493925</v>
      </c>
      <c r="AE2095" s="1">
        <v>1329.936541493925</v>
      </c>
      <c r="AF2095" s="1">
        <v>1421.8644105693938</v>
      </c>
      <c r="AG2095" s="1">
        <v>1421.8644105693938</v>
      </c>
      <c r="AH2095" s="1">
        <v>1518.363995137817</v>
      </c>
      <c r="AI2095" s="1">
        <v>1518.363995137817</v>
      </c>
      <c r="AJ2095" s="1">
        <v>1423.1031857714597</v>
      </c>
      <c r="AK2095" s="1">
        <v>1423.1031857714597</v>
      </c>
      <c r="AL2095" s="1">
        <v>1375.5828719776423</v>
      </c>
      <c r="AM2095" s="1">
        <v>1375.5828719776423</v>
      </c>
    </row>
    <row r="2096" spans="1:39" x14ac:dyDescent="0.25">
      <c r="A2096" t="s">
        <v>9564</v>
      </c>
      <c r="B2096" t="s">
        <v>5813</v>
      </c>
      <c r="C2096" t="s">
        <v>9565</v>
      </c>
      <c r="D2096" t="s">
        <v>9566</v>
      </c>
      <c r="E2096" t="s">
        <v>1441</v>
      </c>
      <c r="F2096" t="s">
        <v>13</v>
      </c>
      <c r="H2096">
        <v>2008</v>
      </c>
      <c r="T2096" s="1">
        <v>1278.3596538779734</v>
      </c>
      <c r="U2096" s="1">
        <v>1278.3596538779734</v>
      </c>
      <c r="V2096" s="1">
        <v>1322.6877231023786</v>
      </c>
      <c r="W2096" s="1">
        <v>0</v>
      </c>
      <c r="X2096" s="1">
        <v>0</v>
      </c>
      <c r="Y2096" s="1">
        <v>0</v>
      </c>
      <c r="Z2096" s="1">
        <v>0</v>
      </c>
      <c r="AA2096" s="1">
        <v>0</v>
      </c>
      <c r="AB2096" s="1">
        <v>0</v>
      </c>
      <c r="AC2096" s="1">
        <v>0</v>
      </c>
      <c r="AD2096" s="1">
        <v>0</v>
      </c>
      <c r="AE2096" s="1">
        <v>0</v>
      </c>
      <c r="AF2096" s="1">
        <v>0</v>
      </c>
      <c r="AG2096" s="1">
        <v>0</v>
      </c>
      <c r="AH2096" s="1">
        <v>0</v>
      </c>
      <c r="AI2096" s="1">
        <v>0</v>
      </c>
      <c r="AJ2096" s="1">
        <v>0</v>
      </c>
      <c r="AK2096" s="1">
        <v>0</v>
      </c>
      <c r="AL2096" s="1">
        <v>0</v>
      </c>
      <c r="AM2096" s="1">
        <v>0</v>
      </c>
    </row>
    <row r="2097" spans="1:39" x14ac:dyDescent="0.25">
      <c r="A2097" t="s">
        <v>9567</v>
      </c>
      <c r="B2097" t="s">
        <v>9568</v>
      </c>
      <c r="C2097" t="s">
        <v>9569</v>
      </c>
      <c r="D2097" t="s">
        <v>9570</v>
      </c>
      <c r="E2097" t="s">
        <v>62</v>
      </c>
      <c r="F2097" t="s">
        <v>13</v>
      </c>
      <c r="G2097" t="s">
        <v>9571</v>
      </c>
      <c r="H2097">
        <v>2008</v>
      </c>
      <c r="T2097" s="1">
        <v>1318.7131810721091</v>
      </c>
      <c r="U2097" s="1">
        <v>1318.7131810721091</v>
      </c>
      <c r="V2097" s="1">
        <v>1280.620997185277</v>
      </c>
      <c r="W2097" s="1">
        <v>1280.620997185277</v>
      </c>
      <c r="X2097" s="1">
        <v>1307.4951623872259</v>
      </c>
      <c r="Y2097" s="1">
        <v>1307.4951623872259</v>
      </c>
      <c r="Z2097" s="1">
        <v>1347.116893406823</v>
      </c>
      <c r="AA2097" s="1">
        <v>1347.116893406823</v>
      </c>
      <c r="AB2097" s="1">
        <v>1312.9230288233846</v>
      </c>
      <c r="AC2097" s="1">
        <v>1312.9230288233846</v>
      </c>
      <c r="AD2097" s="1">
        <v>1368.7998392630273</v>
      </c>
      <c r="AE2097" s="1">
        <v>1368.7998392630273</v>
      </c>
      <c r="AF2097" s="1">
        <v>1382.2383452763268</v>
      </c>
      <c r="AG2097" s="1">
        <v>1382.2383452763268</v>
      </c>
      <c r="AH2097" s="1">
        <v>1348.4412174187478</v>
      </c>
      <c r="AI2097" s="1">
        <v>1348.4412174187478</v>
      </c>
      <c r="AJ2097" s="1">
        <v>1421.2666422918956</v>
      </c>
      <c r="AK2097" s="1">
        <v>1421.2666422918956</v>
      </c>
      <c r="AL2097" s="1">
        <v>1437.8674186434298</v>
      </c>
      <c r="AM2097" s="1">
        <v>1437.8674186434298</v>
      </c>
    </row>
    <row r="2098" spans="1:39" x14ac:dyDescent="0.25">
      <c r="A2098" t="s">
        <v>9572</v>
      </c>
      <c r="B2098" t="s">
        <v>9573</v>
      </c>
      <c r="C2098" t="s">
        <v>9574</v>
      </c>
      <c r="D2098" t="s">
        <v>1429</v>
      </c>
      <c r="E2098" t="s">
        <v>890</v>
      </c>
      <c r="F2098" t="s">
        <v>13</v>
      </c>
      <c r="G2098" t="s">
        <v>524</v>
      </c>
      <c r="H2098">
        <v>2008</v>
      </c>
      <c r="T2098" s="1">
        <v>1244.8825290905675</v>
      </c>
      <c r="U2098" s="1">
        <v>1244.8825290905675</v>
      </c>
      <c r="V2098" s="1">
        <v>1329.7277632034684</v>
      </c>
      <c r="W2098" s="1">
        <v>1329.7277632034684</v>
      </c>
      <c r="X2098" s="1">
        <v>1309.7045128673535</v>
      </c>
      <c r="Y2098" s="1">
        <v>1309.7045128673535</v>
      </c>
      <c r="Z2098" s="1">
        <v>1345.0562784989963</v>
      </c>
      <c r="AA2098" s="1">
        <v>1345.0562784989963</v>
      </c>
      <c r="AB2098" s="1">
        <v>1285.4670846433592</v>
      </c>
      <c r="AC2098" s="1">
        <v>1285.4670846433592</v>
      </c>
      <c r="AD2098" s="1">
        <v>1350.7324821725836</v>
      </c>
      <c r="AE2098" s="1">
        <v>1350.7324821725836</v>
      </c>
      <c r="AF2098" s="1">
        <v>1306.7177875312157</v>
      </c>
      <c r="AG2098" s="1">
        <v>1306.7177875312157</v>
      </c>
      <c r="AH2098" s="1">
        <v>1395.456530631539</v>
      </c>
      <c r="AI2098" s="1">
        <v>1395.456530631539</v>
      </c>
      <c r="AJ2098" s="1">
        <v>1385.6509595197972</v>
      </c>
      <c r="AK2098" s="1">
        <v>1385.6509595197972</v>
      </c>
      <c r="AL2098" s="1">
        <v>1395.3336393449645</v>
      </c>
      <c r="AM2098" s="1">
        <v>1395.3336393449645</v>
      </c>
    </row>
    <row r="2099" spans="1:39" x14ac:dyDescent="0.25">
      <c r="A2099" t="s">
        <v>9575</v>
      </c>
      <c r="B2099" t="s">
        <v>9576</v>
      </c>
      <c r="C2099" t="s">
        <v>9577</v>
      </c>
      <c r="D2099" t="s">
        <v>9578</v>
      </c>
      <c r="E2099" t="s">
        <v>102</v>
      </c>
      <c r="F2099" t="s">
        <v>13</v>
      </c>
      <c r="G2099" t="s">
        <v>9579</v>
      </c>
      <c r="H2099">
        <v>2008</v>
      </c>
      <c r="T2099" s="1">
        <v>1375.7555707349554</v>
      </c>
      <c r="U2099" s="1">
        <v>1363.115953179044</v>
      </c>
      <c r="V2099" s="1">
        <v>1314.6357876296258</v>
      </c>
      <c r="W2099" s="1">
        <v>1314.6357876296258</v>
      </c>
      <c r="X2099" s="1">
        <v>1425.2848925533997</v>
      </c>
      <c r="Y2099" s="1">
        <v>1425.2848925533997</v>
      </c>
      <c r="Z2099" s="1">
        <v>1358.8802458089147</v>
      </c>
      <c r="AA2099" s="1">
        <v>1362.7812403366818</v>
      </c>
      <c r="AB2099" s="1">
        <v>1399.2212456786963</v>
      </c>
      <c r="AC2099" s="1">
        <v>1399.2212456786963</v>
      </c>
      <c r="AD2099" s="1">
        <v>1405.8451484917468</v>
      </c>
      <c r="AE2099" s="1">
        <v>1405.8451484917468</v>
      </c>
      <c r="AF2099" s="1">
        <v>1434.5734847525239</v>
      </c>
      <c r="AG2099" s="1">
        <v>1434.5734847525239</v>
      </c>
      <c r="AH2099" s="1">
        <v>1593.1868969173311</v>
      </c>
      <c r="AI2099" s="1">
        <v>1593.1868969173311</v>
      </c>
      <c r="AJ2099" s="1">
        <v>1404.2344008926857</v>
      </c>
      <c r="AK2099" s="1">
        <v>1404.2344008926857</v>
      </c>
      <c r="AL2099" s="1">
        <v>1490.8658137616283</v>
      </c>
      <c r="AM2099" s="1">
        <v>1522.013938352093</v>
      </c>
    </row>
    <row r="2100" spans="1:39" x14ac:dyDescent="0.25">
      <c r="A2100" t="s">
        <v>9580</v>
      </c>
      <c r="B2100" t="s">
        <v>9581</v>
      </c>
      <c r="C2100" t="s">
        <v>9582</v>
      </c>
      <c r="D2100" t="s">
        <v>1429</v>
      </c>
      <c r="E2100" t="s">
        <v>890</v>
      </c>
      <c r="F2100" t="s">
        <v>13</v>
      </c>
      <c r="G2100" t="s">
        <v>9583</v>
      </c>
      <c r="H2100">
        <v>2008</v>
      </c>
      <c r="T2100" s="1">
        <v>1351.058167392767</v>
      </c>
      <c r="U2100" s="1">
        <v>1330.8453884050141</v>
      </c>
      <c r="V2100" s="1">
        <v>1310.3215748844266</v>
      </c>
      <c r="W2100" s="1">
        <v>1310.3215748844266</v>
      </c>
      <c r="X2100" s="1">
        <v>1482.3593591398189</v>
      </c>
      <c r="Y2100" s="1">
        <v>1497.7046552367985</v>
      </c>
      <c r="Z2100" s="1">
        <v>1512.5415974176481</v>
      </c>
      <c r="AA2100" s="1">
        <v>1512.5415974176481</v>
      </c>
      <c r="AB2100" s="1">
        <v>1554.2569853761086</v>
      </c>
      <c r="AC2100" s="1">
        <v>1498.9194855750663</v>
      </c>
      <c r="AD2100" s="1">
        <v>1613.5285705093859</v>
      </c>
      <c r="AE2100" s="1">
        <v>1613.5285705093859</v>
      </c>
      <c r="AF2100" s="1">
        <v>1547.4930878495863</v>
      </c>
      <c r="AG2100" s="1">
        <v>1542.8251864648671</v>
      </c>
      <c r="AH2100" s="1">
        <v>1454.5992523326227</v>
      </c>
      <c r="AI2100" s="1">
        <v>1424.4893883197753</v>
      </c>
      <c r="AJ2100" s="1">
        <v>1555.8540360928773</v>
      </c>
      <c r="AK2100" s="1">
        <v>1573.8172262519245</v>
      </c>
      <c r="AL2100" s="1">
        <v>1455.5986812798092</v>
      </c>
      <c r="AM2100" s="1">
        <v>1502.194735986672</v>
      </c>
    </row>
    <row r="2101" spans="1:39" x14ac:dyDescent="0.25">
      <c r="A2101" t="s">
        <v>9584</v>
      </c>
      <c r="B2101" t="s">
        <v>9585</v>
      </c>
      <c r="C2101" t="s">
        <v>9586</v>
      </c>
      <c r="D2101" t="s">
        <v>9587</v>
      </c>
      <c r="E2101" t="s">
        <v>275</v>
      </c>
      <c r="F2101" t="s">
        <v>13</v>
      </c>
      <c r="H2101">
        <v>2008</v>
      </c>
      <c r="T2101" s="1">
        <v>1321.4677799087597</v>
      </c>
      <c r="U2101" s="1">
        <v>1321.4677799087597</v>
      </c>
      <c r="V2101" s="1">
        <v>1357.1742239270077</v>
      </c>
      <c r="W2101" s="1">
        <v>0</v>
      </c>
      <c r="X2101" s="1">
        <v>0</v>
      </c>
      <c r="Y2101" s="1">
        <v>0</v>
      </c>
      <c r="Z2101" s="1">
        <v>0</v>
      </c>
      <c r="AA2101" s="1">
        <v>0</v>
      </c>
      <c r="AB2101" s="1">
        <v>0</v>
      </c>
      <c r="AC2101" s="1">
        <v>0</v>
      </c>
      <c r="AD2101" s="1">
        <v>0</v>
      </c>
      <c r="AE2101" s="1">
        <v>0</v>
      </c>
      <c r="AF2101" s="1">
        <v>0</v>
      </c>
      <c r="AG2101" s="1">
        <v>0</v>
      </c>
      <c r="AH2101" s="1">
        <v>0</v>
      </c>
      <c r="AI2101" s="1">
        <v>0</v>
      </c>
      <c r="AJ2101" s="1">
        <v>0</v>
      </c>
      <c r="AK2101" s="1">
        <v>0</v>
      </c>
      <c r="AL2101" s="1">
        <v>0</v>
      </c>
      <c r="AM2101" s="1">
        <v>0</v>
      </c>
    </row>
    <row r="2102" spans="1:39" x14ac:dyDescent="0.25">
      <c r="A2102" t="s">
        <v>9588</v>
      </c>
      <c r="B2102" t="s">
        <v>9589</v>
      </c>
      <c r="C2102" t="s">
        <v>9590</v>
      </c>
      <c r="D2102" t="s">
        <v>9587</v>
      </c>
      <c r="E2102" t="s">
        <v>275</v>
      </c>
      <c r="F2102" t="s">
        <v>13</v>
      </c>
      <c r="G2102" t="s">
        <v>9591</v>
      </c>
      <c r="H2102">
        <v>2008</v>
      </c>
      <c r="T2102" s="1">
        <v>1331.8710872744334</v>
      </c>
      <c r="U2102" s="1">
        <v>1331.8710872744334</v>
      </c>
      <c r="V2102" s="1">
        <v>1341.628417997847</v>
      </c>
      <c r="W2102" s="1">
        <v>1341.628417997847</v>
      </c>
      <c r="X2102" s="1">
        <v>1285.3738065102586</v>
      </c>
      <c r="Y2102" s="1">
        <v>1285.3738065102586</v>
      </c>
      <c r="Z2102" s="1">
        <v>1299.1532083057216</v>
      </c>
      <c r="AA2102" s="1">
        <v>1299.1532083057216</v>
      </c>
      <c r="AB2102" s="1">
        <v>1417.0073974734128</v>
      </c>
      <c r="AC2102" s="1">
        <v>1417.0073974734128</v>
      </c>
      <c r="AD2102" s="1">
        <v>1533.4792461296774</v>
      </c>
      <c r="AE2102" s="1">
        <v>1533.4792461296774</v>
      </c>
      <c r="AF2102" s="1">
        <v>1492.0369813795214</v>
      </c>
      <c r="AG2102" s="1">
        <v>1492.0369813795214</v>
      </c>
      <c r="AH2102" s="1">
        <v>1403.1639680156079</v>
      </c>
      <c r="AI2102" s="1">
        <v>1403.1639680156079</v>
      </c>
      <c r="AJ2102" s="1">
        <v>1456.2265579265327</v>
      </c>
      <c r="AK2102" s="1">
        <v>1456.2265579265327</v>
      </c>
      <c r="AL2102" s="1">
        <v>1423.0555959089129</v>
      </c>
      <c r="AM2102" s="1">
        <v>1423.0555959089129</v>
      </c>
    </row>
    <row r="2103" spans="1:39" x14ac:dyDescent="0.25">
      <c r="A2103" t="s">
        <v>9592</v>
      </c>
      <c r="B2103" t="s">
        <v>9593</v>
      </c>
      <c r="C2103" t="s">
        <v>9594</v>
      </c>
      <c r="D2103" t="s">
        <v>8343</v>
      </c>
      <c r="E2103" t="s">
        <v>3151</v>
      </c>
      <c r="F2103" t="s">
        <v>13</v>
      </c>
      <c r="G2103" t="s">
        <v>9595</v>
      </c>
      <c r="H2103">
        <v>2008</v>
      </c>
      <c r="J2103" t="s">
        <v>9596</v>
      </c>
      <c r="T2103" s="1">
        <v>1279.4032629684668</v>
      </c>
      <c r="U2103" s="1">
        <v>1279.4032629684668</v>
      </c>
      <c r="V2103" s="1">
        <v>1338.6972745583921</v>
      </c>
      <c r="W2103" s="1">
        <v>1338.6972745583921</v>
      </c>
      <c r="X2103" s="1">
        <v>1304.4198195644974</v>
      </c>
      <c r="Y2103" s="1">
        <v>1304.4198195644974</v>
      </c>
      <c r="Z2103" s="1">
        <v>1375.7244428958606</v>
      </c>
      <c r="AA2103" s="1">
        <v>1375.7244428958606</v>
      </c>
      <c r="AB2103" s="1">
        <v>1393.1567056086033</v>
      </c>
      <c r="AC2103" s="1">
        <v>1393.1567056086033</v>
      </c>
      <c r="AD2103" s="1">
        <v>1370.9173441312601</v>
      </c>
      <c r="AE2103" s="1">
        <v>1370.9173441312601</v>
      </c>
      <c r="AF2103" s="1">
        <v>1382.3319185900043</v>
      </c>
      <c r="AG2103" s="1">
        <v>1382.3319185900043</v>
      </c>
      <c r="AH2103" s="1">
        <v>1413.9835357120114</v>
      </c>
      <c r="AI2103" s="1">
        <v>1413.9835357120114</v>
      </c>
      <c r="AJ2103" s="1">
        <v>1456.7717351576061</v>
      </c>
      <c r="AK2103" s="1">
        <v>1456.7717351576061</v>
      </c>
      <c r="AL2103" s="1">
        <v>1433.4289966231083</v>
      </c>
      <c r="AM2103" s="1">
        <v>1433.4289966231083</v>
      </c>
    </row>
    <row r="2104" spans="1:39" x14ac:dyDescent="0.25">
      <c r="A2104" t="s">
        <v>9597</v>
      </c>
      <c r="B2104" t="s">
        <v>9598</v>
      </c>
      <c r="C2104" t="s">
        <v>9599</v>
      </c>
      <c r="D2104" t="s">
        <v>7730</v>
      </c>
      <c r="E2104" t="s">
        <v>32</v>
      </c>
      <c r="F2104" t="s">
        <v>13</v>
      </c>
      <c r="H2104">
        <v>2008</v>
      </c>
      <c r="T2104" s="1">
        <v>1248.0148796536739</v>
      </c>
      <c r="U2104" s="1">
        <v>1248.0148796536739</v>
      </c>
      <c r="V2104" s="1">
        <v>1260.498162291085</v>
      </c>
      <c r="W2104" s="1">
        <v>1260.498162291085</v>
      </c>
      <c r="X2104" s="1">
        <v>1312.6677625461691</v>
      </c>
      <c r="Y2104" s="1">
        <v>1312.6677625461691</v>
      </c>
      <c r="Z2104" s="1">
        <v>1350.1342100369352</v>
      </c>
      <c r="AA2104" s="1">
        <v>0</v>
      </c>
      <c r="AB2104" s="1">
        <v>0</v>
      </c>
      <c r="AC2104" s="1">
        <v>0</v>
      </c>
      <c r="AD2104" s="1">
        <v>0</v>
      </c>
      <c r="AE2104" s="1">
        <v>0</v>
      </c>
      <c r="AF2104" s="1">
        <v>0</v>
      </c>
      <c r="AG2104" s="1">
        <v>0</v>
      </c>
      <c r="AH2104" s="1">
        <v>0</v>
      </c>
      <c r="AI2104" s="1">
        <v>0</v>
      </c>
      <c r="AJ2104" s="1">
        <v>0</v>
      </c>
      <c r="AK2104" s="1">
        <v>0</v>
      </c>
      <c r="AL2104" s="1">
        <v>0</v>
      </c>
      <c r="AM2104" s="1">
        <v>0</v>
      </c>
    </row>
    <row r="2105" spans="1:39" x14ac:dyDescent="0.25">
      <c r="A2105" t="s">
        <v>9600</v>
      </c>
      <c r="B2105" t="s">
        <v>9601</v>
      </c>
      <c r="C2105" t="s">
        <v>9602</v>
      </c>
      <c r="D2105" t="s">
        <v>7024</v>
      </c>
      <c r="E2105" t="s">
        <v>2729</v>
      </c>
      <c r="F2105" t="s">
        <v>13</v>
      </c>
      <c r="H2105">
        <v>2008</v>
      </c>
      <c r="T2105" s="1">
        <v>1323.7776094002511</v>
      </c>
      <c r="U2105" s="1">
        <v>1323.7776094002511</v>
      </c>
      <c r="V2105" s="1">
        <v>1359.0220875202008</v>
      </c>
      <c r="W2105" s="1">
        <v>0</v>
      </c>
      <c r="X2105" s="1">
        <v>0</v>
      </c>
      <c r="Y2105" s="1">
        <v>0</v>
      </c>
      <c r="Z2105" s="1">
        <v>0</v>
      </c>
      <c r="AA2105" s="1">
        <v>0</v>
      </c>
      <c r="AB2105" s="1">
        <v>0</v>
      </c>
      <c r="AC2105" s="1">
        <v>0</v>
      </c>
      <c r="AD2105" s="1">
        <v>0</v>
      </c>
      <c r="AE2105" s="1">
        <v>0</v>
      </c>
      <c r="AF2105" s="1">
        <v>0</v>
      </c>
      <c r="AG2105" s="1">
        <v>0</v>
      </c>
      <c r="AH2105" s="1">
        <v>0</v>
      </c>
      <c r="AI2105" s="1">
        <v>0</v>
      </c>
      <c r="AJ2105" s="1">
        <v>0</v>
      </c>
      <c r="AK2105" s="1">
        <v>0</v>
      </c>
      <c r="AL2105" s="1">
        <v>0</v>
      </c>
      <c r="AM2105" s="1">
        <v>0</v>
      </c>
    </row>
    <row r="2106" spans="1:39" x14ac:dyDescent="0.25">
      <c r="A2106" t="s">
        <v>9603</v>
      </c>
      <c r="B2106" t="s">
        <v>9604</v>
      </c>
      <c r="C2106" t="s">
        <v>9605</v>
      </c>
      <c r="D2106" t="s">
        <v>2998</v>
      </c>
      <c r="E2106" t="s">
        <v>2729</v>
      </c>
      <c r="F2106" t="s">
        <v>13</v>
      </c>
      <c r="H2106">
        <v>2008</v>
      </c>
      <c r="T2106" s="1">
        <v>1374.9165962879092</v>
      </c>
      <c r="U2106" s="1">
        <v>1374.9165962879092</v>
      </c>
      <c r="V2106" s="1">
        <v>1399.9332770303274</v>
      </c>
      <c r="W2106" s="1">
        <v>0</v>
      </c>
      <c r="X2106" s="1">
        <v>0</v>
      </c>
      <c r="Y2106" s="1">
        <v>0</v>
      </c>
      <c r="Z2106" s="1">
        <v>0</v>
      </c>
      <c r="AA2106" s="1">
        <v>0</v>
      </c>
      <c r="AB2106" s="1">
        <v>0</v>
      </c>
      <c r="AC2106" s="1">
        <v>0</v>
      </c>
      <c r="AD2106" s="1">
        <v>0</v>
      </c>
      <c r="AE2106" s="1">
        <v>0</v>
      </c>
      <c r="AF2106" s="1">
        <v>0</v>
      </c>
      <c r="AG2106" s="1">
        <v>0</v>
      </c>
      <c r="AH2106" s="1">
        <v>0</v>
      </c>
      <c r="AI2106" s="1">
        <v>0</v>
      </c>
      <c r="AJ2106" s="1">
        <v>0</v>
      </c>
      <c r="AK2106" s="1">
        <v>0</v>
      </c>
      <c r="AL2106" s="1">
        <v>0</v>
      </c>
      <c r="AM2106" s="1">
        <v>0</v>
      </c>
    </row>
    <row r="2107" spans="1:39" x14ac:dyDescent="0.25">
      <c r="A2107" t="s">
        <v>9606</v>
      </c>
      <c r="B2107" t="s">
        <v>9607</v>
      </c>
      <c r="C2107" t="s">
        <v>9608</v>
      </c>
      <c r="D2107" t="s">
        <v>7024</v>
      </c>
      <c r="E2107" t="s">
        <v>2729</v>
      </c>
      <c r="F2107" t="s">
        <v>13</v>
      </c>
      <c r="H2107">
        <v>2008</v>
      </c>
      <c r="T2107" s="1">
        <v>1359.6533111782946</v>
      </c>
      <c r="U2107" s="1">
        <v>1362.1319147599716</v>
      </c>
      <c r="V2107" s="1">
        <v>1386.782008416325</v>
      </c>
      <c r="W2107" s="1">
        <v>1386.782008416325</v>
      </c>
      <c r="X2107" s="1">
        <v>1412.3656746163733</v>
      </c>
      <c r="Y2107" s="1">
        <v>1412.3656746163733</v>
      </c>
      <c r="Z2107" s="1">
        <v>1405.8248445886895</v>
      </c>
      <c r="AA2107" s="1">
        <v>1405.8248445886895</v>
      </c>
      <c r="AB2107" s="1">
        <v>1424.6598756709516</v>
      </c>
      <c r="AC2107" s="1">
        <v>0</v>
      </c>
      <c r="AD2107" s="1">
        <v>0</v>
      </c>
      <c r="AE2107" s="1">
        <v>0</v>
      </c>
      <c r="AF2107" s="1">
        <v>0</v>
      </c>
      <c r="AG2107" s="1">
        <v>0</v>
      </c>
      <c r="AH2107" s="1">
        <v>0</v>
      </c>
      <c r="AI2107" s="1">
        <v>0</v>
      </c>
      <c r="AJ2107" s="1">
        <v>0</v>
      </c>
      <c r="AK2107" s="1">
        <v>0</v>
      </c>
      <c r="AL2107" s="1">
        <v>0</v>
      </c>
      <c r="AM2107" s="1">
        <v>0</v>
      </c>
    </row>
    <row r="2108" spans="1:39" x14ac:dyDescent="0.25">
      <c r="A2108" t="s">
        <v>9609</v>
      </c>
      <c r="B2108" t="s">
        <v>9610</v>
      </c>
      <c r="C2108" t="s">
        <v>9611</v>
      </c>
      <c r="D2108" t="s">
        <v>9612</v>
      </c>
      <c r="E2108" t="s">
        <v>2729</v>
      </c>
      <c r="F2108" t="s">
        <v>13</v>
      </c>
      <c r="H2108">
        <v>2008</v>
      </c>
      <c r="T2108" s="1">
        <v>1313.9031390399462</v>
      </c>
      <c r="U2108" s="1">
        <v>1313.9031390399462</v>
      </c>
      <c r="V2108" s="1">
        <v>1351.1225112319569</v>
      </c>
      <c r="W2108" s="1">
        <v>0</v>
      </c>
      <c r="X2108" s="1">
        <v>0</v>
      </c>
      <c r="Y2108" s="1">
        <v>0</v>
      </c>
      <c r="Z2108" s="1">
        <v>0</v>
      </c>
      <c r="AA2108" s="1">
        <v>0</v>
      </c>
      <c r="AB2108" s="1">
        <v>0</v>
      </c>
      <c r="AC2108" s="1">
        <v>0</v>
      </c>
      <c r="AD2108" s="1">
        <v>0</v>
      </c>
      <c r="AE2108" s="1">
        <v>0</v>
      </c>
      <c r="AF2108" s="1">
        <v>0</v>
      </c>
      <c r="AG2108" s="1">
        <v>0</v>
      </c>
      <c r="AH2108" s="1">
        <v>0</v>
      </c>
      <c r="AI2108" s="1">
        <v>0</v>
      </c>
      <c r="AJ2108" s="1">
        <v>0</v>
      </c>
      <c r="AK2108" s="1">
        <v>0</v>
      </c>
      <c r="AL2108" s="1">
        <v>0</v>
      </c>
      <c r="AM2108" s="1">
        <v>0</v>
      </c>
    </row>
    <row r="2109" spans="1:39" x14ac:dyDescent="0.25">
      <c r="A2109" t="s">
        <v>9613</v>
      </c>
      <c r="B2109" t="s">
        <v>9614</v>
      </c>
      <c r="C2109" t="s">
        <v>9615</v>
      </c>
      <c r="D2109" t="s">
        <v>7024</v>
      </c>
      <c r="E2109" t="s">
        <v>2729</v>
      </c>
      <c r="F2109" t="s">
        <v>13</v>
      </c>
      <c r="H2109">
        <v>2008</v>
      </c>
      <c r="T2109" s="1">
        <v>1275.7831437038453</v>
      </c>
      <c r="U2109" s="1">
        <v>1275.7831437038453</v>
      </c>
      <c r="V2109" s="1">
        <v>1320.6265149630763</v>
      </c>
      <c r="W2109" s="1">
        <v>0</v>
      </c>
      <c r="X2109" s="1">
        <v>0</v>
      </c>
      <c r="Y2109" s="1">
        <v>0</v>
      </c>
      <c r="Z2109" s="1">
        <v>0</v>
      </c>
      <c r="AA2109" s="1">
        <v>0</v>
      </c>
      <c r="AB2109" s="1">
        <v>0</v>
      </c>
      <c r="AC2109" s="1">
        <v>0</v>
      </c>
      <c r="AD2109" s="1">
        <v>0</v>
      </c>
      <c r="AE2109" s="1">
        <v>0</v>
      </c>
      <c r="AF2109" s="1">
        <v>0</v>
      </c>
      <c r="AG2109" s="1">
        <v>0</v>
      </c>
      <c r="AH2109" s="1">
        <v>0</v>
      </c>
      <c r="AI2109" s="1">
        <v>0</v>
      </c>
      <c r="AJ2109" s="1">
        <v>0</v>
      </c>
      <c r="AK2109" s="1">
        <v>0</v>
      </c>
      <c r="AL2109" s="1">
        <v>0</v>
      </c>
      <c r="AM2109" s="1">
        <v>0</v>
      </c>
    </row>
    <row r="2110" spans="1:39" x14ac:dyDescent="0.25">
      <c r="A2110" t="s">
        <v>9616</v>
      </c>
      <c r="B2110" t="s">
        <v>9617</v>
      </c>
      <c r="C2110" t="s">
        <v>9618</v>
      </c>
      <c r="D2110" t="s">
        <v>7024</v>
      </c>
      <c r="E2110" t="s">
        <v>2729</v>
      </c>
      <c r="F2110" t="s">
        <v>13</v>
      </c>
      <c r="H2110">
        <v>2008</v>
      </c>
      <c r="T2110" s="1">
        <v>1322.6101028575486</v>
      </c>
      <c r="U2110" s="1">
        <v>1322.6101028575486</v>
      </c>
      <c r="V2110" s="1">
        <v>1358.0880822860388</v>
      </c>
      <c r="W2110" s="1">
        <v>0</v>
      </c>
      <c r="X2110" s="1">
        <v>0</v>
      </c>
      <c r="Y2110" s="1">
        <v>0</v>
      </c>
      <c r="Z2110" s="1">
        <v>0</v>
      </c>
      <c r="AA2110" s="1">
        <v>0</v>
      </c>
      <c r="AB2110" s="1">
        <v>0</v>
      </c>
      <c r="AC2110" s="1">
        <v>0</v>
      </c>
      <c r="AD2110" s="1">
        <v>0</v>
      </c>
      <c r="AE2110" s="1">
        <v>0</v>
      </c>
      <c r="AF2110" s="1">
        <v>0</v>
      </c>
      <c r="AG2110" s="1">
        <v>0</v>
      </c>
      <c r="AH2110" s="1">
        <v>0</v>
      </c>
      <c r="AI2110" s="1">
        <v>0</v>
      </c>
      <c r="AJ2110" s="1">
        <v>0</v>
      </c>
      <c r="AK2110" s="1">
        <v>0</v>
      </c>
      <c r="AL2110" s="1">
        <v>0</v>
      </c>
      <c r="AM2110" s="1">
        <v>0</v>
      </c>
    </row>
    <row r="2111" spans="1:39" x14ac:dyDescent="0.25">
      <c r="A2111" t="s">
        <v>9619</v>
      </c>
      <c r="B2111" t="s">
        <v>9620</v>
      </c>
      <c r="C2111" t="s">
        <v>9621</v>
      </c>
      <c r="D2111" t="s">
        <v>9622</v>
      </c>
      <c r="E2111" t="s">
        <v>2729</v>
      </c>
      <c r="F2111" t="s">
        <v>13</v>
      </c>
      <c r="H2111">
        <v>2008</v>
      </c>
      <c r="T2111" s="1">
        <v>1358.0882005112194</v>
      </c>
      <c r="U2111" s="1">
        <v>1358.0882005112194</v>
      </c>
      <c r="V2111" s="1">
        <v>1386.4705604089754</v>
      </c>
      <c r="W2111" s="1">
        <v>0</v>
      </c>
      <c r="X2111" s="1">
        <v>0</v>
      </c>
      <c r="Y2111" s="1">
        <v>0</v>
      </c>
      <c r="Z2111" s="1">
        <v>0</v>
      </c>
      <c r="AA2111" s="1">
        <v>0</v>
      </c>
      <c r="AB2111" s="1">
        <v>0</v>
      </c>
      <c r="AC2111" s="1">
        <v>0</v>
      </c>
      <c r="AD2111" s="1">
        <v>0</v>
      </c>
      <c r="AE2111" s="1">
        <v>0</v>
      </c>
      <c r="AF2111" s="1">
        <v>0</v>
      </c>
      <c r="AG2111" s="1">
        <v>0</v>
      </c>
      <c r="AH2111" s="1">
        <v>0</v>
      </c>
      <c r="AI2111" s="1">
        <v>0</v>
      </c>
      <c r="AJ2111" s="1">
        <v>0</v>
      </c>
      <c r="AK2111" s="1">
        <v>0</v>
      </c>
      <c r="AL2111" s="1">
        <v>0</v>
      </c>
      <c r="AM2111" s="1">
        <v>0</v>
      </c>
    </row>
    <row r="2112" spans="1:39" x14ac:dyDescent="0.25">
      <c r="A2112" t="s">
        <v>9623</v>
      </c>
      <c r="B2112" t="s">
        <v>9624</v>
      </c>
      <c r="C2112" t="s">
        <v>9625</v>
      </c>
      <c r="D2112" t="s">
        <v>7024</v>
      </c>
      <c r="E2112" t="s">
        <v>2729</v>
      </c>
      <c r="F2112" t="s">
        <v>13</v>
      </c>
      <c r="H2112">
        <v>2008</v>
      </c>
      <c r="T2112" s="1">
        <v>1319.3727719222331</v>
      </c>
      <c r="U2112" s="1">
        <v>1319.3727719222331</v>
      </c>
      <c r="V2112" s="1">
        <v>1367.0268012583472</v>
      </c>
      <c r="W2112" s="1">
        <v>1367.0268012583472</v>
      </c>
      <c r="X2112" s="1">
        <v>1393.6214410066777</v>
      </c>
      <c r="Y2112" s="1">
        <v>0</v>
      </c>
      <c r="Z2112" s="1">
        <v>0</v>
      </c>
      <c r="AA2112" s="1">
        <v>0</v>
      </c>
      <c r="AB2112" s="1">
        <v>0</v>
      </c>
      <c r="AC2112" s="1">
        <v>0</v>
      </c>
      <c r="AD2112" s="1">
        <v>0</v>
      </c>
      <c r="AE2112" s="1">
        <v>0</v>
      </c>
      <c r="AF2112" s="1">
        <v>0</v>
      </c>
      <c r="AG2112" s="1">
        <v>0</v>
      </c>
      <c r="AH2112" s="1">
        <v>0</v>
      </c>
      <c r="AI2112" s="1">
        <v>0</v>
      </c>
      <c r="AJ2112" s="1">
        <v>0</v>
      </c>
      <c r="AK2112" s="1">
        <v>0</v>
      </c>
      <c r="AL2112" s="1">
        <v>0</v>
      </c>
      <c r="AM2112" s="1">
        <v>0</v>
      </c>
    </row>
    <row r="2113" spans="1:39" x14ac:dyDescent="0.25">
      <c r="A2113" t="s">
        <v>9626</v>
      </c>
      <c r="B2113" t="s">
        <v>9627</v>
      </c>
      <c r="C2113" t="s">
        <v>9628</v>
      </c>
      <c r="D2113" t="s">
        <v>9629</v>
      </c>
      <c r="E2113" t="s">
        <v>183</v>
      </c>
      <c r="F2113" t="s">
        <v>13</v>
      </c>
      <c r="H2113">
        <v>2008</v>
      </c>
      <c r="T2113" s="1">
        <v>1340.2582566296014</v>
      </c>
      <c r="U2113" s="1">
        <v>1340.2582566296014</v>
      </c>
      <c r="V2113" s="1">
        <v>1424.4494631674538</v>
      </c>
      <c r="W2113" s="1">
        <v>1424.4494631674538</v>
      </c>
      <c r="X2113" s="1">
        <v>1448.7743056090171</v>
      </c>
      <c r="Y2113" s="1">
        <v>1448.7743056090171</v>
      </c>
      <c r="Z2113" s="1">
        <v>1459.0194444872136</v>
      </c>
      <c r="AA2113" s="1">
        <v>0</v>
      </c>
      <c r="AB2113" s="1">
        <v>0</v>
      </c>
      <c r="AC2113" s="1">
        <v>0</v>
      </c>
      <c r="AD2113" s="1">
        <v>0</v>
      </c>
      <c r="AE2113" s="1">
        <v>0</v>
      </c>
      <c r="AF2113" s="1">
        <v>0</v>
      </c>
      <c r="AG2113" s="1">
        <v>0</v>
      </c>
      <c r="AH2113" s="1">
        <v>0</v>
      </c>
      <c r="AI2113" s="1">
        <v>0</v>
      </c>
      <c r="AJ2113" s="1">
        <v>0</v>
      </c>
      <c r="AK2113" s="1">
        <v>0</v>
      </c>
      <c r="AL2113" s="1">
        <v>0</v>
      </c>
      <c r="AM2113" s="1">
        <v>0</v>
      </c>
    </row>
    <row r="2114" spans="1:39" x14ac:dyDescent="0.25">
      <c r="A2114" t="s">
        <v>9630</v>
      </c>
      <c r="B2114" t="s">
        <v>9631</v>
      </c>
      <c r="C2114" t="s">
        <v>9632</v>
      </c>
      <c r="D2114" t="s">
        <v>9633</v>
      </c>
      <c r="E2114" t="s">
        <v>147</v>
      </c>
      <c r="F2114" t="s">
        <v>13</v>
      </c>
      <c r="H2114">
        <v>2008</v>
      </c>
      <c r="T2114" s="1">
        <v>1274.8482784432567</v>
      </c>
      <c r="U2114" s="1">
        <v>1274.8482784432567</v>
      </c>
      <c r="V2114" s="1">
        <v>1288.771187633718</v>
      </c>
      <c r="W2114" s="1">
        <v>1288.771187633718</v>
      </c>
      <c r="X2114" s="1">
        <v>1364.0429341438642</v>
      </c>
      <c r="Y2114" s="1">
        <v>1364.0429341438642</v>
      </c>
      <c r="Z2114" s="1">
        <v>1391.2343473150913</v>
      </c>
      <c r="AA2114" s="1">
        <v>0</v>
      </c>
      <c r="AB2114" s="1">
        <v>0</v>
      </c>
      <c r="AC2114" s="1">
        <v>0</v>
      </c>
      <c r="AD2114" s="1">
        <v>0</v>
      </c>
      <c r="AE2114" s="1">
        <v>0</v>
      </c>
      <c r="AF2114" s="1">
        <v>0</v>
      </c>
      <c r="AG2114" s="1">
        <v>0</v>
      </c>
      <c r="AH2114" s="1">
        <v>0</v>
      </c>
      <c r="AI2114" s="1">
        <v>0</v>
      </c>
      <c r="AJ2114" s="1">
        <v>0</v>
      </c>
      <c r="AK2114" s="1">
        <v>0</v>
      </c>
      <c r="AL2114" s="1">
        <v>0</v>
      </c>
      <c r="AM2114" s="1">
        <v>0</v>
      </c>
    </row>
    <row r="2115" spans="1:39" x14ac:dyDescent="0.25">
      <c r="A2115" t="s">
        <v>9634</v>
      </c>
      <c r="B2115" t="s">
        <v>9635</v>
      </c>
      <c r="C2115" t="s">
        <v>9636</v>
      </c>
      <c r="D2115" t="s">
        <v>7730</v>
      </c>
      <c r="E2115" t="s">
        <v>32</v>
      </c>
      <c r="F2115" t="s">
        <v>13</v>
      </c>
      <c r="H2115">
        <v>2008</v>
      </c>
      <c r="T2115" s="1">
        <v>1338.3147294562621</v>
      </c>
      <c r="U2115" s="1">
        <v>1338.3147294562621</v>
      </c>
      <c r="V2115" s="1">
        <v>1370.6517835650097</v>
      </c>
      <c r="W2115" s="1">
        <v>0</v>
      </c>
      <c r="X2115" s="1">
        <v>0</v>
      </c>
      <c r="Y2115" s="1">
        <v>0</v>
      </c>
      <c r="Z2115" s="1">
        <v>0</v>
      </c>
      <c r="AA2115" s="1">
        <v>0</v>
      </c>
      <c r="AB2115" s="1">
        <v>0</v>
      </c>
      <c r="AC2115" s="1">
        <v>0</v>
      </c>
      <c r="AD2115" s="1">
        <v>0</v>
      </c>
      <c r="AE2115" s="1">
        <v>0</v>
      </c>
      <c r="AF2115" s="1">
        <v>0</v>
      </c>
      <c r="AG2115" s="1">
        <v>0</v>
      </c>
      <c r="AH2115" s="1">
        <v>0</v>
      </c>
      <c r="AI2115" s="1">
        <v>0</v>
      </c>
      <c r="AJ2115" s="1">
        <v>0</v>
      </c>
      <c r="AK2115" s="1">
        <v>0</v>
      </c>
      <c r="AL2115" s="1">
        <v>0</v>
      </c>
      <c r="AM2115" s="1">
        <v>0</v>
      </c>
    </row>
    <row r="2116" spans="1:39" x14ac:dyDescent="0.25">
      <c r="A2116" t="s">
        <v>9637</v>
      </c>
      <c r="B2116" t="s">
        <v>9638</v>
      </c>
      <c r="C2116" t="s">
        <v>9639</v>
      </c>
      <c r="D2116" t="s">
        <v>1307</v>
      </c>
      <c r="E2116" t="s">
        <v>93</v>
      </c>
      <c r="F2116" t="s">
        <v>13</v>
      </c>
      <c r="H2116">
        <v>2008</v>
      </c>
      <c r="T2116" s="1">
        <v>1269.8503481550708</v>
      </c>
      <c r="U2116" s="1">
        <v>1269.8503481550708</v>
      </c>
      <c r="V2116" s="1">
        <v>1287.0704949768563</v>
      </c>
      <c r="W2116" s="1">
        <v>1287.0704949768563</v>
      </c>
      <c r="X2116" s="1">
        <v>1329.0787777798348</v>
      </c>
      <c r="Y2116" s="1">
        <v>1329.0787777798348</v>
      </c>
      <c r="Z2116" s="1">
        <v>1363.2630222238679</v>
      </c>
      <c r="AA2116" s="1">
        <v>0</v>
      </c>
      <c r="AB2116" s="1">
        <v>0</v>
      </c>
      <c r="AC2116" s="1">
        <v>0</v>
      </c>
      <c r="AD2116" s="1">
        <v>0</v>
      </c>
      <c r="AE2116" s="1">
        <v>0</v>
      </c>
      <c r="AF2116" s="1">
        <v>0</v>
      </c>
      <c r="AG2116" s="1">
        <v>0</v>
      </c>
      <c r="AH2116" s="1">
        <v>0</v>
      </c>
      <c r="AI2116" s="1">
        <v>0</v>
      </c>
      <c r="AJ2116" s="1">
        <v>0</v>
      </c>
      <c r="AK2116" s="1">
        <v>0</v>
      </c>
      <c r="AL2116" s="1">
        <v>0</v>
      </c>
      <c r="AM2116" s="1">
        <v>0</v>
      </c>
    </row>
    <row r="2117" spans="1:39" x14ac:dyDescent="0.25">
      <c r="A2117" t="s">
        <v>9640</v>
      </c>
      <c r="B2117" t="s">
        <v>9641</v>
      </c>
      <c r="C2117" t="s">
        <v>9642</v>
      </c>
      <c r="D2117" t="s">
        <v>8037</v>
      </c>
      <c r="E2117" t="s">
        <v>32</v>
      </c>
      <c r="F2117" t="s">
        <v>13</v>
      </c>
      <c r="G2117" t="s">
        <v>9643</v>
      </c>
      <c r="H2117">
        <v>2008</v>
      </c>
      <c r="T2117" s="1">
        <v>1357.2074572031111</v>
      </c>
      <c r="U2117" s="1">
        <v>1357.2074572031111</v>
      </c>
      <c r="V2117" s="1">
        <v>1534.7221050088247</v>
      </c>
      <c r="W2117" s="1">
        <v>1534.7221050088247</v>
      </c>
      <c r="X2117" s="1">
        <v>1550.9628886855653</v>
      </c>
      <c r="Y2117" s="1">
        <v>1450.6091260944627</v>
      </c>
      <c r="Z2117" s="1">
        <v>1430.1585186032462</v>
      </c>
      <c r="AA2117" s="1">
        <v>1430.1585186032462</v>
      </c>
      <c r="AB2117" s="1">
        <v>1417.0669274326492</v>
      </c>
      <c r="AC2117" s="1">
        <v>1358.1601143887663</v>
      </c>
      <c r="AD2117" s="1">
        <v>1631.2871341874998</v>
      </c>
      <c r="AE2117" s="1">
        <v>1631.2871341874998</v>
      </c>
      <c r="AF2117" s="1">
        <v>1319.5987798110177</v>
      </c>
      <c r="AG2117" s="1">
        <v>1319.5987798110177</v>
      </c>
      <c r="AH2117" s="1">
        <v>1379.0137294674378</v>
      </c>
      <c r="AI2117" s="1">
        <v>1379.0137294674378</v>
      </c>
      <c r="AJ2117" s="1">
        <v>1432.2530163547731</v>
      </c>
      <c r="AK2117" s="1">
        <v>1432.2530163547731</v>
      </c>
      <c r="AL2117" s="1">
        <v>1522.7614680293409</v>
      </c>
      <c r="AM2117" s="1">
        <v>1545.2667220540181</v>
      </c>
    </row>
    <row r="2118" spans="1:39" x14ac:dyDescent="0.25">
      <c r="A2118" t="s">
        <v>9644</v>
      </c>
      <c r="B2118" t="s">
        <v>9645</v>
      </c>
      <c r="C2118" t="s">
        <v>9646</v>
      </c>
      <c r="D2118" t="s">
        <v>9647</v>
      </c>
      <c r="E2118" t="s">
        <v>5962</v>
      </c>
      <c r="F2118" t="s">
        <v>1519</v>
      </c>
      <c r="G2118" t="s">
        <v>9648</v>
      </c>
      <c r="H2118">
        <v>2008</v>
      </c>
      <c r="T2118" s="1">
        <v>1364.7390277191541</v>
      </c>
      <c r="U2118" s="1">
        <v>1322.1893982787735</v>
      </c>
      <c r="V2118" s="1">
        <v>1357.7515186230189</v>
      </c>
      <c r="W2118" s="1">
        <v>0</v>
      </c>
      <c r="X2118" s="1">
        <v>0</v>
      </c>
      <c r="Y2118" s="1">
        <v>0</v>
      </c>
      <c r="Z2118" s="1">
        <v>0</v>
      </c>
      <c r="AA2118" s="1">
        <v>0</v>
      </c>
      <c r="AB2118" s="1">
        <v>0</v>
      </c>
      <c r="AC2118" s="1">
        <v>0</v>
      </c>
      <c r="AD2118" s="1">
        <v>0</v>
      </c>
      <c r="AE2118" s="1">
        <v>0</v>
      </c>
      <c r="AF2118" s="1">
        <v>0</v>
      </c>
      <c r="AG2118" s="1">
        <v>0</v>
      </c>
      <c r="AH2118" s="1">
        <v>0</v>
      </c>
      <c r="AI2118" s="1">
        <v>0</v>
      </c>
      <c r="AJ2118" s="1">
        <v>0</v>
      </c>
      <c r="AK2118" s="1">
        <v>0</v>
      </c>
      <c r="AL2118" s="1">
        <v>0</v>
      </c>
      <c r="AM2118" s="1">
        <v>0</v>
      </c>
    </row>
    <row r="2119" spans="1:39" x14ac:dyDescent="0.25">
      <c r="A2119" t="s">
        <v>9649</v>
      </c>
      <c r="B2119" t="s">
        <v>9650</v>
      </c>
      <c r="C2119" t="s">
        <v>9651</v>
      </c>
      <c r="D2119" t="s">
        <v>9652</v>
      </c>
      <c r="E2119" t="s">
        <v>9653</v>
      </c>
      <c r="F2119" t="s">
        <v>9654</v>
      </c>
      <c r="G2119" t="s">
        <v>9655</v>
      </c>
      <c r="H2119">
        <v>2008</v>
      </c>
      <c r="I2119" t="s">
        <v>9656</v>
      </c>
      <c r="L2119" t="s">
        <v>9657</v>
      </c>
      <c r="T2119" s="1">
        <v>1252.1222117244188</v>
      </c>
      <c r="U2119" s="1">
        <v>1252.1222117244188</v>
      </c>
      <c r="V2119" s="1">
        <v>1274.3089108936424</v>
      </c>
      <c r="W2119" s="1">
        <v>1274.3089108936424</v>
      </c>
      <c r="X2119" s="1">
        <v>1306.4618257239922</v>
      </c>
      <c r="Y2119" s="1">
        <v>1306.4618257239922</v>
      </c>
      <c r="Z2119" s="1">
        <v>1336.1931711667435</v>
      </c>
      <c r="AA2119" s="1">
        <v>1336.1931711667435</v>
      </c>
      <c r="AB2119" s="1">
        <v>1371.1105316006497</v>
      </c>
      <c r="AC2119" s="1">
        <v>1371.1105316006497</v>
      </c>
      <c r="AD2119" s="1">
        <v>1441.369950046894</v>
      </c>
      <c r="AE2119" s="1">
        <v>1441.369950046894</v>
      </c>
      <c r="AF2119" s="1">
        <v>1405.7404613059159</v>
      </c>
      <c r="AG2119" s="1">
        <v>1450.4568860736981</v>
      </c>
      <c r="AH2119" s="1">
        <v>1399.921882544156</v>
      </c>
      <c r="AI2119" s="1">
        <v>1399.921882544156</v>
      </c>
      <c r="AJ2119" s="1">
        <v>1475.5433462264741</v>
      </c>
      <c r="AK2119" s="1">
        <v>1475.5433462264741</v>
      </c>
      <c r="AL2119" s="1">
        <v>1559.1111762746348</v>
      </c>
      <c r="AM2119" s="1">
        <v>1537.087257473625</v>
      </c>
    </row>
    <row r="2120" spans="1:39" x14ac:dyDescent="0.25">
      <c r="A2120" t="s">
        <v>9658</v>
      </c>
      <c r="B2120" t="s">
        <v>9659</v>
      </c>
      <c r="C2120" t="s">
        <v>9660</v>
      </c>
      <c r="D2120" t="s">
        <v>9661</v>
      </c>
      <c r="E2120" t="s">
        <v>62</v>
      </c>
      <c r="F2120" t="s">
        <v>13</v>
      </c>
      <c r="G2120" t="s">
        <v>524</v>
      </c>
      <c r="H2120">
        <v>2008</v>
      </c>
      <c r="T2120" s="1">
        <v>1360.9304712297806</v>
      </c>
      <c r="U2120" s="1">
        <v>1360.9304712297806</v>
      </c>
      <c r="V2120" s="1">
        <v>1362.0744542465804</v>
      </c>
      <c r="W2120" s="1">
        <v>1362.0744542465804</v>
      </c>
      <c r="X2120" s="1">
        <v>1367.0484783411177</v>
      </c>
      <c r="Y2120" s="1">
        <v>1367.0484783411177</v>
      </c>
      <c r="Z2120" s="1">
        <v>1419.1380626671314</v>
      </c>
      <c r="AA2120" s="1">
        <v>1419.1380626671314</v>
      </c>
      <c r="AB2120" s="1">
        <v>1446.2436041049866</v>
      </c>
      <c r="AC2120" s="1">
        <v>1446.2436041049866</v>
      </c>
      <c r="AD2120" s="1">
        <v>1331.0267364901495</v>
      </c>
      <c r="AE2120" s="1">
        <v>1331.0267364901495</v>
      </c>
      <c r="AF2120" s="1">
        <v>1458.2267353562679</v>
      </c>
      <c r="AG2120" s="1">
        <v>1458.2267353562679</v>
      </c>
      <c r="AH2120" s="1">
        <v>1383.4286984783555</v>
      </c>
      <c r="AI2120" s="1">
        <v>1383.4286984783555</v>
      </c>
      <c r="AJ2120" s="1">
        <v>1362.0990458922126</v>
      </c>
      <c r="AK2120" s="1">
        <v>1362.0990458922126</v>
      </c>
      <c r="AL2120" s="1">
        <v>1386.4351847771304</v>
      </c>
      <c r="AM2120" s="1">
        <v>1386.4351847771304</v>
      </c>
    </row>
    <row r="2121" spans="1:39" x14ac:dyDescent="0.25">
      <c r="A2121" t="s">
        <v>9662</v>
      </c>
      <c r="B2121" t="s">
        <v>9663</v>
      </c>
      <c r="C2121" t="s">
        <v>9664</v>
      </c>
      <c r="D2121" t="s">
        <v>9665</v>
      </c>
      <c r="E2121" t="s">
        <v>93</v>
      </c>
      <c r="F2121" t="s">
        <v>13</v>
      </c>
      <c r="G2121" t="s">
        <v>9666</v>
      </c>
      <c r="H2121">
        <v>2008</v>
      </c>
      <c r="I2121" t="s">
        <v>9667</v>
      </c>
      <c r="M2121" t="s">
        <v>9668</v>
      </c>
      <c r="T2121" s="1">
        <v>1408.3635509713251</v>
      </c>
      <c r="U2121" s="1">
        <v>1408.3635509713251</v>
      </c>
      <c r="V2121" s="1">
        <v>1368.5988212714351</v>
      </c>
      <c r="W2121" s="1">
        <v>1382.1025318178242</v>
      </c>
      <c r="X2121" s="1">
        <v>1381.8575485473862</v>
      </c>
      <c r="Y2121" s="1">
        <v>1381.8575485473862</v>
      </c>
      <c r="Z2121" s="1">
        <v>1464.1964867705719</v>
      </c>
      <c r="AA2121" s="1">
        <v>1464.1964867705719</v>
      </c>
      <c r="AB2121" s="1">
        <v>1406.7111769313797</v>
      </c>
      <c r="AC2121" s="1">
        <v>1406.7111769313797</v>
      </c>
      <c r="AD2121" s="1">
        <v>1411.932477739146</v>
      </c>
      <c r="AE2121" s="1">
        <v>1411.932477739146</v>
      </c>
      <c r="AF2121" s="1">
        <v>1421.7044955603269</v>
      </c>
      <c r="AG2121" s="1">
        <v>1421.7044955603269</v>
      </c>
      <c r="AH2121" s="1">
        <v>1450.2778287880492</v>
      </c>
      <c r="AI2121" s="1">
        <v>1450.2778287880492</v>
      </c>
      <c r="AJ2121" s="1">
        <v>1459.4819185280144</v>
      </c>
      <c r="AK2121" s="1">
        <v>1459.4819185280144</v>
      </c>
      <c r="AL2121" s="1">
        <v>1509.0463183187053</v>
      </c>
      <c r="AM2121" s="1">
        <v>1509.0463183187053</v>
      </c>
    </row>
    <row r="2122" spans="1:39" x14ac:dyDescent="0.25">
      <c r="A2122" t="s">
        <v>9669</v>
      </c>
      <c r="B2122" t="s">
        <v>9670</v>
      </c>
      <c r="C2122" t="s">
        <v>9671</v>
      </c>
      <c r="D2122" t="s">
        <v>4675</v>
      </c>
      <c r="E2122" t="s">
        <v>2388</v>
      </c>
      <c r="F2122" t="s">
        <v>13</v>
      </c>
      <c r="H2122">
        <v>2008</v>
      </c>
      <c r="T2122" s="1">
        <v>1301.0766373644858</v>
      </c>
      <c r="U2122" s="1">
        <v>1301.0766373644858</v>
      </c>
      <c r="V2122" s="1">
        <v>1340.8613098915887</v>
      </c>
      <c r="W2122" s="1">
        <v>0</v>
      </c>
      <c r="X2122" s="1">
        <v>0</v>
      </c>
      <c r="Y2122" s="1">
        <v>0</v>
      </c>
      <c r="Z2122" s="1">
        <v>0</v>
      </c>
      <c r="AA2122" s="1">
        <v>0</v>
      </c>
      <c r="AB2122" s="1">
        <v>0</v>
      </c>
      <c r="AC2122" s="1">
        <v>0</v>
      </c>
      <c r="AD2122" s="1">
        <v>0</v>
      </c>
      <c r="AE2122" s="1">
        <v>0</v>
      </c>
      <c r="AF2122" s="1">
        <v>0</v>
      </c>
      <c r="AG2122" s="1">
        <v>0</v>
      </c>
      <c r="AH2122" s="1">
        <v>0</v>
      </c>
      <c r="AI2122" s="1">
        <v>0</v>
      </c>
      <c r="AJ2122" s="1">
        <v>0</v>
      </c>
      <c r="AK2122" s="1">
        <v>0</v>
      </c>
      <c r="AL2122" s="1">
        <v>0</v>
      </c>
      <c r="AM2122" s="1">
        <v>0</v>
      </c>
    </row>
    <row r="2123" spans="1:39" x14ac:dyDescent="0.25">
      <c r="A2123" t="s">
        <v>9672</v>
      </c>
      <c r="B2123" t="s">
        <v>9673</v>
      </c>
      <c r="C2123" t="s">
        <v>9674</v>
      </c>
      <c r="D2123" t="s">
        <v>986</v>
      </c>
      <c r="E2123" t="s">
        <v>2388</v>
      </c>
      <c r="F2123" t="s">
        <v>13</v>
      </c>
      <c r="G2123" t="s">
        <v>9675</v>
      </c>
      <c r="H2123">
        <v>2008</v>
      </c>
      <c r="T2123" s="1">
        <v>1298.2661598730849</v>
      </c>
      <c r="U2123" s="1">
        <v>1298.2661598730849</v>
      </c>
      <c r="V2123" s="1">
        <v>1338.6129278984679</v>
      </c>
      <c r="W2123" s="1">
        <v>0</v>
      </c>
      <c r="X2123" s="1">
        <v>0</v>
      </c>
      <c r="Y2123" s="1">
        <v>0</v>
      </c>
      <c r="Z2123" s="1">
        <v>0</v>
      </c>
      <c r="AA2123" s="1">
        <v>0</v>
      </c>
      <c r="AB2123" s="1">
        <v>0</v>
      </c>
      <c r="AC2123" s="1">
        <v>0</v>
      </c>
      <c r="AD2123" s="1">
        <v>0</v>
      </c>
      <c r="AE2123" s="1">
        <v>0</v>
      </c>
      <c r="AF2123" s="1">
        <v>0</v>
      </c>
      <c r="AG2123" s="1">
        <v>0</v>
      </c>
      <c r="AH2123" s="1">
        <v>0</v>
      </c>
      <c r="AI2123" s="1">
        <v>0</v>
      </c>
      <c r="AJ2123" s="1">
        <v>0</v>
      </c>
      <c r="AK2123" s="1">
        <v>0</v>
      </c>
      <c r="AL2123" s="1">
        <v>0</v>
      </c>
      <c r="AM2123" s="1">
        <v>0</v>
      </c>
    </row>
    <row r="2124" spans="1:39" x14ac:dyDescent="0.25">
      <c r="A2124" t="s">
        <v>9676</v>
      </c>
      <c r="B2124" t="s">
        <v>9677</v>
      </c>
      <c r="C2124" t="s">
        <v>9678</v>
      </c>
      <c r="D2124" t="s">
        <v>9679</v>
      </c>
      <c r="E2124" t="s">
        <v>245</v>
      </c>
      <c r="F2124" t="s">
        <v>13</v>
      </c>
      <c r="G2124" t="s">
        <v>9680</v>
      </c>
      <c r="H2124">
        <v>2008</v>
      </c>
      <c r="T2124" s="1">
        <v>1312.8789636564256</v>
      </c>
      <c r="U2124" s="1">
        <v>1312.8789636564256</v>
      </c>
      <c r="V2124" s="1">
        <v>1385.6475182558536</v>
      </c>
      <c r="W2124" s="1">
        <v>1385.6475182558536</v>
      </c>
      <c r="X2124" s="1">
        <v>1341.939177852905</v>
      </c>
      <c r="Y2124" s="1">
        <v>1341.939177852905</v>
      </c>
      <c r="Z2124" s="1">
        <v>1350.9795792633181</v>
      </c>
      <c r="AA2124" s="1">
        <v>1350.9795792633181</v>
      </c>
      <c r="AB2124" s="1">
        <v>1503.0211745013323</v>
      </c>
      <c r="AC2124" s="1">
        <v>1503.0211745013323</v>
      </c>
      <c r="AD2124" s="1">
        <v>1500.7166318026266</v>
      </c>
      <c r="AE2124" s="1">
        <v>1500.7166318026266</v>
      </c>
      <c r="AF2124" s="1">
        <v>1454.4659390944594</v>
      </c>
      <c r="AG2124" s="1">
        <v>1454.4659390944594</v>
      </c>
      <c r="AH2124" s="1">
        <v>1478.3376316769914</v>
      </c>
      <c r="AI2124" s="1">
        <v>1478.3376316769914</v>
      </c>
      <c r="AJ2124" s="1">
        <v>1436.3740316687527</v>
      </c>
      <c r="AK2124" s="1">
        <v>1436.3740316687527</v>
      </c>
      <c r="AL2124" s="1">
        <v>1500.5025799189089</v>
      </c>
      <c r="AM2124" s="1">
        <v>1500.5025799189089</v>
      </c>
    </row>
    <row r="2125" spans="1:39" x14ac:dyDescent="0.25">
      <c r="A2125" t="s">
        <v>9681</v>
      </c>
      <c r="B2125" t="s">
        <v>192</v>
      </c>
      <c r="C2125" t="s">
        <v>9682</v>
      </c>
      <c r="D2125" t="s">
        <v>1634</v>
      </c>
      <c r="E2125" t="s">
        <v>245</v>
      </c>
      <c r="F2125" t="s">
        <v>13</v>
      </c>
      <c r="G2125" t="s">
        <v>9683</v>
      </c>
      <c r="H2125">
        <v>2008</v>
      </c>
      <c r="T2125" s="1">
        <v>1306.8931572117904</v>
      </c>
      <c r="U2125" s="1">
        <v>1306.8931572117904</v>
      </c>
      <c r="V2125" s="1">
        <v>1349.5948028207204</v>
      </c>
      <c r="W2125" s="1">
        <v>1349.5948028207204</v>
      </c>
      <c r="X2125" s="1">
        <v>1375.3334266917557</v>
      </c>
      <c r="Y2125" s="1">
        <v>1315.9623201136028</v>
      </c>
      <c r="Z2125" s="1">
        <v>1432.4891784175636</v>
      </c>
      <c r="AA2125" s="1">
        <v>1432.4891784175636</v>
      </c>
      <c r="AB2125" s="1">
        <v>1367.0440728140666</v>
      </c>
      <c r="AC2125" s="1">
        <v>1367.0440728140666</v>
      </c>
      <c r="AD2125" s="1">
        <v>1464.8352581060055</v>
      </c>
      <c r="AE2125" s="1">
        <v>1464.8352581060055</v>
      </c>
      <c r="AF2125" s="1">
        <v>1442.6286637670073</v>
      </c>
      <c r="AG2125" s="1">
        <v>1442.6286637670073</v>
      </c>
      <c r="AH2125" s="1">
        <v>1447.0168381669553</v>
      </c>
      <c r="AI2125" s="1">
        <v>1447.0168381669553</v>
      </c>
      <c r="AJ2125" s="1">
        <v>1454.9972608998585</v>
      </c>
      <c r="AK2125" s="1">
        <v>1454.9972608998585</v>
      </c>
      <c r="AL2125" s="1">
        <v>1358.2807576974049</v>
      </c>
      <c r="AM2125" s="1">
        <v>1393.1459051439169</v>
      </c>
    </row>
    <row r="2126" spans="1:39" x14ac:dyDescent="0.25">
      <c r="A2126" t="s">
        <v>9684</v>
      </c>
      <c r="B2126" t="s">
        <v>9685</v>
      </c>
      <c r="C2126" t="s">
        <v>9686</v>
      </c>
      <c r="D2126" t="s">
        <v>6962</v>
      </c>
      <c r="E2126" t="s">
        <v>19</v>
      </c>
      <c r="F2126" t="s">
        <v>13</v>
      </c>
      <c r="G2126" t="s">
        <v>9687</v>
      </c>
      <c r="H2126">
        <v>2008</v>
      </c>
      <c r="T2126" s="1">
        <v>1340.8438447441183</v>
      </c>
      <c r="U2126" s="1">
        <v>1340.8438447441183</v>
      </c>
      <c r="V2126" s="1">
        <v>1373.9052926668401</v>
      </c>
      <c r="W2126" s="1">
        <v>1373.9052926668401</v>
      </c>
      <c r="X2126" s="1">
        <v>1360.2895466219352</v>
      </c>
      <c r="Y2126" s="1">
        <v>1360.2895466219352</v>
      </c>
      <c r="Z2126" s="1">
        <v>1366.9924252986916</v>
      </c>
      <c r="AA2126" s="1">
        <v>1366.9924252986916</v>
      </c>
      <c r="AB2126" s="1">
        <v>1393.5939402389533</v>
      </c>
      <c r="AC2126" s="1">
        <v>0</v>
      </c>
      <c r="AD2126" s="1">
        <v>0</v>
      </c>
      <c r="AE2126" s="1">
        <v>0</v>
      </c>
      <c r="AF2126" s="1">
        <v>1355.0981622125562</v>
      </c>
      <c r="AG2126" s="1">
        <v>1355.0981622125562</v>
      </c>
      <c r="AH2126" s="1">
        <v>1384.078529770045</v>
      </c>
      <c r="AI2126" s="1">
        <v>0</v>
      </c>
      <c r="AJ2126" s="1">
        <v>0</v>
      </c>
      <c r="AK2126" s="1">
        <v>0</v>
      </c>
      <c r="AL2126" s="1">
        <v>0</v>
      </c>
      <c r="AM2126" s="1">
        <v>0</v>
      </c>
    </row>
    <row r="2127" spans="1:39" x14ac:dyDescent="0.25">
      <c r="A2127" t="s">
        <v>9688</v>
      </c>
      <c r="B2127" t="s">
        <v>9689</v>
      </c>
      <c r="C2127" t="s">
        <v>9690</v>
      </c>
      <c r="D2127" t="s">
        <v>9691</v>
      </c>
      <c r="E2127" t="s">
        <v>245</v>
      </c>
      <c r="F2127" t="s">
        <v>13</v>
      </c>
      <c r="G2127" t="s">
        <v>524</v>
      </c>
      <c r="H2127">
        <v>2008</v>
      </c>
      <c r="T2127" s="1">
        <v>1355.2494947846408</v>
      </c>
      <c r="U2127" s="1">
        <v>1355.2494947846408</v>
      </c>
      <c r="V2127" s="1">
        <v>1427.7105709177856</v>
      </c>
      <c r="W2127" s="1">
        <v>1427.7105709177856</v>
      </c>
      <c r="X2127" s="1">
        <v>1390.9475822350171</v>
      </c>
      <c r="Y2127" s="1">
        <v>1390.9475822350171</v>
      </c>
      <c r="Z2127" s="1">
        <v>1338.2391014765849</v>
      </c>
      <c r="AA2127" s="1">
        <v>1338.2391014765849</v>
      </c>
      <c r="AB2127" s="1">
        <v>1375.4016041339701</v>
      </c>
      <c r="AC2127" s="1">
        <v>1375.4016041339701</v>
      </c>
      <c r="AD2127" s="1">
        <v>1402.9224635452083</v>
      </c>
      <c r="AE2127" s="1">
        <v>1402.9224635452083</v>
      </c>
      <c r="AF2127" s="1">
        <v>1387.7828490867987</v>
      </c>
      <c r="AG2127" s="1">
        <v>1387.7828490867987</v>
      </c>
      <c r="AH2127" s="1">
        <v>1357.4750201734475</v>
      </c>
      <c r="AI2127" s="1">
        <v>1357.4750201734475</v>
      </c>
      <c r="AJ2127" s="1">
        <v>1351.6099524466317</v>
      </c>
      <c r="AK2127" s="1">
        <v>1351.6099524466317</v>
      </c>
      <c r="AL2127" s="1">
        <v>1366.2059285894891</v>
      </c>
      <c r="AM2127" s="1">
        <v>1366.2059285894891</v>
      </c>
    </row>
    <row r="2128" spans="1:39" x14ac:dyDescent="0.25">
      <c r="A2128" t="s">
        <v>9692</v>
      </c>
      <c r="B2128" t="s">
        <v>9693</v>
      </c>
      <c r="C2128" t="s">
        <v>9694</v>
      </c>
      <c r="D2128" t="s">
        <v>9695</v>
      </c>
      <c r="E2128" t="s">
        <v>12</v>
      </c>
      <c r="F2128" t="s">
        <v>13</v>
      </c>
      <c r="G2128" t="s">
        <v>524</v>
      </c>
      <c r="H2128">
        <v>2008</v>
      </c>
      <c r="T2128" s="1">
        <v>1253.3297002089978</v>
      </c>
      <c r="U2128" s="1">
        <v>1253.3297002089978</v>
      </c>
      <c r="V2128" s="1">
        <v>1338.2842761013626</v>
      </c>
      <c r="W2128" s="1">
        <v>1338.2842761013626</v>
      </c>
      <c r="X2128" s="1">
        <v>1408.7584185409169</v>
      </c>
      <c r="Y2128" s="1">
        <v>1408.7584185409169</v>
      </c>
      <c r="Z2128" s="1">
        <v>1482.2352743842755</v>
      </c>
      <c r="AA2128" s="1">
        <v>1482.2352743842755</v>
      </c>
      <c r="AB2128" s="1">
        <v>1509.0418696491843</v>
      </c>
      <c r="AC2128" s="1">
        <v>1509.0418696491843</v>
      </c>
      <c r="AD2128" s="1">
        <v>1358.385805053327</v>
      </c>
      <c r="AE2128" s="1">
        <v>1358.385805053327</v>
      </c>
      <c r="AF2128" s="1">
        <v>1351.7361808088287</v>
      </c>
      <c r="AG2128" s="1">
        <v>1351.7361808088287</v>
      </c>
      <c r="AH2128" s="1">
        <v>1389.7836757427185</v>
      </c>
      <c r="AI2128" s="1">
        <v>1389.7836757427185</v>
      </c>
      <c r="AJ2128" s="1">
        <v>1443.3118396765428</v>
      </c>
      <c r="AK2128" s="1">
        <v>1489.0975680126114</v>
      </c>
      <c r="AL2128" s="1">
        <v>1457.089124692907</v>
      </c>
      <c r="AM2128" s="1">
        <v>1457.089124692907</v>
      </c>
    </row>
    <row r="2129" spans="1:39" x14ac:dyDescent="0.25">
      <c r="A2129" t="s">
        <v>9696</v>
      </c>
      <c r="B2129" t="s">
        <v>9697</v>
      </c>
      <c r="C2129" t="s">
        <v>9698</v>
      </c>
      <c r="D2129" t="s">
        <v>244</v>
      </c>
      <c r="E2129" t="s">
        <v>245</v>
      </c>
      <c r="F2129" t="s">
        <v>13</v>
      </c>
      <c r="G2129" t="s">
        <v>9699</v>
      </c>
      <c r="H2129">
        <v>2008</v>
      </c>
      <c r="I2129" t="s">
        <v>9700</v>
      </c>
      <c r="J2129" t="s">
        <v>9701</v>
      </c>
      <c r="K2129" t="s">
        <v>9702</v>
      </c>
      <c r="L2129" t="s">
        <v>9703</v>
      </c>
      <c r="T2129" s="1">
        <v>1377.951181608538</v>
      </c>
      <c r="U2129" s="1">
        <v>1377.951181608538</v>
      </c>
      <c r="V2129" s="1">
        <v>1512.6786690275337</v>
      </c>
      <c r="W2129" s="1">
        <v>1538.0655867005694</v>
      </c>
      <c r="X2129" s="1">
        <v>1540.6625131138869</v>
      </c>
      <c r="Y2129" s="1">
        <v>1540.6625131138869</v>
      </c>
      <c r="Z2129" s="1">
        <v>1659.8041216023089</v>
      </c>
      <c r="AA2129" s="1">
        <v>1659.8041216023089</v>
      </c>
      <c r="AB2129" s="1">
        <v>1513.6608716051837</v>
      </c>
      <c r="AC2129" s="1">
        <v>1513.6608716051837</v>
      </c>
      <c r="AD2129" s="1">
        <v>1665.7485175259633</v>
      </c>
      <c r="AE2129" s="1">
        <v>1665.7485175259633</v>
      </c>
      <c r="AF2129" s="1">
        <v>1510.9585978332959</v>
      </c>
      <c r="AG2129" s="1">
        <v>1510.9585978332959</v>
      </c>
      <c r="AH2129" s="1">
        <v>1536.6182519244103</v>
      </c>
      <c r="AI2129" s="1">
        <v>1601.3925855832335</v>
      </c>
      <c r="AJ2129" s="1">
        <v>1538.1798161620914</v>
      </c>
      <c r="AK2129" s="1">
        <v>1538.1798161620914</v>
      </c>
      <c r="AL2129" s="1">
        <v>1512.7852964605113</v>
      </c>
      <c r="AM2129" s="1">
        <v>1500.0235863023222</v>
      </c>
    </row>
    <row r="2130" spans="1:39" x14ac:dyDescent="0.25">
      <c r="A2130" t="s">
        <v>9704</v>
      </c>
      <c r="B2130" t="s">
        <v>9705</v>
      </c>
      <c r="C2130" t="s">
        <v>9706</v>
      </c>
      <c r="D2130" t="s">
        <v>9707</v>
      </c>
      <c r="E2130" t="s">
        <v>19</v>
      </c>
      <c r="F2130" t="s">
        <v>13</v>
      </c>
      <c r="H2130">
        <v>2008</v>
      </c>
      <c r="T2130" s="1">
        <v>1289.0866920023925</v>
      </c>
      <c r="U2130" s="1">
        <v>1289.0866920023925</v>
      </c>
      <c r="V2130" s="1">
        <v>1331.269353601914</v>
      </c>
      <c r="W2130" s="1">
        <v>0</v>
      </c>
      <c r="X2130" s="1">
        <v>0</v>
      </c>
      <c r="Y2130" s="1">
        <v>0</v>
      </c>
      <c r="Z2130" s="1">
        <v>0</v>
      </c>
      <c r="AA2130" s="1">
        <v>0</v>
      </c>
      <c r="AB2130" s="1">
        <v>0</v>
      </c>
      <c r="AC2130" s="1">
        <v>0</v>
      </c>
      <c r="AD2130" s="1">
        <v>0</v>
      </c>
      <c r="AE2130" s="1">
        <v>0</v>
      </c>
      <c r="AF2130" s="1">
        <v>0</v>
      </c>
      <c r="AG2130" s="1">
        <v>0</v>
      </c>
      <c r="AH2130" s="1">
        <v>0</v>
      </c>
      <c r="AI2130" s="1">
        <v>0</v>
      </c>
      <c r="AJ2130" s="1">
        <v>0</v>
      </c>
      <c r="AK2130" s="1">
        <v>0</v>
      </c>
      <c r="AL2130" s="1">
        <v>0</v>
      </c>
      <c r="AM2130" s="1">
        <v>0</v>
      </c>
    </row>
    <row r="2131" spans="1:39" x14ac:dyDescent="0.25">
      <c r="A2131" t="s">
        <v>9708</v>
      </c>
      <c r="B2131" t="s">
        <v>9709</v>
      </c>
      <c r="C2131" t="s">
        <v>9710</v>
      </c>
      <c r="D2131" t="s">
        <v>9711</v>
      </c>
      <c r="E2131" t="s">
        <v>113</v>
      </c>
      <c r="F2131" t="s">
        <v>13</v>
      </c>
      <c r="G2131" t="s">
        <v>9712</v>
      </c>
      <c r="H2131">
        <v>2008</v>
      </c>
      <c r="T2131" s="1">
        <v>1353.7014815537523</v>
      </c>
      <c r="U2131" s="1">
        <v>1353.7014815537523</v>
      </c>
      <c r="V2131" s="1">
        <v>1363.3459912035657</v>
      </c>
      <c r="W2131" s="1">
        <v>1363.3459912035657</v>
      </c>
      <c r="X2131" s="1">
        <v>1319.9216486069756</v>
      </c>
      <c r="Y2131" s="1">
        <v>1319.9216486069756</v>
      </c>
      <c r="Z2131" s="1">
        <v>1355.9373188855805</v>
      </c>
      <c r="AA2131" s="1">
        <v>0</v>
      </c>
      <c r="AB2131" s="1">
        <v>0</v>
      </c>
      <c r="AC2131" s="1">
        <v>0</v>
      </c>
      <c r="AD2131" s="1">
        <v>0</v>
      </c>
      <c r="AE2131" s="1">
        <v>0</v>
      </c>
      <c r="AF2131" s="1">
        <v>0</v>
      </c>
      <c r="AG2131" s="1">
        <v>0</v>
      </c>
      <c r="AH2131" s="1">
        <v>0</v>
      </c>
      <c r="AI2131" s="1">
        <v>0</v>
      </c>
      <c r="AJ2131" s="1">
        <v>0</v>
      </c>
      <c r="AK2131" s="1">
        <v>0</v>
      </c>
      <c r="AL2131" s="1">
        <v>0</v>
      </c>
      <c r="AM2131" s="1">
        <v>0</v>
      </c>
    </row>
    <row r="2132" spans="1:39" x14ac:dyDescent="0.25">
      <c r="A2132" t="s">
        <v>9713</v>
      </c>
      <c r="B2132" t="s">
        <v>9714</v>
      </c>
      <c r="C2132" t="s">
        <v>9715</v>
      </c>
      <c r="D2132" t="s">
        <v>9716</v>
      </c>
      <c r="E2132" t="s">
        <v>62</v>
      </c>
      <c r="F2132" t="s">
        <v>13</v>
      </c>
      <c r="G2132" t="s">
        <v>9717</v>
      </c>
      <c r="H2132">
        <v>2008</v>
      </c>
      <c r="I2132" t="s">
        <v>9718</v>
      </c>
      <c r="J2132" t="s">
        <v>9719</v>
      </c>
      <c r="K2132" t="s">
        <v>9720</v>
      </c>
      <c r="M2132" t="s">
        <v>9721</v>
      </c>
      <c r="T2132" s="1">
        <v>1452.3942516809693</v>
      </c>
      <c r="U2132" s="1">
        <v>1433.6369260082258</v>
      </c>
      <c r="V2132" s="1">
        <v>1474.9248145075946</v>
      </c>
      <c r="W2132" s="1">
        <v>1439.0240431822133</v>
      </c>
      <c r="X2132" s="1">
        <v>1468.2089763098484</v>
      </c>
      <c r="Y2132" s="1">
        <v>1468.2089763098484</v>
      </c>
      <c r="Z2132" s="1">
        <v>1508.5951875613885</v>
      </c>
      <c r="AA2132" s="1">
        <v>1508.5951875613885</v>
      </c>
      <c r="AB2132" s="1">
        <v>1606.2141626383186</v>
      </c>
      <c r="AC2132" s="1">
        <v>1653.4495397510257</v>
      </c>
      <c r="AD2132" s="1">
        <v>1757.4232470339061</v>
      </c>
      <c r="AE2132" s="1">
        <v>1759.6014889694316</v>
      </c>
      <c r="AF2132" s="1">
        <v>1726.772095004734</v>
      </c>
      <c r="AG2132" s="1">
        <v>1805.1350102613385</v>
      </c>
      <c r="AH2132" s="1">
        <v>1629.5871821180126</v>
      </c>
      <c r="AI2132" s="1">
        <v>1742.6742613574354</v>
      </c>
      <c r="AJ2132" s="1">
        <v>1663.9247083324678</v>
      </c>
      <c r="AK2132" s="1">
        <v>1749.4270163673527</v>
      </c>
      <c r="AL2132" s="1">
        <v>1628.1129285845618</v>
      </c>
      <c r="AM2132" s="1">
        <v>1630.7384120843919</v>
      </c>
    </row>
    <row r="2133" spans="1:39" x14ac:dyDescent="0.25">
      <c r="A2133" t="s">
        <v>9722</v>
      </c>
      <c r="B2133" t="s">
        <v>9723</v>
      </c>
      <c r="C2133" t="s">
        <v>9724</v>
      </c>
      <c r="D2133" t="s">
        <v>1024</v>
      </c>
      <c r="E2133" t="s">
        <v>12</v>
      </c>
      <c r="F2133" t="s">
        <v>13</v>
      </c>
      <c r="G2133" t="s">
        <v>524</v>
      </c>
      <c r="H2133">
        <v>2008</v>
      </c>
      <c r="T2133" s="1">
        <v>1346.4882629590838</v>
      </c>
      <c r="U2133" s="1">
        <v>1403.1455099559246</v>
      </c>
      <c r="V2133" s="1">
        <v>1381.4187272825488</v>
      </c>
      <c r="W2133" s="1">
        <v>1381.4187272825488</v>
      </c>
      <c r="X2133" s="1">
        <v>1314.5651604365132</v>
      </c>
      <c r="Y2133" s="1">
        <v>1314.5651604365132</v>
      </c>
      <c r="Z2133" s="1">
        <v>1264.1483937315763</v>
      </c>
      <c r="AA2133" s="1">
        <v>1264.1483937315763</v>
      </c>
      <c r="AB2133" s="1">
        <v>1423.7963105655911</v>
      </c>
      <c r="AC2133" s="1">
        <v>1402.959892255044</v>
      </c>
      <c r="AD2133" s="1">
        <v>1332.3316810502381</v>
      </c>
      <c r="AE2133" s="1">
        <v>1332.3316810502381</v>
      </c>
      <c r="AF2133" s="1">
        <v>1355.5748064709237</v>
      </c>
      <c r="AG2133" s="1">
        <v>1355.5748064709237</v>
      </c>
      <c r="AH2133" s="1">
        <v>1359.9018488173767</v>
      </c>
      <c r="AI2133" s="1">
        <v>1359.9018488173767</v>
      </c>
      <c r="AJ2133" s="1">
        <v>1266.3635340823628</v>
      </c>
      <c r="AK2133" s="1">
        <v>1266.3635340823628</v>
      </c>
      <c r="AL2133" s="1">
        <v>1313.0908272658903</v>
      </c>
      <c r="AM2133" s="1">
        <v>0</v>
      </c>
    </row>
    <row r="2134" spans="1:39" x14ac:dyDescent="0.25">
      <c r="A2134" t="s">
        <v>9725</v>
      </c>
      <c r="B2134" t="s">
        <v>7074</v>
      </c>
      <c r="C2134" t="s">
        <v>9726</v>
      </c>
      <c r="D2134" t="s">
        <v>9727</v>
      </c>
      <c r="E2134" t="s">
        <v>183</v>
      </c>
      <c r="F2134" t="s">
        <v>13</v>
      </c>
      <c r="G2134" t="s">
        <v>9397</v>
      </c>
      <c r="H2134">
        <v>2008</v>
      </c>
      <c r="T2134" s="1">
        <v>1320.1191980164324</v>
      </c>
      <c r="U2134" s="1">
        <v>1320.1191980164324</v>
      </c>
      <c r="V2134" s="1">
        <v>1356.095358413146</v>
      </c>
      <c r="W2134" s="1">
        <v>0</v>
      </c>
      <c r="X2134" s="1">
        <v>0</v>
      </c>
      <c r="Y2134" s="1">
        <v>0</v>
      </c>
      <c r="Z2134" s="1">
        <v>0</v>
      </c>
      <c r="AA2134" s="1">
        <v>0</v>
      </c>
      <c r="AB2134" s="1">
        <v>0</v>
      </c>
      <c r="AC2134" s="1">
        <v>0</v>
      </c>
      <c r="AD2134" s="1">
        <v>0</v>
      </c>
      <c r="AE2134" s="1">
        <v>0</v>
      </c>
      <c r="AF2134" s="1">
        <v>0</v>
      </c>
      <c r="AG2134" s="1">
        <v>0</v>
      </c>
      <c r="AH2134" s="1">
        <v>0</v>
      </c>
      <c r="AI2134" s="1">
        <v>0</v>
      </c>
      <c r="AJ2134" s="1">
        <v>0</v>
      </c>
      <c r="AK2134" s="1">
        <v>0</v>
      </c>
      <c r="AL2134" s="1">
        <v>0</v>
      </c>
      <c r="AM2134" s="1">
        <v>0</v>
      </c>
    </row>
    <row r="2135" spans="1:39" x14ac:dyDescent="0.25">
      <c r="A2135" t="s">
        <v>9728</v>
      </c>
      <c r="B2135" t="s">
        <v>9729</v>
      </c>
      <c r="C2135" t="s">
        <v>9730</v>
      </c>
      <c r="D2135" t="s">
        <v>9731</v>
      </c>
      <c r="E2135" t="s">
        <v>113</v>
      </c>
      <c r="F2135" t="s">
        <v>13</v>
      </c>
      <c r="G2135" t="s">
        <v>9732</v>
      </c>
      <c r="H2135">
        <v>2008</v>
      </c>
      <c r="T2135" s="1">
        <v>1309.3032582319665</v>
      </c>
      <c r="U2135" s="1">
        <v>1309.3032582319665</v>
      </c>
      <c r="V2135" s="1">
        <v>1271.6270967298001</v>
      </c>
      <c r="W2135" s="1">
        <v>1271.6270967298001</v>
      </c>
      <c r="X2135" s="1">
        <v>1343.0618249562967</v>
      </c>
      <c r="Y2135" s="1">
        <v>1343.0618249562967</v>
      </c>
      <c r="Z2135" s="1">
        <v>1360.0004155050053</v>
      </c>
      <c r="AA2135" s="1">
        <v>1360.0004155050053</v>
      </c>
      <c r="AB2135" s="1">
        <v>1388.0003324040042</v>
      </c>
      <c r="AC2135" s="1">
        <v>0</v>
      </c>
      <c r="AD2135" s="1">
        <v>0</v>
      </c>
      <c r="AE2135" s="1">
        <v>0</v>
      </c>
      <c r="AF2135" s="1">
        <v>0</v>
      </c>
      <c r="AG2135" s="1">
        <v>0</v>
      </c>
      <c r="AH2135" s="1">
        <v>0</v>
      </c>
      <c r="AI2135" s="1">
        <v>0</v>
      </c>
      <c r="AJ2135" s="1">
        <v>0</v>
      </c>
      <c r="AK2135" s="1">
        <v>0</v>
      </c>
      <c r="AL2135" s="1">
        <v>0</v>
      </c>
      <c r="AM2135" s="1">
        <v>0</v>
      </c>
    </row>
    <row r="2136" spans="1:39" x14ac:dyDescent="0.25">
      <c r="A2136" t="s">
        <v>9733</v>
      </c>
      <c r="B2136" t="s">
        <v>9734</v>
      </c>
      <c r="C2136" t="s">
        <v>9735</v>
      </c>
      <c r="D2136" t="s">
        <v>9736</v>
      </c>
      <c r="E2136" t="s">
        <v>5729</v>
      </c>
      <c r="F2136" t="s">
        <v>13</v>
      </c>
      <c r="G2136" t="s">
        <v>9737</v>
      </c>
      <c r="H2136">
        <v>2008</v>
      </c>
      <c r="T2136" s="1">
        <v>1359.5974814806239</v>
      </c>
      <c r="U2136" s="1">
        <v>1359.5974814806239</v>
      </c>
      <c r="V2136" s="1">
        <v>1400.0674889327056</v>
      </c>
      <c r="W2136" s="1">
        <v>1400.0674889327056</v>
      </c>
      <c r="X2136" s="1">
        <v>1387.2859367286665</v>
      </c>
      <c r="Y2136" s="1">
        <v>1387.2859367286665</v>
      </c>
      <c r="Z2136" s="1">
        <v>1405.1771669962432</v>
      </c>
      <c r="AA2136" s="1">
        <v>1405.1771669962432</v>
      </c>
      <c r="AB2136" s="1">
        <v>1374.9578718655528</v>
      </c>
      <c r="AC2136" s="1">
        <v>1374.9578718655528</v>
      </c>
      <c r="AD2136" s="1">
        <v>1408.781500230428</v>
      </c>
      <c r="AE2136" s="1">
        <v>1408.781500230428</v>
      </c>
      <c r="AF2136" s="1">
        <v>1424.3064015539348</v>
      </c>
      <c r="AG2136" s="1">
        <v>1424.3064015539348</v>
      </c>
      <c r="AH2136" s="1">
        <v>1422.5261448298131</v>
      </c>
      <c r="AI2136" s="1">
        <v>1424.7598862612135</v>
      </c>
      <c r="AJ2136" s="1">
        <v>1499.4705703145173</v>
      </c>
      <c r="AK2136" s="1">
        <v>1499.4705703145173</v>
      </c>
      <c r="AL2136" s="1">
        <v>1387.8598418883116</v>
      </c>
      <c r="AM2136" s="1">
        <v>1387.8598418883116</v>
      </c>
    </row>
    <row r="2137" spans="1:39" x14ac:dyDescent="0.25">
      <c r="A2137" t="s">
        <v>9738</v>
      </c>
      <c r="B2137" t="s">
        <v>9739</v>
      </c>
      <c r="C2137" t="s">
        <v>9740</v>
      </c>
      <c r="D2137" t="s">
        <v>1063</v>
      </c>
      <c r="E2137" t="s">
        <v>19</v>
      </c>
      <c r="F2137" t="s">
        <v>13</v>
      </c>
      <c r="G2137" t="s">
        <v>9741</v>
      </c>
      <c r="H2137">
        <v>2008</v>
      </c>
      <c r="T2137" s="1">
        <v>1365.2560529117413</v>
      </c>
      <c r="U2137" s="1">
        <v>1365.2560529117413</v>
      </c>
      <c r="V2137" s="1">
        <v>1392.2048423293932</v>
      </c>
      <c r="W2137" s="1">
        <v>0</v>
      </c>
      <c r="X2137" s="1">
        <v>0</v>
      </c>
      <c r="Y2137" s="1">
        <v>0</v>
      </c>
      <c r="Z2137" s="1">
        <v>0</v>
      </c>
      <c r="AA2137" s="1">
        <v>0</v>
      </c>
      <c r="AB2137" s="1">
        <v>0</v>
      </c>
      <c r="AC2137" s="1">
        <v>0</v>
      </c>
      <c r="AD2137" s="1">
        <v>0</v>
      </c>
      <c r="AE2137" s="1">
        <v>0</v>
      </c>
      <c r="AF2137" s="1">
        <v>0</v>
      </c>
      <c r="AG2137" s="1">
        <v>0</v>
      </c>
      <c r="AH2137" s="1">
        <v>0</v>
      </c>
      <c r="AI2137" s="1">
        <v>0</v>
      </c>
      <c r="AJ2137" s="1">
        <v>0</v>
      </c>
      <c r="AK2137" s="1">
        <v>0</v>
      </c>
      <c r="AL2137" s="1">
        <v>0</v>
      </c>
      <c r="AM2137" s="1">
        <v>0</v>
      </c>
    </row>
    <row r="2138" spans="1:39" x14ac:dyDescent="0.25">
      <c r="A2138" t="s">
        <v>9742</v>
      </c>
      <c r="B2138" t="s">
        <v>9743</v>
      </c>
      <c r="C2138" t="s">
        <v>9744</v>
      </c>
      <c r="D2138" t="s">
        <v>9745</v>
      </c>
      <c r="E2138" t="s">
        <v>62</v>
      </c>
      <c r="F2138" t="s">
        <v>13</v>
      </c>
      <c r="H2138">
        <v>2008</v>
      </c>
      <c r="T2138" s="1">
        <v>1336.6147391174313</v>
      </c>
      <c r="U2138" s="1">
        <v>1336.6147391174313</v>
      </c>
      <c r="V2138" s="1">
        <v>1369.2917912939452</v>
      </c>
      <c r="W2138" s="1">
        <v>0</v>
      </c>
      <c r="X2138" s="1">
        <v>0</v>
      </c>
      <c r="Y2138" s="1">
        <v>0</v>
      </c>
      <c r="Z2138" s="1">
        <v>0</v>
      </c>
      <c r="AA2138" s="1">
        <v>0</v>
      </c>
      <c r="AB2138" s="1">
        <v>0</v>
      </c>
      <c r="AC2138" s="1">
        <v>0</v>
      </c>
      <c r="AD2138" s="1">
        <v>0</v>
      </c>
      <c r="AE2138" s="1">
        <v>0</v>
      </c>
      <c r="AF2138" s="1">
        <v>0</v>
      </c>
      <c r="AG2138" s="1">
        <v>0</v>
      </c>
      <c r="AH2138" s="1">
        <v>0</v>
      </c>
      <c r="AI2138" s="1">
        <v>0</v>
      </c>
      <c r="AJ2138" s="1">
        <v>0</v>
      </c>
      <c r="AK2138" s="1">
        <v>0</v>
      </c>
      <c r="AL2138" s="1">
        <v>0</v>
      </c>
      <c r="AM2138" s="1">
        <v>0</v>
      </c>
    </row>
    <row r="2139" spans="1:39" x14ac:dyDescent="0.25">
      <c r="A2139" t="s">
        <v>9746</v>
      </c>
      <c r="B2139" t="s">
        <v>9747</v>
      </c>
      <c r="C2139" t="s">
        <v>9748</v>
      </c>
      <c r="D2139" t="s">
        <v>244</v>
      </c>
      <c r="E2139" t="s">
        <v>245</v>
      </c>
      <c r="F2139" t="s">
        <v>13</v>
      </c>
      <c r="H2139">
        <v>2008</v>
      </c>
      <c r="T2139" s="1">
        <v>1276.1069125789188</v>
      </c>
      <c r="U2139" s="1">
        <v>1276.1069125789188</v>
      </c>
      <c r="V2139" s="1">
        <v>1225.9640717080715</v>
      </c>
      <c r="W2139" s="1">
        <v>1225.9640717080715</v>
      </c>
      <c r="X2139" s="1">
        <v>1280.7712573664571</v>
      </c>
      <c r="Y2139" s="1">
        <v>0</v>
      </c>
      <c r="Z2139" s="1">
        <v>0</v>
      </c>
      <c r="AA2139" s="1">
        <v>0</v>
      </c>
      <c r="AB2139" s="1">
        <v>0</v>
      </c>
      <c r="AC2139" s="1">
        <v>0</v>
      </c>
      <c r="AD2139" s="1">
        <v>0</v>
      </c>
      <c r="AE2139" s="1">
        <v>0</v>
      </c>
      <c r="AF2139" s="1">
        <v>0</v>
      </c>
      <c r="AG2139" s="1">
        <v>0</v>
      </c>
      <c r="AH2139" s="1">
        <v>0</v>
      </c>
      <c r="AI2139" s="1">
        <v>0</v>
      </c>
      <c r="AJ2139" s="1">
        <v>0</v>
      </c>
      <c r="AK2139" s="1">
        <v>0</v>
      </c>
      <c r="AL2139" s="1">
        <v>0</v>
      </c>
      <c r="AM2139" s="1">
        <v>0</v>
      </c>
    </row>
    <row r="2140" spans="1:39" x14ac:dyDescent="0.25">
      <c r="A2140" t="s">
        <v>9749</v>
      </c>
      <c r="B2140" t="s">
        <v>9750</v>
      </c>
      <c r="C2140" t="s">
        <v>9751</v>
      </c>
      <c r="D2140" t="s">
        <v>9752</v>
      </c>
      <c r="E2140" t="s">
        <v>19</v>
      </c>
      <c r="F2140" t="s">
        <v>13</v>
      </c>
      <c r="G2140" t="s">
        <v>9753</v>
      </c>
      <c r="H2140">
        <v>2008</v>
      </c>
      <c r="T2140" s="1">
        <v>1280.3588705684247</v>
      </c>
      <c r="U2140" s="1">
        <v>1280.3588705684247</v>
      </c>
      <c r="V2140" s="1">
        <v>1324.2870964547396</v>
      </c>
      <c r="W2140" s="1">
        <v>0</v>
      </c>
      <c r="X2140" s="1">
        <v>0</v>
      </c>
      <c r="Y2140" s="1">
        <v>0</v>
      </c>
      <c r="Z2140" s="1">
        <v>0</v>
      </c>
      <c r="AA2140" s="1">
        <v>0</v>
      </c>
      <c r="AB2140" s="1">
        <v>0</v>
      </c>
      <c r="AC2140" s="1">
        <v>0</v>
      </c>
      <c r="AD2140" s="1">
        <v>0</v>
      </c>
      <c r="AE2140" s="1">
        <v>0</v>
      </c>
      <c r="AF2140" s="1">
        <v>0</v>
      </c>
      <c r="AG2140" s="1">
        <v>0</v>
      </c>
      <c r="AH2140" s="1">
        <v>0</v>
      </c>
      <c r="AI2140" s="1">
        <v>0</v>
      </c>
      <c r="AJ2140" s="1">
        <v>0</v>
      </c>
      <c r="AK2140" s="1">
        <v>0</v>
      </c>
      <c r="AL2140" s="1">
        <v>0</v>
      </c>
      <c r="AM2140" s="1">
        <v>0</v>
      </c>
    </row>
    <row r="2141" spans="1:39" x14ac:dyDescent="0.25">
      <c r="A2141" t="s">
        <v>9754</v>
      </c>
      <c r="B2141" t="s">
        <v>9755</v>
      </c>
      <c r="C2141" t="s">
        <v>9756</v>
      </c>
      <c r="D2141" t="s">
        <v>9757</v>
      </c>
      <c r="E2141" t="s">
        <v>19</v>
      </c>
      <c r="F2141" t="s">
        <v>13</v>
      </c>
      <c r="G2141" t="s">
        <v>9758</v>
      </c>
      <c r="H2141">
        <v>2008</v>
      </c>
      <c r="T2141" s="1">
        <v>1272.6556961784408</v>
      </c>
      <c r="U2141" s="1">
        <v>1363.2622719198105</v>
      </c>
      <c r="V2141" s="1">
        <v>1373.1068665484395</v>
      </c>
      <c r="W2141" s="1">
        <v>1373.1068665484395</v>
      </c>
      <c r="X2141" s="1">
        <v>1398.4854932387516</v>
      </c>
      <c r="Y2141" s="1">
        <v>0</v>
      </c>
      <c r="Z2141" s="1">
        <v>0</v>
      </c>
      <c r="AA2141" s="1">
        <v>0</v>
      </c>
      <c r="AB2141" s="1">
        <v>1337.9346105393026</v>
      </c>
      <c r="AC2141" s="1">
        <v>1337.9346105393026</v>
      </c>
      <c r="AD2141" s="1">
        <v>1370.3476884314421</v>
      </c>
      <c r="AE2141" s="1">
        <v>0</v>
      </c>
      <c r="AF2141" s="1">
        <v>0</v>
      </c>
      <c r="AG2141" s="1">
        <v>0</v>
      </c>
      <c r="AH2141" s="1">
        <v>0</v>
      </c>
      <c r="AI2141" s="1">
        <v>0</v>
      </c>
      <c r="AJ2141" s="1">
        <v>0</v>
      </c>
      <c r="AK2141" s="1">
        <v>0</v>
      </c>
      <c r="AL2141" s="1">
        <v>0</v>
      </c>
      <c r="AM2141" s="1">
        <v>0</v>
      </c>
    </row>
    <row r="2142" spans="1:39" x14ac:dyDescent="0.25">
      <c r="A2142" t="s">
        <v>9759</v>
      </c>
      <c r="B2142" t="s">
        <v>9760</v>
      </c>
      <c r="C2142" t="s">
        <v>9761</v>
      </c>
      <c r="D2142" t="s">
        <v>9762</v>
      </c>
      <c r="E2142" t="s">
        <v>62</v>
      </c>
      <c r="F2142" t="s">
        <v>13</v>
      </c>
      <c r="G2142" t="s">
        <v>9763</v>
      </c>
      <c r="H2142">
        <v>2008</v>
      </c>
      <c r="T2142" s="1">
        <v>1314.4587738295459</v>
      </c>
      <c r="U2142" s="1">
        <v>1314.4587738295459</v>
      </c>
      <c r="V2142" s="1">
        <v>1338.5403602529182</v>
      </c>
      <c r="W2142" s="1">
        <v>1338.5403602529182</v>
      </c>
      <c r="X2142" s="1">
        <v>1311.4625429405921</v>
      </c>
      <c r="Y2142" s="1">
        <v>1311.4625429405921</v>
      </c>
      <c r="Z2142" s="1">
        <v>1311.4431854379379</v>
      </c>
      <c r="AA2142" s="1">
        <v>1311.4431854379379</v>
      </c>
      <c r="AB2142" s="1">
        <v>1321.5305355483549</v>
      </c>
      <c r="AC2142" s="1">
        <v>1321.5305355483549</v>
      </c>
      <c r="AD2142" s="1">
        <v>1336.1866118094104</v>
      </c>
      <c r="AE2142" s="1">
        <v>1336.1866118094104</v>
      </c>
      <c r="AF2142" s="1">
        <v>1306.4479197431724</v>
      </c>
      <c r="AG2142" s="1">
        <v>1306.4479197431724</v>
      </c>
      <c r="AH2142" s="1">
        <v>1346.7172984240267</v>
      </c>
      <c r="AI2142" s="1">
        <v>1346.7172984240267</v>
      </c>
      <c r="AJ2142" s="1">
        <v>1410.0234109461037</v>
      </c>
      <c r="AK2142" s="1">
        <v>1410.0234109461037</v>
      </c>
      <c r="AL2142" s="1">
        <v>1563.5221181038305</v>
      </c>
      <c r="AM2142" s="1">
        <v>1563.5221181038305</v>
      </c>
    </row>
    <row r="2143" spans="1:39" x14ac:dyDescent="0.25">
      <c r="A2143" t="s">
        <v>9764</v>
      </c>
      <c r="B2143" t="s">
        <v>9765</v>
      </c>
      <c r="C2143" t="s">
        <v>9766</v>
      </c>
      <c r="D2143" t="s">
        <v>9767</v>
      </c>
      <c r="E2143" t="s">
        <v>93</v>
      </c>
      <c r="F2143" t="s">
        <v>13</v>
      </c>
      <c r="G2143" t="s">
        <v>9768</v>
      </c>
      <c r="H2143">
        <v>2008</v>
      </c>
      <c r="T2143" s="1">
        <v>1345.625964800588</v>
      </c>
      <c r="U2143" s="1">
        <v>1345.625964800588</v>
      </c>
      <c r="V2143" s="1">
        <v>1386.1905629528385</v>
      </c>
      <c r="W2143" s="1">
        <v>1386.1905629528385</v>
      </c>
      <c r="X2143" s="1">
        <v>1371.323297067526</v>
      </c>
      <c r="Y2143" s="1">
        <v>1371.323297067526</v>
      </c>
      <c r="Z2143" s="1">
        <v>1415.9822549103467</v>
      </c>
      <c r="AA2143" s="1">
        <v>1415.9822549103467</v>
      </c>
      <c r="AB2143" s="1">
        <v>1384.8530760048272</v>
      </c>
      <c r="AC2143" s="1">
        <v>1384.8530760048272</v>
      </c>
      <c r="AD2143" s="1">
        <v>1488.6800097252117</v>
      </c>
      <c r="AE2143" s="1">
        <v>1488.6800097252117</v>
      </c>
      <c r="AF2143" s="1">
        <v>1561.0668394400161</v>
      </c>
      <c r="AG2143" s="1">
        <v>1561.0668394400161</v>
      </c>
      <c r="AH2143" s="1">
        <v>1505.9822126377412</v>
      </c>
      <c r="AI2143" s="1">
        <v>1441.5500056050678</v>
      </c>
      <c r="AJ2143" s="1">
        <v>1450.6640163410993</v>
      </c>
      <c r="AK2143" s="1">
        <v>1450.6640163410993</v>
      </c>
      <c r="AL2143" s="1">
        <v>1463.2190302632864</v>
      </c>
      <c r="AM2143" s="1">
        <v>1448.5733165270697</v>
      </c>
    </row>
    <row r="2144" spans="1:39" x14ac:dyDescent="0.25">
      <c r="A2144" t="s">
        <v>9769</v>
      </c>
      <c r="B2144" t="s">
        <v>1089</v>
      </c>
      <c r="C2144" t="s">
        <v>9134</v>
      </c>
      <c r="D2144" t="s">
        <v>6002</v>
      </c>
      <c r="E2144" t="s">
        <v>3302</v>
      </c>
      <c r="F2144" t="s">
        <v>13</v>
      </c>
      <c r="G2144" t="s">
        <v>9770</v>
      </c>
      <c r="H2144">
        <v>2008</v>
      </c>
      <c r="T2144" s="1">
        <v>1242.4858476628854</v>
      </c>
      <c r="U2144" s="1">
        <v>1242.4858476628854</v>
      </c>
      <c r="V2144" s="1">
        <v>1293.9886781303082</v>
      </c>
      <c r="W2144" s="1">
        <v>0</v>
      </c>
      <c r="X2144" s="1">
        <v>0</v>
      </c>
      <c r="Y2144" s="1">
        <v>0</v>
      </c>
      <c r="Z2144" s="1">
        <v>0</v>
      </c>
      <c r="AA2144" s="1">
        <v>0</v>
      </c>
      <c r="AB2144" s="1">
        <v>0</v>
      </c>
      <c r="AC2144" s="1">
        <v>0</v>
      </c>
      <c r="AD2144" s="1">
        <v>0</v>
      </c>
      <c r="AE2144" s="1">
        <v>0</v>
      </c>
      <c r="AF2144" s="1">
        <v>0</v>
      </c>
      <c r="AG2144" s="1">
        <v>0</v>
      </c>
      <c r="AH2144" s="1">
        <v>0</v>
      </c>
      <c r="AI2144" s="1">
        <v>0</v>
      </c>
      <c r="AJ2144" s="1">
        <v>0</v>
      </c>
      <c r="AK2144" s="1">
        <v>0</v>
      </c>
      <c r="AL2144" s="1">
        <v>0</v>
      </c>
      <c r="AM2144" s="1">
        <v>0</v>
      </c>
    </row>
    <row r="2145" spans="1:39" x14ac:dyDescent="0.25">
      <c r="A2145" t="s">
        <v>9771</v>
      </c>
      <c r="B2145" t="s">
        <v>9772</v>
      </c>
      <c r="C2145" t="s">
        <v>9773</v>
      </c>
      <c r="D2145" t="s">
        <v>9774</v>
      </c>
      <c r="E2145" t="s">
        <v>215</v>
      </c>
      <c r="F2145" t="s">
        <v>13</v>
      </c>
      <c r="G2145" t="s">
        <v>9775</v>
      </c>
      <c r="H2145">
        <v>2008</v>
      </c>
      <c r="J2145" t="s">
        <v>9776</v>
      </c>
      <c r="T2145" s="1">
        <v>1346.3170466258357</v>
      </c>
      <c r="U2145" s="1">
        <v>1346.3170466258357</v>
      </c>
      <c r="V2145" s="1">
        <v>1491.7721842333253</v>
      </c>
      <c r="W2145" s="1">
        <v>1491.7721842333253</v>
      </c>
      <c r="X2145" s="1">
        <v>1355.6878060336765</v>
      </c>
      <c r="Y2145" s="1">
        <v>1355.6878060336765</v>
      </c>
      <c r="Z2145" s="1">
        <v>1441.9535853676423</v>
      </c>
      <c r="AA2145" s="1">
        <v>1441.9535853676423</v>
      </c>
      <c r="AB2145" s="1">
        <v>1446.0670461184272</v>
      </c>
      <c r="AC2145" s="1">
        <v>1503.9565737485138</v>
      </c>
      <c r="AD2145" s="1">
        <v>1526.4885588933892</v>
      </c>
      <c r="AE2145" s="1">
        <v>1526.4885588933892</v>
      </c>
      <c r="AF2145" s="1">
        <v>1418.4108515698777</v>
      </c>
      <c r="AG2145" s="1">
        <v>1418.4108515698777</v>
      </c>
      <c r="AH2145" s="1">
        <v>1419.0956597683819</v>
      </c>
      <c r="AI2145" s="1">
        <v>1419.0956597683819</v>
      </c>
      <c r="AJ2145" s="1">
        <v>1461.6075441565331</v>
      </c>
      <c r="AK2145" s="1">
        <v>1461.6075441565331</v>
      </c>
      <c r="AL2145" s="1">
        <v>1360.6585102780437</v>
      </c>
      <c r="AM2145" s="1">
        <v>1360.6585102780437</v>
      </c>
    </row>
    <row r="2146" spans="1:39" x14ac:dyDescent="0.25">
      <c r="A2146" t="s">
        <v>9777</v>
      </c>
      <c r="B2146" t="s">
        <v>9778</v>
      </c>
      <c r="C2146" t="s">
        <v>9779</v>
      </c>
      <c r="D2146" t="s">
        <v>9780</v>
      </c>
      <c r="E2146" t="s">
        <v>12</v>
      </c>
      <c r="F2146" t="s">
        <v>13</v>
      </c>
      <c r="G2146" t="s">
        <v>9781</v>
      </c>
      <c r="H2146">
        <v>2008</v>
      </c>
      <c r="T2146" s="1">
        <v>1392.4969638743071</v>
      </c>
      <c r="U2146" s="1">
        <v>1426.2283602109881</v>
      </c>
      <c r="V2146" s="1">
        <v>1272.5731162934364</v>
      </c>
      <c r="W2146" s="1">
        <v>1272.5731162934364</v>
      </c>
      <c r="X2146" s="1">
        <v>1389.5331506496034</v>
      </c>
      <c r="Y2146" s="1">
        <v>1389.5331506496034</v>
      </c>
      <c r="Z2146" s="1">
        <v>1314.0108926675439</v>
      </c>
      <c r="AA2146" s="1">
        <v>1314.0108926675439</v>
      </c>
      <c r="AB2146" s="1">
        <v>1408.4683756604165</v>
      </c>
      <c r="AC2146" s="1">
        <v>1408.4683756604165</v>
      </c>
      <c r="AD2146" s="1">
        <v>1407.6196013511681</v>
      </c>
      <c r="AE2146" s="1">
        <v>1339.2480354165878</v>
      </c>
      <c r="AF2146" s="1">
        <v>1273.886125400574</v>
      </c>
      <c r="AG2146" s="1">
        <v>1273.886125400574</v>
      </c>
      <c r="AH2146" s="1">
        <v>1487.5268497073791</v>
      </c>
      <c r="AI2146" s="1">
        <v>1487.5268497073791</v>
      </c>
      <c r="AJ2146" s="1">
        <v>1411.0725229835195</v>
      </c>
      <c r="AK2146" s="1">
        <v>1411.0725229835195</v>
      </c>
      <c r="AL2146" s="1">
        <v>1430.7263462917995</v>
      </c>
      <c r="AM2146" s="1">
        <v>1430.7263462917995</v>
      </c>
    </row>
    <row r="2147" spans="1:39" x14ac:dyDescent="0.25">
      <c r="A2147" t="s">
        <v>9782</v>
      </c>
      <c r="B2147" t="s">
        <v>9783</v>
      </c>
      <c r="C2147" t="s">
        <v>9784</v>
      </c>
      <c r="D2147" t="s">
        <v>9785</v>
      </c>
      <c r="E2147" t="s">
        <v>890</v>
      </c>
      <c r="F2147" t="s">
        <v>13</v>
      </c>
      <c r="G2147" t="s">
        <v>9786</v>
      </c>
      <c r="H2147">
        <v>2008</v>
      </c>
      <c r="I2147" t="s">
        <v>9787</v>
      </c>
      <c r="T2147" s="1">
        <v>1336.9951836023513</v>
      </c>
      <c r="U2147" s="1">
        <v>1336.9951836023513</v>
      </c>
      <c r="V2147" s="1">
        <v>1392.9775316321541</v>
      </c>
      <c r="W2147" s="1">
        <v>1392.9775316321541</v>
      </c>
      <c r="X2147" s="1">
        <v>1347.3034681845406</v>
      </c>
      <c r="Y2147" s="1">
        <v>1347.3034681845406</v>
      </c>
      <c r="Z2147" s="1">
        <v>1515.4815776770854</v>
      </c>
      <c r="AA2147" s="1">
        <v>1515.4815776770854</v>
      </c>
      <c r="AB2147" s="1">
        <v>1463.1668153773223</v>
      </c>
      <c r="AC2147" s="1">
        <v>1463.1668153773223</v>
      </c>
      <c r="AD2147" s="1">
        <v>1434.291226385983</v>
      </c>
      <c r="AE2147" s="1">
        <v>1434.291226385983</v>
      </c>
      <c r="AF2147" s="1">
        <v>1388.9437590548082</v>
      </c>
      <c r="AG2147" s="1">
        <v>1388.9437590548082</v>
      </c>
      <c r="AH2147" s="1">
        <v>1615.5661893704812</v>
      </c>
      <c r="AI2147" s="1">
        <v>1556.3536774692293</v>
      </c>
      <c r="AJ2147" s="1">
        <v>1460.9471489525311</v>
      </c>
      <c r="AK2147" s="1">
        <v>1460.9471489525311</v>
      </c>
      <c r="AL2147" s="1">
        <v>1523.7883925538581</v>
      </c>
      <c r="AM2147" s="1">
        <v>1523.7883925538581</v>
      </c>
    </row>
    <row r="2148" spans="1:39" x14ac:dyDescent="0.25">
      <c r="A2148" t="s">
        <v>9788</v>
      </c>
      <c r="B2148" t="s">
        <v>9789</v>
      </c>
      <c r="C2148" t="s">
        <v>9790</v>
      </c>
      <c r="D2148" t="s">
        <v>9791</v>
      </c>
      <c r="E2148" t="s">
        <v>32</v>
      </c>
      <c r="F2148" t="s">
        <v>13</v>
      </c>
      <c r="G2148" t="s">
        <v>9792</v>
      </c>
      <c r="H2148">
        <v>2008</v>
      </c>
      <c r="J2148" t="s">
        <v>9793</v>
      </c>
      <c r="T2148" s="1">
        <v>1430.7764603885566</v>
      </c>
      <c r="U2148" s="1">
        <v>1430.7764603885566</v>
      </c>
      <c r="V2148" s="1">
        <v>1437.5218345806554</v>
      </c>
      <c r="W2148" s="1">
        <v>1437.5218345806554</v>
      </c>
      <c r="X2148" s="1">
        <v>1284.0052350623673</v>
      </c>
      <c r="Y2148" s="1">
        <v>1284.0052350623673</v>
      </c>
      <c r="Z2148" s="1">
        <v>1361.7004897999643</v>
      </c>
      <c r="AA2148" s="1">
        <v>1361.7004897999643</v>
      </c>
      <c r="AB2148" s="1">
        <v>1385.0428457942137</v>
      </c>
      <c r="AC2148" s="1">
        <v>1385.0428457942137</v>
      </c>
      <c r="AD2148" s="1">
        <v>1370.1001210205814</v>
      </c>
      <c r="AE2148" s="1">
        <v>1370.1001210205814</v>
      </c>
      <c r="AF2148" s="1">
        <v>1403.8958655995875</v>
      </c>
      <c r="AG2148" s="1">
        <v>1403.8958655995875</v>
      </c>
      <c r="AH2148" s="1">
        <v>1452.8298457061999</v>
      </c>
      <c r="AI2148" s="1">
        <v>1452.8298457061999</v>
      </c>
      <c r="AJ2148" s="1">
        <v>1442.3726689802854</v>
      </c>
      <c r="AK2148" s="1">
        <v>1442.3726689802854</v>
      </c>
      <c r="AL2148" s="1">
        <v>1437.1543291240105</v>
      </c>
      <c r="AM2148" s="1">
        <v>1437.1543291240105</v>
      </c>
    </row>
    <row r="2149" spans="1:39" x14ac:dyDescent="0.25">
      <c r="A2149" t="s">
        <v>9794</v>
      </c>
      <c r="B2149" t="s">
        <v>9795</v>
      </c>
      <c r="C2149" t="s">
        <v>9796</v>
      </c>
      <c r="D2149" t="s">
        <v>9797</v>
      </c>
      <c r="E2149" t="s">
        <v>275</v>
      </c>
      <c r="F2149" t="s">
        <v>13</v>
      </c>
      <c r="G2149" t="s">
        <v>9798</v>
      </c>
      <c r="H2149">
        <v>2008</v>
      </c>
      <c r="J2149" t="s">
        <v>9799</v>
      </c>
      <c r="K2149" t="s">
        <v>9800</v>
      </c>
      <c r="M2149" t="s">
        <v>9801</v>
      </c>
      <c r="T2149" s="1">
        <v>1353.4545900265066</v>
      </c>
      <c r="U2149" s="1">
        <v>1353.4545900265066</v>
      </c>
      <c r="V2149" s="1">
        <v>1272.7345348027031</v>
      </c>
      <c r="W2149" s="1">
        <v>1272.7345348027031</v>
      </c>
      <c r="X2149" s="1">
        <v>1395.2147309165971</v>
      </c>
      <c r="Y2149" s="1">
        <v>1395.2147309165971</v>
      </c>
      <c r="Z2149" s="1">
        <v>1434.6654803912479</v>
      </c>
      <c r="AA2149" s="1">
        <v>1375.5174136473988</v>
      </c>
      <c r="AB2149" s="1">
        <v>1433.3377546055758</v>
      </c>
      <c r="AC2149" s="1">
        <v>1433.3377546055758</v>
      </c>
      <c r="AD2149" s="1">
        <v>1578.291368134297</v>
      </c>
      <c r="AE2149" s="1">
        <v>1578.291368134297</v>
      </c>
      <c r="AF2149" s="1">
        <v>1604.8406899871104</v>
      </c>
      <c r="AG2149" s="1">
        <v>1551.9530018350983</v>
      </c>
      <c r="AH2149" s="1">
        <v>1634.911080639805</v>
      </c>
      <c r="AI2149" s="1">
        <v>1631.6059814745881</v>
      </c>
      <c r="AJ2149" s="1">
        <v>1470.6884511295248</v>
      </c>
      <c r="AK2149" s="1">
        <v>1470.6884511295248</v>
      </c>
      <c r="AL2149" s="1">
        <v>1550.6317847001844</v>
      </c>
      <c r="AM2149" s="1">
        <v>1557.5985685047244</v>
      </c>
    </row>
    <row r="2150" spans="1:39" x14ac:dyDescent="0.25">
      <c r="A2150" t="s">
        <v>9802</v>
      </c>
      <c r="B2150" t="s">
        <v>9803</v>
      </c>
      <c r="C2150" t="s">
        <v>9804</v>
      </c>
      <c r="D2150" t="s">
        <v>5367</v>
      </c>
      <c r="E2150" t="s">
        <v>12</v>
      </c>
      <c r="F2150" t="s">
        <v>13</v>
      </c>
      <c r="G2150" t="s">
        <v>9805</v>
      </c>
      <c r="H2150">
        <v>2008</v>
      </c>
      <c r="T2150" s="1">
        <v>1264.9637879618401</v>
      </c>
      <c r="U2150" s="1">
        <v>1264.9637879618401</v>
      </c>
      <c r="V2150" s="1">
        <v>1311.9710303694721</v>
      </c>
      <c r="W2150" s="1">
        <v>0</v>
      </c>
      <c r="X2150" s="1">
        <v>0</v>
      </c>
      <c r="Y2150" s="1">
        <v>0</v>
      </c>
      <c r="Z2150" s="1">
        <v>0</v>
      </c>
      <c r="AA2150" s="1">
        <v>0</v>
      </c>
      <c r="AB2150" s="1">
        <v>0</v>
      </c>
      <c r="AC2150" s="1">
        <v>0</v>
      </c>
      <c r="AD2150" s="1">
        <v>0</v>
      </c>
      <c r="AE2150" s="1">
        <v>0</v>
      </c>
      <c r="AF2150" s="1">
        <v>0</v>
      </c>
      <c r="AG2150" s="1">
        <v>0</v>
      </c>
      <c r="AH2150" s="1">
        <v>0</v>
      </c>
      <c r="AI2150" s="1">
        <v>0</v>
      </c>
      <c r="AJ2150" s="1">
        <v>0</v>
      </c>
      <c r="AK2150" s="1">
        <v>0</v>
      </c>
      <c r="AL2150" s="1">
        <v>0</v>
      </c>
      <c r="AM2150" s="1">
        <v>0</v>
      </c>
    </row>
    <row r="2151" spans="1:39" x14ac:dyDescent="0.25">
      <c r="A2151" t="s">
        <v>9806</v>
      </c>
      <c r="B2151" t="s">
        <v>9807</v>
      </c>
      <c r="C2151" t="s">
        <v>9808</v>
      </c>
      <c r="D2151" t="s">
        <v>9809</v>
      </c>
      <c r="E2151" t="s">
        <v>800</v>
      </c>
      <c r="F2151" t="s">
        <v>801</v>
      </c>
      <c r="G2151" t="s">
        <v>9810</v>
      </c>
      <c r="H2151">
        <v>2008</v>
      </c>
      <c r="J2151" t="s">
        <v>9811</v>
      </c>
      <c r="T2151" s="1">
        <v>1349.4276249293132</v>
      </c>
      <c r="U2151" s="1">
        <v>1381.3625458421259</v>
      </c>
      <c r="V2151" s="1">
        <v>1496.4804666503248</v>
      </c>
      <c r="W2151" s="1">
        <v>1518.3484571666038</v>
      </c>
      <c r="X2151" s="1">
        <v>1369.801327984527</v>
      </c>
      <c r="Y2151" s="1">
        <v>1369.801327984527</v>
      </c>
      <c r="Z2151" s="1">
        <v>1388.3270444270088</v>
      </c>
      <c r="AA2151" s="1">
        <v>1388.3270444270088</v>
      </c>
      <c r="AB2151" s="1">
        <v>1410.661635541607</v>
      </c>
      <c r="AC2151" s="1">
        <v>0</v>
      </c>
      <c r="AD2151" s="1">
        <v>0</v>
      </c>
      <c r="AE2151" s="1">
        <v>0</v>
      </c>
      <c r="AF2151" s="1">
        <v>1489.7895618119414</v>
      </c>
      <c r="AG2151" s="1">
        <v>1489.7895618119414</v>
      </c>
      <c r="AH2151" s="1">
        <v>1482.1184819736804</v>
      </c>
      <c r="AI2151" s="1">
        <v>1426.9349026950524</v>
      </c>
      <c r="AJ2151" s="1">
        <v>1473.9151048780468</v>
      </c>
      <c r="AK2151" s="1">
        <v>1473.9151048780468</v>
      </c>
      <c r="AL2151" s="1">
        <v>1506.8898493694944</v>
      </c>
      <c r="AM2151" s="1">
        <v>1478.7146555478273</v>
      </c>
    </row>
    <row r="2152" spans="1:39" x14ac:dyDescent="0.25">
      <c r="A2152" t="s">
        <v>9812</v>
      </c>
      <c r="B2152" t="s">
        <v>9813</v>
      </c>
      <c r="C2152" t="s">
        <v>9814</v>
      </c>
      <c r="D2152" t="s">
        <v>1770</v>
      </c>
      <c r="E2152" t="s">
        <v>12</v>
      </c>
      <c r="F2152" t="s">
        <v>13</v>
      </c>
      <c r="G2152" t="s">
        <v>9815</v>
      </c>
      <c r="H2152">
        <v>2008</v>
      </c>
      <c r="J2152" t="s">
        <v>9816</v>
      </c>
      <c r="T2152" s="1">
        <v>1415.6112103504074</v>
      </c>
      <c r="U2152" s="1">
        <v>1415.6112103504074</v>
      </c>
      <c r="V2152" s="1">
        <v>1347.4207987514519</v>
      </c>
      <c r="W2152" s="1">
        <v>1347.4207987514519</v>
      </c>
      <c r="X2152" s="1">
        <v>1423.3572338629026</v>
      </c>
      <c r="Y2152" s="1">
        <v>1423.3572338629026</v>
      </c>
      <c r="Z2152" s="1">
        <v>1368.3759987328351</v>
      </c>
      <c r="AA2152" s="1">
        <v>1368.3759987328351</v>
      </c>
      <c r="AB2152" s="1">
        <v>1405.4366653300656</v>
      </c>
      <c r="AC2152" s="1">
        <v>1405.4366653300656</v>
      </c>
      <c r="AD2152" s="1">
        <v>1444.7224028569517</v>
      </c>
      <c r="AE2152" s="1">
        <v>1444.7224028569517</v>
      </c>
      <c r="AF2152" s="1">
        <v>1396.2782857310885</v>
      </c>
      <c r="AG2152" s="1">
        <v>1396.2782857310885</v>
      </c>
      <c r="AH2152" s="1">
        <v>1448.9818852940014</v>
      </c>
      <c r="AI2152" s="1">
        <v>1448.9818852940014</v>
      </c>
      <c r="AJ2152" s="1">
        <v>1427.4449312334038</v>
      </c>
      <c r="AK2152" s="1">
        <v>1427.4449312334038</v>
      </c>
      <c r="AL2152" s="1">
        <v>1527.5195049839663</v>
      </c>
      <c r="AM2152" s="1">
        <v>1600.9503706622318</v>
      </c>
    </row>
    <row r="2153" spans="1:39" x14ac:dyDescent="0.25">
      <c r="A2153" t="s">
        <v>9817</v>
      </c>
      <c r="B2153" t="s">
        <v>9818</v>
      </c>
      <c r="C2153" t="s">
        <v>9819</v>
      </c>
      <c r="D2153" t="s">
        <v>553</v>
      </c>
      <c r="E2153" t="s">
        <v>12</v>
      </c>
      <c r="F2153" t="s">
        <v>13</v>
      </c>
      <c r="G2153" t="s">
        <v>9820</v>
      </c>
      <c r="H2153">
        <v>2008</v>
      </c>
      <c r="T2153" s="1">
        <v>1397.3138772053046</v>
      </c>
      <c r="U2153" s="1">
        <v>1397.3138772053046</v>
      </c>
      <c r="V2153" s="1">
        <v>1400.2590492831619</v>
      </c>
      <c r="W2153" s="1">
        <v>1400.2590492831619</v>
      </c>
      <c r="X2153" s="1">
        <v>1542.2430921843563</v>
      </c>
      <c r="Y2153" s="1">
        <v>1581.817596314211</v>
      </c>
      <c r="Z2153" s="1">
        <v>1489.6851936487853</v>
      </c>
      <c r="AA2153" s="1">
        <v>1489.6851936487853</v>
      </c>
      <c r="AB2153" s="1">
        <v>1376.310843738444</v>
      </c>
      <c r="AC2153" s="1">
        <v>1376.310843738444</v>
      </c>
      <c r="AD2153" s="1">
        <v>1640.8147086144993</v>
      </c>
      <c r="AE2153" s="1">
        <v>1635.3168620910417</v>
      </c>
      <c r="AF2153" s="1">
        <v>1611.0228373585385</v>
      </c>
      <c r="AG2153" s="1">
        <v>1611.0228373585385</v>
      </c>
      <c r="AH2153" s="1">
        <v>1440.0195303901573</v>
      </c>
      <c r="AI2153" s="1">
        <v>1440.0195303901573</v>
      </c>
      <c r="AJ2153" s="1">
        <v>1470.9718595520471</v>
      </c>
      <c r="AK2153" s="1">
        <v>1470.9718595520471</v>
      </c>
      <c r="AL2153" s="1">
        <v>1520.4162610749263</v>
      </c>
      <c r="AM2153" s="1">
        <v>1520.4162610749263</v>
      </c>
    </row>
    <row r="2154" spans="1:39" x14ac:dyDescent="0.25">
      <c r="A2154" t="s">
        <v>9821</v>
      </c>
      <c r="B2154" t="s">
        <v>9822</v>
      </c>
      <c r="C2154" t="s">
        <v>9823</v>
      </c>
      <c r="D2154" t="s">
        <v>9824</v>
      </c>
      <c r="E2154" t="s">
        <v>245</v>
      </c>
      <c r="F2154" t="s">
        <v>13</v>
      </c>
      <c r="G2154" t="s">
        <v>524</v>
      </c>
      <c r="H2154">
        <v>2008</v>
      </c>
      <c r="T2154" s="1">
        <v>1335.9430178422792</v>
      </c>
      <c r="U2154" s="1">
        <v>1335.9430178422792</v>
      </c>
      <c r="V2154" s="1">
        <v>1374.339561902244</v>
      </c>
      <c r="W2154" s="1">
        <v>1374.339561902244</v>
      </c>
      <c r="X2154" s="1">
        <v>1354.2099275798375</v>
      </c>
      <c r="Y2154" s="1">
        <v>1354.2099275798375</v>
      </c>
      <c r="Z2154" s="1">
        <v>1328.1202838503557</v>
      </c>
      <c r="AA2154" s="1">
        <v>1328.1202838503557</v>
      </c>
      <c r="AB2154" s="1">
        <v>1390.7643839542861</v>
      </c>
      <c r="AC2154" s="1">
        <v>1390.7643839542861</v>
      </c>
      <c r="AD2154" s="1">
        <v>1326.2604562356032</v>
      </c>
      <c r="AE2154" s="1">
        <v>1326.2604562356032</v>
      </c>
      <c r="AF2154" s="1">
        <v>1442.1671456106376</v>
      </c>
      <c r="AG2154" s="1">
        <v>1442.1671456106376</v>
      </c>
      <c r="AH2154" s="1">
        <v>1403.1602140346097</v>
      </c>
      <c r="AI2154" s="1">
        <v>1365.7378865587184</v>
      </c>
      <c r="AJ2154" s="1">
        <v>1420.3301197663664</v>
      </c>
      <c r="AK2154" s="1">
        <v>1420.3301197663664</v>
      </c>
      <c r="AL2154" s="1">
        <v>1444.9434509823252</v>
      </c>
      <c r="AM2154" s="1">
        <v>1444.9434509823252</v>
      </c>
    </row>
    <row r="2155" spans="1:39" x14ac:dyDescent="0.25">
      <c r="A2155" t="s">
        <v>9825</v>
      </c>
      <c r="B2155" t="s">
        <v>9826</v>
      </c>
      <c r="C2155" t="s">
        <v>9827</v>
      </c>
      <c r="D2155" t="s">
        <v>2974</v>
      </c>
      <c r="E2155" t="s">
        <v>1324</v>
      </c>
      <c r="F2155" t="s">
        <v>13</v>
      </c>
      <c r="G2155" t="s">
        <v>9828</v>
      </c>
      <c r="H2155">
        <v>2008</v>
      </c>
      <c r="I2155" t="s">
        <v>9829</v>
      </c>
      <c r="J2155" t="s">
        <v>9830</v>
      </c>
      <c r="T2155" s="1">
        <v>1367.9550754148026</v>
      </c>
      <c r="U2155" s="1">
        <v>1324.1925887541049</v>
      </c>
      <c r="V2155" s="1">
        <v>1417.8058307366866</v>
      </c>
      <c r="W2155" s="1">
        <v>1417.8058307366866</v>
      </c>
      <c r="X2155" s="1">
        <v>1435.144609320402</v>
      </c>
      <c r="Y2155" s="1">
        <v>1526.8543509367496</v>
      </c>
      <c r="Z2155" s="1">
        <v>1580.553906388257</v>
      </c>
      <c r="AA2155" s="1">
        <v>1563.6236161007103</v>
      </c>
      <c r="AB2155" s="1">
        <v>1682.6728916063935</v>
      </c>
      <c r="AC2155" s="1">
        <v>1593.6617625661295</v>
      </c>
      <c r="AD2155" s="1">
        <v>1610.5912196277682</v>
      </c>
      <c r="AE2155" s="1">
        <v>1567.7255278907423</v>
      </c>
      <c r="AF2155" s="1">
        <v>1610.5381620990047</v>
      </c>
      <c r="AG2155" s="1">
        <v>1691.7623210163206</v>
      </c>
      <c r="AH2155" s="1">
        <v>1691.2712417609189</v>
      </c>
      <c r="AI2155" s="1">
        <v>1704.9521051167235</v>
      </c>
      <c r="AJ2155" s="1">
        <v>1562.4056770493505</v>
      </c>
      <c r="AK2155" s="1">
        <v>1561.7477885847688</v>
      </c>
      <c r="AL2155" s="1">
        <v>1635.4603940375648</v>
      </c>
      <c r="AM2155" s="1">
        <v>1595.5414140794364</v>
      </c>
    </row>
    <row r="2156" spans="1:39" x14ac:dyDescent="0.25">
      <c r="A2156" t="s">
        <v>9831</v>
      </c>
      <c r="B2156" t="s">
        <v>9832</v>
      </c>
      <c r="C2156" t="s">
        <v>9833</v>
      </c>
      <c r="D2156" t="s">
        <v>9834</v>
      </c>
      <c r="E2156" t="s">
        <v>12</v>
      </c>
      <c r="F2156" t="s">
        <v>13</v>
      </c>
      <c r="G2156" t="s">
        <v>9835</v>
      </c>
      <c r="H2156">
        <v>2008</v>
      </c>
      <c r="T2156" s="1">
        <v>1312.1138952234051</v>
      </c>
      <c r="U2156" s="1">
        <v>1312.1138952234051</v>
      </c>
      <c r="V2156" s="1">
        <v>1330.5249261319279</v>
      </c>
      <c r="W2156" s="1">
        <v>1330.5249261319279</v>
      </c>
      <c r="X2156" s="1">
        <v>1293.1192494609938</v>
      </c>
      <c r="Y2156" s="1">
        <v>1293.1192494609938</v>
      </c>
      <c r="Z2156" s="1">
        <v>1334.4953995687952</v>
      </c>
      <c r="AA2156" s="1">
        <v>0</v>
      </c>
      <c r="AB2156" s="1">
        <v>0</v>
      </c>
      <c r="AC2156" s="1">
        <v>0</v>
      </c>
      <c r="AD2156" s="1">
        <v>0</v>
      </c>
      <c r="AE2156" s="1">
        <v>0</v>
      </c>
      <c r="AF2156" s="1">
        <v>0</v>
      </c>
      <c r="AG2156" s="1">
        <v>0</v>
      </c>
      <c r="AH2156" s="1">
        <v>0</v>
      </c>
      <c r="AI2156" s="1">
        <v>0</v>
      </c>
      <c r="AJ2156" s="1">
        <v>0</v>
      </c>
      <c r="AK2156" s="1">
        <v>0</v>
      </c>
      <c r="AL2156" s="1">
        <v>0</v>
      </c>
      <c r="AM2156" s="1">
        <v>0</v>
      </c>
    </row>
    <row r="2157" spans="1:39" x14ac:dyDescent="0.25">
      <c r="A2157" t="s">
        <v>9836</v>
      </c>
      <c r="B2157" t="s">
        <v>9837</v>
      </c>
      <c r="C2157" t="s">
        <v>9838</v>
      </c>
      <c r="D2157" t="s">
        <v>523</v>
      </c>
      <c r="E2157" t="s">
        <v>275</v>
      </c>
      <c r="F2157" t="s">
        <v>13</v>
      </c>
      <c r="H2157">
        <v>2008</v>
      </c>
      <c r="T2157" s="1">
        <v>1327.1240931629236</v>
      </c>
      <c r="U2157" s="1">
        <v>1327.1240931629236</v>
      </c>
      <c r="V2157" s="1">
        <v>1211.326189150715</v>
      </c>
      <c r="W2157" s="1">
        <v>1211.326189150715</v>
      </c>
      <c r="X2157" s="1">
        <v>1259.0686850863972</v>
      </c>
      <c r="Y2157" s="1">
        <v>1259.0686850863972</v>
      </c>
      <c r="Z2157" s="1">
        <v>1337.0723136219949</v>
      </c>
      <c r="AA2157" s="1">
        <v>1337.0723136219949</v>
      </c>
      <c r="AB2157" s="1">
        <v>1330.6041537647468</v>
      </c>
      <c r="AC2157" s="1">
        <v>1330.6041537647468</v>
      </c>
      <c r="AD2157" s="1">
        <v>1364.4833230117974</v>
      </c>
      <c r="AE2157" s="1">
        <v>0</v>
      </c>
      <c r="AF2157" s="1">
        <v>0</v>
      </c>
      <c r="AG2157" s="1">
        <v>0</v>
      </c>
      <c r="AH2157" s="1">
        <v>0</v>
      </c>
      <c r="AI2157" s="1">
        <v>0</v>
      </c>
      <c r="AJ2157" s="1">
        <v>0</v>
      </c>
      <c r="AK2157" s="1">
        <v>0</v>
      </c>
      <c r="AL2157" s="1">
        <v>0</v>
      </c>
      <c r="AM2157" s="1">
        <v>0</v>
      </c>
    </row>
    <row r="2158" spans="1:39" x14ac:dyDescent="0.25">
      <c r="A2158" t="s">
        <v>9839</v>
      </c>
      <c r="B2158" t="s">
        <v>9840</v>
      </c>
      <c r="C2158" t="s">
        <v>9841</v>
      </c>
      <c r="D2158" t="s">
        <v>9842</v>
      </c>
      <c r="E2158" t="s">
        <v>12</v>
      </c>
      <c r="F2158" t="s">
        <v>13</v>
      </c>
      <c r="G2158" t="s">
        <v>9843</v>
      </c>
      <c r="H2158">
        <v>2008</v>
      </c>
      <c r="I2158" t="s">
        <v>9844</v>
      </c>
      <c r="J2158" t="s">
        <v>9845</v>
      </c>
      <c r="K2158" t="s">
        <v>9846</v>
      </c>
      <c r="T2158" s="1">
        <v>1342.7099531378551</v>
      </c>
      <c r="U2158" s="1">
        <v>1342.7099531378551</v>
      </c>
      <c r="V2158" s="1">
        <v>1402.7960449290756</v>
      </c>
      <c r="W2158" s="1">
        <v>1402.7960449290756</v>
      </c>
      <c r="X2158" s="1">
        <v>1676.4981989954724</v>
      </c>
      <c r="Y2158" s="1">
        <v>1701.9613335042843</v>
      </c>
      <c r="Z2158" s="1">
        <v>1460.6560600437399</v>
      </c>
      <c r="AA2158" s="1">
        <v>1460.6560600437399</v>
      </c>
      <c r="AB2158" s="1">
        <v>1438.1346141307558</v>
      </c>
      <c r="AC2158" s="1">
        <v>1438.1346141307558</v>
      </c>
      <c r="AD2158" s="1">
        <v>1588.7477477060952</v>
      </c>
      <c r="AE2158" s="1">
        <v>1533.9355891860316</v>
      </c>
      <c r="AF2158" s="1">
        <v>1534.6433174422627</v>
      </c>
      <c r="AG2158" s="1">
        <v>1431.4358066255033</v>
      </c>
      <c r="AH2158" s="1">
        <v>1453.9143441131546</v>
      </c>
      <c r="AI2158" s="1">
        <v>1535.4921584113456</v>
      </c>
      <c r="AJ2158" s="1">
        <v>1487.7529150958514</v>
      </c>
      <c r="AK2158" s="1">
        <v>1505.8868453993091</v>
      </c>
      <c r="AL2158" s="1">
        <v>1548.7489359710933</v>
      </c>
      <c r="AM2158" s="1">
        <v>1558.0082889015782</v>
      </c>
    </row>
    <row r="2159" spans="1:39" x14ac:dyDescent="0.25">
      <c r="A2159" t="s">
        <v>9847</v>
      </c>
      <c r="B2159" t="s">
        <v>5120</v>
      </c>
      <c r="C2159" t="s">
        <v>9848</v>
      </c>
      <c r="D2159" t="s">
        <v>9849</v>
      </c>
      <c r="E2159" t="s">
        <v>12</v>
      </c>
      <c r="F2159" t="s">
        <v>13</v>
      </c>
      <c r="G2159" t="s">
        <v>524</v>
      </c>
      <c r="H2159">
        <v>2008</v>
      </c>
      <c r="T2159" s="1">
        <v>1325.907949250445</v>
      </c>
      <c r="U2159" s="1">
        <v>1325.907949250445</v>
      </c>
      <c r="V2159" s="1">
        <v>1416.6332780777316</v>
      </c>
      <c r="W2159" s="1">
        <v>1416.6332780777316</v>
      </c>
      <c r="X2159" s="1">
        <v>1401.7069200981632</v>
      </c>
      <c r="Y2159" s="1">
        <v>1401.7069200981632</v>
      </c>
      <c r="Z2159" s="1">
        <v>1408.8798293636723</v>
      </c>
      <c r="AA2159" s="1">
        <v>1408.8798293636723</v>
      </c>
      <c r="AB2159" s="1">
        <v>1342.7489094330206</v>
      </c>
      <c r="AC2159" s="1">
        <v>1342.7489094330206</v>
      </c>
      <c r="AD2159" s="1">
        <v>1415.5949510421133</v>
      </c>
      <c r="AE2159" s="1">
        <v>1415.5949510421133</v>
      </c>
      <c r="AF2159" s="1">
        <v>1345.4430188773661</v>
      </c>
      <c r="AG2159" s="1">
        <v>1345.4430188773661</v>
      </c>
      <c r="AH2159" s="1">
        <v>1339.9788041691663</v>
      </c>
      <c r="AI2159" s="1">
        <v>1339.9788041691663</v>
      </c>
      <c r="AJ2159" s="1">
        <v>1447.1935743458082</v>
      </c>
      <c r="AK2159" s="1">
        <v>1447.1935743458082</v>
      </c>
      <c r="AL2159" s="1">
        <v>1494.8263940369638</v>
      </c>
      <c r="AM2159" s="1">
        <v>1494.8263940369638</v>
      </c>
    </row>
    <row r="2160" spans="1:39" x14ac:dyDescent="0.25">
      <c r="A2160" t="s">
        <v>9850</v>
      </c>
      <c r="B2160" t="s">
        <v>9851</v>
      </c>
      <c r="C2160" t="s">
        <v>9852</v>
      </c>
      <c r="D2160" t="s">
        <v>1922</v>
      </c>
      <c r="E2160" t="s">
        <v>113</v>
      </c>
      <c r="F2160" t="s">
        <v>13</v>
      </c>
      <c r="G2160" t="s">
        <v>9853</v>
      </c>
      <c r="H2160">
        <v>2008</v>
      </c>
      <c r="T2160" s="1">
        <v>1340.7424267898116</v>
      </c>
      <c r="U2160" s="1">
        <v>1224.9013698732767</v>
      </c>
      <c r="V2160" s="1">
        <v>1404.9951286007852</v>
      </c>
      <c r="W2160" s="1">
        <v>1455.5759673386037</v>
      </c>
      <c r="X2160" s="1">
        <v>1460.9685062087522</v>
      </c>
      <c r="Y2160" s="1">
        <v>1460.9685062087522</v>
      </c>
      <c r="Z2160" s="1">
        <v>1415.8578705922546</v>
      </c>
      <c r="AA2160" s="1">
        <v>1415.8578705922546</v>
      </c>
      <c r="AB2160" s="1">
        <v>1271.7140375993451</v>
      </c>
      <c r="AC2160" s="1">
        <v>1271.7140375993451</v>
      </c>
      <c r="AD2160" s="1">
        <v>1324.7942632525796</v>
      </c>
      <c r="AE2160" s="1">
        <v>1324.7942632525796</v>
      </c>
      <c r="AF2160" s="1">
        <v>1333.6190844902651</v>
      </c>
      <c r="AG2160" s="1">
        <v>1333.6190844902651</v>
      </c>
      <c r="AH2160" s="1">
        <v>1366.8952675922121</v>
      </c>
      <c r="AI2160" s="1">
        <v>0</v>
      </c>
      <c r="AJ2160" s="1">
        <v>0</v>
      </c>
      <c r="AK2160" s="1">
        <v>0</v>
      </c>
      <c r="AL2160" s="1">
        <v>0</v>
      </c>
      <c r="AM2160" s="1">
        <v>0</v>
      </c>
    </row>
    <row r="2161" spans="1:39" x14ac:dyDescent="0.25">
      <c r="A2161" t="s">
        <v>9854</v>
      </c>
      <c r="B2161" t="s">
        <v>9855</v>
      </c>
      <c r="C2161" t="s">
        <v>9856</v>
      </c>
      <c r="D2161" t="s">
        <v>4001</v>
      </c>
      <c r="E2161" t="s">
        <v>19</v>
      </c>
      <c r="F2161" t="s">
        <v>13</v>
      </c>
      <c r="H2161">
        <v>2008</v>
      </c>
      <c r="T2161" s="1">
        <v>1305.0717723305288</v>
      </c>
      <c r="U2161" s="1">
        <v>1305.0717723305288</v>
      </c>
      <c r="V2161" s="1">
        <v>1344.0574178644231</v>
      </c>
      <c r="W2161" s="1">
        <v>0</v>
      </c>
      <c r="X2161" s="1">
        <v>0</v>
      </c>
      <c r="Y2161" s="1">
        <v>0</v>
      </c>
      <c r="Z2161" s="1">
        <v>0</v>
      </c>
      <c r="AA2161" s="1">
        <v>0</v>
      </c>
      <c r="AB2161" s="1">
        <v>0</v>
      </c>
      <c r="AC2161" s="1">
        <v>0</v>
      </c>
      <c r="AD2161" s="1">
        <v>0</v>
      </c>
      <c r="AE2161" s="1">
        <v>0</v>
      </c>
      <c r="AF2161" s="1">
        <v>0</v>
      </c>
      <c r="AG2161" s="1">
        <v>0</v>
      </c>
      <c r="AH2161" s="1">
        <v>0</v>
      </c>
      <c r="AI2161" s="1">
        <v>0</v>
      </c>
      <c r="AJ2161" s="1">
        <v>0</v>
      </c>
      <c r="AK2161" s="1">
        <v>0</v>
      </c>
      <c r="AL2161" s="1">
        <v>0</v>
      </c>
      <c r="AM2161" s="1">
        <v>0</v>
      </c>
    </row>
    <row r="2162" spans="1:39" x14ac:dyDescent="0.25">
      <c r="A2162" t="s">
        <v>9857</v>
      </c>
      <c r="B2162" t="s">
        <v>9858</v>
      </c>
      <c r="C2162" t="s">
        <v>9859</v>
      </c>
      <c r="D2162" t="s">
        <v>9860</v>
      </c>
      <c r="E2162" t="s">
        <v>19</v>
      </c>
      <c r="F2162" t="s">
        <v>13</v>
      </c>
      <c r="H2162">
        <v>2008</v>
      </c>
      <c r="T2162" s="1">
        <v>1341.2624752438064</v>
      </c>
      <c r="U2162" s="1">
        <v>1341.2624752438064</v>
      </c>
      <c r="V2162" s="1">
        <v>1373.009980195045</v>
      </c>
      <c r="W2162" s="1">
        <v>0</v>
      </c>
      <c r="X2162" s="1">
        <v>0</v>
      </c>
      <c r="Y2162" s="1">
        <v>0</v>
      </c>
      <c r="Z2162" s="1">
        <v>0</v>
      </c>
      <c r="AA2162" s="1">
        <v>0</v>
      </c>
      <c r="AB2162" s="1">
        <v>0</v>
      </c>
      <c r="AC2162" s="1">
        <v>0</v>
      </c>
      <c r="AD2162" s="1">
        <v>0</v>
      </c>
      <c r="AE2162" s="1">
        <v>0</v>
      </c>
      <c r="AF2162" s="1">
        <v>0</v>
      </c>
      <c r="AG2162" s="1">
        <v>0</v>
      </c>
      <c r="AH2162" s="1">
        <v>0</v>
      </c>
      <c r="AI2162" s="1">
        <v>0</v>
      </c>
      <c r="AJ2162" s="1">
        <v>0</v>
      </c>
      <c r="AK2162" s="1">
        <v>0</v>
      </c>
      <c r="AL2162" s="1">
        <v>0</v>
      </c>
      <c r="AM2162" s="1">
        <v>0</v>
      </c>
    </row>
    <row r="2163" spans="1:39" x14ac:dyDescent="0.25">
      <c r="A2163" t="s">
        <v>9861</v>
      </c>
      <c r="B2163" t="s">
        <v>9862</v>
      </c>
      <c r="C2163" t="s">
        <v>9863</v>
      </c>
      <c r="D2163" t="s">
        <v>799</v>
      </c>
      <c r="E2163" t="s">
        <v>800</v>
      </c>
      <c r="F2163" t="s">
        <v>801</v>
      </c>
      <c r="H2163">
        <v>2008</v>
      </c>
      <c r="T2163" s="1">
        <v>1349.439814026885</v>
      </c>
      <c r="U2163" s="1">
        <v>1415.6068434101421</v>
      </c>
      <c r="V2163" s="1">
        <v>1408.9175729151589</v>
      </c>
      <c r="W2163" s="1">
        <v>1408.9175729151589</v>
      </c>
      <c r="X2163" s="1">
        <v>1427.1340583321271</v>
      </c>
      <c r="Y2163" s="1">
        <v>0</v>
      </c>
      <c r="Z2163" s="1">
        <v>0</v>
      </c>
      <c r="AA2163" s="1">
        <v>0</v>
      </c>
      <c r="AB2163" s="1">
        <v>0</v>
      </c>
      <c r="AC2163" s="1">
        <v>0</v>
      </c>
      <c r="AD2163" s="1">
        <v>0</v>
      </c>
      <c r="AE2163" s="1">
        <v>0</v>
      </c>
      <c r="AF2163" s="1">
        <v>0</v>
      </c>
      <c r="AG2163" s="1">
        <v>0</v>
      </c>
      <c r="AH2163" s="1">
        <v>0</v>
      </c>
      <c r="AI2163" s="1">
        <v>0</v>
      </c>
      <c r="AJ2163" s="1">
        <v>0</v>
      </c>
      <c r="AK2163" s="1">
        <v>0</v>
      </c>
      <c r="AL2163" s="1">
        <v>0</v>
      </c>
      <c r="AM2163" s="1">
        <v>0</v>
      </c>
    </row>
    <row r="2164" spans="1:39" x14ac:dyDescent="0.25">
      <c r="A2164" t="s">
        <v>9864</v>
      </c>
      <c r="B2164" t="s">
        <v>9865</v>
      </c>
      <c r="C2164" t="s">
        <v>9866</v>
      </c>
      <c r="D2164" t="s">
        <v>4348</v>
      </c>
      <c r="E2164" t="s">
        <v>800</v>
      </c>
      <c r="F2164" t="s">
        <v>801</v>
      </c>
      <c r="G2164" t="s">
        <v>9867</v>
      </c>
      <c r="H2164">
        <v>2008</v>
      </c>
      <c r="T2164" s="1">
        <v>1366.39017706755</v>
      </c>
      <c r="U2164" s="1">
        <v>1366.39017706755</v>
      </c>
      <c r="V2164" s="1">
        <v>1425.4418406621912</v>
      </c>
      <c r="W2164" s="1">
        <v>1425.4418406621912</v>
      </c>
      <c r="X2164" s="1">
        <v>1489.3245957954691</v>
      </c>
      <c r="Y2164" s="1">
        <v>1489.3245957954691</v>
      </c>
      <c r="Z2164" s="1">
        <v>1383.3687929704683</v>
      </c>
      <c r="AA2164" s="1">
        <v>1383.3687929704683</v>
      </c>
      <c r="AB2164" s="1">
        <v>1458.2105103879296</v>
      </c>
      <c r="AC2164" s="1">
        <v>1458.2105103879296</v>
      </c>
      <c r="AD2164" s="1">
        <v>1407.1039289735397</v>
      </c>
      <c r="AE2164" s="1">
        <v>1407.1039289735397</v>
      </c>
      <c r="AF2164" s="1">
        <v>1425.6831431788319</v>
      </c>
      <c r="AG2164" s="1">
        <v>0</v>
      </c>
      <c r="AH2164" s="1">
        <v>0</v>
      </c>
      <c r="AI2164" s="1">
        <v>0</v>
      </c>
      <c r="AJ2164" s="1">
        <v>0</v>
      </c>
      <c r="AK2164" s="1">
        <v>0</v>
      </c>
      <c r="AL2164" s="1">
        <v>0</v>
      </c>
      <c r="AM2164" s="1">
        <v>0</v>
      </c>
    </row>
    <row r="2165" spans="1:39" x14ac:dyDescent="0.25">
      <c r="A2165" t="s">
        <v>9868</v>
      </c>
      <c r="B2165" t="s">
        <v>3551</v>
      </c>
      <c r="C2165" t="s">
        <v>9869</v>
      </c>
      <c r="D2165" t="s">
        <v>9870</v>
      </c>
      <c r="E2165" t="s">
        <v>4016</v>
      </c>
      <c r="F2165" t="s">
        <v>801</v>
      </c>
      <c r="G2165" t="s">
        <v>9871</v>
      </c>
      <c r="H2165">
        <v>2008</v>
      </c>
      <c r="I2165" t="s">
        <v>9872</v>
      </c>
      <c r="J2165" t="s">
        <v>9873</v>
      </c>
      <c r="K2165" t="s">
        <v>9874</v>
      </c>
      <c r="L2165" t="s">
        <v>9875</v>
      </c>
      <c r="N2165" t="s">
        <v>9876</v>
      </c>
      <c r="T2165" s="1">
        <v>1341.3033269646266</v>
      </c>
      <c r="U2165" s="1">
        <v>1341.3033269646266</v>
      </c>
      <c r="V2165" s="1">
        <v>1328.1799560313766</v>
      </c>
      <c r="W2165" s="1">
        <v>1328.1799560313766</v>
      </c>
      <c r="X2165" s="1">
        <v>1326.1772528010542</v>
      </c>
      <c r="Y2165" s="1">
        <v>1326.1772528010542</v>
      </c>
      <c r="Z2165" s="1">
        <v>1381.8270702203411</v>
      </c>
      <c r="AA2165" s="1">
        <v>1381.8270702203411</v>
      </c>
      <c r="AB2165" s="1">
        <v>1471.5415965541458</v>
      </c>
      <c r="AC2165" s="1">
        <v>1396.3757045098293</v>
      </c>
      <c r="AD2165" s="1">
        <v>1452.6005787067079</v>
      </c>
      <c r="AE2165" s="1">
        <v>1452.6005787067079</v>
      </c>
      <c r="AF2165" s="1">
        <v>1360.8864772204763</v>
      </c>
      <c r="AG2165" s="1">
        <v>1473.1927870391119</v>
      </c>
      <c r="AH2165" s="1">
        <v>1430.498014675464</v>
      </c>
      <c r="AI2165" s="1">
        <v>1405.2184476032564</v>
      </c>
      <c r="AJ2165" s="1">
        <v>1448.7620806518653</v>
      </c>
      <c r="AK2165" s="1">
        <v>1448.7620806518653</v>
      </c>
      <c r="AL2165" s="1">
        <v>1425.0900720738271</v>
      </c>
      <c r="AM2165" s="1">
        <v>1425.0900720738271</v>
      </c>
    </row>
    <row r="2166" spans="1:39" x14ac:dyDescent="0.25">
      <c r="A2166" t="s">
        <v>9877</v>
      </c>
      <c r="B2166" t="s">
        <v>9878</v>
      </c>
      <c r="C2166" t="s">
        <v>9879</v>
      </c>
      <c r="D2166" t="s">
        <v>2854</v>
      </c>
      <c r="E2166" t="s">
        <v>12</v>
      </c>
      <c r="F2166" t="s">
        <v>13</v>
      </c>
      <c r="H2166">
        <v>2008</v>
      </c>
      <c r="T2166" s="1">
        <v>1331.8099491910143</v>
      </c>
      <c r="U2166" s="1">
        <v>1331.8099491910143</v>
      </c>
      <c r="V2166" s="1">
        <v>1335.1771177442617</v>
      </c>
      <c r="W2166" s="1">
        <v>1335.1771177442617</v>
      </c>
      <c r="X2166" s="1">
        <v>1406.3793391720519</v>
      </c>
      <c r="Y2166" s="1">
        <v>1406.3793391720519</v>
      </c>
      <c r="Z2166" s="1">
        <v>1337.2500024498529</v>
      </c>
      <c r="AA2166" s="1">
        <v>1337.2500024498529</v>
      </c>
      <c r="AB2166" s="1">
        <v>1403.4661237223327</v>
      </c>
      <c r="AC2166" s="1">
        <v>1403.4661237223327</v>
      </c>
      <c r="AD2166" s="1">
        <v>1422.7728989778661</v>
      </c>
      <c r="AE2166" s="1">
        <v>0</v>
      </c>
      <c r="AF2166" s="1">
        <v>0</v>
      </c>
      <c r="AG2166" s="1">
        <v>0</v>
      </c>
      <c r="AH2166" s="1">
        <v>0</v>
      </c>
      <c r="AI2166" s="1">
        <v>0</v>
      </c>
      <c r="AJ2166" s="1">
        <v>0</v>
      </c>
      <c r="AK2166" s="1">
        <v>0</v>
      </c>
      <c r="AL2166" s="1">
        <v>0</v>
      </c>
      <c r="AM2166" s="1">
        <v>0</v>
      </c>
    </row>
    <row r="2167" spans="1:39" x14ac:dyDescent="0.25">
      <c r="A2167" t="s">
        <v>9880</v>
      </c>
      <c r="B2167" t="s">
        <v>5813</v>
      </c>
      <c r="C2167" t="s">
        <v>9881</v>
      </c>
      <c r="D2167" t="s">
        <v>2000</v>
      </c>
      <c r="E2167" t="s">
        <v>19</v>
      </c>
      <c r="F2167" t="s">
        <v>13</v>
      </c>
      <c r="H2167">
        <v>2008</v>
      </c>
      <c r="T2167" s="1">
        <v>1309.3551200344916</v>
      </c>
      <c r="U2167" s="1">
        <v>1309.3551200344916</v>
      </c>
      <c r="V2167" s="1">
        <v>1259.5237291633143</v>
      </c>
      <c r="W2167" s="1">
        <v>1259.5237291633143</v>
      </c>
      <c r="X2167" s="1">
        <v>1321.5039430504178</v>
      </c>
      <c r="Y2167" s="1">
        <v>1321.5039430504178</v>
      </c>
      <c r="Z2167" s="1">
        <v>1357.2031544403342</v>
      </c>
      <c r="AA2167" s="1">
        <v>0</v>
      </c>
      <c r="AB2167" s="1">
        <v>0</v>
      </c>
      <c r="AC2167" s="1">
        <v>0</v>
      </c>
      <c r="AD2167" s="1">
        <v>0</v>
      </c>
      <c r="AE2167" s="1">
        <v>0</v>
      </c>
      <c r="AF2167" s="1">
        <v>0</v>
      </c>
      <c r="AG2167" s="1">
        <v>0</v>
      </c>
      <c r="AH2167" s="1">
        <v>0</v>
      </c>
      <c r="AI2167" s="1">
        <v>0</v>
      </c>
      <c r="AJ2167" s="1">
        <v>0</v>
      </c>
      <c r="AK2167" s="1">
        <v>0</v>
      </c>
      <c r="AL2167" s="1">
        <v>0</v>
      </c>
      <c r="AM2167" s="1">
        <v>0</v>
      </c>
    </row>
    <row r="2168" spans="1:39" x14ac:dyDescent="0.25">
      <c r="A2168" t="s">
        <v>9882</v>
      </c>
      <c r="B2168" t="s">
        <v>9883</v>
      </c>
      <c r="C2168" t="s">
        <v>9884</v>
      </c>
      <c r="D2168" t="s">
        <v>9885</v>
      </c>
      <c r="E2168" t="s">
        <v>9886</v>
      </c>
      <c r="F2168" t="s">
        <v>5056</v>
      </c>
      <c r="G2168" t="s">
        <v>9887</v>
      </c>
      <c r="H2168">
        <v>2008</v>
      </c>
      <c r="T2168" s="1">
        <v>1347.7248011474362</v>
      </c>
      <c r="U2168" s="1">
        <v>1263.9410609891881</v>
      </c>
      <c r="V2168" s="1">
        <v>1219.8803422062795</v>
      </c>
      <c r="W2168" s="1">
        <v>1219.8803422062795</v>
      </c>
      <c r="X2168" s="1">
        <v>1275.9042737650236</v>
      </c>
      <c r="Y2168" s="1">
        <v>0</v>
      </c>
      <c r="Z2168" s="1">
        <v>0</v>
      </c>
      <c r="AA2168" s="1">
        <v>0</v>
      </c>
      <c r="AB2168" s="1">
        <v>0</v>
      </c>
      <c r="AC2168" s="1">
        <v>0</v>
      </c>
      <c r="AD2168" s="1">
        <v>0</v>
      </c>
      <c r="AE2168" s="1">
        <v>0</v>
      </c>
      <c r="AF2168" s="1">
        <v>0</v>
      </c>
      <c r="AG2168" s="1">
        <v>0</v>
      </c>
      <c r="AH2168" s="1">
        <v>0</v>
      </c>
      <c r="AI2168" s="1">
        <v>0</v>
      </c>
      <c r="AJ2168" s="1">
        <v>0</v>
      </c>
      <c r="AK2168" s="1">
        <v>0</v>
      </c>
      <c r="AL2168" s="1">
        <v>0</v>
      </c>
      <c r="AM2168" s="1">
        <v>0</v>
      </c>
    </row>
    <row r="2169" spans="1:39" x14ac:dyDescent="0.25">
      <c r="A2169" t="s">
        <v>9888</v>
      </c>
      <c r="B2169" t="s">
        <v>9889</v>
      </c>
      <c r="C2169" t="s">
        <v>9890</v>
      </c>
      <c r="D2169" t="s">
        <v>9891</v>
      </c>
      <c r="E2169" t="s">
        <v>5785</v>
      </c>
      <c r="F2169" t="s">
        <v>5765</v>
      </c>
      <c r="G2169" t="s">
        <v>9892</v>
      </c>
      <c r="H2169">
        <v>2008</v>
      </c>
      <c r="I2169" t="s">
        <v>9893</v>
      </c>
      <c r="J2169" t="s">
        <v>9894</v>
      </c>
      <c r="K2169" t="s">
        <v>9895</v>
      </c>
      <c r="M2169" t="s">
        <v>9896</v>
      </c>
      <c r="T2169" s="1">
        <v>1433.4312744095068</v>
      </c>
      <c r="U2169" s="1">
        <v>1414.0432073039531</v>
      </c>
      <c r="V2169" s="1">
        <v>1498.5777839347822</v>
      </c>
      <c r="W2169" s="1">
        <v>1498.5777839347822</v>
      </c>
      <c r="X2169" s="1">
        <v>1559.9942637400832</v>
      </c>
      <c r="Y2169" s="1">
        <v>1518.053142973685</v>
      </c>
      <c r="Z2169" s="1">
        <v>1483.7779983263424</v>
      </c>
      <c r="AA2169" s="1">
        <v>1483.7779983263424</v>
      </c>
      <c r="AB2169" s="1">
        <v>1531.1771935682193</v>
      </c>
      <c r="AC2169" s="1">
        <v>1531.1771935682193</v>
      </c>
      <c r="AD2169" s="1">
        <v>1643.76225605884</v>
      </c>
      <c r="AE2169" s="1">
        <v>1697.3437267202175</v>
      </c>
      <c r="AF2169" s="1">
        <v>1583.5698274703311</v>
      </c>
      <c r="AG2169" s="1">
        <v>1583.5698274703311</v>
      </c>
      <c r="AH2169" s="1">
        <v>1544.9929021070766</v>
      </c>
      <c r="AI2169" s="1">
        <v>1625.931922488026</v>
      </c>
      <c r="AJ2169" s="1">
        <v>1614.7835901476617</v>
      </c>
      <c r="AK2169" s="1">
        <v>1614.7835901476617</v>
      </c>
      <c r="AL2169" s="1">
        <v>1532.9926239063625</v>
      </c>
      <c r="AM2169" s="1">
        <v>1553.9621417637873</v>
      </c>
    </row>
    <row r="2170" spans="1:39" x14ac:dyDescent="0.25">
      <c r="A2170" t="s">
        <v>9897</v>
      </c>
      <c r="B2170" t="s">
        <v>9898</v>
      </c>
      <c r="C2170" t="s">
        <v>9899</v>
      </c>
      <c r="D2170" t="s">
        <v>609</v>
      </c>
      <c r="E2170" t="s">
        <v>215</v>
      </c>
      <c r="F2170" t="s">
        <v>13</v>
      </c>
      <c r="G2170" t="s">
        <v>9900</v>
      </c>
      <c r="H2170">
        <v>2008</v>
      </c>
      <c r="T2170" s="1">
        <v>1313.6228696944745</v>
      </c>
      <c r="U2170" s="1">
        <v>1313.6228696944745</v>
      </c>
      <c r="V2170" s="1">
        <v>1325.4319068432399</v>
      </c>
      <c r="W2170" s="1">
        <v>1325.4319068432399</v>
      </c>
      <c r="X2170" s="1">
        <v>1324.5232432769367</v>
      </c>
      <c r="Y2170" s="1">
        <v>1324.5232432769367</v>
      </c>
      <c r="Z2170" s="1">
        <v>1330.3633890889789</v>
      </c>
      <c r="AA2170" s="1">
        <v>1330.3633890889789</v>
      </c>
      <c r="AB2170" s="1">
        <v>1328.1640639044956</v>
      </c>
      <c r="AC2170" s="1">
        <v>1328.1640639044956</v>
      </c>
      <c r="AD2170" s="1">
        <v>1399.8473340347564</v>
      </c>
      <c r="AE2170" s="1">
        <v>1399.8473340347564</v>
      </c>
      <c r="AF2170" s="1">
        <v>1442.799903534466</v>
      </c>
      <c r="AG2170" s="1">
        <v>1442.799903534466</v>
      </c>
      <c r="AH2170" s="1">
        <v>1512.5580258187758</v>
      </c>
      <c r="AI2170" s="1">
        <v>1512.5580258187758</v>
      </c>
      <c r="AJ2170" s="1">
        <v>1455.0522973998463</v>
      </c>
      <c r="AK2170" s="1">
        <v>1455.0522973998463</v>
      </c>
      <c r="AL2170" s="1">
        <v>1499.1633244635207</v>
      </c>
      <c r="AM2170" s="1">
        <v>1499.1633244635207</v>
      </c>
    </row>
    <row r="2171" spans="1:39" x14ac:dyDescent="0.25">
      <c r="A2171" t="s">
        <v>9901</v>
      </c>
      <c r="B2171" t="s">
        <v>9902</v>
      </c>
      <c r="C2171" t="s">
        <v>9903</v>
      </c>
      <c r="D2171" t="s">
        <v>6637</v>
      </c>
      <c r="E2171" t="s">
        <v>19</v>
      </c>
      <c r="F2171" t="s">
        <v>13</v>
      </c>
      <c r="H2171">
        <v>2008</v>
      </c>
      <c r="T2171" s="1">
        <v>1317.2032703067673</v>
      </c>
      <c r="U2171" s="1">
        <v>1317.2032703067673</v>
      </c>
      <c r="V2171" s="1">
        <v>1353.7626162454139</v>
      </c>
      <c r="W2171" s="1">
        <v>0</v>
      </c>
      <c r="X2171" s="1">
        <v>0</v>
      </c>
      <c r="Y2171" s="1">
        <v>0</v>
      </c>
      <c r="Z2171" s="1">
        <v>0</v>
      </c>
      <c r="AA2171" s="1">
        <v>0</v>
      </c>
      <c r="AB2171" s="1">
        <v>0</v>
      </c>
      <c r="AC2171" s="1">
        <v>0</v>
      </c>
      <c r="AD2171" s="1">
        <v>0</v>
      </c>
      <c r="AE2171" s="1">
        <v>0</v>
      </c>
      <c r="AF2171" s="1">
        <v>0</v>
      </c>
      <c r="AG2171" s="1">
        <v>0</v>
      </c>
      <c r="AH2171" s="1">
        <v>0</v>
      </c>
      <c r="AI2171" s="1">
        <v>0</v>
      </c>
      <c r="AJ2171" s="1">
        <v>0</v>
      </c>
      <c r="AK2171" s="1">
        <v>0</v>
      </c>
      <c r="AL2171" s="1">
        <v>0</v>
      </c>
      <c r="AM2171" s="1">
        <v>0</v>
      </c>
    </row>
    <row r="2172" spans="1:39" x14ac:dyDescent="0.25">
      <c r="A2172" t="s">
        <v>9904</v>
      </c>
      <c r="B2172" t="s">
        <v>9905</v>
      </c>
      <c r="C2172" t="s">
        <v>9906</v>
      </c>
      <c r="D2172" t="s">
        <v>2623</v>
      </c>
      <c r="E2172" t="s">
        <v>800</v>
      </c>
      <c r="F2172" t="s">
        <v>801</v>
      </c>
      <c r="G2172" t="s">
        <v>9907</v>
      </c>
      <c r="H2172">
        <v>2008</v>
      </c>
      <c r="T2172" s="1">
        <v>1300.3728306676701</v>
      </c>
      <c r="U2172" s="1">
        <v>1300.3728306676701</v>
      </c>
      <c r="V2172" s="1">
        <v>1288.6159211144295</v>
      </c>
      <c r="W2172" s="1">
        <v>1288.6159211144295</v>
      </c>
      <c r="X2172" s="1">
        <v>1376.0385023780661</v>
      </c>
      <c r="Y2172" s="1">
        <v>1376.0385023780661</v>
      </c>
      <c r="Z2172" s="1">
        <v>1293.8499615510057</v>
      </c>
      <c r="AA2172" s="1">
        <v>1293.8499615510057</v>
      </c>
      <c r="AB2172" s="1">
        <v>1230.8657748592398</v>
      </c>
      <c r="AC2172" s="1">
        <v>1230.8657748592398</v>
      </c>
      <c r="AD2172" s="1">
        <v>1265.2733922277448</v>
      </c>
      <c r="AE2172" s="1">
        <v>1265.2733922277448</v>
      </c>
      <c r="AF2172" s="1">
        <v>1304.1245231810201</v>
      </c>
      <c r="AG2172" s="1">
        <v>1304.1245231810201</v>
      </c>
      <c r="AH2172" s="1">
        <v>1331.5269367938827</v>
      </c>
      <c r="AI2172" s="1">
        <v>1331.5269367938827</v>
      </c>
      <c r="AJ2172" s="1">
        <v>1393.9891713170839</v>
      </c>
      <c r="AK2172" s="1">
        <v>1414.8292484732112</v>
      </c>
      <c r="AL2172" s="1">
        <v>1441.9219745883249</v>
      </c>
      <c r="AM2172" s="1">
        <v>1441.9219745883249</v>
      </c>
    </row>
    <row r="2173" spans="1:39" x14ac:dyDescent="0.25">
      <c r="A2173" t="s">
        <v>9908</v>
      </c>
      <c r="B2173" t="s">
        <v>9909</v>
      </c>
      <c r="C2173" t="s">
        <v>9910</v>
      </c>
      <c r="D2173" t="s">
        <v>9911</v>
      </c>
      <c r="E2173" t="s">
        <v>2649</v>
      </c>
      <c r="F2173" t="s">
        <v>13</v>
      </c>
      <c r="G2173" t="s">
        <v>9912</v>
      </c>
      <c r="H2173">
        <v>2008</v>
      </c>
      <c r="T2173" s="1">
        <v>1343.4667274461549</v>
      </c>
      <c r="U2173" s="1">
        <v>1343.4667274461549</v>
      </c>
      <c r="V2173" s="1">
        <v>1402.3630673691353</v>
      </c>
      <c r="W2173" s="1">
        <v>1420.5561628335206</v>
      </c>
      <c r="X2173" s="1">
        <v>1441.5968869371702</v>
      </c>
      <c r="Y2173" s="1">
        <v>1441.5968869371702</v>
      </c>
      <c r="Z2173" s="1">
        <v>1417.9002231648576</v>
      </c>
      <c r="AA2173" s="1">
        <v>1417.9002231648576</v>
      </c>
      <c r="AB2173" s="1">
        <v>1440.1209756252454</v>
      </c>
      <c r="AC2173" s="1">
        <v>1440.1209756252454</v>
      </c>
      <c r="AD2173" s="1">
        <v>1480.7723282273435</v>
      </c>
      <c r="AE2173" s="1">
        <v>1480.7723282273435</v>
      </c>
      <c r="AF2173" s="1">
        <v>1434.1311395437428</v>
      </c>
      <c r="AG2173" s="1">
        <v>1434.1311395437428</v>
      </c>
      <c r="AH2173" s="1">
        <v>1508.3317095504742</v>
      </c>
      <c r="AI2173" s="1">
        <v>1547.0090700319552</v>
      </c>
      <c r="AJ2173" s="1">
        <v>1428.3521541372127</v>
      </c>
      <c r="AK2173" s="1">
        <v>1428.3521541372127</v>
      </c>
      <c r="AL2173" s="1">
        <v>1419.8871748962345</v>
      </c>
      <c r="AM2173" s="1">
        <v>1419.8871748962345</v>
      </c>
    </row>
    <row r="2174" spans="1:39" x14ac:dyDescent="0.25">
      <c r="A2174" t="s">
        <v>9913</v>
      </c>
      <c r="B2174" t="s">
        <v>9914</v>
      </c>
      <c r="C2174" t="s">
        <v>9915</v>
      </c>
      <c r="D2174" t="s">
        <v>9916</v>
      </c>
      <c r="E2174" t="s">
        <v>19</v>
      </c>
      <c r="F2174" t="s">
        <v>13</v>
      </c>
      <c r="G2174" t="s">
        <v>524</v>
      </c>
      <c r="H2174">
        <v>2008</v>
      </c>
      <c r="T2174" s="1">
        <v>1410.860168462247</v>
      </c>
      <c r="U2174" s="1">
        <v>1410.860168462247</v>
      </c>
      <c r="V2174" s="1">
        <v>1396.6676120101438</v>
      </c>
      <c r="W2174" s="1">
        <v>1396.6676120101438</v>
      </c>
      <c r="X2174" s="1">
        <v>1433.297266976123</v>
      </c>
      <c r="Y2174" s="1">
        <v>1433.297266976123</v>
      </c>
      <c r="Z2174" s="1">
        <v>1548.4298939453026</v>
      </c>
      <c r="AA2174" s="1">
        <v>1548.4298939453026</v>
      </c>
      <c r="AB2174" s="1">
        <v>1419.0525857128462</v>
      </c>
      <c r="AC2174" s="1">
        <v>1419.0525857128462</v>
      </c>
      <c r="AD2174" s="1">
        <v>1411.9388212900808</v>
      </c>
      <c r="AE2174" s="1">
        <v>1411.9388212900808</v>
      </c>
      <c r="AF2174" s="1">
        <v>1543.4091469495006</v>
      </c>
      <c r="AG2174" s="1">
        <v>1543.4091469495006</v>
      </c>
      <c r="AH2174" s="1">
        <v>1583.5850282616743</v>
      </c>
      <c r="AI2174" s="1">
        <v>1583.5850282616743</v>
      </c>
      <c r="AJ2174" s="1">
        <v>1595.2980137975742</v>
      </c>
      <c r="AK2174" s="1">
        <v>1600.8853306397689</v>
      </c>
      <c r="AL2174" s="1">
        <v>1579.6950114496951</v>
      </c>
      <c r="AM2174" s="1">
        <v>1575.4859655532848</v>
      </c>
    </row>
    <row r="2175" spans="1:39" x14ac:dyDescent="0.25">
      <c r="A2175" t="s">
        <v>9917</v>
      </c>
      <c r="B2175" t="s">
        <v>9918</v>
      </c>
      <c r="C2175" t="s">
        <v>9919</v>
      </c>
      <c r="D2175" t="s">
        <v>9920</v>
      </c>
      <c r="E2175" t="s">
        <v>93</v>
      </c>
      <c r="F2175" t="s">
        <v>13</v>
      </c>
      <c r="G2175" t="s">
        <v>9921</v>
      </c>
      <c r="H2175">
        <v>2008</v>
      </c>
      <c r="I2175" t="s">
        <v>9922</v>
      </c>
      <c r="K2175" t="s">
        <v>9923</v>
      </c>
      <c r="T2175" s="1">
        <v>1329.7390611289468</v>
      </c>
      <c r="U2175" s="1">
        <v>1354.3864726751763</v>
      </c>
      <c r="V2175" s="1">
        <v>1382.4851550775886</v>
      </c>
      <c r="W2175" s="1">
        <v>1361.5138482615421</v>
      </c>
      <c r="X2175" s="1">
        <v>1363.7812534375487</v>
      </c>
      <c r="Y2175" s="1">
        <v>1300.5890735793332</v>
      </c>
      <c r="Z2175" s="1">
        <v>1328.1833601233145</v>
      </c>
      <c r="AA2175" s="1">
        <v>1328.1833601233145</v>
      </c>
      <c r="AB2175" s="1">
        <v>1414.3140154682301</v>
      </c>
      <c r="AC2175" s="1">
        <v>1376.5016806154028</v>
      </c>
      <c r="AD2175" s="1">
        <v>1559.8092180636222</v>
      </c>
      <c r="AE2175" s="1">
        <v>1518.5110819061879</v>
      </c>
      <c r="AF2175" s="1">
        <v>1503.0941192694645</v>
      </c>
      <c r="AG2175" s="1">
        <v>1503.0941192694645</v>
      </c>
      <c r="AH2175" s="1">
        <v>1397.1589862140174</v>
      </c>
      <c r="AI2175" s="1">
        <v>1397.1589862140174</v>
      </c>
      <c r="AJ2175" s="1">
        <v>1539.7239444985375</v>
      </c>
      <c r="AK2175" s="1">
        <v>1460.7068996069277</v>
      </c>
      <c r="AL2175" s="1">
        <v>1498.6957427674311</v>
      </c>
      <c r="AM2175" s="1">
        <v>1498.6957427674311</v>
      </c>
    </row>
    <row r="2176" spans="1:39" x14ac:dyDescent="0.25">
      <c r="A2176" t="s">
        <v>9924</v>
      </c>
      <c r="B2176" t="s">
        <v>9925</v>
      </c>
      <c r="C2176" t="s">
        <v>9926</v>
      </c>
      <c r="D2176" t="s">
        <v>9927</v>
      </c>
      <c r="E2176" t="s">
        <v>1329</v>
      </c>
      <c r="F2176" t="s">
        <v>13</v>
      </c>
      <c r="G2176" t="s">
        <v>9928</v>
      </c>
      <c r="H2176">
        <v>2008</v>
      </c>
      <c r="J2176" t="s">
        <v>9929</v>
      </c>
      <c r="T2176" s="1">
        <v>1346.2780782129475</v>
      </c>
      <c r="U2176" s="1">
        <v>1346.2780782129475</v>
      </c>
      <c r="V2176" s="1">
        <v>1453.4689268945478</v>
      </c>
      <c r="W2176" s="1">
        <v>1453.4689268945478</v>
      </c>
      <c r="X2176" s="1">
        <v>1359.3669543762967</v>
      </c>
      <c r="Y2176" s="1">
        <v>1359.3669543762967</v>
      </c>
      <c r="Z2176" s="1">
        <v>1363.1605687090844</v>
      </c>
      <c r="AA2176" s="1">
        <v>1363.1605687090844</v>
      </c>
      <c r="AB2176" s="1">
        <v>1467.6533981247894</v>
      </c>
      <c r="AC2176" s="1">
        <v>1536.4685537521032</v>
      </c>
      <c r="AD2176" s="1">
        <v>1399.3716400570725</v>
      </c>
      <c r="AE2176" s="1">
        <v>1399.3716400570725</v>
      </c>
      <c r="AF2176" s="1">
        <v>1405.8982085018806</v>
      </c>
      <c r="AG2176" s="1">
        <v>1405.8982085018806</v>
      </c>
      <c r="AH2176" s="1">
        <v>1490.2764752573396</v>
      </c>
      <c r="AI2176" s="1">
        <v>1490.2764752573396</v>
      </c>
      <c r="AJ2176" s="1">
        <v>1495.7704152200972</v>
      </c>
      <c r="AK2176" s="1">
        <v>1495.7704152200972</v>
      </c>
      <c r="AL2176" s="1">
        <v>1468.9812277781398</v>
      </c>
      <c r="AM2176" s="1">
        <v>1468.9812277781398</v>
      </c>
    </row>
    <row r="2177" spans="1:39" x14ac:dyDescent="0.25">
      <c r="A2177" t="s">
        <v>9930</v>
      </c>
      <c r="B2177" t="s">
        <v>9931</v>
      </c>
      <c r="C2177" t="s">
        <v>9932</v>
      </c>
      <c r="D2177" t="s">
        <v>523</v>
      </c>
      <c r="E2177" t="s">
        <v>275</v>
      </c>
      <c r="F2177" t="s">
        <v>13</v>
      </c>
      <c r="G2177" t="s">
        <v>9933</v>
      </c>
      <c r="H2177">
        <v>2008</v>
      </c>
      <c r="I2177" t="s">
        <v>9934</v>
      </c>
      <c r="J2177" t="s">
        <v>9935</v>
      </c>
      <c r="T2177" s="1">
        <v>1389.761172386312</v>
      </c>
      <c r="U2177" s="1">
        <v>1389.761172386312</v>
      </c>
      <c r="V2177" s="1">
        <v>1418.0901185871733</v>
      </c>
      <c r="W2177" s="1">
        <v>1418.0901185871733</v>
      </c>
      <c r="X2177" s="1">
        <v>1332.5151755289153</v>
      </c>
      <c r="Y2177" s="1">
        <v>1332.5151755289153</v>
      </c>
      <c r="Z2177" s="1">
        <v>1372.3463158245813</v>
      </c>
      <c r="AA2177" s="1">
        <v>1372.3463158245813</v>
      </c>
      <c r="AB2177" s="1">
        <v>1372.1601784057546</v>
      </c>
      <c r="AC2177" s="1">
        <v>1372.1601784057546</v>
      </c>
      <c r="AD2177" s="1">
        <v>1448.9575036763981</v>
      </c>
      <c r="AE2177" s="1">
        <v>1448.9575036763981</v>
      </c>
      <c r="AF2177" s="1">
        <v>1593.2366695912531</v>
      </c>
      <c r="AG2177" s="1">
        <v>1593.2366695912531</v>
      </c>
      <c r="AH2177" s="1">
        <v>1519.0498656717853</v>
      </c>
      <c r="AI2177" s="1">
        <v>1519.0498656717853</v>
      </c>
      <c r="AJ2177" s="1">
        <v>1296.0186334236294</v>
      </c>
      <c r="AK2177" s="1">
        <v>1296.0186334236294</v>
      </c>
      <c r="AL2177" s="1">
        <v>1534.9950049203737</v>
      </c>
      <c r="AM2177" s="1">
        <v>1534.9950049203737</v>
      </c>
    </row>
    <row r="2178" spans="1:39" x14ac:dyDescent="0.25">
      <c r="A2178" t="s">
        <v>9936</v>
      </c>
      <c r="B2178" t="s">
        <v>9937</v>
      </c>
      <c r="C2178" t="s">
        <v>9938</v>
      </c>
      <c r="D2178" t="s">
        <v>9939</v>
      </c>
      <c r="E2178" t="s">
        <v>1329</v>
      </c>
      <c r="F2178" t="s">
        <v>13</v>
      </c>
      <c r="G2178" t="s">
        <v>9940</v>
      </c>
      <c r="H2178">
        <v>2008</v>
      </c>
      <c r="I2178" t="s">
        <v>9941</v>
      </c>
      <c r="J2178" t="s">
        <v>9942</v>
      </c>
      <c r="M2178" t="s">
        <v>9943</v>
      </c>
      <c r="T2178" s="1">
        <v>1395.3749035828628</v>
      </c>
      <c r="U2178" s="1">
        <v>1395.3749035828628</v>
      </c>
      <c r="V2178" s="1">
        <v>1327.1077771678165</v>
      </c>
      <c r="W2178" s="1">
        <v>1265.5180351676138</v>
      </c>
      <c r="X2178" s="1">
        <v>1356.6157754158965</v>
      </c>
      <c r="Y2178" s="1">
        <v>1356.6157754158965</v>
      </c>
      <c r="Z2178" s="1">
        <v>1398.9054187210897</v>
      </c>
      <c r="AA2178" s="1">
        <v>1398.9054187210897</v>
      </c>
      <c r="AB2178" s="1">
        <v>1461.4874708608133</v>
      </c>
      <c r="AC2178" s="1">
        <v>1437.6184717134417</v>
      </c>
      <c r="AD2178" s="1">
        <v>1549.8563233352345</v>
      </c>
      <c r="AE2178" s="1">
        <v>1549.8563233352345</v>
      </c>
      <c r="AF2178" s="1">
        <v>1483.1745605619944</v>
      </c>
      <c r="AG2178" s="1">
        <v>1536.9107789615496</v>
      </c>
      <c r="AH2178" s="1">
        <v>1482.7830740945112</v>
      </c>
      <c r="AI2178" s="1">
        <v>1482.7830740945112</v>
      </c>
      <c r="AJ2178" s="1">
        <v>1544.9488987607492</v>
      </c>
      <c r="AK2178" s="1">
        <v>1510.2870603248425</v>
      </c>
      <c r="AL2178" s="1">
        <v>1567.3265546062639</v>
      </c>
      <c r="AM2178" s="1">
        <v>1557.5536733333529</v>
      </c>
    </row>
    <row r="2179" spans="1:39" x14ac:dyDescent="0.25">
      <c r="A2179" t="s">
        <v>9944</v>
      </c>
      <c r="B2179" t="s">
        <v>9945</v>
      </c>
      <c r="C2179" t="s">
        <v>9946</v>
      </c>
      <c r="D2179" t="s">
        <v>1040</v>
      </c>
      <c r="E2179" t="s">
        <v>19</v>
      </c>
      <c r="F2179" t="s">
        <v>13</v>
      </c>
      <c r="G2179" t="s">
        <v>9947</v>
      </c>
      <c r="H2179">
        <v>2008</v>
      </c>
      <c r="I2179" t="s">
        <v>9948</v>
      </c>
      <c r="T2179" s="1">
        <v>1364.8943791987699</v>
      </c>
      <c r="U2179" s="1">
        <v>1364.8943791987699</v>
      </c>
      <c r="V2179" s="1">
        <v>1297.0483589384298</v>
      </c>
      <c r="W2179" s="1">
        <v>1297.0483589384298</v>
      </c>
      <c r="X2179" s="1">
        <v>1394.0738061807945</v>
      </c>
      <c r="Y2179" s="1">
        <v>1394.0738061807945</v>
      </c>
      <c r="Z2179" s="1">
        <v>1379.5707515429845</v>
      </c>
      <c r="AA2179" s="1">
        <v>1379.5707515429845</v>
      </c>
      <c r="AB2179" s="1">
        <v>1459.802316019774</v>
      </c>
      <c r="AC2179" s="1">
        <v>1459.802316019774</v>
      </c>
      <c r="AD2179" s="1">
        <v>1445.4137925282394</v>
      </c>
      <c r="AE2179" s="1">
        <v>1445.4137925282394</v>
      </c>
      <c r="AF2179" s="1">
        <v>1414.145607040942</v>
      </c>
      <c r="AG2179" s="1">
        <v>1414.145607040942</v>
      </c>
      <c r="AH2179" s="1">
        <v>1480.7289663391507</v>
      </c>
      <c r="AI2179" s="1">
        <v>1480.7289663391507</v>
      </c>
      <c r="AJ2179" s="1">
        <v>1396.2623921414181</v>
      </c>
      <c r="AK2179" s="1">
        <v>1396.2623921414181</v>
      </c>
      <c r="AL2179" s="1">
        <v>1355.9249329674185</v>
      </c>
      <c r="AM2179" s="1">
        <v>1355.9249329674185</v>
      </c>
    </row>
    <row r="2180" spans="1:39" x14ac:dyDescent="0.25">
      <c r="A2180" t="s">
        <v>9949</v>
      </c>
      <c r="B2180" t="s">
        <v>7586</v>
      </c>
      <c r="C2180" t="s">
        <v>9950</v>
      </c>
      <c r="D2180" t="s">
        <v>523</v>
      </c>
      <c r="E2180" t="s">
        <v>275</v>
      </c>
      <c r="F2180" t="s">
        <v>13</v>
      </c>
      <c r="H2180">
        <v>2008</v>
      </c>
      <c r="T2180" s="1">
        <v>1340.2743633379957</v>
      </c>
      <c r="U2180" s="1">
        <v>1340.2743633379957</v>
      </c>
      <c r="V2180" s="1">
        <v>1376.1723065751764</v>
      </c>
      <c r="W2180" s="1">
        <v>1376.1723065751764</v>
      </c>
      <c r="X2180" s="1">
        <v>1400.9378452601411</v>
      </c>
      <c r="Y2180" s="1">
        <v>0</v>
      </c>
      <c r="Z2180" s="1">
        <v>0</v>
      </c>
      <c r="AA2180" s="1">
        <v>0</v>
      </c>
      <c r="AB2180" s="1">
        <v>0</v>
      </c>
      <c r="AC2180" s="1">
        <v>0</v>
      </c>
      <c r="AD2180" s="1">
        <v>0</v>
      </c>
      <c r="AE2180" s="1">
        <v>0</v>
      </c>
      <c r="AF2180" s="1">
        <v>0</v>
      </c>
      <c r="AG2180" s="1">
        <v>0</v>
      </c>
      <c r="AH2180" s="1">
        <v>0</v>
      </c>
      <c r="AI2180" s="1">
        <v>0</v>
      </c>
      <c r="AJ2180" s="1">
        <v>0</v>
      </c>
      <c r="AK2180" s="1">
        <v>0</v>
      </c>
      <c r="AL2180" s="1">
        <v>0</v>
      </c>
      <c r="AM2180" s="1">
        <v>0</v>
      </c>
    </row>
    <row r="2181" spans="1:39" x14ac:dyDescent="0.25">
      <c r="A2181" t="s">
        <v>9951</v>
      </c>
      <c r="B2181" t="s">
        <v>9952</v>
      </c>
      <c r="C2181" t="s">
        <v>9953</v>
      </c>
      <c r="D2181" t="s">
        <v>9954</v>
      </c>
      <c r="E2181" t="s">
        <v>12</v>
      </c>
      <c r="F2181" t="s">
        <v>13</v>
      </c>
      <c r="G2181" t="s">
        <v>9955</v>
      </c>
      <c r="H2181">
        <v>2008</v>
      </c>
      <c r="T2181" s="1">
        <v>1380.6854658265033</v>
      </c>
      <c r="U2181" s="1">
        <v>1380.6854658265033</v>
      </c>
      <c r="V2181" s="1">
        <v>1430.5356822660724</v>
      </c>
      <c r="W2181" s="1">
        <v>1430.5356822660724</v>
      </c>
      <c r="X2181" s="1">
        <v>1519.5292146068605</v>
      </c>
      <c r="Y2181" s="1">
        <v>1519.5292146068605</v>
      </c>
      <c r="Z2181" s="1">
        <v>1515.6233716854883</v>
      </c>
      <c r="AA2181" s="1">
        <v>0</v>
      </c>
      <c r="AB2181" s="1">
        <v>0</v>
      </c>
      <c r="AC2181" s="1">
        <v>0</v>
      </c>
      <c r="AD2181" s="1">
        <v>0</v>
      </c>
      <c r="AE2181" s="1">
        <v>0</v>
      </c>
      <c r="AF2181" s="1">
        <v>0</v>
      </c>
      <c r="AG2181" s="1">
        <v>0</v>
      </c>
      <c r="AH2181" s="1">
        <v>0</v>
      </c>
      <c r="AI2181" s="1">
        <v>0</v>
      </c>
      <c r="AJ2181" s="1">
        <v>0</v>
      </c>
      <c r="AK2181" s="1">
        <v>0</v>
      </c>
      <c r="AL2181" s="1">
        <v>0</v>
      </c>
      <c r="AM2181" s="1">
        <v>0</v>
      </c>
    </row>
    <row r="2182" spans="1:39" x14ac:dyDescent="0.25">
      <c r="A2182" t="s">
        <v>9956</v>
      </c>
      <c r="B2182" t="s">
        <v>9957</v>
      </c>
      <c r="C2182" t="s">
        <v>9958</v>
      </c>
      <c r="D2182" t="s">
        <v>364</v>
      </c>
      <c r="E2182" t="s">
        <v>183</v>
      </c>
      <c r="F2182" t="s">
        <v>13</v>
      </c>
      <c r="G2182" t="s">
        <v>9959</v>
      </c>
      <c r="H2182">
        <v>2008</v>
      </c>
      <c r="T2182" s="1">
        <v>1347.6290220233918</v>
      </c>
      <c r="U2182" s="1">
        <v>1347.6290220233918</v>
      </c>
      <c r="V2182" s="1">
        <v>1359.0016008036393</v>
      </c>
      <c r="W2182" s="1">
        <v>1359.0016008036393</v>
      </c>
      <c r="X2182" s="1">
        <v>1384.5567493385256</v>
      </c>
      <c r="Y2182" s="1">
        <v>1384.5567493385256</v>
      </c>
      <c r="Z2182" s="1">
        <v>1367.1205439827108</v>
      </c>
      <c r="AA2182" s="1">
        <v>1367.1205439827108</v>
      </c>
      <c r="AB2182" s="1">
        <v>1341.7239972176696</v>
      </c>
      <c r="AC2182" s="1">
        <v>1341.7239972176696</v>
      </c>
      <c r="AD2182" s="1">
        <v>1384.2694349423577</v>
      </c>
      <c r="AE2182" s="1">
        <v>1384.2694349423577</v>
      </c>
      <c r="AF2182" s="1">
        <v>1369.522761749336</v>
      </c>
      <c r="AG2182" s="1">
        <v>1369.522761749336</v>
      </c>
      <c r="AH2182" s="1">
        <v>1419.7073208135903</v>
      </c>
      <c r="AI2182" s="1">
        <v>1419.7073208135903</v>
      </c>
      <c r="AJ2182" s="1">
        <v>1468.4315972700513</v>
      </c>
      <c r="AK2182" s="1">
        <v>1468.4315972700513</v>
      </c>
      <c r="AL2182" s="1">
        <v>1337.6864070540173</v>
      </c>
      <c r="AM2182" s="1">
        <v>1337.6864070540173</v>
      </c>
    </row>
    <row r="2183" spans="1:39" x14ac:dyDescent="0.25">
      <c r="A2183" t="s">
        <v>9960</v>
      </c>
      <c r="B2183" t="s">
        <v>9961</v>
      </c>
      <c r="C2183" t="s">
        <v>9962</v>
      </c>
      <c r="D2183" t="s">
        <v>1820</v>
      </c>
      <c r="E2183" t="s">
        <v>251</v>
      </c>
      <c r="F2183" t="s">
        <v>13</v>
      </c>
      <c r="G2183" t="s">
        <v>9963</v>
      </c>
      <c r="H2183">
        <v>2008</v>
      </c>
      <c r="I2183" t="s">
        <v>9964</v>
      </c>
      <c r="J2183" t="s">
        <v>9965</v>
      </c>
      <c r="M2183" t="s">
        <v>9966</v>
      </c>
      <c r="T2183" s="1">
        <v>1343.7535631682833</v>
      </c>
      <c r="U2183" s="1">
        <v>1343.7535631682833</v>
      </c>
      <c r="V2183" s="1">
        <v>1374.0504654210717</v>
      </c>
      <c r="W2183" s="1">
        <v>1374.0504654210717</v>
      </c>
      <c r="X2183" s="1">
        <v>1362.7573923614532</v>
      </c>
      <c r="Y2183" s="1">
        <v>1318.7067956026724</v>
      </c>
      <c r="Z2183" s="1">
        <v>1451.1903739638997</v>
      </c>
      <c r="AA2183" s="1">
        <v>1451.1903739638997</v>
      </c>
      <c r="AB2183" s="1">
        <v>1413.4189970751993</v>
      </c>
      <c r="AC2183" s="1">
        <v>1423.1055607784203</v>
      </c>
      <c r="AD2183" s="1">
        <v>1660.2926306421591</v>
      </c>
      <c r="AE2183" s="1">
        <v>1647.5109698582194</v>
      </c>
      <c r="AF2183" s="1">
        <v>1448.043450689486</v>
      </c>
      <c r="AG2183" s="1">
        <v>1521.8619019385344</v>
      </c>
      <c r="AH2183" s="1">
        <v>1391.1375946283349</v>
      </c>
      <c r="AI2183" s="1">
        <v>1415.7133220467501</v>
      </c>
      <c r="AJ2183" s="1">
        <v>1528.2577333706988</v>
      </c>
      <c r="AK2183" s="1">
        <v>1525.5636214253884</v>
      </c>
      <c r="AL2183" s="1">
        <v>1477.6673517320539</v>
      </c>
      <c r="AM2183" s="1">
        <v>1518.0541823076919</v>
      </c>
    </row>
    <row r="2184" spans="1:39" x14ac:dyDescent="0.25">
      <c r="A2184" t="s">
        <v>9967</v>
      </c>
      <c r="B2184" t="s">
        <v>9968</v>
      </c>
      <c r="C2184" t="s">
        <v>9969</v>
      </c>
      <c r="D2184" t="s">
        <v>1517</v>
      </c>
      <c r="E2184" t="s">
        <v>5894</v>
      </c>
      <c r="F2184" t="s">
        <v>1519</v>
      </c>
      <c r="H2184">
        <v>2008</v>
      </c>
      <c r="T2184" s="1">
        <v>1341.5746108662081</v>
      </c>
      <c r="U2184" s="1">
        <v>1341.5746108662081</v>
      </c>
      <c r="V2184" s="1">
        <v>1373.2596886929664</v>
      </c>
      <c r="W2184" s="1">
        <v>0</v>
      </c>
      <c r="X2184" s="1">
        <v>0</v>
      </c>
      <c r="Y2184" s="1">
        <v>0</v>
      </c>
      <c r="Z2184" s="1">
        <v>0</v>
      </c>
      <c r="AA2184" s="1">
        <v>0</v>
      </c>
      <c r="AB2184" s="1">
        <v>0</v>
      </c>
      <c r="AC2184" s="1">
        <v>0</v>
      </c>
      <c r="AD2184" s="1">
        <v>0</v>
      </c>
      <c r="AE2184" s="1">
        <v>0</v>
      </c>
      <c r="AF2184" s="1">
        <v>0</v>
      </c>
      <c r="AG2184" s="1">
        <v>0</v>
      </c>
      <c r="AH2184" s="1">
        <v>0</v>
      </c>
      <c r="AI2184" s="1">
        <v>0</v>
      </c>
      <c r="AJ2184" s="1">
        <v>0</v>
      </c>
      <c r="AK2184" s="1">
        <v>0</v>
      </c>
      <c r="AL2184" s="1">
        <v>0</v>
      </c>
      <c r="AM2184" s="1">
        <v>0</v>
      </c>
    </row>
    <row r="2185" spans="1:39" x14ac:dyDescent="0.25">
      <c r="A2185" t="s">
        <v>9970</v>
      </c>
      <c r="B2185" t="s">
        <v>9971</v>
      </c>
      <c r="C2185" t="s">
        <v>9972</v>
      </c>
      <c r="D2185" t="s">
        <v>9973</v>
      </c>
      <c r="E2185" t="s">
        <v>8398</v>
      </c>
      <c r="F2185" t="s">
        <v>5765</v>
      </c>
      <c r="H2185">
        <v>2008</v>
      </c>
      <c r="T2185" s="1">
        <v>1352.9764833448301</v>
      </c>
      <c r="U2185" s="1">
        <v>1352.9764833448301</v>
      </c>
      <c r="V2185" s="1">
        <v>1360.3177080967653</v>
      </c>
      <c r="W2185" s="1">
        <v>1360.3177080967653</v>
      </c>
      <c r="X2185" s="1">
        <v>1388.2541664774121</v>
      </c>
      <c r="Y2185" s="1">
        <v>0</v>
      </c>
      <c r="Z2185" s="1">
        <v>0</v>
      </c>
      <c r="AA2185" s="1">
        <v>0</v>
      </c>
      <c r="AB2185" s="1">
        <v>0</v>
      </c>
      <c r="AC2185" s="1">
        <v>0</v>
      </c>
      <c r="AD2185" s="1">
        <v>0</v>
      </c>
      <c r="AE2185" s="1">
        <v>0</v>
      </c>
      <c r="AF2185" s="1">
        <v>0</v>
      </c>
      <c r="AG2185" s="1">
        <v>0</v>
      </c>
      <c r="AH2185" s="1">
        <v>0</v>
      </c>
      <c r="AI2185" s="1">
        <v>0</v>
      </c>
      <c r="AJ2185" s="1">
        <v>0</v>
      </c>
      <c r="AK2185" s="1">
        <v>0</v>
      </c>
      <c r="AL2185" s="1">
        <v>0</v>
      </c>
      <c r="AM2185" s="1">
        <v>0</v>
      </c>
    </row>
    <row r="2186" spans="1:39" x14ac:dyDescent="0.25">
      <c r="A2186" t="s">
        <v>9974</v>
      </c>
      <c r="B2186" t="s">
        <v>9975</v>
      </c>
      <c r="C2186" t="s">
        <v>9976</v>
      </c>
      <c r="D2186" t="s">
        <v>876</v>
      </c>
      <c r="E2186" t="s">
        <v>245</v>
      </c>
      <c r="F2186" t="s">
        <v>13</v>
      </c>
      <c r="H2186">
        <v>2008</v>
      </c>
      <c r="T2186" s="1">
        <v>1335.6190919958458</v>
      </c>
      <c r="U2186" s="1">
        <v>1335.6190919958458</v>
      </c>
      <c r="V2186" s="1">
        <v>1368.4952735966767</v>
      </c>
      <c r="W2186" s="1">
        <v>0</v>
      </c>
      <c r="X2186" s="1">
        <v>0</v>
      </c>
      <c r="Y2186" s="1">
        <v>0</v>
      </c>
      <c r="Z2186" s="1">
        <v>0</v>
      </c>
      <c r="AA2186" s="1">
        <v>0</v>
      </c>
      <c r="AB2186" s="1">
        <v>0</v>
      </c>
      <c r="AC2186" s="1">
        <v>0</v>
      </c>
      <c r="AD2186" s="1">
        <v>0</v>
      </c>
      <c r="AE2186" s="1">
        <v>0</v>
      </c>
      <c r="AF2186" s="1">
        <v>0</v>
      </c>
      <c r="AG2186" s="1">
        <v>0</v>
      </c>
      <c r="AH2186" s="1">
        <v>0</v>
      </c>
      <c r="AI2186" s="1">
        <v>0</v>
      </c>
      <c r="AJ2186" s="1">
        <v>0</v>
      </c>
      <c r="AK2186" s="1">
        <v>0</v>
      </c>
      <c r="AL2186" s="1">
        <v>0</v>
      </c>
      <c r="AM2186" s="1">
        <v>0</v>
      </c>
    </row>
    <row r="2187" spans="1:39" x14ac:dyDescent="0.25">
      <c r="A2187" t="s">
        <v>9977</v>
      </c>
      <c r="B2187" t="s">
        <v>9978</v>
      </c>
      <c r="C2187" t="s">
        <v>9979</v>
      </c>
      <c r="D2187" t="s">
        <v>9980</v>
      </c>
      <c r="E2187" t="s">
        <v>9981</v>
      </c>
      <c r="F2187" t="s">
        <v>1519</v>
      </c>
      <c r="H2187">
        <v>2008</v>
      </c>
      <c r="T2187" s="1">
        <v>1339.6028785639912</v>
      </c>
      <c r="U2187" s="1">
        <v>1339.6028785639912</v>
      </c>
      <c r="V2187" s="1">
        <v>1371.6823028511931</v>
      </c>
      <c r="W2187" s="1">
        <v>0</v>
      </c>
      <c r="X2187" s="1">
        <v>0</v>
      </c>
      <c r="Y2187" s="1">
        <v>0</v>
      </c>
      <c r="Z2187" s="1">
        <v>0</v>
      </c>
      <c r="AA2187" s="1">
        <v>0</v>
      </c>
      <c r="AB2187" s="1">
        <v>0</v>
      </c>
      <c r="AC2187" s="1">
        <v>0</v>
      </c>
      <c r="AD2187" s="1">
        <v>0</v>
      </c>
      <c r="AE2187" s="1">
        <v>0</v>
      </c>
      <c r="AF2187" s="1">
        <v>0</v>
      </c>
      <c r="AG2187" s="1">
        <v>0</v>
      </c>
      <c r="AH2187" s="1">
        <v>0</v>
      </c>
      <c r="AI2187" s="1">
        <v>0</v>
      </c>
      <c r="AJ2187" s="1">
        <v>0</v>
      </c>
      <c r="AK2187" s="1">
        <v>0</v>
      </c>
      <c r="AL2187" s="1">
        <v>0</v>
      </c>
      <c r="AM2187" s="1">
        <v>0</v>
      </c>
    </row>
    <row r="2188" spans="1:39" x14ac:dyDescent="0.25">
      <c r="A2188" t="s">
        <v>9982</v>
      </c>
      <c r="B2188" t="s">
        <v>9983</v>
      </c>
      <c r="C2188" t="s">
        <v>9984</v>
      </c>
      <c r="D2188" t="s">
        <v>9985</v>
      </c>
      <c r="E2188" t="s">
        <v>32</v>
      </c>
      <c r="F2188" t="s">
        <v>13</v>
      </c>
      <c r="G2188" t="s">
        <v>524</v>
      </c>
      <c r="H2188">
        <v>2008</v>
      </c>
      <c r="J2188" t="s">
        <v>9986</v>
      </c>
      <c r="T2188" s="1">
        <v>1306.5475713361516</v>
      </c>
      <c r="U2188" s="1">
        <v>1306.5475713361516</v>
      </c>
      <c r="V2188" s="1">
        <v>1350.7014454066709</v>
      </c>
      <c r="W2188" s="1">
        <v>1350.7014454066709</v>
      </c>
      <c r="X2188" s="1">
        <v>1332.1741079473309</v>
      </c>
      <c r="Y2188" s="1">
        <v>1332.1741079473309</v>
      </c>
      <c r="Z2188" s="1">
        <v>1332.3991598630139</v>
      </c>
      <c r="AA2188" s="1">
        <v>1332.3991598630139</v>
      </c>
      <c r="AB2188" s="1">
        <v>1410.9555324082532</v>
      </c>
      <c r="AC2188" s="1">
        <v>1410.9555324082532</v>
      </c>
      <c r="AD2188" s="1">
        <v>1387.7728361066022</v>
      </c>
      <c r="AE2188" s="1">
        <v>1387.7728361066022</v>
      </c>
      <c r="AF2188" s="1">
        <v>1315.8741557201884</v>
      </c>
      <c r="AG2188" s="1">
        <v>1315.8741557201884</v>
      </c>
      <c r="AH2188" s="1">
        <v>1438.0640319777065</v>
      </c>
      <c r="AI2188" s="1">
        <v>1438.0640319777065</v>
      </c>
      <c r="AJ2188" s="1">
        <v>1421.7571048249019</v>
      </c>
      <c r="AK2188" s="1">
        <v>1421.7571048249019</v>
      </c>
      <c r="AL2188" s="1">
        <v>1372.3272673451165</v>
      </c>
      <c r="AM2188" s="1">
        <v>1372.3272673451165</v>
      </c>
    </row>
    <row r="2189" spans="1:39" x14ac:dyDescent="0.25">
      <c r="A2189" t="s">
        <v>9987</v>
      </c>
      <c r="B2189" t="s">
        <v>9988</v>
      </c>
      <c r="C2189" t="s">
        <v>9989</v>
      </c>
      <c r="D2189" t="s">
        <v>9990</v>
      </c>
      <c r="E2189" t="s">
        <v>1329</v>
      </c>
      <c r="F2189" t="s">
        <v>13</v>
      </c>
      <c r="G2189" t="s">
        <v>9991</v>
      </c>
      <c r="H2189">
        <v>2008</v>
      </c>
      <c r="I2189" t="s">
        <v>9992</v>
      </c>
      <c r="J2189" t="s">
        <v>9993</v>
      </c>
      <c r="M2189" t="s">
        <v>9994</v>
      </c>
      <c r="T2189" s="1">
        <v>1336.9297454951852</v>
      </c>
      <c r="U2189" s="1">
        <v>1336.9297454951852</v>
      </c>
      <c r="V2189" s="1">
        <v>1380.6274953781808</v>
      </c>
      <c r="W2189" s="1">
        <v>1366.6712274225754</v>
      </c>
      <c r="X2189" s="1">
        <v>1356.1603136930678</v>
      </c>
      <c r="Y2189" s="1">
        <v>1356.1603136930678</v>
      </c>
      <c r="Z2189" s="1">
        <v>1347.3664148240157</v>
      </c>
      <c r="AA2189" s="1">
        <v>1344.7504210561822</v>
      </c>
      <c r="AB2189" s="1">
        <v>1384.2927689193623</v>
      </c>
      <c r="AC2189" s="1">
        <v>1384.2927689193623</v>
      </c>
      <c r="AD2189" s="1">
        <v>1362.3657047602289</v>
      </c>
      <c r="AE2189" s="1">
        <v>1482.2708451892224</v>
      </c>
      <c r="AF2189" s="1">
        <v>1498.6831444664565</v>
      </c>
      <c r="AG2189" s="1">
        <v>1488.2669155688841</v>
      </c>
      <c r="AH2189" s="1">
        <v>1429.3878119462529</v>
      </c>
      <c r="AI2189" s="1">
        <v>1411.6402864927848</v>
      </c>
      <c r="AJ2189" s="1">
        <v>1436.6065046248468</v>
      </c>
      <c r="AK2189" s="1">
        <v>1468.7576917591932</v>
      </c>
      <c r="AL2189" s="1">
        <v>1410.1707622487586</v>
      </c>
      <c r="AM2189" s="1">
        <v>1474.5531676703715</v>
      </c>
    </row>
    <row r="2190" spans="1:39" x14ac:dyDescent="0.25">
      <c r="A2190" t="s">
        <v>9995</v>
      </c>
      <c r="B2190" t="s">
        <v>9996</v>
      </c>
      <c r="C2190" t="s">
        <v>9997</v>
      </c>
      <c r="D2190" t="s">
        <v>9998</v>
      </c>
      <c r="E2190" t="s">
        <v>275</v>
      </c>
      <c r="F2190" t="s">
        <v>13</v>
      </c>
      <c r="G2190" t="s">
        <v>9999</v>
      </c>
      <c r="H2190">
        <v>2008</v>
      </c>
      <c r="T2190" s="1">
        <v>1358.1762429853793</v>
      </c>
      <c r="U2190" s="1">
        <v>1358.1762429853793</v>
      </c>
      <c r="V2190" s="1">
        <v>1307.276979443719</v>
      </c>
      <c r="W2190" s="1">
        <v>1307.276979443719</v>
      </c>
      <c r="X2190" s="1">
        <v>1280.1693105543479</v>
      </c>
      <c r="Y2190" s="1">
        <v>1280.1693105543479</v>
      </c>
      <c r="Z2190" s="1">
        <v>1299.6276492071372</v>
      </c>
      <c r="AA2190" s="1">
        <v>1299.6276492071372</v>
      </c>
      <c r="AB2190" s="1">
        <v>1320.3580432885365</v>
      </c>
      <c r="AC2190" s="1">
        <v>1320.3580432885365</v>
      </c>
      <c r="AD2190" s="1">
        <v>1337.1114703204018</v>
      </c>
      <c r="AE2190" s="1">
        <v>1337.1114703204018</v>
      </c>
      <c r="AF2190" s="1">
        <v>1387.7439765127178</v>
      </c>
      <c r="AG2190" s="1">
        <v>1387.7439765127178</v>
      </c>
      <c r="AH2190" s="1">
        <v>1433.7513879009339</v>
      </c>
      <c r="AI2190" s="1">
        <v>1433.7513879009339</v>
      </c>
      <c r="AJ2190" s="1">
        <v>1425.6798515203532</v>
      </c>
      <c r="AK2190" s="1">
        <v>1425.6798515203532</v>
      </c>
      <c r="AL2190" s="1">
        <v>1443.2088082006885</v>
      </c>
      <c r="AM2190" s="1">
        <v>1443.2088082006885</v>
      </c>
    </row>
    <row r="2191" spans="1:39" x14ac:dyDescent="0.25">
      <c r="A2191" t="s">
        <v>10000</v>
      </c>
      <c r="B2191" t="s">
        <v>10001</v>
      </c>
      <c r="C2191" t="s">
        <v>10002</v>
      </c>
      <c r="D2191" t="s">
        <v>10003</v>
      </c>
      <c r="E2191" t="s">
        <v>1775</v>
      </c>
      <c r="F2191" t="s">
        <v>13</v>
      </c>
      <c r="G2191" t="s">
        <v>10004</v>
      </c>
      <c r="H2191">
        <v>2008</v>
      </c>
      <c r="T2191" s="1">
        <v>1342.6779786275529</v>
      </c>
      <c r="U2191" s="1">
        <v>1342.6779786275529</v>
      </c>
      <c r="V2191" s="1">
        <v>1381.9152937001406</v>
      </c>
      <c r="W2191" s="1">
        <v>1381.9152937001406</v>
      </c>
      <c r="X2191" s="1">
        <v>1355.593986390867</v>
      </c>
      <c r="Y2191" s="1">
        <v>1355.593986390867</v>
      </c>
      <c r="Z2191" s="1">
        <v>1438.0370131014015</v>
      </c>
      <c r="AA2191" s="1">
        <v>1438.0370131014015</v>
      </c>
      <c r="AB2191" s="1">
        <v>1449.7503162120711</v>
      </c>
      <c r="AC2191" s="1">
        <v>1449.7503162120711</v>
      </c>
      <c r="AD2191" s="1">
        <v>1447.8643643816504</v>
      </c>
      <c r="AE2191" s="1">
        <v>1447.8643643816504</v>
      </c>
      <c r="AF2191" s="1">
        <v>1459.4888205782754</v>
      </c>
      <c r="AG2191" s="1">
        <v>1459.4888205782754</v>
      </c>
      <c r="AH2191" s="1">
        <v>1456.8815549542883</v>
      </c>
      <c r="AI2191" s="1">
        <v>1456.8815549542883</v>
      </c>
      <c r="AJ2191" s="1">
        <v>1455.1041114835537</v>
      </c>
      <c r="AK2191" s="1">
        <v>1455.1041114835537</v>
      </c>
      <c r="AL2191" s="1">
        <v>1442.9137513738503</v>
      </c>
      <c r="AM2191" s="1">
        <v>1442.9137513738503</v>
      </c>
    </row>
    <row r="2192" spans="1:39" x14ac:dyDescent="0.25">
      <c r="A2192" t="s">
        <v>10005</v>
      </c>
      <c r="B2192" t="s">
        <v>10006</v>
      </c>
      <c r="C2192" t="s">
        <v>10007</v>
      </c>
      <c r="D2192" t="s">
        <v>4001</v>
      </c>
      <c r="E2192" t="s">
        <v>19</v>
      </c>
      <c r="F2192" t="s">
        <v>13</v>
      </c>
      <c r="G2192" t="s">
        <v>10008</v>
      </c>
      <c r="H2192">
        <v>2008</v>
      </c>
      <c r="T2192" s="1">
        <v>1294.2659336736356</v>
      </c>
      <c r="U2192" s="1">
        <v>1294.2659336736356</v>
      </c>
      <c r="V2192" s="1">
        <v>1344.9436495652797</v>
      </c>
      <c r="W2192" s="1">
        <v>1344.9436495652797</v>
      </c>
      <c r="X2192" s="1">
        <v>1345.6599206009114</v>
      </c>
      <c r="Y2192" s="1">
        <v>1345.6599206009114</v>
      </c>
      <c r="Z2192" s="1">
        <v>1402.0797680171822</v>
      </c>
      <c r="AA2192" s="1">
        <v>1402.0797680171822</v>
      </c>
      <c r="AB2192" s="1">
        <v>1313.192369974234</v>
      </c>
      <c r="AC2192" s="1">
        <v>1313.192369974234</v>
      </c>
      <c r="AD2192" s="1">
        <v>1320.3988016164978</v>
      </c>
      <c r="AE2192" s="1">
        <v>1320.3988016164978</v>
      </c>
      <c r="AF2192" s="1">
        <v>1457.2916497421929</v>
      </c>
      <c r="AG2192" s="1">
        <v>1457.2916497421929</v>
      </c>
      <c r="AH2192" s="1">
        <v>1460.1132231609784</v>
      </c>
      <c r="AI2192" s="1">
        <v>1419.2657894992474</v>
      </c>
      <c r="AJ2192" s="1">
        <v>1432.144762613766</v>
      </c>
      <c r="AK2192" s="1">
        <v>1432.144762613766</v>
      </c>
      <c r="AL2192" s="1">
        <v>1406.5524334133077</v>
      </c>
      <c r="AM2192" s="1">
        <v>1406.5524334133077</v>
      </c>
    </row>
    <row r="2193" spans="1:39" x14ac:dyDescent="0.25">
      <c r="A2193" t="s">
        <v>10009</v>
      </c>
      <c r="B2193" t="s">
        <v>192</v>
      </c>
      <c r="C2193" t="s">
        <v>10010</v>
      </c>
      <c r="D2193" t="s">
        <v>10011</v>
      </c>
      <c r="E2193" t="s">
        <v>19</v>
      </c>
      <c r="F2193" t="s">
        <v>13</v>
      </c>
      <c r="G2193" t="s">
        <v>10012</v>
      </c>
      <c r="H2193">
        <v>2008</v>
      </c>
      <c r="T2193" s="1">
        <v>1424.3545450598476</v>
      </c>
      <c r="U2193" s="1">
        <v>1424.3545450598476</v>
      </c>
      <c r="V2193" s="1">
        <v>1482.397827434972</v>
      </c>
      <c r="W2193" s="1">
        <v>1458.3135393481273</v>
      </c>
      <c r="X2193" s="1">
        <v>1330.468253297159</v>
      </c>
      <c r="Y2193" s="1">
        <v>1330.468253297159</v>
      </c>
      <c r="Z2193" s="1">
        <v>1365.9462974936275</v>
      </c>
      <c r="AA2193" s="1">
        <v>1365.9462974936275</v>
      </c>
      <c r="AB2193" s="1">
        <v>1414.9197729233783</v>
      </c>
      <c r="AC2193" s="1">
        <v>1414.9197729233783</v>
      </c>
      <c r="AD2193" s="1">
        <v>1364.640915383043</v>
      </c>
      <c r="AE2193" s="1">
        <v>1364.640915383043</v>
      </c>
      <c r="AF2193" s="1">
        <v>1389.9774062212964</v>
      </c>
      <c r="AG2193" s="1">
        <v>1389.9774062212964</v>
      </c>
      <c r="AH2193" s="1">
        <v>1411.9819249770371</v>
      </c>
      <c r="AI2193" s="1">
        <v>0</v>
      </c>
      <c r="AJ2193" s="1">
        <v>1413.3540940107855</v>
      </c>
      <c r="AK2193" s="1">
        <v>1413.3540940107855</v>
      </c>
      <c r="AL2193" s="1">
        <v>1405.3679639158522</v>
      </c>
      <c r="AM2193" s="1">
        <v>1405.3679639158522</v>
      </c>
    </row>
    <row r="2194" spans="1:39" x14ac:dyDescent="0.25">
      <c r="A2194" t="s">
        <v>10013</v>
      </c>
      <c r="B2194" t="s">
        <v>10014</v>
      </c>
      <c r="C2194" t="s">
        <v>10015</v>
      </c>
      <c r="D2194" t="s">
        <v>10016</v>
      </c>
      <c r="E2194" t="s">
        <v>890</v>
      </c>
      <c r="F2194" t="s">
        <v>13</v>
      </c>
      <c r="G2194" t="s">
        <v>10017</v>
      </c>
      <c r="H2194">
        <v>2008</v>
      </c>
      <c r="L2194" t="s">
        <v>10018</v>
      </c>
      <c r="T2194" s="1">
        <v>1339.3009476446964</v>
      </c>
      <c r="U2194" s="1">
        <v>1339.3009476446964</v>
      </c>
      <c r="V2194" s="1">
        <v>1375.276319211385</v>
      </c>
      <c r="W2194" s="1">
        <v>1375.276319211385</v>
      </c>
      <c r="X2194" s="1">
        <v>1354.3110351891116</v>
      </c>
      <c r="Y2194" s="1">
        <v>1354.3110351891116</v>
      </c>
      <c r="Z2194" s="1">
        <v>1418.3198422234168</v>
      </c>
      <c r="AA2194" s="1">
        <v>1340.4570456129059</v>
      </c>
      <c r="AB2194" s="1">
        <v>1339.8176480839534</v>
      </c>
      <c r="AC2194" s="1">
        <v>1339.8176480839534</v>
      </c>
      <c r="AD2194" s="1">
        <v>1367.7238471677019</v>
      </c>
      <c r="AE2194" s="1">
        <v>1367.7238471677019</v>
      </c>
      <c r="AF2194" s="1">
        <v>1330.0923770981219</v>
      </c>
      <c r="AG2194" s="1">
        <v>1330.0923770981219</v>
      </c>
      <c r="AH2194" s="1">
        <v>1346.8016567301031</v>
      </c>
      <c r="AI2194" s="1">
        <v>1346.8016567301031</v>
      </c>
      <c r="AJ2194" s="1">
        <v>1301.8621505887015</v>
      </c>
      <c r="AK2194" s="1">
        <v>1301.8621505887015</v>
      </c>
      <c r="AL2194" s="1">
        <v>1341.4897204709612</v>
      </c>
      <c r="AM2194" s="1">
        <v>0</v>
      </c>
    </row>
    <row r="2195" spans="1:39" x14ac:dyDescent="0.25">
      <c r="A2195" t="s">
        <v>10019</v>
      </c>
      <c r="B2195" t="s">
        <v>8171</v>
      </c>
      <c r="C2195" t="s">
        <v>10020</v>
      </c>
      <c r="D2195" t="s">
        <v>108</v>
      </c>
      <c r="E2195" t="s">
        <v>19</v>
      </c>
      <c r="F2195" t="s">
        <v>13</v>
      </c>
      <c r="H2195">
        <v>2008</v>
      </c>
      <c r="T2195" s="1">
        <v>0</v>
      </c>
      <c r="U2195" s="1">
        <v>0</v>
      </c>
      <c r="V2195" s="1">
        <v>0</v>
      </c>
      <c r="W2195" s="1">
        <v>0</v>
      </c>
      <c r="X2195" s="1">
        <v>0</v>
      </c>
      <c r="Y2195" s="1">
        <v>0</v>
      </c>
      <c r="Z2195" s="1">
        <v>0</v>
      </c>
      <c r="AA2195" s="1">
        <v>0</v>
      </c>
      <c r="AB2195" s="1">
        <v>0</v>
      </c>
      <c r="AC2195" s="1">
        <v>0</v>
      </c>
      <c r="AD2195" s="1">
        <v>0</v>
      </c>
      <c r="AE2195" s="1">
        <v>0</v>
      </c>
      <c r="AF2195" s="1">
        <v>0</v>
      </c>
      <c r="AG2195" s="1">
        <v>0</v>
      </c>
      <c r="AH2195" s="1">
        <v>0</v>
      </c>
      <c r="AI2195" s="1">
        <v>0</v>
      </c>
      <c r="AJ2195" s="1">
        <v>0</v>
      </c>
      <c r="AK2195" s="1">
        <v>0</v>
      </c>
      <c r="AL2195" s="1">
        <v>0</v>
      </c>
      <c r="AM2195" s="1">
        <v>0</v>
      </c>
    </row>
    <row r="2196" spans="1:39" x14ac:dyDescent="0.25">
      <c r="A2196" t="s">
        <v>10021</v>
      </c>
      <c r="B2196" t="s">
        <v>10022</v>
      </c>
      <c r="C2196" t="s">
        <v>10023</v>
      </c>
      <c r="D2196" t="s">
        <v>10024</v>
      </c>
      <c r="E2196" t="s">
        <v>183</v>
      </c>
      <c r="F2196" t="s">
        <v>13</v>
      </c>
      <c r="G2196" t="s">
        <v>10025</v>
      </c>
      <c r="H2196">
        <v>2008</v>
      </c>
      <c r="T2196" s="1">
        <v>1419.4920684146687</v>
      </c>
      <c r="U2196" s="1">
        <v>1419.4920684146687</v>
      </c>
      <c r="V2196" s="1">
        <v>1336.533410111105</v>
      </c>
      <c r="W2196" s="1">
        <v>1336.533410111105</v>
      </c>
      <c r="X2196" s="1">
        <v>1366.1931458883398</v>
      </c>
      <c r="Y2196" s="1">
        <v>1366.1931458883398</v>
      </c>
      <c r="Z2196" s="1">
        <v>1382.7837607230758</v>
      </c>
      <c r="AA2196" s="1">
        <v>1363.5451055906467</v>
      </c>
      <c r="AB2196" s="1">
        <v>1419.1509286416995</v>
      </c>
      <c r="AC2196" s="1">
        <v>1419.1509286416995</v>
      </c>
      <c r="AD2196" s="1">
        <v>1362.3103100106689</v>
      </c>
      <c r="AE2196" s="1">
        <v>1362.3103100106689</v>
      </c>
      <c r="AF2196" s="1">
        <v>1380.7952422035489</v>
      </c>
      <c r="AG2196" s="1">
        <v>1380.7952422035489</v>
      </c>
      <c r="AH2196" s="1">
        <v>1454.0419087997293</v>
      </c>
      <c r="AI2196" s="1">
        <v>1454.0419087997293</v>
      </c>
      <c r="AJ2196" s="1">
        <v>1450.557685709849</v>
      </c>
      <c r="AK2196" s="1">
        <v>1450.557685709849</v>
      </c>
      <c r="AL2196" s="1">
        <v>1464.7143633593664</v>
      </c>
      <c r="AM2196" s="1">
        <v>1464.7143633593664</v>
      </c>
    </row>
    <row r="2197" spans="1:39" x14ac:dyDescent="0.25">
      <c r="A2197" t="s">
        <v>10026</v>
      </c>
      <c r="B2197" t="s">
        <v>10027</v>
      </c>
      <c r="C2197" t="s">
        <v>10028</v>
      </c>
      <c r="D2197" t="s">
        <v>5550</v>
      </c>
      <c r="E2197" t="s">
        <v>19</v>
      </c>
      <c r="F2197" t="s">
        <v>13</v>
      </c>
      <c r="H2197">
        <v>2008</v>
      </c>
      <c r="T2197" s="1">
        <v>1319.6872456188944</v>
      </c>
      <c r="U2197" s="1">
        <v>1319.6872456188944</v>
      </c>
      <c r="V2197" s="1">
        <v>1355.7497964951156</v>
      </c>
      <c r="W2197" s="1">
        <v>0</v>
      </c>
      <c r="X2197" s="1">
        <v>0</v>
      </c>
      <c r="Y2197" s="1">
        <v>0</v>
      </c>
      <c r="Z2197" s="1">
        <v>0</v>
      </c>
      <c r="AA2197" s="1">
        <v>0</v>
      </c>
      <c r="AB2197" s="1">
        <v>0</v>
      </c>
      <c r="AC2197" s="1">
        <v>0</v>
      </c>
      <c r="AD2197" s="1">
        <v>0</v>
      </c>
      <c r="AE2197" s="1">
        <v>0</v>
      </c>
      <c r="AF2197" s="1">
        <v>0</v>
      </c>
      <c r="AG2197" s="1">
        <v>0</v>
      </c>
      <c r="AH2197" s="1">
        <v>0</v>
      </c>
      <c r="AI2197" s="1">
        <v>0</v>
      </c>
      <c r="AJ2197" s="1">
        <v>0</v>
      </c>
      <c r="AK2197" s="1">
        <v>0</v>
      </c>
      <c r="AL2197" s="1">
        <v>0</v>
      </c>
      <c r="AM2197" s="1">
        <v>0</v>
      </c>
    </row>
    <row r="2198" spans="1:39" x14ac:dyDescent="0.25">
      <c r="A2198" t="s">
        <v>10029</v>
      </c>
      <c r="B2198" t="s">
        <v>10030</v>
      </c>
      <c r="C2198" t="s">
        <v>10031</v>
      </c>
      <c r="D2198" t="s">
        <v>244</v>
      </c>
      <c r="E2198" t="s">
        <v>245</v>
      </c>
      <c r="F2198" t="s">
        <v>13</v>
      </c>
      <c r="H2198">
        <v>2008</v>
      </c>
      <c r="T2198" s="1">
        <v>1263.4154169923522</v>
      </c>
      <c r="U2198" s="1">
        <v>1263.4154169923522</v>
      </c>
      <c r="V2198" s="1">
        <v>1287.2601979731535</v>
      </c>
      <c r="W2198" s="1">
        <v>1287.2601979731535</v>
      </c>
      <c r="X2198" s="1">
        <v>1329.8081583785229</v>
      </c>
      <c r="Y2198" s="1">
        <v>0</v>
      </c>
      <c r="Z2198" s="1">
        <v>0</v>
      </c>
      <c r="AA2198" s="1">
        <v>0</v>
      </c>
      <c r="AB2198" s="1">
        <v>0</v>
      </c>
      <c r="AC2198" s="1">
        <v>0</v>
      </c>
      <c r="AD2198" s="1">
        <v>0</v>
      </c>
      <c r="AE2198" s="1">
        <v>0</v>
      </c>
      <c r="AF2198" s="1">
        <v>0</v>
      </c>
      <c r="AG2198" s="1">
        <v>0</v>
      </c>
      <c r="AH2198" s="1">
        <v>0</v>
      </c>
      <c r="AI2198" s="1">
        <v>0</v>
      </c>
      <c r="AJ2198" s="1">
        <v>0</v>
      </c>
      <c r="AK2198" s="1">
        <v>0</v>
      </c>
      <c r="AL2198" s="1">
        <v>0</v>
      </c>
      <c r="AM2198" s="1">
        <v>0</v>
      </c>
    </row>
    <row r="2199" spans="1:39" x14ac:dyDescent="0.25">
      <c r="A2199" t="s">
        <v>10032</v>
      </c>
      <c r="B2199" t="s">
        <v>5659</v>
      </c>
      <c r="C2199" t="s">
        <v>10033</v>
      </c>
      <c r="D2199" t="s">
        <v>3411</v>
      </c>
      <c r="E2199" t="s">
        <v>215</v>
      </c>
      <c r="F2199" t="s">
        <v>13</v>
      </c>
      <c r="H2199">
        <v>2008</v>
      </c>
      <c r="T2199" s="1">
        <v>1329.9207360380776</v>
      </c>
      <c r="U2199" s="1">
        <v>1329.9207360380776</v>
      </c>
      <c r="V2199" s="1">
        <v>1356.5410117109179</v>
      </c>
      <c r="W2199" s="1">
        <v>1356.5410117109179</v>
      </c>
      <c r="X2199" s="1">
        <v>1332.6762755164334</v>
      </c>
      <c r="Y2199" s="1">
        <v>1332.6762755164334</v>
      </c>
      <c r="Z2199" s="1">
        <v>1274.4009592505963</v>
      </c>
      <c r="AA2199" s="1">
        <v>1274.4009592505963</v>
      </c>
      <c r="AB2199" s="1">
        <v>1372.0725325402882</v>
      </c>
      <c r="AC2199" s="1">
        <v>1372.0725325402882</v>
      </c>
      <c r="AD2199" s="1">
        <v>1371.6180073883243</v>
      </c>
      <c r="AE2199" s="1">
        <v>1371.6180073883243</v>
      </c>
      <c r="AF2199" s="1">
        <v>1451.5400026739255</v>
      </c>
      <c r="AG2199" s="1">
        <v>1401.7582735432982</v>
      </c>
      <c r="AH2199" s="1">
        <v>1330.3933507292472</v>
      </c>
      <c r="AI2199" s="1">
        <v>1330.3933507292472</v>
      </c>
      <c r="AJ2199" s="1">
        <v>1364.3146805833978</v>
      </c>
      <c r="AK2199" s="1">
        <v>0</v>
      </c>
      <c r="AL2199" s="1">
        <v>0</v>
      </c>
      <c r="AM2199" s="1">
        <v>0</v>
      </c>
    </row>
    <row r="2200" spans="1:39" x14ac:dyDescent="0.25">
      <c r="A2200" t="s">
        <v>10034</v>
      </c>
      <c r="B2200" t="s">
        <v>10035</v>
      </c>
      <c r="C2200" t="s">
        <v>10036</v>
      </c>
      <c r="D2200" t="s">
        <v>10037</v>
      </c>
      <c r="E2200" t="s">
        <v>32</v>
      </c>
      <c r="F2200" t="s">
        <v>13</v>
      </c>
      <c r="G2200" t="s">
        <v>524</v>
      </c>
      <c r="H2200">
        <v>2008</v>
      </c>
      <c r="J2200" t="s">
        <v>10038</v>
      </c>
      <c r="T2200" s="1">
        <v>1307.3703853216759</v>
      </c>
      <c r="U2200" s="1">
        <v>1307.3703853216759</v>
      </c>
      <c r="V2200" s="1">
        <v>1335.2119070394967</v>
      </c>
      <c r="W2200" s="1">
        <v>1335.2119070394967</v>
      </c>
      <c r="X2200" s="1">
        <v>1365.9569325689786</v>
      </c>
      <c r="Y2200" s="1">
        <v>1306.0979920334435</v>
      </c>
      <c r="Z2200" s="1">
        <v>1331.7052082368568</v>
      </c>
      <c r="AA2200" s="1">
        <v>1331.7052082368568</v>
      </c>
      <c r="AB2200" s="1">
        <v>1359.4483883936714</v>
      </c>
      <c r="AC2200" s="1">
        <v>1359.4483883936714</v>
      </c>
      <c r="AD2200" s="1">
        <v>1363.0280704521117</v>
      </c>
      <c r="AE2200" s="1">
        <v>1363.0280704521117</v>
      </c>
      <c r="AF2200" s="1">
        <v>1294.3022427602189</v>
      </c>
      <c r="AG2200" s="1">
        <v>1294.3022427602189</v>
      </c>
      <c r="AH2200" s="1">
        <v>1416.9183103836945</v>
      </c>
      <c r="AI2200" s="1">
        <v>1416.9183103836945</v>
      </c>
      <c r="AJ2200" s="1">
        <v>1412.5101421104405</v>
      </c>
      <c r="AK2200" s="1">
        <v>1412.5101421104405</v>
      </c>
      <c r="AL2200" s="1">
        <v>1498.3801458711971</v>
      </c>
      <c r="AM2200" s="1">
        <v>1498.3801458711971</v>
      </c>
    </row>
    <row r="2201" spans="1:39" x14ac:dyDescent="0.25">
      <c r="A2201" t="s">
        <v>10039</v>
      </c>
      <c r="B2201" t="s">
        <v>10040</v>
      </c>
      <c r="C2201" t="s">
        <v>10041</v>
      </c>
      <c r="D2201" t="s">
        <v>1103</v>
      </c>
      <c r="E2201" t="s">
        <v>275</v>
      </c>
      <c r="F2201" t="s">
        <v>13</v>
      </c>
      <c r="G2201" t="s">
        <v>10042</v>
      </c>
      <c r="H2201">
        <v>2008</v>
      </c>
      <c r="T2201" s="1">
        <v>1344.27670313622</v>
      </c>
      <c r="U2201" s="1">
        <v>1344.27670313622</v>
      </c>
      <c r="V2201" s="1">
        <v>1375.421362508976</v>
      </c>
      <c r="W2201" s="1">
        <v>0</v>
      </c>
      <c r="X2201" s="1">
        <v>0</v>
      </c>
      <c r="Y2201" s="1">
        <v>0</v>
      </c>
      <c r="Z2201" s="1">
        <v>0</v>
      </c>
      <c r="AA2201" s="1">
        <v>0</v>
      </c>
      <c r="AB2201" s="1">
        <v>0</v>
      </c>
      <c r="AC2201" s="1">
        <v>0</v>
      </c>
      <c r="AD2201" s="1">
        <v>0</v>
      </c>
      <c r="AE2201" s="1">
        <v>0</v>
      </c>
      <c r="AF2201" s="1">
        <v>0</v>
      </c>
      <c r="AG2201" s="1">
        <v>0</v>
      </c>
      <c r="AH2201" s="1">
        <v>0</v>
      </c>
      <c r="AI2201" s="1">
        <v>0</v>
      </c>
      <c r="AJ2201" s="1">
        <v>0</v>
      </c>
      <c r="AK2201" s="1">
        <v>0</v>
      </c>
      <c r="AL2201" s="1">
        <v>0</v>
      </c>
      <c r="AM2201" s="1">
        <v>0</v>
      </c>
    </row>
    <row r="2202" spans="1:39" x14ac:dyDescent="0.25">
      <c r="A2202" t="s">
        <v>10043</v>
      </c>
      <c r="B2202" t="s">
        <v>10044</v>
      </c>
      <c r="C2202" t="s">
        <v>10045</v>
      </c>
      <c r="D2202" t="s">
        <v>10046</v>
      </c>
      <c r="E2202" t="s">
        <v>5805</v>
      </c>
      <c r="F2202" t="s">
        <v>5765</v>
      </c>
      <c r="G2202" t="s">
        <v>10047</v>
      </c>
      <c r="H2202">
        <v>2008</v>
      </c>
      <c r="T2202" s="1">
        <v>1307.6030333665974</v>
      </c>
      <c r="U2202" s="1">
        <v>1307.6030333665974</v>
      </c>
      <c r="V2202" s="1">
        <v>1398.1685904278897</v>
      </c>
      <c r="W2202" s="1">
        <v>1398.1685904278897</v>
      </c>
      <c r="X2202" s="1">
        <v>1458.2404813306266</v>
      </c>
      <c r="Y2202" s="1">
        <v>1430.7975599283775</v>
      </c>
      <c r="Z2202" s="1">
        <v>1444.6380479427021</v>
      </c>
      <c r="AA2202" s="1">
        <v>0</v>
      </c>
      <c r="AB2202" s="1">
        <v>0</v>
      </c>
      <c r="AC2202" s="1">
        <v>0</v>
      </c>
      <c r="AD2202" s="1">
        <v>0</v>
      </c>
      <c r="AE2202" s="1">
        <v>0</v>
      </c>
      <c r="AF2202" s="1">
        <v>0</v>
      </c>
      <c r="AG2202" s="1">
        <v>0</v>
      </c>
      <c r="AH2202" s="1">
        <v>0</v>
      </c>
      <c r="AI2202" s="1">
        <v>0</v>
      </c>
      <c r="AJ2202" s="1">
        <v>0</v>
      </c>
      <c r="AK2202" s="1">
        <v>0</v>
      </c>
      <c r="AL2202" s="1">
        <v>0</v>
      </c>
      <c r="AM2202" s="1">
        <v>0</v>
      </c>
    </row>
    <row r="2203" spans="1:39" x14ac:dyDescent="0.25">
      <c r="A2203" t="s">
        <v>10048</v>
      </c>
      <c r="B2203" t="s">
        <v>10049</v>
      </c>
      <c r="C2203" t="s">
        <v>10050</v>
      </c>
      <c r="D2203" t="s">
        <v>799</v>
      </c>
      <c r="E2203" t="s">
        <v>800</v>
      </c>
      <c r="F2203" t="s">
        <v>801</v>
      </c>
      <c r="H2203">
        <v>2008</v>
      </c>
      <c r="T2203" s="1">
        <v>1289.4047679397925</v>
      </c>
      <c r="U2203" s="1">
        <v>1289.4047679397925</v>
      </c>
      <c r="V2203" s="1">
        <v>1193.188945010754</v>
      </c>
      <c r="W2203" s="1">
        <v>1193.188945010754</v>
      </c>
      <c r="X2203" s="1">
        <v>1164.2889887049951</v>
      </c>
      <c r="Y2203" s="1">
        <v>1164.2889887049951</v>
      </c>
      <c r="Z2203" s="1">
        <v>1322.138628074892</v>
      </c>
      <c r="AA2203" s="1">
        <v>1322.138628074892</v>
      </c>
      <c r="AB2203" s="1">
        <v>1357.7109024599135</v>
      </c>
      <c r="AC2203" s="1">
        <v>0</v>
      </c>
      <c r="AD2203" s="1">
        <v>0</v>
      </c>
      <c r="AE2203" s="1">
        <v>0</v>
      </c>
      <c r="AF2203" s="1">
        <v>0</v>
      </c>
      <c r="AG2203" s="1">
        <v>0</v>
      </c>
      <c r="AH2203" s="1">
        <v>0</v>
      </c>
      <c r="AI2203" s="1">
        <v>0</v>
      </c>
      <c r="AJ2203" s="1">
        <v>0</v>
      </c>
      <c r="AK2203" s="1">
        <v>0</v>
      </c>
      <c r="AL2203" s="1">
        <v>0</v>
      </c>
      <c r="AM2203" s="1">
        <v>0</v>
      </c>
    </row>
    <row r="2204" spans="1:39" x14ac:dyDescent="0.25">
      <c r="A2204" t="s">
        <v>10051</v>
      </c>
      <c r="B2204" t="s">
        <v>10052</v>
      </c>
      <c r="C2204" t="s">
        <v>10053</v>
      </c>
      <c r="D2204" t="s">
        <v>10052</v>
      </c>
      <c r="E2204" t="s">
        <v>5805</v>
      </c>
      <c r="F2204" t="s">
        <v>5765</v>
      </c>
      <c r="H2204">
        <v>2008</v>
      </c>
      <c r="T2204" s="1">
        <v>1353.3281790198682</v>
      </c>
      <c r="U2204" s="1">
        <v>1353.3281790198682</v>
      </c>
      <c r="V2204" s="1">
        <v>1322.2966569699624</v>
      </c>
      <c r="W2204" s="1">
        <v>1322.2966569699624</v>
      </c>
      <c r="X2204" s="1">
        <v>1404.9347292849211</v>
      </c>
      <c r="Y2204" s="1">
        <v>1404.9347292849211</v>
      </c>
      <c r="Z2204" s="1">
        <v>1350.3549972273793</v>
      </c>
      <c r="AA2204" s="1">
        <v>1350.3549972273793</v>
      </c>
      <c r="AB2204" s="1">
        <v>1374.3897887557539</v>
      </c>
      <c r="AC2204" s="1">
        <v>1374.3897887557539</v>
      </c>
      <c r="AD2204" s="1">
        <v>1399.5118310046032</v>
      </c>
      <c r="AE2204" s="1">
        <v>0</v>
      </c>
      <c r="AF2204" s="1">
        <v>0</v>
      </c>
      <c r="AG2204" s="1">
        <v>0</v>
      </c>
      <c r="AH2204" s="1">
        <v>0</v>
      </c>
      <c r="AI2204" s="1">
        <v>0</v>
      </c>
      <c r="AJ2204" s="1">
        <v>0</v>
      </c>
      <c r="AK2204" s="1">
        <v>0</v>
      </c>
      <c r="AL2204" s="1">
        <v>0</v>
      </c>
      <c r="AM2204" s="1">
        <v>0</v>
      </c>
    </row>
    <row r="2205" spans="1:39" x14ac:dyDescent="0.25">
      <c r="A2205" t="s">
        <v>10054</v>
      </c>
      <c r="B2205" t="s">
        <v>10055</v>
      </c>
      <c r="C2205" t="s">
        <v>10056</v>
      </c>
      <c r="D2205" t="s">
        <v>1024</v>
      </c>
      <c r="E2205" t="s">
        <v>12</v>
      </c>
      <c r="F2205" t="s">
        <v>13</v>
      </c>
      <c r="G2205" t="s">
        <v>524</v>
      </c>
      <c r="H2205">
        <v>2008</v>
      </c>
      <c r="T2205" s="1">
        <v>1246.2465482216262</v>
      </c>
      <c r="U2205" s="1">
        <v>1246.2465482216262</v>
      </c>
      <c r="V2205" s="1">
        <v>1220.6303995113444</v>
      </c>
      <c r="W2205" s="1">
        <v>1220.6303995113444</v>
      </c>
      <c r="X2205" s="1">
        <v>1250.1302523133299</v>
      </c>
      <c r="Y2205" s="1">
        <v>1250.1302523133299</v>
      </c>
      <c r="Z2205" s="1">
        <v>1329.5953271948815</v>
      </c>
      <c r="AA2205" s="1">
        <v>1329.5953271948815</v>
      </c>
      <c r="AB2205" s="1">
        <v>1351.3606064514086</v>
      </c>
      <c r="AC2205" s="1">
        <v>1351.3606064514086</v>
      </c>
      <c r="AD2205" s="1">
        <v>1585.4941789769875</v>
      </c>
      <c r="AE2205" s="1">
        <v>1585.4941789769875</v>
      </c>
      <c r="AF2205" s="1">
        <v>1412.4159598877864</v>
      </c>
      <c r="AG2205" s="1">
        <v>1412.4159598877864</v>
      </c>
      <c r="AH2205" s="1">
        <v>1470.2784959004639</v>
      </c>
      <c r="AI2205" s="1">
        <v>1470.2784959004639</v>
      </c>
      <c r="AJ2205" s="1">
        <v>1363.6002977656715</v>
      </c>
      <c r="AK2205" s="1">
        <v>1363.6002977656715</v>
      </c>
      <c r="AL2205" s="1">
        <v>1317.5310839198855</v>
      </c>
      <c r="AM2205" s="1">
        <v>1317.5310839198855</v>
      </c>
    </row>
    <row r="2206" spans="1:39" x14ac:dyDescent="0.25">
      <c r="A2206" t="s">
        <v>10057</v>
      </c>
      <c r="B2206" t="s">
        <v>10058</v>
      </c>
      <c r="C2206" t="s">
        <v>10059</v>
      </c>
      <c r="D2206" t="s">
        <v>10060</v>
      </c>
      <c r="E2206" t="s">
        <v>10061</v>
      </c>
      <c r="F2206" t="s">
        <v>1519</v>
      </c>
      <c r="H2206">
        <v>2008</v>
      </c>
      <c r="T2206" s="1">
        <v>1373.0185175655761</v>
      </c>
      <c r="U2206" s="1">
        <v>1373.0185175655761</v>
      </c>
      <c r="V2206" s="1">
        <v>1398.4148140524608</v>
      </c>
      <c r="W2206" s="1">
        <v>0</v>
      </c>
      <c r="X2206" s="1">
        <v>0</v>
      </c>
      <c r="Y2206" s="1">
        <v>0</v>
      </c>
      <c r="Z2206" s="1">
        <v>0</v>
      </c>
      <c r="AA2206" s="1">
        <v>0</v>
      </c>
      <c r="AB2206" s="1">
        <v>0</v>
      </c>
      <c r="AC2206" s="1">
        <v>0</v>
      </c>
      <c r="AD2206" s="1">
        <v>0</v>
      </c>
      <c r="AE2206" s="1">
        <v>0</v>
      </c>
      <c r="AF2206" s="1">
        <v>0</v>
      </c>
      <c r="AG2206" s="1">
        <v>0</v>
      </c>
      <c r="AH2206" s="1">
        <v>0</v>
      </c>
      <c r="AI2206" s="1">
        <v>0</v>
      </c>
      <c r="AJ2206" s="1">
        <v>0</v>
      </c>
      <c r="AK2206" s="1">
        <v>0</v>
      </c>
      <c r="AL2206" s="1">
        <v>0</v>
      </c>
      <c r="AM2206" s="1">
        <v>0</v>
      </c>
    </row>
    <row r="2207" spans="1:39" x14ac:dyDescent="0.25">
      <c r="A2207" t="s">
        <v>10062</v>
      </c>
      <c r="B2207" t="s">
        <v>10063</v>
      </c>
      <c r="C2207" t="s">
        <v>10064</v>
      </c>
      <c r="D2207" t="s">
        <v>10065</v>
      </c>
      <c r="E2207" t="s">
        <v>5894</v>
      </c>
      <c r="F2207" t="s">
        <v>1519</v>
      </c>
      <c r="G2207" t="s">
        <v>10066</v>
      </c>
      <c r="H2207">
        <v>2008</v>
      </c>
      <c r="T2207" s="1">
        <v>1350.6605104345533</v>
      </c>
      <c r="U2207" s="1">
        <v>1350.6605104345533</v>
      </c>
      <c r="V2207" s="1">
        <v>1380.5284083476427</v>
      </c>
      <c r="W2207" s="1">
        <v>0</v>
      </c>
      <c r="X2207" s="1">
        <v>0</v>
      </c>
      <c r="Y2207" s="1">
        <v>0</v>
      </c>
      <c r="Z2207" s="1">
        <v>0</v>
      </c>
      <c r="AA2207" s="1">
        <v>0</v>
      </c>
      <c r="AB2207" s="1">
        <v>0</v>
      </c>
      <c r="AC2207" s="1">
        <v>0</v>
      </c>
      <c r="AD2207" s="1">
        <v>0</v>
      </c>
      <c r="AE2207" s="1">
        <v>0</v>
      </c>
      <c r="AF2207" s="1">
        <v>0</v>
      </c>
      <c r="AG2207" s="1">
        <v>0</v>
      </c>
      <c r="AH2207" s="1">
        <v>0</v>
      </c>
      <c r="AI2207" s="1">
        <v>0</v>
      </c>
      <c r="AJ2207" s="1">
        <v>0</v>
      </c>
      <c r="AK2207" s="1">
        <v>0</v>
      </c>
      <c r="AL2207" s="1">
        <v>0</v>
      </c>
      <c r="AM2207" s="1">
        <v>0</v>
      </c>
    </row>
    <row r="2208" spans="1:39" x14ac:dyDescent="0.25">
      <c r="A2208" t="s">
        <v>10067</v>
      </c>
      <c r="B2208" t="s">
        <v>10068</v>
      </c>
      <c r="C2208" t="s">
        <v>10069</v>
      </c>
      <c r="D2208" t="s">
        <v>10070</v>
      </c>
      <c r="E2208" t="s">
        <v>12</v>
      </c>
      <c r="F2208" t="s">
        <v>13</v>
      </c>
      <c r="G2208" t="s">
        <v>10071</v>
      </c>
      <c r="H2208">
        <v>2008</v>
      </c>
      <c r="T2208" s="1">
        <v>1337.8663209063009</v>
      </c>
      <c r="U2208" s="1">
        <v>1337.8663209063009</v>
      </c>
      <c r="V2208" s="1">
        <v>1207.9699775813854</v>
      </c>
      <c r="W2208" s="1">
        <v>1207.9699775813854</v>
      </c>
      <c r="X2208" s="1">
        <v>1284.3964609738287</v>
      </c>
      <c r="Y2208" s="1">
        <v>1284.3964609738287</v>
      </c>
      <c r="Z2208" s="1">
        <v>1361.0759220065213</v>
      </c>
      <c r="AA2208" s="1">
        <v>1361.0759220065213</v>
      </c>
      <c r="AB2208" s="1">
        <v>1366.1859902014407</v>
      </c>
      <c r="AC2208" s="1">
        <v>1366.1859902014407</v>
      </c>
      <c r="AD2208" s="1">
        <v>1433.3762502449217</v>
      </c>
      <c r="AE2208" s="1">
        <v>1433.3762502449217</v>
      </c>
      <c r="AF2208" s="1">
        <v>1297.8108308462758</v>
      </c>
      <c r="AG2208" s="1">
        <v>1297.8108308462758</v>
      </c>
      <c r="AH2208" s="1">
        <v>1299.0320965592289</v>
      </c>
      <c r="AI2208" s="1">
        <v>1299.0320965592289</v>
      </c>
      <c r="AJ2208" s="1">
        <v>1298.5953061766936</v>
      </c>
      <c r="AK2208" s="1">
        <v>1298.5953061766936</v>
      </c>
      <c r="AL2208" s="1">
        <v>1407.5005310031061</v>
      </c>
      <c r="AM2208" s="1">
        <v>1407.5005310031061</v>
      </c>
    </row>
    <row r="2209" spans="1:39" x14ac:dyDescent="0.25">
      <c r="A2209" t="s">
        <v>10072</v>
      </c>
      <c r="B2209" t="s">
        <v>10073</v>
      </c>
      <c r="C2209" t="s">
        <v>10074</v>
      </c>
      <c r="D2209" t="s">
        <v>10075</v>
      </c>
      <c r="E2209" t="s">
        <v>10076</v>
      </c>
      <c r="F2209" t="s">
        <v>5765</v>
      </c>
      <c r="H2209">
        <v>2008</v>
      </c>
      <c r="T2209" s="1">
        <v>1343.4368126852478</v>
      </c>
      <c r="U2209" s="1">
        <v>1343.4368126852478</v>
      </c>
      <c r="V2209" s="1">
        <v>1374.7494501481983</v>
      </c>
      <c r="W2209" s="1">
        <v>0</v>
      </c>
      <c r="X2209" s="1">
        <v>0</v>
      </c>
      <c r="Y2209" s="1">
        <v>0</v>
      </c>
      <c r="Z2209" s="1">
        <v>0</v>
      </c>
      <c r="AA2209" s="1">
        <v>0</v>
      </c>
      <c r="AB2209" s="1">
        <v>0</v>
      </c>
      <c r="AC2209" s="1">
        <v>0</v>
      </c>
      <c r="AD2209" s="1">
        <v>0</v>
      </c>
      <c r="AE2209" s="1">
        <v>0</v>
      </c>
      <c r="AF2209" s="1">
        <v>0</v>
      </c>
      <c r="AG2209" s="1">
        <v>0</v>
      </c>
      <c r="AH2209" s="1">
        <v>0</v>
      </c>
      <c r="AI2209" s="1">
        <v>0</v>
      </c>
      <c r="AJ2209" s="1">
        <v>0</v>
      </c>
      <c r="AK2209" s="1">
        <v>0</v>
      </c>
      <c r="AL2209" s="1">
        <v>0</v>
      </c>
      <c r="AM2209" s="1">
        <v>0</v>
      </c>
    </row>
    <row r="2210" spans="1:39" x14ac:dyDescent="0.25">
      <c r="A2210" t="s">
        <v>10077</v>
      </c>
      <c r="B2210" t="s">
        <v>10078</v>
      </c>
      <c r="C2210" t="s">
        <v>10079</v>
      </c>
      <c r="D2210" t="s">
        <v>10075</v>
      </c>
      <c r="E2210" t="s">
        <v>10080</v>
      </c>
      <c r="F2210" t="s">
        <v>5765</v>
      </c>
      <c r="G2210" t="s">
        <v>10081</v>
      </c>
      <c r="H2210">
        <v>2008</v>
      </c>
      <c r="I2210" t="s">
        <v>10082</v>
      </c>
      <c r="J2210" t="s">
        <v>10083</v>
      </c>
      <c r="T2210" s="1">
        <v>1250.6895229949059</v>
      </c>
      <c r="U2210" s="1">
        <v>1250.6895229949059</v>
      </c>
      <c r="V2210" s="1">
        <v>1300.5516183959248</v>
      </c>
      <c r="W2210" s="1">
        <v>0</v>
      </c>
      <c r="X2210" s="1">
        <v>0</v>
      </c>
      <c r="Y2210" s="1">
        <v>0</v>
      </c>
      <c r="Z2210" s="1">
        <v>1358.7108237281475</v>
      </c>
      <c r="AA2210" s="1">
        <v>1358.7108237281475</v>
      </c>
      <c r="AB2210" s="1">
        <v>1396.8753720225993</v>
      </c>
      <c r="AC2210" s="1">
        <v>1396.8753720225993</v>
      </c>
      <c r="AD2210" s="1">
        <v>1437.2523536425726</v>
      </c>
      <c r="AE2210" s="1">
        <v>1437.2523536425726</v>
      </c>
      <c r="AF2210" s="1">
        <v>1458.5080809514852</v>
      </c>
      <c r="AG2210" s="1">
        <v>1458.5080809514852</v>
      </c>
      <c r="AH2210" s="1">
        <v>1470.6435275288454</v>
      </c>
      <c r="AI2210" s="1">
        <v>1470.6435275288454</v>
      </c>
      <c r="AJ2210" s="1">
        <v>1445.1020623613153</v>
      </c>
      <c r="AK2210" s="1">
        <v>1445.1020623613153</v>
      </c>
      <c r="AL2210" s="1">
        <v>1479.2755487617753</v>
      </c>
      <c r="AM2210" s="1">
        <v>1479.2755487617753</v>
      </c>
    </row>
    <row r="2211" spans="1:39" x14ac:dyDescent="0.25">
      <c r="A2211" t="s">
        <v>10084</v>
      </c>
      <c r="B2211" t="s">
        <v>10085</v>
      </c>
      <c r="C2211" t="s">
        <v>10086</v>
      </c>
      <c r="D2211" t="s">
        <v>10087</v>
      </c>
      <c r="E2211" t="s">
        <v>5894</v>
      </c>
      <c r="F2211" t="s">
        <v>1519</v>
      </c>
      <c r="H2211">
        <v>2008</v>
      </c>
      <c r="T2211" s="1">
        <v>1302.6703651199082</v>
      </c>
      <c r="U2211" s="1">
        <v>1302.6703651199082</v>
      </c>
      <c r="V2211" s="1">
        <v>1342.1362920959266</v>
      </c>
      <c r="W2211" s="1">
        <v>0</v>
      </c>
      <c r="X2211" s="1">
        <v>0</v>
      </c>
      <c r="Y2211" s="1">
        <v>0</v>
      </c>
      <c r="Z2211" s="1">
        <v>0</v>
      </c>
      <c r="AA2211" s="1">
        <v>0</v>
      </c>
      <c r="AB2211" s="1">
        <v>0</v>
      </c>
      <c r="AC2211" s="1">
        <v>0</v>
      </c>
      <c r="AD2211" s="1">
        <v>0</v>
      </c>
      <c r="AE2211" s="1">
        <v>0</v>
      </c>
      <c r="AF2211" s="1">
        <v>0</v>
      </c>
      <c r="AG2211" s="1">
        <v>0</v>
      </c>
      <c r="AH2211" s="1">
        <v>0</v>
      </c>
      <c r="AI2211" s="1">
        <v>0</v>
      </c>
      <c r="AJ2211" s="1">
        <v>0</v>
      </c>
      <c r="AK2211" s="1">
        <v>0</v>
      </c>
      <c r="AL2211" s="1">
        <v>0</v>
      </c>
      <c r="AM2211" s="1">
        <v>0</v>
      </c>
    </row>
    <row r="2212" spans="1:39" x14ac:dyDescent="0.25">
      <c r="A2212" t="s">
        <v>10088</v>
      </c>
      <c r="B2212" t="s">
        <v>10089</v>
      </c>
      <c r="C2212" t="s">
        <v>10090</v>
      </c>
      <c r="D2212" t="s">
        <v>1307</v>
      </c>
      <c r="E2212" t="s">
        <v>93</v>
      </c>
      <c r="F2212" t="s">
        <v>13</v>
      </c>
      <c r="G2212" t="s">
        <v>10091</v>
      </c>
      <c r="H2212">
        <v>2008</v>
      </c>
      <c r="T2212" s="1">
        <v>1287.4536947403294</v>
      </c>
      <c r="U2212" s="1">
        <v>1287.4536947403294</v>
      </c>
      <c r="V2212" s="1">
        <v>1351.3181362009423</v>
      </c>
      <c r="W2212" s="1">
        <v>1351.3181362009423</v>
      </c>
      <c r="X2212" s="1">
        <v>1381.0545089607538</v>
      </c>
      <c r="Y2212" s="1">
        <v>0</v>
      </c>
      <c r="Z2212" s="1">
        <v>0</v>
      </c>
      <c r="AA2212" s="1">
        <v>0</v>
      </c>
      <c r="AB2212" s="1">
        <v>0</v>
      </c>
      <c r="AC2212" s="1">
        <v>0</v>
      </c>
      <c r="AD2212" s="1">
        <v>0</v>
      </c>
      <c r="AE2212" s="1">
        <v>0</v>
      </c>
      <c r="AF2212" s="1">
        <v>0</v>
      </c>
      <c r="AG2212" s="1">
        <v>0</v>
      </c>
      <c r="AH2212" s="1">
        <v>0</v>
      </c>
      <c r="AI2212" s="1">
        <v>0</v>
      </c>
      <c r="AJ2212" s="1">
        <v>0</v>
      </c>
      <c r="AK2212" s="1">
        <v>0</v>
      </c>
      <c r="AL2212" s="1">
        <v>0</v>
      </c>
      <c r="AM2212" s="1">
        <v>0</v>
      </c>
    </row>
    <row r="2213" spans="1:39" x14ac:dyDescent="0.25">
      <c r="A2213" t="s">
        <v>10092</v>
      </c>
      <c r="B2213" t="s">
        <v>10093</v>
      </c>
      <c r="C2213" t="s">
        <v>10094</v>
      </c>
      <c r="D2213" t="s">
        <v>9939</v>
      </c>
      <c r="E2213" t="s">
        <v>1329</v>
      </c>
      <c r="F2213" t="s">
        <v>13</v>
      </c>
      <c r="G2213" t="s">
        <v>10095</v>
      </c>
      <c r="H2213">
        <v>2008</v>
      </c>
      <c r="T2213" s="1">
        <v>0</v>
      </c>
      <c r="U2213" s="1">
        <v>0</v>
      </c>
      <c r="V2213" s="1">
        <v>0</v>
      </c>
      <c r="W2213" s="1">
        <v>0</v>
      </c>
      <c r="X2213" s="1">
        <v>0</v>
      </c>
      <c r="Y2213" s="1">
        <v>0</v>
      </c>
      <c r="Z2213" s="1">
        <v>0</v>
      </c>
      <c r="AA2213" s="1">
        <v>0</v>
      </c>
      <c r="AB2213" s="1">
        <v>0</v>
      </c>
      <c r="AC2213" s="1">
        <v>0</v>
      </c>
      <c r="AD2213" s="1">
        <v>0</v>
      </c>
      <c r="AE2213" s="1">
        <v>0</v>
      </c>
      <c r="AF2213" s="1">
        <v>0</v>
      </c>
      <c r="AG2213" s="1">
        <v>0</v>
      </c>
      <c r="AH2213" s="1">
        <v>1393.8528397856519</v>
      </c>
      <c r="AI2213" s="1">
        <v>1393.8528397856519</v>
      </c>
      <c r="AJ2213" s="1">
        <v>1433.9386542938028</v>
      </c>
      <c r="AK2213" s="1">
        <v>1433.9386542938028</v>
      </c>
      <c r="AL2213" s="1">
        <v>1526.8378487400951</v>
      </c>
      <c r="AM2213" s="1">
        <v>1565.3152438992888</v>
      </c>
    </row>
    <row r="2214" spans="1:39" x14ac:dyDescent="0.25">
      <c r="A2214" t="s">
        <v>10096</v>
      </c>
      <c r="B2214" t="s">
        <v>10097</v>
      </c>
      <c r="C2214" t="s">
        <v>10098</v>
      </c>
      <c r="D2214" t="s">
        <v>9711</v>
      </c>
      <c r="E2214" t="s">
        <v>113</v>
      </c>
      <c r="F2214" t="s">
        <v>13</v>
      </c>
      <c r="T2214" s="1">
        <v>0</v>
      </c>
      <c r="U2214" s="1">
        <v>0</v>
      </c>
      <c r="V2214" s="1">
        <v>0</v>
      </c>
      <c r="W2214" s="1">
        <v>0</v>
      </c>
      <c r="X2214" s="1">
        <v>0</v>
      </c>
      <c r="Y2214" s="1">
        <v>0</v>
      </c>
      <c r="Z2214" s="1">
        <v>0</v>
      </c>
      <c r="AA2214" s="1">
        <v>0</v>
      </c>
      <c r="AB2214" s="1">
        <v>0</v>
      </c>
      <c r="AC2214" s="1">
        <v>0</v>
      </c>
      <c r="AD2214" s="1">
        <v>0</v>
      </c>
      <c r="AE2214" s="1">
        <v>0</v>
      </c>
      <c r="AF2214" s="1">
        <v>0</v>
      </c>
      <c r="AG2214" s="1">
        <v>0</v>
      </c>
      <c r="AH2214" s="1">
        <v>0</v>
      </c>
      <c r="AI2214" s="1">
        <v>0</v>
      </c>
      <c r="AJ2214" s="1">
        <v>0</v>
      </c>
      <c r="AK2214" s="1">
        <v>0</v>
      </c>
      <c r="AL2214" s="1">
        <v>0</v>
      </c>
      <c r="AM2214" s="1">
        <v>0</v>
      </c>
    </row>
    <row r="2215" spans="1:39" x14ac:dyDescent="0.25">
      <c r="A2215" t="s">
        <v>10099</v>
      </c>
      <c r="B2215" t="s">
        <v>9918</v>
      </c>
      <c r="C2215" t="s">
        <v>10100</v>
      </c>
      <c r="D2215" t="s">
        <v>10101</v>
      </c>
      <c r="E2215" t="s">
        <v>800</v>
      </c>
      <c r="F2215" t="s">
        <v>801</v>
      </c>
      <c r="G2215" t="s">
        <v>10102</v>
      </c>
      <c r="H2215">
        <v>2009</v>
      </c>
      <c r="T2215" s="1">
        <v>0</v>
      </c>
      <c r="U2215" s="1">
        <v>0</v>
      </c>
      <c r="V2215" s="1">
        <v>1302.5871083035554</v>
      </c>
      <c r="W2215" s="1">
        <v>1380.6174630280339</v>
      </c>
      <c r="X2215" s="1">
        <v>1388.1789162413327</v>
      </c>
      <c r="Y2215" s="1">
        <v>1388.1789162413327</v>
      </c>
      <c r="Z2215" s="1">
        <v>1501.7239899886231</v>
      </c>
      <c r="AA2215" s="1">
        <v>1440.320505551409</v>
      </c>
      <c r="AB2215" s="1">
        <v>1470.556362576657</v>
      </c>
      <c r="AC2215" s="1">
        <v>1470.556362576657</v>
      </c>
      <c r="AD2215" s="1">
        <v>1543.271249942637</v>
      </c>
      <c r="AE2215" s="1">
        <v>1543.271249942637</v>
      </c>
      <c r="AF2215" s="1">
        <v>1381.8543385037376</v>
      </c>
      <c r="AG2215" s="1">
        <v>1381.8543385037376</v>
      </c>
      <c r="AH2215" s="1">
        <v>1370.949731457174</v>
      </c>
      <c r="AI2215" s="1">
        <v>1370.949731457174</v>
      </c>
      <c r="AJ2215" s="1">
        <v>1497.4349742891225</v>
      </c>
      <c r="AK2215" s="1">
        <v>1497.4349742891225</v>
      </c>
      <c r="AL2215" s="1">
        <v>1498.9034121868533</v>
      </c>
      <c r="AM2215" s="1">
        <v>1498.9034121868533</v>
      </c>
    </row>
    <row r="2216" spans="1:39" x14ac:dyDescent="0.25">
      <c r="A2216" t="s">
        <v>10103</v>
      </c>
      <c r="B2216" t="s">
        <v>10104</v>
      </c>
      <c r="C2216" t="s">
        <v>10105</v>
      </c>
      <c r="D2216" t="s">
        <v>10106</v>
      </c>
      <c r="E2216" t="s">
        <v>7317</v>
      </c>
      <c r="F2216" t="s">
        <v>5765</v>
      </c>
      <c r="T2216" s="1">
        <v>0</v>
      </c>
      <c r="U2216" s="1">
        <v>0</v>
      </c>
      <c r="V2216" s="1">
        <v>0</v>
      </c>
      <c r="W2216" s="1">
        <v>0</v>
      </c>
      <c r="X2216" s="1">
        <v>0</v>
      </c>
      <c r="Y2216" s="1">
        <v>0</v>
      </c>
      <c r="Z2216" s="1">
        <v>0</v>
      </c>
      <c r="AA2216" s="1">
        <v>0</v>
      </c>
      <c r="AB2216" s="1">
        <v>0</v>
      </c>
      <c r="AC2216" s="1">
        <v>0</v>
      </c>
      <c r="AD2216" s="1">
        <v>0</v>
      </c>
      <c r="AE2216" s="1">
        <v>0</v>
      </c>
      <c r="AF2216" s="1">
        <v>0</v>
      </c>
      <c r="AG2216" s="1">
        <v>0</v>
      </c>
      <c r="AH2216" s="1">
        <v>0</v>
      </c>
      <c r="AI2216" s="1">
        <v>0</v>
      </c>
      <c r="AJ2216" s="1">
        <v>0</v>
      </c>
      <c r="AK2216" s="1">
        <v>0</v>
      </c>
      <c r="AL2216" s="1">
        <v>0</v>
      </c>
      <c r="AM2216" s="1">
        <v>0</v>
      </c>
    </row>
    <row r="2217" spans="1:39" x14ac:dyDescent="0.25">
      <c r="A2217" t="s">
        <v>10107</v>
      </c>
      <c r="B2217" t="s">
        <v>10108</v>
      </c>
      <c r="C2217" t="s">
        <v>10109</v>
      </c>
      <c r="D2217" t="s">
        <v>10110</v>
      </c>
      <c r="E2217" t="s">
        <v>52</v>
      </c>
      <c r="F2217" t="s">
        <v>13</v>
      </c>
      <c r="G2217" t="s">
        <v>10111</v>
      </c>
      <c r="H2217">
        <v>2009</v>
      </c>
      <c r="J2217" t="s">
        <v>10112</v>
      </c>
      <c r="T2217" s="1">
        <v>0</v>
      </c>
      <c r="U2217" s="1">
        <v>0</v>
      </c>
      <c r="V2217" s="1">
        <v>0</v>
      </c>
      <c r="W2217" s="1">
        <v>0</v>
      </c>
      <c r="X2217" s="1">
        <v>1470.7186312537542</v>
      </c>
      <c r="Y2217" s="1">
        <v>1470.7186312537542</v>
      </c>
      <c r="Z2217" s="1">
        <v>1374.884937147302</v>
      </c>
      <c r="AA2217" s="1">
        <v>1374.884937147302</v>
      </c>
      <c r="AB2217" s="1">
        <v>1330.9082001839586</v>
      </c>
      <c r="AC2217" s="1">
        <v>1328.274204329517</v>
      </c>
      <c r="AD2217" s="1">
        <v>1370.2649959227833</v>
      </c>
      <c r="AE2217" s="1">
        <v>1388.4616941349004</v>
      </c>
      <c r="AF2217" s="1">
        <v>1488.1805098315203</v>
      </c>
      <c r="AG2217" s="1">
        <v>1488.1805098315203</v>
      </c>
      <c r="AH2217" s="1">
        <v>1398.690973011061</v>
      </c>
      <c r="AI2217" s="1">
        <v>1398.690973011061</v>
      </c>
      <c r="AJ2217" s="1">
        <v>1388.9380465584225</v>
      </c>
      <c r="AK2217" s="1">
        <v>1388.9380465584225</v>
      </c>
      <c r="AL2217" s="1">
        <v>1368.8079212389391</v>
      </c>
      <c r="AM2217" s="1">
        <v>1368.8079212389391</v>
      </c>
    </row>
    <row r="2218" spans="1:39" x14ac:dyDescent="0.25">
      <c r="A2218" t="s">
        <v>10113</v>
      </c>
      <c r="B2218" t="s">
        <v>10114</v>
      </c>
      <c r="C2218" t="s">
        <v>10115</v>
      </c>
      <c r="D2218" t="s">
        <v>9370</v>
      </c>
      <c r="E2218" t="s">
        <v>32</v>
      </c>
      <c r="F2218" t="s">
        <v>13</v>
      </c>
      <c r="G2218" t="s">
        <v>10116</v>
      </c>
      <c r="H2218">
        <v>2009</v>
      </c>
      <c r="J2218" t="s">
        <v>10117</v>
      </c>
      <c r="T2218" s="1">
        <v>0</v>
      </c>
      <c r="U2218" s="1">
        <v>0</v>
      </c>
      <c r="V2218" s="1">
        <v>1267.4495963710533</v>
      </c>
      <c r="W2218" s="1">
        <v>1267.4495963710533</v>
      </c>
      <c r="X2218" s="1">
        <v>1372.7129721835479</v>
      </c>
      <c r="Y2218" s="1">
        <v>1372.7129721835479</v>
      </c>
      <c r="Z2218" s="1">
        <v>1508.5103331478965</v>
      </c>
      <c r="AA2218" s="1">
        <v>1508.5103331478965</v>
      </c>
      <c r="AB2218" s="1">
        <v>1465.9566629339561</v>
      </c>
      <c r="AC2218" s="1">
        <v>1468.6717092111749</v>
      </c>
      <c r="AD2218" s="1">
        <v>1522.8529533959086</v>
      </c>
      <c r="AE2218" s="1">
        <v>1553.2833479467145</v>
      </c>
      <c r="AF2218" s="1">
        <v>1571.3805358455422</v>
      </c>
      <c r="AG2218" s="1">
        <v>1571.3805358455422</v>
      </c>
      <c r="AH2218" s="1">
        <v>1515.7980071202931</v>
      </c>
      <c r="AI2218" s="1">
        <v>1515.7980071202931</v>
      </c>
      <c r="AJ2218" s="1">
        <v>1480.900905008898</v>
      </c>
      <c r="AK2218" s="1">
        <v>1480.900905008898</v>
      </c>
      <c r="AL2218" s="1">
        <v>1484.7207240071184</v>
      </c>
      <c r="AM2218" s="1">
        <v>0</v>
      </c>
    </row>
    <row r="2219" spans="1:39" x14ac:dyDescent="0.25">
      <c r="A2219" t="s">
        <v>10118</v>
      </c>
      <c r="B2219" t="s">
        <v>10119</v>
      </c>
      <c r="C2219" t="s">
        <v>10120</v>
      </c>
      <c r="D2219" t="s">
        <v>3697</v>
      </c>
      <c r="E2219" t="s">
        <v>800</v>
      </c>
      <c r="F2219" t="s">
        <v>801</v>
      </c>
      <c r="G2219" t="s">
        <v>10121</v>
      </c>
      <c r="H2219">
        <v>2009</v>
      </c>
      <c r="J2219" t="s">
        <v>10122</v>
      </c>
      <c r="T2219" s="1">
        <v>0</v>
      </c>
      <c r="U2219" s="1">
        <v>0</v>
      </c>
      <c r="V2219" s="1">
        <v>0</v>
      </c>
      <c r="W2219" s="1">
        <v>0</v>
      </c>
      <c r="X2219" s="1">
        <v>0</v>
      </c>
      <c r="Y2219" s="1">
        <v>0</v>
      </c>
      <c r="Z2219" s="1">
        <v>0</v>
      </c>
      <c r="AA2219" s="1">
        <v>0</v>
      </c>
      <c r="AB2219" s="1">
        <v>0</v>
      </c>
      <c r="AC2219" s="1">
        <v>0</v>
      </c>
      <c r="AD2219" s="1">
        <v>0</v>
      </c>
      <c r="AE2219" s="1">
        <v>0</v>
      </c>
      <c r="AF2219" s="1">
        <v>0</v>
      </c>
      <c r="AG2219" s="1">
        <v>0</v>
      </c>
      <c r="AH2219" s="1">
        <v>0</v>
      </c>
      <c r="AI2219" s="1">
        <v>0</v>
      </c>
      <c r="AJ2219" s="1">
        <v>1437.9640875300418</v>
      </c>
      <c r="AK2219" s="1">
        <v>1437.9640875300418</v>
      </c>
      <c r="AL2219" s="1">
        <v>1518.4653200891485</v>
      </c>
      <c r="AM2219" s="1">
        <v>1518.4653200891485</v>
      </c>
    </row>
    <row r="2220" spans="1:39" x14ac:dyDescent="0.25">
      <c r="A2220" t="s">
        <v>10123</v>
      </c>
      <c r="B2220" t="s">
        <v>10124</v>
      </c>
      <c r="C2220" t="s">
        <v>10125</v>
      </c>
      <c r="D2220" t="s">
        <v>3220</v>
      </c>
      <c r="E2220" t="s">
        <v>3151</v>
      </c>
      <c r="F2220" t="s">
        <v>13</v>
      </c>
      <c r="G2220" t="s">
        <v>524</v>
      </c>
      <c r="H2220">
        <v>2009</v>
      </c>
      <c r="T2220" s="1">
        <v>0</v>
      </c>
      <c r="U2220" s="1">
        <v>0</v>
      </c>
      <c r="V2220" s="1">
        <v>0</v>
      </c>
      <c r="W2220" s="1">
        <v>0</v>
      </c>
      <c r="X2220" s="1">
        <v>0</v>
      </c>
      <c r="Y2220" s="1">
        <v>0</v>
      </c>
      <c r="Z2220" s="1">
        <v>0</v>
      </c>
      <c r="AA2220" s="1">
        <v>0</v>
      </c>
      <c r="AB2220" s="1">
        <v>0</v>
      </c>
      <c r="AC2220" s="1">
        <v>0</v>
      </c>
      <c r="AD2220" s="1">
        <v>0</v>
      </c>
      <c r="AE2220" s="1">
        <v>0</v>
      </c>
      <c r="AF2220" s="1">
        <v>0</v>
      </c>
      <c r="AG2220" s="1">
        <v>0</v>
      </c>
      <c r="AH2220" s="1">
        <v>0</v>
      </c>
      <c r="AI2220" s="1">
        <v>0</v>
      </c>
      <c r="AJ2220" s="1">
        <v>1348.8463188260871</v>
      </c>
      <c r="AK2220" s="1">
        <v>1348.8463188260871</v>
      </c>
      <c r="AL2220" s="1">
        <v>1321.8709344265774</v>
      </c>
      <c r="AM2220" s="1">
        <v>1321.8709344265774</v>
      </c>
    </row>
    <row r="2221" spans="1:39" x14ac:dyDescent="0.25">
      <c r="A2221" t="s">
        <v>10126</v>
      </c>
      <c r="B2221" t="s">
        <v>10127</v>
      </c>
      <c r="C2221" t="s">
        <v>10128</v>
      </c>
      <c r="D2221" t="s">
        <v>10129</v>
      </c>
      <c r="E2221" t="s">
        <v>800</v>
      </c>
      <c r="F2221" t="s">
        <v>801</v>
      </c>
      <c r="G2221" t="s">
        <v>10130</v>
      </c>
      <c r="H2221">
        <v>2009</v>
      </c>
      <c r="I2221" t="s">
        <v>10131</v>
      </c>
      <c r="J2221" t="s">
        <v>10132</v>
      </c>
      <c r="T2221" s="1">
        <v>0</v>
      </c>
      <c r="U2221" s="1">
        <v>0</v>
      </c>
      <c r="V2221" s="1">
        <v>0</v>
      </c>
      <c r="W2221" s="1">
        <v>0</v>
      </c>
      <c r="X2221" s="1">
        <v>0</v>
      </c>
      <c r="Y2221" s="1">
        <v>0</v>
      </c>
      <c r="Z2221" s="1">
        <v>0</v>
      </c>
      <c r="AA2221" s="1">
        <v>0</v>
      </c>
      <c r="AB2221" s="1">
        <v>0</v>
      </c>
      <c r="AC2221" s="1">
        <v>0</v>
      </c>
      <c r="AD2221" s="1">
        <v>0</v>
      </c>
      <c r="AE2221" s="1">
        <v>0</v>
      </c>
      <c r="AF2221" s="1">
        <v>0</v>
      </c>
      <c r="AG2221" s="1">
        <v>0</v>
      </c>
      <c r="AH2221" s="1">
        <v>0</v>
      </c>
      <c r="AI2221" s="1">
        <v>0</v>
      </c>
      <c r="AJ2221" s="1">
        <v>0</v>
      </c>
      <c r="AK2221" s="1">
        <v>0</v>
      </c>
      <c r="AL2221" s="1">
        <v>1508.6781356594963</v>
      </c>
      <c r="AM2221" s="1">
        <v>1508.6781356594963</v>
      </c>
    </row>
    <row r="2222" spans="1:39" x14ac:dyDescent="0.25">
      <c r="A2222" t="s">
        <v>10133</v>
      </c>
      <c r="B2222" t="s">
        <v>10134</v>
      </c>
      <c r="C2222" t="s">
        <v>10135</v>
      </c>
      <c r="D2222" t="s">
        <v>51</v>
      </c>
      <c r="E2222" t="s">
        <v>52</v>
      </c>
      <c r="F2222" t="s">
        <v>13</v>
      </c>
      <c r="G2222" t="s">
        <v>524</v>
      </c>
      <c r="H2222">
        <v>2009</v>
      </c>
      <c r="T2222" s="1">
        <v>0</v>
      </c>
      <c r="U2222" s="1">
        <v>0</v>
      </c>
      <c r="V2222" s="1">
        <v>1319.2618471984454</v>
      </c>
      <c r="W2222" s="1">
        <v>1319.2618471984454</v>
      </c>
      <c r="X2222" s="1">
        <v>1370.8883173151787</v>
      </c>
      <c r="Y2222" s="1">
        <v>1370.8883173151787</v>
      </c>
      <c r="Z2222" s="1">
        <v>1267.8646648076597</v>
      </c>
      <c r="AA2222" s="1">
        <v>1267.8646648076597</v>
      </c>
      <c r="AB2222" s="1">
        <v>1476.9609406964234</v>
      </c>
      <c r="AC2222" s="1">
        <v>1476.9609406964234</v>
      </c>
      <c r="AD2222" s="1">
        <v>1403.2324022793043</v>
      </c>
      <c r="AE2222" s="1">
        <v>1451.7260685385352</v>
      </c>
      <c r="AF2222" s="1">
        <v>1433.5639276759503</v>
      </c>
      <c r="AG2222" s="1">
        <v>1433.5639276759503</v>
      </c>
      <c r="AH2222" s="1">
        <v>1407.1098776956653</v>
      </c>
      <c r="AI2222" s="1">
        <v>1407.1098776956653</v>
      </c>
      <c r="AJ2222" s="1">
        <v>1383.2270786521296</v>
      </c>
      <c r="AK2222" s="1">
        <v>1383.2270786521296</v>
      </c>
      <c r="AL2222" s="1">
        <v>1376.472409393886</v>
      </c>
      <c r="AM2222" s="1">
        <v>1376.472409393886</v>
      </c>
    </row>
    <row r="2223" spans="1:39" x14ac:dyDescent="0.25">
      <c r="A2223" t="s">
        <v>10136</v>
      </c>
      <c r="B2223" t="s">
        <v>10137</v>
      </c>
      <c r="C2223" t="s">
        <v>10138</v>
      </c>
      <c r="D2223" t="s">
        <v>6054</v>
      </c>
      <c r="E2223" t="s">
        <v>679</v>
      </c>
      <c r="F2223" t="s">
        <v>13</v>
      </c>
      <c r="H2223">
        <v>2009</v>
      </c>
      <c r="T2223" s="1">
        <v>0</v>
      </c>
      <c r="U2223" s="1">
        <v>0</v>
      </c>
      <c r="V2223" s="1">
        <v>1361.6005306523209</v>
      </c>
      <c r="W2223" s="1">
        <v>1361.6005306523209</v>
      </c>
      <c r="X2223" s="1">
        <v>1353.6106522417117</v>
      </c>
      <c r="Y2223" s="1">
        <v>1353.6106522417117</v>
      </c>
      <c r="Z2223" s="1">
        <v>1320.6549841197232</v>
      </c>
      <c r="AA2223" s="1">
        <v>1320.6549841197232</v>
      </c>
      <c r="AB2223" s="1">
        <v>1356.5239872957786</v>
      </c>
      <c r="AC2223" s="1">
        <v>0</v>
      </c>
      <c r="AD2223" s="1">
        <v>0</v>
      </c>
      <c r="AE2223" s="1">
        <v>0</v>
      </c>
      <c r="AF2223" s="1">
        <v>0</v>
      </c>
      <c r="AG2223" s="1">
        <v>0</v>
      </c>
      <c r="AH2223" s="1">
        <v>0</v>
      </c>
      <c r="AI2223" s="1">
        <v>0</v>
      </c>
      <c r="AJ2223" s="1">
        <v>0</v>
      </c>
      <c r="AK2223" s="1">
        <v>0</v>
      </c>
      <c r="AL2223" s="1">
        <v>0</v>
      </c>
      <c r="AM2223" s="1">
        <v>0</v>
      </c>
    </row>
    <row r="2224" spans="1:39" x14ac:dyDescent="0.25">
      <c r="A2224" t="s">
        <v>10139</v>
      </c>
      <c r="B2224" t="s">
        <v>10140</v>
      </c>
      <c r="C2224" t="s">
        <v>10141</v>
      </c>
      <c r="D2224" t="s">
        <v>10142</v>
      </c>
      <c r="E2224" t="s">
        <v>113</v>
      </c>
      <c r="F2224" t="s">
        <v>13</v>
      </c>
      <c r="G2224" t="s">
        <v>10143</v>
      </c>
      <c r="H2224">
        <v>2009</v>
      </c>
      <c r="I2224" t="s">
        <v>10144</v>
      </c>
      <c r="K2224" t="s">
        <v>10145</v>
      </c>
      <c r="L2224" t="s">
        <v>10146</v>
      </c>
      <c r="M2224" t="s">
        <v>10147</v>
      </c>
      <c r="T2224" s="1">
        <v>0</v>
      </c>
      <c r="U2224" s="1">
        <v>0</v>
      </c>
      <c r="V2224" s="1">
        <v>1383.3809323822475</v>
      </c>
      <c r="W2224" s="1">
        <v>1383.3809323822475</v>
      </c>
      <c r="X2224" s="1">
        <v>1406.2886348642714</v>
      </c>
      <c r="Y2224" s="1">
        <v>1406.2886348642714</v>
      </c>
      <c r="Z2224" s="1">
        <v>1306.8380074653028</v>
      </c>
      <c r="AA2224" s="1">
        <v>1306.8380074653028</v>
      </c>
      <c r="AB2224" s="1">
        <v>1441.8449678673278</v>
      </c>
      <c r="AC2224" s="1">
        <v>1441.8449678673278</v>
      </c>
      <c r="AD2224" s="1">
        <v>1315.3908791557535</v>
      </c>
      <c r="AE2224" s="1">
        <v>1315.3908791557535</v>
      </c>
      <c r="AF2224" s="1">
        <v>1361.1571411144923</v>
      </c>
      <c r="AG2224" s="1">
        <v>1361.1571411144923</v>
      </c>
      <c r="AH2224" s="1">
        <v>1475.9504656174868</v>
      </c>
      <c r="AI2224" s="1">
        <v>1475.9504656174868</v>
      </c>
      <c r="AJ2224" s="1">
        <v>1437.4703593112226</v>
      </c>
      <c r="AK2224" s="1">
        <v>1437.4703593112226</v>
      </c>
      <c r="AL2224" s="1">
        <v>1386.067758297987</v>
      </c>
      <c r="AM2224" s="1">
        <v>1386.067758297987</v>
      </c>
    </row>
    <row r="2225" spans="1:39" x14ac:dyDescent="0.25">
      <c r="A2225" t="s">
        <v>10148</v>
      </c>
      <c r="B2225" t="s">
        <v>10149</v>
      </c>
      <c r="C2225" t="s">
        <v>10150</v>
      </c>
      <c r="D2225" t="s">
        <v>986</v>
      </c>
      <c r="E2225" t="s">
        <v>12</v>
      </c>
      <c r="F2225" t="s">
        <v>13</v>
      </c>
      <c r="H2225">
        <v>2009</v>
      </c>
      <c r="T2225" s="1">
        <v>0</v>
      </c>
      <c r="U2225" s="1">
        <v>0</v>
      </c>
      <c r="V2225" s="1">
        <v>1309.5792432800297</v>
      </c>
      <c r="W2225" s="1">
        <v>1309.5792432800297</v>
      </c>
      <c r="X2225" s="1">
        <v>1274.0726900671318</v>
      </c>
      <c r="Y2225" s="1">
        <v>1274.0726900671318</v>
      </c>
      <c r="Z2225" s="1">
        <v>1319.2581520537055</v>
      </c>
      <c r="AA2225" s="1">
        <v>0</v>
      </c>
      <c r="AB2225" s="1">
        <v>0</v>
      </c>
      <c r="AC2225" s="1">
        <v>0</v>
      </c>
      <c r="AD2225" s="1">
        <v>0</v>
      </c>
      <c r="AE2225" s="1">
        <v>0</v>
      </c>
      <c r="AF2225" s="1">
        <v>0</v>
      </c>
      <c r="AG2225" s="1">
        <v>0</v>
      </c>
      <c r="AH2225" s="1">
        <v>0</v>
      </c>
      <c r="AI2225" s="1">
        <v>0</v>
      </c>
      <c r="AJ2225" s="1">
        <v>0</v>
      </c>
      <c r="AK2225" s="1">
        <v>0</v>
      </c>
      <c r="AL2225" s="1">
        <v>0</v>
      </c>
      <c r="AM2225" s="1">
        <v>0</v>
      </c>
    </row>
    <row r="2226" spans="1:39" x14ac:dyDescent="0.25">
      <c r="A2226" t="s">
        <v>10151</v>
      </c>
      <c r="B2226" t="s">
        <v>10152</v>
      </c>
      <c r="C2226" t="s">
        <v>10153</v>
      </c>
      <c r="D2226" t="s">
        <v>10154</v>
      </c>
      <c r="E2226" t="s">
        <v>245</v>
      </c>
      <c r="F2226" t="s">
        <v>13</v>
      </c>
      <c r="G2226" t="s">
        <v>524</v>
      </c>
      <c r="H2226">
        <v>2009</v>
      </c>
      <c r="T2226" s="1">
        <v>0</v>
      </c>
      <c r="U2226" s="1">
        <v>0</v>
      </c>
      <c r="V2226" s="1">
        <v>1385.0281224777566</v>
      </c>
      <c r="W2226" s="1">
        <v>1385.0281224777566</v>
      </c>
      <c r="X2226" s="1">
        <v>1395.420814284596</v>
      </c>
      <c r="Y2226" s="1">
        <v>1395.420814284596</v>
      </c>
      <c r="Z2226" s="1">
        <v>1392.2683151512222</v>
      </c>
      <c r="AA2226" s="1">
        <v>1392.2683151512222</v>
      </c>
      <c r="AB2226" s="1">
        <v>1471.3316927405806</v>
      </c>
      <c r="AC2226" s="1">
        <v>1471.3316927405806</v>
      </c>
      <c r="AD2226" s="1">
        <v>1440.7005764719713</v>
      </c>
      <c r="AE2226" s="1">
        <v>1440.7005764719713</v>
      </c>
      <c r="AF2226" s="1">
        <v>1420.1874094008247</v>
      </c>
      <c r="AG2226" s="1">
        <v>1420.1874094008247</v>
      </c>
      <c r="AH2226" s="1">
        <v>1379.2822355856133</v>
      </c>
      <c r="AI2226" s="1">
        <v>1379.2822355856133</v>
      </c>
      <c r="AJ2226" s="1">
        <v>1398.4369444474917</v>
      </c>
      <c r="AK2226" s="1">
        <v>1398.4369444474917</v>
      </c>
      <c r="AL2226" s="1">
        <v>1292.8335996193962</v>
      </c>
      <c r="AM2226" s="1">
        <v>1292.8335996193962</v>
      </c>
    </row>
    <row r="2227" spans="1:39" x14ac:dyDescent="0.25">
      <c r="A2227" t="s">
        <v>10155</v>
      </c>
      <c r="B2227" t="s">
        <v>10156</v>
      </c>
      <c r="C2227" t="s">
        <v>10157</v>
      </c>
      <c r="D2227" t="s">
        <v>1938</v>
      </c>
      <c r="E2227" t="s">
        <v>147</v>
      </c>
      <c r="F2227" t="s">
        <v>13</v>
      </c>
      <c r="G2227" t="s">
        <v>10158</v>
      </c>
      <c r="H2227">
        <v>2009</v>
      </c>
      <c r="I2227" t="s">
        <v>10159</v>
      </c>
      <c r="J2227" t="s">
        <v>10160</v>
      </c>
      <c r="T2227" s="1">
        <v>0</v>
      </c>
      <c r="U2227" s="1">
        <v>0</v>
      </c>
      <c r="V2227" s="1">
        <v>1342.0839813531259</v>
      </c>
      <c r="W2227" s="1">
        <v>1342.0839813531259</v>
      </c>
      <c r="X2227" s="1">
        <v>1397.8427884145553</v>
      </c>
      <c r="Y2227" s="1">
        <v>1397.8427884145553</v>
      </c>
      <c r="Z2227" s="1">
        <v>1371.8584206198168</v>
      </c>
      <c r="AA2227" s="1">
        <v>1371.8584206198168</v>
      </c>
      <c r="AB2227" s="1">
        <v>1399.9796884937857</v>
      </c>
      <c r="AC2227" s="1">
        <v>1399.9796884937857</v>
      </c>
      <c r="AD2227" s="1">
        <v>1289.319706308811</v>
      </c>
      <c r="AE2227" s="1">
        <v>1289.319706308811</v>
      </c>
      <c r="AF2227" s="1">
        <v>1386.1151278062941</v>
      </c>
      <c r="AG2227" s="1">
        <v>1386.1151278062941</v>
      </c>
      <c r="AH2227" s="1">
        <v>1362.3355643025152</v>
      </c>
      <c r="AI2227" s="1">
        <v>1362.3355643025152</v>
      </c>
      <c r="AJ2227" s="1">
        <v>1420.8779814801103</v>
      </c>
      <c r="AK2227" s="1">
        <v>1420.8779814801103</v>
      </c>
      <c r="AL2227" s="1">
        <v>1491.4199459441197</v>
      </c>
      <c r="AM2227" s="1">
        <v>1482.1437445003207</v>
      </c>
    </row>
    <row r="2228" spans="1:39" x14ac:dyDescent="0.25">
      <c r="A2228" t="s">
        <v>10161</v>
      </c>
      <c r="B2228" t="s">
        <v>10162</v>
      </c>
      <c r="C2228" t="s">
        <v>10163</v>
      </c>
      <c r="D2228" t="s">
        <v>51</v>
      </c>
      <c r="E2228" t="s">
        <v>52</v>
      </c>
      <c r="F2228" t="s">
        <v>13</v>
      </c>
      <c r="G2228" t="s">
        <v>524</v>
      </c>
      <c r="H2228">
        <v>2009</v>
      </c>
      <c r="T2228" s="1">
        <v>0</v>
      </c>
      <c r="U2228" s="1">
        <v>0</v>
      </c>
      <c r="V2228" s="1">
        <v>1322.6090332994866</v>
      </c>
      <c r="W2228" s="1">
        <v>1322.6090332994866</v>
      </c>
      <c r="X2228" s="1">
        <v>1357.8236563794592</v>
      </c>
      <c r="Y2228" s="1">
        <v>1357.8236563794592</v>
      </c>
      <c r="Z2228" s="1">
        <v>1386.2589251035674</v>
      </c>
      <c r="AA2228" s="1">
        <v>0</v>
      </c>
      <c r="AB2228" s="1">
        <v>1313.0321457729508</v>
      </c>
      <c r="AC2228" s="1">
        <v>1313.0321457729508</v>
      </c>
      <c r="AD2228" s="1">
        <v>1278.1147765268872</v>
      </c>
      <c r="AE2228" s="1">
        <v>1278.1147765268872</v>
      </c>
      <c r="AF2228" s="1">
        <v>1236.3706872861937</v>
      </c>
      <c r="AG2228" s="1">
        <v>1236.3706872861937</v>
      </c>
      <c r="AH2228" s="1">
        <v>1289.0965498289549</v>
      </c>
      <c r="AI2228" s="1">
        <v>0</v>
      </c>
      <c r="AJ2228" s="1">
        <v>1329.3226171172923</v>
      </c>
      <c r="AK2228" s="1">
        <v>1329.3226171172923</v>
      </c>
      <c r="AL2228" s="1">
        <v>1282.017864976872</v>
      </c>
      <c r="AM2228" s="1">
        <v>1282.017864976872</v>
      </c>
    </row>
    <row r="2229" spans="1:39" x14ac:dyDescent="0.25">
      <c r="A2229" t="s">
        <v>10164</v>
      </c>
      <c r="B2229" t="s">
        <v>10165</v>
      </c>
      <c r="C2229" t="s">
        <v>10166</v>
      </c>
      <c r="D2229" t="s">
        <v>10167</v>
      </c>
      <c r="E2229" t="s">
        <v>62</v>
      </c>
      <c r="F2229" t="s">
        <v>13</v>
      </c>
      <c r="G2229" t="s">
        <v>10168</v>
      </c>
      <c r="H2229">
        <v>2009</v>
      </c>
      <c r="I2229" t="s">
        <v>10169</v>
      </c>
      <c r="J2229" t="s">
        <v>10170</v>
      </c>
      <c r="K2229" t="s">
        <v>10171</v>
      </c>
      <c r="L2229" t="s">
        <v>10172</v>
      </c>
      <c r="M2229" t="s">
        <v>10173</v>
      </c>
      <c r="T2229" s="1">
        <v>0</v>
      </c>
      <c r="U2229" s="1">
        <v>0</v>
      </c>
      <c r="V2229" s="1">
        <v>1375.0067249423512</v>
      </c>
      <c r="W2229" s="1">
        <v>1393.099631230587</v>
      </c>
      <c r="X2229" s="1">
        <v>1482.0046676804259</v>
      </c>
      <c r="Y2229" s="1">
        <v>1482.0046676804259</v>
      </c>
      <c r="Z2229" s="1">
        <v>1413.6035377216701</v>
      </c>
      <c r="AA2229" s="1">
        <v>1413.6035377216701</v>
      </c>
      <c r="AB2229" s="1">
        <v>1494.5817329071178</v>
      </c>
      <c r="AC2229" s="1">
        <v>1494.5817329071178</v>
      </c>
      <c r="AD2229" s="1">
        <v>1703.9494188106103</v>
      </c>
      <c r="AE2229" s="1">
        <v>1705.1618233178933</v>
      </c>
      <c r="AF2229" s="1">
        <v>1457.2464723245198</v>
      </c>
      <c r="AG2229" s="1">
        <v>1457.2464723245198</v>
      </c>
      <c r="AH2229" s="1">
        <v>1423.6891681786221</v>
      </c>
      <c r="AI2229" s="1">
        <v>1423.6891681786221</v>
      </c>
      <c r="AJ2229" s="1">
        <v>1306.0314859691161</v>
      </c>
      <c r="AK2229" s="1">
        <v>1306.0314859691161</v>
      </c>
      <c r="AL2229" s="1">
        <v>1451.137176897503</v>
      </c>
      <c r="AM2229" s="1">
        <v>1451.137176897503</v>
      </c>
    </row>
    <row r="2230" spans="1:39" x14ac:dyDescent="0.25">
      <c r="A2230" t="s">
        <v>10174</v>
      </c>
      <c r="B2230" t="s">
        <v>10175</v>
      </c>
      <c r="C2230" t="s">
        <v>10176</v>
      </c>
      <c r="D2230" t="s">
        <v>5179</v>
      </c>
      <c r="E2230" t="s">
        <v>2649</v>
      </c>
      <c r="F2230" t="s">
        <v>13</v>
      </c>
      <c r="G2230" t="s">
        <v>10177</v>
      </c>
      <c r="H2230">
        <v>2009</v>
      </c>
      <c r="I2230" t="s">
        <v>10178</v>
      </c>
      <c r="L2230" t="s">
        <v>10179</v>
      </c>
      <c r="M2230" t="s">
        <v>10180</v>
      </c>
      <c r="T2230" s="1">
        <v>0</v>
      </c>
      <c r="U2230" s="1">
        <v>0</v>
      </c>
      <c r="V2230" s="1">
        <v>1401.1430542778153</v>
      </c>
      <c r="W2230" s="1">
        <v>1401.1430542778153</v>
      </c>
      <c r="X2230" s="1">
        <v>1416.2087769624629</v>
      </c>
      <c r="Y2230" s="1">
        <v>1416.2087769624629</v>
      </c>
      <c r="Z2230" s="1">
        <v>1531.3004917184189</v>
      </c>
      <c r="AA2230" s="1">
        <v>1531.3004917184189</v>
      </c>
      <c r="AB2230" s="1">
        <v>1550.3577509188358</v>
      </c>
      <c r="AC2230" s="1">
        <v>1550.3577509188358</v>
      </c>
      <c r="AD2230" s="1">
        <v>1445.9686784998503</v>
      </c>
      <c r="AE2230" s="1">
        <v>1445.9686784998503</v>
      </c>
      <c r="AF2230" s="1">
        <v>1419.5432630354792</v>
      </c>
      <c r="AG2230" s="1">
        <v>1419.5432630354792</v>
      </c>
      <c r="AH2230" s="1">
        <v>1414.4384602428306</v>
      </c>
      <c r="AI2230" s="1">
        <v>1414.4384602428306</v>
      </c>
      <c r="AJ2230" s="1">
        <v>1446.6602272834284</v>
      </c>
      <c r="AK2230" s="1">
        <v>1433.4850899271853</v>
      </c>
      <c r="AL2230" s="1">
        <v>1339.3799209972076</v>
      </c>
      <c r="AM2230" s="1">
        <v>1339.3799209972076</v>
      </c>
    </row>
    <row r="2231" spans="1:39" x14ac:dyDescent="0.25">
      <c r="A2231" t="s">
        <v>10181</v>
      </c>
      <c r="B2231" t="s">
        <v>10182</v>
      </c>
      <c r="C2231" t="s">
        <v>10183</v>
      </c>
      <c r="D2231" t="s">
        <v>10184</v>
      </c>
      <c r="E2231" t="s">
        <v>245</v>
      </c>
      <c r="F2231" t="s">
        <v>13</v>
      </c>
      <c r="G2231" t="s">
        <v>10185</v>
      </c>
      <c r="H2231">
        <v>2009</v>
      </c>
      <c r="T2231" s="1">
        <v>0</v>
      </c>
      <c r="U2231" s="1">
        <v>0</v>
      </c>
      <c r="V2231" s="1">
        <v>1390.4889572452723</v>
      </c>
      <c r="W2231" s="1">
        <v>1390.4889572452723</v>
      </c>
      <c r="X2231" s="1">
        <v>1330.3949160797681</v>
      </c>
      <c r="Y2231" s="1">
        <v>1330.3949160797681</v>
      </c>
      <c r="Z2231" s="1">
        <v>1338.7819285806913</v>
      </c>
      <c r="AA2231" s="1">
        <v>1338.7819285806913</v>
      </c>
      <c r="AB2231" s="1">
        <v>1371.025542864553</v>
      </c>
      <c r="AC2231" s="1">
        <v>0</v>
      </c>
      <c r="AD2231" s="1">
        <v>0</v>
      </c>
      <c r="AE2231" s="1">
        <v>0</v>
      </c>
      <c r="AF2231" s="1">
        <v>0</v>
      </c>
      <c r="AG2231" s="1">
        <v>0</v>
      </c>
      <c r="AH2231" s="1">
        <v>0</v>
      </c>
      <c r="AI2231" s="1">
        <v>0</v>
      </c>
      <c r="AJ2231" s="1">
        <v>0</v>
      </c>
      <c r="AK2231" s="1">
        <v>0</v>
      </c>
      <c r="AL2231" s="1">
        <v>0</v>
      </c>
      <c r="AM2231" s="1">
        <v>0</v>
      </c>
    </row>
    <row r="2232" spans="1:39" x14ac:dyDescent="0.25">
      <c r="A2232" t="s">
        <v>10186</v>
      </c>
      <c r="B2232" t="s">
        <v>10187</v>
      </c>
      <c r="C2232" t="s">
        <v>10188</v>
      </c>
      <c r="D2232" t="s">
        <v>244</v>
      </c>
      <c r="E2232" t="s">
        <v>245</v>
      </c>
      <c r="F2232" t="s">
        <v>13</v>
      </c>
      <c r="G2232" t="s">
        <v>10189</v>
      </c>
      <c r="H2232">
        <v>2009</v>
      </c>
      <c r="T2232" s="1">
        <v>0</v>
      </c>
      <c r="U2232" s="1">
        <v>0</v>
      </c>
      <c r="V2232" s="1">
        <v>1288.6805405867822</v>
      </c>
      <c r="W2232" s="1">
        <v>1288.6805405867822</v>
      </c>
      <c r="X2232" s="1">
        <v>1278.1032917907771</v>
      </c>
      <c r="Y2232" s="1">
        <v>1278.1032917907771</v>
      </c>
      <c r="Z2232" s="1">
        <v>1340.8421408228483</v>
      </c>
      <c r="AA2232" s="1">
        <v>1340.8421408228483</v>
      </c>
      <c r="AB2232" s="1">
        <v>1358.1975870663703</v>
      </c>
      <c r="AC2232" s="1">
        <v>1358.1975870663703</v>
      </c>
      <c r="AD2232" s="1">
        <v>1325.5585904317988</v>
      </c>
      <c r="AE2232" s="1">
        <v>1325.5585904317988</v>
      </c>
      <c r="AF2232" s="1">
        <v>1360.446872345439</v>
      </c>
      <c r="AG2232" s="1">
        <v>0</v>
      </c>
      <c r="AH2232" s="1">
        <v>0</v>
      </c>
      <c r="AI2232" s="1">
        <v>0</v>
      </c>
      <c r="AJ2232" s="1">
        <v>0</v>
      </c>
      <c r="AK2232" s="1">
        <v>0</v>
      </c>
      <c r="AL2232" s="1">
        <v>0</v>
      </c>
      <c r="AM2232" s="1">
        <v>0</v>
      </c>
    </row>
    <row r="2233" spans="1:39" x14ac:dyDescent="0.25">
      <c r="A2233" t="s">
        <v>10190</v>
      </c>
      <c r="B2233" t="s">
        <v>10191</v>
      </c>
      <c r="C2233" t="s">
        <v>10192</v>
      </c>
      <c r="D2233" t="s">
        <v>10193</v>
      </c>
      <c r="E2233" t="s">
        <v>52</v>
      </c>
      <c r="F2233" t="s">
        <v>13</v>
      </c>
      <c r="H2233">
        <v>2009</v>
      </c>
      <c r="T2233" s="1">
        <v>0</v>
      </c>
      <c r="U2233" s="1">
        <v>0</v>
      </c>
      <c r="V2233" s="1">
        <v>1426.9946209659793</v>
      </c>
      <c r="W2233" s="1">
        <v>1426.9946209659793</v>
      </c>
      <c r="X2233" s="1">
        <v>1400.6540236037604</v>
      </c>
      <c r="Y2233" s="1">
        <v>1400.6540236037604</v>
      </c>
      <c r="Z2233" s="1">
        <v>1420.5232188830082</v>
      </c>
      <c r="AA2233" s="1">
        <v>0</v>
      </c>
      <c r="AB2233" s="1">
        <v>0</v>
      </c>
      <c r="AC2233" s="1">
        <v>0</v>
      </c>
      <c r="AD2233" s="1">
        <v>0</v>
      </c>
      <c r="AE2233" s="1">
        <v>0</v>
      </c>
      <c r="AF2233" s="1">
        <v>0</v>
      </c>
      <c r="AG2233" s="1">
        <v>0</v>
      </c>
      <c r="AH2233" s="1">
        <v>0</v>
      </c>
      <c r="AI2233" s="1">
        <v>0</v>
      </c>
      <c r="AJ2233" s="1">
        <v>0</v>
      </c>
      <c r="AK2233" s="1">
        <v>0</v>
      </c>
      <c r="AL2233" s="1">
        <v>0</v>
      </c>
      <c r="AM2233" s="1">
        <v>0</v>
      </c>
    </row>
    <row r="2234" spans="1:39" x14ac:dyDescent="0.25">
      <c r="A2234" t="s">
        <v>10194</v>
      </c>
      <c r="B2234" t="s">
        <v>10195</v>
      </c>
      <c r="C2234" t="s">
        <v>10196</v>
      </c>
      <c r="D2234" t="s">
        <v>10110</v>
      </c>
      <c r="E2234" t="s">
        <v>52</v>
      </c>
      <c r="F2234" t="s">
        <v>13</v>
      </c>
      <c r="G2234" t="s">
        <v>10197</v>
      </c>
      <c r="H2234">
        <v>2009</v>
      </c>
      <c r="T2234" s="1">
        <v>0</v>
      </c>
      <c r="U2234" s="1">
        <v>0</v>
      </c>
      <c r="V2234" s="1">
        <v>1520.2026956201667</v>
      </c>
      <c r="W2234" s="1">
        <v>1507.1578458046172</v>
      </c>
      <c r="X2234" s="1">
        <v>1505.7262766436938</v>
      </c>
      <c r="Y2234" s="1">
        <v>0</v>
      </c>
      <c r="Z2234" s="1">
        <v>0</v>
      </c>
      <c r="AA2234" s="1">
        <v>0</v>
      </c>
      <c r="AB2234" s="1">
        <v>0</v>
      </c>
      <c r="AC2234" s="1">
        <v>0</v>
      </c>
      <c r="AD2234" s="1">
        <v>0</v>
      </c>
      <c r="AE2234" s="1">
        <v>0</v>
      </c>
      <c r="AF2234" s="1">
        <v>0</v>
      </c>
      <c r="AG2234" s="1">
        <v>0</v>
      </c>
      <c r="AH2234" s="1">
        <v>0</v>
      </c>
      <c r="AI2234" s="1">
        <v>0</v>
      </c>
      <c r="AJ2234" s="1">
        <v>0</v>
      </c>
      <c r="AK2234" s="1">
        <v>0</v>
      </c>
      <c r="AL2234" s="1">
        <v>0</v>
      </c>
      <c r="AM2234" s="1">
        <v>0</v>
      </c>
    </row>
    <row r="2235" spans="1:39" x14ac:dyDescent="0.25">
      <c r="A2235" t="s">
        <v>10198</v>
      </c>
      <c r="B2235" t="s">
        <v>10199</v>
      </c>
      <c r="C2235" t="s">
        <v>10200</v>
      </c>
      <c r="D2235" t="s">
        <v>1683</v>
      </c>
      <c r="E2235" t="s">
        <v>245</v>
      </c>
      <c r="F2235" t="s">
        <v>13</v>
      </c>
      <c r="H2235">
        <v>2009</v>
      </c>
      <c r="T2235" s="1">
        <v>0</v>
      </c>
      <c r="U2235" s="1">
        <v>0</v>
      </c>
      <c r="V2235" s="1">
        <v>1385.8673216534971</v>
      </c>
      <c r="W2235" s="1">
        <v>1385.8673216534971</v>
      </c>
      <c r="X2235" s="1">
        <v>1408.6938573227976</v>
      </c>
      <c r="Y2235" s="1">
        <v>0</v>
      </c>
      <c r="Z2235" s="1">
        <v>0</v>
      </c>
      <c r="AA2235" s="1">
        <v>0</v>
      </c>
      <c r="AB2235" s="1">
        <v>0</v>
      </c>
      <c r="AC2235" s="1">
        <v>0</v>
      </c>
      <c r="AD2235" s="1">
        <v>0</v>
      </c>
      <c r="AE2235" s="1">
        <v>0</v>
      </c>
      <c r="AF2235" s="1">
        <v>0</v>
      </c>
      <c r="AG2235" s="1">
        <v>0</v>
      </c>
      <c r="AH2235" s="1">
        <v>0</v>
      </c>
      <c r="AI2235" s="1">
        <v>0</v>
      </c>
      <c r="AJ2235" s="1">
        <v>0</v>
      </c>
      <c r="AK2235" s="1">
        <v>0</v>
      </c>
      <c r="AL2235" s="1">
        <v>0</v>
      </c>
      <c r="AM2235" s="1">
        <v>0</v>
      </c>
    </row>
    <row r="2236" spans="1:39" x14ac:dyDescent="0.25">
      <c r="A2236" t="s">
        <v>10201</v>
      </c>
      <c r="B2236" t="s">
        <v>10202</v>
      </c>
      <c r="C2236" t="s">
        <v>10203</v>
      </c>
      <c r="D2236" t="s">
        <v>1747</v>
      </c>
      <c r="E2236" t="s">
        <v>245</v>
      </c>
      <c r="F2236" t="s">
        <v>13</v>
      </c>
      <c r="G2236" t="s">
        <v>10204</v>
      </c>
      <c r="H2236">
        <v>2009</v>
      </c>
      <c r="T2236" s="1">
        <v>0</v>
      </c>
      <c r="U2236" s="1">
        <v>0</v>
      </c>
      <c r="V2236" s="1">
        <v>1405.745808778091</v>
      </c>
      <c r="W2236" s="1">
        <v>1405.745808778091</v>
      </c>
      <c r="X2236" s="1">
        <v>1357.0117974826444</v>
      </c>
      <c r="Y2236" s="1">
        <v>1357.0117974826444</v>
      </c>
      <c r="Z2236" s="1">
        <v>1355.9253663259167</v>
      </c>
      <c r="AA2236" s="1">
        <v>1355.9253663259167</v>
      </c>
      <c r="AB2236" s="1">
        <v>1398.8440232721284</v>
      </c>
      <c r="AC2236" s="1">
        <v>1398.8440232721284</v>
      </c>
      <c r="AD2236" s="1">
        <v>1419.0752186177028</v>
      </c>
      <c r="AE2236" s="1">
        <v>0</v>
      </c>
      <c r="AF2236" s="1">
        <v>0</v>
      </c>
      <c r="AG2236" s="1">
        <v>0</v>
      </c>
      <c r="AH2236" s="1">
        <v>0</v>
      </c>
      <c r="AI2236" s="1">
        <v>0</v>
      </c>
      <c r="AJ2236" s="1">
        <v>0</v>
      </c>
      <c r="AK2236" s="1">
        <v>0</v>
      </c>
      <c r="AL2236" s="1">
        <v>0</v>
      </c>
      <c r="AM2236" s="1">
        <v>0</v>
      </c>
    </row>
    <row r="2237" spans="1:39" x14ac:dyDescent="0.25">
      <c r="A2237" t="s">
        <v>10205</v>
      </c>
      <c r="B2237" t="s">
        <v>10206</v>
      </c>
      <c r="C2237" t="s">
        <v>10207</v>
      </c>
      <c r="D2237" t="s">
        <v>7999</v>
      </c>
      <c r="E2237" t="s">
        <v>245</v>
      </c>
      <c r="F2237" t="s">
        <v>13</v>
      </c>
      <c r="H2237">
        <v>2009</v>
      </c>
      <c r="T2237" s="1">
        <v>0</v>
      </c>
      <c r="U2237" s="1">
        <v>0</v>
      </c>
      <c r="V2237" s="1">
        <v>1338.0855926888059</v>
      </c>
      <c r="W2237" s="1">
        <v>1338.0855926888059</v>
      </c>
      <c r="X2237" s="1">
        <v>1321.4010901551021</v>
      </c>
      <c r="Y2237" s="1">
        <v>1321.4010901551021</v>
      </c>
      <c r="Z2237" s="1">
        <v>1323.6674150571585</v>
      </c>
      <c r="AA2237" s="1">
        <v>1323.6674150571585</v>
      </c>
      <c r="AB2237" s="1">
        <v>1339.6749577201776</v>
      </c>
      <c r="AC2237" s="1">
        <v>1339.6749577201776</v>
      </c>
      <c r="AD2237" s="1">
        <v>1365.4866720126333</v>
      </c>
      <c r="AE2237" s="1">
        <v>1365.4866720126333</v>
      </c>
      <c r="AF2237" s="1">
        <v>1370.5898374782544</v>
      </c>
      <c r="AG2237" s="1">
        <v>1370.5898374782544</v>
      </c>
      <c r="AH2237" s="1">
        <v>1396.4718699826035</v>
      </c>
      <c r="AI2237" s="1">
        <v>0</v>
      </c>
      <c r="AJ2237" s="1">
        <v>0</v>
      </c>
      <c r="AK2237" s="1">
        <v>0</v>
      </c>
      <c r="AL2237" s="1">
        <v>0</v>
      </c>
      <c r="AM2237" s="1">
        <v>0</v>
      </c>
    </row>
    <row r="2238" spans="1:39" x14ac:dyDescent="0.25">
      <c r="A2238" t="s">
        <v>10208</v>
      </c>
      <c r="B2238" t="s">
        <v>10209</v>
      </c>
      <c r="C2238" t="s">
        <v>10210</v>
      </c>
      <c r="D2238" t="s">
        <v>10211</v>
      </c>
      <c r="E2238" t="s">
        <v>205</v>
      </c>
      <c r="F2238" t="s">
        <v>13</v>
      </c>
      <c r="G2238" t="s">
        <v>10212</v>
      </c>
      <c r="H2238">
        <v>2009</v>
      </c>
      <c r="T2238" s="1">
        <v>0</v>
      </c>
      <c r="U2238" s="1">
        <v>0</v>
      </c>
      <c r="V2238" s="1">
        <v>1297.1503495179445</v>
      </c>
      <c r="W2238" s="1">
        <v>1297.1503495179445</v>
      </c>
      <c r="X2238" s="1">
        <v>1337.7202796143556</v>
      </c>
      <c r="Y2238" s="1">
        <v>0</v>
      </c>
      <c r="Z2238" s="1">
        <v>0</v>
      </c>
      <c r="AA2238" s="1">
        <v>0</v>
      </c>
      <c r="AB2238" s="1">
        <v>0</v>
      </c>
      <c r="AC2238" s="1">
        <v>0</v>
      </c>
      <c r="AD2238" s="1">
        <v>0</v>
      </c>
      <c r="AE2238" s="1">
        <v>0</v>
      </c>
      <c r="AF2238" s="1">
        <v>0</v>
      </c>
      <c r="AG2238" s="1">
        <v>0</v>
      </c>
      <c r="AH2238" s="1">
        <v>0</v>
      </c>
      <c r="AI2238" s="1">
        <v>0</v>
      </c>
      <c r="AJ2238" s="1">
        <v>0</v>
      </c>
      <c r="AK2238" s="1">
        <v>0</v>
      </c>
      <c r="AL2238" s="1">
        <v>0</v>
      </c>
      <c r="AM2238" s="1">
        <v>0</v>
      </c>
    </row>
    <row r="2239" spans="1:39" x14ac:dyDescent="0.25">
      <c r="A2239" t="s">
        <v>10213</v>
      </c>
      <c r="B2239" t="s">
        <v>10214</v>
      </c>
      <c r="C2239" t="s">
        <v>10215</v>
      </c>
      <c r="D2239" t="s">
        <v>2924</v>
      </c>
      <c r="E2239" t="s">
        <v>1134</v>
      </c>
      <c r="F2239" t="s">
        <v>13</v>
      </c>
      <c r="G2239" t="s">
        <v>10216</v>
      </c>
      <c r="H2239">
        <v>2009</v>
      </c>
      <c r="T2239" s="1">
        <v>0</v>
      </c>
      <c r="U2239" s="1">
        <v>0</v>
      </c>
      <c r="V2239" s="1">
        <v>1394.3628828283415</v>
      </c>
      <c r="W2239" s="1">
        <v>1394.3628828283415</v>
      </c>
      <c r="X2239" s="1">
        <v>1410.5971709335913</v>
      </c>
      <c r="Y2239" s="1">
        <v>1294.1315677316538</v>
      </c>
      <c r="Z2239" s="1">
        <v>1598.8814394591814</v>
      </c>
      <c r="AA2239" s="1">
        <v>1599.0790441817364</v>
      </c>
      <c r="AB2239" s="1">
        <v>1538.1046653887327</v>
      </c>
      <c r="AC2239" s="1">
        <v>1538.1046653887327</v>
      </c>
      <c r="AD2239" s="1">
        <v>1530.4837323109862</v>
      </c>
      <c r="AE2239" s="1">
        <v>0</v>
      </c>
      <c r="AF2239" s="1">
        <v>0</v>
      </c>
      <c r="AG2239" s="1">
        <v>0</v>
      </c>
      <c r="AH2239" s="1">
        <v>0</v>
      </c>
      <c r="AI2239" s="1">
        <v>0</v>
      </c>
      <c r="AJ2239" s="1">
        <v>0</v>
      </c>
      <c r="AK2239" s="1">
        <v>0</v>
      </c>
      <c r="AL2239" s="1">
        <v>0</v>
      </c>
      <c r="AM2239" s="1">
        <v>0</v>
      </c>
    </row>
    <row r="2240" spans="1:39" x14ac:dyDescent="0.25">
      <c r="A2240" t="s">
        <v>10217</v>
      </c>
      <c r="B2240" t="s">
        <v>10218</v>
      </c>
      <c r="C2240" t="s">
        <v>10219</v>
      </c>
      <c r="D2240" t="s">
        <v>398</v>
      </c>
      <c r="E2240" t="s">
        <v>62</v>
      </c>
      <c r="F2240" t="s">
        <v>13</v>
      </c>
      <c r="G2240" t="s">
        <v>10220</v>
      </c>
      <c r="H2240">
        <v>2009</v>
      </c>
      <c r="T2240" s="1">
        <v>0</v>
      </c>
      <c r="U2240" s="1">
        <v>0</v>
      </c>
      <c r="V2240" s="1">
        <v>1564.5207944394331</v>
      </c>
      <c r="W2240" s="1">
        <v>1585.7824895268452</v>
      </c>
      <c r="X2240" s="1">
        <v>1556.826125711493</v>
      </c>
      <c r="Y2240" s="1">
        <v>1620.2847176909936</v>
      </c>
      <c r="Z2240" s="1">
        <v>1596.2277741527948</v>
      </c>
      <c r="AA2240" s="1">
        <v>0</v>
      </c>
      <c r="AB2240" s="1">
        <v>0</v>
      </c>
      <c r="AC2240" s="1">
        <v>0</v>
      </c>
      <c r="AD2240" s="1">
        <v>0</v>
      </c>
      <c r="AE2240" s="1">
        <v>0</v>
      </c>
      <c r="AF2240" s="1">
        <v>0</v>
      </c>
      <c r="AG2240" s="1">
        <v>0</v>
      </c>
      <c r="AH2240" s="1">
        <v>0</v>
      </c>
      <c r="AI2240" s="1">
        <v>0</v>
      </c>
      <c r="AJ2240" s="1">
        <v>0</v>
      </c>
      <c r="AK2240" s="1">
        <v>0</v>
      </c>
      <c r="AL2240" s="1">
        <v>0</v>
      </c>
      <c r="AM2240" s="1">
        <v>0</v>
      </c>
    </row>
    <row r="2241" spans="1:39" x14ac:dyDescent="0.25">
      <c r="A2241" t="s">
        <v>10221</v>
      </c>
      <c r="B2241" t="s">
        <v>10222</v>
      </c>
      <c r="C2241" t="s">
        <v>10223</v>
      </c>
      <c r="D2241" t="s">
        <v>10224</v>
      </c>
      <c r="E2241" t="s">
        <v>102</v>
      </c>
      <c r="F2241" t="s">
        <v>13</v>
      </c>
      <c r="G2241" t="s">
        <v>10225</v>
      </c>
      <c r="H2241">
        <v>2009</v>
      </c>
      <c r="T2241" s="1">
        <v>0</v>
      </c>
      <c r="U2241" s="1">
        <v>0</v>
      </c>
      <c r="V2241" s="1">
        <v>1348.7582521958398</v>
      </c>
      <c r="W2241" s="1">
        <v>1348.7582521958398</v>
      </c>
      <c r="X2241" s="1">
        <v>1300.711495766172</v>
      </c>
      <c r="Y2241" s="1">
        <v>1449.036095477381</v>
      </c>
      <c r="Z2241" s="1">
        <v>1406.61453552032</v>
      </c>
      <c r="AA2241" s="1">
        <v>1406.61453552032</v>
      </c>
      <c r="AB2241" s="1">
        <v>1422.221660103467</v>
      </c>
      <c r="AC2241" s="1">
        <v>1395.1048894778</v>
      </c>
      <c r="AD2241" s="1">
        <v>1376.0213635834562</v>
      </c>
      <c r="AE2241" s="1">
        <v>1376.0213635834562</v>
      </c>
      <c r="AF2241" s="1">
        <v>1400.8170908667648</v>
      </c>
      <c r="AG2241" s="1">
        <v>0</v>
      </c>
      <c r="AH2241" s="1">
        <v>0</v>
      </c>
      <c r="AI2241" s="1">
        <v>0</v>
      </c>
      <c r="AJ2241" s="1">
        <v>0</v>
      </c>
      <c r="AK2241" s="1">
        <v>0</v>
      </c>
      <c r="AL2241" s="1">
        <v>0</v>
      </c>
      <c r="AM2241" s="1">
        <v>0</v>
      </c>
    </row>
    <row r="2242" spans="1:39" x14ac:dyDescent="0.25">
      <c r="A2242" t="s">
        <v>10226</v>
      </c>
      <c r="B2242" t="s">
        <v>10227</v>
      </c>
      <c r="C2242" t="s">
        <v>10228</v>
      </c>
      <c r="D2242" t="s">
        <v>6538</v>
      </c>
      <c r="E2242" t="s">
        <v>147</v>
      </c>
      <c r="F2242" t="s">
        <v>13</v>
      </c>
      <c r="H2242">
        <v>2009</v>
      </c>
      <c r="T2242" s="1">
        <v>0</v>
      </c>
      <c r="U2242" s="1">
        <v>0</v>
      </c>
      <c r="V2242" s="1">
        <v>1303.8402182898515</v>
      </c>
      <c r="W2242" s="1">
        <v>1303.8402182898515</v>
      </c>
      <c r="X2242" s="1">
        <v>1385.5595854951314</v>
      </c>
      <c r="Y2242" s="1">
        <v>1385.5595854951314</v>
      </c>
      <c r="Z2242" s="1">
        <v>1408.4476683961052</v>
      </c>
      <c r="AA2242" s="1">
        <v>0</v>
      </c>
      <c r="AB2242" s="1">
        <v>0</v>
      </c>
      <c r="AC2242" s="1">
        <v>0</v>
      </c>
      <c r="AD2242" s="1">
        <v>0</v>
      </c>
      <c r="AE2242" s="1">
        <v>0</v>
      </c>
      <c r="AF2242" s="1">
        <v>0</v>
      </c>
      <c r="AG2242" s="1">
        <v>0</v>
      </c>
      <c r="AH2242" s="1">
        <v>0</v>
      </c>
      <c r="AI2242" s="1">
        <v>0</v>
      </c>
      <c r="AJ2242" s="1">
        <v>0</v>
      </c>
      <c r="AK2242" s="1">
        <v>0</v>
      </c>
      <c r="AL2242" s="1">
        <v>0</v>
      </c>
      <c r="AM2242" s="1">
        <v>0</v>
      </c>
    </row>
    <row r="2243" spans="1:39" x14ac:dyDescent="0.25">
      <c r="A2243" t="s">
        <v>10229</v>
      </c>
      <c r="B2243" t="s">
        <v>10230</v>
      </c>
      <c r="C2243" t="s">
        <v>10231</v>
      </c>
      <c r="D2243" t="s">
        <v>5148</v>
      </c>
      <c r="E2243" t="s">
        <v>19</v>
      </c>
      <c r="F2243" t="s">
        <v>13</v>
      </c>
      <c r="G2243" t="s">
        <v>10232</v>
      </c>
      <c r="H2243">
        <v>2009</v>
      </c>
      <c r="T2243" s="1">
        <v>0</v>
      </c>
      <c r="U2243" s="1">
        <v>0</v>
      </c>
      <c r="V2243" s="1">
        <v>1422.1224034733816</v>
      </c>
      <c r="W2243" s="1">
        <v>1422.1224034733816</v>
      </c>
      <c r="X2243" s="1">
        <v>1362.5381315078262</v>
      </c>
      <c r="Y2243" s="1">
        <v>1362.5381315078262</v>
      </c>
      <c r="Z2243" s="1">
        <v>1400.5988198363207</v>
      </c>
      <c r="AA2243" s="1">
        <v>1379.9447620142648</v>
      </c>
      <c r="AB2243" s="1">
        <v>1367.098903772544</v>
      </c>
      <c r="AC2243" s="1">
        <v>1367.098903772544</v>
      </c>
      <c r="AD2243" s="1">
        <v>1275.9455134756638</v>
      </c>
      <c r="AE2243" s="1">
        <v>1275.9455134756638</v>
      </c>
      <c r="AF2243" s="1">
        <v>1537.5146058309542</v>
      </c>
      <c r="AG2243" s="1">
        <v>1537.5146058309542</v>
      </c>
      <c r="AH2243" s="1">
        <v>1372.1648133803055</v>
      </c>
      <c r="AI2243" s="1">
        <v>1480.277912037267</v>
      </c>
      <c r="AJ2243" s="1">
        <v>1376.7132831694441</v>
      </c>
      <c r="AK2243" s="1">
        <v>1334.7421838178452</v>
      </c>
      <c r="AL2243" s="1">
        <v>1524.099071346948</v>
      </c>
      <c r="AM2243" s="1">
        <v>1400.6327309636472</v>
      </c>
    </row>
    <row r="2244" spans="1:39" x14ac:dyDescent="0.25">
      <c r="A2244" t="s">
        <v>10233</v>
      </c>
      <c r="B2244" t="s">
        <v>612</v>
      </c>
      <c r="C2244" t="s">
        <v>10234</v>
      </c>
      <c r="D2244" t="s">
        <v>10235</v>
      </c>
      <c r="E2244" t="s">
        <v>147</v>
      </c>
      <c r="F2244" t="s">
        <v>13</v>
      </c>
      <c r="H2244">
        <v>2009</v>
      </c>
      <c r="T2244" s="1">
        <v>0</v>
      </c>
      <c r="U2244" s="1">
        <v>0</v>
      </c>
      <c r="V2244" s="1">
        <v>1308.6262560462155</v>
      </c>
      <c r="W2244" s="1">
        <v>1308.6262560462155</v>
      </c>
      <c r="X2244" s="1">
        <v>1346.9010048369723</v>
      </c>
      <c r="Y2244" s="1">
        <v>0</v>
      </c>
      <c r="Z2244" s="1">
        <v>0</v>
      </c>
      <c r="AA2244" s="1">
        <v>0</v>
      </c>
      <c r="AB2244" s="1">
        <v>0</v>
      </c>
      <c r="AC2244" s="1">
        <v>0</v>
      </c>
      <c r="AD2244" s="1">
        <v>0</v>
      </c>
      <c r="AE2244" s="1">
        <v>0</v>
      </c>
      <c r="AF2244" s="1">
        <v>0</v>
      </c>
      <c r="AG2244" s="1">
        <v>0</v>
      </c>
      <c r="AH2244" s="1">
        <v>0</v>
      </c>
      <c r="AI2244" s="1">
        <v>0</v>
      </c>
      <c r="AJ2244" s="1">
        <v>0</v>
      </c>
      <c r="AK2244" s="1">
        <v>0</v>
      </c>
      <c r="AL2244" s="1">
        <v>0</v>
      </c>
      <c r="AM2244" s="1">
        <v>0</v>
      </c>
    </row>
    <row r="2245" spans="1:39" x14ac:dyDescent="0.25">
      <c r="A2245" t="s">
        <v>10236</v>
      </c>
      <c r="B2245" t="s">
        <v>10237</v>
      </c>
      <c r="C2245" t="s">
        <v>10238</v>
      </c>
      <c r="D2245" t="s">
        <v>6499</v>
      </c>
      <c r="E2245" t="s">
        <v>147</v>
      </c>
      <c r="F2245" t="s">
        <v>13</v>
      </c>
      <c r="G2245" t="s">
        <v>10239</v>
      </c>
      <c r="H2245">
        <v>2009</v>
      </c>
      <c r="J2245" t="s">
        <v>10240</v>
      </c>
      <c r="T2245" s="1">
        <v>0</v>
      </c>
      <c r="U2245" s="1">
        <v>0</v>
      </c>
      <c r="V2245" s="1">
        <v>1338.1718571793515</v>
      </c>
      <c r="W2245" s="1">
        <v>1338.1718571793515</v>
      </c>
      <c r="X2245" s="1">
        <v>1369.6107879123574</v>
      </c>
      <c r="Y2245" s="1">
        <v>1369.6107879123574</v>
      </c>
      <c r="Z2245" s="1">
        <v>1303.6859320843728</v>
      </c>
      <c r="AA2245" s="1">
        <v>1303.6859320843728</v>
      </c>
      <c r="AB2245" s="1">
        <v>1369.410731099246</v>
      </c>
      <c r="AC2245" s="1">
        <v>1369.410731099246</v>
      </c>
      <c r="AD2245" s="1">
        <v>1423.4869899749533</v>
      </c>
      <c r="AE2245" s="1">
        <v>1423.4869899749533</v>
      </c>
      <c r="AF2245" s="1">
        <v>1357.5834992603357</v>
      </c>
      <c r="AG2245" s="1">
        <v>1357.5834992603357</v>
      </c>
      <c r="AH2245" s="1">
        <v>1388.0970237605563</v>
      </c>
      <c r="AI2245" s="1">
        <v>1388.0970237605563</v>
      </c>
      <c r="AJ2245" s="1">
        <v>1382.284609120775</v>
      </c>
      <c r="AK2245" s="1">
        <v>1382.284609120775</v>
      </c>
      <c r="AL2245" s="1">
        <v>1468.623779217852</v>
      </c>
      <c r="AM2245" s="1">
        <v>1468.623779217852</v>
      </c>
    </row>
    <row r="2246" spans="1:39" x14ac:dyDescent="0.25">
      <c r="A2246" t="s">
        <v>10241</v>
      </c>
      <c r="B2246" t="s">
        <v>10242</v>
      </c>
      <c r="C2246" t="s">
        <v>10243</v>
      </c>
      <c r="D2246" t="s">
        <v>6194</v>
      </c>
      <c r="E2246" t="s">
        <v>12</v>
      </c>
      <c r="F2246" t="s">
        <v>13</v>
      </c>
      <c r="G2246" t="s">
        <v>10244</v>
      </c>
      <c r="H2246">
        <v>2009</v>
      </c>
      <c r="J2246" t="s">
        <v>10245</v>
      </c>
      <c r="T2246" s="1">
        <v>0</v>
      </c>
      <c r="U2246" s="1">
        <v>0</v>
      </c>
      <c r="V2246" s="1">
        <v>1455.448977617312</v>
      </c>
      <c r="W2246" s="1">
        <v>1402.892759004814</v>
      </c>
      <c r="X2246" s="1">
        <v>1375.8741075076171</v>
      </c>
      <c r="Y2246" s="1">
        <v>1375.8741075076171</v>
      </c>
      <c r="Z2246" s="1">
        <v>1432.4342478259794</v>
      </c>
      <c r="AA2246" s="1">
        <v>1432.4342478259794</v>
      </c>
      <c r="AB2246" s="1">
        <v>1504.772412265891</v>
      </c>
      <c r="AC2246" s="1">
        <v>1504.772412265891</v>
      </c>
      <c r="AD2246" s="1">
        <v>1566.9597981003797</v>
      </c>
      <c r="AE2246" s="1">
        <v>1566.9597981003797</v>
      </c>
      <c r="AF2246" s="1">
        <v>1710.9012316988035</v>
      </c>
      <c r="AG2246" s="1">
        <v>1710.9012316988035</v>
      </c>
      <c r="AH2246" s="1">
        <v>1735.1306218597597</v>
      </c>
      <c r="AI2246" s="1">
        <v>1675.7582987281723</v>
      </c>
      <c r="AJ2246" s="1">
        <v>1708.3594720997651</v>
      </c>
      <c r="AK2246" s="1">
        <v>1696.2757248709433</v>
      </c>
      <c r="AL2246" s="1">
        <v>1615.3054164044786</v>
      </c>
      <c r="AM2246" s="1">
        <v>1615.1059347923351</v>
      </c>
    </row>
    <row r="2247" spans="1:39" x14ac:dyDescent="0.25">
      <c r="A2247" t="s">
        <v>10246</v>
      </c>
      <c r="B2247" t="s">
        <v>10247</v>
      </c>
      <c r="C2247" t="s">
        <v>10248</v>
      </c>
      <c r="D2247" t="s">
        <v>51</v>
      </c>
      <c r="E2247" t="s">
        <v>52</v>
      </c>
      <c r="F2247" t="s">
        <v>13</v>
      </c>
      <c r="H2247">
        <v>2009</v>
      </c>
      <c r="T2247" s="1">
        <v>0</v>
      </c>
      <c r="U2247" s="1">
        <v>0</v>
      </c>
      <c r="V2247" s="1">
        <v>1290.6925108315368</v>
      </c>
      <c r="W2247" s="1">
        <v>1290.6925108315368</v>
      </c>
      <c r="X2247" s="1">
        <v>1389.5915209195396</v>
      </c>
      <c r="Y2247" s="1">
        <v>1389.5915209195396</v>
      </c>
      <c r="Z2247" s="1">
        <v>1349.7142722141834</v>
      </c>
      <c r="AA2247" s="1">
        <v>1349.7142722141834</v>
      </c>
      <c r="AB2247" s="1">
        <v>1379.7714177713467</v>
      </c>
      <c r="AC2247" s="1">
        <v>0</v>
      </c>
      <c r="AD2247" s="1">
        <v>0</v>
      </c>
      <c r="AE2247" s="1">
        <v>0</v>
      </c>
      <c r="AF2247" s="1">
        <v>0</v>
      </c>
      <c r="AG2247" s="1">
        <v>0</v>
      </c>
      <c r="AH2247" s="1">
        <v>0</v>
      </c>
      <c r="AI2247" s="1">
        <v>0</v>
      </c>
      <c r="AJ2247" s="1">
        <v>0</v>
      </c>
      <c r="AK2247" s="1">
        <v>0</v>
      </c>
      <c r="AL2247" s="1">
        <v>0</v>
      </c>
      <c r="AM2247" s="1">
        <v>0</v>
      </c>
    </row>
    <row r="2248" spans="1:39" x14ac:dyDescent="0.25">
      <c r="A2248" t="s">
        <v>10249</v>
      </c>
      <c r="B2248" t="s">
        <v>10250</v>
      </c>
      <c r="C2248" t="s">
        <v>10251</v>
      </c>
      <c r="D2248" t="s">
        <v>880</v>
      </c>
      <c r="E2248" t="s">
        <v>12</v>
      </c>
      <c r="F2248" t="s">
        <v>13</v>
      </c>
      <c r="G2248" t="s">
        <v>10252</v>
      </c>
      <c r="H2248">
        <v>2009</v>
      </c>
      <c r="J2248" t="s">
        <v>10253</v>
      </c>
      <c r="T2248" s="1">
        <v>0</v>
      </c>
      <c r="U2248" s="1">
        <v>0</v>
      </c>
      <c r="V2248" s="1">
        <v>1540.4959468264747</v>
      </c>
      <c r="W2248" s="1">
        <v>1582.5109859076579</v>
      </c>
      <c r="X2248" s="1">
        <v>1504.9811864367432</v>
      </c>
      <c r="Y2248" s="1">
        <v>1594.6359534166011</v>
      </c>
      <c r="Z2248" s="1">
        <v>1465.1782939257012</v>
      </c>
      <c r="AA2248" s="1">
        <v>1465.1782939257012</v>
      </c>
      <c r="AB2248" s="1">
        <v>1438.0892857647223</v>
      </c>
      <c r="AC2248" s="1">
        <v>1438.0892857647223</v>
      </c>
      <c r="AD2248" s="1">
        <v>1476.3558863671369</v>
      </c>
      <c r="AE2248" s="1">
        <v>1476.3558863671369</v>
      </c>
      <c r="AF2248" s="1">
        <v>1477.541123019188</v>
      </c>
      <c r="AG2248" s="1">
        <v>1477.541123019188</v>
      </c>
      <c r="AH2248" s="1">
        <v>1408.9217331793222</v>
      </c>
      <c r="AI2248" s="1">
        <v>1408.9217331793222</v>
      </c>
      <c r="AJ2248" s="1">
        <v>1712.2811969358775</v>
      </c>
      <c r="AK2248" s="1">
        <v>1685.7903664003911</v>
      </c>
      <c r="AL2248" s="1">
        <v>1471.5857428836734</v>
      </c>
      <c r="AM2248" s="1">
        <v>1471.5857428836734</v>
      </c>
    </row>
    <row r="2249" spans="1:39" x14ac:dyDescent="0.25">
      <c r="A2249" t="s">
        <v>10254</v>
      </c>
      <c r="B2249" t="s">
        <v>10255</v>
      </c>
      <c r="C2249" t="s">
        <v>10256</v>
      </c>
      <c r="D2249" t="s">
        <v>8764</v>
      </c>
      <c r="E2249" t="s">
        <v>147</v>
      </c>
      <c r="F2249" t="s">
        <v>13</v>
      </c>
      <c r="G2249" t="s">
        <v>10257</v>
      </c>
      <c r="H2249">
        <v>2009</v>
      </c>
      <c r="I2249" t="s">
        <v>10258</v>
      </c>
      <c r="J2249" t="s">
        <v>10259</v>
      </c>
      <c r="L2249" t="s">
        <v>10260</v>
      </c>
      <c r="T2249" s="1">
        <v>0</v>
      </c>
      <c r="U2249" s="1">
        <v>0</v>
      </c>
      <c r="V2249" s="1">
        <v>1417.4817139457787</v>
      </c>
      <c r="W2249" s="1">
        <v>1417.4817139457787</v>
      </c>
      <c r="X2249" s="1">
        <v>1401.6540558813745</v>
      </c>
      <c r="Y2249" s="1">
        <v>1401.6540558813745</v>
      </c>
      <c r="Z2249" s="1">
        <v>1492.2568597059853</v>
      </c>
      <c r="AA2249" s="1">
        <v>1492.2568597059853</v>
      </c>
      <c r="AB2249" s="1">
        <v>1466.5458391148463</v>
      </c>
      <c r="AC2249" s="1">
        <v>1466.5458391148463</v>
      </c>
      <c r="AD2249" s="1">
        <v>1425.9102112761091</v>
      </c>
      <c r="AE2249" s="1">
        <v>1425.9102112761091</v>
      </c>
      <c r="AF2249" s="1">
        <v>1398.149063535514</v>
      </c>
      <c r="AG2249" s="1">
        <v>1398.149063535514</v>
      </c>
      <c r="AH2249" s="1">
        <v>1426.0286413949598</v>
      </c>
      <c r="AI2249" s="1">
        <v>1426.0286413949598</v>
      </c>
      <c r="AJ2249" s="1">
        <v>1371.7708756576508</v>
      </c>
      <c r="AK2249" s="1">
        <v>1371.7708756576508</v>
      </c>
      <c r="AL2249" s="1">
        <v>1451.7324136210782</v>
      </c>
      <c r="AM2249" s="1">
        <v>1451.7324136210782</v>
      </c>
    </row>
    <row r="2250" spans="1:39" x14ac:dyDescent="0.25">
      <c r="A2250" t="s">
        <v>10261</v>
      </c>
      <c r="B2250" t="s">
        <v>10262</v>
      </c>
      <c r="C2250" t="s">
        <v>10263</v>
      </c>
      <c r="D2250" t="s">
        <v>1770</v>
      </c>
      <c r="E2250" t="s">
        <v>2041</v>
      </c>
      <c r="F2250" t="s">
        <v>13</v>
      </c>
      <c r="G2250" t="s">
        <v>10264</v>
      </c>
      <c r="H2250">
        <v>2009</v>
      </c>
      <c r="T2250" s="1">
        <v>0</v>
      </c>
      <c r="U2250" s="1">
        <v>0</v>
      </c>
      <c r="V2250" s="1">
        <v>1470.3479459004061</v>
      </c>
      <c r="W2250" s="1">
        <v>1485.1771725874751</v>
      </c>
      <c r="X2250" s="1">
        <v>1572.8915449705205</v>
      </c>
      <c r="Y2250" s="1">
        <v>1596.6716089037282</v>
      </c>
      <c r="Z2250" s="1">
        <v>1416.4446708584217</v>
      </c>
      <c r="AA2250" s="1">
        <v>1416.4446708584217</v>
      </c>
      <c r="AB2250" s="1">
        <v>1433.1557366867373</v>
      </c>
      <c r="AC2250" s="1">
        <v>0</v>
      </c>
      <c r="AD2250" s="1">
        <v>0</v>
      </c>
      <c r="AE2250" s="1">
        <v>0</v>
      </c>
      <c r="AF2250" s="1">
        <v>0</v>
      </c>
      <c r="AG2250" s="1">
        <v>0</v>
      </c>
      <c r="AH2250" s="1">
        <v>0</v>
      </c>
      <c r="AI2250" s="1">
        <v>0</v>
      </c>
      <c r="AJ2250" s="1">
        <v>0</v>
      </c>
      <c r="AK2250" s="1">
        <v>0</v>
      </c>
      <c r="AL2250" s="1">
        <v>0</v>
      </c>
      <c r="AM2250" s="1">
        <v>0</v>
      </c>
    </row>
    <row r="2251" spans="1:39" x14ac:dyDescent="0.25">
      <c r="A2251" t="s">
        <v>10265</v>
      </c>
      <c r="B2251" t="s">
        <v>10266</v>
      </c>
      <c r="C2251" t="s">
        <v>10267</v>
      </c>
      <c r="D2251" t="s">
        <v>10268</v>
      </c>
      <c r="E2251" t="s">
        <v>147</v>
      </c>
      <c r="F2251" t="s">
        <v>13</v>
      </c>
      <c r="H2251">
        <v>2009</v>
      </c>
      <c r="T2251" s="1">
        <v>0</v>
      </c>
      <c r="U2251" s="1">
        <v>0</v>
      </c>
      <c r="V2251" s="1">
        <v>1326.3620618810021</v>
      </c>
      <c r="W2251" s="1">
        <v>1326.3620618810021</v>
      </c>
      <c r="X2251" s="1">
        <v>1373.6769915483587</v>
      </c>
      <c r="Y2251" s="1">
        <v>1373.6769915483587</v>
      </c>
      <c r="Z2251" s="1">
        <v>1330.3712178277292</v>
      </c>
      <c r="AA2251" s="1">
        <v>1330.3712178277292</v>
      </c>
      <c r="AB2251" s="1">
        <v>1364.2969742621833</v>
      </c>
      <c r="AC2251" s="1">
        <v>0</v>
      </c>
      <c r="AD2251" s="1">
        <v>0</v>
      </c>
      <c r="AE2251" s="1">
        <v>0</v>
      </c>
      <c r="AF2251" s="1">
        <v>0</v>
      </c>
      <c r="AG2251" s="1">
        <v>0</v>
      </c>
      <c r="AH2251" s="1">
        <v>0</v>
      </c>
      <c r="AI2251" s="1">
        <v>0</v>
      </c>
      <c r="AJ2251" s="1">
        <v>0</v>
      </c>
      <c r="AK2251" s="1">
        <v>0</v>
      </c>
      <c r="AL2251" s="1">
        <v>0</v>
      </c>
      <c r="AM2251" s="1">
        <v>0</v>
      </c>
    </row>
    <row r="2252" spans="1:39" x14ac:dyDescent="0.25">
      <c r="A2252" t="s">
        <v>10269</v>
      </c>
      <c r="B2252" t="s">
        <v>10270</v>
      </c>
      <c r="C2252" t="s">
        <v>10271</v>
      </c>
      <c r="D2252" t="s">
        <v>10272</v>
      </c>
      <c r="E2252" t="s">
        <v>147</v>
      </c>
      <c r="F2252" t="s">
        <v>13</v>
      </c>
      <c r="G2252" t="s">
        <v>10273</v>
      </c>
      <c r="H2252">
        <v>2009</v>
      </c>
      <c r="T2252" s="1">
        <v>0</v>
      </c>
      <c r="U2252" s="1">
        <v>0</v>
      </c>
      <c r="V2252" s="1">
        <v>1261.2445058800697</v>
      </c>
      <c r="W2252" s="1">
        <v>1144.4770700582217</v>
      </c>
      <c r="X2252" s="1">
        <v>1294.1407552821975</v>
      </c>
      <c r="Y2252" s="1">
        <v>1294.1407552821975</v>
      </c>
      <c r="Z2252" s="1">
        <v>1335.3126042257579</v>
      </c>
      <c r="AA2252" s="1">
        <v>0</v>
      </c>
      <c r="AB2252" s="1">
        <v>0</v>
      </c>
      <c r="AC2252" s="1">
        <v>0</v>
      </c>
      <c r="AD2252" s="1">
        <v>0</v>
      </c>
      <c r="AE2252" s="1">
        <v>0</v>
      </c>
      <c r="AF2252" s="1">
        <v>0</v>
      </c>
      <c r="AG2252" s="1">
        <v>0</v>
      </c>
      <c r="AH2252" s="1">
        <v>0</v>
      </c>
      <c r="AI2252" s="1">
        <v>0</v>
      </c>
      <c r="AJ2252" s="1">
        <v>0</v>
      </c>
      <c r="AK2252" s="1">
        <v>0</v>
      </c>
      <c r="AL2252" s="1">
        <v>0</v>
      </c>
      <c r="AM2252" s="1">
        <v>0</v>
      </c>
    </row>
    <row r="2253" spans="1:39" x14ac:dyDescent="0.25">
      <c r="A2253" t="s">
        <v>10274</v>
      </c>
      <c r="B2253" t="s">
        <v>10275</v>
      </c>
      <c r="C2253" t="s">
        <v>10276</v>
      </c>
      <c r="D2253" t="s">
        <v>10277</v>
      </c>
      <c r="E2253" t="s">
        <v>52</v>
      </c>
      <c r="F2253" t="s">
        <v>13</v>
      </c>
      <c r="G2253" t="s">
        <v>10278</v>
      </c>
      <c r="H2253">
        <v>2009</v>
      </c>
      <c r="T2253" s="1">
        <v>0</v>
      </c>
      <c r="U2253" s="1">
        <v>0</v>
      </c>
      <c r="V2253" s="1">
        <v>1412.7342337559503</v>
      </c>
      <c r="W2253" s="1">
        <v>1412.7342337559503</v>
      </c>
      <c r="X2253" s="1">
        <v>1433.9911083755521</v>
      </c>
      <c r="Y2253" s="1">
        <v>1433.9911083755521</v>
      </c>
      <c r="Z2253" s="1">
        <v>1367.8790664451465</v>
      </c>
      <c r="AA2253" s="1">
        <v>1367.8790664451465</v>
      </c>
      <c r="AB2253" s="1">
        <v>1398.9484130693709</v>
      </c>
      <c r="AC2253" s="1">
        <v>1398.9484130693709</v>
      </c>
      <c r="AD2253" s="1">
        <v>1398.3042340291831</v>
      </c>
      <c r="AE2253" s="1">
        <v>1398.3042340291831</v>
      </c>
      <c r="AF2253" s="1">
        <v>1345.9659722218657</v>
      </c>
      <c r="AG2253" s="1">
        <v>1345.9659722218657</v>
      </c>
      <c r="AH2253" s="1">
        <v>1280.6566913275519</v>
      </c>
      <c r="AI2253" s="1">
        <v>1280.6566913275519</v>
      </c>
      <c r="AJ2253" s="1">
        <v>1384.8515235190243</v>
      </c>
      <c r="AK2253" s="1">
        <v>1384.8515235190243</v>
      </c>
      <c r="AL2253" s="1">
        <v>1429.2931718463421</v>
      </c>
      <c r="AM2253" s="1">
        <v>1479.1079502870912</v>
      </c>
    </row>
    <row r="2254" spans="1:39" x14ac:dyDescent="0.25">
      <c r="A2254" t="s">
        <v>10279</v>
      </c>
      <c r="B2254" t="s">
        <v>10280</v>
      </c>
      <c r="C2254" t="s">
        <v>10281</v>
      </c>
      <c r="D2254" t="s">
        <v>10282</v>
      </c>
      <c r="E2254" t="s">
        <v>2067</v>
      </c>
      <c r="F2254" t="s">
        <v>13</v>
      </c>
      <c r="G2254" t="s">
        <v>10283</v>
      </c>
      <c r="H2254">
        <v>2009</v>
      </c>
      <c r="I2254" t="s">
        <v>10284</v>
      </c>
      <c r="J2254" t="s">
        <v>10285</v>
      </c>
      <c r="M2254" t="s">
        <v>10286</v>
      </c>
      <c r="T2254" s="1">
        <v>0</v>
      </c>
      <c r="U2254" s="1">
        <v>0</v>
      </c>
      <c r="V2254" s="1">
        <v>1266.2333694432148</v>
      </c>
      <c r="W2254" s="1">
        <v>1285.330723925588</v>
      </c>
      <c r="X2254" s="1">
        <v>1352.7099791731798</v>
      </c>
      <c r="Y2254" s="1">
        <v>1352.7099791731798</v>
      </c>
      <c r="Z2254" s="1">
        <v>1323.932525527722</v>
      </c>
      <c r="AA2254" s="1">
        <v>1234.9721849952382</v>
      </c>
      <c r="AB2254" s="1">
        <v>1316.2565644358617</v>
      </c>
      <c r="AC2254" s="1">
        <v>1316.2565644358617</v>
      </c>
      <c r="AD2254" s="1">
        <v>1467.7134355397957</v>
      </c>
      <c r="AE2254" s="1">
        <v>1442.3532924237645</v>
      </c>
      <c r="AF2254" s="1">
        <v>1265.9677734535517</v>
      </c>
      <c r="AG2254" s="1">
        <v>1265.9677734535517</v>
      </c>
      <c r="AH2254" s="1">
        <v>1584.722259247136</v>
      </c>
      <c r="AI2254" s="1">
        <v>1656.3417331835876</v>
      </c>
      <c r="AJ2254" s="1">
        <v>1575.2276795748021</v>
      </c>
      <c r="AK2254" s="1">
        <v>1535.6008115846696</v>
      </c>
      <c r="AL2254" s="1">
        <v>1515.6216589087426</v>
      </c>
      <c r="AM2254" s="1">
        <v>1514.0012547476192</v>
      </c>
    </row>
    <row r="2255" spans="1:39" x14ac:dyDescent="0.25">
      <c r="A2255" t="s">
        <v>10287</v>
      </c>
      <c r="B2255" t="s">
        <v>10288</v>
      </c>
      <c r="C2255" t="s">
        <v>10289</v>
      </c>
      <c r="D2255" t="s">
        <v>10290</v>
      </c>
      <c r="E2255" t="s">
        <v>87</v>
      </c>
      <c r="F2255" t="s">
        <v>13</v>
      </c>
      <c r="G2255" t="s">
        <v>524</v>
      </c>
      <c r="H2255">
        <v>2009</v>
      </c>
      <c r="T2255" s="1">
        <v>0</v>
      </c>
      <c r="U2255" s="1">
        <v>0</v>
      </c>
      <c r="V2255" s="1">
        <v>1283.4716322036979</v>
      </c>
      <c r="W2255" s="1">
        <v>1283.4716322036979</v>
      </c>
      <c r="X2255" s="1">
        <v>1240.7987242354513</v>
      </c>
      <c r="Y2255" s="1">
        <v>1240.7987242354513</v>
      </c>
      <c r="Z2255" s="1">
        <v>1281.4718416127496</v>
      </c>
      <c r="AA2255" s="1">
        <v>1281.4718416127496</v>
      </c>
      <c r="AB2255" s="1">
        <v>1298.0407249188352</v>
      </c>
      <c r="AC2255" s="1">
        <v>1298.0407249188352</v>
      </c>
      <c r="AD2255" s="1">
        <v>1307.3522390025485</v>
      </c>
      <c r="AE2255" s="1">
        <v>1307.3522390025485</v>
      </c>
      <c r="AF2255" s="1">
        <v>1299.5520503310113</v>
      </c>
      <c r="AG2255" s="1">
        <v>1299.5520503310113</v>
      </c>
      <c r="AH2255" s="1">
        <v>1419.6598190879188</v>
      </c>
      <c r="AI2255" s="1">
        <v>1419.6598190879188</v>
      </c>
      <c r="AJ2255" s="1">
        <v>1495.7950977831022</v>
      </c>
      <c r="AK2255" s="1">
        <v>1495.7950977831022</v>
      </c>
      <c r="AL2255" s="1">
        <v>1478.0368270662129</v>
      </c>
      <c r="AM2255" s="1">
        <v>1478.0368270662129</v>
      </c>
    </row>
    <row r="2256" spans="1:39" x14ac:dyDescent="0.25">
      <c r="A2256" t="s">
        <v>10291</v>
      </c>
      <c r="B2256" t="s">
        <v>5141</v>
      </c>
      <c r="C2256" t="s">
        <v>10292</v>
      </c>
      <c r="D2256" t="s">
        <v>10293</v>
      </c>
      <c r="E2256" t="s">
        <v>245</v>
      </c>
      <c r="F2256" t="s">
        <v>13</v>
      </c>
      <c r="G2256" t="s">
        <v>10294</v>
      </c>
      <c r="H2256">
        <v>2009</v>
      </c>
      <c r="T2256" s="1">
        <v>0</v>
      </c>
      <c r="U2256" s="1">
        <v>0</v>
      </c>
      <c r="V2256" s="1">
        <v>1285.6453000364293</v>
      </c>
      <c r="W2256" s="1">
        <v>1285.6453000364293</v>
      </c>
      <c r="X2256" s="1">
        <v>1326.3272298175516</v>
      </c>
      <c r="Y2256" s="1">
        <v>1326.3272298175516</v>
      </c>
      <c r="Z2256" s="1">
        <v>1343.2790724780555</v>
      </c>
      <c r="AA2256" s="1">
        <v>1343.2790724780555</v>
      </c>
      <c r="AB2256" s="1">
        <v>1386.1081030333785</v>
      </c>
      <c r="AC2256" s="1">
        <v>1386.1081030333785</v>
      </c>
      <c r="AD2256" s="1">
        <v>1408.8864824267027</v>
      </c>
      <c r="AE2256" s="1">
        <v>0</v>
      </c>
      <c r="AF2256" s="1">
        <v>0</v>
      </c>
      <c r="AG2256" s="1">
        <v>0</v>
      </c>
      <c r="AH2256" s="1">
        <v>0</v>
      </c>
      <c r="AI2256" s="1">
        <v>0</v>
      </c>
      <c r="AJ2256" s="1">
        <v>0</v>
      </c>
      <c r="AK2256" s="1">
        <v>0</v>
      </c>
      <c r="AL2256" s="1">
        <v>0</v>
      </c>
      <c r="AM2256" s="1">
        <v>0</v>
      </c>
    </row>
    <row r="2257" spans="1:39" x14ac:dyDescent="0.25">
      <c r="A2257" t="s">
        <v>10295</v>
      </c>
      <c r="B2257" t="s">
        <v>10296</v>
      </c>
      <c r="C2257" t="s">
        <v>10297</v>
      </c>
      <c r="D2257" t="s">
        <v>10298</v>
      </c>
      <c r="E2257" t="s">
        <v>245</v>
      </c>
      <c r="F2257" t="s">
        <v>13</v>
      </c>
      <c r="G2257" t="s">
        <v>10299</v>
      </c>
      <c r="H2257">
        <v>2009</v>
      </c>
      <c r="J2257" t="s">
        <v>10300</v>
      </c>
      <c r="T2257" s="1">
        <v>0</v>
      </c>
      <c r="U2257" s="1">
        <v>0</v>
      </c>
      <c r="V2257" s="1">
        <v>1266.1444610245578</v>
      </c>
      <c r="W2257" s="1">
        <v>1266.1444610245578</v>
      </c>
      <c r="X2257" s="1">
        <v>1330.0905248552751</v>
      </c>
      <c r="Y2257" s="1">
        <v>1330.0905248552751</v>
      </c>
      <c r="Z2257" s="1">
        <v>1417.9326344814972</v>
      </c>
      <c r="AA2257" s="1">
        <v>1417.9326344814972</v>
      </c>
      <c r="AB2257" s="1">
        <v>1441.7814419684967</v>
      </c>
      <c r="AC2257" s="1">
        <v>1441.7814419684967</v>
      </c>
      <c r="AD2257" s="1">
        <v>1399.2850440607269</v>
      </c>
      <c r="AE2257" s="1">
        <v>1383.3186040839862</v>
      </c>
      <c r="AF2257" s="1">
        <v>1375.1220161775307</v>
      </c>
      <c r="AG2257" s="1">
        <v>1375.1220161775307</v>
      </c>
      <c r="AH2257" s="1">
        <v>1394.7967438285386</v>
      </c>
      <c r="AI2257" s="1">
        <v>1394.7967438285386</v>
      </c>
      <c r="AJ2257" s="1">
        <v>1466.111265844886</v>
      </c>
      <c r="AK2257" s="1">
        <v>1466.111265844886</v>
      </c>
      <c r="AL2257" s="1">
        <v>1406.6818212630858</v>
      </c>
      <c r="AM2257" s="1">
        <v>1406.6818212630858</v>
      </c>
    </row>
    <row r="2258" spans="1:39" x14ac:dyDescent="0.25">
      <c r="A2258" t="s">
        <v>10301</v>
      </c>
      <c r="B2258" t="s">
        <v>10302</v>
      </c>
      <c r="C2258" t="s">
        <v>10303</v>
      </c>
      <c r="D2258" t="s">
        <v>10304</v>
      </c>
      <c r="E2258" t="s">
        <v>93</v>
      </c>
      <c r="F2258" t="s">
        <v>13</v>
      </c>
      <c r="G2258" t="s">
        <v>10305</v>
      </c>
      <c r="H2258">
        <v>2009</v>
      </c>
      <c r="I2258" t="s">
        <v>10306</v>
      </c>
      <c r="J2258" t="s">
        <v>10307</v>
      </c>
      <c r="L2258" t="s">
        <v>10308</v>
      </c>
      <c r="T2258" s="1">
        <v>0</v>
      </c>
      <c r="U2258" s="1">
        <v>0</v>
      </c>
      <c r="V2258" s="1">
        <v>1342.219894395058</v>
      </c>
      <c r="W2258" s="1">
        <v>1405.9453155166884</v>
      </c>
      <c r="X2258" s="1">
        <v>1511.9276113873857</v>
      </c>
      <c r="Y2258" s="1">
        <v>1511.9276113873857</v>
      </c>
      <c r="Z2258" s="1">
        <v>1441.1502133392546</v>
      </c>
      <c r="AA2258" s="1">
        <v>1441.1502133392546</v>
      </c>
      <c r="AB2258" s="1">
        <v>1494.0738724984335</v>
      </c>
      <c r="AC2258" s="1">
        <v>1494.0738724984335</v>
      </c>
      <c r="AD2258" s="1">
        <v>1583.2197013393563</v>
      </c>
      <c r="AE2258" s="1">
        <v>1583.2197013393563</v>
      </c>
      <c r="AF2258" s="1">
        <v>1518.0147386975409</v>
      </c>
      <c r="AG2258" s="1">
        <v>1518.0147386975409</v>
      </c>
      <c r="AH2258" s="1">
        <v>1486.0402085555406</v>
      </c>
      <c r="AI2258" s="1">
        <v>1486.0402085555406</v>
      </c>
      <c r="AJ2258" s="1">
        <v>1513.2023551522841</v>
      </c>
      <c r="AK2258" s="1">
        <v>1513.2023551522841</v>
      </c>
      <c r="AL2258" s="1">
        <v>1676.6540933253959</v>
      </c>
      <c r="AM2258" s="1">
        <v>1574.2486000817614</v>
      </c>
    </row>
    <row r="2259" spans="1:39" x14ac:dyDescent="0.25">
      <c r="A2259" t="s">
        <v>10309</v>
      </c>
      <c r="B2259" t="s">
        <v>10310</v>
      </c>
      <c r="C2259" t="s">
        <v>10311</v>
      </c>
      <c r="D2259" t="s">
        <v>6361</v>
      </c>
      <c r="E2259" t="s">
        <v>147</v>
      </c>
      <c r="F2259" t="s">
        <v>13</v>
      </c>
      <c r="H2259">
        <v>2009</v>
      </c>
      <c r="T2259" s="1">
        <v>0</v>
      </c>
      <c r="U2259" s="1">
        <v>0</v>
      </c>
      <c r="V2259" s="1">
        <v>1333.7257236600044</v>
      </c>
      <c r="W2259" s="1">
        <v>1333.7257236600044</v>
      </c>
      <c r="X2259" s="1">
        <v>1366.9805789280035</v>
      </c>
      <c r="Y2259" s="1">
        <v>0</v>
      </c>
      <c r="Z2259" s="1">
        <v>0</v>
      </c>
      <c r="AA2259" s="1">
        <v>0</v>
      </c>
      <c r="AB2259" s="1">
        <v>0</v>
      </c>
      <c r="AC2259" s="1">
        <v>0</v>
      </c>
      <c r="AD2259" s="1">
        <v>0</v>
      </c>
      <c r="AE2259" s="1">
        <v>0</v>
      </c>
      <c r="AF2259" s="1">
        <v>0</v>
      </c>
      <c r="AG2259" s="1">
        <v>0</v>
      </c>
      <c r="AH2259" s="1">
        <v>0</v>
      </c>
      <c r="AI2259" s="1">
        <v>0</v>
      </c>
      <c r="AJ2259" s="1">
        <v>0</v>
      </c>
      <c r="AK2259" s="1">
        <v>0</v>
      </c>
      <c r="AL2259" s="1">
        <v>0</v>
      </c>
      <c r="AM2259" s="1">
        <v>0</v>
      </c>
    </row>
    <row r="2260" spans="1:39" x14ac:dyDescent="0.25">
      <c r="A2260" t="s">
        <v>10312</v>
      </c>
      <c r="B2260" t="s">
        <v>10313</v>
      </c>
      <c r="C2260" t="s">
        <v>10314</v>
      </c>
      <c r="D2260" t="s">
        <v>8902</v>
      </c>
      <c r="E2260" t="s">
        <v>147</v>
      </c>
      <c r="F2260" t="s">
        <v>13</v>
      </c>
      <c r="G2260" t="s">
        <v>524</v>
      </c>
      <c r="H2260">
        <v>2009</v>
      </c>
      <c r="T2260" s="1">
        <v>0</v>
      </c>
      <c r="U2260" s="1">
        <v>0</v>
      </c>
      <c r="V2260" s="1">
        <v>1306.1648227729845</v>
      </c>
      <c r="W2260" s="1">
        <v>1306.1648227729845</v>
      </c>
      <c r="X2260" s="1">
        <v>1380.0308653778611</v>
      </c>
      <c r="Y2260" s="1">
        <v>1380.0308653778611</v>
      </c>
      <c r="Z2260" s="1">
        <v>1395.3183326861692</v>
      </c>
      <c r="AA2260" s="1">
        <v>1395.3183326861692</v>
      </c>
      <c r="AB2260" s="1">
        <v>1346.9992616271779</v>
      </c>
      <c r="AC2260" s="1">
        <v>1346.9992616271779</v>
      </c>
      <c r="AD2260" s="1">
        <v>1348.0276219045506</v>
      </c>
      <c r="AE2260" s="1">
        <v>1348.0276219045506</v>
      </c>
      <c r="AF2260" s="1">
        <v>1378.4220975236406</v>
      </c>
      <c r="AG2260" s="1">
        <v>0</v>
      </c>
      <c r="AH2260" s="1">
        <v>1384.7474059100059</v>
      </c>
      <c r="AI2260" s="1">
        <v>1384.7474059100059</v>
      </c>
      <c r="AJ2260" s="1">
        <v>1384.0975643663432</v>
      </c>
      <c r="AK2260" s="1">
        <v>1384.0975643663432</v>
      </c>
      <c r="AL2260" s="1">
        <v>1412.3174313522543</v>
      </c>
      <c r="AM2260" s="1">
        <v>1412.3174313522543</v>
      </c>
    </row>
    <row r="2261" spans="1:39" x14ac:dyDescent="0.25">
      <c r="A2261" t="s">
        <v>10315</v>
      </c>
      <c r="B2261" t="s">
        <v>10316</v>
      </c>
      <c r="C2261" t="s">
        <v>10317</v>
      </c>
      <c r="D2261" t="s">
        <v>10318</v>
      </c>
      <c r="E2261" t="s">
        <v>102</v>
      </c>
      <c r="F2261" t="s">
        <v>13</v>
      </c>
      <c r="G2261" t="s">
        <v>10319</v>
      </c>
      <c r="H2261">
        <v>2009</v>
      </c>
      <c r="I2261" t="s">
        <v>10320</v>
      </c>
      <c r="J2261" t="s">
        <v>10321</v>
      </c>
      <c r="L2261" t="s">
        <v>10322</v>
      </c>
      <c r="M2261" t="s">
        <v>10323</v>
      </c>
      <c r="T2261" s="1">
        <v>0</v>
      </c>
      <c r="U2261" s="1">
        <v>0</v>
      </c>
      <c r="V2261" s="1">
        <v>1301.5988301036168</v>
      </c>
      <c r="W2261" s="1">
        <v>1301.5988301036168</v>
      </c>
      <c r="X2261" s="1">
        <v>1352.6617895560785</v>
      </c>
      <c r="Y2261" s="1">
        <v>1352.6617895560785</v>
      </c>
      <c r="Z2261" s="1">
        <v>1438.081007269782</v>
      </c>
      <c r="AA2261" s="1">
        <v>1364.4033271584174</v>
      </c>
      <c r="AB2261" s="1">
        <v>1419.8673238276185</v>
      </c>
      <c r="AC2261" s="1">
        <v>1419.8673238276185</v>
      </c>
      <c r="AD2261" s="1">
        <v>1378.1726532732903</v>
      </c>
      <c r="AE2261" s="1">
        <v>1378.1726532732903</v>
      </c>
      <c r="AF2261" s="1">
        <v>1502.1682706556956</v>
      </c>
      <c r="AG2261" s="1">
        <v>1502.1682706556956</v>
      </c>
      <c r="AH2261" s="1">
        <v>1424.2619338353556</v>
      </c>
      <c r="AI2261" s="1">
        <v>1424.2619338353556</v>
      </c>
      <c r="AJ2261" s="1">
        <v>1444.0069901389384</v>
      </c>
      <c r="AK2261" s="1">
        <v>1444.0069901389384</v>
      </c>
      <c r="AL2261" s="1">
        <v>1451.2556460040714</v>
      </c>
      <c r="AM2261" s="1">
        <v>1451.2556460040714</v>
      </c>
    </row>
    <row r="2262" spans="1:39" x14ac:dyDescent="0.25">
      <c r="A2262" t="s">
        <v>10324</v>
      </c>
      <c r="B2262" t="s">
        <v>10325</v>
      </c>
      <c r="C2262" t="s">
        <v>10326</v>
      </c>
      <c r="D2262" t="s">
        <v>6088</v>
      </c>
      <c r="E2262" t="s">
        <v>3151</v>
      </c>
      <c r="F2262" t="s">
        <v>13</v>
      </c>
      <c r="H2262">
        <v>2009</v>
      </c>
      <c r="T2262" s="1">
        <v>0</v>
      </c>
      <c r="U2262" s="1">
        <v>0</v>
      </c>
      <c r="V2262" s="1">
        <v>1240.4508814508883</v>
      </c>
      <c r="W2262" s="1">
        <v>1240.4508814508883</v>
      </c>
      <c r="X2262" s="1">
        <v>1292.3607051607107</v>
      </c>
      <c r="Y2262" s="1">
        <v>0</v>
      </c>
      <c r="Z2262" s="1">
        <v>0</v>
      </c>
      <c r="AA2262" s="1">
        <v>0</v>
      </c>
      <c r="AB2262" s="1">
        <v>0</v>
      </c>
      <c r="AC2262" s="1">
        <v>0</v>
      </c>
      <c r="AD2262" s="1">
        <v>0</v>
      </c>
      <c r="AE2262" s="1">
        <v>0</v>
      </c>
      <c r="AF2262" s="1">
        <v>0</v>
      </c>
      <c r="AG2262" s="1">
        <v>0</v>
      </c>
      <c r="AH2262" s="1">
        <v>0</v>
      </c>
      <c r="AI2262" s="1">
        <v>0</v>
      </c>
      <c r="AJ2262" s="1">
        <v>0</v>
      </c>
      <c r="AK2262" s="1">
        <v>0</v>
      </c>
      <c r="AL2262" s="1">
        <v>0</v>
      </c>
      <c r="AM2262" s="1">
        <v>0</v>
      </c>
    </row>
    <row r="2263" spans="1:39" x14ac:dyDescent="0.25">
      <c r="A2263" t="s">
        <v>10327</v>
      </c>
      <c r="B2263" t="s">
        <v>1664</v>
      </c>
      <c r="C2263" t="s">
        <v>10328</v>
      </c>
      <c r="D2263" t="s">
        <v>51</v>
      </c>
      <c r="E2263" t="s">
        <v>52</v>
      </c>
      <c r="F2263" t="s">
        <v>13</v>
      </c>
      <c r="G2263" t="s">
        <v>10329</v>
      </c>
      <c r="H2263">
        <v>2009</v>
      </c>
      <c r="T2263" s="1">
        <v>0</v>
      </c>
      <c r="U2263" s="1">
        <v>0</v>
      </c>
      <c r="V2263" s="1">
        <v>1236.721350196882</v>
      </c>
      <c r="W2263" s="1">
        <v>1236.721350196882</v>
      </c>
      <c r="X2263" s="1">
        <v>1286.914283877175</v>
      </c>
      <c r="Y2263" s="1">
        <v>1286.914283877175</v>
      </c>
      <c r="Z2263" s="1">
        <v>1264.9648188876713</v>
      </c>
      <c r="AA2263" s="1">
        <v>1264.9648188876713</v>
      </c>
      <c r="AB2263" s="1">
        <v>1330.4589096218165</v>
      </c>
      <c r="AC2263" s="1">
        <v>1330.4589096218165</v>
      </c>
      <c r="AD2263" s="1">
        <v>1363.9141741539233</v>
      </c>
      <c r="AE2263" s="1">
        <v>1363.9141741539233</v>
      </c>
      <c r="AF2263" s="1">
        <v>1391.1313393231387</v>
      </c>
      <c r="AG2263" s="1">
        <v>0</v>
      </c>
      <c r="AH2263" s="1">
        <v>0</v>
      </c>
      <c r="AI2263" s="1">
        <v>0</v>
      </c>
      <c r="AJ2263" s="1">
        <v>0</v>
      </c>
      <c r="AK2263" s="1">
        <v>0</v>
      </c>
      <c r="AL2263" s="1">
        <v>0</v>
      </c>
      <c r="AM2263" s="1">
        <v>0</v>
      </c>
    </row>
    <row r="2264" spans="1:39" x14ac:dyDescent="0.25">
      <c r="A2264" t="s">
        <v>10330</v>
      </c>
      <c r="B2264" t="s">
        <v>10331</v>
      </c>
      <c r="C2264" t="s">
        <v>10332</v>
      </c>
      <c r="D2264" t="s">
        <v>10333</v>
      </c>
      <c r="E2264" t="s">
        <v>245</v>
      </c>
      <c r="F2264" t="s">
        <v>13</v>
      </c>
      <c r="G2264" t="s">
        <v>10334</v>
      </c>
      <c r="H2264">
        <v>2009</v>
      </c>
      <c r="J2264" t="s">
        <v>10335</v>
      </c>
      <c r="L2264" t="s">
        <v>10336</v>
      </c>
      <c r="T2264" s="1">
        <v>0</v>
      </c>
      <c r="U2264" s="1">
        <v>0</v>
      </c>
      <c r="V2264" s="1">
        <v>1376.6540430834843</v>
      </c>
      <c r="W2264" s="1">
        <v>1376.6540430834843</v>
      </c>
      <c r="X2264" s="1">
        <v>1327.9552159877192</v>
      </c>
      <c r="Y2264" s="1">
        <v>1327.9552159877192</v>
      </c>
      <c r="Z2264" s="1">
        <v>1323.4879022196294</v>
      </c>
      <c r="AA2264" s="1">
        <v>1323.4879022196294</v>
      </c>
      <c r="AB2264" s="1">
        <v>1385.5100829941</v>
      </c>
      <c r="AC2264" s="1">
        <v>1385.5100829941</v>
      </c>
      <c r="AD2264" s="1">
        <v>1360.8268926193841</v>
      </c>
      <c r="AE2264" s="1">
        <v>1360.8268926193841</v>
      </c>
      <c r="AF2264" s="1">
        <v>1329.1720077573868</v>
      </c>
      <c r="AG2264" s="1">
        <v>1329.1720077573868</v>
      </c>
      <c r="AH2264" s="1">
        <v>1375.4248820084247</v>
      </c>
      <c r="AI2264" s="1">
        <v>1375.4248820084247</v>
      </c>
      <c r="AJ2264" s="1">
        <v>1424.2194011260651</v>
      </c>
      <c r="AK2264" s="1">
        <v>1424.2194011260651</v>
      </c>
      <c r="AL2264" s="1">
        <v>1380.2200539224466</v>
      </c>
      <c r="AM2264" s="1">
        <v>1380.2200539224466</v>
      </c>
    </row>
    <row r="2265" spans="1:39" x14ac:dyDescent="0.25">
      <c r="A2265" t="s">
        <v>10337</v>
      </c>
      <c r="B2265" t="s">
        <v>10338</v>
      </c>
      <c r="C2265" t="s">
        <v>10339</v>
      </c>
      <c r="D2265" t="s">
        <v>10129</v>
      </c>
      <c r="E2265" t="s">
        <v>800</v>
      </c>
      <c r="F2265" t="s">
        <v>801</v>
      </c>
      <c r="G2265" t="s">
        <v>10340</v>
      </c>
      <c r="H2265">
        <v>2009</v>
      </c>
      <c r="J2265" t="s">
        <v>10341</v>
      </c>
      <c r="T2265" s="1">
        <v>0</v>
      </c>
      <c r="U2265" s="1">
        <v>0</v>
      </c>
      <c r="V2265" s="1">
        <v>1364.0816587303182</v>
      </c>
      <c r="W2265" s="1">
        <v>1454.1154549709288</v>
      </c>
      <c r="X2265" s="1">
        <v>1425.1215399212806</v>
      </c>
      <c r="Y2265" s="1">
        <v>1425.1215399212806</v>
      </c>
      <c r="Z2265" s="1">
        <v>1433.6759920380748</v>
      </c>
      <c r="AA2265" s="1">
        <v>1436.1303561966365</v>
      </c>
      <c r="AB2265" s="1">
        <v>1367.2369654067627</v>
      </c>
      <c r="AC2265" s="1">
        <v>1443.2003898662033</v>
      </c>
      <c r="AD2265" s="1">
        <v>1460.3398742371114</v>
      </c>
      <c r="AE2265" s="1">
        <v>1418.1373902356243</v>
      </c>
      <c r="AF2265" s="1">
        <v>1533.4696414189657</v>
      </c>
      <c r="AG2265" s="1">
        <v>1533.4696414189657</v>
      </c>
      <c r="AH2265" s="1">
        <v>1407.2034437770681</v>
      </c>
      <c r="AI2265" s="1">
        <v>1407.2034437770681</v>
      </c>
      <c r="AJ2265" s="1">
        <v>1446.3630791979065</v>
      </c>
      <c r="AK2265" s="1">
        <v>1446.3630791979065</v>
      </c>
      <c r="AL2265" s="1">
        <v>1457.0904633583252</v>
      </c>
      <c r="AM2265" s="1">
        <v>0</v>
      </c>
    </row>
    <row r="2266" spans="1:39" x14ac:dyDescent="0.25">
      <c r="A2266" t="s">
        <v>10342</v>
      </c>
      <c r="B2266" t="s">
        <v>10343</v>
      </c>
      <c r="C2266" t="s">
        <v>10344</v>
      </c>
      <c r="D2266" t="s">
        <v>4839</v>
      </c>
      <c r="E2266" t="s">
        <v>890</v>
      </c>
      <c r="F2266" t="s">
        <v>13</v>
      </c>
      <c r="G2266" t="s">
        <v>10345</v>
      </c>
      <c r="H2266">
        <v>2009</v>
      </c>
      <c r="T2266" s="1">
        <v>0</v>
      </c>
      <c r="U2266" s="1">
        <v>0</v>
      </c>
      <c r="V2266" s="1">
        <v>1436.0906200275053</v>
      </c>
      <c r="W2266" s="1">
        <v>1436.0906200275053</v>
      </c>
      <c r="X2266" s="1">
        <v>1459.3326788935265</v>
      </c>
      <c r="Y2266" s="1">
        <v>1459.3326788935265</v>
      </c>
      <c r="Z2266" s="1">
        <v>1449.5976032743556</v>
      </c>
      <c r="AA2266" s="1">
        <v>1449.5976032743556</v>
      </c>
      <c r="AB2266" s="1">
        <v>1502.5724943095713</v>
      </c>
      <c r="AC2266" s="1">
        <v>1502.5724943095713</v>
      </c>
      <c r="AD2266" s="1">
        <v>1462.2414843704037</v>
      </c>
      <c r="AE2266" s="1">
        <v>1462.2414843704037</v>
      </c>
      <c r="AF2266" s="1">
        <v>1469.4062949859599</v>
      </c>
      <c r="AG2266" s="1">
        <v>1469.4062949859599</v>
      </c>
      <c r="AH2266" s="1">
        <v>1493.5201221301513</v>
      </c>
      <c r="AI2266" s="1">
        <v>1493.5201221301513</v>
      </c>
      <c r="AJ2266" s="1">
        <v>1473.2424749174409</v>
      </c>
      <c r="AK2266" s="1">
        <v>1473.2424749174409</v>
      </c>
      <c r="AL2266" s="1">
        <v>1511.3899062253254</v>
      </c>
      <c r="AM2266" s="1">
        <v>1511.3899062253254</v>
      </c>
    </row>
    <row r="2267" spans="1:39" x14ac:dyDescent="0.25">
      <c r="A2267" t="s">
        <v>10346</v>
      </c>
      <c r="B2267" t="s">
        <v>6965</v>
      </c>
      <c r="C2267" t="s">
        <v>10347</v>
      </c>
      <c r="D2267" t="s">
        <v>2408</v>
      </c>
      <c r="E2267" t="s">
        <v>19</v>
      </c>
      <c r="F2267" t="s">
        <v>13</v>
      </c>
      <c r="G2267" t="s">
        <v>10348</v>
      </c>
      <c r="H2267">
        <v>2009</v>
      </c>
      <c r="T2267" s="1">
        <v>0</v>
      </c>
      <c r="U2267" s="1">
        <v>0</v>
      </c>
      <c r="V2267" s="1">
        <v>1323.9999882323696</v>
      </c>
      <c r="W2267" s="1">
        <v>1409.2935284868697</v>
      </c>
      <c r="X2267" s="1">
        <v>1428.1424013054984</v>
      </c>
      <c r="Y2267" s="1">
        <v>1428.1424013054984</v>
      </c>
      <c r="Z2267" s="1">
        <v>1374.6016297410561</v>
      </c>
      <c r="AA2267" s="1">
        <v>1374.6016297410561</v>
      </c>
      <c r="AB2267" s="1">
        <v>1376.5704631472215</v>
      </c>
      <c r="AC2267" s="1">
        <v>1376.5704631472215</v>
      </c>
      <c r="AD2267" s="1">
        <v>1380.1448225139777</v>
      </c>
      <c r="AE2267" s="1">
        <v>1380.1448225139777</v>
      </c>
      <c r="AF2267" s="1">
        <v>1382.6039771154869</v>
      </c>
      <c r="AG2267" s="1">
        <v>1382.6039771154869</v>
      </c>
      <c r="AH2267" s="1">
        <v>1398.1724583353589</v>
      </c>
      <c r="AI2267" s="1">
        <v>1398.1724583353589</v>
      </c>
      <c r="AJ2267" s="1">
        <v>1351.4201493579692</v>
      </c>
      <c r="AK2267" s="1">
        <v>1351.4201493579692</v>
      </c>
      <c r="AL2267" s="1">
        <v>1387.3992020379724</v>
      </c>
      <c r="AM2267" s="1">
        <v>1387.3992020379724</v>
      </c>
    </row>
    <row r="2268" spans="1:39" x14ac:dyDescent="0.25">
      <c r="A2268" t="s">
        <v>10349</v>
      </c>
      <c r="B2268" t="s">
        <v>10350</v>
      </c>
      <c r="C2268" t="s">
        <v>10351</v>
      </c>
      <c r="D2268" t="s">
        <v>4617</v>
      </c>
      <c r="E2268" t="s">
        <v>1134</v>
      </c>
      <c r="F2268" t="s">
        <v>13</v>
      </c>
      <c r="G2268" t="s">
        <v>10352</v>
      </c>
      <c r="H2268">
        <v>2009</v>
      </c>
      <c r="I2268" t="s">
        <v>10353</v>
      </c>
      <c r="J2268" t="s">
        <v>10354</v>
      </c>
      <c r="T2268" s="1">
        <v>0</v>
      </c>
      <c r="U2268" s="1">
        <v>0</v>
      </c>
      <c r="V2268" s="1">
        <v>1468.0171103402488</v>
      </c>
      <c r="W2268" s="1">
        <v>1482.6167974407092</v>
      </c>
      <c r="X2268" s="1">
        <v>1415.8122388132449</v>
      </c>
      <c r="Y2268" s="1">
        <v>1415.8122388132449</v>
      </c>
      <c r="Z2268" s="1">
        <v>1412.1992782193727</v>
      </c>
      <c r="AA2268" s="1">
        <v>1362.2644843464491</v>
      </c>
      <c r="AB2268" s="1">
        <v>1442.3372025015469</v>
      </c>
      <c r="AC2268" s="1">
        <v>1473.4450286597053</v>
      </c>
      <c r="AD2268" s="1">
        <v>1386.9993024580494</v>
      </c>
      <c r="AE2268" s="1">
        <v>1386.9993024580494</v>
      </c>
      <c r="AF2268" s="1">
        <v>1410.5591740014406</v>
      </c>
      <c r="AG2268" s="1">
        <v>1410.5591740014406</v>
      </c>
      <c r="AH2268" s="1">
        <v>1443.8545236798032</v>
      </c>
      <c r="AI2268" s="1">
        <v>1443.8545236798032</v>
      </c>
      <c r="AJ2268" s="1">
        <v>1460.7038904384733</v>
      </c>
      <c r="AK2268" s="1">
        <v>1460.7038904384733</v>
      </c>
      <c r="AL2268" s="1">
        <v>1473.779132084107</v>
      </c>
      <c r="AM2268" s="1">
        <v>1473.779132084107</v>
      </c>
    </row>
    <row r="2269" spans="1:39" x14ac:dyDescent="0.25">
      <c r="A2269" t="s">
        <v>10355</v>
      </c>
      <c r="B2269" t="s">
        <v>10356</v>
      </c>
      <c r="C2269" t="s">
        <v>10357</v>
      </c>
      <c r="D2269" t="s">
        <v>10358</v>
      </c>
      <c r="E2269" t="s">
        <v>2041</v>
      </c>
      <c r="F2269" t="s">
        <v>13</v>
      </c>
      <c r="G2269" t="s">
        <v>10359</v>
      </c>
      <c r="H2269">
        <v>2009</v>
      </c>
      <c r="T2269" s="1">
        <v>0</v>
      </c>
      <c r="U2269" s="1">
        <v>0</v>
      </c>
      <c r="V2269" s="1">
        <v>1382.4454784925015</v>
      </c>
      <c r="W2269" s="1">
        <v>1382.4454784925015</v>
      </c>
      <c r="X2269" s="1">
        <v>1356.6670989176919</v>
      </c>
      <c r="Y2269" s="1">
        <v>1356.6670989176919</v>
      </c>
      <c r="Z2269" s="1">
        <v>1334.3189990903459</v>
      </c>
      <c r="AA2269" s="1">
        <v>1334.3189990903459</v>
      </c>
      <c r="AB2269" s="1">
        <v>1359.5054609264942</v>
      </c>
      <c r="AC2269" s="1">
        <v>1359.5054609264942</v>
      </c>
      <c r="AD2269" s="1">
        <v>1358.6729344179139</v>
      </c>
      <c r="AE2269" s="1">
        <v>1358.6729344179139</v>
      </c>
      <c r="AF2269" s="1">
        <v>1390.7366029219534</v>
      </c>
      <c r="AG2269" s="1">
        <v>1390.7366029219534</v>
      </c>
      <c r="AH2269" s="1">
        <v>1401.5363503043598</v>
      </c>
      <c r="AI2269" s="1">
        <v>1401.5363503043598</v>
      </c>
      <c r="AJ2269" s="1">
        <v>1421.2290802434877</v>
      </c>
      <c r="AK2269" s="1">
        <v>0</v>
      </c>
      <c r="AL2269" s="1">
        <v>0</v>
      </c>
      <c r="AM2269" s="1">
        <v>0</v>
      </c>
    </row>
    <row r="2270" spans="1:39" x14ac:dyDescent="0.25">
      <c r="A2270" t="s">
        <v>10360</v>
      </c>
      <c r="B2270" t="s">
        <v>10361</v>
      </c>
      <c r="C2270" t="s">
        <v>10362</v>
      </c>
      <c r="D2270" t="s">
        <v>10363</v>
      </c>
      <c r="E2270" t="s">
        <v>38</v>
      </c>
      <c r="F2270" t="s">
        <v>13</v>
      </c>
      <c r="G2270" t="s">
        <v>10364</v>
      </c>
      <c r="H2270">
        <v>2009</v>
      </c>
      <c r="T2270" s="1">
        <v>0</v>
      </c>
      <c r="U2270" s="1">
        <v>0</v>
      </c>
      <c r="V2270" s="1">
        <v>1408.4244678892926</v>
      </c>
      <c r="W2270" s="1">
        <v>1408.4244678892926</v>
      </c>
      <c r="X2270" s="1">
        <v>1405.8208006942455</v>
      </c>
      <c r="Y2270" s="1">
        <v>1405.8208006942455</v>
      </c>
      <c r="Z2270" s="1">
        <v>1363.6463953315263</v>
      </c>
      <c r="AA2270" s="1">
        <v>1363.6463953315263</v>
      </c>
      <c r="AB2270" s="1">
        <v>1419.1302736706834</v>
      </c>
      <c r="AC2270" s="1">
        <v>1419.1302736706834</v>
      </c>
      <c r="AD2270" s="1">
        <v>1330.8012964030886</v>
      </c>
      <c r="AE2270" s="1">
        <v>1330.8012964030886</v>
      </c>
      <c r="AF2270" s="1">
        <v>1339.4008757011636</v>
      </c>
      <c r="AG2270" s="1">
        <v>1339.4008757011636</v>
      </c>
      <c r="AH2270" s="1">
        <v>1333.953777244363</v>
      </c>
      <c r="AI2270" s="1">
        <v>1333.953777244363</v>
      </c>
      <c r="AJ2270" s="1">
        <v>1333.7591593217505</v>
      </c>
      <c r="AK2270" s="1">
        <v>1333.7591593217505</v>
      </c>
      <c r="AL2270" s="1">
        <v>1306.8585484689488</v>
      </c>
      <c r="AM2270" s="1">
        <v>1306.8585484689488</v>
      </c>
    </row>
    <row r="2271" spans="1:39" x14ac:dyDescent="0.25">
      <c r="A2271" t="s">
        <v>10365</v>
      </c>
      <c r="B2271" t="s">
        <v>10366</v>
      </c>
      <c r="C2271" t="s">
        <v>10367</v>
      </c>
      <c r="D2271" t="s">
        <v>10368</v>
      </c>
      <c r="E2271" t="s">
        <v>147</v>
      </c>
      <c r="F2271" t="s">
        <v>13</v>
      </c>
      <c r="H2271">
        <v>2009</v>
      </c>
      <c r="T2271" s="1">
        <v>0</v>
      </c>
      <c r="U2271" s="1">
        <v>0</v>
      </c>
      <c r="V2271" s="1">
        <v>1373.4605266203712</v>
      </c>
      <c r="W2271" s="1">
        <v>1373.4605266203712</v>
      </c>
      <c r="X2271" s="1">
        <v>1398.768421296297</v>
      </c>
      <c r="Y2271" s="1">
        <v>0</v>
      </c>
      <c r="Z2271" s="1">
        <v>0</v>
      </c>
      <c r="AA2271" s="1">
        <v>0</v>
      </c>
      <c r="AB2271" s="1">
        <v>0</v>
      </c>
      <c r="AC2271" s="1">
        <v>0</v>
      </c>
      <c r="AD2271" s="1">
        <v>0</v>
      </c>
      <c r="AE2271" s="1">
        <v>0</v>
      </c>
      <c r="AF2271" s="1">
        <v>0</v>
      </c>
      <c r="AG2271" s="1">
        <v>0</v>
      </c>
      <c r="AH2271" s="1">
        <v>0</v>
      </c>
      <c r="AI2271" s="1">
        <v>0</v>
      </c>
      <c r="AJ2271" s="1">
        <v>0</v>
      </c>
      <c r="AK2271" s="1">
        <v>0</v>
      </c>
      <c r="AL2271" s="1">
        <v>0</v>
      </c>
      <c r="AM2271" s="1">
        <v>0</v>
      </c>
    </row>
    <row r="2272" spans="1:39" x14ac:dyDescent="0.25">
      <c r="A2272" t="s">
        <v>10369</v>
      </c>
      <c r="B2272" t="s">
        <v>10370</v>
      </c>
      <c r="C2272" t="s">
        <v>10371</v>
      </c>
      <c r="D2272" t="s">
        <v>7730</v>
      </c>
      <c r="E2272" t="s">
        <v>32</v>
      </c>
      <c r="F2272" t="s">
        <v>13</v>
      </c>
      <c r="G2272" t="s">
        <v>10372</v>
      </c>
      <c r="H2272">
        <v>2009</v>
      </c>
      <c r="J2272" t="s">
        <v>10373</v>
      </c>
      <c r="K2272" t="s">
        <v>10374</v>
      </c>
      <c r="T2272" s="1">
        <v>0</v>
      </c>
      <c r="U2272" s="1">
        <v>0</v>
      </c>
      <c r="V2272" s="1">
        <v>1348.3425738541637</v>
      </c>
      <c r="W2272" s="1">
        <v>1348.3425738541637</v>
      </c>
      <c r="X2272" s="1">
        <v>1414.8393241689639</v>
      </c>
      <c r="Y2272" s="1">
        <v>1414.8393241689639</v>
      </c>
      <c r="Z2272" s="1">
        <v>1381.244132013212</v>
      </c>
      <c r="AA2272" s="1">
        <v>1381.244132013212</v>
      </c>
      <c r="AB2272" s="1">
        <v>1312.7973733034933</v>
      </c>
      <c r="AC2272" s="1">
        <v>1312.7973733034933</v>
      </c>
      <c r="AD2272" s="1">
        <v>1369.6227371140644</v>
      </c>
      <c r="AE2272" s="1">
        <v>1369.6227371140644</v>
      </c>
      <c r="AF2272" s="1">
        <v>1417.4777105020239</v>
      </c>
      <c r="AG2272" s="1">
        <v>1417.4777105020239</v>
      </c>
      <c r="AH2272" s="1">
        <v>1455.0796373550886</v>
      </c>
      <c r="AI2272" s="1">
        <v>1455.0796373550886</v>
      </c>
      <c r="AJ2272" s="1">
        <v>1505.4066394772708</v>
      </c>
      <c r="AK2272" s="1">
        <v>1580.2710484163017</v>
      </c>
      <c r="AL2272" s="1">
        <v>1526.7806663694519</v>
      </c>
      <c r="AM2272" s="1">
        <v>1526.7806663694519</v>
      </c>
    </row>
    <row r="2273" spans="1:39" x14ac:dyDescent="0.25">
      <c r="A2273" t="s">
        <v>10375</v>
      </c>
      <c r="B2273" t="s">
        <v>10376</v>
      </c>
      <c r="C2273" t="s">
        <v>10377</v>
      </c>
      <c r="D2273" t="s">
        <v>7730</v>
      </c>
      <c r="E2273" t="s">
        <v>32</v>
      </c>
      <c r="F2273" t="s">
        <v>13</v>
      </c>
      <c r="G2273" t="s">
        <v>10378</v>
      </c>
      <c r="H2273">
        <v>2009</v>
      </c>
      <c r="T2273" s="1">
        <v>0</v>
      </c>
      <c r="U2273" s="1">
        <v>0</v>
      </c>
      <c r="V2273" s="1">
        <v>1396.7770526532884</v>
      </c>
      <c r="W2273" s="1">
        <v>1396.7770526532884</v>
      </c>
      <c r="X2273" s="1">
        <v>1375.1933958404518</v>
      </c>
      <c r="Y2273" s="1">
        <v>1375.1933958404518</v>
      </c>
      <c r="Z2273" s="1">
        <v>1416.528091155895</v>
      </c>
      <c r="AA2273" s="1">
        <v>1416.528091155895</v>
      </c>
      <c r="AB2273" s="1">
        <v>1406.0662995831856</v>
      </c>
      <c r="AC2273" s="1">
        <v>1406.0662995831856</v>
      </c>
      <c r="AD2273" s="1">
        <v>1385.3482092089175</v>
      </c>
      <c r="AE2273" s="1">
        <v>1385.3482092089175</v>
      </c>
      <c r="AF2273" s="1">
        <v>1370.9255242757747</v>
      </c>
      <c r="AG2273" s="1">
        <v>1370.9255242757747</v>
      </c>
      <c r="AH2273" s="1">
        <v>1367.7537472660226</v>
      </c>
      <c r="AI2273" s="1">
        <v>1367.7537472660226</v>
      </c>
      <c r="AJ2273" s="1">
        <v>1392.3576522510398</v>
      </c>
      <c r="AK2273" s="1">
        <v>1392.3576522510398</v>
      </c>
      <c r="AL2273" s="1">
        <v>1417.3357512011548</v>
      </c>
      <c r="AM2273" s="1">
        <v>1417.3357512011548</v>
      </c>
    </row>
    <row r="2274" spans="1:39" x14ac:dyDescent="0.25">
      <c r="A2274" t="s">
        <v>10379</v>
      </c>
      <c r="B2274" t="s">
        <v>10380</v>
      </c>
      <c r="C2274" t="s">
        <v>10381</v>
      </c>
      <c r="D2274" t="s">
        <v>10382</v>
      </c>
      <c r="E2274" t="s">
        <v>411</v>
      </c>
      <c r="F2274" t="s">
        <v>13</v>
      </c>
      <c r="G2274" t="s">
        <v>10383</v>
      </c>
      <c r="H2274">
        <v>2009</v>
      </c>
      <c r="I2274" t="s">
        <v>10384</v>
      </c>
      <c r="J2274" t="s">
        <v>10385</v>
      </c>
      <c r="T2274" s="1">
        <v>0</v>
      </c>
      <c r="U2274" s="1">
        <v>0</v>
      </c>
      <c r="V2274" s="1">
        <v>1484.3972912524575</v>
      </c>
      <c r="W2274" s="1">
        <v>1496.3992032830924</v>
      </c>
      <c r="X2274" s="1">
        <v>1456.2396301029614</v>
      </c>
      <c r="Y2274" s="1">
        <v>1456.2396301029614</v>
      </c>
      <c r="Z2274" s="1">
        <v>1573.3185349258479</v>
      </c>
      <c r="AA2274" s="1">
        <v>1690.4003770339129</v>
      </c>
      <c r="AB2274" s="1">
        <v>1642.8957399269764</v>
      </c>
      <c r="AC2274" s="1">
        <v>1784.687696796869</v>
      </c>
      <c r="AD2274" s="1">
        <v>1712.8098419601897</v>
      </c>
      <c r="AE2274" s="1">
        <v>1668.8982589282805</v>
      </c>
      <c r="AF2274" s="1">
        <v>1547.5955906526192</v>
      </c>
      <c r="AG2274" s="1">
        <v>1547.5955906526192</v>
      </c>
      <c r="AH2274" s="1">
        <v>1950.2938874718432</v>
      </c>
      <c r="AI2274" s="1">
        <v>1937.370544179629</v>
      </c>
      <c r="AJ2274" s="1">
        <v>1606.7531199164464</v>
      </c>
      <c r="AK2274" s="1">
        <v>1606.7531199164464</v>
      </c>
      <c r="AL2274" s="1">
        <v>1512.9784693018685</v>
      </c>
      <c r="AM2274" s="1">
        <v>1512.9784693018685</v>
      </c>
    </row>
    <row r="2275" spans="1:39" x14ac:dyDescent="0.25">
      <c r="A2275" t="s">
        <v>10386</v>
      </c>
      <c r="B2275" t="s">
        <v>10387</v>
      </c>
      <c r="C2275" t="s">
        <v>10388</v>
      </c>
      <c r="D2275" t="s">
        <v>10389</v>
      </c>
      <c r="E2275" t="s">
        <v>19</v>
      </c>
      <c r="F2275" t="s">
        <v>13</v>
      </c>
      <c r="G2275" t="s">
        <v>10390</v>
      </c>
      <c r="H2275">
        <v>2009</v>
      </c>
      <c r="M2275" t="s">
        <v>10391</v>
      </c>
      <c r="T2275" s="1">
        <v>0</v>
      </c>
      <c r="U2275" s="1">
        <v>0</v>
      </c>
      <c r="V2275" s="1">
        <v>1304.9224989818133</v>
      </c>
      <c r="W2275" s="1">
        <v>1304.9224989818133</v>
      </c>
      <c r="X2275" s="1">
        <v>1333.5322582276367</v>
      </c>
      <c r="Y2275" s="1">
        <v>1333.5322582276367</v>
      </c>
      <c r="Z2275" s="1">
        <v>1485.4338750258187</v>
      </c>
      <c r="AA2275" s="1">
        <v>1485.4338750258187</v>
      </c>
      <c r="AB2275" s="1">
        <v>1516.9799026552087</v>
      </c>
      <c r="AC2275" s="1">
        <v>1516.9799026552087</v>
      </c>
      <c r="AD2275" s="1">
        <v>1522.7650766934316</v>
      </c>
      <c r="AE2275" s="1">
        <v>1522.7650766934316</v>
      </c>
      <c r="AF2275" s="1">
        <v>1356.9284804330157</v>
      </c>
      <c r="AG2275" s="1">
        <v>1356.9284804330157</v>
      </c>
      <c r="AH2275" s="1">
        <v>1339.4759915610421</v>
      </c>
      <c r="AI2275" s="1">
        <v>1339.4759915610421</v>
      </c>
      <c r="AJ2275" s="1">
        <v>1386.7809356678463</v>
      </c>
      <c r="AK2275" s="1">
        <v>1386.7809356678463</v>
      </c>
      <c r="AL2275" s="1">
        <v>1389.2929579694746</v>
      </c>
      <c r="AM2275" s="1">
        <v>1389.2929579694746</v>
      </c>
    </row>
    <row r="2276" spans="1:39" x14ac:dyDescent="0.25">
      <c r="A2276" t="s">
        <v>10392</v>
      </c>
      <c r="B2276" t="s">
        <v>10393</v>
      </c>
      <c r="C2276" t="s">
        <v>10394</v>
      </c>
      <c r="D2276" t="s">
        <v>6499</v>
      </c>
      <c r="E2276" t="s">
        <v>147</v>
      </c>
      <c r="F2276" t="s">
        <v>13</v>
      </c>
      <c r="G2276" t="s">
        <v>10395</v>
      </c>
      <c r="H2276">
        <v>2009</v>
      </c>
      <c r="T2276" s="1">
        <v>0</v>
      </c>
      <c r="U2276" s="1">
        <v>0</v>
      </c>
      <c r="V2276" s="1">
        <v>1403.7713166936044</v>
      </c>
      <c r="W2276" s="1">
        <v>1403.7713166936044</v>
      </c>
      <c r="X2276" s="1">
        <v>1421.9630003960872</v>
      </c>
      <c r="Y2276" s="1">
        <v>1421.9630003960872</v>
      </c>
      <c r="Z2276" s="1">
        <v>1440.6065591092392</v>
      </c>
      <c r="AA2276" s="1">
        <v>1440.6065591092392</v>
      </c>
      <c r="AB2276" s="1">
        <v>1452.4852472873913</v>
      </c>
      <c r="AC2276" s="1">
        <v>0</v>
      </c>
      <c r="AD2276" s="1">
        <v>0</v>
      </c>
      <c r="AE2276" s="1">
        <v>0</v>
      </c>
      <c r="AF2276" s="1">
        <v>0</v>
      </c>
      <c r="AG2276" s="1">
        <v>0</v>
      </c>
      <c r="AH2276" s="1">
        <v>0</v>
      </c>
      <c r="AI2276" s="1">
        <v>0</v>
      </c>
      <c r="AJ2276" s="1">
        <v>0</v>
      </c>
      <c r="AK2276" s="1">
        <v>0</v>
      </c>
      <c r="AL2276" s="1">
        <v>0</v>
      </c>
      <c r="AM2276" s="1">
        <v>0</v>
      </c>
    </row>
    <row r="2277" spans="1:39" x14ac:dyDescent="0.25">
      <c r="A2277" t="s">
        <v>10396</v>
      </c>
      <c r="B2277" t="s">
        <v>10397</v>
      </c>
      <c r="C2277" t="s">
        <v>10398</v>
      </c>
      <c r="D2277" t="s">
        <v>4344</v>
      </c>
      <c r="E2277" t="s">
        <v>411</v>
      </c>
      <c r="F2277" t="s">
        <v>13</v>
      </c>
      <c r="G2277" t="s">
        <v>10399</v>
      </c>
      <c r="H2277">
        <v>2009</v>
      </c>
      <c r="I2277" t="s">
        <v>10400</v>
      </c>
      <c r="T2277" s="1">
        <v>0</v>
      </c>
      <c r="U2277" s="1">
        <v>0</v>
      </c>
      <c r="V2277" s="1">
        <v>1340.0283308721475</v>
      </c>
      <c r="W2277" s="1">
        <v>1340.0283308721475</v>
      </c>
      <c r="X2277" s="1">
        <v>1345.0733943321186</v>
      </c>
      <c r="Y2277" s="1">
        <v>1345.0733943321186</v>
      </c>
      <c r="Z2277" s="1">
        <v>1364.6924013393789</v>
      </c>
      <c r="AA2277" s="1">
        <v>1364.6924013393789</v>
      </c>
      <c r="AB2277" s="1">
        <v>1424.4126065678636</v>
      </c>
      <c r="AC2277" s="1">
        <v>1424.4126065678636</v>
      </c>
      <c r="AD2277" s="1">
        <v>1372.3250836253449</v>
      </c>
      <c r="AE2277" s="1">
        <v>1372.3250836253449</v>
      </c>
      <c r="AF2277" s="1">
        <v>1380.1169482033345</v>
      </c>
      <c r="AG2277" s="1">
        <v>1380.1169482033345</v>
      </c>
      <c r="AH2277" s="1">
        <v>1476.3232496420683</v>
      </c>
      <c r="AI2277" s="1">
        <v>1496.246455680802</v>
      </c>
      <c r="AJ2277" s="1">
        <v>1396.9024583458147</v>
      </c>
      <c r="AK2277" s="1">
        <v>1396.9024583458147</v>
      </c>
      <c r="AL2277" s="1">
        <v>1547.5035503580391</v>
      </c>
      <c r="AM2277" s="1">
        <v>1554.4054450043802</v>
      </c>
    </row>
    <row r="2278" spans="1:39" x14ac:dyDescent="0.25">
      <c r="A2278" t="s">
        <v>10401</v>
      </c>
      <c r="B2278" t="s">
        <v>2557</v>
      </c>
      <c r="C2278" t="s">
        <v>10402</v>
      </c>
      <c r="D2278" t="s">
        <v>51</v>
      </c>
      <c r="E2278" t="s">
        <v>52</v>
      </c>
      <c r="F2278" t="s">
        <v>13</v>
      </c>
      <c r="H2278">
        <v>2009</v>
      </c>
      <c r="T2278" s="1">
        <v>0</v>
      </c>
      <c r="U2278" s="1">
        <v>0</v>
      </c>
      <c r="V2278" s="1">
        <v>1360.1790020716487</v>
      </c>
      <c r="W2278" s="1">
        <v>1360.1790020716487</v>
      </c>
      <c r="X2278" s="1">
        <v>1388.143201657319</v>
      </c>
      <c r="Y2278" s="1">
        <v>0</v>
      </c>
      <c r="Z2278" s="1">
        <v>0</v>
      </c>
      <c r="AA2278" s="1">
        <v>0</v>
      </c>
      <c r="AB2278" s="1">
        <v>0</v>
      </c>
      <c r="AC2278" s="1">
        <v>0</v>
      </c>
      <c r="AD2278" s="1">
        <v>0</v>
      </c>
      <c r="AE2278" s="1">
        <v>0</v>
      </c>
      <c r="AF2278" s="1">
        <v>0</v>
      </c>
      <c r="AG2278" s="1">
        <v>0</v>
      </c>
      <c r="AH2278" s="1">
        <v>0</v>
      </c>
      <c r="AI2278" s="1">
        <v>0</v>
      </c>
      <c r="AJ2278" s="1">
        <v>0</v>
      </c>
      <c r="AK2278" s="1">
        <v>0</v>
      </c>
      <c r="AL2278" s="1">
        <v>0</v>
      </c>
      <c r="AM2278" s="1">
        <v>0</v>
      </c>
    </row>
    <row r="2279" spans="1:39" x14ac:dyDescent="0.25">
      <c r="A2279" t="s">
        <v>10403</v>
      </c>
      <c r="B2279" t="s">
        <v>10404</v>
      </c>
      <c r="C2279" t="s">
        <v>10405</v>
      </c>
      <c r="D2279" t="s">
        <v>10406</v>
      </c>
      <c r="E2279" t="s">
        <v>12</v>
      </c>
      <c r="F2279" t="s">
        <v>13</v>
      </c>
      <c r="G2279" t="s">
        <v>10407</v>
      </c>
      <c r="H2279">
        <v>2009</v>
      </c>
      <c r="J2279" t="s">
        <v>10408</v>
      </c>
      <c r="T2279" s="1">
        <v>0</v>
      </c>
      <c r="U2279" s="1">
        <v>0</v>
      </c>
      <c r="V2279" s="1">
        <v>1500.6798097399774</v>
      </c>
      <c r="W2279" s="1">
        <v>1500.6798097399774</v>
      </c>
      <c r="X2279" s="1">
        <v>1240.4659500415587</v>
      </c>
      <c r="Y2279" s="1">
        <v>1240.4659500415587</v>
      </c>
      <c r="Z2279" s="1">
        <v>1455.1106948291667</v>
      </c>
      <c r="AA2279" s="1">
        <v>1455.1106948291667</v>
      </c>
      <c r="AB2279" s="1">
        <v>1379.1018708504544</v>
      </c>
      <c r="AC2279" s="1">
        <v>1379.1018708504544</v>
      </c>
      <c r="AD2279" s="1">
        <v>1315.7339795909363</v>
      </c>
      <c r="AE2279" s="1">
        <v>1315.7339795909363</v>
      </c>
      <c r="AF2279" s="1">
        <v>1365.6159344363007</v>
      </c>
      <c r="AG2279" s="1">
        <v>1365.6159344363007</v>
      </c>
      <c r="AH2279" s="1">
        <v>1407.049725286279</v>
      </c>
      <c r="AI2279" s="1">
        <v>1407.049725286279</v>
      </c>
      <c r="AJ2279" s="1">
        <v>1483.1001597110526</v>
      </c>
      <c r="AK2279" s="1">
        <v>1483.1001597110526</v>
      </c>
      <c r="AL2279" s="1">
        <v>1590.3652444937793</v>
      </c>
      <c r="AM2279" s="1">
        <v>1582.4687448092582</v>
      </c>
    </row>
    <row r="2280" spans="1:39" x14ac:dyDescent="0.25">
      <c r="A2280" t="s">
        <v>10409</v>
      </c>
      <c r="B2280" t="s">
        <v>10410</v>
      </c>
      <c r="C2280" t="s">
        <v>10411</v>
      </c>
      <c r="D2280" t="s">
        <v>10412</v>
      </c>
      <c r="E2280" t="s">
        <v>245</v>
      </c>
      <c r="F2280" t="s">
        <v>13</v>
      </c>
      <c r="G2280" t="s">
        <v>10413</v>
      </c>
      <c r="H2280">
        <v>2009</v>
      </c>
      <c r="T2280" s="1">
        <v>0</v>
      </c>
      <c r="U2280" s="1">
        <v>0</v>
      </c>
      <c r="V2280" s="1">
        <v>1361.8993602415349</v>
      </c>
      <c r="W2280" s="1">
        <v>1361.8993602415349</v>
      </c>
      <c r="X2280" s="1">
        <v>1407.6584613617306</v>
      </c>
      <c r="Y2280" s="1">
        <v>1407.6584613617306</v>
      </c>
      <c r="Z2280" s="1">
        <v>1426.1267690893844</v>
      </c>
      <c r="AA2280" s="1">
        <v>0</v>
      </c>
      <c r="AB2280" s="1">
        <v>1382.6285233360593</v>
      </c>
      <c r="AC2280" s="1">
        <v>1382.6285233360593</v>
      </c>
      <c r="AD2280" s="1">
        <v>1435.7566619413187</v>
      </c>
      <c r="AE2280" s="1">
        <v>1435.7566619413187</v>
      </c>
      <c r="AF2280" s="1">
        <v>1410.0486286685621</v>
      </c>
      <c r="AG2280" s="1">
        <v>1410.0486286685621</v>
      </c>
      <c r="AH2280" s="1">
        <v>1414.7465823597151</v>
      </c>
      <c r="AI2280" s="1">
        <v>1414.7465823597151</v>
      </c>
      <c r="AJ2280" s="1">
        <v>1431.797265887772</v>
      </c>
      <c r="AK2280" s="1">
        <v>0</v>
      </c>
      <c r="AL2280" s="1">
        <v>0</v>
      </c>
      <c r="AM2280" s="1">
        <v>0</v>
      </c>
    </row>
    <row r="2281" spans="1:39" x14ac:dyDescent="0.25">
      <c r="A2281" t="s">
        <v>10414</v>
      </c>
      <c r="B2281" t="s">
        <v>10415</v>
      </c>
      <c r="C2281" t="s">
        <v>10416</v>
      </c>
      <c r="D2281" t="s">
        <v>1380</v>
      </c>
      <c r="E2281" t="s">
        <v>12</v>
      </c>
      <c r="F2281" t="s">
        <v>13</v>
      </c>
      <c r="G2281" t="s">
        <v>10417</v>
      </c>
      <c r="H2281">
        <v>2009</v>
      </c>
      <c r="I2281" t="s">
        <v>10418</v>
      </c>
      <c r="J2281" t="s">
        <v>10419</v>
      </c>
      <c r="T2281" s="1">
        <v>0</v>
      </c>
      <c r="U2281" s="1">
        <v>0</v>
      </c>
      <c r="V2281" s="1">
        <v>1434.1083170756478</v>
      </c>
      <c r="W2281" s="1">
        <v>1486.1658906447856</v>
      </c>
      <c r="X2281" s="1">
        <v>1468.6114778085894</v>
      </c>
      <c r="Y2281" s="1">
        <v>1568.2802580360255</v>
      </c>
      <c r="Z2281" s="1">
        <v>1465.5128589445167</v>
      </c>
      <c r="AA2281" s="1">
        <v>1465.5128589445167</v>
      </c>
      <c r="AB2281" s="1">
        <v>1499.7657620749728</v>
      </c>
      <c r="AC2281" s="1">
        <v>1605.028779596099</v>
      </c>
      <c r="AD2281" s="1">
        <v>1479.1688094314941</v>
      </c>
      <c r="AE2281" s="1">
        <v>1443.830383492199</v>
      </c>
      <c r="AF2281" s="1">
        <v>1516.2891141723114</v>
      </c>
      <c r="AG2281" s="1">
        <v>1541.1712693053291</v>
      </c>
      <c r="AH2281" s="1">
        <v>1585.6649163325194</v>
      </c>
      <c r="AI2281" s="1">
        <v>1600.1219511618128</v>
      </c>
      <c r="AJ2281" s="1">
        <v>1587.5288281406647</v>
      </c>
      <c r="AK2281" s="1">
        <v>1647.0876077480641</v>
      </c>
      <c r="AL2281" s="1">
        <v>1561.0005509725202</v>
      </c>
      <c r="AM2281" s="1">
        <v>1589.7482508446421</v>
      </c>
    </row>
    <row r="2282" spans="1:39" x14ac:dyDescent="0.25">
      <c r="A2282" t="s">
        <v>10420</v>
      </c>
      <c r="B2282" t="s">
        <v>10421</v>
      </c>
      <c r="C2282" t="s">
        <v>10422</v>
      </c>
      <c r="D2282" t="s">
        <v>1115</v>
      </c>
      <c r="E2282" t="s">
        <v>215</v>
      </c>
      <c r="F2282" t="s">
        <v>13</v>
      </c>
      <c r="G2282" t="s">
        <v>10423</v>
      </c>
      <c r="H2282">
        <v>2009</v>
      </c>
      <c r="T2282" s="1">
        <v>0</v>
      </c>
      <c r="U2282" s="1">
        <v>0</v>
      </c>
      <c r="V2282" s="1">
        <v>1373.811888179775</v>
      </c>
      <c r="W2282" s="1">
        <v>1373.811888179775</v>
      </c>
      <c r="X2282" s="1">
        <v>1295.3029718466619</v>
      </c>
      <c r="Y2282" s="1">
        <v>1295.3029718466619</v>
      </c>
      <c r="Z2282" s="1">
        <v>1336.2423774773295</v>
      </c>
      <c r="AA2282" s="1">
        <v>0</v>
      </c>
      <c r="AB2282" s="1">
        <v>0</v>
      </c>
      <c r="AC2282" s="1">
        <v>0</v>
      </c>
      <c r="AD2282" s="1">
        <v>0</v>
      </c>
      <c r="AE2282" s="1">
        <v>0</v>
      </c>
      <c r="AF2282" s="1">
        <v>0</v>
      </c>
      <c r="AG2282" s="1">
        <v>0</v>
      </c>
      <c r="AH2282" s="1">
        <v>0</v>
      </c>
      <c r="AI2282" s="1">
        <v>0</v>
      </c>
      <c r="AJ2282" s="1">
        <v>0</v>
      </c>
      <c r="AK2282" s="1">
        <v>0</v>
      </c>
      <c r="AL2282" s="1">
        <v>0</v>
      </c>
      <c r="AM2282" s="1">
        <v>0</v>
      </c>
    </row>
    <row r="2283" spans="1:39" x14ac:dyDescent="0.25">
      <c r="A2283" t="s">
        <v>10424</v>
      </c>
      <c r="B2283" t="s">
        <v>10425</v>
      </c>
      <c r="C2283" t="s">
        <v>10426</v>
      </c>
      <c r="D2283" t="s">
        <v>177</v>
      </c>
      <c r="E2283" t="s">
        <v>87</v>
      </c>
      <c r="F2283" t="s">
        <v>13</v>
      </c>
      <c r="G2283" t="s">
        <v>10427</v>
      </c>
      <c r="H2283">
        <v>2009</v>
      </c>
      <c r="I2283" t="s">
        <v>10428</v>
      </c>
      <c r="J2283" t="s">
        <v>10429</v>
      </c>
      <c r="K2283" t="s">
        <v>10430</v>
      </c>
      <c r="M2283" t="s">
        <v>10431</v>
      </c>
      <c r="T2283" s="1">
        <v>0</v>
      </c>
      <c r="U2283" s="1">
        <v>0</v>
      </c>
      <c r="V2283" s="1">
        <v>1378.2942932045962</v>
      </c>
      <c r="W2283" s="1">
        <v>1390.2116298720032</v>
      </c>
      <c r="X2283" s="1">
        <v>1610.2754953621602</v>
      </c>
      <c r="Y2283" s="1">
        <v>1610.2754953621602</v>
      </c>
      <c r="Z2283" s="1">
        <v>1411.4874075934588</v>
      </c>
      <c r="AA2283" s="1">
        <v>1411.4874075934588</v>
      </c>
      <c r="AB2283" s="1">
        <v>1428.145839445564</v>
      </c>
      <c r="AC2283" s="1">
        <v>1428.145839445564</v>
      </c>
      <c r="AD2283" s="1">
        <v>1361.7319279875528</v>
      </c>
      <c r="AE2283" s="1">
        <v>1346.1039876417167</v>
      </c>
      <c r="AF2283" s="1">
        <v>1400.6891663782137</v>
      </c>
      <c r="AG2283" s="1">
        <v>1400.6891663782137</v>
      </c>
      <c r="AH2283" s="1">
        <v>1600.6644201859799</v>
      </c>
      <c r="AI2283" s="1">
        <v>1721.6789044751265</v>
      </c>
      <c r="AJ2283" s="1">
        <v>1446.6597624883241</v>
      </c>
      <c r="AK2283" s="1">
        <v>1446.6597624883241</v>
      </c>
      <c r="AL2283" s="1">
        <v>1551.6094356261879</v>
      </c>
      <c r="AM2283" s="1">
        <v>1551.6094356261879</v>
      </c>
    </row>
    <row r="2284" spans="1:39" x14ac:dyDescent="0.25">
      <c r="A2284" t="s">
        <v>10432</v>
      </c>
      <c r="B2284" t="s">
        <v>10433</v>
      </c>
      <c r="C2284" t="s">
        <v>10434</v>
      </c>
      <c r="D2284" t="s">
        <v>182</v>
      </c>
      <c r="E2284" t="s">
        <v>183</v>
      </c>
      <c r="F2284" t="s">
        <v>13</v>
      </c>
      <c r="G2284" t="s">
        <v>10435</v>
      </c>
      <c r="H2284">
        <v>2009</v>
      </c>
      <c r="T2284" s="1">
        <v>0</v>
      </c>
      <c r="U2284" s="1">
        <v>0</v>
      </c>
      <c r="V2284" s="1">
        <v>1384.4789318635067</v>
      </c>
      <c r="W2284" s="1">
        <v>1384.4789318635067</v>
      </c>
      <c r="X2284" s="1">
        <v>1407.5831454908052</v>
      </c>
      <c r="Y2284" s="1">
        <v>0</v>
      </c>
      <c r="Z2284" s="1">
        <v>0</v>
      </c>
      <c r="AA2284" s="1">
        <v>0</v>
      </c>
      <c r="AB2284" s="1">
        <v>0</v>
      </c>
      <c r="AC2284" s="1">
        <v>0</v>
      </c>
      <c r="AD2284" s="1">
        <v>0</v>
      </c>
      <c r="AE2284" s="1">
        <v>0</v>
      </c>
      <c r="AF2284" s="1">
        <v>0</v>
      </c>
      <c r="AG2284" s="1">
        <v>0</v>
      </c>
      <c r="AH2284" s="1">
        <v>0</v>
      </c>
      <c r="AI2284" s="1">
        <v>0</v>
      </c>
      <c r="AJ2284" s="1">
        <v>0</v>
      </c>
      <c r="AK2284" s="1">
        <v>0</v>
      </c>
      <c r="AL2284" s="1">
        <v>0</v>
      </c>
      <c r="AM2284" s="1">
        <v>0</v>
      </c>
    </row>
    <row r="2285" spans="1:39" x14ac:dyDescent="0.25">
      <c r="A2285" t="s">
        <v>10436</v>
      </c>
      <c r="B2285" t="s">
        <v>10437</v>
      </c>
      <c r="C2285" t="s">
        <v>10438</v>
      </c>
      <c r="D2285" t="s">
        <v>1371</v>
      </c>
      <c r="E2285" t="s">
        <v>3151</v>
      </c>
      <c r="F2285" t="s">
        <v>13</v>
      </c>
      <c r="G2285" t="s">
        <v>10439</v>
      </c>
      <c r="H2285">
        <v>2009</v>
      </c>
      <c r="T2285" s="1">
        <v>0</v>
      </c>
      <c r="U2285" s="1">
        <v>0</v>
      </c>
      <c r="V2285" s="1">
        <v>1359.1066031795647</v>
      </c>
      <c r="W2285" s="1">
        <v>1359.1066031795647</v>
      </c>
      <c r="X2285" s="1">
        <v>1472.0002910942576</v>
      </c>
      <c r="Y2285" s="1">
        <v>1472.0002910942576</v>
      </c>
      <c r="Z2285" s="1">
        <v>1428.1664096376298</v>
      </c>
      <c r="AA2285" s="1">
        <v>1428.1664096376298</v>
      </c>
      <c r="AB2285" s="1">
        <v>1339.2995430396747</v>
      </c>
      <c r="AC2285" s="1">
        <v>1339.2995430396747</v>
      </c>
      <c r="AD2285" s="1">
        <v>1346.6583175554331</v>
      </c>
      <c r="AE2285" s="1">
        <v>1346.6583175554331</v>
      </c>
      <c r="AF2285" s="1">
        <v>1458.0518955237958</v>
      </c>
      <c r="AG2285" s="1">
        <v>1458.0518955237958</v>
      </c>
      <c r="AH2285" s="1">
        <v>1373.9295302582955</v>
      </c>
      <c r="AI2285" s="1">
        <v>1373.9295302582955</v>
      </c>
      <c r="AJ2285" s="1">
        <v>1389.2299053974687</v>
      </c>
      <c r="AK2285" s="1">
        <v>1389.2299053974687</v>
      </c>
      <c r="AL2285" s="1">
        <v>1464.7137461143268</v>
      </c>
      <c r="AM2285" s="1">
        <v>1464.7137461143268</v>
      </c>
    </row>
    <row r="2286" spans="1:39" x14ac:dyDescent="0.25">
      <c r="A2286" t="s">
        <v>10440</v>
      </c>
      <c r="B2286" t="s">
        <v>10441</v>
      </c>
      <c r="C2286" t="s">
        <v>10442</v>
      </c>
      <c r="D2286" t="s">
        <v>10443</v>
      </c>
      <c r="E2286" t="s">
        <v>19</v>
      </c>
      <c r="F2286" t="s">
        <v>13</v>
      </c>
      <c r="G2286" t="s">
        <v>10444</v>
      </c>
      <c r="H2286">
        <v>2009</v>
      </c>
      <c r="I2286" t="s">
        <v>10445</v>
      </c>
      <c r="T2286" s="1">
        <v>0</v>
      </c>
      <c r="U2286" s="1">
        <v>0</v>
      </c>
      <c r="V2286" s="1">
        <v>1446.8419633504175</v>
      </c>
      <c r="W2286" s="1">
        <v>1446.8419633504175</v>
      </c>
      <c r="X2286" s="1">
        <v>1452.2345321769965</v>
      </c>
      <c r="Y2286" s="1">
        <v>1444.124931051774</v>
      </c>
      <c r="Z2286" s="1">
        <v>1366.6498965215169</v>
      </c>
      <c r="AA2286" s="1">
        <v>1366.6498965215169</v>
      </c>
      <c r="AB2286" s="1">
        <v>1403.5986644159157</v>
      </c>
      <c r="AC2286" s="1">
        <v>1403.5986644159157</v>
      </c>
      <c r="AD2286" s="1">
        <v>1421.2013626771065</v>
      </c>
      <c r="AE2286" s="1">
        <v>1421.2013626771065</v>
      </c>
      <c r="AF2286" s="1">
        <v>1406.3341810006184</v>
      </c>
      <c r="AG2286" s="1">
        <v>1406.3341810006184</v>
      </c>
      <c r="AH2286" s="1">
        <v>1516.1357412864559</v>
      </c>
      <c r="AI2286" s="1">
        <v>1516.1357412864559</v>
      </c>
      <c r="AJ2286" s="1">
        <v>1404.5255030175031</v>
      </c>
      <c r="AK2286" s="1">
        <v>1404.5255030175031</v>
      </c>
      <c r="AL2286" s="1">
        <v>1521.0460208769125</v>
      </c>
      <c r="AM2286" s="1">
        <v>1460.8404873017819</v>
      </c>
    </row>
    <row r="2287" spans="1:39" x14ac:dyDescent="0.25">
      <c r="A2287" t="s">
        <v>10446</v>
      </c>
      <c r="B2287" t="s">
        <v>10447</v>
      </c>
      <c r="C2287" t="s">
        <v>10448</v>
      </c>
      <c r="D2287" t="s">
        <v>10449</v>
      </c>
      <c r="E2287" t="s">
        <v>183</v>
      </c>
      <c r="F2287" t="s">
        <v>13</v>
      </c>
      <c r="G2287" t="s">
        <v>10450</v>
      </c>
      <c r="H2287">
        <v>2009</v>
      </c>
      <c r="T2287" s="1">
        <v>0</v>
      </c>
      <c r="U2287" s="1">
        <v>0</v>
      </c>
      <c r="V2287" s="1">
        <v>1466.030512848306</v>
      </c>
      <c r="W2287" s="1">
        <v>1466.030512848306</v>
      </c>
      <c r="X2287" s="1">
        <v>1430.5425394720912</v>
      </c>
      <c r="Y2287" s="1">
        <v>1430.5425394720912</v>
      </c>
      <c r="Z2287" s="1">
        <v>1458.9470642267365</v>
      </c>
      <c r="AA2287" s="1">
        <v>1458.9470642267365</v>
      </c>
      <c r="AB2287" s="1">
        <v>1483.0025588290587</v>
      </c>
      <c r="AC2287" s="1">
        <v>1483.0025588290587</v>
      </c>
      <c r="AD2287" s="1">
        <v>1472.1366626627946</v>
      </c>
      <c r="AE2287" s="1">
        <v>1472.1366626627946</v>
      </c>
      <c r="AF2287" s="1">
        <v>1530.9367735338528</v>
      </c>
      <c r="AG2287" s="1">
        <v>1530.9367735338528</v>
      </c>
      <c r="AH2287" s="1">
        <v>1386.191006254724</v>
      </c>
      <c r="AI2287" s="1">
        <v>1386.191006254724</v>
      </c>
      <c r="AJ2287" s="1">
        <v>1317.414738864034</v>
      </c>
      <c r="AK2287" s="1">
        <v>1317.414738864034</v>
      </c>
      <c r="AL2287" s="1">
        <v>1356.2041603694774</v>
      </c>
      <c r="AM2287" s="1">
        <v>1356.2041603694774</v>
      </c>
    </row>
    <row r="2288" spans="1:39" x14ac:dyDescent="0.25">
      <c r="A2288" t="s">
        <v>10451</v>
      </c>
      <c r="B2288" t="s">
        <v>10452</v>
      </c>
      <c r="C2288" t="s">
        <v>10453</v>
      </c>
      <c r="D2288" t="s">
        <v>876</v>
      </c>
      <c r="E2288" t="s">
        <v>245</v>
      </c>
      <c r="F2288" t="s">
        <v>13</v>
      </c>
      <c r="H2288">
        <v>2009</v>
      </c>
      <c r="T2288" s="1">
        <v>0</v>
      </c>
      <c r="U2288" s="1">
        <v>0</v>
      </c>
      <c r="V2288" s="1">
        <v>1357.6413351978872</v>
      </c>
      <c r="W2288" s="1">
        <v>1357.6413351978872</v>
      </c>
      <c r="X2288" s="1">
        <v>1441.9980921252263</v>
      </c>
      <c r="Y2288" s="1">
        <v>1441.9980921252263</v>
      </c>
      <c r="Z2288" s="1">
        <v>1423.0768073561846</v>
      </c>
      <c r="AA2288" s="1">
        <v>1423.0768073561846</v>
      </c>
      <c r="AB2288" s="1">
        <v>1438.4614458849478</v>
      </c>
      <c r="AC2288" s="1">
        <v>0</v>
      </c>
      <c r="AD2288" s="1">
        <v>0</v>
      </c>
      <c r="AE2288" s="1">
        <v>0</v>
      </c>
      <c r="AF2288" s="1">
        <v>0</v>
      </c>
      <c r="AG2288" s="1">
        <v>0</v>
      </c>
      <c r="AH2288" s="1">
        <v>0</v>
      </c>
      <c r="AI2288" s="1">
        <v>0</v>
      </c>
      <c r="AJ2288" s="1">
        <v>0</v>
      </c>
      <c r="AK2288" s="1">
        <v>0</v>
      </c>
      <c r="AL2288" s="1">
        <v>0</v>
      </c>
      <c r="AM2288" s="1">
        <v>0</v>
      </c>
    </row>
    <row r="2289" spans="1:39" x14ac:dyDescent="0.25">
      <c r="A2289" t="s">
        <v>10454</v>
      </c>
      <c r="B2289" t="s">
        <v>3898</v>
      </c>
      <c r="C2289" t="s">
        <v>10455</v>
      </c>
      <c r="D2289" t="s">
        <v>10456</v>
      </c>
      <c r="E2289" t="s">
        <v>147</v>
      </c>
      <c r="F2289" t="s">
        <v>13</v>
      </c>
      <c r="H2289">
        <v>2009</v>
      </c>
      <c r="T2289" s="1">
        <v>0</v>
      </c>
      <c r="U2289" s="1">
        <v>0</v>
      </c>
      <c r="V2289" s="1">
        <v>1337.3462949537561</v>
      </c>
      <c r="W2289" s="1">
        <v>1337.3462949537561</v>
      </c>
      <c r="X2289" s="1">
        <v>1354.7619452280778</v>
      </c>
      <c r="Y2289" s="1">
        <v>1354.7619452280778</v>
      </c>
      <c r="Z2289" s="1">
        <v>1383.8095561824623</v>
      </c>
      <c r="AA2289" s="1">
        <v>0</v>
      </c>
      <c r="AB2289" s="1">
        <v>0</v>
      </c>
      <c r="AC2289" s="1">
        <v>0</v>
      </c>
      <c r="AD2289" s="1">
        <v>0</v>
      </c>
      <c r="AE2289" s="1">
        <v>0</v>
      </c>
      <c r="AF2289" s="1">
        <v>0</v>
      </c>
      <c r="AG2289" s="1">
        <v>0</v>
      </c>
      <c r="AH2289" s="1">
        <v>0</v>
      </c>
      <c r="AI2289" s="1">
        <v>0</v>
      </c>
      <c r="AJ2289" s="1">
        <v>0</v>
      </c>
      <c r="AK2289" s="1">
        <v>0</v>
      </c>
      <c r="AL2289" s="1">
        <v>0</v>
      </c>
      <c r="AM2289" s="1">
        <v>0</v>
      </c>
    </row>
    <row r="2290" spans="1:39" x14ac:dyDescent="0.25">
      <c r="A2290" t="s">
        <v>10457</v>
      </c>
      <c r="B2290" t="s">
        <v>10458</v>
      </c>
      <c r="C2290" t="s">
        <v>10459</v>
      </c>
      <c r="D2290" t="s">
        <v>876</v>
      </c>
      <c r="E2290" t="s">
        <v>245</v>
      </c>
      <c r="F2290" t="s">
        <v>13</v>
      </c>
      <c r="H2290">
        <v>2009</v>
      </c>
      <c r="T2290" s="1">
        <v>0</v>
      </c>
      <c r="U2290" s="1">
        <v>0</v>
      </c>
      <c r="V2290" s="1">
        <v>1367.0923316107924</v>
      </c>
      <c r="W2290" s="1">
        <v>1367.0923316107924</v>
      </c>
      <c r="X2290" s="1">
        <v>1327.4325137284891</v>
      </c>
      <c r="Y2290" s="1">
        <v>1327.4325137284891</v>
      </c>
      <c r="Z2290" s="1">
        <v>1368.620483534623</v>
      </c>
      <c r="AA2290" s="1">
        <v>1368.620483534623</v>
      </c>
      <c r="AB2290" s="1">
        <v>1394.8963868276983</v>
      </c>
      <c r="AC2290" s="1">
        <v>0</v>
      </c>
      <c r="AD2290" s="1">
        <v>0</v>
      </c>
      <c r="AE2290" s="1">
        <v>0</v>
      </c>
      <c r="AF2290" s="1">
        <v>0</v>
      </c>
      <c r="AG2290" s="1">
        <v>0</v>
      </c>
      <c r="AH2290" s="1">
        <v>0</v>
      </c>
      <c r="AI2290" s="1">
        <v>0</v>
      </c>
      <c r="AJ2290" s="1">
        <v>0</v>
      </c>
      <c r="AK2290" s="1">
        <v>0</v>
      </c>
      <c r="AL2290" s="1">
        <v>0</v>
      </c>
      <c r="AM2290" s="1">
        <v>0</v>
      </c>
    </row>
    <row r="2291" spans="1:39" x14ac:dyDescent="0.25">
      <c r="A2291" t="s">
        <v>10460</v>
      </c>
      <c r="B2291" t="s">
        <v>10461</v>
      </c>
      <c r="C2291" t="s">
        <v>10462</v>
      </c>
      <c r="D2291" t="s">
        <v>2152</v>
      </c>
      <c r="E2291" t="s">
        <v>183</v>
      </c>
      <c r="F2291" t="s">
        <v>13</v>
      </c>
      <c r="G2291" t="s">
        <v>10463</v>
      </c>
      <c r="H2291">
        <v>2009</v>
      </c>
      <c r="T2291" s="1">
        <v>0</v>
      </c>
      <c r="U2291" s="1">
        <v>0</v>
      </c>
      <c r="V2291" s="1">
        <v>1396.7069220196954</v>
      </c>
      <c r="W2291" s="1">
        <v>1296.1933537774016</v>
      </c>
      <c r="X2291" s="1">
        <v>1309.7753457804649</v>
      </c>
      <c r="Y2291" s="1">
        <v>1309.7753457804649</v>
      </c>
      <c r="Z2291" s="1">
        <v>1334.3043614721</v>
      </c>
      <c r="AA2291" s="1">
        <v>1334.3043614721</v>
      </c>
      <c r="AB2291" s="1">
        <v>1348.9640882545698</v>
      </c>
      <c r="AC2291" s="1">
        <v>1344.1612317158506</v>
      </c>
      <c r="AD2291" s="1">
        <v>1479.8988123857212</v>
      </c>
      <c r="AE2291" s="1">
        <v>1479.8988123857212</v>
      </c>
      <c r="AF2291" s="1">
        <v>1483.9190499085769</v>
      </c>
      <c r="AG2291" s="1">
        <v>0</v>
      </c>
      <c r="AH2291" s="1">
        <v>1301.8297254345559</v>
      </c>
      <c r="AI2291" s="1">
        <v>1301.8297254345559</v>
      </c>
      <c r="AJ2291" s="1">
        <v>1352.295736683719</v>
      </c>
      <c r="AK2291" s="1">
        <v>1352.295736683719</v>
      </c>
      <c r="AL2291" s="1">
        <v>1357.1512396534813</v>
      </c>
      <c r="AM2291" s="1">
        <v>1357.1512396534813</v>
      </c>
    </row>
    <row r="2292" spans="1:39" x14ac:dyDescent="0.25">
      <c r="A2292" t="s">
        <v>10464</v>
      </c>
      <c r="B2292" t="s">
        <v>10465</v>
      </c>
      <c r="C2292" t="s">
        <v>10466</v>
      </c>
      <c r="D2292" t="s">
        <v>9471</v>
      </c>
      <c r="E2292" t="s">
        <v>32</v>
      </c>
      <c r="F2292" t="s">
        <v>13</v>
      </c>
      <c r="H2292">
        <v>2009</v>
      </c>
      <c r="T2292" s="1">
        <v>0</v>
      </c>
      <c r="U2292" s="1">
        <v>0</v>
      </c>
      <c r="V2292" s="1">
        <v>1321.9701581101976</v>
      </c>
      <c r="W2292" s="1">
        <v>1321.9701581101976</v>
      </c>
      <c r="X2292" s="1">
        <v>1297.0378735165884</v>
      </c>
      <c r="Y2292" s="1">
        <v>1297.0378735165884</v>
      </c>
      <c r="Z2292" s="1">
        <v>1335.6338053246125</v>
      </c>
      <c r="AA2292" s="1">
        <v>1335.6338053246125</v>
      </c>
      <c r="AB2292" s="1">
        <v>1380.2116078999429</v>
      </c>
      <c r="AC2292" s="1">
        <v>1380.2116078999429</v>
      </c>
      <c r="AD2292" s="1">
        <v>1435.502466283119</v>
      </c>
      <c r="AE2292" s="1">
        <v>1435.502466283119</v>
      </c>
      <c r="AF2292" s="1">
        <v>1448.4019730264952</v>
      </c>
      <c r="AG2292" s="1">
        <v>0</v>
      </c>
      <c r="AH2292" s="1">
        <v>0</v>
      </c>
      <c r="AI2292" s="1">
        <v>0</v>
      </c>
      <c r="AJ2292" s="1">
        <v>0</v>
      </c>
      <c r="AK2292" s="1">
        <v>0</v>
      </c>
      <c r="AL2292" s="1">
        <v>0</v>
      </c>
      <c r="AM2292" s="1">
        <v>0</v>
      </c>
    </row>
    <row r="2293" spans="1:39" x14ac:dyDescent="0.25">
      <c r="A2293" t="s">
        <v>10467</v>
      </c>
      <c r="B2293" t="s">
        <v>10468</v>
      </c>
      <c r="C2293" t="s">
        <v>10469</v>
      </c>
      <c r="D2293" t="s">
        <v>7730</v>
      </c>
      <c r="E2293" t="s">
        <v>32</v>
      </c>
      <c r="F2293" t="s">
        <v>13</v>
      </c>
      <c r="G2293" t="s">
        <v>10470</v>
      </c>
      <c r="H2293">
        <v>2009</v>
      </c>
      <c r="J2293" t="s">
        <v>10471</v>
      </c>
      <c r="T2293" s="1">
        <v>0</v>
      </c>
      <c r="U2293" s="1">
        <v>0</v>
      </c>
      <c r="V2293" s="1">
        <v>1401.6520830761801</v>
      </c>
      <c r="W2293" s="1">
        <v>1401.6520830761801</v>
      </c>
      <c r="X2293" s="1">
        <v>1403.4272693358578</v>
      </c>
      <c r="Y2293" s="1">
        <v>1403.4272693358578</v>
      </c>
      <c r="Z2293" s="1">
        <v>1441.0797511935423</v>
      </c>
      <c r="AA2293" s="1">
        <v>1441.0797511935423</v>
      </c>
      <c r="AB2293" s="1">
        <v>1491.5929064706106</v>
      </c>
      <c r="AC2293" s="1">
        <v>1491.5929064706106</v>
      </c>
      <c r="AD2293" s="1">
        <v>1377.1911747521124</v>
      </c>
      <c r="AE2293" s="1">
        <v>1377.1911747521124</v>
      </c>
      <c r="AF2293" s="1">
        <v>1361.8313507921673</v>
      </c>
      <c r="AG2293" s="1">
        <v>1361.8313507921673</v>
      </c>
      <c r="AH2293" s="1">
        <v>1412.5070681199338</v>
      </c>
      <c r="AI2293" s="1">
        <v>1412.5070681199338</v>
      </c>
      <c r="AJ2293" s="1">
        <v>1511.0603106537153</v>
      </c>
      <c r="AK2293" s="1">
        <v>1491.9130644342886</v>
      </c>
      <c r="AL2293" s="1">
        <v>1449.3792312173971</v>
      </c>
      <c r="AM2293" s="1">
        <v>1449.3792312173971</v>
      </c>
    </row>
    <row r="2294" spans="1:39" x14ac:dyDescent="0.25">
      <c r="A2294" t="s">
        <v>10472</v>
      </c>
      <c r="B2294" t="s">
        <v>10473</v>
      </c>
      <c r="C2294" t="s">
        <v>10474</v>
      </c>
      <c r="D2294" t="s">
        <v>10475</v>
      </c>
      <c r="E2294" t="s">
        <v>32</v>
      </c>
      <c r="F2294" t="s">
        <v>13</v>
      </c>
      <c r="G2294" t="s">
        <v>10476</v>
      </c>
      <c r="H2294">
        <v>2009</v>
      </c>
      <c r="I2294" t="s">
        <v>10477</v>
      </c>
      <c r="J2294" t="s">
        <v>10478</v>
      </c>
      <c r="T2294" s="1">
        <v>0</v>
      </c>
      <c r="U2294" s="1">
        <v>0</v>
      </c>
      <c r="V2294" s="1">
        <v>1386.4507483528705</v>
      </c>
      <c r="W2294" s="1">
        <v>1386.4507483528705</v>
      </c>
      <c r="X2294" s="1">
        <v>1349.8194024987956</v>
      </c>
      <c r="Y2294" s="1">
        <v>1349.8194024987956</v>
      </c>
      <c r="Z2294" s="1">
        <v>1399.5515374904787</v>
      </c>
      <c r="AA2294" s="1">
        <v>1399.5515374904787</v>
      </c>
      <c r="AB2294" s="1">
        <v>1328.0060559318511</v>
      </c>
      <c r="AC2294" s="1">
        <v>1328.0060559318511</v>
      </c>
      <c r="AD2294" s="1">
        <v>1318.88473811936</v>
      </c>
      <c r="AE2294" s="1">
        <v>1318.88473811936</v>
      </c>
      <c r="AF2294" s="1">
        <v>1361.070989670442</v>
      </c>
      <c r="AG2294" s="1">
        <v>1361.070989670442</v>
      </c>
      <c r="AH2294" s="1">
        <v>1383.1840881911701</v>
      </c>
      <c r="AI2294" s="1">
        <v>1383.1840881911701</v>
      </c>
      <c r="AJ2294" s="1">
        <v>1408.1606180328854</v>
      </c>
      <c r="AK2294" s="1">
        <v>1408.1606180328854</v>
      </c>
      <c r="AL2294" s="1">
        <v>1355.3464677111303</v>
      </c>
      <c r="AM2294" s="1">
        <v>1355.3464677111303</v>
      </c>
    </row>
    <row r="2295" spans="1:39" x14ac:dyDescent="0.25">
      <c r="A2295" t="s">
        <v>10479</v>
      </c>
      <c r="B2295" t="s">
        <v>10480</v>
      </c>
      <c r="C2295" t="s">
        <v>10481</v>
      </c>
      <c r="D2295" t="s">
        <v>10482</v>
      </c>
      <c r="E2295" t="s">
        <v>245</v>
      </c>
      <c r="F2295" t="s">
        <v>13</v>
      </c>
      <c r="G2295" t="s">
        <v>10483</v>
      </c>
      <c r="H2295">
        <v>2009</v>
      </c>
      <c r="L2295" t="s">
        <v>10484</v>
      </c>
      <c r="T2295" s="1">
        <v>0</v>
      </c>
      <c r="U2295" s="1">
        <v>0</v>
      </c>
      <c r="V2295" s="1">
        <v>1385.4842461671226</v>
      </c>
      <c r="W2295" s="1">
        <v>1414.7016595744788</v>
      </c>
      <c r="X2295" s="1">
        <v>1449.3556774244169</v>
      </c>
      <c r="Y2295" s="1">
        <v>1449.3556774244169</v>
      </c>
      <c r="Z2295" s="1">
        <v>1588.0177237303826</v>
      </c>
      <c r="AA2295" s="1">
        <v>1484.3853300239214</v>
      </c>
      <c r="AB2295" s="1">
        <v>1585.4144387219931</v>
      </c>
      <c r="AC2295" s="1">
        <v>1585.4144387219931</v>
      </c>
      <c r="AD2295" s="1">
        <v>1609.6909591381257</v>
      </c>
      <c r="AE2295" s="1">
        <v>1609.6909591381257</v>
      </c>
      <c r="AF2295" s="1">
        <v>1512.518316745254</v>
      </c>
      <c r="AG2295" s="1">
        <v>1565.7531833618148</v>
      </c>
      <c r="AH2295" s="1">
        <v>1475.3705634123419</v>
      </c>
      <c r="AI2295" s="1">
        <v>1540.6893361052259</v>
      </c>
      <c r="AJ2295" s="1">
        <v>1625.0666867188913</v>
      </c>
      <c r="AK2295" s="1">
        <v>1515.9711168833892</v>
      </c>
      <c r="AL2295" s="1">
        <v>1663.3610890143887</v>
      </c>
      <c r="AM2295" s="1">
        <v>1718.3383648442748</v>
      </c>
    </row>
    <row r="2296" spans="1:39" x14ac:dyDescent="0.25">
      <c r="A2296" t="s">
        <v>10485</v>
      </c>
      <c r="B2296" t="s">
        <v>10486</v>
      </c>
      <c r="C2296" t="s">
        <v>10487</v>
      </c>
      <c r="D2296" t="s">
        <v>4617</v>
      </c>
      <c r="E2296" t="s">
        <v>38</v>
      </c>
      <c r="F2296" t="s">
        <v>13</v>
      </c>
      <c r="G2296" t="s">
        <v>10488</v>
      </c>
      <c r="H2296">
        <v>2009</v>
      </c>
      <c r="T2296" s="1">
        <v>0</v>
      </c>
      <c r="U2296" s="1">
        <v>0</v>
      </c>
      <c r="V2296" s="1">
        <v>1347.5739270402962</v>
      </c>
      <c r="W2296" s="1">
        <v>1347.5739270402962</v>
      </c>
      <c r="X2296" s="1">
        <v>1487.4505969671573</v>
      </c>
      <c r="Y2296" s="1">
        <v>1487.4505969671573</v>
      </c>
      <c r="Z2296" s="1">
        <v>1354.856967542667</v>
      </c>
      <c r="AA2296" s="1">
        <v>1354.856967542667</v>
      </c>
      <c r="AB2296" s="1">
        <v>1442.6598444598767</v>
      </c>
      <c r="AC2296" s="1">
        <v>1442.6598444598767</v>
      </c>
      <c r="AD2296" s="1">
        <v>1428.9332845681076</v>
      </c>
      <c r="AE2296" s="1">
        <v>1428.9332845681076</v>
      </c>
      <c r="AF2296" s="1">
        <v>1488.0443005706582</v>
      </c>
      <c r="AG2296" s="1">
        <v>1488.0443005706582</v>
      </c>
      <c r="AH2296" s="1">
        <v>1463.9639361932502</v>
      </c>
      <c r="AI2296" s="1">
        <v>1463.9639361932502</v>
      </c>
      <c r="AJ2296" s="1">
        <v>1478.5781276918908</v>
      </c>
      <c r="AK2296" s="1">
        <v>1478.5781276918908</v>
      </c>
      <c r="AL2296" s="1">
        <v>1475.127911046601</v>
      </c>
      <c r="AM2296" s="1">
        <v>1475.127911046601</v>
      </c>
    </row>
    <row r="2297" spans="1:39" x14ac:dyDescent="0.25">
      <c r="A2297" t="s">
        <v>10489</v>
      </c>
      <c r="B2297" t="s">
        <v>10490</v>
      </c>
      <c r="C2297" t="s">
        <v>10491</v>
      </c>
      <c r="D2297" t="s">
        <v>10492</v>
      </c>
      <c r="E2297" t="s">
        <v>5729</v>
      </c>
      <c r="F2297" t="s">
        <v>13</v>
      </c>
      <c r="G2297" t="s">
        <v>10493</v>
      </c>
      <c r="H2297">
        <v>2009</v>
      </c>
      <c r="T2297" s="1">
        <v>0</v>
      </c>
      <c r="U2297" s="1">
        <v>0</v>
      </c>
      <c r="V2297" s="1">
        <v>1363.686029795025</v>
      </c>
      <c r="W2297" s="1">
        <v>1363.686029795025</v>
      </c>
      <c r="X2297" s="1">
        <v>1340.7199143484959</v>
      </c>
      <c r="Y2297" s="1">
        <v>1340.7199143484959</v>
      </c>
      <c r="Z2297" s="1">
        <v>1368.2279124013671</v>
      </c>
      <c r="AA2297" s="1">
        <v>1368.2279124013671</v>
      </c>
      <c r="AB2297" s="1">
        <v>1394.5823299210938</v>
      </c>
      <c r="AC2297" s="1">
        <v>0</v>
      </c>
      <c r="AD2297" s="1">
        <v>0</v>
      </c>
      <c r="AE2297" s="1">
        <v>0</v>
      </c>
      <c r="AF2297" s="1">
        <v>0</v>
      </c>
      <c r="AG2297" s="1">
        <v>0</v>
      </c>
      <c r="AH2297" s="1">
        <v>0</v>
      </c>
      <c r="AI2297" s="1">
        <v>0</v>
      </c>
      <c r="AJ2297" s="1">
        <v>0</v>
      </c>
      <c r="AK2297" s="1">
        <v>0</v>
      </c>
      <c r="AL2297" s="1">
        <v>0</v>
      </c>
      <c r="AM2297" s="1">
        <v>0</v>
      </c>
    </row>
    <row r="2298" spans="1:39" x14ac:dyDescent="0.25">
      <c r="A2298" t="s">
        <v>10494</v>
      </c>
      <c r="B2298" t="s">
        <v>10495</v>
      </c>
      <c r="C2298" t="s">
        <v>10496</v>
      </c>
      <c r="D2298" t="s">
        <v>884</v>
      </c>
      <c r="E2298" t="s">
        <v>12</v>
      </c>
      <c r="F2298" t="s">
        <v>13</v>
      </c>
      <c r="G2298" t="s">
        <v>10497</v>
      </c>
      <c r="H2298">
        <v>2009</v>
      </c>
      <c r="I2298" t="s">
        <v>10498</v>
      </c>
      <c r="J2298" t="s">
        <v>10499</v>
      </c>
      <c r="T2298" s="1">
        <v>0</v>
      </c>
      <c r="U2298" s="1">
        <v>0</v>
      </c>
      <c r="V2298" s="1">
        <v>1361.2057144587181</v>
      </c>
      <c r="W2298" s="1">
        <v>1361.2057144587181</v>
      </c>
      <c r="X2298" s="1">
        <v>1380.0495069045</v>
      </c>
      <c r="Y2298" s="1">
        <v>1380.0495069045</v>
      </c>
      <c r="Z2298" s="1">
        <v>1448.8827534158886</v>
      </c>
      <c r="AA2298" s="1">
        <v>1448.8827534158886</v>
      </c>
      <c r="AB2298" s="1">
        <v>1480.684858545658</v>
      </c>
      <c r="AC2298" s="1">
        <v>1468.8348568241242</v>
      </c>
      <c r="AD2298" s="1">
        <v>1514.0458990213856</v>
      </c>
      <c r="AE2298" s="1">
        <v>1503.9183551209542</v>
      </c>
      <c r="AF2298" s="1">
        <v>1508.8155601729623</v>
      </c>
      <c r="AG2298" s="1">
        <v>1508.8155601729623</v>
      </c>
      <c r="AH2298" s="1">
        <v>1453.332197837155</v>
      </c>
      <c r="AI2298" s="1">
        <v>1453.332197837155</v>
      </c>
      <c r="AJ2298" s="1">
        <v>1504.2946063712277</v>
      </c>
      <c r="AK2298" s="1">
        <v>1504.2946063712277</v>
      </c>
      <c r="AL2298" s="1">
        <v>1475.5997927102903</v>
      </c>
      <c r="AM2298" s="1">
        <v>1494.3502640454556</v>
      </c>
    </row>
    <row r="2299" spans="1:39" x14ac:dyDescent="0.25">
      <c r="A2299" t="s">
        <v>10500</v>
      </c>
      <c r="B2299" t="s">
        <v>10501</v>
      </c>
      <c r="C2299" t="s">
        <v>10502</v>
      </c>
      <c r="D2299" t="s">
        <v>3959</v>
      </c>
      <c r="E2299" t="s">
        <v>800</v>
      </c>
      <c r="F2299" t="s">
        <v>801</v>
      </c>
      <c r="G2299" t="s">
        <v>10503</v>
      </c>
      <c r="H2299">
        <v>2009</v>
      </c>
      <c r="L2299" t="s">
        <v>10504</v>
      </c>
      <c r="T2299" s="1">
        <v>0</v>
      </c>
      <c r="U2299" s="1">
        <v>0</v>
      </c>
      <c r="V2299" s="1">
        <v>1340.8596706780877</v>
      </c>
      <c r="W2299" s="1">
        <v>1340.8596706780877</v>
      </c>
      <c r="X2299" s="1">
        <v>1449.8011307282654</v>
      </c>
      <c r="Y2299" s="1">
        <v>1449.8011307282654</v>
      </c>
      <c r="Z2299" s="1">
        <v>1478.6781031931425</v>
      </c>
      <c r="AA2299" s="1">
        <v>1478.6781031931425</v>
      </c>
      <c r="AB2299" s="1">
        <v>1477.5354242982824</v>
      </c>
      <c r="AC2299" s="1">
        <v>1477.5354242982824</v>
      </c>
      <c r="AD2299" s="1">
        <v>1525.5724105563613</v>
      </c>
      <c r="AE2299" s="1">
        <v>1525.5724105563613</v>
      </c>
      <c r="AF2299" s="1">
        <v>1535.9750792635052</v>
      </c>
      <c r="AG2299" s="1">
        <v>1535.9750792635052</v>
      </c>
      <c r="AH2299" s="1">
        <v>1721.9662630480898</v>
      </c>
      <c r="AI2299" s="1">
        <v>1785.6393832080598</v>
      </c>
      <c r="AJ2299" s="1">
        <v>1562.0515807870663</v>
      </c>
      <c r="AK2299" s="1">
        <v>1562.0515807870663</v>
      </c>
      <c r="AL2299" s="1">
        <v>1487.6648537125072</v>
      </c>
      <c r="AM2299" s="1">
        <v>1487.6648537125072</v>
      </c>
    </row>
    <row r="2300" spans="1:39" x14ac:dyDescent="0.25">
      <c r="A2300" t="s">
        <v>10505</v>
      </c>
      <c r="B2300" t="s">
        <v>10506</v>
      </c>
      <c r="C2300" t="s">
        <v>10507</v>
      </c>
      <c r="D2300" t="s">
        <v>2859</v>
      </c>
      <c r="E2300" t="s">
        <v>1424</v>
      </c>
      <c r="F2300" t="s">
        <v>13</v>
      </c>
      <c r="G2300" t="s">
        <v>2860</v>
      </c>
      <c r="H2300">
        <v>2009</v>
      </c>
      <c r="T2300" s="1">
        <v>0</v>
      </c>
      <c r="U2300" s="1">
        <v>0</v>
      </c>
      <c r="V2300" s="1">
        <v>1332.7893309093374</v>
      </c>
      <c r="W2300" s="1">
        <v>1332.7893309093374</v>
      </c>
      <c r="X2300" s="1">
        <v>1397.5954803517895</v>
      </c>
      <c r="Y2300" s="1">
        <v>1397.5954803517895</v>
      </c>
      <c r="Z2300" s="1">
        <v>1385.1303489924344</v>
      </c>
      <c r="AA2300" s="1">
        <v>1385.1303489924344</v>
      </c>
      <c r="AB2300" s="1">
        <v>1395.7942326784034</v>
      </c>
      <c r="AC2300" s="1">
        <v>1395.7942326784034</v>
      </c>
      <c r="AD2300" s="1">
        <v>1285.509603953042</v>
      </c>
      <c r="AE2300" s="1">
        <v>1285.509603953042</v>
      </c>
      <c r="AF2300" s="1">
        <v>1439.7823763111192</v>
      </c>
      <c r="AG2300" s="1">
        <v>1439.7823763111192</v>
      </c>
      <c r="AH2300" s="1">
        <v>1467.3826357843971</v>
      </c>
      <c r="AI2300" s="1">
        <v>1467.3826357843971</v>
      </c>
      <c r="AJ2300" s="1">
        <v>1453.6870915346383</v>
      </c>
      <c r="AK2300" s="1">
        <v>1453.6870915346383</v>
      </c>
      <c r="AL2300" s="1">
        <v>1457.2801318200154</v>
      </c>
      <c r="AM2300" s="1">
        <v>1457.2801318200154</v>
      </c>
    </row>
    <row r="2301" spans="1:39" x14ac:dyDescent="0.25">
      <c r="A2301" t="s">
        <v>10508</v>
      </c>
      <c r="B2301" t="s">
        <v>10509</v>
      </c>
      <c r="C2301" t="s">
        <v>10510</v>
      </c>
      <c r="D2301" t="s">
        <v>1040</v>
      </c>
      <c r="E2301" t="s">
        <v>19</v>
      </c>
      <c r="F2301" t="s">
        <v>13</v>
      </c>
      <c r="G2301" t="s">
        <v>10511</v>
      </c>
      <c r="H2301">
        <v>2009</v>
      </c>
      <c r="T2301" s="1">
        <v>0</v>
      </c>
      <c r="U2301" s="1">
        <v>0</v>
      </c>
      <c r="V2301" s="1">
        <v>1442.360936315333</v>
      </c>
      <c r="W2301" s="1">
        <v>1442.360936315333</v>
      </c>
      <c r="X2301" s="1">
        <v>1438.4847730538154</v>
      </c>
      <c r="Y2301" s="1">
        <v>1484.0036242584974</v>
      </c>
      <c r="Z2301" s="1">
        <v>1363.6548990243459</v>
      </c>
      <c r="AA2301" s="1">
        <v>1363.6548990243459</v>
      </c>
      <c r="AB2301" s="1">
        <v>1389.5615915113724</v>
      </c>
      <c r="AC2301" s="1">
        <v>1389.5615915113724</v>
      </c>
      <c r="AD2301" s="1">
        <v>1471.8181817789241</v>
      </c>
      <c r="AE2301" s="1">
        <v>1471.8181817789241</v>
      </c>
      <c r="AF2301" s="1">
        <v>1334.1774673175103</v>
      </c>
      <c r="AG2301" s="1">
        <v>1334.1774673175103</v>
      </c>
      <c r="AH2301" s="1">
        <v>1341.0636829760656</v>
      </c>
      <c r="AI2301" s="1">
        <v>1341.0636829760656</v>
      </c>
      <c r="AJ2301" s="1">
        <v>1408.0949075889</v>
      </c>
      <c r="AK2301" s="1">
        <v>1408.0949075889</v>
      </c>
      <c r="AL2301" s="1">
        <v>1428.15063168963</v>
      </c>
      <c r="AM2301" s="1">
        <v>1428.15063168963</v>
      </c>
    </row>
    <row r="2302" spans="1:39" x14ac:dyDescent="0.25">
      <c r="A2302" t="s">
        <v>10512</v>
      </c>
      <c r="B2302" t="s">
        <v>10513</v>
      </c>
      <c r="C2302" t="s">
        <v>10514</v>
      </c>
      <c r="D2302" t="s">
        <v>7730</v>
      </c>
      <c r="E2302" t="s">
        <v>32</v>
      </c>
      <c r="F2302" t="s">
        <v>13</v>
      </c>
      <c r="G2302" t="s">
        <v>10515</v>
      </c>
      <c r="H2302">
        <v>2009</v>
      </c>
      <c r="J2302" t="s">
        <v>10516</v>
      </c>
      <c r="T2302" s="1">
        <v>0</v>
      </c>
      <c r="U2302" s="1">
        <v>0</v>
      </c>
      <c r="V2302" s="1">
        <v>1410.9215975042223</v>
      </c>
      <c r="W2302" s="1">
        <v>1410.9215975042223</v>
      </c>
      <c r="X2302" s="1">
        <v>1392.1757368140145</v>
      </c>
      <c r="Y2302" s="1">
        <v>1392.1757368140145</v>
      </c>
      <c r="Z2302" s="1">
        <v>1371.7315451451282</v>
      </c>
      <c r="AA2302" s="1">
        <v>1371.7315451451282</v>
      </c>
      <c r="AB2302" s="1">
        <v>1383.3671882390479</v>
      </c>
      <c r="AC2302" s="1">
        <v>1383.3671882390479</v>
      </c>
      <c r="AD2302" s="1">
        <v>1307.4835931918351</v>
      </c>
      <c r="AE2302" s="1">
        <v>1307.4835931918351</v>
      </c>
      <c r="AF2302" s="1">
        <v>1352.7445913745987</v>
      </c>
      <c r="AG2302" s="1">
        <v>1352.7445913745987</v>
      </c>
      <c r="AH2302" s="1">
        <v>1352.6478902922361</v>
      </c>
      <c r="AI2302" s="1">
        <v>1352.6478902922361</v>
      </c>
      <c r="AJ2302" s="1">
        <v>1398.6803186944703</v>
      </c>
      <c r="AK2302" s="1">
        <v>1398.6803186944703</v>
      </c>
      <c r="AL2302" s="1">
        <v>1408.973379730809</v>
      </c>
      <c r="AM2302" s="1">
        <v>1408.973379730809</v>
      </c>
    </row>
    <row r="2303" spans="1:39" x14ac:dyDescent="0.25">
      <c r="A2303" t="s">
        <v>10517</v>
      </c>
      <c r="B2303" t="s">
        <v>10518</v>
      </c>
      <c r="C2303" t="s">
        <v>10519</v>
      </c>
      <c r="D2303" t="s">
        <v>4807</v>
      </c>
      <c r="E2303" t="s">
        <v>2067</v>
      </c>
      <c r="F2303" t="s">
        <v>13</v>
      </c>
      <c r="G2303" t="s">
        <v>10520</v>
      </c>
      <c r="H2303">
        <v>2009</v>
      </c>
      <c r="T2303" s="1">
        <v>0</v>
      </c>
      <c r="U2303" s="1">
        <v>0</v>
      </c>
      <c r="V2303" s="1">
        <v>1357.1308975781885</v>
      </c>
      <c r="W2303" s="1">
        <v>1357.1308975781885</v>
      </c>
      <c r="X2303" s="1">
        <v>1463.6210971779835</v>
      </c>
      <c r="Y2303" s="1">
        <v>1463.6210971779835</v>
      </c>
      <c r="Z2303" s="1">
        <v>1401.8031074120272</v>
      </c>
      <c r="AA2303" s="1">
        <v>1401.8031074120272</v>
      </c>
      <c r="AB2303" s="1">
        <v>1447.6327092456938</v>
      </c>
      <c r="AC2303" s="1">
        <v>1447.6327092456938</v>
      </c>
      <c r="AD2303" s="1">
        <v>1362.6312231074874</v>
      </c>
      <c r="AE2303" s="1">
        <v>1362.6312231074874</v>
      </c>
      <c r="AF2303" s="1">
        <v>1368.9739172988207</v>
      </c>
      <c r="AG2303" s="1">
        <v>1368.9739172988207</v>
      </c>
      <c r="AH2303" s="1">
        <v>1379.4996164771717</v>
      </c>
      <c r="AI2303" s="1">
        <v>1379.4996164771717</v>
      </c>
      <c r="AJ2303" s="1">
        <v>1461.3572912097331</v>
      </c>
      <c r="AK2303" s="1">
        <v>1461.3572912097331</v>
      </c>
      <c r="AL2303" s="1">
        <v>1496.2043086743549</v>
      </c>
      <c r="AM2303" s="1">
        <v>1496.2043086743549</v>
      </c>
    </row>
    <row r="2304" spans="1:39" x14ac:dyDescent="0.25">
      <c r="A2304" t="s">
        <v>10521</v>
      </c>
      <c r="B2304" t="s">
        <v>10522</v>
      </c>
      <c r="C2304" t="s">
        <v>10523</v>
      </c>
      <c r="D2304" t="s">
        <v>10482</v>
      </c>
      <c r="E2304" t="s">
        <v>245</v>
      </c>
      <c r="F2304" t="s">
        <v>13</v>
      </c>
      <c r="H2304">
        <v>2009</v>
      </c>
      <c r="T2304" s="1">
        <v>0</v>
      </c>
      <c r="U2304" s="1">
        <v>0</v>
      </c>
      <c r="V2304" s="1">
        <v>0</v>
      </c>
      <c r="W2304" s="1">
        <v>0</v>
      </c>
      <c r="X2304" s="1">
        <v>1311.8477575774693</v>
      </c>
      <c r="Y2304" s="1">
        <v>1311.8477575774693</v>
      </c>
      <c r="Z2304" s="1">
        <v>1303.5248806449908</v>
      </c>
      <c r="AA2304" s="1">
        <v>1303.5248806449908</v>
      </c>
      <c r="AB2304" s="1">
        <v>1297.5961549809726</v>
      </c>
      <c r="AC2304" s="1">
        <v>1297.5961549809726</v>
      </c>
      <c r="AD2304" s="1">
        <v>1338.0769239847782</v>
      </c>
      <c r="AE2304" s="1">
        <v>0</v>
      </c>
      <c r="AF2304" s="1">
        <v>0</v>
      </c>
      <c r="AG2304" s="1">
        <v>0</v>
      </c>
      <c r="AH2304" s="1">
        <v>0</v>
      </c>
      <c r="AI2304" s="1">
        <v>0</v>
      </c>
      <c r="AJ2304" s="1">
        <v>0</v>
      </c>
      <c r="AK2304" s="1">
        <v>0</v>
      </c>
      <c r="AL2304" s="1">
        <v>0</v>
      </c>
      <c r="AM2304" s="1">
        <v>0</v>
      </c>
    </row>
    <row r="2305" spans="1:39" x14ac:dyDescent="0.25">
      <c r="A2305" t="s">
        <v>10524</v>
      </c>
      <c r="B2305" t="s">
        <v>10525</v>
      </c>
      <c r="C2305" t="s">
        <v>10526</v>
      </c>
      <c r="D2305" t="s">
        <v>6849</v>
      </c>
      <c r="E2305" t="s">
        <v>679</v>
      </c>
      <c r="F2305" t="s">
        <v>13</v>
      </c>
      <c r="H2305">
        <v>2009</v>
      </c>
      <c r="T2305" s="1">
        <v>0</v>
      </c>
      <c r="U2305" s="1">
        <v>0</v>
      </c>
      <c r="V2305" s="1">
        <v>1386.4997874412481</v>
      </c>
      <c r="W2305" s="1">
        <v>1386.4997874412481</v>
      </c>
      <c r="X2305" s="1">
        <v>1353.9286107701723</v>
      </c>
      <c r="Y2305" s="1">
        <v>1353.9286107701723</v>
      </c>
      <c r="Z2305" s="1">
        <v>1350.760933263032</v>
      </c>
      <c r="AA2305" s="1">
        <v>1350.760933263032</v>
      </c>
      <c r="AB2305" s="1">
        <v>1380.6087466104257</v>
      </c>
      <c r="AC2305" s="1">
        <v>0</v>
      </c>
      <c r="AD2305" s="1">
        <v>0</v>
      </c>
      <c r="AE2305" s="1">
        <v>0</v>
      </c>
      <c r="AF2305" s="1">
        <v>0</v>
      </c>
      <c r="AG2305" s="1">
        <v>0</v>
      </c>
      <c r="AH2305" s="1">
        <v>0</v>
      </c>
      <c r="AI2305" s="1">
        <v>0</v>
      </c>
      <c r="AJ2305" s="1">
        <v>0</v>
      </c>
      <c r="AK2305" s="1">
        <v>0</v>
      </c>
      <c r="AL2305" s="1">
        <v>0</v>
      </c>
      <c r="AM2305" s="1">
        <v>0</v>
      </c>
    </row>
    <row r="2306" spans="1:39" x14ac:dyDescent="0.25">
      <c r="A2306" t="s">
        <v>10527</v>
      </c>
      <c r="B2306" t="s">
        <v>10528</v>
      </c>
      <c r="C2306" t="s">
        <v>10529</v>
      </c>
      <c r="D2306" t="s">
        <v>10530</v>
      </c>
      <c r="E2306" t="s">
        <v>32</v>
      </c>
      <c r="F2306" t="s">
        <v>13</v>
      </c>
      <c r="G2306" t="s">
        <v>10531</v>
      </c>
      <c r="H2306">
        <v>2009</v>
      </c>
      <c r="T2306" s="1">
        <v>0</v>
      </c>
      <c r="U2306" s="1">
        <v>0</v>
      </c>
      <c r="V2306" s="1">
        <v>1409.5031104965162</v>
      </c>
      <c r="W2306" s="1">
        <v>1409.5031104965162</v>
      </c>
      <c r="X2306" s="1">
        <v>1433.7653891189291</v>
      </c>
      <c r="Y2306" s="1">
        <v>1433.7653891189291</v>
      </c>
      <c r="Z2306" s="1">
        <v>1319.0174029668985</v>
      </c>
      <c r="AA2306" s="1">
        <v>1319.0174029668985</v>
      </c>
      <c r="AB2306" s="1">
        <v>1426.9760412834507</v>
      </c>
      <c r="AC2306" s="1">
        <v>1426.9760412834507</v>
      </c>
      <c r="AD2306" s="1">
        <v>1455.0993376628658</v>
      </c>
      <c r="AE2306" s="1">
        <v>1455.0993376628658</v>
      </c>
      <c r="AF2306" s="1">
        <v>1478.0576854690478</v>
      </c>
      <c r="AG2306" s="1">
        <v>1478.0576854690478</v>
      </c>
      <c r="AH2306" s="1">
        <v>1352.5461667591769</v>
      </c>
      <c r="AI2306" s="1">
        <v>1352.5461667591769</v>
      </c>
      <c r="AJ2306" s="1">
        <v>1400.3454751713809</v>
      </c>
      <c r="AK2306" s="1">
        <v>1400.3454751713809</v>
      </c>
      <c r="AL2306" s="1">
        <v>1454.2831915587271</v>
      </c>
      <c r="AM2306" s="1">
        <v>1454.2831915587271</v>
      </c>
    </row>
    <row r="2307" spans="1:39" x14ac:dyDescent="0.25">
      <c r="A2307" t="s">
        <v>10532</v>
      </c>
      <c r="B2307" t="s">
        <v>10533</v>
      </c>
      <c r="C2307" t="s">
        <v>10534</v>
      </c>
      <c r="D2307" t="s">
        <v>10535</v>
      </c>
      <c r="E2307" t="s">
        <v>87</v>
      </c>
      <c r="F2307" t="s">
        <v>13</v>
      </c>
      <c r="H2307">
        <v>2009</v>
      </c>
      <c r="T2307" s="1">
        <v>0</v>
      </c>
      <c r="U2307" s="1">
        <v>0</v>
      </c>
      <c r="V2307" s="1">
        <v>1324.0843632685555</v>
      </c>
      <c r="W2307" s="1">
        <v>1324.0843632685555</v>
      </c>
      <c r="X2307" s="1">
        <v>1287.1950377506187</v>
      </c>
      <c r="Y2307" s="1">
        <v>1287.1950377506187</v>
      </c>
      <c r="Z2307" s="1">
        <v>1329.7560302004949</v>
      </c>
      <c r="AA2307" s="1">
        <v>0</v>
      </c>
      <c r="AB2307" s="1">
        <v>0</v>
      </c>
      <c r="AC2307" s="1">
        <v>0</v>
      </c>
      <c r="AD2307" s="1">
        <v>0</v>
      </c>
      <c r="AE2307" s="1">
        <v>0</v>
      </c>
      <c r="AF2307" s="1">
        <v>0</v>
      </c>
      <c r="AG2307" s="1">
        <v>0</v>
      </c>
      <c r="AH2307" s="1">
        <v>0</v>
      </c>
      <c r="AI2307" s="1">
        <v>0</v>
      </c>
      <c r="AJ2307" s="1">
        <v>0</v>
      </c>
      <c r="AK2307" s="1">
        <v>0</v>
      </c>
      <c r="AL2307" s="1">
        <v>0</v>
      </c>
      <c r="AM2307" s="1">
        <v>0</v>
      </c>
    </row>
    <row r="2308" spans="1:39" x14ac:dyDescent="0.25">
      <c r="A2308" t="s">
        <v>10536</v>
      </c>
      <c r="B2308" t="s">
        <v>10537</v>
      </c>
      <c r="C2308" t="s">
        <v>10538</v>
      </c>
      <c r="D2308" t="s">
        <v>876</v>
      </c>
      <c r="E2308" t="s">
        <v>245</v>
      </c>
      <c r="F2308" t="s">
        <v>13</v>
      </c>
      <c r="H2308">
        <v>2009</v>
      </c>
      <c r="T2308" s="1">
        <v>0</v>
      </c>
      <c r="U2308" s="1">
        <v>0</v>
      </c>
      <c r="V2308" s="1">
        <v>1312.6384277636962</v>
      </c>
      <c r="W2308" s="1">
        <v>1312.6384277636962</v>
      </c>
      <c r="X2308" s="1">
        <v>1337.5055081360606</v>
      </c>
      <c r="Y2308" s="1">
        <v>1337.5055081360606</v>
      </c>
      <c r="Z2308" s="1">
        <v>1382.7700554823261</v>
      </c>
      <c r="AA2308" s="1">
        <v>1382.7700554823261</v>
      </c>
      <c r="AB2308" s="1">
        <v>1406.2160443858609</v>
      </c>
      <c r="AC2308" s="1">
        <v>0</v>
      </c>
      <c r="AD2308" s="1">
        <v>0</v>
      </c>
      <c r="AE2308" s="1">
        <v>0</v>
      </c>
      <c r="AF2308" s="1">
        <v>0</v>
      </c>
      <c r="AG2308" s="1">
        <v>0</v>
      </c>
      <c r="AH2308" s="1">
        <v>0</v>
      </c>
      <c r="AI2308" s="1">
        <v>0</v>
      </c>
      <c r="AJ2308" s="1">
        <v>0</v>
      </c>
      <c r="AK2308" s="1">
        <v>0</v>
      </c>
      <c r="AL2308" s="1">
        <v>0</v>
      </c>
      <c r="AM2308" s="1">
        <v>0</v>
      </c>
    </row>
    <row r="2309" spans="1:39" x14ac:dyDescent="0.25">
      <c r="A2309" t="s">
        <v>10539</v>
      </c>
      <c r="B2309" t="s">
        <v>10540</v>
      </c>
      <c r="C2309" t="s">
        <v>10541</v>
      </c>
      <c r="D2309" t="s">
        <v>10542</v>
      </c>
      <c r="E2309" t="s">
        <v>5729</v>
      </c>
      <c r="F2309" t="s">
        <v>13</v>
      </c>
      <c r="G2309" t="s">
        <v>10543</v>
      </c>
      <c r="H2309">
        <v>2009</v>
      </c>
      <c r="T2309" s="1">
        <v>0</v>
      </c>
      <c r="U2309" s="1">
        <v>0</v>
      </c>
      <c r="V2309" s="1">
        <v>1460.8432577107742</v>
      </c>
      <c r="W2309" s="1">
        <v>1460.8432577107742</v>
      </c>
      <c r="X2309" s="1">
        <v>1442.1020561422199</v>
      </c>
      <c r="Y2309" s="1">
        <v>1370.3105620447498</v>
      </c>
      <c r="Z2309" s="1">
        <v>1400.6349150270621</v>
      </c>
      <c r="AA2309" s="1">
        <v>1400.6349150270621</v>
      </c>
      <c r="AB2309" s="1">
        <v>1399.2666976856783</v>
      </c>
      <c r="AC2309" s="1">
        <v>1399.2666976856783</v>
      </c>
      <c r="AD2309" s="1">
        <v>1419.4133581485426</v>
      </c>
      <c r="AE2309" s="1">
        <v>0</v>
      </c>
      <c r="AF2309" s="1">
        <v>0</v>
      </c>
      <c r="AG2309" s="1">
        <v>0</v>
      </c>
      <c r="AH2309" s="1">
        <v>0</v>
      </c>
      <c r="AI2309" s="1">
        <v>0</v>
      </c>
      <c r="AJ2309" s="1">
        <v>0</v>
      </c>
      <c r="AK2309" s="1">
        <v>0</v>
      </c>
      <c r="AL2309" s="1">
        <v>0</v>
      </c>
      <c r="AM2309" s="1">
        <v>0</v>
      </c>
    </row>
    <row r="2310" spans="1:39" x14ac:dyDescent="0.25">
      <c r="A2310" t="s">
        <v>10544</v>
      </c>
      <c r="B2310" t="s">
        <v>10545</v>
      </c>
      <c r="C2310" t="s">
        <v>10546</v>
      </c>
      <c r="D2310" t="s">
        <v>10547</v>
      </c>
      <c r="E2310" t="s">
        <v>38</v>
      </c>
      <c r="F2310" t="s">
        <v>13</v>
      </c>
      <c r="G2310" t="s">
        <v>10548</v>
      </c>
      <c r="T2310" s="1">
        <v>0</v>
      </c>
      <c r="U2310" s="1">
        <v>0</v>
      </c>
      <c r="V2310" s="1">
        <v>1384.212635077185</v>
      </c>
      <c r="W2310" s="1">
        <v>1326.0143026876385</v>
      </c>
      <c r="X2310" s="1">
        <v>1329.3339198195156</v>
      </c>
      <c r="Y2310" s="1">
        <v>1329.3339198195156</v>
      </c>
      <c r="Z2310" s="1">
        <v>1347.1980321759486</v>
      </c>
      <c r="AA2310" s="1">
        <v>1347.1980321759486</v>
      </c>
      <c r="AB2310" s="1">
        <v>1459.7948586268756</v>
      </c>
      <c r="AC2310" s="1">
        <v>1459.7948586268756</v>
      </c>
      <c r="AD2310" s="1">
        <v>1522.4830888083677</v>
      </c>
      <c r="AE2310" s="1">
        <v>1522.4830888083677</v>
      </c>
      <c r="AF2310" s="1">
        <v>1517.9864710466941</v>
      </c>
      <c r="AG2310" s="1">
        <v>0</v>
      </c>
      <c r="AH2310" s="1">
        <v>0</v>
      </c>
      <c r="AI2310" s="1">
        <v>0</v>
      </c>
      <c r="AJ2310" s="1">
        <v>0</v>
      </c>
      <c r="AK2310" s="1">
        <v>0</v>
      </c>
      <c r="AL2310" s="1">
        <v>0</v>
      </c>
      <c r="AM2310" s="1">
        <v>0</v>
      </c>
    </row>
    <row r="2311" spans="1:39" x14ac:dyDescent="0.25">
      <c r="A2311" t="s">
        <v>10549</v>
      </c>
      <c r="B2311" t="s">
        <v>10550</v>
      </c>
      <c r="C2311" t="s">
        <v>10551</v>
      </c>
      <c r="D2311" t="s">
        <v>10552</v>
      </c>
      <c r="E2311" t="s">
        <v>205</v>
      </c>
      <c r="F2311" t="s">
        <v>13</v>
      </c>
      <c r="G2311" t="s">
        <v>10553</v>
      </c>
      <c r="H2311">
        <v>2009</v>
      </c>
      <c r="T2311" s="1">
        <v>0</v>
      </c>
      <c r="U2311" s="1">
        <v>0</v>
      </c>
      <c r="V2311" s="1">
        <v>1342.1152471194146</v>
      </c>
      <c r="W2311" s="1">
        <v>1342.1152471194146</v>
      </c>
      <c r="X2311" s="1">
        <v>1413.1025097298161</v>
      </c>
      <c r="Y2311" s="1">
        <v>1413.1025097298161</v>
      </c>
      <c r="Z2311" s="1">
        <v>1402.5483827867752</v>
      </c>
      <c r="AA2311" s="1">
        <v>1402.5483827867752</v>
      </c>
      <c r="AB2311" s="1">
        <v>1399.2520103727293</v>
      </c>
      <c r="AC2311" s="1">
        <v>1399.2520103727293</v>
      </c>
      <c r="AD2311" s="1">
        <v>1396.0311354919816</v>
      </c>
      <c r="AE2311" s="1">
        <v>1396.0311354919816</v>
      </c>
      <c r="AF2311" s="1">
        <v>1351.9106771878644</v>
      </c>
      <c r="AG2311" s="1">
        <v>1351.9106771878644</v>
      </c>
      <c r="AH2311" s="1">
        <v>1485.7541195915157</v>
      </c>
      <c r="AI2311" s="1">
        <v>1485.7541195915157</v>
      </c>
      <c r="AJ2311" s="1">
        <v>1340.5731035105996</v>
      </c>
      <c r="AK2311" s="1">
        <v>1340.5731035105996</v>
      </c>
      <c r="AL2311" s="1">
        <v>1369.5617397302506</v>
      </c>
      <c r="AM2311" s="1">
        <v>1369.5617397302506</v>
      </c>
    </row>
    <row r="2312" spans="1:39" x14ac:dyDescent="0.25">
      <c r="A2312" t="s">
        <v>10554</v>
      </c>
      <c r="B2312" t="s">
        <v>10555</v>
      </c>
      <c r="C2312" t="s">
        <v>10556</v>
      </c>
      <c r="D2312" t="s">
        <v>10557</v>
      </c>
      <c r="E2312" t="s">
        <v>93</v>
      </c>
      <c r="F2312" t="s">
        <v>13</v>
      </c>
      <c r="G2312" t="s">
        <v>10558</v>
      </c>
      <c r="H2312">
        <v>2009</v>
      </c>
      <c r="T2312" s="1">
        <v>0</v>
      </c>
      <c r="U2312" s="1">
        <v>0</v>
      </c>
      <c r="V2312" s="1">
        <v>1268.7612966949544</v>
      </c>
      <c r="W2312" s="1">
        <v>1268.7612966949544</v>
      </c>
      <c r="X2312" s="1">
        <v>1325.2751600694839</v>
      </c>
      <c r="Y2312" s="1">
        <v>1325.2751600694839</v>
      </c>
      <c r="Z2312" s="1">
        <v>1368.0034409249183</v>
      </c>
      <c r="AA2312" s="1">
        <v>1368.0034409249183</v>
      </c>
      <c r="AB2312" s="1">
        <v>1478.1363097290327</v>
      </c>
      <c r="AC2312" s="1">
        <v>1478.1363097290327</v>
      </c>
      <c r="AD2312" s="1">
        <v>1399.8448957295586</v>
      </c>
      <c r="AE2312" s="1">
        <v>1399.8448957295586</v>
      </c>
      <c r="AF2312" s="1">
        <v>1398.03942766041</v>
      </c>
      <c r="AG2312" s="1">
        <v>1398.03942766041</v>
      </c>
      <c r="AH2312" s="1">
        <v>1367.0742318517168</v>
      </c>
      <c r="AI2312" s="1">
        <v>1367.0742318517168</v>
      </c>
      <c r="AJ2312" s="1">
        <v>1412.7413250085128</v>
      </c>
      <c r="AK2312" s="1">
        <v>1412.7413250085128</v>
      </c>
      <c r="AL2312" s="1">
        <v>1429.5108075031426</v>
      </c>
      <c r="AM2312" s="1">
        <v>1423.3288164781457</v>
      </c>
    </row>
    <row r="2313" spans="1:39" x14ac:dyDescent="0.25">
      <c r="A2313" t="s">
        <v>10559</v>
      </c>
      <c r="B2313" t="s">
        <v>10560</v>
      </c>
      <c r="C2313" t="s">
        <v>10561</v>
      </c>
      <c r="D2313" t="s">
        <v>7194</v>
      </c>
      <c r="E2313" t="s">
        <v>113</v>
      </c>
      <c r="F2313" t="s">
        <v>13</v>
      </c>
      <c r="H2313">
        <v>2009</v>
      </c>
      <c r="T2313" s="1">
        <v>0</v>
      </c>
      <c r="U2313" s="1">
        <v>0</v>
      </c>
      <c r="V2313" s="1">
        <v>1315.0733392101627</v>
      </c>
      <c r="W2313" s="1">
        <v>1315.0733392101627</v>
      </c>
      <c r="X2313" s="1">
        <v>1306.1464102358927</v>
      </c>
      <c r="Y2313" s="1">
        <v>1306.1464102358927</v>
      </c>
      <c r="Z2313" s="1">
        <v>1357.5175120634551</v>
      </c>
      <c r="AA2313" s="1">
        <v>1357.5175120634551</v>
      </c>
      <c r="AB2313" s="1">
        <v>1371.6053274582994</v>
      </c>
      <c r="AC2313" s="1">
        <v>1371.6053274582994</v>
      </c>
      <c r="AD2313" s="1">
        <v>1417.3855712978013</v>
      </c>
      <c r="AE2313" s="1">
        <v>1417.3855712978013</v>
      </c>
      <c r="AF2313" s="1">
        <v>1355.5920692739378</v>
      </c>
      <c r="AG2313" s="1">
        <v>1355.5920692739378</v>
      </c>
      <c r="AH2313" s="1">
        <v>1384.4736554191502</v>
      </c>
      <c r="AI2313" s="1">
        <v>0</v>
      </c>
      <c r="AJ2313" s="1">
        <v>0</v>
      </c>
      <c r="AK2313" s="1">
        <v>0</v>
      </c>
      <c r="AL2313" s="1">
        <v>0</v>
      </c>
      <c r="AM2313" s="1">
        <v>0</v>
      </c>
    </row>
    <row r="2314" spans="1:39" x14ac:dyDescent="0.25">
      <c r="A2314" t="s">
        <v>10562</v>
      </c>
      <c r="B2314" t="s">
        <v>10563</v>
      </c>
      <c r="C2314" t="s">
        <v>10564</v>
      </c>
      <c r="D2314" t="s">
        <v>7617</v>
      </c>
      <c r="E2314" t="s">
        <v>93</v>
      </c>
      <c r="F2314" t="s">
        <v>13</v>
      </c>
      <c r="G2314" t="s">
        <v>10565</v>
      </c>
      <c r="H2314">
        <v>2009</v>
      </c>
      <c r="T2314" s="1">
        <v>0</v>
      </c>
      <c r="U2314" s="1">
        <v>0</v>
      </c>
      <c r="V2314" s="1">
        <v>1364.4364116804209</v>
      </c>
      <c r="W2314" s="1">
        <v>1364.4364116804209</v>
      </c>
      <c r="X2314" s="1">
        <v>1345.6559043308632</v>
      </c>
      <c r="Y2314" s="1">
        <v>1345.6559043308632</v>
      </c>
      <c r="Z2314" s="1">
        <v>1404.7776844976638</v>
      </c>
      <c r="AA2314" s="1">
        <v>1404.7776844976638</v>
      </c>
      <c r="AB2314" s="1">
        <v>1359.0262608202961</v>
      </c>
      <c r="AC2314" s="1">
        <v>1359.0262608202961</v>
      </c>
      <c r="AD2314" s="1">
        <v>1403.2992409563956</v>
      </c>
      <c r="AE2314" s="1">
        <v>1403.2992409563956</v>
      </c>
      <c r="AF2314" s="1">
        <v>1324.1702012280184</v>
      </c>
      <c r="AG2314" s="1">
        <v>1324.1702012280184</v>
      </c>
      <c r="AH2314" s="1">
        <v>1346.7625399814153</v>
      </c>
      <c r="AI2314" s="1">
        <v>1346.7625399814153</v>
      </c>
      <c r="AJ2314" s="1">
        <v>1359.676624923839</v>
      </c>
      <c r="AK2314" s="1">
        <v>1359.676624923839</v>
      </c>
      <c r="AL2314" s="1">
        <v>1364.1521728055836</v>
      </c>
      <c r="AM2314" s="1">
        <v>1364.1521728055836</v>
      </c>
    </row>
    <row r="2315" spans="1:39" x14ac:dyDescent="0.25">
      <c r="A2315" t="s">
        <v>10566</v>
      </c>
      <c r="B2315" t="s">
        <v>10567</v>
      </c>
      <c r="C2315" t="s">
        <v>10568</v>
      </c>
      <c r="D2315" t="s">
        <v>10569</v>
      </c>
      <c r="E2315" t="s">
        <v>1441</v>
      </c>
      <c r="F2315" t="s">
        <v>13</v>
      </c>
      <c r="H2315">
        <v>2009</v>
      </c>
      <c r="T2315" s="1">
        <v>0</v>
      </c>
      <c r="U2315" s="1">
        <v>0</v>
      </c>
      <c r="V2315" s="1">
        <v>1283.4553236343913</v>
      </c>
      <c r="W2315" s="1">
        <v>1283.4553236343913</v>
      </c>
      <c r="X2315" s="1">
        <v>1326.7642589075131</v>
      </c>
      <c r="Y2315" s="1">
        <v>0</v>
      </c>
      <c r="Z2315" s="1">
        <v>0</v>
      </c>
      <c r="AA2315" s="1">
        <v>0</v>
      </c>
      <c r="AB2315" s="1">
        <v>0</v>
      </c>
      <c r="AC2315" s="1">
        <v>0</v>
      </c>
      <c r="AD2315" s="1">
        <v>0</v>
      </c>
      <c r="AE2315" s="1">
        <v>0</v>
      </c>
      <c r="AF2315" s="1">
        <v>0</v>
      </c>
      <c r="AG2315" s="1">
        <v>0</v>
      </c>
      <c r="AH2315" s="1">
        <v>0</v>
      </c>
      <c r="AI2315" s="1">
        <v>0</v>
      </c>
      <c r="AJ2315" s="1">
        <v>0</v>
      </c>
      <c r="AK2315" s="1">
        <v>0</v>
      </c>
      <c r="AL2315" s="1">
        <v>0</v>
      </c>
      <c r="AM2315" s="1">
        <v>0</v>
      </c>
    </row>
    <row r="2316" spans="1:39" x14ac:dyDescent="0.25">
      <c r="A2316" t="s">
        <v>10570</v>
      </c>
      <c r="B2316" t="s">
        <v>4339</v>
      </c>
      <c r="C2316" t="s">
        <v>10571</v>
      </c>
      <c r="D2316" t="s">
        <v>10572</v>
      </c>
      <c r="E2316" t="s">
        <v>3151</v>
      </c>
      <c r="F2316" t="s">
        <v>13</v>
      </c>
      <c r="G2316" t="s">
        <v>3111</v>
      </c>
      <c r="H2316">
        <v>2009</v>
      </c>
      <c r="J2316" t="s">
        <v>10573</v>
      </c>
      <c r="T2316" s="1">
        <v>0</v>
      </c>
      <c r="U2316" s="1">
        <v>0</v>
      </c>
      <c r="V2316" s="1">
        <v>1374.4454949518902</v>
      </c>
      <c r="W2316" s="1">
        <v>1167.8065731357401</v>
      </c>
      <c r="X2316" s="1">
        <v>1212.5307987296171</v>
      </c>
      <c r="Y2316" s="1">
        <v>1212.5307987296171</v>
      </c>
      <c r="Z2316" s="1">
        <v>1328.7355840103771</v>
      </c>
      <c r="AA2316" s="1">
        <v>1328.7355840103771</v>
      </c>
      <c r="AB2316" s="1">
        <v>1359.8801380028247</v>
      </c>
      <c r="AC2316" s="1">
        <v>1359.8801380028247</v>
      </c>
      <c r="AD2316" s="1">
        <v>1338.9156306177294</v>
      </c>
      <c r="AE2316" s="1">
        <v>1338.9156306177294</v>
      </c>
      <c r="AF2316" s="1">
        <v>1386.5843364167172</v>
      </c>
      <c r="AG2316" s="1">
        <v>1386.5843364167172</v>
      </c>
      <c r="AH2316" s="1">
        <v>1437.9450667447109</v>
      </c>
      <c r="AI2316" s="1">
        <v>1437.9450667447109</v>
      </c>
      <c r="AJ2316" s="1">
        <v>1413.8064058470331</v>
      </c>
      <c r="AK2316" s="1">
        <v>1413.8064058470331</v>
      </c>
      <c r="AL2316" s="1">
        <v>1417.3836054385772</v>
      </c>
      <c r="AM2316" s="1">
        <v>1417.3836054385772</v>
      </c>
    </row>
    <row r="2317" spans="1:39" x14ac:dyDescent="0.25">
      <c r="A2317" t="s">
        <v>10574</v>
      </c>
      <c r="B2317" t="s">
        <v>10575</v>
      </c>
      <c r="C2317" t="s">
        <v>10576</v>
      </c>
      <c r="D2317" t="s">
        <v>10577</v>
      </c>
      <c r="E2317" t="s">
        <v>93</v>
      </c>
      <c r="F2317" t="s">
        <v>13</v>
      </c>
      <c r="G2317" t="s">
        <v>524</v>
      </c>
      <c r="H2317">
        <v>2009</v>
      </c>
      <c r="T2317" s="1">
        <v>0</v>
      </c>
      <c r="U2317" s="1">
        <v>0</v>
      </c>
      <c r="V2317" s="1">
        <v>1394.1044600253647</v>
      </c>
      <c r="W2317" s="1">
        <v>1355.9368389901372</v>
      </c>
      <c r="X2317" s="1">
        <v>1429.7516483466427</v>
      </c>
      <c r="Y2317" s="1">
        <v>1429.7516483466427</v>
      </c>
      <c r="Z2317" s="1">
        <v>1386.0604832890217</v>
      </c>
      <c r="AA2317" s="1">
        <v>1386.0604832890217</v>
      </c>
      <c r="AB2317" s="1">
        <v>1466.9142174610572</v>
      </c>
      <c r="AC2317" s="1">
        <v>1466.9142174610572</v>
      </c>
      <c r="AD2317" s="1">
        <v>1535.4859699488131</v>
      </c>
      <c r="AE2317" s="1">
        <v>1535.4859699488131</v>
      </c>
      <c r="AF2317" s="1">
        <v>1603.2856218261329</v>
      </c>
      <c r="AG2317" s="1">
        <v>1603.2856218261329</v>
      </c>
      <c r="AH2317" s="1">
        <v>1483.372492070238</v>
      </c>
      <c r="AI2317" s="1">
        <v>1502.0278290243455</v>
      </c>
      <c r="AJ2317" s="1">
        <v>1508.5831580167417</v>
      </c>
      <c r="AK2317" s="1">
        <v>1508.5831580167417</v>
      </c>
      <c r="AL2317" s="1">
        <v>1633.7919041241371</v>
      </c>
      <c r="AM2317" s="1">
        <v>1633.7919041241371</v>
      </c>
    </row>
    <row r="2318" spans="1:39" x14ac:dyDescent="0.25">
      <c r="A2318" t="s">
        <v>10578</v>
      </c>
      <c r="B2318" t="s">
        <v>10579</v>
      </c>
      <c r="C2318" t="s">
        <v>10580</v>
      </c>
      <c r="D2318" t="s">
        <v>8334</v>
      </c>
      <c r="E2318" t="s">
        <v>113</v>
      </c>
      <c r="F2318" t="s">
        <v>13</v>
      </c>
      <c r="G2318" t="s">
        <v>10581</v>
      </c>
      <c r="H2318">
        <v>2009</v>
      </c>
      <c r="T2318" s="1">
        <v>0</v>
      </c>
      <c r="U2318" s="1">
        <v>0</v>
      </c>
      <c r="V2318" s="1">
        <v>1318.1057492661496</v>
      </c>
      <c r="W2318" s="1">
        <v>1318.1057492661496</v>
      </c>
      <c r="X2318" s="1">
        <v>1307.9849223523536</v>
      </c>
      <c r="Y2318" s="1">
        <v>1307.9849223523536</v>
      </c>
      <c r="Z2318" s="1">
        <v>1343.430626296763</v>
      </c>
      <c r="AA2318" s="1">
        <v>1343.430626296763</v>
      </c>
      <c r="AB2318" s="1">
        <v>1335.1473060567891</v>
      </c>
      <c r="AC2318" s="1">
        <v>1335.1473060567891</v>
      </c>
      <c r="AD2318" s="1">
        <v>1416.2617942313098</v>
      </c>
      <c r="AE2318" s="1">
        <v>1416.2617942313098</v>
      </c>
      <c r="AF2318" s="1">
        <v>1418.4856990739715</v>
      </c>
      <c r="AG2318" s="1">
        <v>1418.4856990739715</v>
      </c>
      <c r="AH2318" s="1">
        <v>1441.3167742299122</v>
      </c>
      <c r="AI2318" s="1">
        <v>1366.2519445116141</v>
      </c>
      <c r="AJ2318" s="1">
        <v>1480.60198526208</v>
      </c>
      <c r="AK2318" s="1">
        <v>1480.60198526208</v>
      </c>
      <c r="AL2318" s="1">
        <v>1414.1823103758215</v>
      </c>
      <c r="AM2318" s="1">
        <v>1414.1823103758215</v>
      </c>
    </row>
    <row r="2319" spans="1:39" x14ac:dyDescent="0.25">
      <c r="A2319" t="s">
        <v>10582</v>
      </c>
      <c r="B2319" t="s">
        <v>10583</v>
      </c>
      <c r="C2319" t="s">
        <v>10584</v>
      </c>
      <c r="D2319" t="s">
        <v>3238</v>
      </c>
      <c r="E2319" t="s">
        <v>113</v>
      </c>
      <c r="F2319" t="s">
        <v>13</v>
      </c>
      <c r="G2319" t="s">
        <v>10585</v>
      </c>
      <c r="H2319">
        <v>2009</v>
      </c>
      <c r="I2319" t="s">
        <v>10586</v>
      </c>
      <c r="J2319" t="s">
        <v>10587</v>
      </c>
      <c r="L2319" t="s">
        <v>10588</v>
      </c>
      <c r="M2319" t="s">
        <v>10589</v>
      </c>
      <c r="T2319" s="1">
        <v>0</v>
      </c>
      <c r="U2319" s="1">
        <v>0</v>
      </c>
      <c r="V2319" s="1">
        <v>1515.6597280648305</v>
      </c>
      <c r="W2319" s="1">
        <v>1398.9129182961817</v>
      </c>
      <c r="X2319" s="1">
        <v>1347.6918014308383</v>
      </c>
      <c r="Y2319" s="1">
        <v>1347.6918014308383</v>
      </c>
      <c r="Z2319" s="1">
        <v>1377.5342668066978</v>
      </c>
      <c r="AA2319" s="1">
        <v>1377.5342668066978</v>
      </c>
      <c r="AB2319" s="1">
        <v>1408.6577367021832</v>
      </c>
      <c r="AC2319" s="1">
        <v>1408.6577367021832</v>
      </c>
      <c r="AD2319" s="1">
        <v>1491.5377630444441</v>
      </c>
      <c r="AE2319" s="1">
        <v>1491.5377630444441</v>
      </c>
      <c r="AF2319" s="1">
        <v>1468.2629257856547</v>
      </c>
      <c r="AG2319" s="1">
        <v>1555.0389293882488</v>
      </c>
      <c r="AH2319" s="1">
        <v>1510.8663100711778</v>
      </c>
      <c r="AI2319" s="1">
        <v>1613.3191478223873</v>
      </c>
      <c r="AJ2319" s="1">
        <v>1528.8851486115234</v>
      </c>
      <c r="AK2319" s="1">
        <v>1528.8851486115234</v>
      </c>
      <c r="AL2319" s="1">
        <v>1442.2304549914961</v>
      </c>
      <c r="AM2319" s="1">
        <v>1442.2304549914961</v>
      </c>
    </row>
    <row r="2320" spans="1:39" x14ac:dyDescent="0.25">
      <c r="A2320" t="s">
        <v>10590</v>
      </c>
      <c r="B2320" t="s">
        <v>10591</v>
      </c>
      <c r="C2320" t="s">
        <v>10592</v>
      </c>
      <c r="D2320" t="s">
        <v>10593</v>
      </c>
      <c r="E2320" t="s">
        <v>32</v>
      </c>
      <c r="F2320" t="s">
        <v>13</v>
      </c>
      <c r="G2320" t="s">
        <v>10594</v>
      </c>
      <c r="H2320">
        <v>2009</v>
      </c>
      <c r="J2320" t="s">
        <v>10595</v>
      </c>
      <c r="K2320" t="s">
        <v>10596</v>
      </c>
      <c r="L2320" t="s">
        <v>10597</v>
      </c>
      <c r="T2320" s="1">
        <v>0</v>
      </c>
      <c r="U2320" s="1">
        <v>0</v>
      </c>
      <c r="V2320" s="1">
        <v>1355.8323459746125</v>
      </c>
      <c r="W2320" s="1">
        <v>1355.8323459746125</v>
      </c>
      <c r="X2320" s="1">
        <v>1335.9057458137961</v>
      </c>
      <c r="Y2320" s="1">
        <v>1335.9057458137961</v>
      </c>
      <c r="Z2320" s="1">
        <v>1365.910259384143</v>
      </c>
      <c r="AA2320" s="1">
        <v>1365.910259384143</v>
      </c>
      <c r="AB2320" s="1">
        <v>1311.4619101086289</v>
      </c>
      <c r="AC2320" s="1">
        <v>1311.4619101086289</v>
      </c>
      <c r="AD2320" s="1">
        <v>1327.4681826517115</v>
      </c>
      <c r="AE2320" s="1">
        <v>1327.4681826517115</v>
      </c>
      <c r="AF2320" s="1">
        <v>1275.6203970216857</v>
      </c>
      <c r="AG2320" s="1">
        <v>1275.6203970216857</v>
      </c>
      <c r="AH2320" s="1">
        <v>1318.235248691574</v>
      </c>
      <c r="AI2320" s="1">
        <v>1318.235248691574</v>
      </c>
      <c r="AJ2320" s="1">
        <v>1348.1810026076421</v>
      </c>
      <c r="AK2320" s="1">
        <v>1348.1810026076421</v>
      </c>
      <c r="AL2320" s="1">
        <v>1430.5088337354507</v>
      </c>
      <c r="AM2320" s="1">
        <v>1430.5088337354507</v>
      </c>
    </row>
    <row r="2321" spans="1:39" x14ac:dyDescent="0.25">
      <c r="A2321" t="s">
        <v>10598</v>
      </c>
      <c r="B2321" t="s">
        <v>10599</v>
      </c>
      <c r="C2321" t="s">
        <v>10600</v>
      </c>
      <c r="D2321" t="s">
        <v>10601</v>
      </c>
      <c r="E2321" t="s">
        <v>245</v>
      </c>
      <c r="F2321" t="s">
        <v>13</v>
      </c>
      <c r="G2321" t="s">
        <v>10602</v>
      </c>
      <c r="H2321">
        <v>2009</v>
      </c>
      <c r="T2321" s="1">
        <v>0</v>
      </c>
      <c r="U2321" s="1">
        <v>0</v>
      </c>
      <c r="V2321" s="1">
        <v>1357.7201429701795</v>
      </c>
      <c r="W2321" s="1">
        <v>1357.7201429701795</v>
      </c>
      <c r="X2321" s="1">
        <v>1372.9546201440251</v>
      </c>
      <c r="Y2321" s="1">
        <v>1372.9546201440251</v>
      </c>
      <c r="Z2321" s="1">
        <v>1320.3481620694747</v>
      </c>
      <c r="AA2321" s="1">
        <v>1320.3481620694747</v>
      </c>
      <c r="AB2321" s="1">
        <v>1356.2785296555799</v>
      </c>
      <c r="AC2321" s="1">
        <v>0</v>
      </c>
      <c r="AD2321" s="1">
        <v>0</v>
      </c>
      <c r="AE2321" s="1">
        <v>0</v>
      </c>
      <c r="AF2321" s="1">
        <v>0</v>
      </c>
      <c r="AG2321" s="1">
        <v>0</v>
      </c>
      <c r="AH2321" s="1">
        <v>0</v>
      </c>
      <c r="AI2321" s="1">
        <v>0</v>
      </c>
      <c r="AJ2321" s="1">
        <v>0</v>
      </c>
      <c r="AK2321" s="1">
        <v>0</v>
      </c>
      <c r="AL2321" s="1">
        <v>0</v>
      </c>
      <c r="AM2321" s="1">
        <v>0</v>
      </c>
    </row>
    <row r="2322" spans="1:39" x14ac:dyDescent="0.25">
      <c r="A2322" t="s">
        <v>10603</v>
      </c>
      <c r="B2322" t="s">
        <v>10604</v>
      </c>
      <c r="C2322" t="s">
        <v>10605</v>
      </c>
      <c r="D2322" t="s">
        <v>1634</v>
      </c>
      <c r="E2322" t="s">
        <v>245</v>
      </c>
      <c r="F2322" t="s">
        <v>13</v>
      </c>
      <c r="G2322" t="s">
        <v>10606</v>
      </c>
      <c r="H2322">
        <v>2009</v>
      </c>
      <c r="J2322" t="s">
        <v>10607</v>
      </c>
      <c r="T2322" s="1">
        <v>0</v>
      </c>
      <c r="U2322" s="1">
        <v>0</v>
      </c>
      <c r="V2322" s="1">
        <v>1298.3434392222707</v>
      </c>
      <c r="W2322" s="1">
        <v>1298.3434392222707</v>
      </c>
      <c r="X2322" s="1">
        <v>1431.3150410441044</v>
      </c>
      <c r="Y2322" s="1">
        <v>1431.3150410441044</v>
      </c>
      <c r="Z2322" s="1">
        <v>1374.9109623237032</v>
      </c>
      <c r="AA2322" s="1">
        <v>1374.9109623237032</v>
      </c>
      <c r="AB2322" s="1">
        <v>1428.666381853674</v>
      </c>
      <c r="AC2322" s="1">
        <v>1340.9478984664274</v>
      </c>
      <c r="AD2322" s="1">
        <v>1413.1275867084764</v>
      </c>
      <c r="AE2322" s="1">
        <v>1413.1275867084764</v>
      </c>
      <c r="AF2322" s="1">
        <v>1455.5665002576218</v>
      </c>
      <c r="AG2322" s="1">
        <v>1455.5665002576218</v>
      </c>
      <c r="AH2322" s="1">
        <v>1499.6651678946873</v>
      </c>
      <c r="AI2322" s="1">
        <v>1499.6651678946873</v>
      </c>
      <c r="AJ2322" s="1">
        <v>1466.5566217048029</v>
      </c>
      <c r="AK2322" s="1">
        <v>1536.1429834493454</v>
      </c>
      <c r="AL2322" s="1">
        <v>1457.1539618779982</v>
      </c>
      <c r="AM2322" s="1">
        <v>1426.8221027981638</v>
      </c>
    </row>
    <row r="2323" spans="1:39" x14ac:dyDescent="0.25">
      <c r="A2323" t="s">
        <v>10608</v>
      </c>
      <c r="B2323" t="s">
        <v>10609</v>
      </c>
      <c r="C2323" t="s">
        <v>10610</v>
      </c>
      <c r="D2323" t="s">
        <v>2324</v>
      </c>
      <c r="E2323" t="s">
        <v>245</v>
      </c>
      <c r="F2323" t="s">
        <v>13</v>
      </c>
      <c r="G2323" t="s">
        <v>524</v>
      </c>
      <c r="H2323">
        <v>2009</v>
      </c>
      <c r="T2323" s="1">
        <v>0</v>
      </c>
      <c r="U2323" s="1">
        <v>0</v>
      </c>
      <c r="V2323" s="1">
        <v>1366.8966591306182</v>
      </c>
      <c r="W2323" s="1">
        <v>1366.8966591306182</v>
      </c>
      <c r="X2323" s="1">
        <v>1321.2839901462887</v>
      </c>
      <c r="Y2323" s="1">
        <v>1321.2839901462887</v>
      </c>
      <c r="Z2323" s="1">
        <v>1349.2686487129602</v>
      </c>
      <c r="AA2323" s="1">
        <v>1349.2686487129602</v>
      </c>
      <c r="AB2323" s="1">
        <v>1416.8275359053594</v>
      </c>
      <c r="AC2323" s="1">
        <v>1416.8275359053594</v>
      </c>
      <c r="AD2323" s="1">
        <v>1376.9773475362115</v>
      </c>
      <c r="AE2323" s="1">
        <v>1376.9773475362115</v>
      </c>
      <c r="AF2323" s="1">
        <v>1317.2291783668659</v>
      </c>
      <c r="AG2323" s="1">
        <v>1317.2291783668659</v>
      </c>
      <c r="AH2323" s="1">
        <v>1446.0433534063206</v>
      </c>
      <c r="AI2323" s="1">
        <v>1446.0433534063206</v>
      </c>
      <c r="AJ2323" s="1">
        <v>1502.710000373022</v>
      </c>
      <c r="AK2323" s="1">
        <v>1502.710000373022</v>
      </c>
      <c r="AL2323" s="1">
        <v>1496.2768026035017</v>
      </c>
      <c r="AM2323" s="1">
        <v>1496.2768026035017</v>
      </c>
    </row>
    <row r="2324" spans="1:39" x14ac:dyDescent="0.25">
      <c r="A2324" t="s">
        <v>10611</v>
      </c>
      <c r="B2324" t="s">
        <v>10612</v>
      </c>
      <c r="C2324" t="s">
        <v>10613</v>
      </c>
      <c r="D2324" t="s">
        <v>10614</v>
      </c>
      <c r="E2324" t="s">
        <v>32</v>
      </c>
      <c r="F2324" t="s">
        <v>13</v>
      </c>
      <c r="G2324" t="s">
        <v>10615</v>
      </c>
      <c r="H2324">
        <v>2009</v>
      </c>
      <c r="T2324" s="1">
        <v>0</v>
      </c>
      <c r="U2324" s="1">
        <v>0</v>
      </c>
      <c r="V2324" s="1">
        <v>1389.9924563141165</v>
      </c>
      <c r="W2324" s="1">
        <v>1389.9924563141165</v>
      </c>
      <c r="X2324" s="1">
        <v>1441.5223775638933</v>
      </c>
      <c r="Y2324" s="1">
        <v>1441.5223775638933</v>
      </c>
      <c r="Z2324" s="1">
        <v>1392.4524117979761</v>
      </c>
      <c r="AA2324" s="1">
        <v>1392.4524117979761</v>
      </c>
      <c r="AB2324" s="1">
        <v>1438.1492137630694</v>
      </c>
      <c r="AC2324" s="1">
        <v>1438.1492137630694</v>
      </c>
      <c r="AD2324" s="1">
        <v>1467.371852608997</v>
      </c>
      <c r="AE2324" s="1">
        <v>1467.371852608997</v>
      </c>
      <c r="AF2324" s="1">
        <v>1602.7360120508374</v>
      </c>
      <c r="AG2324" s="1">
        <v>1602.7360120508374</v>
      </c>
      <c r="AH2324" s="1">
        <v>1648.3289592762683</v>
      </c>
      <c r="AI2324" s="1">
        <v>1648.7009174919988</v>
      </c>
      <c r="AJ2324" s="1">
        <v>1609.0703338457035</v>
      </c>
      <c r="AK2324" s="1">
        <v>1570.854356784389</v>
      </c>
      <c r="AL2324" s="1">
        <v>1562.1836610832797</v>
      </c>
      <c r="AM2324" s="1">
        <v>1562.1836610832797</v>
      </c>
    </row>
    <row r="2325" spans="1:39" x14ac:dyDescent="0.25">
      <c r="A2325" t="s">
        <v>10616</v>
      </c>
      <c r="B2325" t="s">
        <v>10617</v>
      </c>
      <c r="C2325" t="s">
        <v>10618</v>
      </c>
      <c r="D2325" t="s">
        <v>2998</v>
      </c>
      <c r="E2325" t="s">
        <v>2729</v>
      </c>
      <c r="F2325" t="s">
        <v>13</v>
      </c>
      <c r="G2325" t="s">
        <v>10619</v>
      </c>
      <c r="H2325">
        <v>2009</v>
      </c>
      <c r="T2325" s="1">
        <v>0</v>
      </c>
      <c r="U2325" s="1">
        <v>0</v>
      </c>
      <c r="V2325" s="1">
        <v>1325.3112434642912</v>
      </c>
      <c r="W2325" s="1">
        <v>1361.921137888286</v>
      </c>
      <c r="X2325" s="1">
        <v>1389.5369103106289</v>
      </c>
      <c r="Y2325" s="1">
        <v>0</v>
      </c>
      <c r="Z2325" s="1">
        <v>0</v>
      </c>
      <c r="AA2325" s="1">
        <v>0</v>
      </c>
      <c r="AB2325" s="1">
        <v>0</v>
      </c>
      <c r="AC2325" s="1">
        <v>0</v>
      </c>
      <c r="AD2325" s="1">
        <v>0</v>
      </c>
      <c r="AE2325" s="1">
        <v>0</v>
      </c>
      <c r="AF2325" s="1">
        <v>0</v>
      </c>
      <c r="AG2325" s="1">
        <v>0</v>
      </c>
      <c r="AH2325" s="1">
        <v>0</v>
      </c>
      <c r="AI2325" s="1">
        <v>0</v>
      </c>
      <c r="AJ2325" s="1">
        <v>0</v>
      </c>
      <c r="AK2325" s="1">
        <v>0</v>
      </c>
      <c r="AL2325" s="1">
        <v>0</v>
      </c>
      <c r="AM2325" s="1">
        <v>0</v>
      </c>
    </row>
    <row r="2326" spans="1:39" x14ac:dyDescent="0.25">
      <c r="A2326" t="s">
        <v>10620</v>
      </c>
      <c r="B2326" t="s">
        <v>1089</v>
      </c>
      <c r="C2326" t="s">
        <v>10621</v>
      </c>
      <c r="D2326" t="s">
        <v>7024</v>
      </c>
      <c r="E2326" t="s">
        <v>2729</v>
      </c>
      <c r="F2326" t="s">
        <v>13</v>
      </c>
      <c r="H2326">
        <v>2009</v>
      </c>
      <c r="T2326" s="1">
        <v>0</v>
      </c>
      <c r="U2326" s="1">
        <v>0</v>
      </c>
      <c r="V2326" s="1">
        <v>1408.1471603770865</v>
      </c>
      <c r="W2326" s="1">
        <v>1408.1471603770865</v>
      </c>
      <c r="X2326" s="1">
        <v>1426.5177283016692</v>
      </c>
      <c r="Y2326" s="1">
        <v>0</v>
      </c>
      <c r="Z2326" s="1">
        <v>0</v>
      </c>
      <c r="AA2326" s="1">
        <v>0</v>
      </c>
      <c r="AB2326" s="1">
        <v>0</v>
      </c>
      <c r="AC2326" s="1">
        <v>0</v>
      </c>
      <c r="AD2326" s="1">
        <v>0</v>
      </c>
      <c r="AE2326" s="1">
        <v>0</v>
      </c>
      <c r="AF2326" s="1">
        <v>0</v>
      </c>
      <c r="AG2326" s="1">
        <v>0</v>
      </c>
      <c r="AH2326" s="1">
        <v>0</v>
      </c>
      <c r="AI2326" s="1">
        <v>0</v>
      </c>
      <c r="AJ2326" s="1">
        <v>0</v>
      </c>
      <c r="AK2326" s="1">
        <v>0</v>
      </c>
      <c r="AL2326" s="1">
        <v>0</v>
      </c>
      <c r="AM2326" s="1">
        <v>0</v>
      </c>
    </row>
    <row r="2327" spans="1:39" x14ac:dyDescent="0.25">
      <c r="A2327" t="s">
        <v>10622</v>
      </c>
      <c r="B2327" t="s">
        <v>10623</v>
      </c>
      <c r="C2327" t="s">
        <v>10624</v>
      </c>
      <c r="D2327" t="s">
        <v>2254</v>
      </c>
      <c r="E2327" t="s">
        <v>2255</v>
      </c>
      <c r="F2327" t="s">
        <v>13</v>
      </c>
      <c r="H2327">
        <v>2009</v>
      </c>
      <c r="T2327" s="1">
        <v>0</v>
      </c>
      <c r="U2327" s="1">
        <v>0</v>
      </c>
      <c r="V2327" s="1">
        <v>1360.5518557369176</v>
      </c>
      <c r="W2327" s="1">
        <v>1360.5518557369176</v>
      </c>
      <c r="X2327" s="1">
        <v>1388.441484589534</v>
      </c>
      <c r="Y2327" s="1">
        <v>0</v>
      </c>
      <c r="Z2327" s="1">
        <v>0</v>
      </c>
      <c r="AA2327" s="1">
        <v>0</v>
      </c>
      <c r="AB2327" s="1">
        <v>0</v>
      </c>
      <c r="AC2327" s="1">
        <v>0</v>
      </c>
      <c r="AD2327" s="1">
        <v>0</v>
      </c>
      <c r="AE2327" s="1">
        <v>0</v>
      </c>
      <c r="AF2327" s="1">
        <v>0</v>
      </c>
      <c r="AG2327" s="1">
        <v>0</v>
      </c>
      <c r="AH2327" s="1">
        <v>0</v>
      </c>
      <c r="AI2327" s="1">
        <v>0</v>
      </c>
      <c r="AJ2327" s="1">
        <v>0</v>
      </c>
      <c r="AK2327" s="1">
        <v>0</v>
      </c>
      <c r="AL2327" s="1">
        <v>0</v>
      </c>
      <c r="AM2327" s="1">
        <v>0</v>
      </c>
    </row>
    <row r="2328" spans="1:39" x14ac:dyDescent="0.25">
      <c r="A2328" t="s">
        <v>10625</v>
      </c>
      <c r="B2328" t="s">
        <v>10626</v>
      </c>
      <c r="C2328" t="s">
        <v>10627</v>
      </c>
      <c r="D2328" t="s">
        <v>10628</v>
      </c>
      <c r="E2328" t="s">
        <v>113</v>
      </c>
      <c r="F2328" t="s">
        <v>13</v>
      </c>
      <c r="G2328" t="s">
        <v>10629</v>
      </c>
      <c r="H2328">
        <v>2009</v>
      </c>
      <c r="T2328" s="1">
        <v>0</v>
      </c>
      <c r="U2328" s="1">
        <v>0</v>
      </c>
      <c r="V2328" s="1">
        <v>1374.194328326402</v>
      </c>
      <c r="W2328" s="1">
        <v>1374.194328326402</v>
      </c>
      <c r="X2328" s="1">
        <v>1346.3582349191818</v>
      </c>
      <c r="Y2328" s="1">
        <v>1346.3582349191818</v>
      </c>
      <c r="Z2328" s="1">
        <v>1363.232794634479</v>
      </c>
      <c r="AA2328" s="1">
        <v>1363.232794634479</v>
      </c>
      <c r="AB2328" s="1">
        <v>1419.4512886899763</v>
      </c>
      <c r="AC2328" s="1">
        <v>1419.4512886899763</v>
      </c>
      <c r="AD2328" s="1">
        <v>1435.5610309519811</v>
      </c>
      <c r="AE2328" s="1">
        <v>0</v>
      </c>
      <c r="AF2328" s="1">
        <v>0</v>
      </c>
      <c r="AG2328" s="1">
        <v>0</v>
      </c>
      <c r="AH2328" s="1">
        <v>0</v>
      </c>
      <c r="AI2328" s="1">
        <v>0</v>
      </c>
      <c r="AJ2328" s="1">
        <v>0</v>
      </c>
      <c r="AK2328" s="1">
        <v>0</v>
      </c>
      <c r="AL2328" s="1">
        <v>0</v>
      </c>
      <c r="AM2328" s="1">
        <v>0</v>
      </c>
    </row>
    <row r="2329" spans="1:39" x14ac:dyDescent="0.25">
      <c r="A2329" t="s">
        <v>10630</v>
      </c>
      <c r="B2329" t="s">
        <v>10631</v>
      </c>
      <c r="C2329" t="s">
        <v>10632</v>
      </c>
      <c r="D2329" t="s">
        <v>10633</v>
      </c>
      <c r="E2329" t="s">
        <v>518</v>
      </c>
      <c r="F2329" t="s">
        <v>13</v>
      </c>
      <c r="G2329" t="s">
        <v>10634</v>
      </c>
      <c r="H2329">
        <v>2009</v>
      </c>
      <c r="T2329" s="1">
        <v>0</v>
      </c>
      <c r="U2329" s="1">
        <v>0</v>
      </c>
      <c r="V2329" s="1">
        <v>1411.6290161106658</v>
      </c>
      <c r="W2329" s="1">
        <v>1400.2976648089862</v>
      </c>
      <c r="X2329" s="1">
        <v>1383.5125770004504</v>
      </c>
      <c r="Y2329" s="1">
        <v>1383.5125770004504</v>
      </c>
      <c r="Z2329" s="1">
        <v>1381.3588010659612</v>
      </c>
      <c r="AA2329" s="1">
        <v>1381.3588010659612</v>
      </c>
      <c r="AB2329" s="1">
        <v>1398.8363495374545</v>
      </c>
      <c r="AC2329" s="1">
        <v>1398.8363495374545</v>
      </c>
      <c r="AD2329" s="1">
        <v>1439.1473474393392</v>
      </c>
      <c r="AE2329" s="1">
        <v>1439.1473474393392</v>
      </c>
      <c r="AF2329" s="1">
        <v>1483.37703441241</v>
      </c>
      <c r="AG2329" s="1">
        <v>1483.37703441241</v>
      </c>
      <c r="AH2329" s="1">
        <v>1389.1288549806468</v>
      </c>
      <c r="AI2329" s="1">
        <v>1389.1288549806468</v>
      </c>
      <c r="AJ2329" s="1">
        <v>1272.2432093319319</v>
      </c>
      <c r="AK2329" s="1">
        <v>1272.2432093319319</v>
      </c>
      <c r="AL2329" s="1">
        <v>1491.6836173019362</v>
      </c>
      <c r="AM2329" s="1">
        <v>1491.6836173019362</v>
      </c>
    </row>
    <row r="2330" spans="1:39" x14ac:dyDescent="0.25">
      <c r="A2330" t="s">
        <v>10635</v>
      </c>
      <c r="B2330" t="s">
        <v>10636</v>
      </c>
      <c r="C2330" t="s">
        <v>10637</v>
      </c>
      <c r="D2330" t="s">
        <v>2196</v>
      </c>
      <c r="E2330" t="s">
        <v>19</v>
      </c>
      <c r="F2330" t="s">
        <v>13</v>
      </c>
      <c r="G2330" t="s">
        <v>10638</v>
      </c>
      <c r="H2330">
        <v>2009</v>
      </c>
      <c r="T2330" s="1">
        <v>0</v>
      </c>
      <c r="U2330" s="1">
        <v>0</v>
      </c>
      <c r="V2330" s="1">
        <v>1283.0680168483377</v>
      </c>
      <c r="W2330" s="1">
        <v>1283.0680168483377</v>
      </c>
      <c r="X2330" s="1">
        <v>1312.3264066349916</v>
      </c>
      <c r="Y2330" s="1">
        <v>1312.3264066349916</v>
      </c>
      <c r="Z2330" s="1">
        <v>1349.8611253079932</v>
      </c>
      <c r="AA2330" s="1">
        <v>0</v>
      </c>
      <c r="AB2330" s="1">
        <v>0</v>
      </c>
      <c r="AC2330" s="1">
        <v>0</v>
      </c>
      <c r="AD2330" s="1">
        <v>0</v>
      </c>
      <c r="AE2330" s="1">
        <v>0</v>
      </c>
      <c r="AF2330" s="1">
        <v>0</v>
      </c>
      <c r="AG2330" s="1">
        <v>0</v>
      </c>
      <c r="AH2330" s="1">
        <v>0</v>
      </c>
      <c r="AI2330" s="1">
        <v>0</v>
      </c>
      <c r="AJ2330" s="1">
        <v>0</v>
      </c>
      <c r="AK2330" s="1">
        <v>0</v>
      </c>
      <c r="AL2330" s="1">
        <v>0</v>
      </c>
      <c r="AM2330" s="1">
        <v>0</v>
      </c>
    </row>
    <row r="2331" spans="1:39" x14ac:dyDescent="0.25">
      <c r="A2331" t="s">
        <v>10639</v>
      </c>
      <c r="B2331" t="s">
        <v>10640</v>
      </c>
      <c r="C2331" t="s">
        <v>10641</v>
      </c>
      <c r="D2331" t="s">
        <v>3220</v>
      </c>
      <c r="E2331" t="s">
        <v>3151</v>
      </c>
      <c r="F2331" t="s">
        <v>13</v>
      </c>
      <c r="G2331" t="s">
        <v>10642</v>
      </c>
      <c r="H2331">
        <v>2009</v>
      </c>
      <c r="T2331" s="1">
        <v>0</v>
      </c>
      <c r="U2331" s="1">
        <v>0</v>
      </c>
      <c r="V2331" s="1">
        <v>1229.9970887129937</v>
      </c>
      <c r="W2331" s="1">
        <v>1229.9970887129937</v>
      </c>
      <c r="X2331" s="1">
        <v>1269.8626929581221</v>
      </c>
      <c r="Y2331" s="1">
        <v>1269.8626929581221</v>
      </c>
      <c r="Z2331" s="1">
        <v>1349.2274783508815</v>
      </c>
      <c r="AA2331" s="1">
        <v>1349.2274783508815</v>
      </c>
      <c r="AB2331" s="1">
        <v>1379.3819826807053</v>
      </c>
      <c r="AC2331" s="1">
        <v>0</v>
      </c>
      <c r="AD2331" s="1">
        <v>0</v>
      </c>
      <c r="AE2331" s="1">
        <v>0</v>
      </c>
      <c r="AF2331" s="1">
        <v>0</v>
      </c>
      <c r="AG2331" s="1">
        <v>0</v>
      </c>
      <c r="AH2331" s="1">
        <v>0</v>
      </c>
      <c r="AI2331" s="1">
        <v>0</v>
      </c>
      <c r="AJ2331" s="1">
        <v>0</v>
      </c>
      <c r="AK2331" s="1">
        <v>0</v>
      </c>
      <c r="AL2331" s="1">
        <v>0</v>
      </c>
      <c r="AM2331" s="1">
        <v>0</v>
      </c>
    </row>
    <row r="2332" spans="1:39" x14ac:dyDescent="0.25">
      <c r="A2332" t="s">
        <v>10643</v>
      </c>
      <c r="B2332" t="s">
        <v>10644</v>
      </c>
      <c r="C2332" t="s">
        <v>10645</v>
      </c>
      <c r="D2332" t="s">
        <v>6088</v>
      </c>
      <c r="E2332" t="s">
        <v>3151</v>
      </c>
      <c r="F2332" t="s">
        <v>13</v>
      </c>
      <c r="G2332" t="s">
        <v>10646</v>
      </c>
      <c r="H2332">
        <v>2009</v>
      </c>
      <c r="T2332" s="1">
        <v>0</v>
      </c>
      <c r="U2332" s="1">
        <v>0</v>
      </c>
      <c r="V2332" s="1">
        <v>1364.2189471809247</v>
      </c>
      <c r="W2332" s="1">
        <v>1364.2189471809247</v>
      </c>
      <c r="X2332" s="1">
        <v>1467.7135927784507</v>
      </c>
      <c r="Y2332" s="1">
        <v>1467.7135927784507</v>
      </c>
      <c r="Z2332" s="1">
        <v>1417.3633331608899</v>
      </c>
      <c r="AA2332" s="1">
        <v>1417.3633331608899</v>
      </c>
      <c r="AB2332" s="1">
        <v>1433.8906665287118</v>
      </c>
      <c r="AC2332" s="1">
        <v>0</v>
      </c>
      <c r="AD2332" s="1">
        <v>0</v>
      </c>
      <c r="AE2332" s="1">
        <v>0</v>
      </c>
      <c r="AF2332" s="1">
        <v>0</v>
      </c>
      <c r="AG2332" s="1">
        <v>0</v>
      </c>
      <c r="AH2332" s="1">
        <v>0</v>
      </c>
      <c r="AI2332" s="1">
        <v>0</v>
      </c>
      <c r="AJ2332" s="1">
        <v>0</v>
      </c>
      <c r="AK2332" s="1">
        <v>0</v>
      </c>
      <c r="AL2332" s="1">
        <v>0</v>
      </c>
      <c r="AM2332" s="1">
        <v>0</v>
      </c>
    </row>
    <row r="2333" spans="1:39" x14ac:dyDescent="0.25">
      <c r="A2333" t="s">
        <v>10647</v>
      </c>
      <c r="B2333" t="s">
        <v>10648</v>
      </c>
      <c r="C2333" t="s">
        <v>10649</v>
      </c>
      <c r="D2333" t="s">
        <v>10650</v>
      </c>
      <c r="E2333" t="s">
        <v>93</v>
      </c>
      <c r="F2333" t="s">
        <v>13</v>
      </c>
      <c r="G2333" t="s">
        <v>10651</v>
      </c>
      <c r="H2333">
        <v>2009</v>
      </c>
      <c r="T2333" s="1">
        <v>0</v>
      </c>
      <c r="U2333" s="1">
        <v>0</v>
      </c>
      <c r="V2333" s="1">
        <v>1318.922716826009</v>
      </c>
      <c r="W2333" s="1">
        <v>1318.922716826009</v>
      </c>
      <c r="X2333" s="1">
        <v>1325.2746912015311</v>
      </c>
      <c r="Y2333" s="1">
        <v>1300.993032432114</v>
      </c>
      <c r="Z2333" s="1">
        <v>1338.0539802278465</v>
      </c>
      <c r="AA2333" s="1">
        <v>1338.0539802278465</v>
      </c>
      <c r="AB2333" s="1">
        <v>1323.5886587069317</v>
      </c>
      <c r="AC2333" s="1">
        <v>1323.5886587069317</v>
      </c>
      <c r="AD2333" s="1">
        <v>1315.8992960865107</v>
      </c>
      <c r="AE2333" s="1">
        <v>1315.8992960865107</v>
      </c>
      <c r="AF2333" s="1">
        <v>1280.3359700754393</v>
      </c>
      <c r="AG2333" s="1">
        <v>1280.3359700754393</v>
      </c>
      <c r="AH2333" s="1">
        <v>1332.7698671264159</v>
      </c>
      <c r="AI2333" s="1">
        <v>1332.7698671264159</v>
      </c>
      <c r="AJ2333" s="1">
        <v>1403.2605786261579</v>
      </c>
      <c r="AK2333" s="1">
        <v>1403.2605786261579</v>
      </c>
      <c r="AL2333" s="1">
        <v>1396.9094510840316</v>
      </c>
      <c r="AM2333" s="1">
        <v>1396.9094510840316</v>
      </c>
    </row>
    <row r="2334" spans="1:39" x14ac:dyDescent="0.25">
      <c r="A2334" t="s">
        <v>10652</v>
      </c>
      <c r="B2334" t="s">
        <v>10653</v>
      </c>
      <c r="C2334" t="s">
        <v>10654</v>
      </c>
      <c r="D2334" t="s">
        <v>1458</v>
      </c>
      <c r="E2334" t="s">
        <v>1424</v>
      </c>
      <c r="F2334" t="s">
        <v>13</v>
      </c>
      <c r="G2334" t="s">
        <v>10655</v>
      </c>
      <c r="H2334">
        <v>2009</v>
      </c>
      <c r="I2334" t="s">
        <v>10656</v>
      </c>
      <c r="T2334" s="1">
        <v>0</v>
      </c>
      <c r="U2334" s="1">
        <v>0</v>
      </c>
      <c r="V2334" s="1">
        <v>1358.4465820412429</v>
      </c>
      <c r="W2334" s="1">
        <v>1358.4465820412429</v>
      </c>
      <c r="X2334" s="1">
        <v>1317.0457345476102</v>
      </c>
      <c r="Y2334" s="1">
        <v>1317.0457345476102</v>
      </c>
      <c r="Z2334" s="1">
        <v>1353.6365876380883</v>
      </c>
      <c r="AA2334" s="1">
        <v>0</v>
      </c>
      <c r="AB2334" s="1">
        <v>1364.3700755247787</v>
      </c>
      <c r="AC2334" s="1">
        <v>1364.3700755247787</v>
      </c>
      <c r="AD2334" s="1">
        <v>1366.7047856804504</v>
      </c>
      <c r="AE2334" s="1">
        <v>1366.7047856804504</v>
      </c>
      <c r="AF2334" s="1">
        <v>1368.6748328049587</v>
      </c>
      <c r="AG2334" s="1">
        <v>1368.6748328049587</v>
      </c>
      <c r="AH2334" s="1">
        <v>1358.717578991151</v>
      </c>
      <c r="AI2334" s="1">
        <v>1358.717578991151</v>
      </c>
      <c r="AJ2334" s="1">
        <v>1410.6524428088653</v>
      </c>
      <c r="AK2334" s="1">
        <v>1410.6524428088653</v>
      </c>
      <c r="AL2334" s="1">
        <v>1379.6381146814335</v>
      </c>
      <c r="AM2334" s="1">
        <v>1427.2433065283055</v>
      </c>
    </row>
    <row r="2335" spans="1:39" x14ac:dyDescent="0.25">
      <c r="A2335" t="s">
        <v>10657</v>
      </c>
      <c r="B2335" t="s">
        <v>10658</v>
      </c>
      <c r="C2335" t="s">
        <v>10659</v>
      </c>
      <c r="D2335" t="s">
        <v>10660</v>
      </c>
      <c r="E2335" t="s">
        <v>245</v>
      </c>
      <c r="F2335" t="s">
        <v>13</v>
      </c>
      <c r="G2335" t="s">
        <v>524</v>
      </c>
      <c r="H2335">
        <v>2009</v>
      </c>
      <c r="T2335" s="1">
        <v>0</v>
      </c>
      <c r="U2335" s="1">
        <v>0</v>
      </c>
      <c r="V2335" s="1">
        <v>1243.506112310967</v>
      </c>
      <c r="W2335" s="1">
        <v>1243.506112310967</v>
      </c>
      <c r="X2335" s="1">
        <v>1372.7898644610477</v>
      </c>
      <c r="Y2335" s="1">
        <v>1372.7898644610477</v>
      </c>
      <c r="Z2335" s="1">
        <v>1344.6276308331442</v>
      </c>
      <c r="AA2335" s="1">
        <v>1344.6276308331442</v>
      </c>
      <c r="AB2335" s="1">
        <v>1392.7058868136035</v>
      </c>
      <c r="AC2335" s="1">
        <v>1392.7058868136035</v>
      </c>
      <c r="AD2335" s="1">
        <v>1414.1647094508828</v>
      </c>
      <c r="AE2335" s="1">
        <v>0</v>
      </c>
      <c r="AF2335" s="1">
        <v>1301.8445503308744</v>
      </c>
      <c r="AG2335" s="1">
        <v>1301.8445503308744</v>
      </c>
      <c r="AH2335" s="1">
        <v>1345.3319626985769</v>
      </c>
      <c r="AI2335" s="1">
        <v>1345.3319626985769</v>
      </c>
      <c r="AJ2335" s="1">
        <v>1353.8239264697881</v>
      </c>
      <c r="AK2335" s="1">
        <v>1353.8239264697881</v>
      </c>
      <c r="AL2335" s="1">
        <v>1265.1276483615136</v>
      </c>
      <c r="AM2335" s="1">
        <v>1265.1276483615136</v>
      </c>
    </row>
    <row r="2336" spans="1:39" x14ac:dyDescent="0.25">
      <c r="A2336" t="s">
        <v>10661</v>
      </c>
      <c r="B2336" t="s">
        <v>10662</v>
      </c>
      <c r="C2336" t="s">
        <v>10663</v>
      </c>
      <c r="D2336" t="s">
        <v>5471</v>
      </c>
      <c r="E2336" t="s">
        <v>2649</v>
      </c>
      <c r="F2336" t="s">
        <v>13</v>
      </c>
      <c r="G2336" t="s">
        <v>10664</v>
      </c>
      <c r="H2336">
        <v>2009</v>
      </c>
      <c r="I2336" t="s">
        <v>10665</v>
      </c>
      <c r="J2336" t="s">
        <v>10666</v>
      </c>
      <c r="K2336" t="s">
        <v>10667</v>
      </c>
      <c r="L2336" t="s">
        <v>5475</v>
      </c>
      <c r="M2336" t="s">
        <v>10668</v>
      </c>
      <c r="T2336" s="1">
        <v>0</v>
      </c>
      <c r="U2336" s="1">
        <v>0</v>
      </c>
      <c r="V2336" s="1">
        <v>1410.3170881917445</v>
      </c>
      <c r="W2336" s="1">
        <v>1410.3170881917445</v>
      </c>
      <c r="X2336" s="1">
        <v>1461.7515526204277</v>
      </c>
      <c r="Y2336" s="1">
        <v>1461.7515526204277</v>
      </c>
      <c r="Z2336" s="1">
        <v>1469.4012420963422</v>
      </c>
      <c r="AA2336" s="1">
        <v>0</v>
      </c>
      <c r="AB2336" s="1">
        <v>1460.9108667334558</v>
      </c>
      <c r="AC2336" s="1">
        <v>1509.1170616060822</v>
      </c>
      <c r="AD2336" s="1">
        <v>1449.0028144084977</v>
      </c>
      <c r="AE2336" s="1">
        <v>1449.0028144084977</v>
      </c>
      <c r="AF2336" s="1">
        <v>1459.2022515267981</v>
      </c>
      <c r="AG2336" s="1">
        <v>0</v>
      </c>
      <c r="AH2336" s="1">
        <v>0</v>
      </c>
      <c r="AI2336" s="1">
        <v>0</v>
      </c>
      <c r="AJ2336" s="1">
        <v>0</v>
      </c>
      <c r="AK2336" s="1">
        <v>0</v>
      </c>
      <c r="AL2336" s="1">
        <v>1364.6951280006035</v>
      </c>
      <c r="AM2336" s="1">
        <v>1364.6951280006035</v>
      </c>
    </row>
    <row r="2337" spans="1:39" x14ac:dyDescent="0.25">
      <c r="A2337" t="s">
        <v>10669</v>
      </c>
      <c r="B2337" t="s">
        <v>10670</v>
      </c>
      <c r="C2337" t="s">
        <v>10671</v>
      </c>
      <c r="D2337" t="s">
        <v>890</v>
      </c>
      <c r="E2337" t="s">
        <v>2288</v>
      </c>
      <c r="F2337" t="s">
        <v>13</v>
      </c>
      <c r="G2337" t="s">
        <v>524</v>
      </c>
      <c r="H2337">
        <v>2009</v>
      </c>
      <c r="T2337" s="1">
        <v>0</v>
      </c>
      <c r="U2337" s="1">
        <v>0</v>
      </c>
      <c r="V2337" s="1">
        <v>1244.2422967729176</v>
      </c>
      <c r="W2337" s="1">
        <v>1244.2422967729176</v>
      </c>
      <c r="X2337" s="1">
        <v>1370.8768035336916</v>
      </c>
      <c r="Y2337" s="1">
        <v>1370.8768035336916</v>
      </c>
      <c r="Z2337" s="1">
        <v>1347.7460613812268</v>
      </c>
      <c r="AA2337" s="1">
        <v>1347.7460613812268</v>
      </c>
      <c r="AB2337" s="1">
        <v>1344.7653216866522</v>
      </c>
      <c r="AC2337" s="1">
        <v>1344.7653216866522</v>
      </c>
      <c r="AD2337" s="1">
        <v>1325.1020729093379</v>
      </c>
      <c r="AE2337" s="1">
        <v>1325.1020729093379</v>
      </c>
      <c r="AF2337" s="1">
        <v>1351.3464583753612</v>
      </c>
      <c r="AG2337" s="1">
        <v>1351.3464583753612</v>
      </c>
      <c r="AH2337" s="1">
        <v>1353.3095433420713</v>
      </c>
      <c r="AI2337" s="1">
        <v>1353.3095433420713</v>
      </c>
      <c r="AJ2337" s="1">
        <v>1423.5471374525985</v>
      </c>
      <c r="AK2337" s="1">
        <v>1423.5471374525985</v>
      </c>
      <c r="AL2337" s="1">
        <v>1348.2273593861516</v>
      </c>
      <c r="AM2337" s="1">
        <v>1348.2273593861516</v>
      </c>
    </row>
    <row r="2338" spans="1:39" x14ac:dyDescent="0.25">
      <c r="A2338" t="s">
        <v>10672</v>
      </c>
      <c r="B2338" t="s">
        <v>10673</v>
      </c>
      <c r="C2338" t="s">
        <v>10674</v>
      </c>
      <c r="D2338" t="s">
        <v>10675</v>
      </c>
      <c r="E2338" t="s">
        <v>215</v>
      </c>
      <c r="F2338" t="s">
        <v>13</v>
      </c>
      <c r="G2338" t="s">
        <v>10676</v>
      </c>
      <c r="H2338">
        <v>2009</v>
      </c>
      <c r="T2338" s="1">
        <v>0</v>
      </c>
      <c r="U2338" s="1">
        <v>0</v>
      </c>
      <c r="V2338" s="1">
        <v>1401.5754541486376</v>
      </c>
      <c r="W2338" s="1">
        <v>1401.5754541486376</v>
      </c>
      <c r="X2338" s="1">
        <v>1419.8513996785905</v>
      </c>
      <c r="Y2338" s="1">
        <v>1419.8513996785905</v>
      </c>
      <c r="Z2338" s="1">
        <v>1435.8811197428724</v>
      </c>
      <c r="AA2338" s="1">
        <v>0</v>
      </c>
      <c r="AB2338" s="1">
        <v>0</v>
      </c>
      <c r="AC2338" s="1">
        <v>0</v>
      </c>
      <c r="AD2338" s="1">
        <v>0</v>
      </c>
      <c r="AE2338" s="1">
        <v>0</v>
      </c>
      <c r="AF2338" s="1">
        <v>0</v>
      </c>
      <c r="AG2338" s="1">
        <v>0</v>
      </c>
      <c r="AH2338" s="1">
        <v>0</v>
      </c>
      <c r="AI2338" s="1">
        <v>0</v>
      </c>
      <c r="AJ2338" s="1">
        <v>0</v>
      </c>
      <c r="AK2338" s="1">
        <v>0</v>
      </c>
      <c r="AL2338" s="1">
        <v>0</v>
      </c>
      <c r="AM2338" s="1">
        <v>0</v>
      </c>
    </row>
    <row r="2339" spans="1:39" x14ac:dyDescent="0.25">
      <c r="A2339" t="s">
        <v>10677</v>
      </c>
      <c r="B2339" t="s">
        <v>10678</v>
      </c>
      <c r="C2339" t="s">
        <v>10679</v>
      </c>
      <c r="D2339" t="s">
        <v>3220</v>
      </c>
      <c r="E2339" t="s">
        <v>3151</v>
      </c>
      <c r="F2339" t="s">
        <v>13</v>
      </c>
      <c r="G2339" t="s">
        <v>10680</v>
      </c>
      <c r="H2339">
        <v>2009</v>
      </c>
      <c r="T2339" s="1">
        <v>0</v>
      </c>
      <c r="U2339" s="1">
        <v>0</v>
      </c>
      <c r="V2339" s="1">
        <v>1301.3447016171933</v>
      </c>
      <c r="W2339" s="1">
        <v>1301.3447016171933</v>
      </c>
      <c r="X2339" s="1">
        <v>1298.932553857702</v>
      </c>
      <c r="Y2339" s="1">
        <v>1298.932553857702</v>
      </c>
      <c r="Z2339" s="1">
        <v>1308.240744333433</v>
      </c>
      <c r="AA2339" s="1">
        <v>1308.240744333433</v>
      </c>
      <c r="AB2339" s="1">
        <v>1312.2100587566454</v>
      </c>
      <c r="AC2339" s="1">
        <v>1313.3971943139402</v>
      </c>
      <c r="AD2339" s="1">
        <v>1212.5753603052497</v>
      </c>
      <c r="AE2339" s="1">
        <v>1212.5753603052497</v>
      </c>
      <c r="AF2339" s="1">
        <v>1325.122465419711</v>
      </c>
      <c r="AG2339" s="1">
        <v>1325.122465419711</v>
      </c>
      <c r="AH2339" s="1">
        <v>1360.0979723357689</v>
      </c>
      <c r="AI2339" s="1">
        <v>0</v>
      </c>
      <c r="AJ2339" s="1">
        <v>0</v>
      </c>
      <c r="AK2339" s="1">
        <v>0</v>
      </c>
      <c r="AL2339" s="1">
        <v>0</v>
      </c>
      <c r="AM2339" s="1">
        <v>0</v>
      </c>
    </row>
    <row r="2340" spans="1:39" x14ac:dyDescent="0.25">
      <c r="A2340" t="s">
        <v>10681</v>
      </c>
      <c r="B2340" t="s">
        <v>10682</v>
      </c>
      <c r="C2340" t="s">
        <v>10683</v>
      </c>
      <c r="D2340" t="s">
        <v>10684</v>
      </c>
      <c r="E2340" t="s">
        <v>890</v>
      </c>
      <c r="F2340" t="s">
        <v>13</v>
      </c>
      <c r="G2340" t="s">
        <v>10685</v>
      </c>
      <c r="H2340">
        <v>2009</v>
      </c>
      <c r="J2340" t="s">
        <v>10686</v>
      </c>
      <c r="L2340" t="s">
        <v>10687</v>
      </c>
      <c r="T2340" s="1">
        <v>0</v>
      </c>
      <c r="U2340" s="1">
        <v>0</v>
      </c>
      <c r="V2340" s="1">
        <v>1376.6917435442001</v>
      </c>
      <c r="W2340" s="1">
        <v>1376.6917435442001</v>
      </c>
      <c r="X2340" s="1">
        <v>1373.584661070799</v>
      </c>
      <c r="Y2340" s="1">
        <v>1373.584661070799</v>
      </c>
      <c r="Z2340" s="1">
        <v>1393.9969529486168</v>
      </c>
      <c r="AA2340" s="1">
        <v>1393.9969529486168</v>
      </c>
      <c r="AB2340" s="1">
        <v>1471.2936132942837</v>
      </c>
      <c r="AC2340" s="1">
        <v>1471.2936132942837</v>
      </c>
      <c r="AD2340" s="1">
        <v>1395.266153098235</v>
      </c>
      <c r="AE2340" s="1">
        <v>1395.266153098235</v>
      </c>
      <c r="AF2340" s="1">
        <v>1400.272379117861</v>
      </c>
      <c r="AG2340" s="1">
        <v>1400.272379117861</v>
      </c>
      <c r="AH2340" s="1">
        <v>1409.4299614885335</v>
      </c>
      <c r="AI2340" s="1">
        <v>1409.4299614885335</v>
      </c>
      <c r="AJ2340" s="1">
        <v>1498.1514208747444</v>
      </c>
      <c r="AK2340" s="1">
        <v>1498.1514208747444</v>
      </c>
      <c r="AL2340" s="1">
        <v>1355.3137696543752</v>
      </c>
      <c r="AM2340" s="1">
        <v>1423.468920619599</v>
      </c>
    </row>
    <row r="2341" spans="1:39" x14ac:dyDescent="0.25">
      <c r="A2341" t="s">
        <v>10688</v>
      </c>
      <c r="B2341" t="s">
        <v>10689</v>
      </c>
      <c r="C2341" t="s">
        <v>10690</v>
      </c>
      <c r="D2341" t="s">
        <v>986</v>
      </c>
      <c r="E2341" t="s">
        <v>890</v>
      </c>
      <c r="F2341" t="s">
        <v>13</v>
      </c>
      <c r="H2341">
        <v>2009</v>
      </c>
      <c r="T2341" s="1">
        <v>0</v>
      </c>
      <c r="U2341" s="1">
        <v>0</v>
      </c>
      <c r="V2341" s="1">
        <v>1410.9813764710416</v>
      </c>
      <c r="W2341" s="1">
        <v>1410.9813764710416</v>
      </c>
      <c r="X2341" s="1">
        <v>1388.1510682831197</v>
      </c>
      <c r="Y2341" s="1">
        <v>1388.1510682831197</v>
      </c>
      <c r="Z2341" s="1">
        <v>1410.5208546264957</v>
      </c>
      <c r="AA2341" s="1">
        <v>0</v>
      </c>
      <c r="AB2341" s="1">
        <v>0</v>
      </c>
      <c r="AC2341" s="1">
        <v>0</v>
      </c>
      <c r="AD2341" s="1">
        <v>0</v>
      </c>
      <c r="AE2341" s="1">
        <v>0</v>
      </c>
      <c r="AF2341" s="1">
        <v>0</v>
      </c>
      <c r="AG2341" s="1">
        <v>0</v>
      </c>
      <c r="AH2341" s="1">
        <v>0</v>
      </c>
      <c r="AI2341" s="1">
        <v>0</v>
      </c>
      <c r="AJ2341" s="1">
        <v>0</v>
      </c>
      <c r="AK2341" s="1">
        <v>0</v>
      </c>
      <c r="AL2341" s="1">
        <v>0</v>
      </c>
      <c r="AM2341" s="1">
        <v>0</v>
      </c>
    </row>
    <row r="2342" spans="1:39" x14ac:dyDescent="0.25">
      <c r="A2342" t="s">
        <v>10691</v>
      </c>
      <c r="B2342" t="s">
        <v>10692</v>
      </c>
      <c r="C2342" t="s">
        <v>10693</v>
      </c>
      <c r="D2342" t="s">
        <v>10694</v>
      </c>
      <c r="E2342" t="s">
        <v>10694</v>
      </c>
      <c r="F2342" t="s">
        <v>10695</v>
      </c>
      <c r="G2342" t="s">
        <v>10696</v>
      </c>
      <c r="H2342">
        <v>2009</v>
      </c>
      <c r="T2342" s="1">
        <v>0</v>
      </c>
      <c r="U2342" s="1">
        <v>0</v>
      </c>
      <c r="V2342" s="1">
        <v>1386.5198680349124</v>
      </c>
      <c r="W2342" s="1">
        <v>1386.5198680349124</v>
      </c>
      <c r="X2342" s="1">
        <v>1338.7530042430362</v>
      </c>
      <c r="Y2342" s="1">
        <v>1338.7530042430362</v>
      </c>
      <c r="Z2342" s="1">
        <v>1391.7842448466265</v>
      </c>
      <c r="AA2342" s="1">
        <v>1391.7842448466265</v>
      </c>
      <c r="AB2342" s="1">
        <v>1329.203228707926</v>
      </c>
      <c r="AC2342" s="1">
        <v>1329.203228707926</v>
      </c>
      <c r="AD2342" s="1">
        <v>1399.5706387709843</v>
      </c>
      <c r="AE2342" s="1">
        <v>1399.5706387709843</v>
      </c>
      <c r="AF2342" s="1">
        <v>1329.6210829516012</v>
      </c>
      <c r="AG2342" s="1">
        <v>1329.6210829516012</v>
      </c>
      <c r="AH2342" s="1">
        <v>1458.0892599739923</v>
      </c>
      <c r="AI2342" s="1">
        <v>1471.5652060008001</v>
      </c>
      <c r="AJ2342" s="1">
        <v>1379.1358977723619</v>
      </c>
      <c r="AK2342" s="1">
        <v>1379.1358977723619</v>
      </c>
      <c r="AL2342" s="1">
        <v>1418.4554449473051</v>
      </c>
      <c r="AM2342" s="1">
        <v>1309.2676288205193</v>
      </c>
    </row>
    <row r="2343" spans="1:39" x14ac:dyDescent="0.25">
      <c r="A2343" t="s">
        <v>10697</v>
      </c>
      <c r="B2343" t="s">
        <v>10698</v>
      </c>
      <c r="C2343" t="s">
        <v>10699</v>
      </c>
      <c r="D2343" t="s">
        <v>10700</v>
      </c>
      <c r="E2343" t="s">
        <v>890</v>
      </c>
      <c r="F2343" t="s">
        <v>13</v>
      </c>
      <c r="G2343" t="s">
        <v>524</v>
      </c>
      <c r="H2343">
        <v>2009</v>
      </c>
      <c r="T2343" s="1">
        <v>0</v>
      </c>
      <c r="U2343" s="1">
        <v>0</v>
      </c>
      <c r="V2343" s="1">
        <v>1294.8887642315574</v>
      </c>
      <c r="W2343" s="1">
        <v>1294.8887642315574</v>
      </c>
      <c r="X2343" s="1">
        <v>1281.7644207728847</v>
      </c>
      <c r="Y2343" s="1">
        <v>1281.7644207728847</v>
      </c>
      <c r="Z2343" s="1">
        <v>1348.0977790831707</v>
      </c>
      <c r="AA2343" s="1">
        <v>1348.0977790831707</v>
      </c>
      <c r="AB2343" s="1">
        <v>1387.2346535601541</v>
      </c>
      <c r="AC2343" s="1">
        <v>1387.2346535601541</v>
      </c>
      <c r="AD2343" s="1">
        <v>1325.6807473151739</v>
      </c>
      <c r="AE2343" s="1">
        <v>1325.6807473151739</v>
      </c>
      <c r="AF2343" s="1">
        <v>1344.9170097195615</v>
      </c>
      <c r="AG2343" s="1">
        <v>1344.9170097195615</v>
      </c>
      <c r="AH2343" s="1">
        <v>1388.442619267679</v>
      </c>
      <c r="AI2343" s="1">
        <v>1388.442619267679</v>
      </c>
      <c r="AJ2343" s="1">
        <v>1438.3471525840343</v>
      </c>
      <c r="AK2343" s="1">
        <v>1438.3471525840343</v>
      </c>
      <c r="AL2343" s="1">
        <v>1468.7983371446524</v>
      </c>
      <c r="AM2343" s="1">
        <v>1468.7983371446524</v>
      </c>
    </row>
    <row r="2344" spans="1:39" x14ac:dyDescent="0.25">
      <c r="A2344" t="s">
        <v>10701</v>
      </c>
      <c r="B2344" t="s">
        <v>10702</v>
      </c>
      <c r="C2344" t="s">
        <v>10703</v>
      </c>
      <c r="D2344" t="s">
        <v>10704</v>
      </c>
      <c r="E2344" t="s">
        <v>890</v>
      </c>
      <c r="F2344" t="s">
        <v>13</v>
      </c>
      <c r="G2344" t="s">
        <v>10705</v>
      </c>
      <c r="H2344">
        <v>2009</v>
      </c>
      <c r="T2344" s="1">
        <v>0</v>
      </c>
      <c r="U2344" s="1">
        <v>0</v>
      </c>
      <c r="V2344" s="1">
        <v>1388.4307304530496</v>
      </c>
      <c r="W2344" s="1">
        <v>1388.4307304530496</v>
      </c>
      <c r="X2344" s="1">
        <v>1394.1846165583624</v>
      </c>
      <c r="Y2344" s="1">
        <v>1394.1846165583624</v>
      </c>
      <c r="Z2344" s="1">
        <v>1413.2312165990072</v>
      </c>
      <c r="AA2344" s="1">
        <v>1413.2312165990072</v>
      </c>
      <c r="AB2344" s="1">
        <v>1497.4426815988231</v>
      </c>
      <c r="AC2344" s="1">
        <v>1497.4426815988231</v>
      </c>
      <c r="AD2344" s="1">
        <v>1566.2336785395466</v>
      </c>
      <c r="AE2344" s="1">
        <v>1540.7093346229133</v>
      </c>
      <c r="AF2344" s="1">
        <v>1578.7021564715269</v>
      </c>
      <c r="AG2344" s="1">
        <v>1677.515049686031</v>
      </c>
      <c r="AH2344" s="1">
        <v>1589.7798235867419</v>
      </c>
      <c r="AI2344" s="1">
        <v>1549.0376665489075</v>
      </c>
      <c r="AJ2344" s="1">
        <v>1517.1349707562078</v>
      </c>
      <c r="AK2344" s="1">
        <v>1499.2122338042727</v>
      </c>
      <c r="AL2344" s="1">
        <v>1556.1266917076916</v>
      </c>
      <c r="AM2344" s="1">
        <v>1506.795176005603</v>
      </c>
    </row>
    <row r="2345" spans="1:39" x14ac:dyDescent="0.25">
      <c r="A2345" t="s">
        <v>10706</v>
      </c>
      <c r="B2345" t="s">
        <v>10707</v>
      </c>
      <c r="C2345" t="s">
        <v>10708</v>
      </c>
      <c r="D2345" t="s">
        <v>10709</v>
      </c>
      <c r="E2345" t="s">
        <v>890</v>
      </c>
      <c r="F2345" t="s">
        <v>13</v>
      </c>
      <c r="H2345">
        <v>2009</v>
      </c>
      <c r="T2345" s="1">
        <v>0</v>
      </c>
      <c r="U2345" s="1">
        <v>0</v>
      </c>
      <c r="V2345" s="1">
        <v>1326.5224798693675</v>
      </c>
      <c r="W2345" s="1">
        <v>1326.5224798693675</v>
      </c>
      <c r="X2345" s="1">
        <v>1361.2179838954939</v>
      </c>
      <c r="Y2345" s="1">
        <v>0</v>
      </c>
      <c r="Z2345" s="1">
        <v>0</v>
      </c>
      <c r="AA2345" s="1">
        <v>0</v>
      </c>
      <c r="AB2345" s="1">
        <v>0</v>
      </c>
      <c r="AC2345" s="1">
        <v>0</v>
      </c>
      <c r="AD2345" s="1">
        <v>0</v>
      </c>
      <c r="AE2345" s="1">
        <v>0</v>
      </c>
      <c r="AF2345" s="1">
        <v>0</v>
      </c>
      <c r="AG2345" s="1">
        <v>0</v>
      </c>
      <c r="AH2345" s="1">
        <v>0</v>
      </c>
      <c r="AI2345" s="1">
        <v>0</v>
      </c>
      <c r="AJ2345" s="1">
        <v>0</v>
      </c>
      <c r="AK2345" s="1">
        <v>0</v>
      </c>
      <c r="AL2345" s="1">
        <v>0</v>
      </c>
      <c r="AM2345" s="1">
        <v>0</v>
      </c>
    </row>
    <row r="2346" spans="1:39" x14ac:dyDescent="0.25">
      <c r="A2346" t="s">
        <v>10710</v>
      </c>
      <c r="B2346" t="s">
        <v>10711</v>
      </c>
      <c r="C2346" t="s">
        <v>10712</v>
      </c>
      <c r="D2346" t="s">
        <v>332</v>
      </c>
      <c r="E2346" t="s">
        <v>205</v>
      </c>
      <c r="F2346" t="s">
        <v>13</v>
      </c>
      <c r="G2346" t="s">
        <v>10713</v>
      </c>
      <c r="H2346">
        <v>2009</v>
      </c>
      <c r="T2346" s="1">
        <v>0</v>
      </c>
      <c r="U2346" s="1">
        <v>0</v>
      </c>
      <c r="V2346" s="1">
        <v>1151.2487056686077</v>
      </c>
      <c r="W2346" s="1">
        <v>1151.2487056686077</v>
      </c>
      <c r="X2346" s="1">
        <v>1227.4559214240912</v>
      </c>
      <c r="Y2346" s="1">
        <v>1227.4559214240912</v>
      </c>
      <c r="Z2346" s="1">
        <v>1326.723464384479</v>
      </c>
      <c r="AA2346" s="1">
        <v>1326.723464384479</v>
      </c>
      <c r="AB2346" s="1">
        <v>1357.8673185856192</v>
      </c>
      <c r="AC2346" s="1">
        <v>1357.8673185856192</v>
      </c>
      <c r="AD2346" s="1">
        <v>1328.5189711940172</v>
      </c>
      <c r="AE2346" s="1">
        <v>1328.5189711940172</v>
      </c>
      <c r="AF2346" s="1">
        <v>1347.7784105512228</v>
      </c>
      <c r="AG2346" s="1">
        <v>1347.7784105512228</v>
      </c>
      <c r="AH2346" s="1">
        <v>1378.2227284409782</v>
      </c>
      <c r="AI2346" s="1">
        <v>0</v>
      </c>
      <c r="AJ2346" s="1">
        <v>1355.0333647149591</v>
      </c>
      <c r="AK2346" s="1">
        <v>1355.0333647149591</v>
      </c>
      <c r="AL2346" s="1">
        <v>1414.7887290766482</v>
      </c>
      <c r="AM2346" s="1">
        <v>1414.7887290766482</v>
      </c>
    </row>
    <row r="2347" spans="1:39" x14ac:dyDescent="0.25">
      <c r="A2347" t="s">
        <v>10714</v>
      </c>
      <c r="B2347" t="s">
        <v>10715</v>
      </c>
      <c r="C2347" t="s">
        <v>10716</v>
      </c>
      <c r="D2347" t="s">
        <v>10717</v>
      </c>
      <c r="E2347" t="s">
        <v>890</v>
      </c>
      <c r="F2347" t="s">
        <v>13</v>
      </c>
      <c r="G2347" t="s">
        <v>10718</v>
      </c>
      <c r="H2347">
        <v>2009</v>
      </c>
      <c r="T2347" s="1">
        <v>0</v>
      </c>
      <c r="U2347" s="1">
        <v>0</v>
      </c>
      <c r="V2347" s="1">
        <v>1346.7889467402943</v>
      </c>
      <c r="W2347" s="1">
        <v>1360.4365288111233</v>
      </c>
      <c r="X2347" s="1">
        <v>1448.2998464439092</v>
      </c>
      <c r="Y2347" s="1">
        <v>1448.2998464439092</v>
      </c>
      <c r="Z2347" s="1">
        <v>1377.6816860187748</v>
      </c>
      <c r="AA2347" s="1">
        <v>1377.6816860187748</v>
      </c>
      <c r="AB2347" s="1">
        <v>1406.9628947697424</v>
      </c>
      <c r="AC2347" s="1">
        <v>1406.9628947697424</v>
      </c>
      <c r="AD2347" s="1">
        <v>1375.2267228849385</v>
      </c>
      <c r="AE2347" s="1">
        <v>1313.4728170716246</v>
      </c>
      <c r="AF2347" s="1">
        <v>1417.6930867533774</v>
      </c>
      <c r="AG2347" s="1">
        <v>1417.6930867533774</v>
      </c>
      <c r="AH2347" s="1">
        <v>1382.0578831628077</v>
      </c>
      <c r="AI2347" s="1">
        <v>1382.0578831628077</v>
      </c>
      <c r="AJ2347" s="1">
        <v>1484.5679606279352</v>
      </c>
      <c r="AK2347" s="1">
        <v>1484.5679606279352</v>
      </c>
      <c r="AL2347" s="1">
        <v>1559.5827151727074</v>
      </c>
      <c r="AM2347" s="1">
        <v>1566.1195050169897</v>
      </c>
    </row>
    <row r="2348" spans="1:39" x14ac:dyDescent="0.25">
      <c r="A2348" t="s">
        <v>10719</v>
      </c>
      <c r="B2348" t="s">
        <v>10720</v>
      </c>
      <c r="C2348" t="s">
        <v>10721</v>
      </c>
      <c r="D2348" t="s">
        <v>890</v>
      </c>
      <c r="E2348" t="s">
        <v>2288</v>
      </c>
      <c r="F2348" t="s">
        <v>13</v>
      </c>
      <c r="G2348" t="s">
        <v>10722</v>
      </c>
      <c r="H2348">
        <v>2009</v>
      </c>
      <c r="T2348" s="1">
        <v>0</v>
      </c>
      <c r="U2348" s="1">
        <v>0</v>
      </c>
      <c r="V2348" s="1">
        <v>1352.0228849170517</v>
      </c>
      <c r="W2348" s="1">
        <v>1352.0228849170517</v>
      </c>
      <c r="X2348" s="1">
        <v>1441.7695518522885</v>
      </c>
      <c r="Y2348" s="1">
        <v>1441.7695518522885</v>
      </c>
      <c r="Z2348" s="1">
        <v>1360.4825824080795</v>
      </c>
      <c r="AA2348" s="1">
        <v>1360.4825824080795</v>
      </c>
      <c r="AB2348" s="1">
        <v>1333.8355915636323</v>
      </c>
      <c r="AC2348" s="1">
        <v>1333.8355915636323</v>
      </c>
      <c r="AD2348" s="1">
        <v>1315.8123288311131</v>
      </c>
      <c r="AE2348" s="1">
        <v>1315.8123288311131</v>
      </c>
      <c r="AF2348" s="1">
        <v>1316.0964374485097</v>
      </c>
      <c r="AG2348" s="1">
        <v>1316.0964374485097</v>
      </c>
      <c r="AH2348" s="1">
        <v>1352.8771499588079</v>
      </c>
      <c r="AI2348" s="1">
        <v>0</v>
      </c>
      <c r="AJ2348" s="1">
        <v>1281.9557302379387</v>
      </c>
      <c r="AK2348" s="1">
        <v>1281.9557302379387</v>
      </c>
      <c r="AL2348" s="1">
        <v>1285.7468222731895</v>
      </c>
      <c r="AM2348" s="1">
        <v>1285.7468222731895</v>
      </c>
    </row>
    <row r="2349" spans="1:39" x14ac:dyDescent="0.25">
      <c r="A2349" t="s">
        <v>10723</v>
      </c>
      <c r="B2349" t="s">
        <v>4504</v>
      </c>
      <c r="C2349" t="s">
        <v>10724</v>
      </c>
      <c r="D2349" t="s">
        <v>890</v>
      </c>
      <c r="E2349" t="s">
        <v>2288</v>
      </c>
      <c r="F2349" t="s">
        <v>13</v>
      </c>
      <c r="G2349" t="s">
        <v>524</v>
      </c>
      <c r="H2349">
        <v>2009</v>
      </c>
      <c r="T2349" s="1">
        <v>0</v>
      </c>
      <c r="U2349" s="1">
        <v>0</v>
      </c>
      <c r="V2349" s="1">
        <v>1285.446351938114</v>
      </c>
      <c r="W2349" s="1">
        <v>1285.446351938114</v>
      </c>
      <c r="X2349" s="1">
        <v>1476.4066811097555</v>
      </c>
      <c r="Y2349" s="1">
        <v>1476.4066811097555</v>
      </c>
      <c r="Z2349" s="1">
        <v>1370.1801047208919</v>
      </c>
      <c r="AA2349" s="1">
        <v>1370.1801047208919</v>
      </c>
      <c r="AB2349" s="1">
        <v>1464.4103836352383</v>
      </c>
      <c r="AC2349" s="1">
        <v>1464.4103836352383</v>
      </c>
      <c r="AD2349" s="1">
        <v>1422.4461143964477</v>
      </c>
      <c r="AE2349" s="1">
        <v>1422.4461143964477</v>
      </c>
      <c r="AF2349" s="1">
        <v>1518.3480679588897</v>
      </c>
      <c r="AG2349" s="1">
        <v>1518.3480679588897</v>
      </c>
      <c r="AH2349" s="1">
        <v>1422.1626938730474</v>
      </c>
      <c r="AI2349" s="1">
        <v>1422.1626938730474</v>
      </c>
      <c r="AJ2349" s="1">
        <v>1444.0612376650704</v>
      </c>
      <c r="AK2349" s="1">
        <v>1444.0612376650704</v>
      </c>
      <c r="AL2349" s="1">
        <v>1446.5362127955102</v>
      </c>
      <c r="AM2349" s="1">
        <v>1446.5362127955102</v>
      </c>
    </row>
    <row r="2350" spans="1:39" x14ac:dyDescent="0.25">
      <c r="A2350" t="s">
        <v>10725</v>
      </c>
      <c r="B2350" t="s">
        <v>10726</v>
      </c>
      <c r="C2350" t="s">
        <v>10727</v>
      </c>
      <c r="D2350" t="s">
        <v>890</v>
      </c>
      <c r="E2350" t="s">
        <v>2288</v>
      </c>
      <c r="F2350" t="s">
        <v>13</v>
      </c>
      <c r="H2350">
        <v>2009</v>
      </c>
      <c r="T2350" s="1">
        <v>0</v>
      </c>
      <c r="U2350" s="1">
        <v>0</v>
      </c>
      <c r="V2350" s="1">
        <v>1372.5462980975001</v>
      </c>
      <c r="W2350" s="1">
        <v>1372.5462980975001</v>
      </c>
      <c r="X2350" s="1">
        <v>1334.1436874505202</v>
      </c>
      <c r="Y2350" s="1">
        <v>1334.1436874505202</v>
      </c>
      <c r="Z2350" s="1">
        <v>1367.3149499604162</v>
      </c>
      <c r="AA2350" s="1">
        <v>0</v>
      </c>
      <c r="AB2350" s="1">
        <v>0</v>
      </c>
      <c r="AC2350" s="1">
        <v>0</v>
      </c>
      <c r="AD2350" s="1">
        <v>0</v>
      </c>
      <c r="AE2350" s="1">
        <v>0</v>
      </c>
      <c r="AF2350" s="1">
        <v>0</v>
      </c>
      <c r="AG2350" s="1">
        <v>0</v>
      </c>
      <c r="AH2350" s="1">
        <v>0</v>
      </c>
      <c r="AI2350" s="1">
        <v>0</v>
      </c>
      <c r="AJ2350" s="1">
        <v>0</v>
      </c>
      <c r="AK2350" s="1">
        <v>0</v>
      </c>
      <c r="AL2350" s="1">
        <v>0</v>
      </c>
      <c r="AM2350" s="1">
        <v>0</v>
      </c>
    </row>
    <row r="2351" spans="1:39" x14ac:dyDescent="0.25">
      <c r="A2351" t="s">
        <v>10728</v>
      </c>
      <c r="B2351" t="s">
        <v>10729</v>
      </c>
      <c r="C2351" t="s">
        <v>10730</v>
      </c>
      <c r="D2351" t="s">
        <v>890</v>
      </c>
      <c r="E2351" t="s">
        <v>2288</v>
      </c>
      <c r="F2351" t="s">
        <v>13</v>
      </c>
      <c r="G2351" t="s">
        <v>10731</v>
      </c>
      <c r="H2351">
        <v>2009</v>
      </c>
      <c r="T2351" s="1">
        <v>0</v>
      </c>
      <c r="U2351" s="1">
        <v>0</v>
      </c>
      <c r="V2351" s="1">
        <v>1380.5211590656463</v>
      </c>
      <c r="W2351" s="1">
        <v>1380.5211590656463</v>
      </c>
      <c r="X2351" s="1">
        <v>1369.0472039551732</v>
      </c>
      <c r="Y2351" s="1">
        <v>1291.6608063970955</v>
      </c>
      <c r="Z2351" s="1">
        <v>1258.3765813028856</v>
      </c>
      <c r="AA2351" s="1">
        <v>1258.3765813028856</v>
      </c>
      <c r="AB2351" s="1">
        <v>1412.3231410367503</v>
      </c>
      <c r="AC2351" s="1">
        <v>1445.7396098265567</v>
      </c>
      <c r="AD2351" s="1">
        <v>1368.5745505462432</v>
      </c>
      <c r="AE2351" s="1">
        <v>1358.2824155428593</v>
      </c>
      <c r="AF2351" s="1">
        <v>1380.2399960838284</v>
      </c>
      <c r="AG2351" s="1">
        <v>1380.2399960838284</v>
      </c>
      <c r="AH2351" s="1">
        <v>1393.043388307711</v>
      </c>
      <c r="AI2351" s="1">
        <v>1435.3431957721371</v>
      </c>
      <c r="AJ2351" s="1">
        <v>1432.3479306275469</v>
      </c>
      <c r="AK2351" s="1">
        <v>1432.3479306275469</v>
      </c>
      <c r="AL2351" s="1">
        <v>1429.9306554132015</v>
      </c>
      <c r="AM2351" s="1">
        <v>1429.9306554132015</v>
      </c>
    </row>
    <row r="2352" spans="1:39" x14ac:dyDescent="0.25">
      <c r="A2352" t="s">
        <v>10732</v>
      </c>
      <c r="B2352" t="s">
        <v>10733</v>
      </c>
      <c r="C2352" t="s">
        <v>10734</v>
      </c>
      <c r="D2352" t="s">
        <v>5179</v>
      </c>
      <c r="E2352" t="s">
        <v>2649</v>
      </c>
      <c r="F2352" t="s">
        <v>13</v>
      </c>
      <c r="G2352" t="s">
        <v>10735</v>
      </c>
      <c r="H2352">
        <v>2009</v>
      </c>
      <c r="I2352" t="s">
        <v>10736</v>
      </c>
      <c r="T2352" s="1">
        <v>0</v>
      </c>
      <c r="U2352" s="1">
        <v>0</v>
      </c>
      <c r="V2352" s="1">
        <v>1375.3667709607571</v>
      </c>
      <c r="W2352" s="1">
        <v>1335.7593757899785</v>
      </c>
      <c r="X2352" s="1">
        <v>1438.4450529049695</v>
      </c>
      <c r="Y2352" s="1">
        <v>1438.4450529049695</v>
      </c>
      <c r="Z2352" s="1">
        <v>1424.9003174643854</v>
      </c>
      <c r="AA2352" s="1">
        <v>1424.9003174643854</v>
      </c>
      <c r="AB2352" s="1">
        <v>1343.6013971518694</v>
      </c>
      <c r="AC2352" s="1">
        <v>1343.6013971518694</v>
      </c>
      <c r="AD2352" s="1">
        <v>1388.7961575930324</v>
      </c>
      <c r="AE2352" s="1">
        <v>1388.7961575930324</v>
      </c>
      <c r="AF2352" s="1">
        <v>1371.2549021654702</v>
      </c>
      <c r="AG2352" s="1">
        <v>1371.2549021654702</v>
      </c>
      <c r="AH2352" s="1">
        <v>1403.3558960860439</v>
      </c>
      <c r="AI2352" s="1">
        <v>1403.3558960860439</v>
      </c>
      <c r="AJ2352" s="1">
        <v>1301.6381202692498</v>
      </c>
      <c r="AK2352" s="1">
        <v>1301.6381202692498</v>
      </c>
      <c r="AL2352" s="1">
        <v>1441.9146262816155</v>
      </c>
      <c r="AM2352" s="1">
        <v>1441.9146262816155</v>
      </c>
    </row>
    <row r="2353" spans="1:39" x14ac:dyDescent="0.25">
      <c r="A2353" t="s">
        <v>10737</v>
      </c>
      <c r="B2353" t="s">
        <v>10738</v>
      </c>
      <c r="C2353" t="s">
        <v>10739</v>
      </c>
      <c r="D2353" t="s">
        <v>10740</v>
      </c>
      <c r="E2353" t="s">
        <v>102</v>
      </c>
      <c r="F2353" t="s">
        <v>13</v>
      </c>
      <c r="G2353" t="s">
        <v>10741</v>
      </c>
      <c r="H2353">
        <v>2009</v>
      </c>
      <c r="I2353" t="s">
        <v>10742</v>
      </c>
      <c r="T2353" s="1">
        <v>0</v>
      </c>
      <c r="U2353" s="1">
        <v>0</v>
      </c>
      <c r="V2353" s="1">
        <v>1294.3698636003496</v>
      </c>
      <c r="W2353" s="1">
        <v>1294.3698636003496</v>
      </c>
      <c r="X2353" s="1">
        <v>1301.5712411112838</v>
      </c>
      <c r="Y2353" s="1">
        <v>1301.5712411112838</v>
      </c>
      <c r="Z2353" s="1">
        <v>1394.699961447581</v>
      </c>
      <c r="AA2353" s="1">
        <v>1394.699961447581</v>
      </c>
      <c r="AB2353" s="1">
        <v>1351.0654933364003</v>
      </c>
      <c r="AC2353" s="1">
        <v>1351.0654933364003</v>
      </c>
      <c r="AD2353" s="1">
        <v>1402.6365427402191</v>
      </c>
      <c r="AE2353" s="1">
        <v>1402.6365427402191</v>
      </c>
      <c r="AF2353" s="1">
        <v>1406.5692606599637</v>
      </c>
      <c r="AG2353" s="1">
        <v>1406.5692606599637</v>
      </c>
      <c r="AH2353" s="1">
        <v>1454.4865742996362</v>
      </c>
      <c r="AI2353" s="1">
        <v>1454.4865742996362</v>
      </c>
      <c r="AJ2353" s="1">
        <v>1442.0998744163317</v>
      </c>
      <c r="AK2353" s="1">
        <v>1442.0998744163317</v>
      </c>
      <c r="AL2353" s="1">
        <v>1434.1533645547411</v>
      </c>
      <c r="AM2353" s="1">
        <v>1434.1533645547411</v>
      </c>
    </row>
    <row r="2354" spans="1:39" x14ac:dyDescent="0.25">
      <c r="A2354" t="s">
        <v>10743</v>
      </c>
      <c r="B2354" t="s">
        <v>10744</v>
      </c>
      <c r="C2354" t="s">
        <v>10745</v>
      </c>
      <c r="D2354" t="s">
        <v>624</v>
      </c>
      <c r="E2354" t="s">
        <v>215</v>
      </c>
      <c r="F2354" t="s">
        <v>13</v>
      </c>
      <c r="H2354">
        <v>2009</v>
      </c>
      <c r="T2354" s="1">
        <v>0</v>
      </c>
      <c r="U2354" s="1">
        <v>0</v>
      </c>
      <c r="V2354" s="1">
        <v>1400.3015598188188</v>
      </c>
      <c r="W2354" s="1">
        <v>1400.3015598188188</v>
      </c>
      <c r="X2354" s="1">
        <v>1298.1620681612685</v>
      </c>
      <c r="Y2354" s="1">
        <v>1298.1620681612685</v>
      </c>
      <c r="Z2354" s="1">
        <v>1339.2809387993905</v>
      </c>
      <c r="AA2354" s="1">
        <v>1339.2809387993905</v>
      </c>
      <c r="AB2354" s="1">
        <v>1351.3131407925437</v>
      </c>
      <c r="AC2354" s="1">
        <v>1351.3131407925437</v>
      </c>
      <c r="AD2354" s="1">
        <v>1342.3254348802416</v>
      </c>
      <c r="AE2354" s="1">
        <v>1342.3254348802416</v>
      </c>
      <c r="AF2354" s="1">
        <v>1373.8603479041933</v>
      </c>
      <c r="AG2354" s="1">
        <v>0</v>
      </c>
      <c r="AH2354" s="1">
        <v>0</v>
      </c>
      <c r="AI2354" s="1">
        <v>0</v>
      </c>
      <c r="AJ2354" s="1">
        <v>0</v>
      </c>
      <c r="AK2354" s="1">
        <v>0</v>
      </c>
      <c r="AL2354" s="1">
        <v>0</v>
      </c>
      <c r="AM2354" s="1">
        <v>0</v>
      </c>
    </row>
    <row r="2355" spans="1:39" x14ac:dyDescent="0.25">
      <c r="A2355" t="s">
        <v>10746</v>
      </c>
      <c r="B2355" t="s">
        <v>2621</v>
      </c>
      <c r="C2355" t="s">
        <v>10747</v>
      </c>
      <c r="D2355" t="s">
        <v>4652</v>
      </c>
      <c r="E2355" t="s">
        <v>165</v>
      </c>
      <c r="F2355" t="s">
        <v>13</v>
      </c>
      <c r="G2355" t="s">
        <v>10748</v>
      </c>
      <c r="H2355">
        <v>2009</v>
      </c>
      <c r="T2355" s="1">
        <v>0</v>
      </c>
      <c r="U2355" s="1">
        <v>0</v>
      </c>
      <c r="V2355" s="1">
        <v>1433.2809679944485</v>
      </c>
      <c r="W2355" s="1">
        <v>1433.2809679944485</v>
      </c>
      <c r="X2355" s="1">
        <v>1439.3131810451086</v>
      </c>
      <c r="Y2355" s="1">
        <v>1439.3131810451086</v>
      </c>
      <c r="Z2355" s="1">
        <v>1478.4845270118401</v>
      </c>
      <c r="AA2355" s="1">
        <v>1478.4845270118401</v>
      </c>
      <c r="AB2355" s="1">
        <v>1436.0332743072033</v>
      </c>
      <c r="AC2355" s="1">
        <v>1436.0332743072033</v>
      </c>
      <c r="AD2355" s="1">
        <v>1399.7745502477514</v>
      </c>
      <c r="AE2355" s="1">
        <v>1399.7745502477514</v>
      </c>
      <c r="AF2355" s="1">
        <v>1373.4831623499804</v>
      </c>
      <c r="AG2355" s="1">
        <v>1373.4831623499804</v>
      </c>
      <c r="AH2355" s="1">
        <v>1369.9891307278751</v>
      </c>
      <c r="AI2355" s="1">
        <v>1369.9891307278751</v>
      </c>
      <c r="AJ2355" s="1">
        <v>1417.8448538626822</v>
      </c>
      <c r="AK2355" s="1">
        <v>1417.8448538626822</v>
      </c>
      <c r="AL2355" s="1">
        <v>1434.2758830901457</v>
      </c>
      <c r="AM2355" s="1">
        <v>0</v>
      </c>
    </row>
    <row r="2356" spans="1:39" x14ac:dyDescent="0.25">
      <c r="A2356" t="s">
        <v>10749</v>
      </c>
      <c r="B2356" t="s">
        <v>10750</v>
      </c>
      <c r="C2356" t="s">
        <v>10751</v>
      </c>
      <c r="D2356" t="s">
        <v>10752</v>
      </c>
      <c r="E2356" t="s">
        <v>19</v>
      </c>
      <c r="F2356" t="s">
        <v>13</v>
      </c>
      <c r="G2356" t="s">
        <v>10753</v>
      </c>
      <c r="T2356" s="1">
        <v>0</v>
      </c>
      <c r="U2356" s="1">
        <v>0</v>
      </c>
      <c r="V2356" s="1">
        <v>1263.6932393445459</v>
      </c>
      <c r="W2356" s="1">
        <v>1263.6932393445459</v>
      </c>
      <c r="X2356" s="1">
        <v>1310.9545914756368</v>
      </c>
      <c r="Y2356" s="1">
        <v>0</v>
      </c>
      <c r="Z2356" s="1">
        <v>1392.9173807425159</v>
      </c>
      <c r="AA2356" s="1">
        <v>1392.9173807425159</v>
      </c>
      <c r="AB2356" s="1">
        <v>1386.7140874288068</v>
      </c>
      <c r="AC2356" s="1">
        <v>1386.7140874288068</v>
      </c>
      <c r="AD2356" s="1">
        <v>1409.3712699430455</v>
      </c>
      <c r="AE2356" s="1">
        <v>0</v>
      </c>
      <c r="AF2356" s="1">
        <v>0</v>
      </c>
      <c r="AG2356" s="1">
        <v>0</v>
      </c>
      <c r="AH2356" s="1">
        <v>0</v>
      </c>
      <c r="AI2356" s="1">
        <v>0</v>
      </c>
      <c r="AJ2356" s="1">
        <v>0</v>
      </c>
      <c r="AK2356" s="1">
        <v>0</v>
      </c>
      <c r="AL2356" s="1">
        <v>0</v>
      </c>
      <c r="AM2356" s="1">
        <v>0</v>
      </c>
    </row>
    <row r="2357" spans="1:39" x14ac:dyDescent="0.25">
      <c r="A2357" t="s">
        <v>10754</v>
      </c>
      <c r="B2357" t="s">
        <v>10755</v>
      </c>
      <c r="C2357" t="s">
        <v>10756</v>
      </c>
      <c r="D2357" t="s">
        <v>7807</v>
      </c>
      <c r="E2357" t="s">
        <v>1441</v>
      </c>
      <c r="F2357" t="s">
        <v>13</v>
      </c>
      <c r="G2357" t="s">
        <v>10757</v>
      </c>
      <c r="H2357">
        <v>2009</v>
      </c>
      <c r="T2357" s="1">
        <v>0</v>
      </c>
      <c r="U2357" s="1">
        <v>0</v>
      </c>
      <c r="V2357" s="1">
        <v>1283.8108180517243</v>
      </c>
      <c r="W2357" s="1">
        <v>1283.8108180517243</v>
      </c>
      <c r="X2357" s="1">
        <v>1351.1270217435022</v>
      </c>
      <c r="Y2357" s="1">
        <v>1351.1270217435022</v>
      </c>
      <c r="Z2357" s="1">
        <v>1380.7829097997387</v>
      </c>
      <c r="AA2357" s="1">
        <v>1380.7829097997387</v>
      </c>
      <c r="AB2357" s="1">
        <v>1404.626327839791</v>
      </c>
      <c r="AC2357" s="1">
        <v>0</v>
      </c>
      <c r="AD2357" s="1">
        <v>0</v>
      </c>
      <c r="AE2357" s="1">
        <v>0</v>
      </c>
      <c r="AF2357" s="1">
        <v>0</v>
      </c>
      <c r="AG2357" s="1">
        <v>0</v>
      </c>
      <c r="AH2357" s="1">
        <v>0</v>
      </c>
      <c r="AI2357" s="1">
        <v>0</v>
      </c>
      <c r="AJ2357" s="1">
        <v>0</v>
      </c>
      <c r="AK2357" s="1">
        <v>0</v>
      </c>
      <c r="AL2357" s="1">
        <v>0</v>
      </c>
      <c r="AM2357" s="1">
        <v>0</v>
      </c>
    </row>
    <row r="2358" spans="1:39" x14ac:dyDescent="0.25">
      <c r="A2358" t="s">
        <v>10758</v>
      </c>
      <c r="B2358" t="s">
        <v>10759</v>
      </c>
      <c r="C2358" t="s">
        <v>10760</v>
      </c>
      <c r="D2358" t="s">
        <v>1429</v>
      </c>
      <c r="E2358" t="s">
        <v>890</v>
      </c>
      <c r="F2358" t="s">
        <v>13</v>
      </c>
      <c r="H2358">
        <v>2009</v>
      </c>
      <c r="T2358" s="1">
        <v>0</v>
      </c>
      <c r="U2358" s="1">
        <v>0</v>
      </c>
      <c r="V2358" s="1">
        <v>1336.0852092109103</v>
      </c>
      <c r="W2358" s="1">
        <v>1336.0852092109103</v>
      </c>
      <c r="X2358" s="1">
        <v>1331.7790166647451</v>
      </c>
      <c r="Y2358" s="1">
        <v>1331.7790166647451</v>
      </c>
      <c r="Z2358" s="1">
        <v>1365.423213331796</v>
      </c>
      <c r="AA2358" s="1">
        <v>0</v>
      </c>
      <c r="AB2358" s="1">
        <v>0</v>
      </c>
      <c r="AC2358" s="1">
        <v>0</v>
      </c>
      <c r="AD2358" s="1">
        <v>0</v>
      </c>
      <c r="AE2358" s="1">
        <v>0</v>
      </c>
      <c r="AF2358" s="1">
        <v>0</v>
      </c>
      <c r="AG2358" s="1">
        <v>0</v>
      </c>
      <c r="AH2358" s="1">
        <v>0</v>
      </c>
      <c r="AI2358" s="1">
        <v>0</v>
      </c>
      <c r="AJ2358" s="1">
        <v>0</v>
      </c>
      <c r="AK2358" s="1">
        <v>0</v>
      </c>
      <c r="AL2358" s="1">
        <v>0</v>
      </c>
      <c r="AM2358" s="1">
        <v>0</v>
      </c>
    </row>
    <row r="2359" spans="1:39" x14ac:dyDescent="0.25">
      <c r="A2359" t="s">
        <v>10761</v>
      </c>
      <c r="B2359" t="s">
        <v>10762</v>
      </c>
      <c r="C2359" t="s">
        <v>10763</v>
      </c>
      <c r="D2359" t="s">
        <v>10764</v>
      </c>
      <c r="E2359" t="s">
        <v>890</v>
      </c>
      <c r="F2359" t="s">
        <v>13</v>
      </c>
      <c r="H2359">
        <v>2009</v>
      </c>
      <c r="T2359" s="1">
        <v>0</v>
      </c>
      <c r="U2359" s="1">
        <v>0</v>
      </c>
      <c r="V2359" s="1">
        <v>1347.1128319157247</v>
      </c>
      <c r="W2359" s="1">
        <v>1347.1128319157247</v>
      </c>
      <c r="X2359" s="1">
        <v>1367.4701178160155</v>
      </c>
      <c r="Y2359" s="1">
        <v>1367.4701178160155</v>
      </c>
      <c r="Z2359" s="1">
        <v>1389.3799983853414</v>
      </c>
      <c r="AA2359" s="1">
        <v>1389.3799983853414</v>
      </c>
      <c r="AB2359" s="1">
        <v>1411.5039987082732</v>
      </c>
      <c r="AC2359" s="1">
        <v>0</v>
      </c>
      <c r="AD2359" s="1">
        <v>1430.944436594594</v>
      </c>
      <c r="AE2359" s="1">
        <v>1430.944436594594</v>
      </c>
      <c r="AF2359" s="1">
        <v>1325.2255650736563</v>
      </c>
      <c r="AG2359" s="1">
        <v>1325.2255650736563</v>
      </c>
      <c r="AH2359" s="1">
        <v>1360.1804520589251</v>
      </c>
      <c r="AI2359" s="1">
        <v>0</v>
      </c>
      <c r="AJ2359" s="1">
        <v>0</v>
      </c>
      <c r="AK2359" s="1">
        <v>0</v>
      </c>
      <c r="AL2359" s="1">
        <v>0</v>
      </c>
      <c r="AM2359" s="1">
        <v>0</v>
      </c>
    </row>
    <row r="2360" spans="1:39" x14ac:dyDescent="0.25">
      <c r="A2360" t="s">
        <v>10765</v>
      </c>
      <c r="B2360" t="s">
        <v>10766</v>
      </c>
      <c r="C2360" t="s">
        <v>10767</v>
      </c>
      <c r="D2360" t="s">
        <v>10768</v>
      </c>
      <c r="E2360" t="s">
        <v>890</v>
      </c>
      <c r="F2360" t="s">
        <v>13</v>
      </c>
      <c r="G2360" t="s">
        <v>524</v>
      </c>
      <c r="H2360">
        <v>2009</v>
      </c>
      <c r="T2360" s="1">
        <v>0</v>
      </c>
      <c r="U2360" s="1">
        <v>0</v>
      </c>
      <c r="V2360" s="1">
        <v>1301.5909376087704</v>
      </c>
      <c r="W2360" s="1">
        <v>1301.5909376087704</v>
      </c>
      <c r="X2360" s="1">
        <v>1330.8890706449347</v>
      </c>
      <c r="Y2360" s="1">
        <v>1330.8890706449347</v>
      </c>
      <c r="Z2360" s="1">
        <v>1373.0928404041872</v>
      </c>
      <c r="AA2360" s="1">
        <v>1373.0928404041872</v>
      </c>
      <c r="AB2360" s="1">
        <v>1350.1413589913193</v>
      </c>
      <c r="AC2360" s="1">
        <v>1350.1413589913193</v>
      </c>
      <c r="AD2360" s="1">
        <v>1365.5377697327879</v>
      </c>
      <c r="AE2360" s="1">
        <v>1365.5377697327879</v>
      </c>
      <c r="AF2360" s="1">
        <v>1308.1694325017743</v>
      </c>
      <c r="AG2360" s="1">
        <v>1308.1694325017743</v>
      </c>
      <c r="AH2360" s="1">
        <v>1345.9880414633142</v>
      </c>
      <c r="AI2360" s="1">
        <v>1345.9880414633142</v>
      </c>
      <c r="AJ2360" s="1">
        <v>1442.9042504841907</v>
      </c>
      <c r="AK2360" s="1">
        <v>1442.9042504841907</v>
      </c>
      <c r="AL2360" s="1">
        <v>1379.2224111750493</v>
      </c>
      <c r="AM2360" s="1">
        <v>1379.2224111750493</v>
      </c>
    </row>
    <row r="2361" spans="1:39" x14ac:dyDescent="0.25">
      <c r="A2361" t="s">
        <v>10769</v>
      </c>
      <c r="B2361" t="s">
        <v>10770</v>
      </c>
      <c r="C2361" t="s">
        <v>10771</v>
      </c>
      <c r="D2361" t="s">
        <v>10772</v>
      </c>
      <c r="E2361" t="s">
        <v>890</v>
      </c>
      <c r="F2361" t="s">
        <v>13</v>
      </c>
      <c r="H2361">
        <v>2009</v>
      </c>
      <c r="T2361" s="1">
        <v>0</v>
      </c>
      <c r="U2361" s="1">
        <v>0</v>
      </c>
      <c r="V2361" s="1">
        <v>1281.4857194126198</v>
      </c>
      <c r="W2361" s="1">
        <v>1281.4857194126198</v>
      </c>
      <c r="X2361" s="1">
        <v>1320.7574277158774</v>
      </c>
      <c r="Y2361" s="1">
        <v>1320.7574277158774</v>
      </c>
      <c r="Z2361" s="1">
        <v>1356.6059421727018</v>
      </c>
      <c r="AA2361" s="1">
        <v>0</v>
      </c>
      <c r="AB2361" s="1">
        <v>0</v>
      </c>
      <c r="AC2361" s="1">
        <v>0</v>
      </c>
      <c r="AD2361" s="1">
        <v>0</v>
      </c>
      <c r="AE2361" s="1">
        <v>0</v>
      </c>
      <c r="AF2361" s="1">
        <v>0</v>
      </c>
      <c r="AG2361" s="1">
        <v>0</v>
      </c>
      <c r="AH2361" s="1">
        <v>0</v>
      </c>
      <c r="AI2361" s="1">
        <v>0</v>
      </c>
      <c r="AJ2361" s="1">
        <v>0</v>
      </c>
      <c r="AK2361" s="1">
        <v>0</v>
      </c>
      <c r="AL2361" s="1">
        <v>0</v>
      </c>
      <c r="AM2361" s="1">
        <v>0</v>
      </c>
    </row>
    <row r="2362" spans="1:39" x14ac:dyDescent="0.25">
      <c r="A2362" t="s">
        <v>10773</v>
      </c>
      <c r="B2362" t="s">
        <v>10774</v>
      </c>
      <c r="C2362" t="s">
        <v>10775</v>
      </c>
      <c r="D2362" t="s">
        <v>10776</v>
      </c>
      <c r="E2362" t="s">
        <v>890</v>
      </c>
      <c r="F2362" t="s">
        <v>13</v>
      </c>
      <c r="H2362">
        <v>2009</v>
      </c>
      <c r="T2362" s="1">
        <v>0</v>
      </c>
      <c r="U2362" s="1">
        <v>0</v>
      </c>
      <c r="V2362" s="1">
        <v>1287.345570107268</v>
      </c>
      <c r="W2362" s="1">
        <v>1287.345570107268</v>
      </c>
      <c r="X2362" s="1">
        <v>1322.2605181764891</v>
      </c>
      <c r="Y2362" s="1">
        <v>1322.2605181764891</v>
      </c>
      <c r="Z2362" s="1">
        <v>1341.2619049675893</v>
      </c>
      <c r="AA2362" s="1">
        <v>1341.2619049675893</v>
      </c>
      <c r="AB2362" s="1">
        <v>1373.0095239740715</v>
      </c>
      <c r="AC2362" s="1">
        <v>0</v>
      </c>
      <c r="AD2362" s="1">
        <v>0</v>
      </c>
      <c r="AE2362" s="1">
        <v>0</v>
      </c>
      <c r="AF2362" s="1">
        <v>0</v>
      </c>
      <c r="AG2362" s="1">
        <v>0</v>
      </c>
      <c r="AH2362" s="1">
        <v>0</v>
      </c>
      <c r="AI2362" s="1">
        <v>0</v>
      </c>
      <c r="AJ2362" s="1">
        <v>0</v>
      </c>
      <c r="AK2362" s="1">
        <v>0</v>
      </c>
      <c r="AL2362" s="1">
        <v>0</v>
      </c>
      <c r="AM2362" s="1">
        <v>0</v>
      </c>
    </row>
    <row r="2363" spans="1:39" x14ac:dyDescent="0.25">
      <c r="A2363" t="s">
        <v>10777</v>
      </c>
      <c r="B2363" t="s">
        <v>10778</v>
      </c>
      <c r="C2363" t="s">
        <v>10779</v>
      </c>
      <c r="D2363" t="s">
        <v>10780</v>
      </c>
      <c r="E2363" t="s">
        <v>890</v>
      </c>
      <c r="F2363" t="s">
        <v>13</v>
      </c>
      <c r="G2363" t="s">
        <v>10781</v>
      </c>
      <c r="H2363">
        <v>2009</v>
      </c>
      <c r="T2363" s="1">
        <v>0</v>
      </c>
      <c r="U2363" s="1">
        <v>0</v>
      </c>
      <c r="V2363" s="1">
        <v>1360.4928677279436</v>
      </c>
      <c r="W2363" s="1">
        <v>1360.4928677279436</v>
      </c>
      <c r="X2363" s="1">
        <v>1329.8529231396155</v>
      </c>
      <c r="Y2363" s="1">
        <v>1329.8529231396155</v>
      </c>
      <c r="Z2363" s="1">
        <v>1390.5915217625989</v>
      </c>
      <c r="AA2363" s="1">
        <v>1390.5915217625989</v>
      </c>
      <c r="AB2363" s="1">
        <v>1338.6808073350703</v>
      </c>
      <c r="AC2363" s="1">
        <v>1338.6808073350703</v>
      </c>
      <c r="AD2363" s="1">
        <v>1332.5950051081752</v>
      </c>
      <c r="AE2363" s="1">
        <v>1332.5950051081752</v>
      </c>
      <c r="AF2363" s="1">
        <v>1364.2140249309682</v>
      </c>
      <c r="AG2363" s="1">
        <v>1364.2140249309682</v>
      </c>
      <c r="AH2363" s="1">
        <v>1391.3712199447746</v>
      </c>
      <c r="AI2363" s="1">
        <v>0</v>
      </c>
      <c r="AJ2363" s="1">
        <v>1444.4049484916052</v>
      </c>
      <c r="AK2363" s="1">
        <v>1444.4049484916052</v>
      </c>
      <c r="AL2363" s="1">
        <v>1370.107652811784</v>
      </c>
      <c r="AM2363" s="1">
        <v>1370.107652811784</v>
      </c>
    </row>
    <row r="2364" spans="1:39" x14ac:dyDescent="0.25">
      <c r="A2364" t="s">
        <v>10782</v>
      </c>
      <c r="B2364" t="s">
        <v>10783</v>
      </c>
      <c r="C2364" t="s">
        <v>10784</v>
      </c>
      <c r="D2364" t="s">
        <v>10785</v>
      </c>
      <c r="E2364" t="s">
        <v>890</v>
      </c>
      <c r="F2364" t="s">
        <v>13</v>
      </c>
      <c r="G2364" t="s">
        <v>10786</v>
      </c>
      <c r="H2364">
        <v>2009</v>
      </c>
      <c r="T2364" s="1">
        <v>0</v>
      </c>
      <c r="U2364" s="1">
        <v>0</v>
      </c>
      <c r="V2364" s="1">
        <v>1403.8494724165907</v>
      </c>
      <c r="W2364" s="1">
        <v>1403.8494724165907</v>
      </c>
      <c r="X2364" s="1">
        <v>1324.1341184508954</v>
      </c>
      <c r="Y2364" s="1">
        <v>1324.1341184508954</v>
      </c>
      <c r="Z2364" s="1">
        <v>1345.7940447529377</v>
      </c>
      <c r="AA2364" s="1">
        <v>1345.7940447529377</v>
      </c>
      <c r="AB2364" s="1">
        <v>1339.1318377905384</v>
      </c>
      <c r="AC2364" s="1">
        <v>1339.1318377905384</v>
      </c>
      <c r="AD2364" s="1">
        <v>1372.6253347148902</v>
      </c>
      <c r="AE2364" s="1">
        <v>1372.6253347148902</v>
      </c>
      <c r="AF2364" s="1">
        <v>1469.3139094025851</v>
      </c>
      <c r="AG2364" s="1">
        <v>1469.3139094025851</v>
      </c>
      <c r="AH2364" s="1">
        <v>1399.3176243246139</v>
      </c>
      <c r="AI2364" s="1">
        <v>1399.3176243246139</v>
      </c>
      <c r="AJ2364" s="1">
        <v>1365.1680088924531</v>
      </c>
      <c r="AK2364" s="1">
        <v>1365.1680088924531</v>
      </c>
      <c r="AL2364" s="1">
        <v>1392.1344071139624</v>
      </c>
      <c r="AM2364" s="1">
        <v>0</v>
      </c>
    </row>
    <row r="2365" spans="1:39" x14ac:dyDescent="0.25">
      <c r="A2365" t="s">
        <v>10787</v>
      </c>
      <c r="B2365" t="s">
        <v>2154</v>
      </c>
      <c r="C2365" t="s">
        <v>10788</v>
      </c>
      <c r="D2365" t="s">
        <v>1845</v>
      </c>
      <c r="E2365" t="s">
        <v>890</v>
      </c>
      <c r="F2365" t="s">
        <v>13</v>
      </c>
      <c r="G2365" t="s">
        <v>10789</v>
      </c>
      <c r="H2365">
        <v>2009</v>
      </c>
      <c r="J2365" t="s">
        <v>10790</v>
      </c>
      <c r="T2365" s="1">
        <v>0</v>
      </c>
      <c r="U2365" s="1">
        <v>0</v>
      </c>
      <c r="V2365" s="1">
        <v>1307.036756336995</v>
      </c>
      <c r="W2365" s="1">
        <v>1307.036756336995</v>
      </c>
      <c r="X2365" s="1">
        <v>1351.3809263654239</v>
      </c>
      <c r="Y2365" s="1">
        <v>1351.3809263654239</v>
      </c>
      <c r="Z2365" s="1">
        <v>1490.4314122322917</v>
      </c>
      <c r="AA2365" s="1">
        <v>1490.4314122322917</v>
      </c>
      <c r="AB2365" s="1">
        <v>1510.9978910270788</v>
      </c>
      <c r="AC2365" s="1">
        <v>1530.9270733262565</v>
      </c>
      <c r="AD2365" s="1">
        <v>1595.7218408743784</v>
      </c>
      <c r="AE2365" s="1">
        <v>1595.7218408743784</v>
      </c>
      <c r="AF2365" s="1">
        <v>1625.2545580524979</v>
      </c>
      <c r="AG2365" s="1">
        <v>1676.2631334864534</v>
      </c>
      <c r="AH2365" s="1">
        <v>1497.3654734289319</v>
      </c>
      <c r="AI2365" s="1">
        <v>1497.3654734289319</v>
      </c>
      <c r="AJ2365" s="1">
        <v>1468.6352877857639</v>
      </c>
      <c r="AK2365" s="1">
        <v>1468.6352877857639</v>
      </c>
      <c r="AL2365" s="1">
        <v>1529.4750718626394</v>
      </c>
      <c r="AM2365" s="1">
        <v>1555.5333790066093</v>
      </c>
    </row>
    <row r="2366" spans="1:39" x14ac:dyDescent="0.25">
      <c r="A2366" t="s">
        <v>10791</v>
      </c>
      <c r="B2366" t="s">
        <v>10792</v>
      </c>
      <c r="C2366" t="s">
        <v>10793</v>
      </c>
      <c r="D2366" t="s">
        <v>10794</v>
      </c>
      <c r="E2366" t="s">
        <v>890</v>
      </c>
      <c r="F2366" t="s">
        <v>13</v>
      </c>
      <c r="G2366" t="s">
        <v>10795</v>
      </c>
      <c r="H2366">
        <v>2009</v>
      </c>
      <c r="T2366" s="1">
        <v>0</v>
      </c>
      <c r="U2366" s="1">
        <v>0</v>
      </c>
      <c r="V2366" s="1">
        <v>1314.2794426575936</v>
      </c>
      <c r="W2366" s="1">
        <v>1314.2794426575936</v>
      </c>
      <c r="X2366" s="1">
        <v>1330.6672591827505</v>
      </c>
      <c r="Y2366" s="1">
        <v>1330.6672591827505</v>
      </c>
      <c r="Z2366" s="1">
        <v>1339.6454838394516</v>
      </c>
      <c r="AA2366" s="1">
        <v>1339.6454838394516</v>
      </c>
      <c r="AB2366" s="1">
        <v>1407.2147027230455</v>
      </c>
      <c r="AC2366" s="1">
        <v>1407.2147027230455</v>
      </c>
      <c r="AD2366" s="1">
        <v>1437.8530836166731</v>
      </c>
      <c r="AE2366" s="1">
        <v>1437.8530836166731</v>
      </c>
      <c r="AF2366" s="1">
        <v>1465.3219334593177</v>
      </c>
      <c r="AG2366" s="1">
        <v>1465.3219334593177</v>
      </c>
      <c r="AH2366" s="1">
        <v>1510.898913564067</v>
      </c>
      <c r="AI2366" s="1">
        <v>1510.898913564067</v>
      </c>
      <c r="AJ2366" s="1">
        <v>1449.661983842049</v>
      </c>
      <c r="AK2366" s="1">
        <v>1449.661983842049</v>
      </c>
      <c r="AL2366" s="1">
        <v>1498.4824204626673</v>
      </c>
      <c r="AM2366" s="1">
        <v>1498.4824204626673</v>
      </c>
    </row>
    <row r="2367" spans="1:39" x14ac:dyDescent="0.25">
      <c r="A2367" t="s">
        <v>10796</v>
      </c>
      <c r="B2367" t="s">
        <v>10797</v>
      </c>
      <c r="C2367" t="s">
        <v>10798</v>
      </c>
      <c r="D2367" t="s">
        <v>10799</v>
      </c>
      <c r="E2367" t="s">
        <v>890</v>
      </c>
      <c r="F2367" t="s">
        <v>13</v>
      </c>
      <c r="G2367" t="s">
        <v>10800</v>
      </c>
      <c r="H2367">
        <v>2009</v>
      </c>
      <c r="I2367" t="s">
        <v>10801</v>
      </c>
      <c r="J2367" t="s">
        <v>10802</v>
      </c>
      <c r="M2367" t="s">
        <v>10803</v>
      </c>
      <c r="T2367" s="1">
        <v>0</v>
      </c>
      <c r="U2367" s="1">
        <v>0</v>
      </c>
      <c r="V2367" s="1">
        <v>1319.6078426615495</v>
      </c>
      <c r="W2367" s="1">
        <v>1319.6078426615495</v>
      </c>
      <c r="X2367" s="1">
        <v>1375.0623259110132</v>
      </c>
      <c r="Y2367" s="1">
        <v>1375.0623259110132</v>
      </c>
      <c r="Z2367" s="1">
        <v>1437.3637059610173</v>
      </c>
      <c r="AA2367" s="1">
        <v>1437.3637059610173</v>
      </c>
      <c r="AB2367" s="1">
        <v>1467.267703869948</v>
      </c>
      <c r="AC2367" s="1">
        <v>1467.267703869948</v>
      </c>
      <c r="AD2367" s="1">
        <v>1442.1790855549214</v>
      </c>
      <c r="AE2367" s="1">
        <v>1442.1790855549214</v>
      </c>
      <c r="AF2367" s="1">
        <v>1467.5110045524123</v>
      </c>
      <c r="AG2367" s="1">
        <v>1467.5110045524123</v>
      </c>
      <c r="AH2367" s="1">
        <v>1545.897519469665</v>
      </c>
      <c r="AI2367" s="1">
        <v>1533.5882665957311</v>
      </c>
      <c r="AJ2367" s="1">
        <v>1556.6753108194614</v>
      </c>
      <c r="AK2367" s="1">
        <v>1556.6753108194614</v>
      </c>
      <c r="AL2367" s="1">
        <v>1562.4953845406271</v>
      </c>
      <c r="AM2367" s="1">
        <v>1597.0327022719307</v>
      </c>
    </row>
    <row r="2368" spans="1:39" x14ac:dyDescent="0.25">
      <c r="A2368" t="s">
        <v>10804</v>
      </c>
      <c r="B2368" t="s">
        <v>10805</v>
      </c>
      <c r="C2368" t="s">
        <v>10806</v>
      </c>
      <c r="D2368" t="s">
        <v>1458</v>
      </c>
      <c r="E2368" t="s">
        <v>1424</v>
      </c>
      <c r="F2368" t="s">
        <v>13</v>
      </c>
      <c r="G2368" t="s">
        <v>10807</v>
      </c>
      <c r="H2368">
        <v>2009</v>
      </c>
      <c r="T2368" s="1">
        <v>0</v>
      </c>
      <c r="U2368" s="1">
        <v>0</v>
      </c>
      <c r="V2368" s="1">
        <v>1342.4922018781542</v>
      </c>
      <c r="W2368" s="1">
        <v>1342.4922018781542</v>
      </c>
      <c r="X2368" s="1">
        <v>1349.302776655456</v>
      </c>
      <c r="Y2368" s="1">
        <v>1349.302776655456</v>
      </c>
      <c r="Z2368" s="1">
        <v>1379.4422213243647</v>
      </c>
      <c r="AA2368" s="1">
        <v>0</v>
      </c>
      <c r="AB2368" s="1">
        <v>0</v>
      </c>
      <c r="AC2368" s="1">
        <v>0</v>
      </c>
      <c r="AD2368" s="1">
        <v>0</v>
      </c>
      <c r="AE2368" s="1">
        <v>0</v>
      </c>
      <c r="AF2368" s="1">
        <v>0</v>
      </c>
      <c r="AG2368" s="1">
        <v>0</v>
      </c>
      <c r="AH2368" s="1">
        <v>0</v>
      </c>
      <c r="AI2368" s="1">
        <v>0</v>
      </c>
      <c r="AJ2368" s="1">
        <v>0</v>
      </c>
      <c r="AK2368" s="1">
        <v>0</v>
      </c>
      <c r="AL2368" s="1">
        <v>0</v>
      </c>
      <c r="AM2368" s="1">
        <v>0</v>
      </c>
    </row>
    <row r="2369" spans="1:39" x14ac:dyDescent="0.25">
      <c r="A2369" t="s">
        <v>10808</v>
      </c>
      <c r="B2369" t="s">
        <v>10809</v>
      </c>
      <c r="C2369" t="s">
        <v>10810</v>
      </c>
      <c r="D2369" t="s">
        <v>1502</v>
      </c>
      <c r="E2369" t="s">
        <v>93</v>
      </c>
      <c r="F2369" t="s">
        <v>13</v>
      </c>
      <c r="H2369">
        <v>2009</v>
      </c>
      <c r="T2369" s="1">
        <v>0</v>
      </c>
      <c r="U2369" s="1">
        <v>0</v>
      </c>
      <c r="V2369" s="1">
        <v>1361.4417280109476</v>
      </c>
      <c r="W2369" s="1">
        <v>1361.4417280109476</v>
      </c>
      <c r="X2369" s="1">
        <v>1400.5579027318338</v>
      </c>
      <c r="Y2369" s="1">
        <v>1400.5579027318338</v>
      </c>
      <c r="Z2369" s="1">
        <v>1391.8667109742644</v>
      </c>
      <c r="AA2369" s="1">
        <v>1391.8667109742644</v>
      </c>
      <c r="AB2369" s="1">
        <v>1357.2940913955754</v>
      </c>
      <c r="AC2369" s="1">
        <v>1357.2940913955754</v>
      </c>
      <c r="AD2369" s="1">
        <v>1371.7389189539929</v>
      </c>
      <c r="AE2369" s="1">
        <v>1371.7389189539929</v>
      </c>
      <c r="AF2369" s="1">
        <v>1397.3911351631943</v>
      </c>
      <c r="AG2369" s="1">
        <v>0</v>
      </c>
      <c r="AH2369" s="1">
        <v>0</v>
      </c>
      <c r="AI2369" s="1">
        <v>0</v>
      </c>
      <c r="AJ2369" s="1">
        <v>0</v>
      </c>
      <c r="AK2369" s="1">
        <v>0</v>
      </c>
      <c r="AL2369" s="1">
        <v>0</v>
      </c>
      <c r="AM2369" s="1">
        <v>0</v>
      </c>
    </row>
    <row r="2370" spans="1:39" x14ac:dyDescent="0.25">
      <c r="A2370" t="s">
        <v>10811</v>
      </c>
      <c r="B2370" t="s">
        <v>9081</v>
      </c>
      <c r="C2370" t="s">
        <v>10812</v>
      </c>
      <c r="D2370" t="s">
        <v>244</v>
      </c>
      <c r="E2370" t="s">
        <v>245</v>
      </c>
      <c r="F2370" t="s">
        <v>13</v>
      </c>
      <c r="H2370">
        <v>2009</v>
      </c>
      <c r="T2370" s="1">
        <v>0</v>
      </c>
      <c r="U2370" s="1">
        <v>0</v>
      </c>
      <c r="V2370" s="1">
        <v>1353.9462211482969</v>
      </c>
      <c r="W2370" s="1">
        <v>1353.9462211482969</v>
      </c>
      <c r="X2370" s="1">
        <v>1358.51262890936</v>
      </c>
      <c r="Y2370" s="1">
        <v>1358.51262890936</v>
      </c>
      <c r="Z2370" s="1">
        <v>1386.810103127488</v>
      </c>
      <c r="AA2370" s="1">
        <v>0</v>
      </c>
      <c r="AB2370" s="1">
        <v>0</v>
      </c>
      <c r="AC2370" s="1">
        <v>0</v>
      </c>
      <c r="AD2370" s="1">
        <v>0</v>
      </c>
      <c r="AE2370" s="1">
        <v>0</v>
      </c>
      <c r="AF2370" s="1">
        <v>0</v>
      </c>
      <c r="AG2370" s="1">
        <v>0</v>
      </c>
      <c r="AH2370" s="1">
        <v>0</v>
      </c>
      <c r="AI2370" s="1">
        <v>0</v>
      </c>
      <c r="AJ2370" s="1">
        <v>0</v>
      </c>
      <c r="AK2370" s="1">
        <v>0</v>
      </c>
      <c r="AL2370" s="1">
        <v>0</v>
      </c>
      <c r="AM2370" s="1">
        <v>0</v>
      </c>
    </row>
    <row r="2371" spans="1:39" x14ac:dyDescent="0.25">
      <c r="A2371" t="s">
        <v>10813</v>
      </c>
      <c r="B2371" t="s">
        <v>10814</v>
      </c>
      <c r="C2371" t="s">
        <v>10815</v>
      </c>
      <c r="D2371" t="s">
        <v>799</v>
      </c>
      <c r="E2371" t="s">
        <v>800</v>
      </c>
      <c r="F2371" t="s">
        <v>801</v>
      </c>
      <c r="G2371" t="s">
        <v>524</v>
      </c>
      <c r="H2371">
        <v>2009</v>
      </c>
      <c r="I2371" t="s">
        <v>10816</v>
      </c>
      <c r="J2371" t="s">
        <v>10817</v>
      </c>
      <c r="K2371" t="s">
        <v>10818</v>
      </c>
      <c r="M2371" t="s">
        <v>10819</v>
      </c>
      <c r="T2371" s="1">
        <v>0</v>
      </c>
      <c r="U2371" s="1">
        <v>0</v>
      </c>
      <c r="V2371" s="1">
        <v>1367.0170678011634</v>
      </c>
      <c r="W2371" s="1">
        <v>1367.0170678011634</v>
      </c>
      <c r="X2371" s="1">
        <v>1378.6894756831728</v>
      </c>
      <c r="Y2371" s="1">
        <v>1378.6894756831728</v>
      </c>
      <c r="Z2371" s="1">
        <v>1327.7396159996458</v>
      </c>
      <c r="AA2371" s="1">
        <v>1327.7396159996458</v>
      </c>
      <c r="AB2371" s="1">
        <v>1361.6173626304828</v>
      </c>
      <c r="AC2371" s="1">
        <v>1361.6173626304828</v>
      </c>
      <c r="AD2371" s="1">
        <v>1382.4354395699031</v>
      </c>
      <c r="AE2371" s="1">
        <v>1382.4354395699031</v>
      </c>
      <c r="AF2371" s="1">
        <v>1534.1075059383002</v>
      </c>
      <c r="AG2371" s="1">
        <v>1534.1075059383002</v>
      </c>
      <c r="AH2371" s="1">
        <v>1408.3853087999628</v>
      </c>
      <c r="AI2371" s="1">
        <v>1408.3853087999628</v>
      </c>
      <c r="AJ2371" s="1">
        <v>1558.7182494394601</v>
      </c>
      <c r="AK2371" s="1">
        <v>1590.3776902074142</v>
      </c>
      <c r="AL2371" s="1">
        <v>1421.7868128015984</v>
      </c>
      <c r="AM2371" s="1">
        <v>1421.7868128015984</v>
      </c>
    </row>
    <row r="2372" spans="1:39" x14ac:dyDescent="0.25">
      <c r="A2372" t="s">
        <v>10820</v>
      </c>
      <c r="B2372" t="s">
        <v>10821</v>
      </c>
      <c r="D2372" t="s">
        <v>3036</v>
      </c>
      <c r="E2372" t="s">
        <v>245</v>
      </c>
      <c r="F2372" t="s">
        <v>13</v>
      </c>
      <c r="G2372" t="s">
        <v>10822</v>
      </c>
      <c r="H2372">
        <v>2009</v>
      </c>
      <c r="T2372" s="1">
        <v>0</v>
      </c>
      <c r="U2372" s="1">
        <v>0</v>
      </c>
      <c r="V2372" s="1">
        <v>1354.9082443083898</v>
      </c>
      <c r="W2372" s="1">
        <v>1439.0937438344779</v>
      </c>
      <c r="X2372" s="1">
        <v>1417.868055117041</v>
      </c>
      <c r="Y2372" s="1">
        <v>1417.868055117041</v>
      </c>
      <c r="Z2372" s="1">
        <v>1578.9816253655047</v>
      </c>
      <c r="AA2372" s="1">
        <v>1578.9816253655047</v>
      </c>
      <c r="AB2372" s="1">
        <v>1514.0338877377062</v>
      </c>
      <c r="AC2372" s="1">
        <v>1462.7792559809277</v>
      </c>
      <c r="AD2372" s="1">
        <v>1617.1757711975808</v>
      </c>
      <c r="AE2372" s="1">
        <v>1604.3896870911683</v>
      </c>
      <c r="AF2372" s="1">
        <v>1406.8720718888803</v>
      </c>
      <c r="AG2372" s="1">
        <v>1406.8720718888803</v>
      </c>
      <c r="AH2372" s="1">
        <v>1425.4976575111043</v>
      </c>
      <c r="AI2372" s="1">
        <v>0</v>
      </c>
      <c r="AJ2372" s="1">
        <v>0</v>
      </c>
      <c r="AK2372" s="1">
        <v>0</v>
      </c>
      <c r="AL2372" s="1">
        <v>0</v>
      </c>
      <c r="AM2372" s="1">
        <v>0</v>
      </c>
    </row>
    <row r="2373" spans="1:39" x14ac:dyDescent="0.25">
      <c r="A2373" t="s">
        <v>10823</v>
      </c>
      <c r="B2373" t="s">
        <v>10824</v>
      </c>
      <c r="C2373" t="s">
        <v>10825</v>
      </c>
      <c r="D2373" t="s">
        <v>244</v>
      </c>
      <c r="E2373" t="s">
        <v>245</v>
      </c>
      <c r="F2373" t="s">
        <v>13</v>
      </c>
      <c r="G2373" t="s">
        <v>10826</v>
      </c>
      <c r="H2373">
        <v>2009</v>
      </c>
      <c r="T2373" s="1">
        <v>0</v>
      </c>
      <c r="U2373" s="1">
        <v>0</v>
      </c>
      <c r="V2373" s="1">
        <v>1333.1119277950509</v>
      </c>
      <c r="W2373" s="1">
        <v>1333.1119277950509</v>
      </c>
      <c r="X2373" s="1">
        <v>1366.4895422360407</v>
      </c>
      <c r="Y2373" s="1">
        <v>0</v>
      </c>
      <c r="Z2373" s="1">
        <v>0</v>
      </c>
      <c r="AA2373" s="1">
        <v>0</v>
      </c>
      <c r="AB2373" s="1">
        <v>0</v>
      </c>
      <c r="AC2373" s="1">
        <v>0</v>
      </c>
      <c r="AD2373" s="1">
        <v>0</v>
      </c>
      <c r="AE2373" s="1">
        <v>0</v>
      </c>
      <c r="AF2373" s="1">
        <v>0</v>
      </c>
      <c r="AG2373" s="1">
        <v>0</v>
      </c>
      <c r="AH2373" s="1">
        <v>0</v>
      </c>
      <c r="AI2373" s="1">
        <v>0</v>
      </c>
      <c r="AJ2373" s="1">
        <v>0</v>
      </c>
      <c r="AK2373" s="1">
        <v>0</v>
      </c>
      <c r="AL2373" s="1">
        <v>0</v>
      </c>
      <c r="AM2373" s="1">
        <v>0</v>
      </c>
    </row>
    <row r="2374" spans="1:39" x14ac:dyDescent="0.25">
      <c r="A2374" t="s">
        <v>10827</v>
      </c>
      <c r="B2374" t="s">
        <v>10828</v>
      </c>
      <c r="C2374" t="s">
        <v>10829</v>
      </c>
      <c r="D2374" t="s">
        <v>51</v>
      </c>
      <c r="E2374" t="s">
        <v>52</v>
      </c>
      <c r="F2374" t="s">
        <v>13</v>
      </c>
      <c r="H2374">
        <v>2009</v>
      </c>
      <c r="T2374" s="1">
        <v>0</v>
      </c>
      <c r="U2374" s="1">
        <v>0</v>
      </c>
      <c r="V2374" s="1">
        <v>1367.8436277756421</v>
      </c>
      <c r="W2374" s="1">
        <v>1367.8436277756421</v>
      </c>
      <c r="X2374" s="1">
        <v>1394.2749022205137</v>
      </c>
      <c r="Y2374" s="1">
        <v>0</v>
      </c>
      <c r="Z2374" s="1">
        <v>0</v>
      </c>
      <c r="AA2374" s="1">
        <v>0</v>
      </c>
      <c r="AB2374" s="1">
        <v>0</v>
      </c>
      <c r="AC2374" s="1">
        <v>0</v>
      </c>
      <c r="AD2374" s="1">
        <v>0</v>
      </c>
      <c r="AE2374" s="1">
        <v>0</v>
      </c>
      <c r="AF2374" s="1">
        <v>0</v>
      </c>
      <c r="AG2374" s="1">
        <v>0</v>
      </c>
      <c r="AH2374" s="1">
        <v>0</v>
      </c>
      <c r="AI2374" s="1">
        <v>0</v>
      </c>
      <c r="AJ2374" s="1">
        <v>0</v>
      </c>
      <c r="AK2374" s="1">
        <v>0</v>
      </c>
      <c r="AL2374" s="1">
        <v>0</v>
      </c>
      <c r="AM2374" s="1">
        <v>0</v>
      </c>
    </row>
    <row r="2375" spans="1:39" x14ac:dyDescent="0.25">
      <c r="A2375" t="s">
        <v>10830</v>
      </c>
      <c r="B2375" t="s">
        <v>10831</v>
      </c>
      <c r="C2375" t="s">
        <v>10832</v>
      </c>
      <c r="D2375" t="s">
        <v>10833</v>
      </c>
      <c r="E2375" t="s">
        <v>215</v>
      </c>
      <c r="F2375" t="s">
        <v>13</v>
      </c>
      <c r="H2375">
        <v>2009</v>
      </c>
      <c r="T2375" s="1">
        <v>0</v>
      </c>
      <c r="U2375" s="1">
        <v>0</v>
      </c>
      <c r="V2375" s="1">
        <v>1322.4715268289283</v>
      </c>
      <c r="W2375" s="1">
        <v>1322.4715268289283</v>
      </c>
      <c r="X2375" s="1">
        <v>1402.211938383356</v>
      </c>
      <c r="Y2375" s="1">
        <v>1402.211938383356</v>
      </c>
      <c r="Z2375" s="1">
        <v>1393.1876518407953</v>
      </c>
      <c r="AA2375" s="1">
        <v>1393.1876518407953</v>
      </c>
      <c r="AB2375" s="1">
        <v>1414.5501214726362</v>
      </c>
      <c r="AC2375" s="1">
        <v>0</v>
      </c>
      <c r="AD2375" s="1">
        <v>0</v>
      </c>
      <c r="AE2375" s="1">
        <v>0</v>
      </c>
      <c r="AF2375" s="1">
        <v>0</v>
      </c>
      <c r="AG2375" s="1">
        <v>0</v>
      </c>
      <c r="AH2375" s="1">
        <v>0</v>
      </c>
      <c r="AI2375" s="1">
        <v>0</v>
      </c>
      <c r="AJ2375" s="1">
        <v>0</v>
      </c>
      <c r="AK2375" s="1">
        <v>0</v>
      </c>
      <c r="AL2375" s="1">
        <v>0</v>
      </c>
      <c r="AM2375" s="1">
        <v>0</v>
      </c>
    </row>
    <row r="2376" spans="1:39" x14ac:dyDescent="0.25">
      <c r="A2376" t="s">
        <v>10834</v>
      </c>
      <c r="B2376" t="s">
        <v>10835</v>
      </c>
      <c r="C2376" t="s">
        <v>10836</v>
      </c>
      <c r="D2376" t="s">
        <v>1845</v>
      </c>
      <c r="E2376" t="s">
        <v>890</v>
      </c>
      <c r="F2376" t="s">
        <v>13</v>
      </c>
      <c r="G2376" t="s">
        <v>524</v>
      </c>
      <c r="H2376">
        <v>2009</v>
      </c>
      <c r="T2376" s="1">
        <v>0</v>
      </c>
      <c r="U2376" s="1">
        <v>0</v>
      </c>
      <c r="V2376" s="1">
        <v>1331.8752511837765</v>
      </c>
      <c r="W2376" s="1">
        <v>1331.8752511837765</v>
      </c>
      <c r="X2376" s="1">
        <v>1389.8473119692396</v>
      </c>
      <c r="Y2376" s="1">
        <v>1389.8473119692396</v>
      </c>
      <c r="Z2376" s="1">
        <v>1408.0237023586387</v>
      </c>
      <c r="AA2376" s="1">
        <v>1408.0237023586387</v>
      </c>
      <c r="AB2376" s="1">
        <v>1487.5890517476043</v>
      </c>
      <c r="AC2376" s="1">
        <v>1487.5890517476043</v>
      </c>
      <c r="AD2376" s="1">
        <v>1346.416307274422</v>
      </c>
      <c r="AE2376" s="1">
        <v>1346.416307274422</v>
      </c>
      <c r="AF2376" s="1">
        <v>1369.6538181273233</v>
      </c>
      <c r="AG2376" s="1">
        <v>1369.6538181273233</v>
      </c>
      <c r="AH2376" s="1">
        <v>1323.3427221011175</v>
      </c>
      <c r="AI2376" s="1">
        <v>1323.3427221011175</v>
      </c>
      <c r="AJ2376" s="1">
        <v>1426.8727693896781</v>
      </c>
      <c r="AK2376" s="1">
        <v>1426.8727693896781</v>
      </c>
      <c r="AL2376" s="1">
        <v>1368.5581085182462</v>
      </c>
      <c r="AM2376" s="1">
        <v>1368.5581085182462</v>
      </c>
    </row>
    <row r="2377" spans="1:39" x14ac:dyDescent="0.25">
      <c r="A2377" t="s">
        <v>10837</v>
      </c>
      <c r="B2377" t="s">
        <v>10838</v>
      </c>
      <c r="C2377" t="s">
        <v>10839</v>
      </c>
      <c r="D2377" t="s">
        <v>10482</v>
      </c>
      <c r="E2377" t="s">
        <v>245</v>
      </c>
      <c r="F2377" t="s">
        <v>13</v>
      </c>
      <c r="H2377">
        <v>2009</v>
      </c>
      <c r="T2377" s="1">
        <v>0</v>
      </c>
      <c r="U2377" s="1">
        <v>0</v>
      </c>
      <c r="V2377" s="1">
        <v>1345.5261119819004</v>
      </c>
      <c r="W2377" s="1">
        <v>1345.5261119819004</v>
      </c>
      <c r="X2377" s="1">
        <v>1371.1171346338365</v>
      </c>
      <c r="Y2377" s="1">
        <v>1371.1171346338365</v>
      </c>
      <c r="Z2377" s="1">
        <v>1370.8075625467718</v>
      </c>
      <c r="AA2377" s="1">
        <v>1370.8075625467718</v>
      </c>
      <c r="AB2377" s="1">
        <v>1298.094178515815</v>
      </c>
      <c r="AC2377" s="1">
        <v>1298.094178515815</v>
      </c>
      <c r="AD2377" s="1">
        <v>1338.4753428126519</v>
      </c>
      <c r="AE2377" s="1">
        <v>0</v>
      </c>
      <c r="AF2377" s="1">
        <v>0</v>
      </c>
      <c r="AG2377" s="1">
        <v>0</v>
      </c>
      <c r="AH2377" s="1">
        <v>0</v>
      </c>
      <c r="AI2377" s="1">
        <v>0</v>
      </c>
      <c r="AJ2377" s="1">
        <v>0</v>
      </c>
      <c r="AK2377" s="1">
        <v>0</v>
      </c>
      <c r="AL2377" s="1">
        <v>0</v>
      </c>
      <c r="AM2377" s="1">
        <v>0</v>
      </c>
    </row>
    <row r="2378" spans="1:39" x14ac:dyDescent="0.25">
      <c r="A2378" t="s">
        <v>10840</v>
      </c>
      <c r="B2378" t="s">
        <v>10841</v>
      </c>
      <c r="C2378" t="s">
        <v>10842</v>
      </c>
      <c r="D2378" t="s">
        <v>5856</v>
      </c>
      <c r="E2378" t="s">
        <v>890</v>
      </c>
      <c r="F2378" t="s">
        <v>13</v>
      </c>
      <c r="G2378" t="s">
        <v>10843</v>
      </c>
      <c r="H2378">
        <v>2009</v>
      </c>
      <c r="T2378" s="1">
        <v>0</v>
      </c>
      <c r="U2378" s="1">
        <v>0</v>
      </c>
      <c r="V2378" s="1">
        <v>1327.9565486798781</v>
      </c>
      <c r="W2378" s="1">
        <v>1327.9565486798781</v>
      </c>
      <c r="X2378" s="1">
        <v>1315.8287078478711</v>
      </c>
      <c r="Y2378" s="1">
        <v>1315.8287078478711</v>
      </c>
      <c r="Z2378" s="1">
        <v>1337.6966411029305</v>
      </c>
      <c r="AA2378" s="1">
        <v>1337.6966411029305</v>
      </c>
      <c r="AB2378" s="1">
        <v>1404.6897970806647</v>
      </c>
      <c r="AC2378" s="1">
        <v>1404.6897970806647</v>
      </c>
      <c r="AD2378" s="1">
        <v>1305.0420730641413</v>
      </c>
      <c r="AE2378" s="1">
        <v>1305.0420730641413</v>
      </c>
      <c r="AF2378" s="1">
        <v>1374.5467755319669</v>
      </c>
      <c r="AG2378" s="1">
        <v>1374.5467755319669</v>
      </c>
      <c r="AH2378" s="1">
        <v>1399.4894938278414</v>
      </c>
      <c r="AI2378" s="1">
        <v>1399.4894938278414</v>
      </c>
      <c r="AJ2378" s="1">
        <v>1436.9344339141412</v>
      </c>
      <c r="AK2378" s="1">
        <v>1436.9344339141412</v>
      </c>
      <c r="AL2378" s="1">
        <v>1377.8936682761605</v>
      </c>
      <c r="AM2378" s="1">
        <v>1377.8936682761605</v>
      </c>
    </row>
    <row r="2379" spans="1:39" x14ac:dyDescent="0.25">
      <c r="A2379" t="s">
        <v>10844</v>
      </c>
      <c r="B2379" t="s">
        <v>10845</v>
      </c>
      <c r="C2379" t="s">
        <v>10846</v>
      </c>
      <c r="D2379" t="s">
        <v>10847</v>
      </c>
      <c r="E2379" t="s">
        <v>679</v>
      </c>
      <c r="F2379" t="s">
        <v>13</v>
      </c>
      <c r="G2379" t="s">
        <v>10848</v>
      </c>
      <c r="H2379">
        <v>2009</v>
      </c>
      <c r="T2379" s="1">
        <v>0</v>
      </c>
      <c r="U2379" s="1">
        <v>0</v>
      </c>
      <c r="V2379" s="1">
        <v>1275.7142919873475</v>
      </c>
      <c r="W2379" s="1">
        <v>1275.7142919873475</v>
      </c>
      <c r="X2379" s="1">
        <v>1381.6050011225145</v>
      </c>
      <c r="Y2379" s="1">
        <v>1381.6050011225145</v>
      </c>
      <c r="Z2379" s="1">
        <v>1364.6366101835538</v>
      </c>
      <c r="AA2379" s="1">
        <v>1364.6366101835538</v>
      </c>
      <c r="AB2379" s="1">
        <v>1414.9937386083659</v>
      </c>
      <c r="AC2379" s="1">
        <v>1414.9937386083659</v>
      </c>
      <c r="AD2379" s="1">
        <v>1389.0514676911914</v>
      </c>
      <c r="AE2379" s="1">
        <v>1389.0514676911914</v>
      </c>
      <c r="AF2379" s="1">
        <v>1469.1954070719826</v>
      </c>
      <c r="AG2379" s="1">
        <v>1469.1954070719826</v>
      </c>
      <c r="AH2379" s="1">
        <v>1432.0921825767473</v>
      </c>
      <c r="AI2379" s="1">
        <v>1432.0921825767473</v>
      </c>
      <c r="AJ2379" s="1">
        <v>1357.0700351739401</v>
      </c>
      <c r="AK2379" s="1">
        <v>1357.0700351739401</v>
      </c>
      <c r="AL2379" s="1">
        <v>1402.3260387650121</v>
      </c>
      <c r="AM2379" s="1">
        <v>1402.3260387650121</v>
      </c>
    </row>
    <row r="2380" spans="1:39" x14ac:dyDescent="0.25">
      <c r="A2380" t="s">
        <v>10849</v>
      </c>
      <c r="B2380" t="s">
        <v>10850</v>
      </c>
      <c r="C2380" t="s">
        <v>10851</v>
      </c>
      <c r="D2380" t="s">
        <v>4344</v>
      </c>
      <c r="E2380" t="s">
        <v>411</v>
      </c>
      <c r="F2380" t="s">
        <v>13</v>
      </c>
      <c r="H2380">
        <v>2009</v>
      </c>
      <c r="T2380" s="1">
        <v>0</v>
      </c>
      <c r="U2380" s="1">
        <v>0</v>
      </c>
      <c r="V2380" s="1">
        <v>1273.1556957037481</v>
      </c>
      <c r="W2380" s="1">
        <v>1273.1556957037481</v>
      </c>
      <c r="X2380" s="1">
        <v>1267.6372319752109</v>
      </c>
      <c r="Y2380" s="1">
        <v>1267.6372319752109</v>
      </c>
      <c r="Z2380" s="1">
        <v>1314.1097855801686</v>
      </c>
      <c r="AA2380" s="1">
        <v>0</v>
      </c>
      <c r="AB2380" s="1">
        <v>0</v>
      </c>
      <c r="AC2380" s="1">
        <v>0</v>
      </c>
      <c r="AD2380" s="1">
        <v>0</v>
      </c>
      <c r="AE2380" s="1">
        <v>0</v>
      </c>
      <c r="AF2380" s="1">
        <v>0</v>
      </c>
      <c r="AG2380" s="1">
        <v>0</v>
      </c>
      <c r="AH2380" s="1">
        <v>0</v>
      </c>
      <c r="AI2380" s="1">
        <v>0</v>
      </c>
      <c r="AJ2380" s="1">
        <v>0</v>
      </c>
      <c r="AK2380" s="1">
        <v>0</v>
      </c>
      <c r="AL2380" s="1">
        <v>0</v>
      </c>
      <c r="AM2380" s="1">
        <v>0</v>
      </c>
    </row>
    <row r="2381" spans="1:39" x14ac:dyDescent="0.25">
      <c r="A2381" t="s">
        <v>10852</v>
      </c>
      <c r="B2381" t="s">
        <v>10853</v>
      </c>
      <c r="C2381" t="s">
        <v>10854</v>
      </c>
      <c r="D2381" t="s">
        <v>10855</v>
      </c>
      <c r="E2381" t="s">
        <v>245</v>
      </c>
      <c r="F2381" t="s">
        <v>13</v>
      </c>
      <c r="G2381" t="s">
        <v>10856</v>
      </c>
      <c r="H2381">
        <v>2009</v>
      </c>
      <c r="T2381" s="1">
        <v>0</v>
      </c>
      <c r="U2381" s="1">
        <v>0</v>
      </c>
      <c r="V2381" s="1">
        <v>1353.5057133038677</v>
      </c>
      <c r="W2381" s="1">
        <v>1353.5057133038677</v>
      </c>
      <c r="X2381" s="1">
        <v>1311.8470918284925</v>
      </c>
      <c r="Y2381" s="1">
        <v>1311.8470918284925</v>
      </c>
      <c r="Z2381" s="1">
        <v>1329.64888142635</v>
      </c>
      <c r="AA2381" s="1">
        <v>1329.64888142635</v>
      </c>
      <c r="AB2381" s="1">
        <v>1424.7882840854804</v>
      </c>
      <c r="AC2381" s="1">
        <v>1424.7882840854804</v>
      </c>
      <c r="AD2381" s="1">
        <v>1439.8306272683844</v>
      </c>
      <c r="AE2381" s="1">
        <v>0</v>
      </c>
      <c r="AF2381" s="1">
        <v>0</v>
      </c>
      <c r="AG2381" s="1">
        <v>0</v>
      </c>
      <c r="AH2381" s="1">
        <v>0</v>
      </c>
      <c r="AI2381" s="1">
        <v>0</v>
      </c>
      <c r="AJ2381" s="1">
        <v>0</v>
      </c>
      <c r="AK2381" s="1">
        <v>0</v>
      </c>
      <c r="AL2381" s="1">
        <v>0</v>
      </c>
      <c r="AM2381" s="1">
        <v>0</v>
      </c>
    </row>
    <row r="2382" spans="1:39" x14ac:dyDescent="0.25">
      <c r="A2382" t="s">
        <v>10857</v>
      </c>
      <c r="B2382" t="s">
        <v>10858</v>
      </c>
      <c r="C2382" t="s">
        <v>10859</v>
      </c>
      <c r="D2382" t="s">
        <v>1267</v>
      </c>
      <c r="E2382" t="s">
        <v>245</v>
      </c>
      <c r="F2382" t="s">
        <v>13</v>
      </c>
      <c r="G2382" t="s">
        <v>10860</v>
      </c>
      <c r="T2382" s="1">
        <v>0</v>
      </c>
      <c r="U2382" s="1">
        <v>0</v>
      </c>
      <c r="V2382" s="1">
        <v>1294.5464468268046</v>
      </c>
      <c r="W2382" s="1">
        <v>1294.5464468268046</v>
      </c>
      <c r="X2382" s="1">
        <v>1306.0653691054517</v>
      </c>
      <c r="Y2382" s="1">
        <v>1306.0653691054517</v>
      </c>
      <c r="Z2382" s="1">
        <v>1374.617306851723</v>
      </c>
      <c r="AA2382" s="1">
        <v>1374.617306851723</v>
      </c>
      <c r="AB2382" s="1">
        <v>1476.3863475075752</v>
      </c>
      <c r="AC2382" s="1">
        <v>1476.3863475075752</v>
      </c>
      <c r="AD2382" s="1">
        <v>1481.1090780060601</v>
      </c>
      <c r="AE2382" s="1">
        <v>0</v>
      </c>
      <c r="AF2382" s="1">
        <v>0</v>
      </c>
      <c r="AG2382" s="1">
        <v>0</v>
      </c>
      <c r="AH2382" s="1">
        <v>0</v>
      </c>
      <c r="AI2382" s="1">
        <v>0</v>
      </c>
      <c r="AJ2382" s="1">
        <v>0</v>
      </c>
      <c r="AK2382" s="1">
        <v>0</v>
      </c>
      <c r="AL2382" s="1">
        <v>0</v>
      </c>
      <c r="AM2382" s="1">
        <v>0</v>
      </c>
    </row>
    <row r="2383" spans="1:39" x14ac:dyDescent="0.25">
      <c r="A2383" t="s">
        <v>10861</v>
      </c>
      <c r="B2383" t="s">
        <v>10862</v>
      </c>
      <c r="C2383" t="s">
        <v>10863</v>
      </c>
      <c r="D2383" t="s">
        <v>10110</v>
      </c>
      <c r="E2383" t="s">
        <v>52</v>
      </c>
      <c r="F2383" t="s">
        <v>13</v>
      </c>
      <c r="G2383" t="s">
        <v>10864</v>
      </c>
      <c r="H2383">
        <v>2009</v>
      </c>
      <c r="T2383" s="1">
        <v>0</v>
      </c>
      <c r="U2383" s="1">
        <v>0</v>
      </c>
      <c r="V2383" s="1">
        <v>0</v>
      </c>
      <c r="W2383" s="1">
        <v>0</v>
      </c>
      <c r="X2383" s="1">
        <v>1654.624765499356</v>
      </c>
      <c r="Y2383" s="1">
        <v>1654.624765499356</v>
      </c>
      <c r="Z2383" s="1">
        <v>1586.0607336813084</v>
      </c>
      <c r="AA2383" s="1">
        <v>1513.1771148419673</v>
      </c>
      <c r="AB2383" s="1">
        <v>1582.5058241516977</v>
      </c>
      <c r="AC2383" s="1">
        <v>1615.5027348362212</v>
      </c>
      <c r="AD2383" s="1">
        <v>1592.4021878689769</v>
      </c>
      <c r="AE2383" s="1">
        <v>0</v>
      </c>
      <c r="AF2383" s="1">
        <v>0</v>
      </c>
      <c r="AG2383" s="1">
        <v>0</v>
      </c>
      <c r="AH2383" s="1">
        <v>0</v>
      </c>
      <c r="AI2383" s="1">
        <v>0</v>
      </c>
      <c r="AJ2383" s="1">
        <v>0</v>
      </c>
      <c r="AK2383" s="1">
        <v>0</v>
      </c>
      <c r="AL2383" s="1">
        <v>0</v>
      </c>
      <c r="AM2383" s="1">
        <v>0</v>
      </c>
    </row>
    <row r="2384" spans="1:39" x14ac:dyDescent="0.25">
      <c r="A2384" t="s">
        <v>10865</v>
      </c>
      <c r="B2384" t="s">
        <v>10866</v>
      </c>
      <c r="C2384" t="s">
        <v>10867</v>
      </c>
      <c r="D2384" t="s">
        <v>10660</v>
      </c>
      <c r="E2384" t="s">
        <v>245</v>
      </c>
      <c r="F2384" t="s">
        <v>13</v>
      </c>
      <c r="G2384" t="s">
        <v>10868</v>
      </c>
      <c r="H2384">
        <v>2009</v>
      </c>
      <c r="J2384" t="s">
        <v>10869</v>
      </c>
      <c r="T2384" s="1">
        <v>0</v>
      </c>
      <c r="U2384" s="1">
        <v>0</v>
      </c>
      <c r="V2384" s="1">
        <v>1167.4151168588921</v>
      </c>
      <c r="W2384" s="1">
        <v>1167.4151168588921</v>
      </c>
      <c r="X2384" s="1">
        <v>1291.597647843294</v>
      </c>
      <c r="Y2384" s="1">
        <v>1291.597647843294</v>
      </c>
      <c r="Z2384" s="1">
        <v>1315.6797396734271</v>
      </c>
      <c r="AA2384" s="1">
        <v>1315.6797396734271</v>
      </c>
      <c r="AB2384" s="1">
        <v>1371.3261135078812</v>
      </c>
      <c r="AC2384" s="1">
        <v>1371.3261135078812</v>
      </c>
      <c r="AD2384" s="1">
        <v>1381.5506653448811</v>
      </c>
      <c r="AE2384" s="1">
        <v>1381.5506653448811</v>
      </c>
      <c r="AF2384" s="1">
        <v>1527.0875669047646</v>
      </c>
      <c r="AG2384" s="1">
        <v>1527.0875669047646</v>
      </c>
      <c r="AH2384" s="1">
        <v>1391.0623715827987</v>
      </c>
      <c r="AI2384" s="1">
        <v>1440.146970127164</v>
      </c>
      <c r="AJ2384" s="1">
        <v>1405.907854810778</v>
      </c>
      <c r="AK2384" s="1">
        <v>1405.907854810778</v>
      </c>
      <c r="AL2384" s="1">
        <v>1457.3847143113328</v>
      </c>
      <c r="AM2384" s="1">
        <v>1433.6535017791114</v>
      </c>
    </row>
    <row r="2385" spans="1:39" x14ac:dyDescent="0.25">
      <c r="A2385" t="s">
        <v>10870</v>
      </c>
      <c r="B2385" t="s">
        <v>10871</v>
      </c>
      <c r="C2385" t="s">
        <v>10872</v>
      </c>
      <c r="D2385" t="s">
        <v>5179</v>
      </c>
      <c r="E2385" t="s">
        <v>2649</v>
      </c>
      <c r="F2385" t="s">
        <v>13</v>
      </c>
      <c r="H2385">
        <v>2009</v>
      </c>
      <c r="T2385" s="1">
        <v>0</v>
      </c>
      <c r="U2385" s="1">
        <v>0</v>
      </c>
      <c r="V2385" s="1">
        <v>1324.4147089158141</v>
      </c>
      <c r="W2385" s="1">
        <v>1324.4147089158141</v>
      </c>
      <c r="X2385" s="1">
        <v>1315.7340381495799</v>
      </c>
      <c r="Y2385" s="1">
        <v>1315.7340381495799</v>
      </c>
      <c r="Z2385" s="1">
        <v>1352.587230519664</v>
      </c>
      <c r="AA2385" s="1">
        <v>0</v>
      </c>
      <c r="AB2385" s="1">
        <v>0</v>
      </c>
      <c r="AC2385" s="1">
        <v>0</v>
      </c>
      <c r="AD2385" s="1">
        <v>0</v>
      </c>
      <c r="AE2385" s="1">
        <v>0</v>
      </c>
      <c r="AF2385" s="1">
        <v>0</v>
      </c>
      <c r="AG2385" s="1">
        <v>0</v>
      </c>
      <c r="AH2385" s="1">
        <v>0</v>
      </c>
      <c r="AI2385" s="1">
        <v>0</v>
      </c>
      <c r="AJ2385" s="1">
        <v>0</v>
      </c>
      <c r="AK2385" s="1">
        <v>0</v>
      </c>
      <c r="AL2385" s="1">
        <v>0</v>
      </c>
      <c r="AM2385" s="1">
        <v>0</v>
      </c>
    </row>
    <row r="2386" spans="1:39" x14ac:dyDescent="0.25">
      <c r="A2386" t="s">
        <v>10873</v>
      </c>
      <c r="B2386" t="s">
        <v>10874</v>
      </c>
      <c r="C2386" t="s">
        <v>10875</v>
      </c>
      <c r="D2386" t="s">
        <v>1747</v>
      </c>
      <c r="E2386" t="s">
        <v>245</v>
      </c>
      <c r="F2386" t="s">
        <v>13</v>
      </c>
      <c r="H2386">
        <v>2009</v>
      </c>
      <c r="T2386" s="1">
        <v>0</v>
      </c>
      <c r="U2386" s="1">
        <v>0</v>
      </c>
      <c r="V2386" s="1">
        <v>1339.5778269938091</v>
      </c>
      <c r="W2386" s="1">
        <v>1339.5778269938091</v>
      </c>
      <c r="X2386" s="1">
        <v>1343.4615795333887</v>
      </c>
      <c r="Y2386" s="1">
        <v>1343.4615795333887</v>
      </c>
      <c r="Z2386" s="1">
        <v>1402.4964893680924</v>
      </c>
      <c r="AA2386" s="1">
        <v>1402.4964893680924</v>
      </c>
      <c r="AB2386" s="1">
        <v>1375.8038844093958</v>
      </c>
      <c r="AC2386" s="1">
        <v>1375.8038844093958</v>
      </c>
      <c r="AD2386" s="1">
        <v>1400.6431075275166</v>
      </c>
      <c r="AE2386" s="1">
        <v>0</v>
      </c>
      <c r="AF2386" s="1">
        <v>1321.2911374258431</v>
      </c>
      <c r="AG2386" s="1">
        <v>1321.2911374258431</v>
      </c>
      <c r="AH2386" s="1">
        <v>1357.0329099406745</v>
      </c>
      <c r="AI2386" s="1">
        <v>0</v>
      </c>
      <c r="AJ2386" s="1">
        <v>0</v>
      </c>
      <c r="AK2386" s="1">
        <v>0</v>
      </c>
      <c r="AL2386" s="1">
        <v>0</v>
      </c>
      <c r="AM2386" s="1">
        <v>0</v>
      </c>
    </row>
    <row r="2387" spans="1:39" x14ac:dyDescent="0.25">
      <c r="A2387" t="s">
        <v>10876</v>
      </c>
      <c r="B2387" t="s">
        <v>10877</v>
      </c>
      <c r="C2387" t="s">
        <v>10878</v>
      </c>
      <c r="D2387" t="s">
        <v>10482</v>
      </c>
      <c r="E2387" t="s">
        <v>245</v>
      </c>
      <c r="F2387" t="s">
        <v>13</v>
      </c>
      <c r="H2387">
        <v>2009</v>
      </c>
      <c r="T2387" s="1">
        <v>0</v>
      </c>
      <c r="U2387" s="1">
        <v>0</v>
      </c>
      <c r="V2387" s="1">
        <v>1346.6132987326446</v>
      </c>
      <c r="W2387" s="1">
        <v>1346.6132987326446</v>
      </c>
      <c r="X2387" s="1">
        <v>1387.8738406946966</v>
      </c>
      <c r="Y2387" s="1">
        <v>1387.8738406946966</v>
      </c>
      <c r="Z2387" s="1">
        <v>1345.1554267914453</v>
      </c>
      <c r="AA2387" s="1">
        <v>1345.1554267914453</v>
      </c>
      <c r="AB2387" s="1">
        <v>1376.1243414331561</v>
      </c>
      <c r="AC2387" s="1">
        <v>0</v>
      </c>
      <c r="AD2387" s="1">
        <v>0</v>
      </c>
      <c r="AE2387" s="1">
        <v>0</v>
      </c>
      <c r="AF2387" s="1">
        <v>0</v>
      </c>
      <c r="AG2387" s="1">
        <v>0</v>
      </c>
      <c r="AH2387" s="1">
        <v>0</v>
      </c>
      <c r="AI2387" s="1">
        <v>0</v>
      </c>
      <c r="AJ2387" s="1">
        <v>0</v>
      </c>
      <c r="AK2387" s="1">
        <v>0</v>
      </c>
      <c r="AL2387" s="1">
        <v>0</v>
      </c>
      <c r="AM2387" s="1">
        <v>0</v>
      </c>
    </row>
    <row r="2388" spans="1:39" x14ac:dyDescent="0.25">
      <c r="A2388" t="s">
        <v>10879</v>
      </c>
      <c r="B2388" t="s">
        <v>10880</v>
      </c>
      <c r="C2388" t="s">
        <v>10881</v>
      </c>
      <c r="D2388" t="s">
        <v>244</v>
      </c>
      <c r="E2388" t="s">
        <v>245</v>
      </c>
      <c r="F2388" t="s">
        <v>13</v>
      </c>
      <c r="G2388" t="s">
        <v>10882</v>
      </c>
      <c r="H2388">
        <v>2009</v>
      </c>
      <c r="T2388" s="1">
        <v>0</v>
      </c>
      <c r="U2388" s="1">
        <v>0</v>
      </c>
      <c r="V2388" s="1">
        <v>1319.5960353566368</v>
      </c>
      <c r="W2388" s="1">
        <v>1319.5960353566368</v>
      </c>
      <c r="X2388" s="1">
        <v>1393.4713748882132</v>
      </c>
      <c r="Y2388" s="1">
        <v>1393.4713748882132</v>
      </c>
      <c r="Z2388" s="1">
        <v>1358.0739386221612</v>
      </c>
      <c r="AA2388" s="1">
        <v>1358.0739386221612</v>
      </c>
      <c r="AB2388" s="1">
        <v>1386.4591508977289</v>
      </c>
      <c r="AC2388" s="1">
        <v>0</v>
      </c>
      <c r="AD2388" s="1">
        <v>0</v>
      </c>
      <c r="AE2388" s="1">
        <v>0</v>
      </c>
      <c r="AF2388" s="1">
        <v>0</v>
      </c>
      <c r="AG2388" s="1">
        <v>0</v>
      </c>
      <c r="AH2388" s="1">
        <v>0</v>
      </c>
      <c r="AI2388" s="1">
        <v>0</v>
      </c>
      <c r="AJ2388" s="1">
        <v>0</v>
      </c>
      <c r="AK2388" s="1">
        <v>0</v>
      </c>
      <c r="AL2388" s="1">
        <v>0</v>
      </c>
      <c r="AM2388" s="1">
        <v>0</v>
      </c>
    </row>
    <row r="2389" spans="1:39" x14ac:dyDescent="0.25">
      <c r="A2389" t="s">
        <v>10883</v>
      </c>
      <c r="B2389" t="s">
        <v>2286</v>
      </c>
      <c r="C2389" t="s">
        <v>10884</v>
      </c>
      <c r="D2389" t="s">
        <v>10885</v>
      </c>
      <c r="E2389" t="s">
        <v>32</v>
      </c>
      <c r="F2389" t="s">
        <v>13</v>
      </c>
      <c r="G2389" t="s">
        <v>524</v>
      </c>
      <c r="H2389">
        <v>2009</v>
      </c>
      <c r="T2389" s="1">
        <v>0</v>
      </c>
      <c r="U2389" s="1">
        <v>0</v>
      </c>
      <c r="V2389" s="1">
        <v>1382.516795746337</v>
      </c>
      <c r="W2389" s="1">
        <v>1382.516795746337</v>
      </c>
      <c r="X2389" s="1">
        <v>1375.8033310426417</v>
      </c>
      <c r="Y2389" s="1">
        <v>1375.8033310426417</v>
      </c>
      <c r="Z2389" s="1">
        <v>1412.8943852673847</v>
      </c>
      <c r="AA2389" s="1">
        <v>1412.8943852673847</v>
      </c>
      <c r="AB2389" s="1">
        <v>1491.3655653725284</v>
      </c>
      <c r="AC2389" s="1">
        <v>1491.3655653725284</v>
      </c>
      <c r="AD2389" s="1">
        <v>1454.3675390007588</v>
      </c>
      <c r="AE2389" s="1">
        <v>1454.3675390007588</v>
      </c>
      <c r="AF2389" s="1">
        <v>1481.6764101882038</v>
      </c>
      <c r="AG2389" s="1">
        <v>1481.6764101882038</v>
      </c>
      <c r="AH2389" s="1">
        <v>1369.0133911163305</v>
      </c>
      <c r="AI2389" s="1">
        <v>1369.0133911163305</v>
      </c>
      <c r="AJ2389" s="1">
        <v>1344.4888925701332</v>
      </c>
      <c r="AK2389" s="1">
        <v>1344.4888925701332</v>
      </c>
      <c r="AL2389" s="1">
        <v>1371.1259503679939</v>
      </c>
      <c r="AM2389" s="1">
        <v>1371.1259503679939</v>
      </c>
    </row>
    <row r="2390" spans="1:39" x14ac:dyDescent="0.25">
      <c r="A2390" t="s">
        <v>10886</v>
      </c>
      <c r="B2390" t="s">
        <v>10887</v>
      </c>
      <c r="C2390" t="s">
        <v>10888</v>
      </c>
      <c r="D2390" t="s">
        <v>1777</v>
      </c>
      <c r="E2390" t="s">
        <v>2255</v>
      </c>
      <c r="F2390" t="s">
        <v>13</v>
      </c>
      <c r="H2390">
        <v>2009</v>
      </c>
      <c r="T2390" s="1">
        <v>0</v>
      </c>
      <c r="U2390" s="1">
        <v>0</v>
      </c>
      <c r="V2390" s="1">
        <v>1296.273675988054</v>
      </c>
      <c r="W2390" s="1">
        <v>1296.273675988054</v>
      </c>
      <c r="X2390" s="1">
        <v>1337.0189407904431</v>
      </c>
      <c r="Y2390" s="1">
        <v>0</v>
      </c>
      <c r="Z2390" s="1">
        <v>0</v>
      </c>
      <c r="AA2390" s="1">
        <v>0</v>
      </c>
      <c r="AB2390" s="1">
        <v>0</v>
      </c>
      <c r="AC2390" s="1">
        <v>0</v>
      </c>
      <c r="AD2390" s="1">
        <v>0</v>
      </c>
      <c r="AE2390" s="1">
        <v>0</v>
      </c>
      <c r="AF2390" s="1">
        <v>0</v>
      </c>
      <c r="AG2390" s="1">
        <v>0</v>
      </c>
      <c r="AH2390" s="1">
        <v>0</v>
      </c>
      <c r="AI2390" s="1">
        <v>0</v>
      </c>
      <c r="AJ2390" s="1">
        <v>0</v>
      </c>
      <c r="AK2390" s="1">
        <v>0</v>
      </c>
      <c r="AL2390" s="1">
        <v>0</v>
      </c>
      <c r="AM2390" s="1">
        <v>0</v>
      </c>
    </row>
    <row r="2391" spans="1:39" x14ac:dyDescent="0.25">
      <c r="A2391" t="s">
        <v>10889</v>
      </c>
      <c r="B2391" t="s">
        <v>10890</v>
      </c>
      <c r="C2391" t="s">
        <v>10891</v>
      </c>
      <c r="D2391" t="s">
        <v>10892</v>
      </c>
      <c r="E2391" t="s">
        <v>12</v>
      </c>
      <c r="F2391" t="s">
        <v>13</v>
      </c>
      <c r="G2391" t="s">
        <v>10893</v>
      </c>
      <c r="H2391">
        <v>2009</v>
      </c>
      <c r="J2391" t="s">
        <v>10894</v>
      </c>
      <c r="T2391" s="1">
        <v>0</v>
      </c>
      <c r="U2391" s="1">
        <v>0</v>
      </c>
      <c r="V2391" s="1">
        <v>1289.0137534413877</v>
      </c>
      <c r="W2391" s="1">
        <v>1289.0137534413877</v>
      </c>
      <c r="X2391" s="1">
        <v>1218.111421650277</v>
      </c>
      <c r="Y2391" s="1">
        <v>1218.111421650277</v>
      </c>
      <c r="Z2391" s="1">
        <v>1489.3078391526888</v>
      </c>
      <c r="AA2391" s="1">
        <v>1489.3078391526888</v>
      </c>
      <c r="AB2391" s="1">
        <v>1498.7560397504619</v>
      </c>
      <c r="AC2391" s="1">
        <v>1498.7560397504619</v>
      </c>
      <c r="AD2391" s="1">
        <v>1682.4263760721471</v>
      </c>
      <c r="AE2391" s="1">
        <v>1686.4397892911434</v>
      </c>
      <c r="AF2391" s="1">
        <v>1622.8629387623212</v>
      </c>
      <c r="AG2391" s="1">
        <v>1628.0323558475598</v>
      </c>
      <c r="AH2391" s="1">
        <v>1660.3282370688985</v>
      </c>
      <c r="AI2391" s="1">
        <v>1677.9038830184577</v>
      </c>
      <c r="AJ2391" s="1">
        <v>1472.588686376964</v>
      </c>
      <c r="AK2391" s="1">
        <v>1472.588686376964</v>
      </c>
      <c r="AL2391" s="1">
        <v>1442.6708048032503</v>
      </c>
      <c r="AM2391" s="1">
        <v>1442.6708048032503</v>
      </c>
    </row>
    <row r="2392" spans="1:39" x14ac:dyDescent="0.25">
      <c r="A2392" t="s">
        <v>10895</v>
      </c>
      <c r="B2392" t="s">
        <v>10896</v>
      </c>
      <c r="C2392" t="s">
        <v>10897</v>
      </c>
      <c r="D2392" t="s">
        <v>4647</v>
      </c>
      <c r="E2392" t="s">
        <v>12</v>
      </c>
      <c r="F2392" t="s">
        <v>13</v>
      </c>
      <c r="G2392" t="s">
        <v>10898</v>
      </c>
      <c r="H2392">
        <v>2009</v>
      </c>
      <c r="T2392" s="1">
        <v>0</v>
      </c>
      <c r="U2392" s="1">
        <v>0</v>
      </c>
      <c r="V2392" s="1">
        <v>1350.7135564254254</v>
      </c>
      <c r="W2392" s="1">
        <v>1350.7135564254254</v>
      </c>
      <c r="X2392" s="1">
        <v>1300.6560169534498</v>
      </c>
      <c r="Y2392" s="1">
        <v>1300.6560169534498</v>
      </c>
      <c r="Z2392" s="1">
        <v>1314.7472126589307</v>
      </c>
      <c r="AA2392" s="1">
        <v>1314.7472126589307</v>
      </c>
      <c r="AB2392" s="1">
        <v>1458.1267920325254</v>
      </c>
      <c r="AC2392" s="1">
        <v>1428.6260987926464</v>
      </c>
      <c r="AD2392" s="1">
        <v>1432.0486358903706</v>
      </c>
      <c r="AE2392" s="1">
        <v>1432.0486358903706</v>
      </c>
      <c r="AF2392" s="1">
        <v>1504.004070335187</v>
      </c>
      <c r="AG2392" s="1">
        <v>1504.004070335187</v>
      </c>
      <c r="AH2392" s="1">
        <v>1463.8629106679919</v>
      </c>
      <c r="AI2392" s="1">
        <v>1487.8110425592388</v>
      </c>
      <c r="AJ2392" s="1">
        <v>1440.3968532048268</v>
      </c>
      <c r="AK2392" s="1">
        <v>1440.3968532048268</v>
      </c>
      <c r="AL2392" s="1">
        <v>1580.5422450808039</v>
      </c>
      <c r="AM2392" s="1">
        <v>1640.8610930669731</v>
      </c>
    </row>
    <row r="2393" spans="1:39" x14ac:dyDescent="0.25">
      <c r="A2393" t="s">
        <v>10899</v>
      </c>
      <c r="B2393" t="s">
        <v>10900</v>
      </c>
      <c r="C2393" t="s">
        <v>10901</v>
      </c>
      <c r="D2393" t="s">
        <v>890</v>
      </c>
      <c r="E2393" t="s">
        <v>2288</v>
      </c>
      <c r="F2393" t="s">
        <v>13</v>
      </c>
      <c r="G2393" t="s">
        <v>524</v>
      </c>
      <c r="H2393">
        <v>2009</v>
      </c>
      <c r="T2393" s="1">
        <v>0</v>
      </c>
      <c r="U2393" s="1">
        <v>0</v>
      </c>
      <c r="V2393" s="1">
        <v>1351.0530971456892</v>
      </c>
      <c r="W2393" s="1">
        <v>1351.0530971456892</v>
      </c>
      <c r="X2393" s="1">
        <v>1342.347752166884</v>
      </c>
      <c r="Y2393" s="1">
        <v>1342.347752166884</v>
      </c>
      <c r="Z2393" s="1">
        <v>1399.2967331415437</v>
      </c>
      <c r="AA2393" s="1">
        <v>1399.2967331415437</v>
      </c>
      <c r="AB2393" s="1">
        <v>1307.5166970120558</v>
      </c>
      <c r="AC2393" s="1">
        <v>1307.5166970120558</v>
      </c>
      <c r="AD2393" s="1">
        <v>1410.028000053677</v>
      </c>
      <c r="AE2393" s="1">
        <v>1410.028000053677</v>
      </c>
      <c r="AF2393" s="1">
        <v>1367.3922634961134</v>
      </c>
      <c r="AG2393" s="1">
        <v>1367.3922634961134</v>
      </c>
      <c r="AH2393" s="1">
        <v>1436.2987511408537</v>
      </c>
      <c r="AI2393" s="1">
        <v>1436.2987511408537</v>
      </c>
      <c r="AJ2393" s="1">
        <v>1355.7993470204108</v>
      </c>
      <c r="AK2393" s="1">
        <v>1355.7993470204108</v>
      </c>
      <c r="AL2393" s="1">
        <v>1351.7766815097611</v>
      </c>
      <c r="AM2393" s="1">
        <v>1351.7766815097611</v>
      </c>
    </row>
    <row r="2394" spans="1:39" x14ac:dyDescent="0.25">
      <c r="A2394" t="s">
        <v>10902</v>
      </c>
      <c r="B2394" t="s">
        <v>10903</v>
      </c>
      <c r="C2394" t="s">
        <v>10904</v>
      </c>
      <c r="D2394" t="s">
        <v>890</v>
      </c>
      <c r="E2394" t="s">
        <v>2288</v>
      </c>
      <c r="F2394" t="s">
        <v>13</v>
      </c>
      <c r="G2394" t="s">
        <v>10905</v>
      </c>
      <c r="T2394" s="1">
        <v>0</v>
      </c>
      <c r="U2394" s="1">
        <v>0</v>
      </c>
      <c r="V2394" s="1">
        <v>1343.3249184001222</v>
      </c>
      <c r="W2394" s="1">
        <v>1343.3249184001222</v>
      </c>
      <c r="X2394" s="1">
        <v>1254.9696502512147</v>
      </c>
      <c r="Y2394" s="1">
        <v>1254.9696502512147</v>
      </c>
      <c r="Z2394" s="1">
        <v>1295.2170295996134</v>
      </c>
      <c r="AA2394" s="1">
        <v>1295.2170295996134</v>
      </c>
      <c r="AB2394" s="1">
        <v>1317.8635445174136</v>
      </c>
      <c r="AC2394" s="1">
        <v>1317.8635445174136</v>
      </c>
      <c r="AD2394" s="1">
        <v>1354.290835613931</v>
      </c>
      <c r="AE2394" s="1">
        <v>0</v>
      </c>
      <c r="AF2394" s="1">
        <v>0</v>
      </c>
      <c r="AG2394" s="1">
        <v>0</v>
      </c>
      <c r="AH2394" s="1">
        <v>0</v>
      </c>
      <c r="AI2394" s="1">
        <v>0</v>
      </c>
      <c r="AJ2394" s="1">
        <v>0</v>
      </c>
      <c r="AK2394" s="1">
        <v>0</v>
      </c>
      <c r="AL2394" s="1">
        <v>0</v>
      </c>
      <c r="AM2394" s="1">
        <v>0</v>
      </c>
    </row>
    <row r="2395" spans="1:39" x14ac:dyDescent="0.25">
      <c r="A2395" t="s">
        <v>10906</v>
      </c>
      <c r="B2395" t="s">
        <v>10907</v>
      </c>
      <c r="C2395" t="s">
        <v>10908</v>
      </c>
      <c r="D2395" t="s">
        <v>890</v>
      </c>
      <c r="E2395" t="s">
        <v>2288</v>
      </c>
      <c r="F2395" t="s">
        <v>13</v>
      </c>
      <c r="G2395" t="s">
        <v>10909</v>
      </c>
      <c r="H2395">
        <v>2009</v>
      </c>
      <c r="T2395" s="1">
        <v>0</v>
      </c>
      <c r="U2395" s="1">
        <v>0</v>
      </c>
      <c r="V2395" s="1">
        <v>1322.3329185095013</v>
      </c>
      <c r="W2395" s="1">
        <v>1322.3329185095013</v>
      </c>
      <c r="X2395" s="1">
        <v>1322.0105150166601</v>
      </c>
      <c r="Y2395" s="1">
        <v>1322.0105150166601</v>
      </c>
      <c r="Z2395" s="1">
        <v>1320.9557155474909</v>
      </c>
      <c r="AA2395" s="1">
        <v>1320.9557155474909</v>
      </c>
      <c r="AB2395" s="1">
        <v>1360.6338641040848</v>
      </c>
      <c r="AC2395" s="1">
        <v>1360.6338641040848</v>
      </c>
      <c r="AD2395" s="1">
        <v>1324.8348192522353</v>
      </c>
      <c r="AE2395" s="1">
        <v>1324.8348192522353</v>
      </c>
      <c r="AF2395" s="1">
        <v>1349.5336186044419</v>
      </c>
      <c r="AG2395" s="1">
        <v>1349.5336186044419</v>
      </c>
      <c r="AH2395" s="1">
        <v>1378.0258094522073</v>
      </c>
      <c r="AI2395" s="1">
        <v>1378.0258094522073</v>
      </c>
      <c r="AJ2395" s="1">
        <v>1368.8288108154593</v>
      </c>
      <c r="AK2395" s="1">
        <v>1368.8288108154593</v>
      </c>
      <c r="AL2395" s="1">
        <v>1395.0630486523673</v>
      </c>
      <c r="AM2395" s="1">
        <v>0</v>
      </c>
    </row>
    <row r="2396" spans="1:39" x14ac:dyDescent="0.25">
      <c r="A2396" t="s">
        <v>10910</v>
      </c>
      <c r="B2396" t="s">
        <v>10911</v>
      </c>
      <c r="C2396" t="s">
        <v>10912</v>
      </c>
      <c r="D2396" t="s">
        <v>890</v>
      </c>
      <c r="E2396" t="s">
        <v>2288</v>
      </c>
      <c r="F2396" t="s">
        <v>13</v>
      </c>
      <c r="G2396" t="s">
        <v>524</v>
      </c>
      <c r="H2396">
        <v>2009</v>
      </c>
      <c r="T2396" s="1">
        <v>0</v>
      </c>
      <c r="U2396" s="1">
        <v>0</v>
      </c>
      <c r="V2396" s="1">
        <v>1371.000835083117</v>
      </c>
      <c r="W2396" s="1">
        <v>1371.000835083117</v>
      </c>
      <c r="X2396" s="1">
        <v>1365.353946468842</v>
      </c>
      <c r="Y2396" s="1">
        <v>1365.353946468842</v>
      </c>
      <c r="Z2396" s="1">
        <v>1397.0850912942462</v>
      </c>
      <c r="AA2396" s="1">
        <v>1397.0850912942462</v>
      </c>
      <c r="AB2396" s="1">
        <v>1391.4523920702982</v>
      </c>
      <c r="AC2396" s="1">
        <v>1391.4523920702982</v>
      </c>
      <c r="AD2396" s="1">
        <v>1440.5687773365328</v>
      </c>
      <c r="AE2396" s="1">
        <v>1440.5687773365328</v>
      </c>
      <c r="AF2396" s="1">
        <v>1344.1399840050015</v>
      </c>
      <c r="AG2396" s="1">
        <v>1344.1399840050015</v>
      </c>
      <c r="AH2396" s="1">
        <v>1448.5655955052061</v>
      </c>
      <c r="AI2396" s="1">
        <v>1448.5655955052061</v>
      </c>
      <c r="AJ2396" s="1">
        <v>1383.9652684061414</v>
      </c>
      <c r="AK2396" s="1">
        <v>1383.9652684061414</v>
      </c>
      <c r="AL2396" s="1">
        <v>1486.3166665037761</v>
      </c>
      <c r="AM2396" s="1">
        <v>1486.3166665037761</v>
      </c>
    </row>
    <row r="2397" spans="1:39" x14ac:dyDescent="0.25">
      <c r="A2397" t="s">
        <v>10913</v>
      </c>
      <c r="B2397" t="s">
        <v>10914</v>
      </c>
      <c r="C2397" t="s">
        <v>10915</v>
      </c>
      <c r="D2397" t="s">
        <v>6821</v>
      </c>
      <c r="E2397" t="s">
        <v>245</v>
      </c>
      <c r="F2397" t="s">
        <v>13</v>
      </c>
      <c r="H2397">
        <v>2009</v>
      </c>
      <c r="T2397" s="1">
        <v>0</v>
      </c>
      <c r="U2397" s="1">
        <v>0</v>
      </c>
      <c r="V2397" s="1">
        <v>1279.7703074141816</v>
      </c>
      <c r="W2397" s="1">
        <v>1279.7703074141816</v>
      </c>
      <c r="X2397" s="1">
        <v>1339.7403272042673</v>
      </c>
      <c r="Y2397" s="1">
        <v>1339.7403272042673</v>
      </c>
      <c r="Z2397" s="1">
        <v>1329.5221772004036</v>
      </c>
      <c r="AA2397" s="1">
        <v>1329.5221772004036</v>
      </c>
      <c r="AB2397" s="1">
        <v>1361.1954406661748</v>
      </c>
      <c r="AC2397" s="1">
        <v>1361.1954406661748</v>
      </c>
      <c r="AD2397" s="1">
        <v>1331.7814392104008</v>
      </c>
      <c r="AE2397" s="1">
        <v>1331.7814392104008</v>
      </c>
      <c r="AF2397" s="1">
        <v>1404.1183770274836</v>
      </c>
      <c r="AG2397" s="1">
        <v>1404.1183770274836</v>
      </c>
      <c r="AH2397" s="1">
        <v>1423.2947016219869</v>
      </c>
      <c r="AI2397" s="1">
        <v>0</v>
      </c>
      <c r="AJ2397" s="1">
        <v>0</v>
      </c>
      <c r="AK2397" s="1">
        <v>0</v>
      </c>
      <c r="AL2397" s="1">
        <v>0</v>
      </c>
      <c r="AM2397" s="1">
        <v>0</v>
      </c>
    </row>
    <row r="2398" spans="1:39" x14ac:dyDescent="0.25">
      <c r="A2398" t="s">
        <v>10916</v>
      </c>
      <c r="B2398" t="s">
        <v>10917</v>
      </c>
      <c r="C2398" t="s">
        <v>10918</v>
      </c>
      <c r="D2398" t="s">
        <v>10919</v>
      </c>
      <c r="E2398" t="s">
        <v>245</v>
      </c>
      <c r="F2398" t="s">
        <v>13</v>
      </c>
      <c r="G2398" t="s">
        <v>10920</v>
      </c>
      <c r="H2398">
        <v>2009</v>
      </c>
      <c r="T2398" s="1">
        <v>0</v>
      </c>
      <c r="U2398" s="1">
        <v>0</v>
      </c>
      <c r="V2398" s="1">
        <v>1380.5295928855307</v>
      </c>
      <c r="W2398" s="1">
        <v>1380.5295928855307</v>
      </c>
      <c r="X2398" s="1">
        <v>1332.9262571660356</v>
      </c>
      <c r="Y2398" s="1">
        <v>1332.9262571660356</v>
      </c>
      <c r="Z2398" s="1">
        <v>1343.3544623733922</v>
      </c>
      <c r="AA2398" s="1">
        <v>1343.3544623733922</v>
      </c>
      <c r="AB2398" s="1">
        <v>1367.3822981186429</v>
      </c>
      <c r="AC2398" s="1">
        <v>1367.3822981186429</v>
      </c>
      <c r="AD2398" s="1">
        <v>1353.7137037604055</v>
      </c>
      <c r="AE2398" s="1">
        <v>1353.7137037604055</v>
      </c>
      <c r="AF2398" s="1">
        <v>1344.0504004557747</v>
      </c>
      <c r="AG2398" s="1">
        <v>1344.0504004557747</v>
      </c>
      <c r="AH2398" s="1">
        <v>1419.8563567280337</v>
      </c>
      <c r="AI2398" s="1">
        <v>1419.8563567280337</v>
      </c>
      <c r="AJ2398" s="1">
        <v>1359.2160786437114</v>
      </c>
      <c r="AK2398" s="1">
        <v>1359.2160786437114</v>
      </c>
      <c r="AL2398" s="1">
        <v>1387.3728629149691</v>
      </c>
      <c r="AM2398" s="1">
        <v>0</v>
      </c>
    </row>
    <row r="2399" spans="1:39" x14ac:dyDescent="0.25">
      <c r="A2399" t="s">
        <v>10921</v>
      </c>
      <c r="B2399" t="s">
        <v>10922</v>
      </c>
      <c r="C2399" t="s">
        <v>10923</v>
      </c>
      <c r="D2399" t="s">
        <v>1512</v>
      </c>
      <c r="E2399" t="s">
        <v>2255</v>
      </c>
      <c r="F2399" t="s">
        <v>13</v>
      </c>
      <c r="G2399" t="s">
        <v>10924</v>
      </c>
      <c r="H2399">
        <v>2009</v>
      </c>
      <c r="T2399" s="1">
        <v>0</v>
      </c>
      <c r="U2399" s="1">
        <v>0</v>
      </c>
      <c r="V2399" s="1">
        <v>1380.6933534890406</v>
      </c>
      <c r="W2399" s="1">
        <v>1380.6933534890406</v>
      </c>
      <c r="X2399" s="1">
        <v>1390.9801470929024</v>
      </c>
      <c r="Y2399" s="1">
        <v>1390.9801470929024</v>
      </c>
      <c r="Z2399" s="1">
        <v>1405.1687099820817</v>
      </c>
      <c r="AA2399" s="1">
        <v>1405.1687099820817</v>
      </c>
      <c r="AB2399" s="1">
        <v>1424.1349679856653</v>
      </c>
      <c r="AC2399" s="1">
        <v>0</v>
      </c>
      <c r="AD2399" s="1">
        <v>0</v>
      </c>
      <c r="AE2399" s="1">
        <v>0</v>
      </c>
      <c r="AF2399" s="1">
        <v>0</v>
      </c>
      <c r="AG2399" s="1">
        <v>0</v>
      </c>
      <c r="AH2399" s="1">
        <v>0</v>
      </c>
      <c r="AI2399" s="1">
        <v>0</v>
      </c>
      <c r="AJ2399" s="1">
        <v>0</v>
      </c>
      <c r="AK2399" s="1">
        <v>0</v>
      </c>
      <c r="AL2399" s="1">
        <v>0</v>
      </c>
      <c r="AM2399" s="1">
        <v>0</v>
      </c>
    </row>
    <row r="2400" spans="1:39" x14ac:dyDescent="0.25">
      <c r="A2400" t="s">
        <v>10925</v>
      </c>
      <c r="B2400" t="s">
        <v>10926</v>
      </c>
      <c r="C2400" t="s">
        <v>10927</v>
      </c>
      <c r="D2400" t="s">
        <v>1747</v>
      </c>
      <c r="E2400" t="s">
        <v>245</v>
      </c>
      <c r="F2400" t="s">
        <v>13</v>
      </c>
      <c r="G2400" t="s">
        <v>524</v>
      </c>
      <c r="H2400">
        <v>2009</v>
      </c>
      <c r="T2400" s="1">
        <v>0</v>
      </c>
      <c r="U2400" s="1">
        <v>0</v>
      </c>
      <c r="V2400" s="1">
        <v>1321.5265062363135</v>
      </c>
      <c r="W2400" s="1">
        <v>1321.5265062363135</v>
      </c>
      <c r="X2400" s="1">
        <v>1286.3712078278011</v>
      </c>
      <c r="Y2400" s="1">
        <v>1286.3712078278011</v>
      </c>
      <c r="Z2400" s="1">
        <v>1370.6019996642051</v>
      </c>
      <c r="AA2400" s="1">
        <v>1370.6019996642051</v>
      </c>
      <c r="AB2400" s="1">
        <v>1385.0487381870134</v>
      </c>
      <c r="AC2400" s="1">
        <v>1385.0487381870134</v>
      </c>
      <c r="AD2400" s="1">
        <v>1350.2740637298377</v>
      </c>
      <c r="AE2400" s="1">
        <v>1350.2740637298377</v>
      </c>
      <c r="AF2400" s="1">
        <v>1449.723087085777</v>
      </c>
      <c r="AG2400" s="1">
        <v>1449.723087085777</v>
      </c>
      <c r="AH2400" s="1">
        <v>1408.008857371784</v>
      </c>
      <c r="AI2400" s="1">
        <v>1408.008857371784</v>
      </c>
      <c r="AJ2400" s="1">
        <v>1403.3846811904607</v>
      </c>
      <c r="AK2400" s="1">
        <v>1403.3846811904607</v>
      </c>
      <c r="AL2400" s="1">
        <v>1319.2191581104821</v>
      </c>
      <c r="AM2400" s="1">
        <v>1319.2191581104821</v>
      </c>
    </row>
    <row r="2401" spans="1:39" x14ac:dyDescent="0.25">
      <c r="A2401" t="s">
        <v>10928</v>
      </c>
      <c r="B2401" t="s">
        <v>10929</v>
      </c>
      <c r="C2401" t="s">
        <v>10930</v>
      </c>
      <c r="D2401" t="s">
        <v>10931</v>
      </c>
      <c r="E2401" t="s">
        <v>411</v>
      </c>
      <c r="F2401" t="s">
        <v>13</v>
      </c>
      <c r="H2401">
        <v>2009</v>
      </c>
      <c r="T2401" s="1">
        <v>0</v>
      </c>
      <c r="U2401" s="1">
        <v>0</v>
      </c>
      <c r="V2401" s="1">
        <v>1579.9091235196981</v>
      </c>
      <c r="W2401" s="1">
        <v>1611.5389109953089</v>
      </c>
      <c r="X2401" s="1">
        <v>1589.231128796247</v>
      </c>
      <c r="Y2401" s="1">
        <v>0</v>
      </c>
      <c r="Z2401" s="1">
        <v>0</v>
      </c>
      <c r="AA2401" s="1">
        <v>0</v>
      </c>
      <c r="AB2401" s="1">
        <v>0</v>
      </c>
      <c r="AC2401" s="1">
        <v>0</v>
      </c>
      <c r="AD2401" s="1">
        <v>0</v>
      </c>
      <c r="AE2401" s="1">
        <v>0</v>
      </c>
      <c r="AF2401" s="1">
        <v>0</v>
      </c>
      <c r="AG2401" s="1">
        <v>0</v>
      </c>
      <c r="AH2401" s="1">
        <v>0</v>
      </c>
      <c r="AI2401" s="1">
        <v>0</v>
      </c>
      <c r="AJ2401" s="1">
        <v>0</v>
      </c>
      <c r="AK2401" s="1">
        <v>0</v>
      </c>
      <c r="AL2401" s="1">
        <v>0</v>
      </c>
      <c r="AM2401" s="1">
        <v>0</v>
      </c>
    </row>
    <row r="2402" spans="1:39" x14ac:dyDescent="0.25">
      <c r="A2402" t="s">
        <v>10932</v>
      </c>
      <c r="B2402" t="s">
        <v>10933</v>
      </c>
      <c r="C2402" t="s">
        <v>10934</v>
      </c>
      <c r="D2402" t="s">
        <v>10492</v>
      </c>
      <c r="E2402" t="s">
        <v>5729</v>
      </c>
      <c r="F2402" t="s">
        <v>13</v>
      </c>
      <c r="G2402" t="s">
        <v>10935</v>
      </c>
      <c r="H2402">
        <v>2009</v>
      </c>
      <c r="J2402" t="s">
        <v>10936</v>
      </c>
      <c r="T2402" s="1">
        <v>0</v>
      </c>
      <c r="U2402" s="1">
        <v>0</v>
      </c>
      <c r="V2402" s="1">
        <v>1290.7505490201311</v>
      </c>
      <c r="W2402" s="1">
        <v>1290.7505490201311</v>
      </c>
      <c r="X2402" s="1">
        <v>1332.6004392161049</v>
      </c>
      <c r="Y2402" s="1">
        <v>0</v>
      </c>
      <c r="Z2402" s="1">
        <v>0</v>
      </c>
      <c r="AA2402" s="1">
        <v>0</v>
      </c>
      <c r="AB2402" s="1">
        <v>0</v>
      </c>
      <c r="AC2402" s="1">
        <v>0</v>
      </c>
      <c r="AD2402" s="1">
        <v>0</v>
      </c>
      <c r="AE2402" s="1">
        <v>0</v>
      </c>
      <c r="AF2402" s="1">
        <v>0</v>
      </c>
      <c r="AG2402" s="1">
        <v>0</v>
      </c>
      <c r="AH2402" s="1">
        <v>0</v>
      </c>
      <c r="AI2402" s="1">
        <v>0</v>
      </c>
      <c r="AJ2402" s="1">
        <v>0</v>
      </c>
      <c r="AK2402" s="1">
        <v>0</v>
      </c>
      <c r="AL2402" s="1">
        <v>0</v>
      </c>
      <c r="AM2402" s="1">
        <v>0</v>
      </c>
    </row>
    <row r="2403" spans="1:39" x14ac:dyDescent="0.25">
      <c r="A2403" t="s">
        <v>10937</v>
      </c>
      <c r="B2403" t="s">
        <v>10938</v>
      </c>
      <c r="C2403" t="s">
        <v>10939</v>
      </c>
      <c r="D2403" t="s">
        <v>6054</v>
      </c>
      <c r="E2403" t="s">
        <v>679</v>
      </c>
      <c r="F2403" t="s">
        <v>13</v>
      </c>
      <c r="G2403" t="s">
        <v>10940</v>
      </c>
      <c r="H2403">
        <v>2009</v>
      </c>
      <c r="J2403" t="s">
        <v>10941</v>
      </c>
      <c r="T2403" s="1">
        <v>0</v>
      </c>
      <c r="U2403" s="1">
        <v>0</v>
      </c>
      <c r="V2403" s="1">
        <v>1368.787767741311</v>
      </c>
      <c r="W2403" s="1">
        <v>1368.787767741311</v>
      </c>
      <c r="X2403" s="1">
        <v>1314.4414305557975</v>
      </c>
      <c r="Y2403" s="1">
        <v>1314.4414305557975</v>
      </c>
      <c r="Z2403" s="1">
        <v>1334.2694487473675</v>
      </c>
      <c r="AA2403" s="1">
        <v>1325.7996159399374</v>
      </c>
      <c r="AB2403" s="1">
        <v>1330.8068180876662</v>
      </c>
      <c r="AC2403" s="1">
        <v>1330.8068180876662</v>
      </c>
      <c r="AD2403" s="1">
        <v>1407.1880296127258</v>
      </c>
      <c r="AE2403" s="1">
        <v>1407.1880296127258</v>
      </c>
      <c r="AF2403" s="1">
        <v>1551.3714544848681</v>
      </c>
      <c r="AG2403" s="1">
        <v>1551.3714544848681</v>
      </c>
      <c r="AH2403" s="1">
        <v>1450.9447439649093</v>
      </c>
      <c r="AI2403" s="1">
        <v>1450.9447439649093</v>
      </c>
      <c r="AJ2403" s="1">
        <v>1407.3829018893737</v>
      </c>
      <c r="AK2403" s="1">
        <v>1407.3829018893737</v>
      </c>
      <c r="AL2403" s="1">
        <v>1426.988039776913</v>
      </c>
      <c r="AM2403" s="1">
        <v>1426.988039776913</v>
      </c>
    </row>
    <row r="2404" spans="1:39" x14ac:dyDescent="0.25">
      <c r="A2404" t="s">
        <v>10942</v>
      </c>
      <c r="B2404" t="s">
        <v>10943</v>
      </c>
      <c r="C2404" t="s">
        <v>10944</v>
      </c>
      <c r="D2404" t="s">
        <v>4688</v>
      </c>
      <c r="E2404" t="s">
        <v>165</v>
      </c>
      <c r="F2404" t="s">
        <v>13</v>
      </c>
      <c r="G2404" t="s">
        <v>10945</v>
      </c>
      <c r="H2404">
        <v>2009</v>
      </c>
      <c r="T2404" s="1">
        <v>0</v>
      </c>
      <c r="U2404" s="1">
        <v>0</v>
      </c>
      <c r="V2404" s="1">
        <v>1272.8337020131489</v>
      </c>
      <c r="W2404" s="1">
        <v>1272.8337020131489</v>
      </c>
      <c r="X2404" s="1">
        <v>1321.0302502750483</v>
      </c>
      <c r="Y2404" s="1">
        <v>1321.0302502750483</v>
      </c>
      <c r="Z2404" s="1">
        <v>1296.6294994682214</v>
      </c>
      <c r="AA2404" s="1">
        <v>1296.6294994682214</v>
      </c>
      <c r="AB2404" s="1">
        <v>1399.2305373776258</v>
      </c>
      <c r="AC2404" s="1">
        <v>1399.2305373776258</v>
      </c>
      <c r="AD2404" s="1">
        <v>1409.216961891274</v>
      </c>
      <c r="AE2404" s="1">
        <v>1409.216961891274</v>
      </c>
      <c r="AF2404" s="1">
        <v>1509.9608957128933</v>
      </c>
      <c r="AG2404" s="1">
        <v>1509.9608957128933</v>
      </c>
      <c r="AH2404" s="1">
        <v>1403.2722884066841</v>
      </c>
      <c r="AI2404" s="1">
        <v>1403.2722884066841</v>
      </c>
      <c r="AJ2404" s="1">
        <v>1427.4789493996286</v>
      </c>
      <c r="AK2404" s="1">
        <v>1427.4789493996286</v>
      </c>
      <c r="AL2404" s="1">
        <v>1390.6555591114254</v>
      </c>
      <c r="AM2404" s="1">
        <v>1390.6555591114254</v>
      </c>
    </row>
    <row r="2405" spans="1:39" x14ac:dyDescent="0.25">
      <c r="A2405" t="s">
        <v>10946</v>
      </c>
      <c r="B2405" t="s">
        <v>10947</v>
      </c>
      <c r="C2405" t="s">
        <v>10948</v>
      </c>
      <c r="D2405" t="s">
        <v>3497</v>
      </c>
      <c r="E2405" t="s">
        <v>2255</v>
      </c>
      <c r="F2405" t="s">
        <v>13</v>
      </c>
      <c r="G2405" t="s">
        <v>10949</v>
      </c>
      <c r="H2405">
        <v>2009</v>
      </c>
      <c r="J2405" t="s">
        <v>10950</v>
      </c>
      <c r="K2405" t="s">
        <v>10951</v>
      </c>
      <c r="T2405" s="1">
        <v>0</v>
      </c>
      <c r="U2405" s="1">
        <v>0</v>
      </c>
      <c r="V2405" s="1">
        <v>1309.1162120569345</v>
      </c>
      <c r="W2405" s="1">
        <v>1309.1162120569345</v>
      </c>
      <c r="X2405" s="1">
        <v>1422.9200775482909</v>
      </c>
      <c r="Y2405" s="1">
        <v>1422.9200775482909</v>
      </c>
      <c r="Z2405" s="1">
        <v>1364.2076371420826</v>
      </c>
      <c r="AA2405" s="1">
        <v>1383.5016997470591</v>
      </c>
      <c r="AB2405" s="1">
        <v>1470.7057121044445</v>
      </c>
      <c r="AC2405" s="1">
        <v>1558.9762685038579</v>
      </c>
      <c r="AD2405" s="1">
        <v>1586.6105036144197</v>
      </c>
      <c r="AE2405" s="1">
        <v>1637.9391908627649</v>
      </c>
      <c r="AF2405" s="1">
        <v>1624.1875114261775</v>
      </c>
      <c r="AG2405" s="1">
        <v>1524.3558324241167</v>
      </c>
      <c r="AH2405" s="1">
        <v>1651.9608388257407</v>
      </c>
      <c r="AI2405" s="1">
        <v>1666.7494044905861</v>
      </c>
      <c r="AJ2405" s="1">
        <v>1619.0335002918002</v>
      </c>
      <c r="AK2405" s="1">
        <v>1569.9959099604102</v>
      </c>
      <c r="AL2405" s="1">
        <v>1621.8911056082829</v>
      </c>
      <c r="AM2405" s="1">
        <v>1577.8937598967586</v>
      </c>
    </row>
    <row r="2406" spans="1:39" x14ac:dyDescent="0.25">
      <c r="A2406" t="s">
        <v>10952</v>
      </c>
      <c r="B2406" t="s">
        <v>10953</v>
      </c>
      <c r="C2406" t="s">
        <v>10954</v>
      </c>
      <c r="D2406" t="s">
        <v>10955</v>
      </c>
      <c r="E2406" t="s">
        <v>2388</v>
      </c>
      <c r="F2406" t="s">
        <v>13</v>
      </c>
      <c r="H2406">
        <v>2009</v>
      </c>
      <c r="T2406" s="1">
        <v>0</v>
      </c>
      <c r="U2406" s="1">
        <v>0</v>
      </c>
      <c r="V2406" s="1">
        <v>1350.953403080933</v>
      </c>
      <c r="W2406" s="1">
        <v>1350.953403080933</v>
      </c>
      <c r="X2406" s="1">
        <v>1260.9304123208815</v>
      </c>
      <c r="Y2406" s="1">
        <v>1260.9304123208815</v>
      </c>
      <c r="Z2406" s="1">
        <v>1317.2533670118478</v>
      </c>
      <c r="AA2406" s="1">
        <v>1317.2533670118478</v>
      </c>
      <c r="AB2406" s="1">
        <v>1353.8026936094782</v>
      </c>
      <c r="AC2406" s="1">
        <v>0</v>
      </c>
      <c r="AD2406" s="1">
        <v>0</v>
      </c>
      <c r="AE2406" s="1">
        <v>0</v>
      </c>
      <c r="AF2406" s="1">
        <v>0</v>
      </c>
      <c r="AG2406" s="1">
        <v>0</v>
      </c>
      <c r="AH2406" s="1">
        <v>0</v>
      </c>
      <c r="AI2406" s="1">
        <v>0</v>
      </c>
      <c r="AJ2406" s="1">
        <v>0</v>
      </c>
      <c r="AK2406" s="1">
        <v>0</v>
      </c>
      <c r="AL2406" s="1">
        <v>0</v>
      </c>
      <c r="AM2406" s="1">
        <v>0</v>
      </c>
    </row>
    <row r="2407" spans="1:39" x14ac:dyDescent="0.25">
      <c r="A2407" t="s">
        <v>10956</v>
      </c>
      <c r="B2407" t="s">
        <v>10957</v>
      </c>
      <c r="C2407" t="s">
        <v>10958</v>
      </c>
      <c r="D2407" t="s">
        <v>4622</v>
      </c>
      <c r="E2407" t="s">
        <v>890</v>
      </c>
      <c r="F2407" t="s">
        <v>13</v>
      </c>
      <c r="G2407" t="s">
        <v>10959</v>
      </c>
      <c r="H2407">
        <v>2009</v>
      </c>
      <c r="M2407" t="s">
        <v>10960</v>
      </c>
      <c r="T2407" s="1">
        <v>0</v>
      </c>
      <c r="U2407" s="1">
        <v>0</v>
      </c>
      <c r="V2407" s="1">
        <v>1330.2493230200407</v>
      </c>
      <c r="W2407" s="1">
        <v>1330.2493230200407</v>
      </c>
      <c r="X2407" s="1">
        <v>1400.6635544842088</v>
      </c>
      <c r="Y2407" s="1">
        <v>1400.6635544842088</v>
      </c>
      <c r="Z2407" s="1">
        <v>1443.2262728940982</v>
      </c>
      <c r="AA2407" s="1">
        <v>1443.2262728940982</v>
      </c>
      <c r="AB2407" s="1">
        <v>1437.1391809505585</v>
      </c>
      <c r="AC2407" s="1">
        <v>1437.1391809505585</v>
      </c>
      <c r="AD2407" s="1">
        <v>1455.6270149117806</v>
      </c>
      <c r="AE2407" s="1">
        <v>1455.6270149117806</v>
      </c>
      <c r="AF2407" s="1">
        <v>1483.8660607301008</v>
      </c>
      <c r="AG2407" s="1">
        <v>1483.8660607301008</v>
      </c>
      <c r="AH2407" s="1">
        <v>1482.0191509511417</v>
      </c>
      <c r="AI2407" s="1">
        <v>1482.0191509511417</v>
      </c>
      <c r="AJ2407" s="1">
        <v>1448.1199491444131</v>
      </c>
      <c r="AK2407" s="1">
        <v>1448.1199491444131</v>
      </c>
      <c r="AL2407" s="1">
        <v>1433.1537121720835</v>
      </c>
      <c r="AM2407" s="1">
        <v>1433.1537121720835</v>
      </c>
    </row>
    <row r="2408" spans="1:39" x14ac:dyDescent="0.25">
      <c r="A2408" t="s">
        <v>10961</v>
      </c>
      <c r="B2408" t="s">
        <v>10962</v>
      </c>
      <c r="C2408" t="s">
        <v>10963</v>
      </c>
      <c r="D2408" t="s">
        <v>10964</v>
      </c>
      <c r="E2408" t="s">
        <v>32</v>
      </c>
      <c r="F2408" t="s">
        <v>13</v>
      </c>
      <c r="G2408" t="s">
        <v>10965</v>
      </c>
      <c r="H2408">
        <v>2009</v>
      </c>
      <c r="J2408" t="s">
        <v>10966</v>
      </c>
      <c r="T2408" s="1">
        <v>0</v>
      </c>
      <c r="U2408" s="1">
        <v>0</v>
      </c>
      <c r="V2408" s="1">
        <v>1335.7652543395502</v>
      </c>
      <c r="W2408" s="1">
        <v>1335.7652543395502</v>
      </c>
      <c r="X2408" s="1">
        <v>1388.3497256900405</v>
      </c>
      <c r="Y2408" s="1">
        <v>1388.3497256900405</v>
      </c>
      <c r="Z2408" s="1">
        <v>1386.6964353407441</v>
      </c>
      <c r="AA2408" s="1">
        <v>1386.6964353407441</v>
      </c>
      <c r="AB2408" s="1">
        <v>1398.615388726867</v>
      </c>
      <c r="AC2408" s="1">
        <v>1398.615388726867</v>
      </c>
      <c r="AD2408" s="1">
        <v>1479.1692383183363</v>
      </c>
      <c r="AE2408" s="1">
        <v>1479.1692383183363</v>
      </c>
      <c r="AF2408" s="1">
        <v>1527.4484818902795</v>
      </c>
      <c r="AG2408" s="1">
        <v>1527.4484818902795</v>
      </c>
      <c r="AH2408" s="1">
        <v>1499.2527605281632</v>
      </c>
      <c r="AI2408" s="1">
        <v>1499.2527605281632</v>
      </c>
      <c r="AJ2408" s="1">
        <v>1506.5798329639613</v>
      </c>
      <c r="AK2408" s="1">
        <v>1506.5798329639613</v>
      </c>
      <c r="AL2408" s="1">
        <v>1495.8427205764822</v>
      </c>
      <c r="AM2408" s="1">
        <v>1522.6263985293285</v>
      </c>
    </row>
    <row r="2409" spans="1:39" x14ac:dyDescent="0.25">
      <c r="A2409" t="s">
        <v>10967</v>
      </c>
      <c r="B2409" t="s">
        <v>10968</v>
      </c>
      <c r="C2409" t="s">
        <v>10969</v>
      </c>
      <c r="D2409" t="s">
        <v>3220</v>
      </c>
      <c r="E2409" t="s">
        <v>3151</v>
      </c>
      <c r="F2409" t="s">
        <v>13</v>
      </c>
      <c r="G2409" t="s">
        <v>10970</v>
      </c>
      <c r="H2409">
        <v>2009</v>
      </c>
      <c r="T2409" s="1">
        <v>0</v>
      </c>
      <c r="U2409" s="1">
        <v>0</v>
      </c>
      <c r="V2409" s="1">
        <v>1326.7016528891086</v>
      </c>
      <c r="W2409" s="1">
        <v>1326.7016528891086</v>
      </c>
      <c r="X2409" s="1">
        <v>1400.5170333273607</v>
      </c>
      <c r="Y2409" s="1">
        <v>1400.5170333273607</v>
      </c>
      <c r="Z2409" s="1">
        <v>1345.1315538615513</v>
      </c>
      <c r="AA2409" s="1">
        <v>1345.1315538615513</v>
      </c>
      <c r="AB2409" s="1">
        <v>1400.522313113551</v>
      </c>
      <c r="AC2409" s="1">
        <v>1400.522313113551</v>
      </c>
      <c r="AD2409" s="1">
        <v>1422.6831277999938</v>
      </c>
      <c r="AE2409" s="1">
        <v>1435.8680343681299</v>
      </c>
      <c r="AF2409" s="1">
        <v>1477.7830720140184</v>
      </c>
      <c r="AG2409" s="1">
        <v>1380.2084650542713</v>
      </c>
      <c r="AH2409" s="1">
        <v>1308.1343993646494</v>
      </c>
      <c r="AI2409" s="1">
        <v>1308.1343993646494</v>
      </c>
      <c r="AJ2409" s="1">
        <v>1347.0845095528082</v>
      </c>
      <c r="AK2409" s="1">
        <v>1393.313924422765</v>
      </c>
      <c r="AL2409" s="1">
        <v>1436.1992473959986</v>
      </c>
      <c r="AM2409" s="1">
        <v>1436.1992473959986</v>
      </c>
    </row>
    <row r="2410" spans="1:39" x14ac:dyDescent="0.25">
      <c r="A2410" t="s">
        <v>10971</v>
      </c>
      <c r="B2410" t="s">
        <v>10972</v>
      </c>
      <c r="C2410" t="s">
        <v>10973</v>
      </c>
      <c r="D2410" t="s">
        <v>10974</v>
      </c>
      <c r="E2410" t="s">
        <v>245</v>
      </c>
      <c r="F2410" t="s">
        <v>13</v>
      </c>
      <c r="H2410">
        <v>2009</v>
      </c>
      <c r="T2410" s="1">
        <v>0</v>
      </c>
      <c r="U2410" s="1">
        <v>0</v>
      </c>
      <c r="V2410" s="1">
        <v>1419.1921873765025</v>
      </c>
      <c r="W2410" s="1">
        <v>1419.1921873765025</v>
      </c>
      <c r="X2410" s="1">
        <v>1450.2290756705354</v>
      </c>
      <c r="Y2410" s="1">
        <v>1450.2290756705354</v>
      </c>
      <c r="Z2410" s="1">
        <v>1423.9864981658925</v>
      </c>
      <c r="AA2410" s="1">
        <v>1423.9864981658925</v>
      </c>
      <c r="AB2410" s="1">
        <v>1439.189198532714</v>
      </c>
      <c r="AC2410" s="1">
        <v>0</v>
      </c>
      <c r="AD2410" s="1">
        <v>0</v>
      </c>
      <c r="AE2410" s="1">
        <v>0</v>
      </c>
      <c r="AF2410" s="1">
        <v>0</v>
      </c>
      <c r="AG2410" s="1">
        <v>0</v>
      </c>
      <c r="AH2410" s="1">
        <v>0</v>
      </c>
      <c r="AI2410" s="1">
        <v>0</v>
      </c>
      <c r="AJ2410" s="1">
        <v>0</v>
      </c>
      <c r="AK2410" s="1">
        <v>0</v>
      </c>
      <c r="AL2410" s="1">
        <v>0</v>
      </c>
      <c r="AM2410" s="1">
        <v>0</v>
      </c>
    </row>
    <row r="2411" spans="1:39" x14ac:dyDescent="0.25">
      <c r="A2411" t="s">
        <v>10975</v>
      </c>
      <c r="B2411" t="s">
        <v>10976</v>
      </c>
      <c r="C2411" t="s">
        <v>10977</v>
      </c>
      <c r="D2411" t="s">
        <v>10978</v>
      </c>
      <c r="E2411" t="s">
        <v>890</v>
      </c>
      <c r="F2411" t="s">
        <v>13</v>
      </c>
      <c r="G2411" t="s">
        <v>10979</v>
      </c>
      <c r="H2411">
        <v>2009</v>
      </c>
      <c r="I2411" t="s">
        <v>10980</v>
      </c>
      <c r="T2411" s="1">
        <v>0</v>
      </c>
      <c r="U2411" s="1">
        <v>0</v>
      </c>
      <c r="V2411" s="1">
        <v>1229.351271479434</v>
      </c>
      <c r="W2411" s="1">
        <v>1229.351271479434</v>
      </c>
      <c r="X2411" s="1">
        <v>1314.6828489106224</v>
      </c>
      <c r="Y2411" s="1">
        <v>1314.6828489106224</v>
      </c>
      <c r="Z2411" s="1">
        <v>1361.3967404146224</v>
      </c>
      <c r="AA2411" s="1">
        <v>1361.3967404146224</v>
      </c>
      <c r="AB2411" s="1">
        <v>1359.8311538875334</v>
      </c>
      <c r="AC2411" s="1">
        <v>1359.8311538875334</v>
      </c>
      <c r="AD2411" s="1">
        <v>1320.57895139114</v>
      </c>
      <c r="AE2411" s="1">
        <v>1320.57895139114</v>
      </c>
      <c r="AF2411" s="1">
        <v>1395.2144376308704</v>
      </c>
      <c r="AG2411" s="1">
        <v>1407.6431667568936</v>
      </c>
      <c r="AH2411" s="1">
        <v>1310.5925249297916</v>
      </c>
      <c r="AI2411" s="1">
        <v>1310.5925249297916</v>
      </c>
      <c r="AJ2411" s="1">
        <v>1463.3691312586627</v>
      </c>
      <c r="AK2411" s="1">
        <v>1465.8938979121046</v>
      </c>
      <c r="AL2411" s="1">
        <v>1409.0539650119783</v>
      </c>
      <c r="AM2411" s="1">
        <v>1409.0539650119783</v>
      </c>
    </row>
    <row r="2412" spans="1:39" x14ac:dyDescent="0.25">
      <c r="A2412" t="s">
        <v>10981</v>
      </c>
      <c r="B2412" t="s">
        <v>7392</v>
      </c>
      <c r="C2412" t="s">
        <v>10982</v>
      </c>
      <c r="D2412" t="s">
        <v>10660</v>
      </c>
      <c r="E2412" t="s">
        <v>245</v>
      </c>
      <c r="F2412" t="s">
        <v>13</v>
      </c>
      <c r="G2412" t="s">
        <v>10983</v>
      </c>
      <c r="H2412">
        <v>2009</v>
      </c>
      <c r="T2412" s="1">
        <v>0</v>
      </c>
      <c r="U2412" s="1">
        <v>0</v>
      </c>
      <c r="V2412" s="1">
        <v>0</v>
      </c>
      <c r="W2412" s="1">
        <v>0</v>
      </c>
      <c r="X2412" s="1">
        <v>0</v>
      </c>
      <c r="Y2412" s="1">
        <v>0</v>
      </c>
      <c r="Z2412" s="1">
        <v>0</v>
      </c>
      <c r="AA2412" s="1">
        <v>0</v>
      </c>
      <c r="AB2412" s="1">
        <v>0</v>
      </c>
      <c r="AC2412" s="1">
        <v>0</v>
      </c>
      <c r="AD2412" s="1">
        <v>0</v>
      </c>
      <c r="AE2412" s="1">
        <v>0</v>
      </c>
      <c r="AF2412" s="1">
        <v>0</v>
      </c>
      <c r="AG2412" s="1">
        <v>0</v>
      </c>
      <c r="AH2412" s="1">
        <v>0</v>
      </c>
      <c r="AI2412" s="1">
        <v>0</v>
      </c>
      <c r="AJ2412" s="1">
        <v>0</v>
      </c>
      <c r="AK2412" s="1">
        <v>0</v>
      </c>
      <c r="AL2412" s="1">
        <v>0</v>
      </c>
      <c r="AM2412" s="1">
        <v>0</v>
      </c>
    </row>
    <row r="2413" spans="1:39" x14ac:dyDescent="0.25">
      <c r="A2413" t="s">
        <v>10984</v>
      </c>
      <c r="B2413" t="s">
        <v>10985</v>
      </c>
      <c r="C2413" t="s">
        <v>10986</v>
      </c>
      <c r="D2413" t="s">
        <v>3195</v>
      </c>
      <c r="E2413" t="s">
        <v>245</v>
      </c>
      <c r="F2413" t="s">
        <v>13</v>
      </c>
      <c r="G2413" t="s">
        <v>10987</v>
      </c>
      <c r="H2413">
        <v>2009</v>
      </c>
      <c r="T2413" s="1">
        <v>0</v>
      </c>
      <c r="U2413" s="1">
        <v>0</v>
      </c>
      <c r="V2413" s="1">
        <v>1300.5688883704029</v>
      </c>
      <c r="W2413" s="1">
        <v>1300.5688883704029</v>
      </c>
      <c r="X2413" s="1">
        <v>1323.84572988688</v>
      </c>
      <c r="Y2413" s="1">
        <v>1323.84572988688</v>
      </c>
      <c r="Z2413" s="1">
        <v>1347.997479103198</v>
      </c>
      <c r="AA2413" s="1">
        <v>1347.997479103198</v>
      </c>
      <c r="AB2413" s="1">
        <v>1356.8155487269933</v>
      </c>
      <c r="AC2413" s="1">
        <v>1356.8155487269933</v>
      </c>
      <c r="AD2413" s="1">
        <v>1348.7169006061863</v>
      </c>
      <c r="AE2413" s="1">
        <v>1348.7169006061863</v>
      </c>
      <c r="AF2413" s="1">
        <v>1367.7531711501842</v>
      </c>
      <c r="AG2413" s="1">
        <v>1367.7531711501842</v>
      </c>
      <c r="AH2413" s="1">
        <v>1394.2025369201474</v>
      </c>
      <c r="AI2413" s="1">
        <v>0</v>
      </c>
      <c r="AJ2413" s="1">
        <v>0</v>
      </c>
      <c r="AK2413" s="1">
        <v>0</v>
      </c>
      <c r="AL2413" s="1">
        <v>0</v>
      </c>
      <c r="AM2413" s="1">
        <v>0</v>
      </c>
    </row>
    <row r="2414" spans="1:39" x14ac:dyDescent="0.25">
      <c r="A2414" t="s">
        <v>10988</v>
      </c>
      <c r="B2414" t="s">
        <v>10989</v>
      </c>
      <c r="C2414" t="s">
        <v>10990</v>
      </c>
      <c r="D2414" t="s">
        <v>10991</v>
      </c>
      <c r="E2414" t="s">
        <v>2255</v>
      </c>
      <c r="F2414" t="s">
        <v>13</v>
      </c>
      <c r="H2414">
        <v>2009</v>
      </c>
      <c r="T2414" s="1">
        <v>0</v>
      </c>
      <c r="U2414" s="1">
        <v>0</v>
      </c>
      <c r="V2414" s="1">
        <v>1225.6994120334894</v>
      </c>
      <c r="W2414" s="1">
        <v>1225.6994120334894</v>
      </c>
      <c r="X2414" s="1">
        <v>1280.5595296267916</v>
      </c>
      <c r="Y2414" s="1">
        <v>0</v>
      </c>
      <c r="Z2414" s="1">
        <v>0</v>
      </c>
      <c r="AA2414" s="1">
        <v>0</v>
      </c>
      <c r="AB2414" s="1">
        <v>0</v>
      </c>
      <c r="AC2414" s="1">
        <v>0</v>
      </c>
      <c r="AD2414" s="1">
        <v>0</v>
      </c>
      <c r="AE2414" s="1">
        <v>0</v>
      </c>
      <c r="AF2414" s="1">
        <v>0</v>
      </c>
      <c r="AG2414" s="1">
        <v>0</v>
      </c>
      <c r="AH2414" s="1">
        <v>0</v>
      </c>
      <c r="AI2414" s="1">
        <v>0</v>
      </c>
      <c r="AJ2414" s="1">
        <v>0</v>
      </c>
      <c r="AK2414" s="1">
        <v>0</v>
      </c>
      <c r="AL2414" s="1">
        <v>0</v>
      </c>
      <c r="AM2414" s="1">
        <v>0</v>
      </c>
    </row>
    <row r="2415" spans="1:39" x14ac:dyDescent="0.25">
      <c r="A2415" t="s">
        <v>10992</v>
      </c>
      <c r="B2415" t="s">
        <v>10993</v>
      </c>
      <c r="C2415" t="s">
        <v>10994</v>
      </c>
      <c r="D2415" t="s">
        <v>2804</v>
      </c>
      <c r="E2415" t="s">
        <v>19</v>
      </c>
      <c r="F2415" t="s">
        <v>13</v>
      </c>
      <c r="G2415" t="s">
        <v>10995</v>
      </c>
      <c r="H2415">
        <v>2009</v>
      </c>
      <c r="I2415" t="s">
        <v>10996</v>
      </c>
      <c r="M2415" t="s">
        <v>10997</v>
      </c>
      <c r="T2415" s="1">
        <v>0</v>
      </c>
      <c r="U2415" s="1">
        <v>0</v>
      </c>
      <c r="V2415" s="1">
        <v>1416.4838035912014</v>
      </c>
      <c r="W2415" s="1">
        <v>1416.4838035912014</v>
      </c>
      <c r="X2415" s="1">
        <v>1471.1806908053532</v>
      </c>
      <c r="Y2415" s="1">
        <v>1471.1806908053532</v>
      </c>
      <c r="Z2415" s="1">
        <v>1609.4326823526953</v>
      </c>
      <c r="AA2415" s="1">
        <v>1572.8610409852995</v>
      </c>
      <c r="AB2415" s="1">
        <v>1496.2479301339476</v>
      </c>
      <c r="AC2415" s="1">
        <v>1496.2479301339476</v>
      </c>
      <c r="AD2415" s="1">
        <v>1607.8557472689026</v>
      </c>
      <c r="AE2415" s="1">
        <v>1607.8557472689026</v>
      </c>
      <c r="AF2415" s="1">
        <v>1395.7489714298686</v>
      </c>
      <c r="AG2415" s="1">
        <v>1395.7489714298686</v>
      </c>
      <c r="AH2415" s="1">
        <v>1391.0235261035766</v>
      </c>
      <c r="AI2415" s="1">
        <v>1391.0235261035766</v>
      </c>
      <c r="AJ2415" s="1">
        <v>1407.6373784920715</v>
      </c>
      <c r="AK2415" s="1">
        <v>1407.6373784920715</v>
      </c>
      <c r="AL2415" s="1">
        <v>1296.1906205932846</v>
      </c>
      <c r="AM2415" s="1">
        <v>1296.1906205932846</v>
      </c>
    </row>
    <row r="2416" spans="1:39" x14ac:dyDescent="0.25">
      <c r="A2416" t="s">
        <v>10998</v>
      </c>
      <c r="B2416" t="s">
        <v>10999</v>
      </c>
      <c r="C2416" t="s">
        <v>11000</v>
      </c>
      <c r="D2416" t="s">
        <v>1747</v>
      </c>
      <c r="E2416" t="s">
        <v>245</v>
      </c>
      <c r="F2416" t="s">
        <v>13</v>
      </c>
      <c r="H2416">
        <v>2009</v>
      </c>
      <c r="T2416" s="1">
        <v>0</v>
      </c>
      <c r="U2416" s="1">
        <v>0</v>
      </c>
      <c r="V2416" s="1">
        <v>1356.9169769868136</v>
      </c>
      <c r="W2416" s="1">
        <v>1356.9169769868136</v>
      </c>
      <c r="X2416" s="1">
        <v>1342.1565569490851</v>
      </c>
      <c r="Y2416" s="1">
        <v>1342.1565569490851</v>
      </c>
      <c r="Z2416" s="1">
        <v>1361.9402955474175</v>
      </c>
      <c r="AA2416" s="1">
        <v>1361.9402955474175</v>
      </c>
      <c r="AB2416" s="1">
        <v>1402.1321739316525</v>
      </c>
      <c r="AC2416" s="1">
        <v>1402.1321739316525</v>
      </c>
      <c r="AD2416" s="1">
        <v>1351.5491028943597</v>
      </c>
      <c r="AE2416" s="1">
        <v>1351.5491028943597</v>
      </c>
      <c r="AF2416" s="1">
        <v>1330.2635552173776</v>
      </c>
      <c r="AG2416" s="1">
        <v>1330.2635552173776</v>
      </c>
      <c r="AH2416" s="1">
        <v>1364.2108441739022</v>
      </c>
      <c r="AI2416" s="1">
        <v>0</v>
      </c>
      <c r="AJ2416" s="1">
        <v>0</v>
      </c>
      <c r="AK2416" s="1">
        <v>0</v>
      </c>
      <c r="AL2416" s="1">
        <v>0</v>
      </c>
      <c r="AM2416" s="1">
        <v>0</v>
      </c>
    </row>
    <row r="2417" spans="1:39" x14ac:dyDescent="0.25">
      <c r="A2417" t="s">
        <v>11001</v>
      </c>
      <c r="B2417" t="s">
        <v>11002</v>
      </c>
      <c r="C2417" t="s">
        <v>11003</v>
      </c>
      <c r="D2417" t="s">
        <v>1938</v>
      </c>
      <c r="E2417" t="s">
        <v>147</v>
      </c>
      <c r="F2417" t="s">
        <v>13</v>
      </c>
      <c r="G2417" t="s">
        <v>11004</v>
      </c>
      <c r="H2417">
        <v>2009</v>
      </c>
      <c r="T2417" s="1">
        <v>0</v>
      </c>
      <c r="U2417" s="1">
        <v>0</v>
      </c>
      <c r="V2417" s="1">
        <v>1313.8997852663906</v>
      </c>
      <c r="W2417" s="1">
        <v>1313.8997852663906</v>
      </c>
      <c r="X2417" s="1">
        <v>1306.66772866261</v>
      </c>
      <c r="Y2417" s="1">
        <v>1306.66772866261</v>
      </c>
      <c r="Z2417" s="1">
        <v>1345.334182930088</v>
      </c>
      <c r="AA2417" s="1">
        <v>0</v>
      </c>
      <c r="AB2417" s="1">
        <v>1421.658269926616</v>
      </c>
      <c r="AC2417" s="1">
        <v>1421.658269926616</v>
      </c>
      <c r="AD2417" s="1">
        <v>1359.5065401772274</v>
      </c>
      <c r="AE2417" s="1">
        <v>1359.5065401772274</v>
      </c>
      <c r="AF2417" s="1">
        <v>1448.6509525078718</v>
      </c>
      <c r="AG2417" s="1">
        <v>1448.6509525078718</v>
      </c>
      <c r="AH2417" s="1">
        <v>1424.3944579459255</v>
      </c>
      <c r="AI2417" s="1">
        <v>1424.3944579459255</v>
      </c>
      <c r="AJ2417" s="1">
        <v>1388.3172801565827</v>
      </c>
      <c r="AK2417" s="1">
        <v>1388.3172801565827</v>
      </c>
      <c r="AL2417" s="1">
        <v>1414.6520154014258</v>
      </c>
      <c r="AM2417" s="1">
        <v>1414.6520154014258</v>
      </c>
    </row>
    <row r="2418" spans="1:39" x14ac:dyDescent="0.25">
      <c r="A2418" t="s">
        <v>11005</v>
      </c>
      <c r="B2418" t="s">
        <v>11006</v>
      </c>
      <c r="C2418" t="s">
        <v>11007</v>
      </c>
      <c r="D2418" t="s">
        <v>758</v>
      </c>
      <c r="E2418" t="s">
        <v>32</v>
      </c>
      <c r="F2418" t="s">
        <v>13</v>
      </c>
      <c r="G2418" t="s">
        <v>11008</v>
      </c>
      <c r="H2418">
        <v>2009</v>
      </c>
      <c r="J2418" t="s">
        <v>11009</v>
      </c>
      <c r="M2418" t="s">
        <v>11010</v>
      </c>
      <c r="T2418" s="1">
        <v>0</v>
      </c>
      <c r="U2418" s="1">
        <v>0</v>
      </c>
      <c r="V2418" s="1">
        <v>1338.2479203758353</v>
      </c>
      <c r="W2418" s="1">
        <v>1338.2479203758353</v>
      </c>
      <c r="X2418" s="1">
        <v>1297.1246495853543</v>
      </c>
      <c r="Y2418" s="1">
        <v>1297.1246495853543</v>
      </c>
      <c r="Z2418" s="1">
        <v>1355.4935117628313</v>
      </c>
      <c r="AA2418" s="1">
        <v>1355.4935117628313</v>
      </c>
      <c r="AB2418" s="1">
        <v>1374.0392999325245</v>
      </c>
      <c r="AC2418" s="1">
        <v>1374.0392999325245</v>
      </c>
      <c r="AD2418" s="1">
        <v>1339.7040688502764</v>
      </c>
      <c r="AE2418" s="1">
        <v>1339.7040688502764</v>
      </c>
      <c r="AF2418" s="1">
        <v>1348.1423591853741</v>
      </c>
      <c r="AG2418" s="1">
        <v>1348.1423591853741</v>
      </c>
      <c r="AH2418" s="1">
        <v>1444.7766914898823</v>
      </c>
      <c r="AI2418" s="1">
        <v>1444.7766914898823</v>
      </c>
      <c r="AJ2418" s="1">
        <v>1537.7835500316703</v>
      </c>
      <c r="AK2418" s="1">
        <v>1516.6043319548396</v>
      </c>
      <c r="AL2418" s="1">
        <v>1592.7049072016912</v>
      </c>
      <c r="AM2418" s="1">
        <v>1592.7049072016912</v>
      </c>
    </row>
    <row r="2419" spans="1:39" x14ac:dyDescent="0.25">
      <c r="A2419" t="s">
        <v>11011</v>
      </c>
      <c r="B2419" t="s">
        <v>11012</v>
      </c>
      <c r="C2419" t="s">
        <v>11013</v>
      </c>
      <c r="D2419" t="s">
        <v>11014</v>
      </c>
      <c r="E2419" t="s">
        <v>518</v>
      </c>
      <c r="F2419" t="s">
        <v>13</v>
      </c>
      <c r="G2419" t="s">
        <v>11015</v>
      </c>
      <c r="H2419">
        <v>2009</v>
      </c>
      <c r="J2419" t="s">
        <v>11016</v>
      </c>
      <c r="T2419" s="1">
        <v>0</v>
      </c>
      <c r="U2419" s="1">
        <v>0</v>
      </c>
      <c r="V2419" s="1">
        <v>1263.9971582755106</v>
      </c>
      <c r="W2419" s="1">
        <v>1263.9971582755106</v>
      </c>
      <c r="X2419" s="1">
        <v>1264.7203455547713</v>
      </c>
      <c r="Y2419" s="1">
        <v>1264.7203455547713</v>
      </c>
      <c r="Z2419" s="1">
        <v>1339.2018818055474</v>
      </c>
      <c r="AA2419" s="1">
        <v>1339.2018818055474</v>
      </c>
      <c r="AB2419" s="1">
        <v>1344.0370405636368</v>
      </c>
      <c r="AC2419" s="1">
        <v>1344.0370405636368</v>
      </c>
      <c r="AD2419" s="1">
        <v>1326.0163579872208</v>
      </c>
      <c r="AE2419" s="1">
        <v>1326.0163579872208</v>
      </c>
      <c r="AF2419" s="1">
        <v>1288.2010707357633</v>
      </c>
      <c r="AG2419" s="1">
        <v>1288.2010707357633</v>
      </c>
      <c r="AH2419" s="1">
        <v>1325.0875289262435</v>
      </c>
      <c r="AI2419" s="1">
        <v>1325.0875289262435</v>
      </c>
      <c r="AJ2419" s="1">
        <v>1506.4187648049485</v>
      </c>
      <c r="AK2419" s="1">
        <v>1506.4187648049485</v>
      </c>
      <c r="AL2419" s="1">
        <v>1405.1776814986231</v>
      </c>
      <c r="AM2419" s="1">
        <v>1405.1776814986231</v>
      </c>
    </row>
    <row r="2420" spans="1:39" x14ac:dyDescent="0.25">
      <c r="A2420" t="s">
        <v>11017</v>
      </c>
      <c r="B2420" t="s">
        <v>11018</v>
      </c>
      <c r="C2420" t="s">
        <v>11019</v>
      </c>
      <c r="D2420" t="s">
        <v>11020</v>
      </c>
      <c r="E2420" t="s">
        <v>32</v>
      </c>
      <c r="F2420" t="s">
        <v>13</v>
      </c>
      <c r="G2420" t="s">
        <v>11021</v>
      </c>
      <c r="H2420">
        <v>2009</v>
      </c>
      <c r="T2420" s="1">
        <v>0</v>
      </c>
      <c r="U2420" s="1">
        <v>0</v>
      </c>
      <c r="V2420" s="1">
        <v>1371.0807767583456</v>
      </c>
      <c r="W2420" s="1">
        <v>1371.0807767583456</v>
      </c>
      <c r="X2420" s="1">
        <v>1378.632704333138</v>
      </c>
      <c r="Y2420" s="1">
        <v>1378.632704333138</v>
      </c>
      <c r="Z2420" s="1">
        <v>1369.6811451050614</v>
      </c>
      <c r="AA2420" s="1">
        <v>1369.6811451050614</v>
      </c>
      <c r="AB2420" s="1">
        <v>1352.5368398123653</v>
      </c>
      <c r="AC2420" s="1">
        <v>1352.5368398123653</v>
      </c>
      <c r="AD2420" s="1">
        <v>1390.036881149545</v>
      </c>
      <c r="AE2420" s="1">
        <v>1390.036881149545</v>
      </c>
      <c r="AF2420" s="1">
        <v>1357.745605643232</v>
      </c>
      <c r="AG2420" s="1">
        <v>1357.745605643232</v>
      </c>
      <c r="AH2420" s="1">
        <v>1411.6725823145223</v>
      </c>
      <c r="AI2420" s="1">
        <v>1411.6725823145223</v>
      </c>
      <c r="AJ2420" s="1">
        <v>1402.8347684224784</v>
      </c>
      <c r="AK2420" s="1">
        <v>1402.8347684224784</v>
      </c>
      <c r="AL2420" s="1">
        <v>1415.3133745985606</v>
      </c>
      <c r="AM2420" s="1">
        <v>1415.3133745985606</v>
      </c>
    </row>
    <row r="2421" spans="1:39" x14ac:dyDescent="0.25">
      <c r="A2421" t="s">
        <v>11022</v>
      </c>
      <c r="B2421" t="s">
        <v>11023</v>
      </c>
      <c r="C2421" t="s">
        <v>11024</v>
      </c>
      <c r="D2421" t="s">
        <v>11025</v>
      </c>
      <c r="E2421" t="s">
        <v>2649</v>
      </c>
      <c r="F2421" t="s">
        <v>13</v>
      </c>
      <c r="G2421" t="s">
        <v>11026</v>
      </c>
      <c r="H2421">
        <v>2009</v>
      </c>
      <c r="J2421" t="s">
        <v>11027</v>
      </c>
      <c r="T2421" s="1">
        <v>0</v>
      </c>
      <c r="U2421" s="1">
        <v>0</v>
      </c>
      <c r="V2421" s="1">
        <v>1376.3868833685713</v>
      </c>
      <c r="W2421" s="1">
        <v>1376.3868833685713</v>
      </c>
      <c r="X2421" s="1">
        <v>1337.4910572934275</v>
      </c>
      <c r="Y2421" s="1">
        <v>1425.6071029883337</v>
      </c>
      <c r="Z2421" s="1">
        <v>1469.5236363064562</v>
      </c>
      <c r="AA2421" s="1">
        <v>1504.5626599000502</v>
      </c>
      <c r="AB2421" s="1">
        <v>1431.7529781535418</v>
      </c>
      <c r="AC2421" s="1">
        <v>1431.7529781535418</v>
      </c>
      <c r="AD2421" s="1">
        <v>1506.4708616306336</v>
      </c>
      <c r="AE2421" s="1">
        <v>1506.4708616306336</v>
      </c>
      <c r="AF2421" s="1">
        <v>1443.5979812028224</v>
      </c>
      <c r="AG2421" s="1">
        <v>1443.5979812028224</v>
      </c>
      <c r="AH2421" s="1">
        <v>1579.4908254667648</v>
      </c>
      <c r="AI2421" s="1">
        <v>1520.1326982672263</v>
      </c>
      <c r="AJ2421" s="1">
        <v>1531.0862307177138</v>
      </c>
      <c r="AK2421" s="1">
        <v>1542.9714352207345</v>
      </c>
      <c r="AL2421" s="1">
        <v>1481.0699721443036</v>
      </c>
      <c r="AM2421" s="1">
        <v>1512.6196293745206</v>
      </c>
    </row>
    <row r="2422" spans="1:39" x14ac:dyDescent="0.25">
      <c r="A2422" t="s">
        <v>11028</v>
      </c>
      <c r="B2422" t="s">
        <v>11029</v>
      </c>
      <c r="C2422" t="s">
        <v>11030</v>
      </c>
      <c r="D2422" t="s">
        <v>244</v>
      </c>
      <c r="E2422" t="s">
        <v>245</v>
      </c>
      <c r="F2422" t="s">
        <v>13</v>
      </c>
      <c r="H2422">
        <v>2009</v>
      </c>
      <c r="T2422" s="1">
        <v>0</v>
      </c>
      <c r="U2422" s="1">
        <v>0</v>
      </c>
      <c r="V2422" s="1">
        <v>1377.1004677339602</v>
      </c>
      <c r="W2422" s="1">
        <v>1377.1004677339602</v>
      </c>
      <c r="X2422" s="1">
        <v>1360.1579812346299</v>
      </c>
      <c r="Y2422" s="1">
        <v>1360.1579812346299</v>
      </c>
      <c r="Z2422" s="1">
        <v>1388.1263849877039</v>
      </c>
      <c r="AA2422" s="1">
        <v>0</v>
      </c>
      <c r="AB2422" s="1">
        <v>0</v>
      </c>
      <c r="AC2422" s="1">
        <v>0</v>
      </c>
      <c r="AD2422" s="1">
        <v>0</v>
      </c>
      <c r="AE2422" s="1">
        <v>0</v>
      </c>
      <c r="AF2422" s="1">
        <v>0</v>
      </c>
      <c r="AG2422" s="1">
        <v>0</v>
      </c>
      <c r="AH2422" s="1">
        <v>0</v>
      </c>
      <c r="AI2422" s="1">
        <v>0</v>
      </c>
      <c r="AJ2422" s="1">
        <v>0</v>
      </c>
      <c r="AK2422" s="1">
        <v>0</v>
      </c>
      <c r="AL2422" s="1">
        <v>0</v>
      </c>
      <c r="AM2422" s="1">
        <v>0</v>
      </c>
    </row>
    <row r="2423" spans="1:39" x14ac:dyDescent="0.25">
      <c r="A2423" t="s">
        <v>11031</v>
      </c>
      <c r="B2423" t="s">
        <v>11032</v>
      </c>
      <c r="C2423" t="s">
        <v>11033</v>
      </c>
      <c r="D2423" t="s">
        <v>11034</v>
      </c>
      <c r="E2423" t="s">
        <v>2388</v>
      </c>
      <c r="F2423" t="s">
        <v>13</v>
      </c>
      <c r="G2423" t="s">
        <v>11035</v>
      </c>
      <c r="H2423">
        <v>2009</v>
      </c>
      <c r="I2423" t="s">
        <v>11036</v>
      </c>
      <c r="J2423" t="s">
        <v>11037</v>
      </c>
      <c r="L2423" t="s">
        <v>11038</v>
      </c>
      <c r="M2423" t="s">
        <v>11039</v>
      </c>
      <c r="T2423" s="1">
        <v>0</v>
      </c>
      <c r="U2423" s="1">
        <v>0</v>
      </c>
      <c r="V2423" s="1">
        <v>1520.7356020731136</v>
      </c>
      <c r="W2423" s="1">
        <v>1484.6995610919303</v>
      </c>
      <c r="X2423" s="1">
        <v>1528.8165959485711</v>
      </c>
      <c r="Y2423" s="1">
        <v>1536.7481499670209</v>
      </c>
      <c r="Z2423" s="1">
        <v>1501.9906770084417</v>
      </c>
      <c r="AA2423" s="1">
        <v>1501.9906770084417</v>
      </c>
      <c r="AB2423" s="1">
        <v>1513.7372596665812</v>
      </c>
      <c r="AC2423" s="1">
        <v>1513.7372596665812</v>
      </c>
      <c r="AD2423" s="1">
        <v>1504.2227846205828</v>
      </c>
      <c r="AE2423" s="1">
        <v>1504.2227846205828</v>
      </c>
      <c r="AF2423" s="1">
        <v>1529.6987148093222</v>
      </c>
      <c r="AG2423" s="1">
        <v>1529.6987148093222</v>
      </c>
      <c r="AH2423" s="1">
        <v>1478.8854329614924</v>
      </c>
      <c r="AI2423" s="1">
        <v>1404.6943678191581</v>
      </c>
      <c r="AJ2423" s="1">
        <v>1443.7644334204724</v>
      </c>
      <c r="AK2423" s="1">
        <v>1443.7644334204724</v>
      </c>
      <c r="AL2423" s="1">
        <v>1629.6349677291707</v>
      </c>
      <c r="AM2423" s="1">
        <v>1619.2227481450918</v>
      </c>
    </row>
    <row r="2424" spans="1:39" x14ac:dyDescent="0.25">
      <c r="A2424" t="s">
        <v>11040</v>
      </c>
      <c r="B2424" t="s">
        <v>11041</v>
      </c>
      <c r="C2424" t="s">
        <v>11042</v>
      </c>
      <c r="D2424" t="s">
        <v>1323</v>
      </c>
      <c r="E2424" t="s">
        <v>5448</v>
      </c>
      <c r="F2424" t="s">
        <v>13</v>
      </c>
      <c r="G2424" t="s">
        <v>11043</v>
      </c>
      <c r="H2424">
        <v>2009</v>
      </c>
      <c r="T2424" s="1">
        <v>0</v>
      </c>
      <c r="U2424" s="1">
        <v>0</v>
      </c>
      <c r="V2424" s="1">
        <v>1339.7400178064547</v>
      </c>
      <c r="W2424" s="1">
        <v>1339.7400178064547</v>
      </c>
      <c r="X2424" s="1">
        <v>1376.6483740851675</v>
      </c>
      <c r="Y2424" s="1">
        <v>1376.6483740851675</v>
      </c>
      <c r="Z2424" s="1">
        <v>1520.3620378217654</v>
      </c>
      <c r="AA2424" s="1">
        <v>1520.3620378217654</v>
      </c>
      <c r="AB2424" s="1">
        <v>1466.9791103309669</v>
      </c>
      <c r="AC2424" s="1">
        <v>1466.9791103309669</v>
      </c>
      <c r="AD2424" s="1">
        <v>1420.4319036042598</v>
      </c>
      <c r="AE2424" s="1">
        <v>1420.4319036042598</v>
      </c>
      <c r="AF2424" s="1">
        <v>1464.9879214282269</v>
      </c>
      <c r="AG2424" s="1">
        <v>1464.9879214282269</v>
      </c>
      <c r="AH2424" s="1">
        <v>1495.7247530342554</v>
      </c>
      <c r="AI2424" s="1">
        <v>1495.7247530342554</v>
      </c>
      <c r="AJ2424" s="1">
        <v>1473.5395927301513</v>
      </c>
      <c r="AK2424" s="1">
        <v>1473.5395927301513</v>
      </c>
      <c r="AL2424" s="1">
        <v>1474.2350003897818</v>
      </c>
      <c r="AM2424" s="1">
        <v>1474.2350003897818</v>
      </c>
    </row>
    <row r="2425" spans="1:39" x14ac:dyDescent="0.25">
      <c r="A2425" t="s">
        <v>11044</v>
      </c>
      <c r="B2425" t="s">
        <v>11045</v>
      </c>
      <c r="C2425" t="s">
        <v>11046</v>
      </c>
      <c r="D2425" t="s">
        <v>11047</v>
      </c>
      <c r="E2425" t="s">
        <v>800</v>
      </c>
      <c r="F2425" t="s">
        <v>801</v>
      </c>
      <c r="G2425" t="s">
        <v>11048</v>
      </c>
      <c r="H2425">
        <v>2009</v>
      </c>
      <c r="J2425" t="s">
        <v>11049</v>
      </c>
      <c r="M2425" t="s">
        <v>11050</v>
      </c>
      <c r="T2425" s="1">
        <v>0</v>
      </c>
      <c r="U2425" s="1">
        <v>0</v>
      </c>
      <c r="V2425" s="1">
        <v>1408.1075894735036</v>
      </c>
      <c r="W2425" s="1">
        <v>1408.1075894735036</v>
      </c>
      <c r="X2425" s="1">
        <v>1364.947957711827</v>
      </c>
      <c r="Y2425" s="1">
        <v>1364.947957711827</v>
      </c>
      <c r="Z2425" s="1">
        <v>1387.0301286575379</v>
      </c>
      <c r="AA2425" s="1">
        <v>1387.0301286575379</v>
      </c>
      <c r="AB2425" s="1">
        <v>1440.2199712811305</v>
      </c>
      <c r="AC2425" s="1">
        <v>1440.2199712811305</v>
      </c>
      <c r="AD2425" s="1">
        <v>1421.5155662886389</v>
      </c>
      <c r="AE2425" s="1">
        <v>1421.5155662886389</v>
      </c>
      <c r="AF2425" s="1">
        <v>1434.0904694966573</v>
      </c>
      <c r="AG2425" s="1">
        <v>1434.0904694966573</v>
      </c>
      <c r="AH2425" s="1">
        <v>1398.4052792444811</v>
      </c>
      <c r="AI2425" s="1">
        <v>1435.0159951395563</v>
      </c>
      <c r="AJ2425" s="1">
        <v>1448.012796111645</v>
      </c>
      <c r="AK2425" s="1">
        <v>0</v>
      </c>
      <c r="AL2425" s="1">
        <v>1460.7537718931392</v>
      </c>
      <c r="AM2425" s="1">
        <v>1460.7537718931392</v>
      </c>
    </row>
    <row r="2426" spans="1:39" x14ac:dyDescent="0.25">
      <c r="A2426" t="s">
        <v>11051</v>
      </c>
      <c r="B2426" t="s">
        <v>11052</v>
      </c>
      <c r="C2426" t="s">
        <v>11053</v>
      </c>
      <c r="D2426" t="s">
        <v>10482</v>
      </c>
      <c r="E2426" t="s">
        <v>245</v>
      </c>
      <c r="F2426" t="s">
        <v>13</v>
      </c>
      <c r="T2426" s="1">
        <v>0</v>
      </c>
      <c r="U2426" s="1">
        <v>0</v>
      </c>
      <c r="V2426" s="1">
        <v>1319.1351926970167</v>
      </c>
      <c r="W2426" s="1">
        <v>1319.1351926970167</v>
      </c>
      <c r="X2426" s="1">
        <v>1289.8066217102203</v>
      </c>
      <c r="Y2426" s="1">
        <v>1289.8066217102203</v>
      </c>
      <c r="Z2426" s="1">
        <v>1322.5226766260926</v>
      </c>
      <c r="AA2426" s="1">
        <v>1322.5226766260926</v>
      </c>
      <c r="AB2426" s="1">
        <v>1391.4460449910973</v>
      </c>
      <c r="AC2426" s="1">
        <v>1391.4460449910973</v>
      </c>
      <c r="AD2426" s="1">
        <v>1413.1568359928779</v>
      </c>
      <c r="AE2426" s="1">
        <v>0</v>
      </c>
      <c r="AF2426" s="1">
        <v>0</v>
      </c>
      <c r="AG2426" s="1">
        <v>0</v>
      </c>
      <c r="AH2426" s="1">
        <v>0</v>
      </c>
      <c r="AI2426" s="1">
        <v>0</v>
      </c>
      <c r="AJ2426" s="1">
        <v>0</v>
      </c>
      <c r="AK2426" s="1">
        <v>0</v>
      </c>
      <c r="AL2426" s="1">
        <v>0</v>
      </c>
      <c r="AM2426" s="1">
        <v>0</v>
      </c>
    </row>
    <row r="2427" spans="1:39" x14ac:dyDescent="0.25">
      <c r="A2427" t="s">
        <v>11054</v>
      </c>
      <c r="B2427" t="s">
        <v>11055</v>
      </c>
      <c r="C2427" t="s">
        <v>11056</v>
      </c>
      <c r="D2427" t="s">
        <v>4901</v>
      </c>
      <c r="E2427" t="s">
        <v>679</v>
      </c>
      <c r="F2427" t="s">
        <v>13</v>
      </c>
      <c r="G2427" t="s">
        <v>11057</v>
      </c>
      <c r="H2427">
        <v>2009</v>
      </c>
      <c r="T2427" s="1">
        <v>0</v>
      </c>
      <c r="U2427" s="1">
        <v>0</v>
      </c>
      <c r="V2427" s="1">
        <v>1378.1018004199277</v>
      </c>
      <c r="W2427" s="1">
        <v>1333.1923085218898</v>
      </c>
      <c r="X2427" s="1">
        <v>1303.7249814270613</v>
      </c>
      <c r="Y2427" s="1">
        <v>1303.7249814270613</v>
      </c>
      <c r="Z2427" s="1">
        <v>1500.4808763837955</v>
      </c>
      <c r="AA2427" s="1">
        <v>1567.4681635471609</v>
      </c>
      <c r="AB2427" s="1">
        <v>1597.9231017159691</v>
      </c>
      <c r="AC2427" s="1">
        <v>1609.7844145054976</v>
      </c>
      <c r="AD2427" s="1">
        <v>1693.2014370832992</v>
      </c>
      <c r="AE2427" s="1">
        <v>1658.3327926606134</v>
      </c>
      <c r="AF2427" s="1">
        <v>1668.5633009749968</v>
      </c>
      <c r="AG2427" s="1">
        <v>1702.6314165654624</v>
      </c>
      <c r="AH2427" s="1">
        <v>1547.9023348980422</v>
      </c>
      <c r="AI2427" s="1">
        <v>1522.0208537846147</v>
      </c>
      <c r="AJ2427" s="1">
        <v>1526.753841720197</v>
      </c>
      <c r="AK2427" s="1">
        <v>1545.4918784739234</v>
      </c>
      <c r="AL2427" s="1">
        <v>1495.4889967133131</v>
      </c>
      <c r="AM2427" s="1">
        <v>1458.5562357907925</v>
      </c>
    </row>
    <row r="2428" spans="1:39" x14ac:dyDescent="0.25">
      <c r="A2428" t="s">
        <v>11058</v>
      </c>
      <c r="B2428" t="s">
        <v>11059</v>
      </c>
      <c r="C2428" t="s">
        <v>11060</v>
      </c>
      <c r="D2428" t="s">
        <v>1524</v>
      </c>
      <c r="E2428" t="s">
        <v>518</v>
      </c>
      <c r="F2428" t="s">
        <v>13</v>
      </c>
      <c r="G2428" t="s">
        <v>524</v>
      </c>
      <c r="H2428">
        <v>2009</v>
      </c>
      <c r="T2428" s="1">
        <v>0</v>
      </c>
      <c r="U2428" s="1">
        <v>0</v>
      </c>
      <c r="V2428" s="1">
        <v>1292.8301903605695</v>
      </c>
      <c r="W2428" s="1">
        <v>1292.8301903605695</v>
      </c>
      <c r="X2428" s="1">
        <v>1326.0536498304348</v>
      </c>
      <c r="Y2428" s="1">
        <v>1326.0536498304348</v>
      </c>
      <c r="Z2428" s="1">
        <v>1424.5665983304268</v>
      </c>
      <c r="AA2428" s="1">
        <v>1424.5665983304268</v>
      </c>
      <c r="AB2428" s="1">
        <v>1414.2436561663083</v>
      </c>
      <c r="AC2428" s="1">
        <v>1414.2436561663083</v>
      </c>
      <c r="AD2428" s="1">
        <v>1478.9611064854473</v>
      </c>
      <c r="AE2428" s="1">
        <v>1478.9611064854473</v>
      </c>
      <c r="AF2428" s="1">
        <v>1346.5223091577534</v>
      </c>
      <c r="AG2428" s="1">
        <v>1346.5223091577534</v>
      </c>
      <c r="AH2428" s="1">
        <v>1383.4045346073037</v>
      </c>
      <c r="AI2428" s="1">
        <v>1383.4045346073037</v>
      </c>
      <c r="AJ2428" s="1">
        <v>1366.9727741262172</v>
      </c>
      <c r="AK2428" s="1">
        <v>1366.9727741262172</v>
      </c>
      <c r="AL2428" s="1">
        <v>1349.7489181131377</v>
      </c>
      <c r="AM2428" s="1">
        <v>1349.7489181131377</v>
      </c>
    </row>
    <row r="2429" spans="1:39" x14ac:dyDescent="0.25">
      <c r="A2429" t="s">
        <v>11061</v>
      </c>
      <c r="B2429" t="s">
        <v>11062</v>
      </c>
      <c r="C2429" t="s">
        <v>11063</v>
      </c>
      <c r="D2429" t="s">
        <v>332</v>
      </c>
      <c r="E2429" t="s">
        <v>93</v>
      </c>
      <c r="F2429" t="s">
        <v>13</v>
      </c>
      <c r="G2429" t="s">
        <v>11064</v>
      </c>
      <c r="H2429">
        <v>2009</v>
      </c>
      <c r="T2429" s="1">
        <v>0</v>
      </c>
      <c r="U2429" s="1">
        <v>0</v>
      </c>
      <c r="V2429" s="1">
        <v>1366.8831827289605</v>
      </c>
      <c r="W2429" s="1">
        <v>1366.8831827289605</v>
      </c>
      <c r="X2429" s="1">
        <v>1393.5065461831684</v>
      </c>
      <c r="Y2429" s="1">
        <v>0</v>
      </c>
      <c r="Z2429" s="1">
        <v>0</v>
      </c>
      <c r="AA2429" s="1">
        <v>0</v>
      </c>
      <c r="AB2429" s="1">
        <v>0</v>
      </c>
      <c r="AC2429" s="1">
        <v>0</v>
      </c>
      <c r="AD2429" s="1">
        <v>0</v>
      </c>
      <c r="AE2429" s="1">
        <v>0</v>
      </c>
      <c r="AF2429" s="1">
        <v>0</v>
      </c>
      <c r="AG2429" s="1">
        <v>0</v>
      </c>
      <c r="AH2429" s="1">
        <v>0</v>
      </c>
      <c r="AI2429" s="1">
        <v>0</v>
      </c>
      <c r="AJ2429" s="1">
        <v>0</v>
      </c>
      <c r="AK2429" s="1">
        <v>0</v>
      </c>
      <c r="AL2429" s="1">
        <v>0</v>
      </c>
      <c r="AM2429" s="1">
        <v>0</v>
      </c>
    </row>
    <row r="2430" spans="1:39" x14ac:dyDescent="0.25">
      <c r="A2430" t="s">
        <v>11065</v>
      </c>
      <c r="B2430" t="s">
        <v>11066</v>
      </c>
      <c r="C2430" t="s">
        <v>11067</v>
      </c>
      <c r="D2430" t="s">
        <v>4436</v>
      </c>
      <c r="E2430" t="s">
        <v>2067</v>
      </c>
      <c r="F2430" t="s">
        <v>13</v>
      </c>
      <c r="G2430" t="s">
        <v>524</v>
      </c>
      <c r="H2430">
        <v>2009</v>
      </c>
      <c r="T2430" s="1">
        <v>0</v>
      </c>
      <c r="U2430" s="1">
        <v>0</v>
      </c>
      <c r="V2430" s="1">
        <v>1427.6750369768954</v>
      </c>
      <c r="W2430" s="1">
        <v>1427.6750369768954</v>
      </c>
      <c r="X2430" s="1">
        <v>1419.8768714113271</v>
      </c>
      <c r="Y2430" s="1">
        <v>1419.8768714113271</v>
      </c>
      <c r="Z2430" s="1">
        <v>1330.7511447167819</v>
      </c>
      <c r="AA2430" s="1">
        <v>1330.7511447167819</v>
      </c>
      <c r="AB2430" s="1">
        <v>1278.1939008254947</v>
      </c>
      <c r="AC2430" s="1">
        <v>1278.1939008254947</v>
      </c>
      <c r="AD2430" s="1">
        <v>1294.1935668311291</v>
      </c>
      <c r="AE2430" s="1">
        <v>1294.1935668311291</v>
      </c>
      <c r="AF2430" s="1">
        <v>1335.3548534649033</v>
      </c>
      <c r="AG2430" s="1">
        <v>0</v>
      </c>
      <c r="AH2430" s="1">
        <v>1361.9076609943957</v>
      </c>
      <c r="AI2430" s="1">
        <v>1361.9076609943957</v>
      </c>
      <c r="AJ2430" s="1">
        <v>1327.1711357144363</v>
      </c>
      <c r="AK2430" s="1">
        <v>1327.1711357144363</v>
      </c>
      <c r="AL2430" s="1">
        <v>1454.6570815805455</v>
      </c>
      <c r="AM2430" s="1">
        <v>1454.6570815805455</v>
      </c>
    </row>
    <row r="2431" spans="1:39" x14ac:dyDescent="0.25">
      <c r="A2431" t="s">
        <v>11068</v>
      </c>
      <c r="B2431" t="s">
        <v>11069</v>
      </c>
      <c r="C2431" t="s">
        <v>11070</v>
      </c>
      <c r="D2431" t="s">
        <v>11071</v>
      </c>
      <c r="E2431" t="s">
        <v>19</v>
      </c>
      <c r="F2431" t="s">
        <v>13</v>
      </c>
      <c r="H2431">
        <v>2009</v>
      </c>
      <c r="T2431" s="1">
        <v>0</v>
      </c>
      <c r="U2431" s="1">
        <v>0</v>
      </c>
      <c r="V2431" s="1">
        <v>1320.7023435389042</v>
      </c>
      <c r="W2431" s="1">
        <v>1320.7023435389042</v>
      </c>
      <c r="X2431" s="1">
        <v>1356.5618748311233</v>
      </c>
      <c r="Y2431" s="1">
        <v>0</v>
      </c>
      <c r="Z2431" s="1">
        <v>0</v>
      </c>
      <c r="AA2431" s="1">
        <v>0</v>
      </c>
      <c r="AB2431" s="1">
        <v>0</v>
      </c>
      <c r="AC2431" s="1">
        <v>0</v>
      </c>
      <c r="AD2431" s="1">
        <v>0</v>
      </c>
      <c r="AE2431" s="1">
        <v>0</v>
      </c>
      <c r="AF2431" s="1">
        <v>0</v>
      </c>
      <c r="AG2431" s="1">
        <v>0</v>
      </c>
      <c r="AH2431" s="1">
        <v>0</v>
      </c>
      <c r="AI2431" s="1">
        <v>0</v>
      </c>
      <c r="AJ2431" s="1">
        <v>0</v>
      </c>
      <c r="AK2431" s="1">
        <v>0</v>
      </c>
      <c r="AL2431" s="1">
        <v>0</v>
      </c>
      <c r="AM2431" s="1">
        <v>0</v>
      </c>
    </row>
    <row r="2432" spans="1:39" x14ac:dyDescent="0.25">
      <c r="A2432" t="s">
        <v>11072</v>
      </c>
      <c r="B2432" t="s">
        <v>11073</v>
      </c>
      <c r="C2432" t="s">
        <v>11074</v>
      </c>
      <c r="D2432" t="s">
        <v>1024</v>
      </c>
      <c r="E2432" t="s">
        <v>12</v>
      </c>
      <c r="F2432" t="s">
        <v>13</v>
      </c>
      <c r="H2432">
        <v>2009</v>
      </c>
      <c r="T2432" s="1">
        <v>0</v>
      </c>
      <c r="U2432" s="1">
        <v>0</v>
      </c>
      <c r="V2432" s="1">
        <v>1187.2432808835295</v>
      </c>
      <c r="W2432" s="1">
        <v>1187.2432808835295</v>
      </c>
      <c r="X2432" s="1">
        <v>1321.9645209699781</v>
      </c>
      <c r="Y2432" s="1">
        <v>1321.9645209699781</v>
      </c>
      <c r="Z2432" s="1">
        <v>1344.732391201776</v>
      </c>
      <c r="AA2432" s="1">
        <v>1344.732391201776</v>
      </c>
      <c r="AB2432" s="1">
        <v>1307.9613836052752</v>
      </c>
      <c r="AC2432" s="1">
        <v>1307.9613836052752</v>
      </c>
      <c r="AD2432" s="1">
        <v>1346.3691068842202</v>
      </c>
      <c r="AE2432" s="1">
        <v>0</v>
      </c>
      <c r="AF2432" s="1">
        <v>0</v>
      </c>
      <c r="AG2432" s="1">
        <v>0</v>
      </c>
      <c r="AH2432" s="1">
        <v>0</v>
      </c>
      <c r="AI2432" s="1">
        <v>0</v>
      </c>
      <c r="AJ2432" s="1">
        <v>0</v>
      </c>
      <c r="AK2432" s="1">
        <v>0</v>
      </c>
      <c r="AL2432" s="1">
        <v>0</v>
      </c>
      <c r="AM2432" s="1">
        <v>0</v>
      </c>
    </row>
    <row r="2433" spans="1:39" x14ac:dyDescent="0.25">
      <c r="A2433" t="s">
        <v>11075</v>
      </c>
      <c r="B2433" t="s">
        <v>11076</v>
      </c>
      <c r="C2433" t="s">
        <v>11077</v>
      </c>
      <c r="D2433" t="s">
        <v>11078</v>
      </c>
      <c r="E2433" t="s">
        <v>93</v>
      </c>
      <c r="F2433" t="s">
        <v>13</v>
      </c>
      <c r="G2433" t="s">
        <v>11079</v>
      </c>
      <c r="H2433">
        <v>2009</v>
      </c>
      <c r="J2433" t="s">
        <v>11080</v>
      </c>
      <c r="L2433" t="s">
        <v>11081</v>
      </c>
      <c r="T2433" s="1">
        <v>0</v>
      </c>
      <c r="U2433" s="1">
        <v>0</v>
      </c>
      <c r="V2433" s="1">
        <v>1392.6539709083581</v>
      </c>
      <c r="W2433" s="1">
        <v>1392.6539709083581</v>
      </c>
      <c r="X2433" s="1">
        <v>1411.7414634051415</v>
      </c>
      <c r="Y2433" s="1">
        <v>1411.7414634051415</v>
      </c>
      <c r="Z2433" s="1">
        <v>1434.3198613679872</v>
      </c>
      <c r="AA2433" s="1">
        <v>1434.3198613679872</v>
      </c>
      <c r="AB2433" s="1">
        <v>1451.1679996938551</v>
      </c>
      <c r="AC2433" s="1">
        <v>1451.1679996938551</v>
      </c>
      <c r="AD2433" s="1">
        <v>1452.4094608203054</v>
      </c>
      <c r="AE2433" s="1">
        <v>1523.656179410603</v>
      </c>
      <c r="AF2433" s="1">
        <v>1461.4335736144403</v>
      </c>
      <c r="AG2433" s="1">
        <v>1461.4335736144403</v>
      </c>
      <c r="AH2433" s="1">
        <v>1591.5656531820364</v>
      </c>
      <c r="AI2433" s="1">
        <v>1591.5656531820364</v>
      </c>
      <c r="AJ2433" s="1">
        <v>1494.6865911798361</v>
      </c>
      <c r="AK2433" s="1">
        <v>1494.6865911798361</v>
      </c>
      <c r="AL2433" s="1">
        <v>1524.8605931936736</v>
      </c>
      <c r="AM2433" s="1">
        <v>1524.8605931936736</v>
      </c>
    </row>
    <row r="2434" spans="1:39" x14ac:dyDescent="0.25">
      <c r="A2434" t="s">
        <v>11082</v>
      </c>
      <c r="B2434" t="s">
        <v>11083</v>
      </c>
      <c r="C2434" t="s">
        <v>11084</v>
      </c>
      <c r="D2434" t="s">
        <v>1502</v>
      </c>
      <c r="E2434" t="s">
        <v>93</v>
      </c>
      <c r="F2434" t="s">
        <v>13</v>
      </c>
      <c r="G2434" t="s">
        <v>524</v>
      </c>
      <c r="H2434">
        <v>2009</v>
      </c>
      <c r="T2434" s="1">
        <v>0</v>
      </c>
      <c r="U2434" s="1">
        <v>0</v>
      </c>
      <c r="V2434" s="1">
        <v>1286.6595030593858</v>
      </c>
      <c r="W2434" s="1">
        <v>1286.6595030593858</v>
      </c>
      <c r="X2434" s="1">
        <v>1359.7986919941031</v>
      </c>
      <c r="Y2434" s="1">
        <v>1359.7986919941031</v>
      </c>
      <c r="Z2434" s="1">
        <v>1330.0371397166548</v>
      </c>
      <c r="AA2434" s="1">
        <v>1330.0371397166548</v>
      </c>
      <c r="AB2434" s="1">
        <v>1356.1786524755046</v>
      </c>
      <c r="AC2434" s="1">
        <v>1356.1786524755046</v>
      </c>
      <c r="AD2434" s="1">
        <v>1451.1705886129398</v>
      </c>
      <c r="AE2434" s="1">
        <v>1451.1705886129398</v>
      </c>
      <c r="AF2434" s="1">
        <v>1460.9364708903518</v>
      </c>
      <c r="AG2434" s="1">
        <v>0</v>
      </c>
      <c r="AH2434" s="1">
        <v>0</v>
      </c>
      <c r="AI2434" s="1">
        <v>0</v>
      </c>
      <c r="AJ2434" s="1">
        <v>1350.122126967779</v>
      </c>
      <c r="AK2434" s="1">
        <v>1350.122126967779</v>
      </c>
      <c r="AL2434" s="1">
        <v>1433.9994585652266</v>
      </c>
      <c r="AM2434" s="1">
        <v>1433.9994585652266</v>
      </c>
    </row>
    <row r="2435" spans="1:39" x14ac:dyDescent="0.25">
      <c r="A2435" t="s">
        <v>11085</v>
      </c>
      <c r="B2435" t="s">
        <v>11086</v>
      </c>
      <c r="C2435" t="s">
        <v>11087</v>
      </c>
      <c r="D2435" t="s">
        <v>10482</v>
      </c>
      <c r="E2435" t="s">
        <v>245</v>
      </c>
      <c r="F2435" t="s">
        <v>13</v>
      </c>
      <c r="G2435" t="s">
        <v>11088</v>
      </c>
      <c r="H2435">
        <v>2009</v>
      </c>
      <c r="T2435" s="1">
        <v>0</v>
      </c>
      <c r="U2435" s="1">
        <v>0</v>
      </c>
      <c r="V2435" s="1">
        <v>1306.618729806931</v>
      </c>
      <c r="W2435" s="1">
        <v>1306.618729806931</v>
      </c>
      <c r="X2435" s="1">
        <v>1333.8600184301738</v>
      </c>
      <c r="Y2435" s="1">
        <v>1333.8600184301738</v>
      </c>
      <c r="Z2435" s="1">
        <v>1376.4746602517625</v>
      </c>
      <c r="AA2435" s="1">
        <v>1376.4746602517625</v>
      </c>
      <c r="AB2435" s="1">
        <v>1374.8604141200203</v>
      </c>
      <c r="AC2435" s="1">
        <v>1374.8604141200203</v>
      </c>
      <c r="AD2435" s="1">
        <v>1377.2125827780733</v>
      </c>
      <c r="AE2435" s="1">
        <v>1377.2125827780733</v>
      </c>
      <c r="AF2435" s="1">
        <v>1510.440654657785</v>
      </c>
      <c r="AG2435" s="1">
        <v>1510.440654657785</v>
      </c>
      <c r="AH2435" s="1">
        <v>1523.129329729614</v>
      </c>
      <c r="AI2435" s="1">
        <v>1523.129329729614</v>
      </c>
      <c r="AJ2435" s="1">
        <v>1639.9703872459313</v>
      </c>
      <c r="AK2435" s="1">
        <v>1645.4555873243216</v>
      </c>
      <c r="AL2435" s="1">
        <v>1643.128332553471</v>
      </c>
      <c r="AM2435" s="1">
        <v>1587.2505044471593</v>
      </c>
    </row>
    <row r="2436" spans="1:39" x14ac:dyDescent="0.25">
      <c r="A2436" t="s">
        <v>11089</v>
      </c>
      <c r="B2436" t="s">
        <v>11090</v>
      </c>
      <c r="C2436" t="s">
        <v>11091</v>
      </c>
      <c r="D2436" t="s">
        <v>11092</v>
      </c>
      <c r="E2436" t="s">
        <v>5448</v>
      </c>
      <c r="F2436" t="s">
        <v>13</v>
      </c>
      <c r="G2436" t="s">
        <v>11093</v>
      </c>
      <c r="H2436">
        <v>2009</v>
      </c>
      <c r="I2436" t="s">
        <v>11094</v>
      </c>
      <c r="M2436" t="s">
        <v>11095</v>
      </c>
      <c r="T2436" s="1">
        <v>0</v>
      </c>
      <c r="U2436" s="1">
        <v>0</v>
      </c>
      <c r="V2436" s="1">
        <v>1523.8220888233125</v>
      </c>
      <c r="W2436" s="1">
        <v>1523.8220888233125</v>
      </c>
      <c r="X2436" s="1">
        <v>1451.4543889765732</v>
      </c>
      <c r="Y2436" s="1">
        <v>1405.1082469552264</v>
      </c>
      <c r="Z2436" s="1">
        <v>1395.880481317269</v>
      </c>
      <c r="AA2436" s="1">
        <v>1395.880481317269</v>
      </c>
      <c r="AB2436" s="1">
        <v>1361.5044655706079</v>
      </c>
      <c r="AC2436" s="1">
        <v>1361.5044655706079</v>
      </c>
      <c r="AD2436" s="1">
        <v>1365.4972184957585</v>
      </c>
      <c r="AE2436" s="1">
        <v>1365.4972184957585</v>
      </c>
      <c r="AF2436" s="1">
        <v>1396.0802931634937</v>
      </c>
      <c r="AG2436" s="1">
        <v>1396.0802931634937</v>
      </c>
      <c r="AH2436" s="1">
        <v>1355.2509746113578</v>
      </c>
      <c r="AI2436" s="1">
        <v>1355.2509746113578</v>
      </c>
      <c r="AJ2436" s="1">
        <v>1400.4113033969397</v>
      </c>
      <c r="AK2436" s="1">
        <v>1400.4113033969397</v>
      </c>
      <c r="AL2436" s="1">
        <v>1504.0910888160936</v>
      </c>
      <c r="AM2436" s="1">
        <v>1495.0774143631429</v>
      </c>
    </row>
    <row r="2437" spans="1:39" x14ac:dyDescent="0.25">
      <c r="A2437" t="s">
        <v>11096</v>
      </c>
      <c r="B2437" t="s">
        <v>11097</v>
      </c>
      <c r="C2437" t="s">
        <v>11098</v>
      </c>
      <c r="D2437" t="s">
        <v>9306</v>
      </c>
      <c r="E2437" t="s">
        <v>32</v>
      </c>
      <c r="F2437" t="s">
        <v>13</v>
      </c>
      <c r="G2437" t="s">
        <v>524</v>
      </c>
      <c r="H2437">
        <v>2009</v>
      </c>
      <c r="T2437" s="1">
        <v>0</v>
      </c>
      <c r="U2437" s="1">
        <v>0</v>
      </c>
      <c r="V2437" s="1">
        <v>1394.3371721973408</v>
      </c>
      <c r="W2437" s="1">
        <v>1394.3371721973408</v>
      </c>
      <c r="X2437" s="1">
        <v>1421.4358538805886</v>
      </c>
      <c r="Y2437" s="1">
        <v>1421.4358538805886</v>
      </c>
      <c r="Z2437" s="1">
        <v>1455.4642171112966</v>
      </c>
      <c r="AA2437" s="1">
        <v>1455.4642171112966</v>
      </c>
      <c r="AB2437" s="1">
        <v>1484.2448827809428</v>
      </c>
      <c r="AC2437" s="1">
        <v>1484.2448827809428</v>
      </c>
      <c r="AD2437" s="1">
        <v>1540.5980546031594</v>
      </c>
      <c r="AE2437" s="1">
        <v>1540.5980546031594</v>
      </c>
      <c r="AF2437" s="1">
        <v>1528.9131672769659</v>
      </c>
      <c r="AG2437" s="1">
        <v>1528.9131672769659</v>
      </c>
      <c r="AH2437" s="1">
        <v>1597.778206404244</v>
      </c>
      <c r="AI2437" s="1">
        <v>1597.778206404244</v>
      </c>
      <c r="AJ2437" s="1">
        <v>1585.0623172148314</v>
      </c>
      <c r="AK2437" s="1">
        <v>1585.0623172148314</v>
      </c>
      <c r="AL2437" s="1">
        <v>1534.8224034347168</v>
      </c>
      <c r="AM2437" s="1">
        <v>1534.8224034347168</v>
      </c>
    </row>
    <row r="2438" spans="1:39" x14ac:dyDescent="0.25">
      <c r="A2438" t="s">
        <v>11099</v>
      </c>
      <c r="B2438" t="s">
        <v>11100</v>
      </c>
      <c r="C2438" t="s">
        <v>11101</v>
      </c>
      <c r="D2438" t="s">
        <v>1458</v>
      </c>
      <c r="E2438" t="s">
        <v>1424</v>
      </c>
      <c r="F2438" t="s">
        <v>13</v>
      </c>
      <c r="G2438" t="s">
        <v>11102</v>
      </c>
      <c r="H2438">
        <v>2009</v>
      </c>
      <c r="M2438" t="s">
        <v>11103</v>
      </c>
      <c r="T2438" s="1">
        <v>0</v>
      </c>
      <c r="U2438" s="1">
        <v>0</v>
      </c>
      <c r="V2438" s="1">
        <v>1229.2129706288754</v>
      </c>
      <c r="W2438" s="1">
        <v>1229.2129706288754</v>
      </c>
      <c r="X2438" s="1">
        <v>1269.6960542410134</v>
      </c>
      <c r="Y2438" s="1">
        <v>1263.9097046165436</v>
      </c>
      <c r="Z2438" s="1">
        <v>1303.1476357467377</v>
      </c>
      <c r="AA2438" s="1">
        <v>1303.1476357467377</v>
      </c>
      <c r="AB2438" s="1">
        <v>1458.9740370256259</v>
      </c>
      <c r="AC2438" s="1">
        <v>1490.5629993769471</v>
      </c>
      <c r="AD2438" s="1">
        <v>1406.1660510462921</v>
      </c>
      <c r="AE2438" s="1">
        <v>1317.6306844359256</v>
      </c>
      <c r="AF2438" s="1">
        <v>1385.9673772886872</v>
      </c>
      <c r="AG2438" s="1">
        <v>1503.080957876093</v>
      </c>
      <c r="AH2438" s="1">
        <v>1414.8518247758918</v>
      </c>
      <c r="AI2438" s="1">
        <v>1372.5846337840915</v>
      </c>
      <c r="AJ2438" s="1">
        <v>1400.7083988805132</v>
      </c>
      <c r="AK2438" s="1">
        <v>1400.7083988805132</v>
      </c>
      <c r="AL2438" s="1">
        <v>1467.7995094420273</v>
      </c>
      <c r="AM2438" s="1">
        <v>1538.5721993010063</v>
      </c>
    </row>
    <row r="2439" spans="1:39" x14ac:dyDescent="0.25">
      <c r="A2439" t="s">
        <v>11104</v>
      </c>
      <c r="B2439" t="s">
        <v>11105</v>
      </c>
      <c r="C2439" t="s">
        <v>11106</v>
      </c>
      <c r="D2439" t="s">
        <v>11107</v>
      </c>
      <c r="E2439" t="s">
        <v>3302</v>
      </c>
      <c r="F2439" t="s">
        <v>13</v>
      </c>
      <c r="G2439" t="s">
        <v>11108</v>
      </c>
      <c r="H2439">
        <v>2009</v>
      </c>
      <c r="T2439" s="1">
        <v>0</v>
      </c>
      <c r="U2439" s="1">
        <v>0</v>
      </c>
      <c r="V2439" s="1">
        <v>1398.9362902839498</v>
      </c>
      <c r="W2439" s="1">
        <v>1346.0164826711762</v>
      </c>
      <c r="X2439" s="1">
        <v>1370.043581939344</v>
      </c>
      <c r="Y2439" s="1">
        <v>1370.043581939344</v>
      </c>
      <c r="Z2439" s="1">
        <v>1478.0702922241344</v>
      </c>
      <c r="AA2439" s="1">
        <v>1544.6437391694767</v>
      </c>
      <c r="AB2439" s="1">
        <v>1535.1834739649048</v>
      </c>
      <c r="AC2439" s="1">
        <v>1535.1834739649048</v>
      </c>
      <c r="AD2439" s="1">
        <v>1450.007950056834</v>
      </c>
      <c r="AE2439" s="1">
        <v>1450.007950056834</v>
      </c>
      <c r="AF2439" s="1">
        <v>1486.8049946050342</v>
      </c>
      <c r="AG2439" s="1">
        <v>1486.8049946050342</v>
      </c>
      <c r="AH2439" s="1">
        <v>1414.3323284527862</v>
      </c>
      <c r="AI2439" s="1">
        <v>1414.3323284527862</v>
      </c>
      <c r="AJ2439" s="1">
        <v>1505.1270772607568</v>
      </c>
      <c r="AK2439" s="1">
        <v>1505.1270772607568</v>
      </c>
      <c r="AL2439" s="1">
        <v>1444.8143939484739</v>
      </c>
      <c r="AM2439" s="1">
        <v>1444.8143939484739</v>
      </c>
    </row>
    <row r="2440" spans="1:39" x14ac:dyDescent="0.25">
      <c r="A2440" t="s">
        <v>11109</v>
      </c>
      <c r="B2440" t="s">
        <v>11110</v>
      </c>
      <c r="C2440" t="s">
        <v>11111</v>
      </c>
      <c r="D2440" t="s">
        <v>11112</v>
      </c>
      <c r="E2440" t="s">
        <v>215</v>
      </c>
      <c r="F2440" t="s">
        <v>13</v>
      </c>
      <c r="G2440" t="s">
        <v>11113</v>
      </c>
      <c r="H2440">
        <v>2009</v>
      </c>
      <c r="T2440" s="1">
        <v>0</v>
      </c>
      <c r="U2440" s="1">
        <v>0</v>
      </c>
      <c r="V2440" s="1">
        <v>1426.9211286290442</v>
      </c>
      <c r="W2440" s="1">
        <v>1408.6045869039797</v>
      </c>
      <c r="X2440" s="1">
        <v>1512.6277461503926</v>
      </c>
      <c r="Y2440" s="1">
        <v>1512.6277461503926</v>
      </c>
      <c r="Z2440" s="1">
        <v>1493.4470842099115</v>
      </c>
      <c r="AA2440" s="1">
        <v>1530.8474993025245</v>
      </c>
      <c r="AB2440" s="1">
        <v>1538.0495458792793</v>
      </c>
      <c r="AC2440" s="1">
        <v>1538.0495458792793</v>
      </c>
      <c r="AD2440" s="1">
        <v>1510.0394671577631</v>
      </c>
      <c r="AE2440" s="1">
        <v>1510.0394671577631</v>
      </c>
      <c r="AF2440" s="1">
        <v>1435.3171510550635</v>
      </c>
      <c r="AG2440" s="1">
        <v>1435.3171510550635</v>
      </c>
      <c r="AH2440" s="1">
        <v>1474.8619818545451</v>
      </c>
      <c r="AI2440" s="1">
        <v>1474.8619818545451</v>
      </c>
      <c r="AJ2440" s="1">
        <v>1506.7124888855196</v>
      </c>
      <c r="AK2440" s="1">
        <v>1506.7124888855196</v>
      </c>
      <c r="AL2440" s="1">
        <v>1532.8992441884434</v>
      </c>
      <c r="AM2440" s="1">
        <v>1532.8992441884434</v>
      </c>
    </row>
    <row r="2441" spans="1:39" x14ac:dyDescent="0.25">
      <c r="A2441" t="s">
        <v>11114</v>
      </c>
      <c r="B2441" t="s">
        <v>192</v>
      </c>
      <c r="C2441" t="s">
        <v>11115</v>
      </c>
      <c r="D2441" t="s">
        <v>11116</v>
      </c>
      <c r="E2441" t="s">
        <v>11117</v>
      </c>
      <c r="F2441" t="s">
        <v>11118</v>
      </c>
      <c r="G2441" t="s">
        <v>11119</v>
      </c>
      <c r="H2441">
        <v>2009</v>
      </c>
      <c r="T2441" s="1">
        <v>0</v>
      </c>
      <c r="U2441" s="1">
        <v>0</v>
      </c>
      <c r="V2441" s="1">
        <v>1326.9667560517737</v>
      </c>
      <c r="W2441" s="1">
        <v>1326.9667560517737</v>
      </c>
      <c r="X2441" s="1">
        <v>1295.868387088095</v>
      </c>
      <c r="Y2441" s="1">
        <v>1295.868387088095</v>
      </c>
      <c r="Z2441" s="1">
        <v>1322.6814488580389</v>
      </c>
      <c r="AA2441" s="1">
        <v>1322.6814488580389</v>
      </c>
      <c r="AB2441" s="1">
        <v>1395.6071511423049</v>
      </c>
      <c r="AC2441" s="1">
        <v>1395.6071511423049</v>
      </c>
      <c r="AD2441" s="1">
        <v>1433.7713684456332</v>
      </c>
      <c r="AE2441" s="1">
        <v>1433.7713684456332</v>
      </c>
      <c r="AF2441" s="1">
        <v>1367.7413196162986</v>
      </c>
      <c r="AG2441" s="1">
        <v>1367.7413196162986</v>
      </c>
      <c r="AH2441" s="1">
        <v>1427.4408439576162</v>
      </c>
      <c r="AI2441" s="1">
        <v>1427.4408439576162</v>
      </c>
      <c r="AJ2441" s="1">
        <v>1484.2560822021219</v>
      </c>
      <c r="AK2441" s="1">
        <v>1484.2560822021219</v>
      </c>
      <c r="AL2441" s="1">
        <v>1544.8751367364885</v>
      </c>
      <c r="AM2441" s="1">
        <v>1544.8751367364885</v>
      </c>
    </row>
    <row r="2442" spans="1:39" x14ac:dyDescent="0.25">
      <c r="A2442" t="s">
        <v>11120</v>
      </c>
      <c r="B2442" t="s">
        <v>1661</v>
      </c>
      <c r="C2442" t="s">
        <v>11121</v>
      </c>
      <c r="D2442" t="s">
        <v>244</v>
      </c>
      <c r="E2442" t="s">
        <v>245</v>
      </c>
      <c r="F2442" t="s">
        <v>13</v>
      </c>
      <c r="H2442">
        <v>2009</v>
      </c>
      <c r="T2442" s="1">
        <v>0</v>
      </c>
      <c r="U2442" s="1">
        <v>0</v>
      </c>
      <c r="V2442" s="1">
        <v>1374.806034945582</v>
      </c>
      <c r="W2442" s="1">
        <v>1374.806034945582</v>
      </c>
      <c r="X2442" s="1">
        <v>1390.5969767442534</v>
      </c>
      <c r="Y2442" s="1">
        <v>1390.5969767442534</v>
      </c>
      <c r="Z2442" s="1">
        <v>1371.0621433771532</v>
      </c>
      <c r="AA2442" s="1">
        <v>1371.0621433771532</v>
      </c>
      <c r="AB2442" s="1">
        <v>1396.8497147017226</v>
      </c>
      <c r="AC2442" s="1">
        <v>0</v>
      </c>
      <c r="AD2442" s="1">
        <v>0</v>
      </c>
      <c r="AE2442" s="1">
        <v>0</v>
      </c>
      <c r="AF2442" s="1">
        <v>0</v>
      </c>
      <c r="AG2442" s="1">
        <v>0</v>
      </c>
      <c r="AH2442" s="1">
        <v>0</v>
      </c>
      <c r="AI2442" s="1">
        <v>0</v>
      </c>
      <c r="AJ2442" s="1">
        <v>0</v>
      </c>
      <c r="AK2442" s="1">
        <v>0</v>
      </c>
      <c r="AL2442" s="1">
        <v>0</v>
      </c>
      <c r="AM2442" s="1">
        <v>0</v>
      </c>
    </row>
    <row r="2443" spans="1:39" x14ac:dyDescent="0.25">
      <c r="A2443" t="s">
        <v>11122</v>
      </c>
      <c r="B2443" t="s">
        <v>11123</v>
      </c>
      <c r="C2443" t="s">
        <v>11124</v>
      </c>
      <c r="D2443" t="s">
        <v>11125</v>
      </c>
      <c r="E2443" t="s">
        <v>19</v>
      </c>
      <c r="F2443" t="s">
        <v>13</v>
      </c>
      <c r="G2443" t="s">
        <v>11126</v>
      </c>
      <c r="H2443">
        <v>2009</v>
      </c>
      <c r="T2443" s="1">
        <v>0</v>
      </c>
      <c r="U2443" s="1">
        <v>0</v>
      </c>
      <c r="V2443" s="1">
        <v>1314.1289487704807</v>
      </c>
      <c r="W2443" s="1">
        <v>1314.1289487704807</v>
      </c>
      <c r="X2443" s="1">
        <v>1289.1049486331078</v>
      </c>
      <c r="Y2443" s="1">
        <v>1289.1049486331078</v>
      </c>
      <c r="Z2443" s="1">
        <v>1286.7924779813127</v>
      </c>
      <c r="AA2443" s="1">
        <v>1286.7924779813127</v>
      </c>
      <c r="AB2443" s="1">
        <v>1352.6461762821887</v>
      </c>
      <c r="AC2443" s="1">
        <v>1352.6461762821887</v>
      </c>
      <c r="AD2443" s="1">
        <v>1352.0570431500994</v>
      </c>
      <c r="AE2443" s="1">
        <v>1352.0570431500994</v>
      </c>
      <c r="AF2443" s="1">
        <v>1290.9944663682377</v>
      </c>
      <c r="AG2443" s="1">
        <v>1290.9944663682377</v>
      </c>
      <c r="AH2443" s="1">
        <v>1300.4258086258992</v>
      </c>
      <c r="AI2443" s="1">
        <v>1300.4258086258992</v>
      </c>
      <c r="AJ2443" s="1">
        <v>1340.3406469007193</v>
      </c>
      <c r="AK2443" s="1">
        <v>0</v>
      </c>
      <c r="AL2443" s="1">
        <v>1304.4112316118326</v>
      </c>
      <c r="AM2443" s="1">
        <v>1304.4112316118326</v>
      </c>
    </row>
    <row r="2444" spans="1:39" x14ac:dyDescent="0.25">
      <c r="A2444" t="s">
        <v>11127</v>
      </c>
      <c r="B2444" t="s">
        <v>6111</v>
      </c>
      <c r="C2444" t="s">
        <v>11128</v>
      </c>
      <c r="D2444" t="s">
        <v>5029</v>
      </c>
      <c r="E2444" t="s">
        <v>1775</v>
      </c>
      <c r="F2444" t="s">
        <v>13</v>
      </c>
      <c r="G2444" t="s">
        <v>11129</v>
      </c>
      <c r="H2444">
        <v>2009</v>
      </c>
      <c r="T2444" s="1">
        <v>0</v>
      </c>
      <c r="U2444" s="1">
        <v>0</v>
      </c>
      <c r="V2444" s="1">
        <v>1416.975929892955</v>
      </c>
      <c r="W2444" s="1">
        <v>1416.975929892955</v>
      </c>
      <c r="X2444" s="1">
        <v>1433.5807439143641</v>
      </c>
      <c r="Y2444" s="1">
        <v>0</v>
      </c>
      <c r="Z2444" s="1">
        <v>0</v>
      </c>
      <c r="AA2444" s="1">
        <v>0</v>
      </c>
      <c r="AB2444" s="1">
        <v>0</v>
      </c>
      <c r="AC2444" s="1">
        <v>0</v>
      </c>
      <c r="AD2444" s="1">
        <v>0</v>
      </c>
      <c r="AE2444" s="1">
        <v>0</v>
      </c>
      <c r="AF2444" s="1">
        <v>0</v>
      </c>
      <c r="AG2444" s="1">
        <v>0</v>
      </c>
      <c r="AH2444" s="1">
        <v>0</v>
      </c>
      <c r="AI2444" s="1">
        <v>0</v>
      </c>
      <c r="AJ2444" s="1">
        <v>0</v>
      </c>
      <c r="AK2444" s="1">
        <v>0</v>
      </c>
      <c r="AL2444" s="1">
        <v>0</v>
      </c>
      <c r="AM2444" s="1">
        <v>0</v>
      </c>
    </row>
    <row r="2445" spans="1:39" x14ac:dyDescent="0.25">
      <c r="A2445" t="s">
        <v>11130</v>
      </c>
      <c r="B2445" t="s">
        <v>11131</v>
      </c>
      <c r="C2445" t="s">
        <v>11132</v>
      </c>
      <c r="D2445" t="s">
        <v>11133</v>
      </c>
      <c r="E2445" t="s">
        <v>93</v>
      </c>
      <c r="F2445" t="s">
        <v>13</v>
      </c>
      <c r="G2445" t="s">
        <v>11134</v>
      </c>
      <c r="H2445">
        <v>2009</v>
      </c>
      <c r="J2445" t="s">
        <v>11135</v>
      </c>
      <c r="T2445" s="1">
        <v>0</v>
      </c>
      <c r="U2445" s="1">
        <v>0</v>
      </c>
      <c r="V2445" s="1">
        <v>1395.101430531372</v>
      </c>
      <c r="W2445" s="1">
        <v>1395.101430531372</v>
      </c>
      <c r="X2445" s="1">
        <v>1402.0700327267496</v>
      </c>
      <c r="Y2445" s="1">
        <v>1402.0700327267496</v>
      </c>
      <c r="Z2445" s="1">
        <v>1453.5441852703068</v>
      </c>
      <c r="AA2445" s="1">
        <v>1453.5441852703068</v>
      </c>
      <c r="AB2445" s="1">
        <v>1539.0997821733245</v>
      </c>
      <c r="AC2445" s="1">
        <v>1515.8896738341205</v>
      </c>
      <c r="AD2445" s="1">
        <v>1657.5958270969436</v>
      </c>
      <c r="AE2445" s="1">
        <v>1657.5958270969436</v>
      </c>
      <c r="AF2445" s="1">
        <v>1650.3678756716431</v>
      </c>
      <c r="AG2445" s="1">
        <v>1509.3528794728927</v>
      </c>
      <c r="AH2445" s="1">
        <v>1525.4650355929889</v>
      </c>
      <c r="AI2445" s="1">
        <v>1450.6963249472149</v>
      </c>
      <c r="AJ2445" s="1">
        <v>1522.5263686593225</v>
      </c>
      <c r="AK2445" s="1">
        <v>1534.8424318691766</v>
      </c>
      <c r="AL2445" s="1">
        <v>1653.2259096153837</v>
      </c>
      <c r="AM2445" s="1">
        <v>1625.2423500912689</v>
      </c>
    </row>
    <row r="2446" spans="1:39" x14ac:dyDescent="0.25">
      <c r="A2446" t="s">
        <v>11136</v>
      </c>
      <c r="B2446" t="s">
        <v>11137</v>
      </c>
      <c r="C2446" t="s">
        <v>11138</v>
      </c>
      <c r="D2446" t="s">
        <v>244</v>
      </c>
      <c r="E2446" t="s">
        <v>245</v>
      </c>
      <c r="F2446" t="s">
        <v>13</v>
      </c>
      <c r="G2446" t="s">
        <v>524</v>
      </c>
      <c r="H2446">
        <v>2009</v>
      </c>
      <c r="T2446" s="1">
        <v>0</v>
      </c>
      <c r="U2446" s="1">
        <v>0</v>
      </c>
      <c r="V2446" s="1">
        <v>1292.3124432741761</v>
      </c>
      <c r="W2446" s="1">
        <v>1292.3124432741761</v>
      </c>
      <c r="X2446" s="1">
        <v>1364.3352157399352</v>
      </c>
      <c r="Y2446" s="1">
        <v>1364.3352157399352</v>
      </c>
      <c r="Z2446" s="1">
        <v>1365.302587772157</v>
      </c>
      <c r="AA2446" s="1">
        <v>1365.302587772157</v>
      </c>
      <c r="AB2446" s="1">
        <v>1343.513068221469</v>
      </c>
      <c r="AC2446" s="1">
        <v>1343.513068221469</v>
      </c>
      <c r="AD2446" s="1">
        <v>1374.8104545771753</v>
      </c>
      <c r="AE2446" s="1">
        <v>0</v>
      </c>
      <c r="AF2446" s="1">
        <v>1339.3664651728679</v>
      </c>
      <c r="AG2446" s="1">
        <v>1339.3664651728679</v>
      </c>
      <c r="AH2446" s="1">
        <v>1298.1438203518351</v>
      </c>
      <c r="AI2446" s="1">
        <v>1298.1438203518351</v>
      </c>
      <c r="AJ2446" s="1">
        <v>1338.5150562814681</v>
      </c>
      <c r="AK2446" s="1">
        <v>0</v>
      </c>
      <c r="AL2446" s="1">
        <v>0</v>
      </c>
      <c r="AM2446" s="1">
        <v>0</v>
      </c>
    </row>
    <row r="2447" spans="1:39" x14ac:dyDescent="0.25">
      <c r="A2447" t="s">
        <v>11139</v>
      </c>
      <c r="B2447" t="s">
        <v>2672</v>
      </c>
      <c r="C2447" t="s">
        <v>11140</v>
      </c>
      <c r="D2447" t="s">
        <v>11141</v>
      </c>
      <c r="E2447" t="s">
        <v>93</v>
      </c>
      <c r="F2447" t="s">
        <v>13</v>
      </c>
      <c r="G2447" t="s">
        <v>11142</v>
      </c>
      <c r="H2447">
        <v>2009</v>
      </c>
      <c r="T2447" s="1">
        <v>0</v>
      </c>
      <c r="U2447" s="1">
        <v>0</v>
      </c>
      <c r="V2447" s="1">
        <v>1390.4975373261125</v>
      </c>
      <c r="W2447" s="1">
        <v>1390.4975373261125</v>
      </c>
      <c r="X2447" s="1">
        <v>1415.3695117403204</v>
      </c>
      <c r="Y2447" s="1">
        <v>1415.3695117403204</v>
      </c>
      <c r="Z2447" s="1">
        <v>1444.9078814418235</v>
      </c>
      <c r="AA2447" s="1">
        <v>1387.1636379696054</v>
      </c>
      <c r="AB2447" s="1">
        <v>1424.6500044447816</v>
      </c>
      <c r="AC2447" s="1">
        <v>1424.6500044447816</v>
      </c>
      <c r="AD2447" s="1">
        <v>1399.7970449262732</v>
      </c>
      <c r="AE2447" s="1">
        <v>1399.7970449262732</v>
      </c>
      <c r="AF2447" s="1">
        <v>1411.5426509035487</v>
      </c>
      <c r="AG2447" s="1">
        <v>1411.5426509035487</v>
      </c>
      <c r="AH2447" s="1">
        <v>1429.234120722839</v>
      </c>
      <c r="AI2447" s="1">
        <v>0</v>
      </c>
      <c r="AJ2447" s="1">
        <v>1389.7997714896128</v>
      </c>
      <c r="AK2447" s="1">
        <v>1389.7997714896128</v>
      </c>
      <c r="AL2447" s="1">
        <v>1316.1761001947675</v>
      </c>
      <c r="AM2447" s="1">
        <v>1316.1761001947675</v>
      </c>
    </row>
    <row r="2448" spans="1:39" x14ac:dyDescent="0.25">
      <c r="A2448" t="s">
        <v>11143</v>
      </c>
      <c r="B2448" t="s">
        <v>11144</v>
      </c>
      <c r="C2448" t="s">
        <v>11145</v>
      </c>
      <c r="D2448" t="s">
        <v>11146</v>
      </c>
      <c r="E2448" t="s">
        <v>32</v>
      </c>
      <c r="F2448" t="s">
        <v>13</v>
      </c>
      <c r="G2448" t="s">
        <v>11147</v>
      </c>
      <c r="H2448">
        <v>2009</v>
      </c>
      <c r="I2448" t="s">
        <v>11148</v>
      </c>
      <c r="J2448" t="s">
        <v>11149</v>
      </c>
      <c r="T2448" s="1">
        <v>0</v>
      </c>
      <c r="U2448" s="1">
        <v>0</v>
      </c>
      <c r="V2448" s="1">
        <v>1313.2723932185936</v>
      </c>
      <c r="W2448" s="1">
        <v>1313.2723932185936</v>
      </c>
      <c r="X2448" s="1">
        <v>1320.4049249983259</v>
      </c>
      <c r="Y2448" s="1">
        <v>1320.4049249983259</v>
      </c>
      <c r="Z2448" s="1">
        <v>1378.9134975991699</v>
      </c>
      <c r="AA2448" s="1">
        <v>1378.9134975991699</v>
      </c>
      <c r="AB2448" s="1">
        <v>1582.5906227249441</v>
      </c>
      <c r="AC2448" s="1">
        <v>1556.9139586272845</v>
      </c>
      <c r="AD2448" s="1">
        <v>1535.1481106459719</v>
      </c>
      <c r="AE2448" s="1">
        <v>1506.3254474624396</v>
      </c>
      <c r="AF2448" s="1">
        <v>1623.143658949793</v>
      </c>
      <c r="AG2448" s="1">
        <v>1625.081568946265</v>
      </c>
      <c r="AH2448" s="1">
        <v>1534.9480232536412</v>
      </c>
      <c r="AI2448" s="1">
        <v>1534.9480232536412</v>
      </c>
      <c r="AJ2448" s="1">
        <v>1499.9563686836316</v>
      </c>
      <c r="AK2448" s="1">
        <v>1455.5381171321944</v>
      </c>
      <c r="AL2448" s="1">
        <v>1448.9124790754283</v>
      </c>
      <c r="AM2448" s="1">
        <v>1448.9124790754283</v>
      </c>
    </row>
    <row r="2449" spans="1:39" x14ac:dyDescent="0.25">
      <c r="A2449" t="s">
        <v>11150</v>
      </c>
      <c r="B2449" t="s">
        <v>1664</v>
      </c>
      <c r="C2449" t="s">
        <v>11151</v>
      </c>
      <c r="D2449" t="s">
        <v>6954</v>
      </c>
      <c r="E2449" t="s">
        <v>183</v>
      </c>
      <c r="F2449" t="s">
        <v>13</v>
      </c>
      <c r="G2449" t="s">
        <v>11152</v>
      </c>
      <c r="H2449">
        <v>2009</v>
      </c>
      <c r="J2449" t="s">
        <v>11153</v>
      </c>
      <c r="L2449" t="s">
        <v>11154</v>
      </c>
      <c r="M2449" t="s">
        <v>11155</v>
      </c>
      <c r="T2449" s="1">
        <v>0</v>
      </c>
      <c r="U2449" s="1">
        <v>0</v>
      </c>
      <c r="V2449" s="1">
        <v>1370.188476490745</v>
      </c>
      <c r="W2449" s="1">
        <v>1370.188476490745</v>
      </c>
      <c r="X2449" s="1">
        <v>1377.5619773004678</v>
      </c>
      <c r="Y2449" s="1">
        <v>1377.5619773004678</v>
      </c>
      <c r="Z2449" s="1">
        <v>1466.8014663404585</v>
      </c>
      <c r="AA2449" s="1">
        <v>1466.8014663404585</v>
      </c>
      <c r="AB2449" s="1">
        <v>1411.5613576746944</v>
      </c>
      <c r="AC2449" s="1">
        <v>1411.5613576746944</v>
      </c>
      <c r="AD2449" s="1">
        <v>1420.7941256719184</v>
      </c>
      <c r="AE2449" s="1">
        <v>1420.7941256719184</v>
      </c>
      <c r="AF2449" s="1">
        <v>1457.8367955496992</v>
      </c>
      <c r="AG2449" s="1">
        <v>1457.8367955496992</v>
      </c>
      <c r="AH2449" s="1">
        <v>1468.1618709486104</v>
      </c>
      <c r="AI2449" s="1">
        <v>1468.1618709486104</v>
      </c>
      <c r="AJ2449" s="1">
        <v>1418.7589361791781</v>
      </c>
      <c r="AK2449" s="1">
        <v>1379.1003917728865</v>
      </c>
      <c r="AL2449" s="1">
        <v>1465.9045783359622</v>
      </c>
      <c r="AM2449" s="1">
        <v>1507.3820628630881</v>
      </c>
    </row>
    <row r="2450" spans="1:39" x14ac:dyDescent="0.25">
      <c r="A2450" t="s">
        <v>11156</v>
      </c>
      <c r="B2450" t="s">
        <v>11157</v>
      </c>
      <c r="C2450" t="s">
        <v>11158</v>
      </c>
      <c r="D2450" t="s">
        <v>11159</v>
      </c>
      <c r="E2450" t="s">
        <v>19</v>
      </c>
      <c r="F2450" t="s">
        <v>13</v>
      </c>
      <c r="H2450">
        <v>2009</v>
      </c>
      <c r="T2450" s="1">
        <v>0</v>
      </c>
      <c r="U2450" s="1">
        <v>0</v>
      </c>
      <c r="V2450" s="1">
        <v>1399.4723756590392</v>
      </c>
      <c r="W2450" s="1">
        <v>1395.9776539680768</v>
      </c>
      <c r="X2450" s="1">
        <v>1416.7821231744615</v>
      </c>
      <c r="Y2450" s="1">
        <v>0</v>
      </c>
      <c r="Z2450" s="1">
        <v>0</v>
      </c>
      <c r="AA2450" s="1">
        <v>0</v>
      </c>
      <c r="AB2450" s="1">
        <v>0</v>
      </c>
      <c r="AC2450" s="1">
        <v>0</v>
      </c>
      <c r="AD2450" s="1">
        <v>0</v>
      </c>
      <c r="AE2450" s="1">
        <v>0</v>
      </c>
      <c r="AF2450" s="1">
        <v>0</v>
      </c>
      <c r="AG2450" s="1">
        <v>0</v>
      </c>
      <c r="AH2450" s="1">
        <v>0</v>
      </c>
      <c r="AI2450" s="1">
        <v>0</v>
      </c>
      <c r="AJ2450" s="1">
        <v>0</v>
      </c>
      <c r="AK2450" s="1">
        <v>0</v>
      </c>
      <c r="AL2450" s="1">
        <v>0</v>
      </c>
      <c r="AM2450" s="1">
        <v>0</v>
      </c>
    </row>
    <row r="2451" spans="1:39" x14ac:dyDescent="0.25">
      <c r="A2451" t="s">
        <v>11160</v>
      </c>
      <c r="B2451" t="s">
        <v>11161</v>
      </c>
      <c r="C2451" t="s">
        <v>11162</v>
      </c>
      <c r="D2451" t="s">
        <v>10443</v>
      </c>
      <c r="E2451" t="s">
        <v>19</v>
      </c>
      <c r="F2451" t="s">
        <v>13</v>
      </c>
      <c r="G2451" t="s">
        <v>11163</v>
      </c>
      <c r="H2451">
        <v>2009</v>
      </c>
      <c r="T2451" s="1">
        <v>0</v>
      </c>
      <c r="U2451" s="1">
        <v>0</v>
      </c>
      <c r="V2451" s="1">
        <v>1288.2377928347057</v>
      </c>
      <c r="W2451" s="1">
        <v>1288.2377928347057</v>
      </c>
      <c r="X2451" s="1">
        <v>1394.1893471557812</v>
      </c>
      <c r="Y2451" s="1">
        <v>1394.1893471557812</v>
      </c>
      <c r="Z2451" s="1">
        <v>1410.7709343205815</v>
      </c>
      <c r="AA2451" s="1">
        <v>1410.7709343205815</v>
      </c>
      <c r="AB2451" s="1">
        <v>1407.457321563016</v>
      </c>
      <c r="AC2451" s="1">
        <v>1407.457321563016</v>
      </c>
      <c r="AD2451" s="1">
        <v>1381.4930894715687</v>
      </c>
      <c r="AE2451" s="1">
        <v>1381.4930894715687</v>
      </c>
      <c r="AF2451" s="1">
        <v>1406.8362262777171</v>
      </c>
      <c r="AG2451" s="1">
        <v>1406.8362262777171</v>
      </c>
      <c r="AH2451" s="1">
        <v>1568.6672835405716</v>
      </c>
      <c r="AI2451" s="1">
        <v>1568.6672835405716</v>
      </c>
      <c r="AJ2451" s="1">
        <v>1658.5981773713959</v>
      </c>
      <c r="AK2451" s="1">
        <v>1526.9098462191994</v>
      </c>
      <c r="AL2451" s="1">
        <v>1472.227176914847</v>
      </c>
      <c r="AM2451" s="1">
        <v>1472.227176914847</v>
      </c>
    </row>
    <row r="2452" spans="1:39" x14ac:dyDescent="0.25">
      <c r="A2452" t="s">
        <v>11164</v>
      </c>
      <c r="B2452" t="s">
        <v>11165</v>
      </c>
      <c r="C2452" t="s">
        <v>11166</v>
      </c>
      <c r="D2452" t="s">
        <v>1040</v>
      </c>
      <c r="E2452" t="s">
        <v>19</v>
      </c>
      <c r="F2452" t="s">
        <v>13</v>
      </c>
      <c r="H2452">
        <v>2009</v>
      </c>
      <c r="T2452" s="1">
        <v>0</v>
      </c>
      <c r="U2452" s="1">
        <v>0</v>
      </c>
      <c r="V2452" s="1">
        <v>1392.6529460750573</v>
      </c>
      <c r="W2452" s="1">
        <v>1392.6529460750573</v>
      </c>
      <c r="X2452" s="1">
        <v>1386.5835841987594</v>
      </c>
      <c r="Y2452" s="1">
        <v>1386.5835841987594</v>
      </c>
      <c r="Z2452" s="1">
        <v>1446.3359874255668</v>
      </c>
      <c r="AA2452" s="1">
        <v>1446.3359874255668</v>
      </c>
      <c r="AB2452" s="1">
        <v>1359.0289916371883</v>
      </c>
      <c r="AC2452" s="1">
        <v>1359.0289916371883</v>
      </c>
      <c r="AD2452" s="1">
        <v>1337.1331332406542</v>
      </c>
      <c r="AE2452" s="1">
        <v>1337.1331332406542</v>
      </c>
      <c r="AF2452" s="1">
        <v>1298.481790711219</v>
      </c>
      <c r="AG2452" s="1">
        <v>1298.481790711219</v>
      </c>
      <c r="AH2452" s="1">
        <v>1338.7854325689752</v>
      </c>
      <c r="AI2452" s="1">
        <v>0</v>
      </c>
      <c r="AJ2452" s="1">
        <v>0</v>
      </c>
      <c r="AK2452" s="1">
        <v>0</v>
      </c>
      <c r="AL2452" s="1">
        <v>0</v>
      </c>
      <c r="AM2452" s="1">
        <v>0</v>
      </c>
    </row>
    <row r="2453" spans="1:39" x14ac:dyDescent="0.25">
      <c r="A2453" t="s">
        <v>11167</v>
      </c>
      <c r="B2453" t="s">
        <v>11168</v>
      </c>
      <c r="C2453" t="s">
        <v>11169</v>
      </c>
      <c r="D2453" t="s">
        <v>11170</v>
      </c>
      <c r="E2453" t="s">
        <v>32</v>
      </c>
      <c r="F2453" t="s">
        <v>13</v>
      </c>
      <c r="G2453" t="s">
        <v>11171</v>
      </c>
      <c r="H2453">
        <v>2009</v>
      </c>
      <c r="T2453" s="1">
        <v>0</v>
      </c>
      <c r="U2453" s="1">
        <v>0</v>
      </c>
      <c r="V2453" s="1">
        <v>1368.8469200308323</v>
      </c>
      <c r="W2453" s="1">
        <v>1368.8469200308323</v>
      </c>
      <c r="X2453" s="1">
        <v>1368.6148946718147</v>
      </c>
      <c r="Y2453" s="1">
        <v>1368.6148946718147</v>
      </c>
      <c r="Z2453" s="1">
        <v>1407.5796905612115</v>
      </c>
      <c r="AA2453" s="1">
        <v>1407.5796905612115</v>
      </c>
      <c r="AB2453" s="1">
        <v>1385.5052447916976</v>
      </c>
      <c r="AC2453" s="1">
        <v>1385.5052447916976</v>
      </c>
      <c r="AD2453" s="1">
        <v>1382.8923648148323</v>
      </c>
      <c r="AE2453" s="1">
        <v>1382.8923648148323</v>
      </c>
      <c r="AF2453" s="1">
        <v>1258.4241308098783</v>
      </c>
      <c r="AG2453" s="1">
        <v>1258.4241308098783</v>
      </c>
      <c r="AH2453" s="1">
        <v>1290.5539825915948</v>
      </c>
      <c r="AI2453" s="1">
        <v>1290.5539825915948</v>
      </c>
      <c r="AJ2453" s="1">
        <v>1328.0831396471553</v>
      </c>
      <c r="AK2453" s="1">
        <v>1328.0831396471553</v>
      </c>
      <c r="AL2453" s="1">
        <v>1466.7339056800415</v>
      </c>
      <c r="AM2453" s="1">
        <v>1466.7339056800415</v>
      </c>
    </row>
    <row r="2454" spans="1:39" x14ac:dyDescent="0.25">
      <c r="A2454" t="s">
        <v>11172</v>
      </c>
      <c r="B2454" t="s">
        <v>11173</v>
      </c>
      <c r="C2454" t="s">
        <v>11174</v>
      </c>
      <c r="D2454" t="s">
        <v>4029</v>
      </c>
      <c r="E2454" t="s">
        <v>2649</v>
      </c>
      <c r="F2454" t="s">
        <v>13</v>
      </c>
      <c r="G2454" t="s">
        <v>11175</v>
      </c>
      <c r="H2454">
        <v>2009</v>
      </c>
      <c r="T2454" s="1">
        <v>0</v>
      </c>
      <c r="U2454" s="1">
        <v>0</v>
      </c>
      <c r="V2454" s="1">
        <v>1337.7240357473504</v>
      </c>
      <c r="W2454" s="1">
        <v>1337.7240357473504</v>
      </c>
      <c r="X2454" s="1">
        <v>1304.3667375941418</v>
      </c>
      <c r="Y2454" s="1">
        <v>1304.3667375941418</v>
      </c>
      <c r="Z2454" s="1">
        <v>1404.8047209343288</v>
      </c>
      <c r="AA2454" s="1">
        <v>1404.8047209343288</v>
      </c>
      <c r="AB2454" s="1">
        <v>1405.0219295387872</v>
      </c>
      <c r="AC2454" s="1">
        <v>1405.0219295387872</v>
      </c>
      <c r="AD2454" s="1">
        <v>1371.9328260728616</v>
      </c>
      <c r="AE2454" s="1">
        <v>1371.9328260728616</v>
      </c>
      <c r="AF2454" s="1">
        <v>1406.0529827575162</v>
      </c>
      <c r="AG2454" s="1">
        <v>1406.0529827575162</v>
      </c>
      <c r="AH2454" s="1">
        <v>1325.6166754325739</v>
      </c>
      <c r="AI2454" s="1">
        <v>1325.6166754325739</v>
      </c>
      <c r="AJ2454" s="1">
        <v>1551.5673739738036</v>
      </c>
      <c r="AK2454" s="1">
        <v>1551.5673739738036</v>
      </c>
      <c r="AL2454" s="1">
        <v>1508.9423729299608</v>
      </c>
      <c r="AM2454" s="1">
        <v>1565.3448149423023</v>
      </c>
    </row>
    <row r="2455" spans="1:39" x14ac:dyDescent="0.25">
      <c r="A2455" t="s">
        <v>11176</v>
      </c>
      <c r="B2455" t="s">
        <v>11177</v>
      </c>
      <c r="C2455" t="s">
        <v>11178</v>
      </c>
      <c r="D2455" t="s">
        <v>4520</v>
      </c>
      <c r="E2455" t="s">
        <v>165</v>
      </c>
      <c r="F2455" t="s">
        <v>13</v>
      </c>
      <c r="G2455" t="s">
        <v>11179</v>
      </c>
      <c r="H2455">
        <v>2009</v>
      </c>
      <c r="T2455" s="1">
        <v>0</v>
      </c>
      <c r="U2455" s="1">
        <v>0</v>
      </c>
      <c r="V2455" s="1">
        <v>1514.027858448703</v>
      </c>
      <c r="W2455" s="1">
        <v>1514.027858448703</v>
      </c>
      <c r="X2455" s="1">
        <v>1418.0145514089245</v>
      </c>
      <c r="Y2455" s="1">
        <v>1367.730857487868</v>
      </c>
      <c r="Z2455" s="1">
        <v>1394.1846859902944</v>
      </c>
      <c r="AA2455" s="1">
        <v>0</v>
      </c>
      <c r="AB2455" s="1">
        <v>0</v>
      </c>
      <c r="AC2455" s="1">
        <v>0</v>
      </c>
      <c r="AD2455" s="1">
        <v>0</v>
      </c>
      <c r="AE2455" s="1">
        <v>0</v>
      </c>
      <c r="AF2455" s="1">
        <v>0</v>
      </c>
      <c r="AG2455" s="1">
        <v>0</v>
      </c>
      <c r="AH2455" s="1">
        <v>0</v>
      </c>
      <c r="AI2455" s="1">
        <v>0</v>
      </c>
      <c r="AJ2455" s="1">
        <v>0</v>
      </c>
      <c r="AK2455" s="1">
        <v>0</v>
      </c>
      <c r="AL2455" s="1">
        <v>0</v>
      </c>
      <c r="AM2455" s="1">
        <v>0</v>
      </c>
    </row>
    <row r="2456" spans="1:39" x14ac:dyDescent="0.25">
      <c r="A2456" t="s">
        <v>11180</v>
      </c>
      <c r="B2456" t="s">
        <v>1870</v>
      </c>
      <c r="C2456" t="s">
        <v>11181</v>
      </c>
      <c r="D2456" t="s">
        <v>11182</v>
      </c>
      <c r="E2456" t="s">
        <v>32</v>
      </c>
      <c r="F2456" t="s">
        <v>13</v>
      </c>
      <c r="G2456" t="s">
        <v>524</v>
      </c>
      <c r="H2456">
        <v>2009</v>
      </c>
      <c r="I2456" t="s">
        <v>11183</v>
      </c>
      <c r="J2456" t="s">
        <v>11184</v>
      </c>
      <c r="M2456" t="s">
        <v>11185</v>
      </c>
      <c r="T2456" s="1">
        <v>0</v>
      </c>
      <c r="U2456" s="1">
        <v>0</v>
      </c>
      <c r="V2456" s="1">
        <v>1391.8621115216217</v>
      </c>
      <c r="W2456" s="1">
        <v>1391.8621115216217</v>
      </c>
      <c r="X2456" s="1">
        <v>1345.8632810400766</v>
      </c>
      <c r="Y2456" s="1">
        <v>1345.8632810400766</v>
      </c>
      <c r="Z2456" s="1">
        <v>1411.9775803237119</v>
      </c>
      <c r="AA2456" s="1">
        <v>1411.9775803237119</v>
      </c>
      <c r="AB2456" s="1">
        <v>1397.5513484982437</v>
      </c>
      <c r="AC2456" s="1">
        <v>1397.5513484982437</v>
      </c>
      <c r="AD2456" s="1">
        <v>1374.8381881493299</v>
      </c>
      <c r="AE2456" s="1">
        <v>1374.8381881493299</v>
      </c>
      <c r="AF2456" s="1">
        <v>1395.7254780822684</v>
      </c>
      <c r="AG2456" s="1">
        <v>1395.7254780822684</v>
      </c>
      <c r="AH2456" s="1">
        <v>1440.6751878517657</v>
      </c>
      <c r="AI2456" s="1">
        <v>1440.0481408524222</v>
      </c>
      <c r="AJ2456" s="1">
        <v>1515.2598102285397</v>
      </c>
      <c r="AK2456" s="1">
        <v>1515.2598102285397</v>
      </c>
      <c r="AL2456" s="1">
        <v>1461.834166429891</v>
      </c>
      <c r="AM2456" s="1">
        <v>1461.834166429891</v>
      </c>
    </row>
    <row r="2457" spans="1:39" x14ac:dyDescent="0.25">
      <c r="A2457" t="s">
        <v>11186</v>
      </c>
      <c r="B2457" t="s">
        <v>11187</v>
      </c>
      <c r="C2457" t="s">
        <v>11188</v>
      </c>
      <c r="D2457" t="s">
        <v>11189</v>
      </c>
      <c r="E2457" t="s">
        <v>19</v>
      </c>
      <c r="F2457" t="s">
        <v>13</v>
      </c>
      <c r="G2457" t="s">
        <v>524</v>
      </c>
      <c r="H2457">
        <v>2009</v>
      </c>
      <c r="T2457" s="1">
        <v>0</v>
      </c>
      <c r="U2457" s="1">
        <v>0</v>
      </c>
      <c r="V2457" s="1">
        <v>1297.9726103731384</v>
      </c>
      <c r="W2457" s="1">
        <v>1297.9726103731384</v>
      </c>
      <c r="X2457" s="1">
        <v>1326.1808481342457</v>
      </c>
      <c r="Y2457" s="1">
        <v>1326.1808481342457</v>
      </c>
      <c r="Z2457" s="1">
        <v>1364.5246717657312</v>
      </c>
      <c r="AA2457" s="1">
        <v>1364.5246717657312</v>
      </c>
      <c r="AB2457" s="1">
        <v>1391.1212726579417</v>
      </c>
      <c r="AC2457" s="1">
        <v>1391.1212726579417</v>
      </c>
      <c r="AD2457" s="1">
        <v>1391.3001570263855</v>
      </c>
      <c r="AE2457" s="1">
        <v>1391.3001570263855</v>
      </c>
      <c r="AF2457" s="1">
        <v>1348.4021506064205</v>
      </c>
      <c r="AG2457" s="1">
        <v>1348.4021506064205</v>
      </c>
      <c r="AH2457" s="1">
        <v>1419.6853950384921</v>
      </c>
      <c r="AI2457" s="1">
        <v>1419.6853950384921</v>
      </c>
      <c r="AJ2457" s="1">
        <v>1314.8602963758292</v>
      </c>
      <c r="AK2457" s="1">
        <v>1314.8602963758292</v>
      </c>
      <c r="AL2457" s="1">
        <v>1351.8882371006634</v>
      </c>
      <c r="AM2457" s="1">
        <v>0</v>
      </c>
    </row>
    <row r="2458" spans="1:39" x14ac:dyDescent="0.25">
      <c r="A2458" t="s">
        <v>11190</v>
      </c>
      <c r="B2458" t="s">
        <v>11191</v>
      </c>
      <c r="C2458" t="s">
        <v>11192</v>
      </c>
      <c r="D2458" t="s">
        <v>11193</v>
      </c>
      <c r="E2458" t="s">
        <v>245</v>
      </c>
      <c r="F2458" t="s">
        <v>13</v>
      </c>
      <c r="G2458" t="s">
        <v>11194</v>
      </c>
      <c r="H2458">
        <v>2009</v>
      </c>
      <c r="T2458" s="1">
        <v>0</v>
      </c>
      <c r="U2458" s="1">
        <v>0</v>
      </c>
      <c r="V2458" s="1">
        <v>1400.3367803692786</v>
      </c>
      <c r="W2458" s="1">
        <v>1400.3367803692786</v>
      </c>
      <c r="X2458" s="1">
        <v>1392.5701066865686</v>
      </c>
      <c r="Y2458" s="1">
        <v>1392.5701066865686</v>
      </c>
      <c r="Z2458" s="1">
        <v>1386.8753005120257</v>
      </c>
      <c r="AA2458" s="1">
        <v>1386.8753005120257</v>
      </c>
      <c r="AB2458" s="1">
        <v>1367.6914174684598</v>
      </c>
      <c r="AC2458" s="1">
        <v>1367.6914174684598</v>
      </c>
      <c r="AD2458" s="1">
        <v>1380.5271099443021</v>
      </c>
      <c r="AE2458" s="1">
        <v>1380.5271099443021</v>
      </c>
      <c r="AF2458" s="1">
        <v>1379.7677191238747</v>
      </c>
      <c r="AG2458" s="1">
        <v>1379.7677191238747</v>
      </c>
      <c r="AH2458" s="1">
        <v>1408.1061382633795</v>
      </c>
      <c r="AI2458" s="1">
        <v>1408.1061382633795</v>
      </c>
      <c r="AJ2458" s="1">
        <v>1426.4849106107035</v>
      </c>
      <c r="AK2458" s="1">
        <v>0</v>
      </c>
      <c r="AL2458" s="1">
        <v>1324.2474155696164</v>
      </c>
      <c r="AM2458" s="1">
        <v>1324.2474155696164</v>
      </c>
    </row>
    <row r="2459" spans="1:39" x14ac:dyDescent="0.25">
      <c r="A2459" t="s">
        <v>11195</v>
      </c>
      <c r="B2459" t="s">
        <v>11196</v>
      </c>
      <c r="C2459" t="s">
        <v>11197</v>
      </c>
      <c r="D2459" t="s">
        <v>10919</v>
      </c>
      <c r="E2459" t="s">
        <v>245</v>
      </c>
      <c r="F2459" t="s">
        <v>13</v>
      </c>
      <c r="G2459" t="s">
        <v>11198</v>
      </c>
      <c r="H2459">
        <v>2009</v>
      </c>
      <c r="T2459" s="1">
        <v>0</v>
      </c>
      <c r="U2459" s="1">
        <v>0</v>
      </c>
      <c r="V2459" s="1">
        <v>1427.2417490818279</v>
      </c>
      <c r="W2459" s="1">
        <v>1427.2417490818279</v>
      </c>
      <c r="X2459" s="1">
        <v>1396.2526393888072</v>
      </c>
      <c r="Y2459" s="1">
        <v>1396.2526393888072</v>
      </c>
      <c r="Z2459" s="1">
        <v>1390.36275329876</v>
      </c>
      <c r="AA2459" s="1">
        <v>1390.36275329876</v>
      </c>
      <c r="AB2459" s="1">
        <v>1406.0219787346628</v>
      </c>
      <c r="AC2459" s="1">
        <v>1406.0219787346628</v>
      </c>
      <c r="AD2459" s="1">
        <v>1350.2605722501266</v>
      </c>
      <c r="AE2459" s="1">
        <v>1350.2605722501266</v>
      </c>
      <c r="AF2459" s="1">
        <v>1355.5822449891175</v>
      </c>
      <c r="AG2459" s="1">
        <v>1355.5822449891175</v>
      </c>
      <c r="AH2459" s="1">
        <v>1368.1943416026911</v>
      </c>
      <c r="AI2459" s="1">
        <v>1368.1943416026911</v>
      </c>
      <c r="AJ2459" s="1">
        <v>1377.6642901162807</v>
      </c>
      <c r="AK2459" s="1">
        <v>1377.6642901162807</v>
      </c>
      <c r="AL2459" s="1">
        <v>1364.1489499849572</v>
      </c>
      <c r="AM2459" s="1">
        <v>1364.1489499849572</v>
      </c>
    </row>
    <row r="2460" spans="1:39" x14ac:dyDescent="0.25">
      <c r="A2460" t="s">
        <v>11199</v>
      </c>
      <c r="B2460" t="s">
        <v>11200</v>
      </c>
      <c r="C2460" t="s">
        <v>11201</v>
      </c>
      <c r="D2460" t="s">
        <v>9980</v>
      </c>
      <c r="E2460" t="s">
        <v>9981</v>
      </c>
      <c r="F2460" t="s">
        <v>1519</v>
      </c>
      <c r="G2460" t="s">
        <v>11202</v>
      </c>
      <c r="H2460">
        <v>2009</v>
      </c>
      <c r="T2460" s="1">
        <v>0</v>
      </c>
      <c r="U2460" s="1">
        <v>0</v>
      </c>
      <c r="V2460" s="1">
        <v>1347.6245198730012</v>
      </c>
      <c r="W2460" s="1">
        <v>1347.6245198730012</v>
      </c>
      <c r="X2460" s="1">
        <v>1378.099615898401</v>
      </c>
      <c r="Y2460" s="1">
        <v>0</v>
      </c>
      <c r="Z2460" s="1">
        <v>0</v>
      </c>
      <c r="AA2460" s="1">
        <v>0</v>
      </c>
      <c r="AB2460" s="1">
        <v>0</v>
      </c>
      <c r="AC2460" s="1">
        <v>0</v>
      </c>
      <c r="AD2460" s="1">
        <v>0</v>
      </c>
      <c r="AE2460" s="1">
        <v>0</v>
      </c>
      <c r="AF2460" s="1">
        <v>0</v>
      </c>
      <c r="AG2460" s="1">
        <v>0</v>
      </c>
      <c r="AH2460" s="1">
        <v>0</v>
      </c>
      <c r="AI2460" s="1">
        <v>0</v>
      </c>
      <c r="AJ2460" s="1">
        <v>0</v>
      </c>
      <c r="AK2460" s="1">
        <v>0</v>
      </c>
      <c r="AL2460" s="1">
        <v>0</v>
      </c>
      <c r="AM2460" s="1">
        <v>0</v>
      </c>
    </row>
    <row r="2461" spans="1:39" x14ac:dyDescent="0.25">
      <c r="A2461" t="s">
        <v>11203</v>
      </c>
      <c r="B2461" t="s">
        <v>11204</v>
      </c>
      <c r="C2461" t="s">
        <v>11205</v>
      </c>
      <c r="D2461" t="s">
        <v>11206</v>
      </c>
      <c r="E2461" t="s">
        <v>5764</v>
      </c>
      <c r="F2461" t="s">
        <v>5765</v>
      </c>
      <c r="G2461" t="s">
        <v>11207</v>
      </c>
      <c r="H2461">
        <v>2009</v>
      </c>
      <c r="T2461" s="1">
        <v>0</v>
      </c>
      <c r="U2461" s="1">
        <v>0</v>
      </c>
      <c r="V2461" s="1">
        <v>1347.4899315894984</v>
      </c>
      <c r="W2461" s="1">
        <v>1347.4899315894984</v>
      </c>
      <c r="X2461" s="1">
        <v>1374.5412476458987</v>
      </c>
      <c r="Y2461" s="1">
        <v>1374.5412476458987</v>
      </c>
      <c r="Z2461" s="1">
        <v>1441.2306213837053</v>
      </c>
      <c r="AA2461" s="1">
        <v>1441.2306213837053</v>
      </c>
      <c r="AB2461" s="1">
        <v>1452.9844971069642</v>
      </c>
      <c r="AC2461" s="1">
        <v>0</v>
      </c>
      <c r="AD2461" s="1">
        <v>0</v>
      </c>
      <c r="AE2461" s="1">
        <v>0</v>
      </c>
      <c r="AF2461" s="1">
        <v>1341.6421373155565</v>
      </c>
      <c r="AG2461" s="1">
        <v>1341.6421373155565</v>
      </c>
      <c r="AH2461" s="1">
        <v>1391.2436831226471</v>
      </c>
      <c r="AI2461" s="1">
        <v>1391.2436831226471</v>
      </c>
      <c r="AJ2461" s="1">
        <v>1420.8189515751412</v>
      </c>
      <c r="AK2461" s="1">
        <v>1420.8189515751412</v>
      </c>
      <c r="AL2461" s="1">
        <v>1424.505587677746</v>
      </c>
      <c r="AM2461" s="1">
        <v>1424.505587677746</v>
      </c>
    </row>
    <row r="2462" spans="1:39" x14ac:dyDescent="0.25">
      <c r="A2462" t="s">
        <v>11208</v>
      </c>
      <c r="B2462" t="s">
        <v>11209</v>
      </c>
      <c r="C2462" t="s">
        <v>11210</v>
      </c>
      <c r="D2462" t="s">
        <v>10293</v>
      </c>
      <c r="E2462" t="s">
        <v>245</v>
      </c>
      <c r="F2462" t="s">
        <v>13</v>
      </c>
      <c r="G2462" t="s">
        <v>11211</v>
      </c>
      <c r="H2462">
        <v>2009</v>
      </c>
      <c r="T2462" s="1">
        <v>0</v>
      </c>
      <c r="U2462" s="1">
        <v>0</v>
      </c>
      <c r="V2462" s="1">
        <v>1314.2693792200371</v>
      </c>
      <c r="W2462" s="1">
        <v>1314.2693792200371</v>
      </c>
      <c r="X2462" s="1">
        <v>1346.9854570473099</v>
      </c>
      <c r="Y2462" s="1">
        <v>1346.9854570473099</v>
      </c>
      <c r="Z2462" s="1">
        <v>1363.9370361164583</v>
      </c>
      <c r="AA2462" s="1">
        <v>1363.9370361164583</v>
      </c>
      <c r="AB2462" s="1">
        <v>1430.2746376666842</v>
      </c>
      <c r="AC2462" s="1">
        <v>1430.2746376666842</v>
      </c>
      <c r="AD2462" s="1">
        <v>1382.4756941136438</v>
      </c>
      <c r="AE2462" s="1">
        <v>1382.4756941136438</v>
      </c>
      <c r="AF2462" s="1">
        <v>1440.3682742187746</v>
      </c>
      <c r="AG2462" s="1">
        <v>1440.3682742187746</v>
      </c>
      <c r="AH2462" s="1">
        <v>1410.4862787847399</v>
      </c>
      <c r="AI2462" s="1">
        <v>1410.4862787847399</v>
      </c>
      <c r="AJ2462" s="1">
        <v>1406.6800116345391</v>
      </c>
      <c r="AK2462" s="1">
        <v>1406.6800116345391</v>
      </c>
      <c r="AL2462" s="1">
        <v>1480.8825095727248</v>
      </c>
      <c r="AM2462" s="1">
        <v>1445.4493775796345</v>
      </c>
    </row>
    <row r="2463" spans="1:39" x14ac:dyDescent="0.25">
      <c r="A2463" t="s">
        <v>11212</v>
      </c>
      <c r="B2463" t="s">
        <v>11213</v>
      </c>
      <c r="C2463" t="s">
        <v>11214</v>
      </c>
      <c r="D2463" t="s">
        <v>11215</v>
      </c>
      <c r="E2463" t="s">
        <v>32</v>
      </c>
      <c r="F2463" t="s">
        <v>13</v>
      </c>
      <c r="G2463" t="s">
        <v>524</v>
      </c>
      <c r="H2463">
        <v>2009</v>
      </c>
      <c r="T2463" s="1">
        <v>0</v>
      </c>
      <c r="U2463" s="1">
        <v>0</v>
      </c>
      <c r="V2463" s="1">
        <v>1368.5205207766317</v>
      </c>
      <c r="W2463" s="1">
        <v>1368.5205207766317</v>
      </c>
      <c r="X2463" s="1">
        <v>1385.2824423613322</v>
      </c>
      <c r="Y2463" s="1">
        <v>1385.2824423613322</v>
      </c>
      <c r="Z2463" s="1">
        <v>1408.2259538890657</v>
      </c>
      <c r="AA2463" s="1">
        <v>0</v>
      </c>
      <c r="AB2463" s="1">
        <v>1376.6451325699682</v>
      </c>
      <c r="AC2463" s="1">
        <v>1376.6451325699682</v>
      </c>
      <c r="AD2463" s="1">
        <v>1382.967324696747</v>
      </c>
      <c r="AE2463" s="1">
        <v>1382.967324696747</v>
      </c>
      <c r="AF2463" s="1">
        <v>1333.2309983148864</v>
      </c>
      <c r="AG2463" s="1">
        <v>1333.2309983148864</v>
      </c>
      <c r="AH2463" s="1">
        <v>1384.7672324398159</v>
      </c>
      <c r="AI2463" s="1">
        <v>1384.7672324398159</v>
      </c>
      <c r="AJ2463" s="1">
        <v>1401.8566973479165</v>
      </c>
      <c r="AK2463" s="1">
        <v>1401.8566973479165</v>
      </c>
      <c r="AL2463" s="1">
        <v>1502.9595438549807</v>
      </c>
      <c r="AM2463" s="1">
        <v>1502.9595438549807</v>
      </c>
    </row>
    <row r="2464" spans="1:39" x14ac:dyDescent="0.25">
      <c r="A2464" t="s">
        <v>11216</v>
      </c>
      <c r="B2464" t="s">
        <v>11217</v>
      </c>
      <c r="C2464" t="s">
        <v>11218</v>
      </c>
      <c r="D2464" t="s">
        <v>11219</v>
      </c>
      <c r="E2464" t="s">
        <v>245</v>
      </c>
      <c r="F2464" t="s">
        <v>13</v>
      </c>
      <c r="G2464" t="s">
        <v>524</v>
      </c>
      <c r="H2464">
        <v>2009</v>
      </c>
      <c r="T2464" s="1">
        <v>0</v>
      </c>
      <c r="U2464" s="1">
        <v>0</v>
      </c>
      <c r="V2464" s="1">
        <v>1376.5480347034975</v>
      </c>
      <c r="W2464" s="1">
        <v>1376.5480347034975</v>
      </c>
      <c r="X2464" s="1">
        <v>1369.5890445789546</v>
      </c>
      <c r="Y2464" s="1">
        <v>1369.5890445789546</v>
      </c>
      <c r="Z2464" s="1">
        <v>1321.8076220292678</v>
      </c>
      <c r="AA2464" s="1">
        <v>1348.3115584403765</v>
      </c>
      <c r="AB2464" s="1">
        <v>1313.1962370301233</v>
      </c>
      <c r="AC2464" s="1">
        <v>1313.1962370301233</v>
      </c>
      <c r="AD2464" s="1">
        <v>1302.0731130698887</v>
      </c>
      <c r="AE2464" s="1">
        <v>1302.0731130698887</v>
      </c>
      <c r="AF2464" s="1">
        <v>1345.2748566811422</v>
      </c>
      <c r="AG2464" s="1">
        <v>1345.2748566811422</v>
      </c>
      <c r="AH2464" s="1">
        <v>1414.5014441731521</v>
      </c>
      <c r="AI2464" s="1">
        <v>1414.5014441731521</v>
      </c>
      <c r="AJ2464" s="1">
        <v>1368.9083864839699</v>
      </c>
      <c r="AK2464" s="1">
        <v>1368.9083864839699</v>
      </c>
      <c r="AL2464" s="1">
        <v>1382.7240215545175</v>
      </c>
      <c r="AM2464" s="1">
        <v>1382.7240215545175</v>
      </c>
    </row>
    <row r="2465" spans="1:39" x14ac:dyDescent="0.25">
      <c r="A2465" t="s">
        <v>11220</v>
      </c>
      <c r="B2465" t="s">
        <v>11221</v>
      </c>
      <c r="C2465" t="s">
        <v>11222</v>
      </c>
      <c r="D2465" t="s">
        <v>11223</v>
      </c>
      <c r="E2465" t="s">
        <v>32</v>
      </c>
      <c r="F2465" t="s">
        <v>13</v>
      </c>
      <c r="G2465" t="s">
        <v>11224</v>
      </c>
      <c r="H2465">
        <v>2009</v>
      </c>
      <c r="T2465" s="1">
        <v>0</v>
      </c>
      <c r="U2465" s="1">
        <v>0</v>
      </c>
      <c r="V2465" s="1">
        <v>1325.9968656453873</v>
      </c>
      <c r="W2465" s="1">
        <v>1325.9968656453873</v>
      </c>
      <c r="X2465" s="1">
        <v>1424.3509751386271</v>
      </c>
      <c r="Y2465" s="1">
        <v>1453.3430890170373</v>
      </c>
      <c r="Z2465" s="1">
        <v>1340.5010932172856</v>
      </c>
      <c r="AA2465" s="1">
        <v>1340.5010932172856</v>
      </c>
      <c r="AB2465" s="1">
        <v>1342.0500788981064</v>
      </c>
      <c r="AC2465" s="1">
        <v>1342.0500788981064</v>
      </c>
      <c r="AD2465" s="1">
        <v>1409.6226666611312</v>
      </c>
      <c r="AE2465" s="1">
        <v>1409.6226666611312</v>
      </c>
      <c r="AF2465" s="1">
        <v>1507.8871777513159</v>
      </c>
      <c r="AG2465" s="1">
        <v>1507.8871777513159</v>
      </c>
      <c r="AH2465" s="1">
        <v>1451.3079153295785</v>
      </c>
      <c r="AI2465" s="1">
        <v>1451.3079153295785</v>
      </c>
      <c r="AJ2465" s="1">
        <v>1509.5190874388891</v>
      </c>
      <c r="AK2465" s="1">
        <v>1509.5190874388891</v>
      </c>
      <c r="AL2465" s="1">
        <v>1469.9202763485612</v>
      </c>
      <c r="AM2465" s="1">
        <v>1469.9202763485612</v>
      </c>
    </row>
    <row r="2466" spans="1:39" x14ac:dyDescent="0.25">
      <c r="A2466" t="s">
        <v>11225</v>
      </c>
      <c r="B2466" t="s">
        <v>7505</v>
      </c>
      <c r="C2466" t="s">
        <v>11226</v>
      </c>
      <c r="D2466" t="s">
        <v>11227</v>
      </c>
      <c r="E2466" t="s">
        <v>2388</v>
      </c>
      <c r="F2466" t="s">
        <v>13</v>
      </c>
      <c r="G2466" t="s">
        <v>11228</v>
      </c>
      <c r="H2466">
        <v>2009</v>
      </c>
      <c r="T2466" s="1">
        <v>0</v>
      </c>
      <c r="U2466" s="1">
        <v>0</v>
      </c>
      <c r="V2466" s="1">
        <v>1376.0553724161337</v>
      </c>
      <c r="W2466" s="1">
        <v>1376.0553724161337</v>
      </c>
      <c r="X2466" s="1">
        <v>1409.436663851478</v>
      </c>
      <c r="Y2466" s="1">
        <v>1409.436663851478</v>
      </c>
      <c r="Z2466" s="1">
        <v>1379.6417145240594</v>
      </c>
      <c r="AA2466" s="1">
        <v>1379.6417145240594</v>
      </c>
      <c r="AB2466" s="1">
        <v>1512.9691635735007</v>
      </c>
      <c r="AC2466" s="1">
        <v>1512.9691635735007</v>
      </c>
      <c r="AD2466" s="1">
        <v>1485.0181301583216</v>
      </c>
      <c r="AE2466" s="1">
        <v>1485.0181301583216</v>
      </c>
      <c r="AF2466" s="1">
        <v>1499.2601590154636</v>
      </c>
      <c r="AG2466" s="1">
        <v>1499.2601590154636</v>
      </c>
      <c r="AH2466" s="1">
        <v>1547.8569362363239</v>
      </c>
      <c r="AI2466" s="1">
        <v>1619.2755860470284</v>
      </c>
      <c r="AJ2466" s="1">
        <v>1537.6268519548505</v>
      </c>
      <c r="AK2466" s="1">
        <v>1537.2138585151927</v>
      </c>
      <c r="AL2466" s="1">
        <v>1555.9375601459819</v>
      </c>
      <c r="AM2466" s="1">
        <v>1549.6686388671753</v>
      </c>
    </row>
    <row r="2467" spans="1:39" x14ac:dyDescent="0.25">
      <c r="A2467" t="s">
        <v>11229</v>
      </c>
      <c r="B2467" t="s">
        <v>11230</v>
      </c>
      <c r="C2467" t="s">
        <v>11231</v>
      </c>
      <c r="D2467" t="s">
        <v>11232</v>
      </c>
      <c r="E2467" t="s">
        <v>800</v>
      </c>
      <c r="F2467" t="s">
        <v>801</v>
      </c>
      <c r="H2467">
        <v>2009</v>
      </c>
      <c r="T2467" s="1">
        <v>0</v>
      </c>
      <c r="U2467" s="1">
        <v>0</v>
      </c>
      <c r="V2467" s="1">
        <v>1304.1504860604905</v>
      </c>
      <c r="W2467" s="1">
        <v>1304.1504860604905</v>
      </c>
      <c r="X2467" s="1">
        <v>1316.7205068912051</v>
      </c>
      <c r="Y2467" s="1">
        <v>1316.7205068912051</v>
      </c>
      <c r="Z2467" s="1">
        <v>1335.1313901617034</v>
      </c>
      <c r="AA2467" s="1">
        <v>1335.1313901617034</v>
      </c>
      <c r="AB2467" s="1">
        <v>1368.1051121293626</v>
      </c>
      <c r="AC2467" s="1">
        <v>0</v>
      </c>
      <c r="AD2467" s="1">
        <v>0</v>
      </c>
      <c r="AE2467" s="1">
        <v>0</v>
      </c>
      <c r="AF2467" s="1">
        <v>0</v>
      </c>
      <c r="AG2467" s="1">
        <v>0</v>
      </c>
      <c r="AH2467" s="1">
        <v>0</v>
      </c>
      <c r="AI2467" s="1">
        <v>0</v>
      </c>
      <c r="AJ2467" s="1">
        <v>0</v>
      </c>
      <c r="AK2467" s="1">
        <v>0</v>
      </c>
      <c r="AL2467" s="1">
        <v>0</v>
      </c>
      <c r="AM2467" s="1">
        <v>0</v>
      </c>
    </row>
    <row r="2468" spans="1:39" x14ac:dyDescent="0.25">
      <c r="A2468" t="s">
        <v>11233</v>
      </c>
      <c r="B2468" t="s">
        <v>11234</v>
      </c>
      <c r="C2468" t="s">
        <v>11235</v>
      </c>
      <c r="D2468" t="s">
        <v>8305</v>
      </c>
      <c r="E2468" t="s">
        <v>19</v>
      </c>
      <c r="F2468" t="s">
        <v>13</v>
      </c>
      <c r="G2468" t="s">
        <v>524</v>
      </c>
      <c r="H2468">
        <v>2009</v>
      </c>
      <c r="T2468" s="1">
        <v>0</v>
      </c>
      <c r="U2468" s="1">
        <v>0</v>
      </c>
      <c r="V2468" s="1">
        <v>1301.7309694468806</v>
      </c>
      <c r="W2468" s="1">
        <v>1301.7309694468806</v>
      </c>
      <c r="X2468" s="1">
        <v>1343.467782771912</v>
      </c>
      <c r="Y2468" s="1">
        <v>1343.467782771912</v>
      </c>
      <c r="Z2468" s="1">
        <v>1374.7742262175295</v>
      </c>
      <c r="AA2468" s="1">
        <v>0</v>
      </c>
      <c r="AB2468" s="1">
        <v>0</v>
      </c>
      <c r="AC2468" s="1">
        <v>0</v>
      </c>
      <c r="AD2468" s="1">
        <v>1400.3189528191585</v>
      </c>
      <c r="AE2468" s="1">
        <v>1400.3189528191585</v>
      </c>
      <c r="AF2468" s="1">
        <v>1371.5861707911351</v>
      </c>
      <c r="AG2468" s="1">
        <v>1371.5861707911351</v>
      </c>
      <c r="AH2468" s="1">
        <v>1397.2689366329082</v>
      </c>
      <c r="AI2468" s="1">
        <v>0</v>
      </c>
      <c r="AJ2468" s="1">
        <v>0</v>
      </c>
      <c r="AK2468" s="1">
        <v>0</v>
      </c>
      <c r="AL2468" s="1">
        <v>0</v>
      </c>
      <c r="AM2468" s="1">
        <v>0</v>
      </c>
    </row>
    <row r="2469" spans="1:39" x14ac:dyDescent="0.25">
      <c r="A2469" t="s">
        <v>11236</v>
      </c>
      <c r="B2469" t="s">
        <v>11237</v>
      </c>
      <c r="C2469" t="s">
        <v>11238</v>
      </c>
      <c r="D2469" t="s">
        <v>10037</v>
      </c>
      <c r="E2469" t="s">
        <v>32</v>
      </c>
      <c r="F2469" t="s">
        <v>13</v>
      </c>
      <c r="G2469" t="s">
        <v>11239</v>
      </c>
      <c r="H2469">
        <v>2009</v>
      </c>
      <c r="T2469" s="1">
        <v>0</v>
      </c>
      <c r="U2469" s="1">
        <v>0</v>
      </c>
      <c r="V2469" s="1">
        <v>1471.8124018055935</v>
      </c>
      <c r="W2469" s="1">
        <v>1471.8124018055935</v>
      </c>
      <c r="X2469" s="1">
        <v>1456.831231166092</v>
      </c>
      <c r="Y2469" s="1">
        <v>1456.831231166092</v>
      </c>
      <c r="Z2469" s="1">
        <v>1410.6507159852829</v>
      </c>
      <c r="AA2469" s="1">
        <v>1410.6507159852829</v>
      </c>
      <c r="AB2469" s="1">
        <v>1432.4914087310499</v>
      </c>
      <c r="AC2469" s="1">
        <v>1432.4914087310499</v>
      </c>
      <c r="AD2469" s="1">
        <v>1475.0882630640667</v>
      </c>
      <c r="AE2469" s="1">
        <v>1475.0882630640667</v>
      </c>
      <c r="AF2469" s="1">
        <v>1508.7585564235701</v>
      </c>
      <c r="AG2469" s="1">
        <v>1474.6726405052414</v>
      </c>
      <c r="AH2469" s="1">
        <v>1464.2966500866435</v>
      </c>
      <c r="AI2469" s="1">
        <v>1532.4043744659002</v>
      </c>
      <c r="AJ2469" s="1">
        <v>1530.080006916927</v>
      </c>
      <c r="AK2469" s="1">
        <v>1568.6754588356011</v>
      </c>
      <c r="AL2469" s="1">
        <v>1605.9219771944499</v>
      </c>
      <c r="AM2469" s="1">
        <v>1605.9219771944499</v>
      </c>
    </row>
    <row r="2470" spans="1:39" x14ac:dyDescent="0.25">
      <c r="A2470" t="s">
        <v>11240</v>
      </c>
      <c r="B2470" t="s">
        <v>2441</v>
      </c>
      <c r="C2470" t="s">
        <v>11241</v>
      </c>
      <c r="D2470" t="s">
        <v>876</v>
      </c>
      <c r="E2470" t="s">
        <v>245</v>
      </c>
      <c r="F2470" t="s">
        <v>13</v>
      </c>
      <c r="G2470" t="s">
        <v>11242</v>
      </c>
      <c r="H2470">
        <v>2009</v>
      </c>
      <c r="T2470" s="1">
        <v>0</v>
      </c>
      <c r="U2470" s="1">
        <v>0</v>
      </c>
      <c r="V2470" s="1">
        <v>1288.198339557083</v>
      </c>
      <c r="W2470" s="1">
        <v>1288.198339557083</v>
      </c>
      <c r="X2470" s="1">
        <v>1300.7761155803555</v>
      </c>
      <c r="Y2470" s="1">
        <v>1300.7761155803555</v>
      </c>
      <c r="Z2470" s="1">
        <v>1327.3486865154268</v>
      </c>
      <c r="AA2470" s="1">
        <v>1327.3486865154268</v>
      </c>
      <c r="AB2470" s="1">
        <v>1328.9237903170731</v>
      </c>
      <c r="AC2470" s="1">
        <v>1328.9237903170731</v>
      </c>
      <c r="AD2470" s="1">
        <v>1287.1941118849772</v>
      </c>
      <c r="AE2470" s="1">
        <v>1287.1941118849772</v>
      </c>
      <c r="AF2470" s="1">
        <v>1327.4168147959426</v>
      </c>
      <c r="AG2470" s="1">
        <v>1327.4168147959426</v>
      </c>
      <c r="AH2470" s="1">
        <v>1438.5949742461398</v>
      </c>
      <c r="AI2470" s="1">
        <v>1438.5949742461398</v>
      </c>
      <c r="AJ2470" s="1">
        <v>1371.9406727517751</v>
      </c>
      <c r="AK2470" s="1">
        <v>1371.9406727517751</v>
      </c>
      <c r="AL2470" s="1">
        <v>1417.1889513968827</v>
      </c>
      <c r="AM2470" s="1">
        <v>1417.1889513968827</v>
      </c>
    </row>
    <row r="2471" spans="1:39" x14ac:dyDescent="0.25">
      <c r="A2471" t="s">
        <v>11243</v>
      </c>
      <c r="B2471" t="s">
        <v>11244</v>
      </c>
      <c r="C2471" t="s">
        <v>11245</v>
      </c>
      <c r="D2471" t="s">
        <v>11246</v>
      </c>
      <c r="E2471" t="s">
        <v>93</v>
      </c>
      <c r="F2471" t="s">
        <v>13</v>
      </c>
      <c r="G2471" t="s">
        <v>11247</v>
      </c>
      <c r="H2471">
        <v>2009</v>
      </c>
      <c r="J2471" t="s">
        <v>11248</v>
      </c>
      <c r="T2471" s="1">
        <v>0</v>
      </c>
      <c r="U2471" s="1">
        <v>0</v>
      </c>
      <c r="V2471" s="1">
        <v>1315.2142706821987</v>
      </c>
      <c r="W2471" s="1">
        <v>1315.2142706821987</v>
      </c>
      <c r="X2471" s="1">
        <v>1417.7171380854431</v>
      </c>
      <c r="Y2471" s="1">
        <v>1417.7171380854431</v>
      </c>
      <c r="Z2471" s="1">
        <v>1351.567779140126</v>
      </c>
      <c r="AA2471" s="1">
        <v>1351.567779140126</v>
      </c>
      <c r="AB2471" s="1">
        <v>1371.9481541076746</v>
      </c>
      <c r="AC2471" s="1">
        <v>1371.9481541076746</v>
      </c>
      <c r="AD2471" s="1">
        <v>1474.0995710685484</v>
      </c>
      <c r="AE2471" s="1">
        <v>1556.8225979626891</v>
      </c>
      <c r="AF2471" s="1">
        <v>1593.4239378711934</v>
      </c>
      <c r="AG2471" s="1">
        <v>1593.4239378711934</v>
      </c>
      <c r="AH2471" s="1">
        <v>1438.8136035608529</v>
      </c>
      <c r="AI2471" s="1">
        <v>1438.8136035608529</v>
      </c>
      <c r="AJ2471" s="1">
        <v>1547.9665557697522</v>
      </c>
      <c r="AK2471" s="1">
        <v>1528.2268408010457</v>
      </c>
      <c r="AL2471" s="1">
        <v>1376.4136346345306</v>
      </c>
      <c r="AM2471" s="1">
        <v>1415.6656028166547</v>
      </c>
    </row>
    <row r="2472" spans="1:39" x14ac:dyDescent="0.25">
      <c r="A2472" t="s">
        <v>11249</v>
      </c>
      <c r="B2472" t="s">
        <v>11250</v>
      </c>
      <c r="C2472" t="s">
        <v>11251</v>
      </c>
      <c r="D2472" t="s">
        <v>2905</v>
      </c>
      <c r="E2472" t="s">
        <v>19</v>
      </c>
      <c r="F2472" t="s">
        <v>13</v>
      </c>
      <c r="G2472" t="s">
        <v>11252</v>
      </c>
      <c r="H2472">
        <v>2009</v>
      </c>
      <c r="T2472" s="1">
        <v>0</v>
      </c>
      <c r="U2472" s="1">
        <v>0</v>
      </c>
      <c r="V2472" s="1">
        <v>1260.6865635588806</v>
      </c>
      <c r="W2472" s="1">
        <v>1260.6865635588806</v>
      </c>
      <c r="X2472" s="1">
        <v>1249.7462494253086</v>
      </c>
      <c r="Y2472" s="1">
        <v>1249.7462494253086</v>
      </c>
      <c r="Z2472" s="1">
        <v>1308.5112957095848</v>
      </c>
      <c r="AA2472" s="1">
        <v>1308.5112957095848</v>
      </c>
      <c r="AB2472" s="1">
        <v>1335.7979263113252</v>
      </c>
      <c r="AC2472" s="1">
        <v>1335.7979263113252</v>
      </c>
      <c r="AD2472" s="1">
        <v>1322.5008935852552</v>
      </c>
      <c r="AE2472" s="1">
        <v>1322.5008935852552</v>
      </c>
      <c r="AF2472" s="1">
        <v>1379.3200585973859</v>
      </c>
      <c r="AG2472" s="1">
        <v>1379.3200585973859</v>
      </c>
      <c r="AH2472" s="1">
        <v>1423.1946660878939</v>
      </c>
      <c r="AI2472" s="1">
        <v>1423.1946660878939</v>
      </c>
      <c r="AJ2472" s="1">
        <v>1479.5772917960055</v>
      </c>
      <c r="AK2472" s="1">
        <v>1479.5772917960055</v>
      </c>
      <c r="AL2472" s="1">
        <v>1449.9892090482813</v>
      </c>
      <c r="AM2472" s="1">
        <v>1401.6801734443684</v>
      </c>
    </row>
    <row r="2473" spans="1:39" x14ac:dyDescent="0.25">
      <c r="A2473" t="s">
        <v>11253</v>
      </c>
      <c r="B2473" t="s">
        <v>11254</v>
      </c>
      <c r="C2473" t="s">
        <v>11255</v>
      </c>
      <c r="D2473" t="s">
        <v>11256</v>
      </c>
      <c r="E2473" t="s">
        <v>1324</v>
      </c>
      <c r="F2473" t="s">
        <v>13</v>
      </c>
      <c r="H2473">
        <v>2009</v>
      </c>
      <c r="T2473" s="1">
        <v>0</v>
      </c>
      <c r="U2473" s="1">
        <v>0</v>
      </c>
      <c r="V2473" s="1">
        <v>1416.0883144509162</v>
      </c>
      <c r="W2473" s="1">
        <v>1416.0883144509162</v>
      </c>
      <c r="X2473" s="1">
        <v>1432.870651560733</v>
      </c>
      <c r="Y2473" s="1">
        <v>0</v>
      </c>
      <c r="Z2473" s="1">
        <v>0</v>
      </c>
      <c r="AA2473" s="1">
        <v>0</v>
      </c>
      <c r="AB2473" s="1">
        <v>0</v>
      </c>
      <c r="AC2473" s="1">
        <v>0</v>
      </c>
      <c r="AD2473" s="1">
        <v>0</v>
      </c>
      <c r="AE2473" s="1">
        <v>0</v>
      </c>
      <c r="AF2473" s="1">
        <v>0</v>
      </c>
      <c r="AG2473" s="1">
        <v>0</v>
      </c>
      <c r="AH2473" s="1">
        <v>0</v>
      </c>
      <c r="AI2473" s="1">
        <v>0</v>
      </c>
      <c r="AJ2473" s="1">
        <v>0</v>
      </c>
      <c r="AK2473" s="1">
        <v>0</v>
      </c>
      <c r="AL2473" s="1">
        <v>0</v>
      </c>
      <c r="AM2473" s="1">
        <v>0</v>
      </c>
    </row>
    <row r="2474" spans="1:39" x14ac:dyDescent="0.25">
      <c r="A2474" t="s">
        <v>11257</v>
      </c>
      <c r="B2474" t="s">
        <v>11258</v>
      </c>
      <c r="C2474" t="s">
        <v>11259</v>
      </c>
      <c r="D2474" t="s">
        <v>11260</v>
      </c>
      <c r="E2474" t="s">
        <v>183</v>
      </c>
      <c r="F2474" t="s">
        <v>13</v>
      </c>
      <c r="G2474" t="s">
        <v>11261</v>
      </c>
      <c r="H2474">
        <v>2009</v>
      </c>
      <c r="T2474" s="1">
        <v>0</v>
      </c>
      <c r="U2474" s="1">
        <v>0</v>
      </c>
      <c r="V2474" s="1">
        <v>1334.9956707041529</v>
      </c>
      <c r="W2474" s="1">
        <v>1334.9956707041529</v>
      </c>
      <c r="X2474" s="1">
        <v>1314.987081454311</v>
      </c>
      <c r="Y2474" s="1">
        <v>1314.987081454311</v>
      </c>
      <c r="Z2474" s="1">
        <v>1368.8777166599232</v>
      </c>
      <c r="AA2474" s="1">
        <v>1368.8777166599232</v>
      </c>
      <c r="AB2474" s="1">
        <v>1380.9505625413553</v>
      </c>
      <c r="AC2474" s="1">
        <v>1380.9505625413553</v>
      </c>
      <c r="AD2474" s="1">
        <v>1404.7604500330842</v>
      </c>
      <c r="AE2474" s="1">
        <v>0</v>
      </c>
      <c r="AF2474" s="1">
        <v>0</v>
      </c>
      <c r="AG2474" s="1">
        <v>0</v>
      </c>
      <c r="AH2474" s="1">
        <v>1399.2285951057127</v>
      </c>
      <c r="AI2474" s="1">
        <v>1399.2285951057127</v>
      </c>
      <c r="AJ2474" s="1">
        <v>1343.1837791617413</v>
      </c>
      <c r="AK2474" s="1">
        <v>1343.1837791617413</v>
      </c>
      <c r="AL2474" s="1">
        <v>1374.5470233293931</v>
      </c>
      <c r="AM2474" s="1">
        <v>0</v>
      </c>
    </row>
    <row r="2475" spans="1:39" x14ac:dyDescent="0.25">
      <c r="A2475" t="s">
        <v>11262</v>
      </c>
      <c r="B2475" t="s">
        <v>11263</v>
      </c>
      <c r="C2475" t="s">
        <v>11264</v>
      </c>
      <c r="D2475" t="s">
        <v>11265</v>
      </c>
      <c r="E2475" t="s">
        <v>890</v>
      </c>
      <c r="F2475" t="s">
        <v>13</v>
      </c>
      <c r="G2475" t="s">
        <v>11266</v>
      </c>
      <c r="H2475">
        <v>2009</v>
      </c>
      <c r="T2475" s="1">
        <v>0</v>
      </c>
      <c r="U2475" s="1">
        <v>0</v>
      </c>
      <c r="V2475" s="1">
        <v>1406.1206571855791</v>
      </c>
      <c r="W2475" s="1">
        <v>1406.1206571855791</v>
      </c>
      <c r="X2475" s="1">
        <v>1416.4915403505026</v>
      </c>
      <c r="Y2475" s="1">
        <v>1416.4915403505026</v>
      </c>
      <c r="Z2475" s="1">
        <v>1410.1514824976625</v>
      </c>
      <c r="AA2475" s="1">
        <v>1410.1514824976625</v>
      </c>
      <c r="AB2475" s="1">
        <v>1399.4611888379163</v>
      </c>
      <c r="AC2475" s="1">
        <v>1399.4611888379163</v>
      </c>
      <c r="AD2475" s="1">
        <v>1300.8707569022095</v>
      </c>
      <c r="AE2475" s="1">
        <v>1300.8707569022095</v>
      </c>
      <c r="AF2475" s="1">
        <v>1327.6941039564695</v>
      </c>
      <c r="AG2475" s="1">
        <v>1327.6941039564695</v>
      </c>
      <c r="AH2475" s="1">
        <v>1350.9394464459062</v>
      </c>
      <c r="AI2475" s="1">
        <v>1350.9394464459062</v>
      </c>
      <c r="AJ2475" s="1">
        <v>1358.1585338576608</v>
      </c>
      <c r="AK2475" s="1">
        <v>1312.8516397727385</v>
      </c>
      <c r="AL2475" s="1">
        <v>1317.0628819929766</v>
      </c>
      <c r="AM2475" s="1">
        <v>1317.0628819929766</v>
      </c>
    </row>
    <row r="2476" spans="1:39" x14ac:dyDescent="0.25">
      <c r="A2476" t="s">
        <v>11267</v>
      </c>
      <c r="B2476" t="s">
        <v>11268</v>
      </c>
      <c r="C2476" t="s">
        <v>11269</v>
      </c>
      <c r="D2476" t="s">
        <v>11270</v>
      </c>
      <c r="E2476" t="s">
        <v>7317</v>
      </c>
      <c r="F2476" t="s">
        <v>5765</v>
      </c>
      <c r="G2476" t="s">
        <v>11271</v>
      </c>
      <c r="H2476">
        <v>2009</v>
      </c>
      <c r="T2476" s="1">
        <v>0</v>
      </c>
      <c r="U2476" s="1">
        <v>0</v>
      </c>
      <c r="V2476" s="1">
        <v>1448.295964289392</v>
      </c>
      <c r="W2476" s="1">
        <v>1448.295964289392</v>
      </c>
      <c r="X2476" s="1">
        <v>1434.764596181501</v>
      </c>
      <c r="Y2476" s="1">
        <v>1434.764596181501</v>
      </c>
      <c r="Z2476" s="1">
        <v>1410.0019956951037</v>
      </c>
      <c r="AA2476" s="1">
        <v>1410.0019956951037</v>
      </c>
      <c r="AB2476" s="1">
        <v>1402.2576572977316</v>
      </c>
      <c r="AC2476" s="1">
        <v>1402.2576572977316</v>
      </c>
      <c r="AD2476" s="1">
        <v>1421.8061258381854</v>
      </c>
      <c r="AE2476" s="1">
        <v>0</v>
      </c>
      <c r="AF2476" s="1">
        <v>0</v>
      </c>
      <c r="AG2476" s="1">
        <v>0</v>
      </c>
      <c r="AH2476" s="1">
        <v>0</v>
      </c>
      <c r="AI2476" s="1">
        <v>0</v>
      </c>
      <c r="AJ2476" s="1">
        <v>0</v>
      </c>
      <c r="AK2476" s="1">
        <v>0</v>
      </c>
      <c r="AL2476" s="1">
        <v>0</v>
      </c>
      <c r="AM2476" s="1">
        <v>0</v>
      </c>
    </row>
    <row r="2477" spans="1:39" x14ac:dyDescent="0.25">
      <c r="A2477" t="s">
        <v>11272</v>
      </c>
      <c r="B2477" t="s">
        <v>11273</v>
      </c>
      <c r="C2477" t="s">
        <v>11274</v>
      </c>
      <c r="D2477" t="s">
        <v>11275</v>
      </c>
      <c r="E2477" t="s">
        <v>93</v>
      </c>
      <c r="F2477" t="s">
        <v>13</v>
      </c>
      <c r="G2477" t="s">
        <v>11276</v>
      </c>
      <c r="H2477">
        <v>2009</v>
      </c>
      <c r="T2477" s="1">
        <v>0</v>
      </c>
      <c r="U2477" s="1">
        <v>0</v>
      </c>
      <c r="V2477" s="1">
        <v>1280.8569725054626</v>
      </c>
      <c r="W2477" s="1">
        <v>1280.8569725054626</v>
      </c>
      <c r="X2477" s="1">
        <v>1354.6228952398733</v>
      </c>
      <c r="Y2477" s="1">
        <v>1354.6228952398733</v>
      </c>
      <c r="Z2477" s="1">
        <v>1346.9896641509993</v>
      </c>
      <c r="AA2477" s="1">
        <v>1346.9896641509993</v>
      </c>
      <c r="AB2477" s="1">
        <v>1392.2770848408975</v>
      </c>
      <c r="AC2477" s="1">
        <v>1392.2770848408975</v>
      </c>
      <c r="AD2477" s="1">
        <v>1441.0000489717954</v>
      </c>
      <c r="AE2477" s="1">
        <v>1441.0000489717954</v>
      </c>
      <c r="AF2477" s="1">
        <v>1419.0358755217164</v>
      </c>
      <c r="AG2477" s="1">
        <v>1419.0358755217164</v>
      </c>
      <c r="AH2477" s="1">
        <v>1413.9480749145387</v>
      </c>
      <c r="AI2477" s="1">
        <v>1413.9480749145387</v>
      </c>
      <c r="AJ2477" s="1">
        <v>1449.043782227677</v>
      </c>
      <c r="AK2477" s="1">
        <v>1449.043782227677</v>
      </c>
      <c r="AL2477" s="1">
        <v>1459.2350257821415</v>
      </c>
      <c r="AM2477" s="1">
        <v>0</v>
      </c>
    </row>
    <row r="2478" spans="1:39" x14ac:dyDescent="0.25">
      <c r="A2478" t="s">
        <v>11277</v>
      </c>
      <c r="B2478" t="s">
        <v>11278</v>
      </c>
      <c r="C2478" t="s">
        <v>11279</v>
      </c>
      <c r="D2478" t="s">
        <v>11280</v>
      </c>
      <c r="E2478" t="s">
        <v>32</v>
      </c>
      <c r="F2478" t="s">
        <v>13</v>
      </c>
      <c r="G2478" t="s">
        <v>11281</v>
      </c>
      <c r="H2478">
        <v>2009</v>
      </c>
      <c r="T2478" s="1">
        <v>0</v>
      </c>
      <c r="U2478" s="1">
        <v>0</v>
      </c>
      <c r="V2478" s="1">
        <v>1316.0995036417646</v>
      </c>
      <c r="W2478" s="1">
        <v>1316.0995036417646</v>
      </c>
      <c r="X2478" s="1">
        <v>1322.4243247181741</v>
      </c>
      <c r="Y2478" s="1">
        <v>1322.4243247181741</v>
      </c>
      <c r="Z2478" s="1">
        <v>1392.3493118523315</v>
      </c>
      <c r="AA2478" s="1">
        <v>1392.3493118523315</v>
      </c>
      <c r="AB2478" s="1">
        <v>1366.0611232798751</v>
      </c>
      <c r="AC2478" s="1">
        <v>1366.0611232798751</v>
      </c>
      <c r="AD2478" s="1">
        <v>1350.7685285225916</v>
      </c>
      <c r="AE2478" s="1">
        <v>1350.7685285225916</v>
      </c>
      <c r="AF2478" s="1">
        <v>1392.2611782273266</v>
      </c>
      <c r="AG2478" s="1">
        <v>1392.2611782273266</v>
      </c>
      <c r="AH2478" s="1">
        <v>1410.5770630102261</v>
      </c>
      <c r="AI2478" s="1">
        <v>1410.5770630102261</v>
      </c>
      <c r="AJ2478" s="1">
        <v>1494.7871405322187</v>
      </c>
      <c r="AK2478" s="1">
        <v>1494.7871405322187</v>
      </c>
      <c r="AL2478" s="1">
        <v>1427.2949505726037</v>
      </c>
      <c r="AM2478" s="1">
        <v>1427.2949505726037</v>
      </c>
    </row>
    <row r="2479" spans="1:39" x14ac:dyDescent="0.25">
      <c r="A2479" t="s">
        <v>11282</v>
      </c>
      <c r="B2479" t="s">
        <v>11283</v>
      </c>
      <c r="C2479" t="s">
        <v>11284</v>
      </c>
      <c r="D2479" t="s">
        <v>1634</v>
      </c>
      <c r="E2479" t="s">
        <v>32</v>
      </c>
      <c r="F2479" t="s">
        <v>13</v>
      </c>
      <c r="G2479" t="s">
        <v>524</v>
      </c>
      <c r="H2479">
        <v>2009</v>
      </c>
      <c r="T2479" s="1">
        <v>0</v>
      </c>
      <c r="U2479" s="1">
        <v>0</v>
      </c>
      <c r="V2479" s="1">
        <v>1375.2451426751245</v>
      </c>
      <c r="W2479" s="1">
        <v>1375.2451426751245</v>
      </c>
      <c r="X2479" s="1">
        <v>1442.1538849703916</v>
      </c>
      <c r="Y2479" s="1">
        <v>1442.1538849703916</v>
      </c>
      <c r="Z2479" s="1">
        <v>1430.2184368180779</v>
      </c>
      <c r="AA2479" s="1">
        <v>1430.2184368180779</v>
      </c>
      <c r="AB2479" s="1">
        <v>1410.7007383679172</v>
      </c>
      <c r="AC2479" s="1">
        <v>1410.7007383679172</v>
      </c>
      <c r="AD2479" s="1">
        <v>1356.1377005329905</v>
      </c>
      <c r="AE2479" s="1">
        <v>1356.1377005329905</v>
      </c>
      <c r="AF2479" s="1">
        <v>1402.5137062370018</v>
      </c>
      <c r="AG2479" s="1">
        <v>1402.5137062370018</v>
      </c>
      <c r="AH2479" s="1">
        <v>1460.4874268478629</v>
      </c>
      <c r="AI2479" s="1">
        <v>1460.4874268478629</v>
      </c>
      <c r="AJ2479" s="1">
        <v>1433.6859626027713</v>
      </c>
      <c r="AK2479" s="1">
        <v>1433.6859626027713</v>
      </c>
      <c r="AL2479" s="1">
        <v>1471.4825135277101</v>
      </c>
      <c r="AM2479" s="1">
        <v>1471.4825135277101</v>
      </c>
    </row>
    <row r="2480" spans="1:39" x14ac:dyDescent="0.25">
      <c r="A2480" t="s">
        <v>11285</v>
      </c>
      <c r="B2480" t="s">
        <v>5813</v>
      </c>
      <c r="C2480" t="s">
        <v>11286</v>
      </c>
      <c r="D2480" t="s">
        <v>11287</v>
      </c>
      <c r="E2480" t="s">
        <v>32</v>
      </c>
      <c r="F2480" t="s">
        <v>13</v>
      </c>
      <c r="G2480" t="s">
        <v>524</v>
      </c>
      <c r="H2480">
        <v>2009</v>
      </c>
      <c r="T2480" s="1">
        <v>0</v>
      </c>
      <c r="U2480" s="1">
        <v>0</v>
      </c>
      <c r="V2480" s="1">
        <v>1307.7889452933971</v>
      </c>
      <c r="W2480" s="1">
        <v>1307.7889452933971</v>
      </c>
      <c r="X2480" s="1">
        <v>1371.0838738901189</v>
      </c>
      <c r="Y2480" s="1">
        <v>1371.0838738901189</v>
      </c>
      <c r="Z2480" s="1">
        <v>1399.6176366020354</v>
      </c>
      <c r="AA2480" s="1">
        <v>1399.6176366020354</v>
      </c>
      <c r="AB2480" s="1">
        <v>1341.4450657056193</v>
      </c>
      <c r="AC2480" s="1">
        <v>1341.4450657056193</v>
      </c>
      <c r="AD2480" s="1">
        <v>1459.4299034141045</v>
      </c>
      <c r="AE2480" s="1">
        <v>1459.4299034141045</v>
      </c>
      <c r="AF2480" s="1">
        <v>1474.0963348651101</v>
      </c>
      <c r="AG2480" s="1">
        <v>1474.0963348651101</v>
      </c>
      <c r="AH2480" s="1">
        <v>1479.2770678920881</v>
      </c>
      <c r="AI2480" s="1">
        <v>0</v>
      </c>
      <c r="AJ2480" s="1">
        <v>1400.5799296638099</v>
      </c>
      <c r="AK2480" s="1">
        <v>1400.5799296638099</v>
      </c>
      <c r="AL2480" s="1">
        <v>1420.4639437310479</v>
      </c>
      <c r="AM2480" s="1">
        <v>0</v>
      </c>
    </row>
    <row r="2481" spans="1:39" x14ac:dyDescent="0.25">
      <c r="A2481" t="s">
        <v>11288</v>
      </c>
      <c r="B2481" t="s">
        <v>11289</v>
      </c>
      <c r="C2481" t="s">
        <v>11290</v>
      </c>
      <c r="D2481" t="s">
        <v>332</v>
      </c>
      <c r="E2481" t="s">
        <v>93</v>
      </c>
      <c r="F2481" t="s">
        <v>13</v>
      </c>
      <c r="H2481">
        <v>2009</v>
      </c>
      <c r="T2481" s="1">
        <v>0</v>
      </c>
      <c r="U2481" s="1">
        <v>0</v>
      </c>
      <c r="V2481" s="1">
        <v>1299.6041585594905</v>
      </c>
      <c r="W2481" s="1">
        <v>1299.6041585594905</v>
      </c>
      <c r="X2481" s="1">
        <v>1339.6833268475925</v>
      </c>
      <c r="Y2481" s="1">
        <v>0</v>
      </c>
      <c r="Z2481" s="1">
        <v>0</v>
      </c>
      <c r="AA2481" s="1">
        <v>0</v>
      </c>
      <c r="AB2481" s="1">
        <v>0</v>
      </c>
      <c r="AC2481" s="1">
        <v>0</v>
      </c>
      <c r="AD2481" s="1">
        <v>0</v>
      </c>
      <c r="AE2481" s="1">
        <v>0</v>
      </c>
      <c r="AF2481" s="1">
        <v>0</v>
      </c>
      <c r="AG2481" s="1">
        <v>0</v>
      </c>
      <c r="AH2481" s="1">
        <v>0</v>
      </c>
      <c r="AI2481" s="1">
        <v>0</v>
      </c>
      <c r="AJ2481" s="1">
        <v>0</v>
      </c>
      <c r="AK2481" s="1">
        <v>0</v>
      </c>
      <c r="AL2481" s="1">
        <v>0</v>
      </c>
      <c r="AM2481" s="1">
        <v>0</v>
      </c>
    </row>
    <row r="2482" spans="1:39" x14ac:dyDescent="0.25">
      <c r="A2482" t="s">
        <v>11291</v>
      </c>
      <c r="B2482" t="s">
        <v>11292</v>
      </c>
      <c r="C2482" t="s">
        <v>11293</v>
      </c>
      <c r="D2482" t="s">
        <v>11294</v>
      </c>
      <c r="E2482" t="s">
        <v>32</v>
      </c>
      <c r="F2482" t="s">
        <v>13</v>
      </c>
      <c r="G2482" t="s">
        <v>11295</v>
      </c>
      <c r="H2482">
        <v>2009</v>
      </c>
      <c r="T2482" s="1">
        <v>0</v>
      </c>
      <c r="U2482" s="1">
        <v>0</v>
      </c>
      <c r="V2482" s="1">
        <v>1293.1212122632924</v>
      </c>
      <c r="W2482" s="1">
        <v>1293.1212122632924</v>
      </c>
      <c r="X2482" s="1">
        <v>1347.7827820202399</v>
      </c>
      <c r="Y2482" s="1">
        <v>1347.7827820202399</v>
      </c>
      <c r="Z2482" s="1">
        <v>1323.4157598064337</v>
      </c>
      <c r="AA2482" s="1">
        <v>1323.4157598064337</v>
      </c>
      <c r="AB2482" s="1">
        <v>1391.726834231624</v>
      </c>
      <c r="AC2482" s="1">
        <v>1391.726834231624</v>
      </c>
      <c r="AD2482" s="1">
        <v>1420.5544464472077</v>
      </c>
      <c r="AE2482" s="1">
        <v>1420.5544464472077</v>
      </c>
      <c r="AF2482" s="1">
        <v>1392.3179321156335</v>
      </c>
      <c r="AG2482" s="1">
        <v>1392.3179321156335</v>
      </c>
      <c r="AH2482" s="1">
        <v>1394.1950789356613</v>
      </c>
      <c r="AI2482" s="1">
        <v>1394.1950789356613</v>
      </c>
      <c r="AJ2482" s="1">
        <v>1417.3268238174608</v>
      </c>
      <c r="AK2482" s="1">
        <v>1417.3268238174608</v>
      </c>
      <c r="AL2482" s="1">
        <v>1487.2763976501699</v>
      </c>
      <c r="AM2482" s="1">
        <v>1487.2763976501699</v>
      </c>
    </row>
    <row r="2483" spans="1:39" x14ac:dyDescent="0.25">
      <c r="A2483" t="s">
        <v>11296</v>
      </c>
      <c r="B2483" t="s">
        <v>11297</v>
      </c>
      <c r="C2483" t="s">
        <v>11298</v>
      </c>
      <c r="D2483" t="s">
        <v>1907</v>
      </c>
      <c r="E2483" t="s">
        <v>93</v>
      </c>
      <c r="F2483" t="s">
        <v>13</v>
      </c>
      <c r="G2483" t="s">
        <v>11299</v>
      </c>
      <c r="H2483">
        <v>2009</v>
      </c>
      <c r="T2483" s="1">
        <v>0</v>
      </c>
      <c r="U2483" s="1">
        <v>0</v>
      </c>
      <c r="V2483" s="1">
        <v>1343.2163392217583</v>
      </c>
      <c r="W2483" s="1">
        <v>1381.0580726492337</v>
      </c>
      <c r="X2483" s="1">
        <v>1460.1971969768911</v>
      </c>
      <c r="Y2483" s="1">
        <v>1420.6138341488033</v>
      </c>
      <c r="Z2483" s="1">
        <v>1416.038045156316</v>
      </c>
      <c r="AA2483" s="1">
        <v>1416.038045156316</v>
      </c>
      <c r="AB2483" s="1">
        <v>1438.1499438645271</v>
      </c>
      <c r="AC2483" s="1">
        <v>1438.1499438645271</v>
      </c>
      <c r="AD2483" s="1">
        <v>1446.1071753731633</v>
      </c>
      <c r="AE2483" s="1">
        <v>1446.1071753731633</v>
      </c>
      <c r="AF2483" s="1">
        <v>1492.4779114828962</v>
      </c>
      <c r="AG2483" s="1">
        <v>1492.4779114828962</v>
      </c>
      <c r="AH2483" s="1">
        <v>1446.2833347108779</v>
      </c>
      <c r="AI2483" s="1">
        <v>1446.2833347108779</v>
      </c>
      <c r="AJ2483" s="1">
        <v>1457.0266677687023</v>
      </c>
      <c r="AK2483" s="1">
        <v>0</v>
      </c>
      <c r="AL2483" s="1">
        <v>0</v>
      </c>
      <c r="AM2483" s="1">
        <v>0</v>
      </c>
    </row>
    <row r="2484" spans="1:39" x14ac:dyDescent="0.25">
      <c r="A2484" t="s">
        <v>11300</v>
      </c>
      <c r="B2484" t="s">
        <v>11301</v>
      </c>
      <c r="C2484" t="s">
        <v>11302</v>
      </c>
      <c r="D2484" t="s">
        <v>4647</v>
      </c>
      <c r="E2484" t="s">
        <v>12</v>
      </c>
      <c r="F2484" t="s">
        <v>13</v>
      </c>
      <c r="H2484">
        <v>2009</v>
      </c>
      <c r="T2484" s="1">
        <v>0</v>
      </c>
      <c r="U2484" s="1">
        <v>0</v>
      </c>
      <c r="V2484" s="1">
        <v>1241.689765460434</v>
      </c>
      <c r="W2484" s="1">
        <v>1241.689765460434</v>
      </c>
      <c r="X2484" s="1">
        <v>1088.6498102024618</v>
      </c>
      <c r="Y2484" s="1">
        <v>1088.6498102024618</v>
      </c>
      <c r="Z2484" s="1">
        <v>1170.9198481619694</v>
      </c>
      <c r="AA2484" s="1">
        <v>0</v>
      </c>
      <c r="AB2484" s="1">
        <v>0</v>
      </c>
      <c r="AC2484" s="1">
        <v>0</v>
      </c>
      <c r="AD2484" s="1">
        <v>0</v>
      </c>
      <c r="AE2484" s="1">
        <v>0</v>
      </c>
      <c r="AF2484" s="1">
        <v>0</v>
      </c>
      <c r="AG2484" s="1">
        <v>0</v>
      </c>
      <c r="AH2484" s="1">
        <v>0</v>
      </c>
      <c r="AI2484" s="1">
        <v>0</v>
      </c>
      <c r="AJ2484" s="1">
        <v>0</v>
      </c>
      <c r="AK2484" s="1">
        <v>0</v>
      </c>
      <c r="AL2484" s="1">
        <v>0</v>
      </c>
      <c r="AM2484" s="1">
        <v>0</v>
      </c>
    </row>
    <row r="2485" spans="1:39" x14ac:dyDescent="0.25">
      <c r="A2485" t="s">
        <v>11303</v>
      </c>
      <c r="B2485" t="s">
        <v>4864</v>
      </c>
      <c r="C2485" t="s">
        <v>11304</v>
      </c>
      <c r="D2485" t="s">
        <v>11305</v>
      </c>
      <c r="E2485" t="s">
        <v>52</v>
      </c>
      <c r="F2485" t="s">
        <v>13</v>
      </c>
      <c r="G2485" t="s">
        <v>11306</v>
      </c>
      <c r="H2485">
        <v>2009</v>
      </c>
      <c r="J2485" t="s">
        <v>11307</v>
      </c>
      <c r="T2485" s="1">
        <v>0</v>
      </c>
      <c r="U2485" s="1">
        <v>0</v>
      </c>
      <c r="V2485" s="1">
        <v>1390.4949874820445</v>
      </c>
      <c r="W2485" s="1">
        <v>1390.4949874820445</v>
      </c>
      <c r="X2485" s="1">
        <v>1409.436646352158</v>
      </c>
      <c r="Y2485" s="1">
        <v>1409.436646352158</v>
      </c>
      <c r="Z2485" s="1">
        <v>1411.8933892723253</v>
      </c>
      <c r="AA2485" s="1">
        <v>1411.8933892723253</v>
      </c>
      <c r="AB2485" s="1">
        <v>1520.9896114318401</v>
      </c>
      <c r="AC2485" s="1">
        <v>1520.9896114318401</v>
      </c>
      <c r="AD2485" s="1">
        <v>1591.8890373417794</v>
      </c>
      <c r="AE2485" s="1">
        <v>1610.9627171704728</v>
      </c>
      <c r="AF2485" s="1">
        <v>1586.3715360296992</v>
      </c>
      <c r="AG2485" s="1">
        <v>1586.3715360296992</v>
      </c>
      <c r="AH2485" s="1">
        <v>1431.4664109920257</v>
      </c>
      <c r="AI2485" s="1">
        <v>1431.4664109920257</v>
      </c>
      <c r="AJ2485" s="1">
        <v>1511.1092793297271</v>
      </c>
      <c r="AK2485" s="1">
        <v>1511.1092793297271</v>
      </c>
      <c r="AL2485" s="1">
        <v>1451.9803609776907</v>
      </c>
      <c r="AM2485" s="1">
        <v>1451.9803609776907</v>
      </c>
    </row>
    <row r="2486" spans="1:39" x14ac:dyDescent="0.25">
      <c r="A2486" t="s">
        <v>11308</v>
      </c>
      <c r="B2486" t="s">
        <v>3372</v>
      </c>
      <c r="C2486" t="s">
        <v>11309</v>
      </c>
      <c r="D2486" t="s">
        <v>11310</v>
      </c>
      <c r="E2486" t="s">
        <v>275</v>
      </c>
      <c r="F2486" t="s">
        <v>13</v>
      </c>
      <c r="G2486" t="s">
        <v>11311</v>
      </c>
      <c r="H2486">
        <v>2009</v>
      </c>
      <c r="T2486" s="1">
        <v>0</v>
      </c>
      <c r="U2486" s="1">
        <v>0</v>
      </c>
      <c r="V2486" s="1">
        <v>1425.9581148062036</v>
      </c>
      <c r="W2486" s="1">
        <v>1415.4903325079742</v>
      </c>
      <c r="X2486" s="1">
        <v>1409.6791052071378</v>
      </c>
      <c r="Y2486" s="1">
        <v>1409.6791052071378</v>
      </c>
      <c r="Z2486" s="1">
        <v>1430.9388196075772</v>
      </c>
      <c r="AA2486" s="1">
        <v>1430.9388196075772</v>
      </c>
      <c r="AB2486" s="1">
        <v>1440.4166234880875</v>
      </c>
      <c r="AC2486" s="1">
        <v>1440.4166234880875</v>
      </c>
      <c r="AD2486" s="1">
        <v>1408.5138866482109</v>
      </c>
      <c r="AE2486" s="1">
        <v>1408.5138866482109</v>
      </c>
      <c r="AF2486" s="1">
        <v>1327.0467469640109</v>
      </c>
      <c r="AG2486" s="1">
        <v>1327.0467469640109</v>
      </c>
      <c r="AH2486" s="1">
        <v>1408.3175894927783</v>
      </c>
      <c r="AI2486" s="1">
        <v>1408.3175894927783</v>
      </c>
      <c r="AJ2486" s="1">
        <v>1414.0599815544178</v>
      </c>
      <c r="AK2486" s="1">
        <v>1414.0599815544178</v>
      </c>
      <c r="AL2486" s="1">
        <v>1355.6564311934287</v>
      </c>
      <c r="AM2486" s="1">
        <v>1355.6564311934287</v>
      </c>
    </row>
    <row r="2487" spans="1:39" x14ac:dyDescent="0.25">
      <c r="A2487" t="s">
        <v>11312</v>
      </c>
      <c r="B2487" t="s">
        <v>11313</v>
      </c>
      <c r="C2487" t="s">
        <v>11314</v>
      </c>
      <c r="D2487" t="s">
        <v>5779</v>
      </c>
      <c r="E2487" t="s">
        <v>7317</v>
      </c>
      <c r="F2487" t="s">
        <v>5765</v>
      </c>
      <c r="H2487">
        <v>2009</v>
      </c>
      <c r="T2487" s="1">
        <v>0</v>
      </c>
      <c r="U2487" s="1">
        <v>0</v>
      </c>
      <c r="V2487" s="1">
        <v>1418.0810432820319</v>
      </c>
      <c r="W2487" s="1">
        <v>1418.0810432820319</v>
      </c>
      <c r="X2487" s="1">
        <v>1411.0156588754351</v>
      </c>
      <c r="Y2487" s="1">
        <v>1411.0156588754351</v>
      </c>
      <c r="Z2487" s="1">
        <v>1407.7890171893016</v>
      </c>
      <c r="AA2487" s="1">
        <v>1407.7890171893016</v>
      </c>
      <c r="AB2487" s="1">
        <v>1426.2312137514414</v>
      </c>
      <c r="AC2487" s="1">
        <v>0</v>
      </c>
      <c r="AD2487" s="1">
        <v>0</v>
      </c>
      <c r="AE2487" s="1">
        <v>0</v>
      </c>
      <c r="AF2487" s="1">
        <v>1293.2142205840994</v>
      </c>
      <c r="AG2487" s="1">
        <v>1293.2142205840994</v>
      </c>
      <c r="AH2487" s="1">
        <v>1334.5713764672796</v>
      </c>
      <c r="AI2487" s="1">
        <v>0</v>
      </c>
      <c r="AJ2487" s="1">
        <v>0</v>
      </c>
      <c r="AK2487" s="1">
        <v>0</v>
      </c>
      <c r="AL2487" s="1">
        <v>0</v>
      </c>
      <c r="AM2487" s="1">
        <v>0</v>
      </c>
    </row>
    <row r="2488" spans="1:39" x14ac:dyDescent="0.25">
      <c r="A2488" t="s">
        <v>11315</v>
      </c>
      <c r="B2488" t="s">
        <v>11316</v>
      </c>
      <c r="C2488" t="s">
        <v>11317</v>
      </c>
      <c r="D2488" t="s">
        <v>11316</v>
      </c>
      <c r="E2488" t="s">
        <v>8398</v>
      </c>
      <c r="F2488" t="s">
        <v>5765</v>
      </c>
      <c r="H2488">
        <v>2009</v>
      </c>
      <c r="T2488" s="1">
        <v>0</v>
      </c>
      <c r="U2488" s="1">
        <v>0</v>
      </c>
      <c r="V2488" s="1">
        <v>1347.7020061689866</v>
      </c>
      <c r="W2488" s="1">
        <v>1347.7020061689866</v>
      </c>
      <c r="X2488" s="1">
        <v>1378.1616049351892</v>
      </c>
      <c r="Y2488" s="1">
        <v>0</v>
      </c>
      <c r="Z2488" s="1">
        <v>0</v>
      </c>
      <c r="AA2488" s="1">
        <v>0</v>
      </c>
      <c r="AB2488" s="1">
        <v>0</v>
      </c>
      <c r="AC2488" s="1">
        <v>0</v>
      </c>
      <c r="AD2488" s="1">
        <v>0</v>
      </c>
      <c r="AE2488" s="1">
        <v>0</v>
      </c>
      <c r="AF2488" s="1">
        <v>0</v>
      </c>
      <c r="AG2488" s="1">
        <v>0</v>
      </c>
      <c r="AH2488" s="1">
        <v>0</v>
      </c>
      <c r="AI2488" s="1">
        <v>0</v>
      </c>
      <c r="AJ2488" s="1">
        <v>0</v>
      </c>
      <c r="AK2488" s="1">
        <v>0</v>
      </c>
      <c r="AL2488" s="1">
        <v>0</v>
      </c>
      <c r="AM2488" s="1">
        <v>0</v>
      </c>
    </row>
    <row r="2489" spans="1:39" x14ac:dyDescent="0.25">
      <c r="A2489" t="s">
        <v>11318</v>
      </c>
      <c r="B2489" t="s">
        <v>11319</v>
      </c>
      <c r="C2489" t="s">
        <v>11320</v>
      </c>
      <c r="D2489" t="s">
        <v>11321</v>
      </c>
      <c r="E2489" t="s">
        <v>5785</v>
      </c>
      <c r="F2489" t="s">
        <v>5765</v>
      </c>
      <c r="G2489" t="s">
        <v>11322</v>
      </c>
      <c r="H2489">
        <v>2009</v>
      </c>
      <c r="T2489" s="1">
        <v>0</v>
      </c>
      <c r="U2489" s="1">
        <v>0</v>
      </c>
      <c r="V2489" s="1">
        <v>1391.9138074198729</v>
      </c>
      <c r="W2489" s="1">
        <v>1391.9138074198729</v>
      </c>
      <c r="X2489" s="1">
        <v>1455.6085313630119</v>
      </c>
      <c r="Y2489" s="1">
        <v>1455.6085313630119</v>
      </c>
      <c r="Z2489" s="1">
        <v>1365.4581210318622</v>
      </c>
      <c r="AA2489" s="1">
        <v>1365.4581210318622</v>
      </c>
      <c r="AB2489" s="1">
        <v>1326.6633800534325</v>
      </c>
      <c r="AC2489" s="1">
        <v>1326.6633800534325</v>
      </c>
      <c r="AD2489" s="1">
        <v>1448.1687485290734</v>
      </c>
      <c r="AE2489" s="1">
        <v>1448.1687485290734</v>
      </c>
      <c r="AF2489" s="1">
        <v>1456.6003965951063</v>
      </c>
      <c r="AG2489" s="1">
        <v>1477.1930388379062</v>
      </c>
      <c r="AH2489" s="1">
        <v>1458.0281719383695</v>
      </c>
      <c r="AI2489" s="1">
        <v>1458.0281719383695</v>
      </c>
      <c r="AJ2489" s="1">
        <v>1459.8497668722468</v>
      </c>
      <c r="AK2489" s="1">
        <v>1459.8497668722468</v>
      </c>
      <c r="AL2489" s="1">
        <v>1477.0321161283066</v>
      </c>
      <c r="AM2489" s="1">
        <v>1477.0321161283066</v>
      </c>
    </row>
    <row r="2490" spans="1:39" x14ac:dyDescent="0.25">
      <c r="A2490" t="s">
        <v>11323</v>
      </c>
      <c r="B2490" t="s">
        <v>11324</v>
      </c>
      <c r="C2490" t="s">
        <v>11325</v>
      </c>
      <c r="D2490" t="s">
        <v>11326</v>
      </c>
      <c r="E2490" t="s">
        <v>52</v>
      </c>
      <c r="F2490" t="s">
        <v>13</v>
      </c>
      <c r="G2490" t="s">
        <v>11327</v>
      </c>
      <c r="H2490">
        <v>2009</v>
      </c>
      <c r="T2490" s="1">
        <v>0</v>
      </c>
      <c r="U2490" s="1">
        <v>0</v>
      </c>
      <c r="V2490" s="1">
        <v>1388.3334975069558</v>
      </c>
      <c r="W2490" s="1">
        <v>1388.3334975069558</v>
      </c>
      <c r="X2490" s="1">
        <v>1365.5099564734262</v>
      </c>
      <c r="Y2490" s="1">
        <v>1365.5099564734262</v>
      </c>
      <c r="Z2490" s="1">
        <v>1339.01923631818</v>
      </c>
      <c r="AA2490" s="1">
        <v>1339.01923631818</v>
      </c>
      <c r="AB2490" s="1">
        <v>1421.9223103586253</v>
      </c>
      <c r="AC2490" s="1">
        <v>1421.9223103586253</v>
      </c>
      <c r="AD2490" s="1">
        <v>1547.1871850125833</v>
      </c>
      <c r="AE2490" s="1">
        <v>1547.1871850125833</v>
      </c>
      <c r="AF2490" s="1">
        <v>1459.9011558591662</v>
      </c>
      <c r="AG2490" s="1">
        <v>1459.9011558591662</v>
      </c>
      <c r="AH2490" s="1">
        <v>1419.8973832738361</v>
      </c>
      <c r="AI2490" s="1">
        <v>1419.8973832738361</v>
      </c>
      <c r="AJ2490" s="1">
        <v>1450.1315739661231</v>
      </c>
      <c r="AK2490" s="1">
        <v>1450.1315739661231</v>
      </c>
      <c r="AL2490" s="1">
        <v>1353.3988626969806</v>
      </c>
      <c r="AM2490" s="1">
        <v>1353.3988626969806</v>
      </c>
    </row>
    <row r="2491" spans="1:39" x14ac:dyDescent="0.25">
      <c r="A2491" t="s">
        <v>11328</v>
      </c>
      <c r="B2491" t="s">
        <v>11329</v>
      </c>
      <c r="C2491" t="s">
        <v>11330</v>
      </c>
      <c r="D2491" t="s">
        <v>1024</v>
      </c>
      <c r="E2491" t="s">
        <v>12</v>
      </c>
      <c r="F2491" t="s">
        <v>13</v>
      </c>
      <c r="G2491" t="s">
        <v>11331</v>
      </c>
      <c r="H2491">
        <v>2009</v>
      </c>
      <c r="T2491" s="1">
        <v>0</v>
      </c>
      <c r="U2491" s="1">
        <v>0</v>
      </c>
      <c r="V2491" s="1">
        <v>1331.9143853563937</v>
      </c>
      <c r="W2491" s="1">
        <v>1331.9143853563937</v>
      </c>
      <c r="X2491" s="1">
        <v>1309.64004302168</v>
      </c>
      <c r="Y2491" s="1">
        <v>1309.64004302168</v>
      </c>
      <c r="Z2491" s="1">
        <v>1348.0208388470619</v>
      </c>
      <c r="AA2491" s="1">
        <v>1348.0208388470619</v>
      </c>
      <c r="AB2491" s="1">
        <v>1378.4166710776494</v>
      </c>
      <c r="AC2491" s="1">
        <v>0</v>
      </c>
      <c r="AD2491" s="1">
        <v>0</v>
      </c>
      <c r="AE2491" s="1">
        <v>0</v>
      </c>
      <c r="AF2491" s="1">
        <v>0</v>
      </c>
      <c r="AG2491" s="1">
        <v>0</v>
      </c>
      <c r="AH2491" s="1">
        <v>0</v>
      </c>
      <c r="AI2491" s="1">
        <v>0</v>
      </c>
      <c r="AJ2491" s="1">
        <v>0</v>
      </c>
      <c r="AK2491" s="1">
        <v>0</v>
      </c>
      <c r="AL2491" s="1">
        <v>0</v>
      </c>
      <c r="AM2491" s="1">
        <v>0</v>
      </c>
    </row>
    <row r="2492" spans="1:39" x14ac:dyDescent="0.25">
      <c r="A2492" t="s">
        <v>11332</v>
      </c>
      <c r="B2492" t="s">
        <v>11333</v>
      </c>
      <c r="C2492" t="s">
        <v>11334</v>
      </c>
      <c r="D2492" t="s">
        <v>1845</v>
      </c>
      <c r="E2492" t="s">
        <v>890</v>
      </c>
      <c r="F2492" t="s">
        <v>13</v>
      </c>
      <c r="G2492" t="s">
        <v>11335</v>
      </c>
      <c r="H2492">
        <v>2009</v>
      </c>
      <c r="T2492" s="1">
        <v>0</v>
      </c>
      <c r="U2492" s="1">
        <v>0</v>
      </c>
      <c r="V2492" s="1">
        <v>1460.2621760727006</v>
      </c>
      <c r="W2492" s="1">
        <v>1460.2621760727006</v>
      </c>
      <c r="X2492" s="1">
        <v>1396.9035198074464</v>
      </c>
      <c r="Y2492" s="1">
        <v>1396.9035198074464</v>
      </c>
      <c r="Z2492" s="1">
        <v>1393.4859523546384</v>
      </c>
      <c r="AA2492" s="1">
        <v>1393.4859523546384</v>
      </c>
      <c r="AB2492" s="1">
        <v>1330.6889994793794</v>
      </c>
      <c r="AC2492" s="1">
        <v>1330.6889994793794</v>
      </c>
      <c r="AD2492" s="1">
        <v>1336.6721039733081</v>
      </c>
      <c r="AE2492" s="1">
        <v>1336.6721039733081</v>
      </c>
      <c r="AF2492" s="1">
        <v>1504.8205575783509</v>
      </c>
      <c r="AG2492" s="1">
        <v>1504.8205575783509</v>
      </c>
      <c r="AH2492" s="1">
        <v>1424.2310007207695</v>
      </c>
      <c r="AI2492" s="1">
        <v>1424.2310007207695</v>
      </c>
      <c r="AJ2492" s="1">
        <v>1420.3113435971327</v>
      </c>
      <c r="AK2492" s="1">
        <v>1420.3113435971327</v>
      </c>
      <c r="AL2492" s="1">
        <v>1463.5845949373522</v>
      </c>
      <c r="AM2492" s="1">
        <v>1463.5845949373522</v>
      </c>
    </row>
    <row r="2493" spans="1:39" x14ac:dyDescent="0.25">
      <c r="A2493" t="s">
        <v>11336</v>
      </c>
      <c r="B2493" t="s">
        <v>11337</v>
      </c>
      <c r="C2493" t="s">
        <v>11338</v>
      </c>
      <c r="D2493" t="s">
        <v>11339</v>
      </c>
      <c r="E2493" t="s">
        <v>245</v>
      </c>
      <c r="F2493" t="s">
        <v>13</v>
      </c>
      <c r="H2493">
        <v>2009</v>
      </c>
      <c r="T2493" s="1">
        <v>0</v>
      </c>
      <c r="U2493" s="1">
        <v>0</v>
      </c>
      <c r="V2493" s="1">
        <v>1232.2629101439834</v>
      </c>
      <c r="W2493" s="1">
        <v>1232.2629101439834</v>
      </c>
      <c r="X2493" s="1">
        <v>1285.8103281151866</v>
      </c>
      <c r="Y2493" s="1">
        <v>0</v>
      </c>
      <c r="Z2493" s="1">
        <v>0</v>
      </c>
      <c r="AA2493" s="1">
        <v>0</v>
      </c>
      <c r="AB2493" s="1">
        <v>0</v>
      </c>
      <c r="AC2493" s="1">
        <v>0</v>
      </c>
      <c r="AD2493" s="1">
        <v>0</v>
      </c>
      <c r="AE2493" s="1">
        <v>0</v>
      </c>
      <c r="AF2493" s="1">
        <v>0</v>
      </c>
      <c r="AG2493" s="1">
        <v>0</v>
      </c>
      <c r="AH2493" s="1">
        <v>0</v>
      </c>
      <c r="AI2493" s="1">
        <v>0</v>
      </c>
      <c r="AJ2493" s="1">
        <v>0</v>
      </c>
      <c r="AK2493" s="1">
        <v>0</v>
      </c>
      <c r="AL2493" s="1">
        <v>0</v>
      </c>
      <c r="AM2493" s="1">
        <v>0</v>
      </c>
    </row>
    <row r="2494" spans="1:39" x14ac:dyDescent="0.25">
      <c r="A2494" t="s">
        <v>11340</v>
      </c>
      <c r="B2494" t="s">
        <v>11341</v>
      </c>
      <c r="C2494" t="s">
        <v>11342</v>
      </c>
      <c r="D2494" t="s">
        <v>11343</v>
      </c>
      <c r="E2494" t="s">
        <v>518</v>
      </c>
      <c r="F2494" t="s">
        <v>13</v>
      </c>
      <c r="G2494" t="s">
        <v>11344</v>
      </c>
      <c r="H2494">
        <v>2009</v>
      </c>
      <c r="T2494" s="1">
        <v>0</v>
      </c>
      <c r="U2494" s="1">
        <v>0</v>
      </c>
      <c r="V2494" s="1">
        <v>1367.8214379380397</v>
      </c>
      <c r="W2494" s="1">
        <v>1367.8214379380397</v>
      </c>
      <c r="X2494" s="1">
        <v>1381.4972407083276</v>
      </c>
      <c r="Y2494" s="1">
        <v>1381.4972407083276</v>
      </c>
      <c r="Z2494" s="1">
        <v>1346.2819824103053</v>
      </c>
      <c r="AA2494" s="1">
        <v>1346.2819824103053</v>
      </c>
      <c r="AB2494" s="1">
        <v>1386.5040692654134</v>
      </c>
      <c r="AC2494" s="1">
        <v>1386.5040692654134</v>
      </c>
      <c r="AD2494" s="1">
        <v>1472.0787621928484</v>
      </c>
      <c r="AE2494" s="1">
        <v>1472.0787621928484</v>
      </c>
      <c r="AF2494" s="1">
        <v>1437.0294583693428</v>
      </c>
      <c r="AG2494" s="1">
        <v>1437.0294583693428</v>
      </c>
      <c r="AH2494" s="1">
        <v>1478.0502057363649</v>
      </c>
      <c r="AI2494" s="1">
        <v>1478.0502057363649</v>
      </c>
      <c r="AJ2494" s="1">
        <v>1458.3519535596802</v>
      </c>
      <c r="AK2494" s="1">
        <v>1458.3519535596802</v>
      </c>
      <c r="AL2494" s="1">
        <v>1414.8834999005853</v>
      </c>
      <c r="AM2494" s="1">
        <v>1414.8834999005853</v>
      </c>
    </row>
    <row r="2495" spans="1:39" x14ac:dyDescent="0.25">
      <c r="A2495" t="s">
        <v>11345</v>
      </c>
      <c r="B2495" t="s">
        <v>11346</v>
      </c>
      <c r="C2495" t="s">
        <v>11347</v>
      </c>
      <c r="D2495" t="s">
        <v>11348</v>
      </c>
      <c r="E2495" t="s">
        <v>5790</v>
      </c>
      <c r="F2495" t="s">
        <v>5765</v>
      </c>
      <c r="G2495" t="s">
        <v>11349</v>
      </c>
      <c r="H2495">
        <v>2009</v>
      </c>
      <c r="T2495" s="1">
        <v>0</v>
      </c>
      <c r="U2495" s="1">
        <v>0</v>
      </c>
      <c r="V2495" s="1">
        <v>1361.080974096715</v>
      </c>
      <c r="W2495" s="1">
        <v>1361.080974096715</v>
      </c>
      <c r="X2495" s="1">
        <v>1388.864779277372</v>
      </c>
      <c r="Y2495" s="1">
        <v>0</v>
      </c>
      <c r="Z2495" s="1">
        <v>0</v>
      </c>
      <c r="AA2495" s="1">
        <v>0</v>
      </c>
      <c r="AB2495" s="1">
        <v>0</v>
      </c>
      <c r="AC2495" s="1">
        <v>0</v>
      </c>
      <c r="AD2495" s="1">
        <v>0</v>
      </c>
      <c r="AE2495" s="1">
        <v>0</v>
      </c>
      <c r="AF2495" s="1">
        <v>0</v>
      </c>
      <c r="AG2495" s="1">
        <v>0</v>
      </c>
      <c r="AH2495" s="1">
        <v>0</v>
      </c>
      <c r="AI2495" s="1">
        <v>0</v>
      </c>
      <c r="AJ2495" s="1">
        <v>0</v>
      </c>
      <c r="AK2495" s="1">
        <v>0</v>
      </c>
      <c r="AL2495" s="1">
        <v>0</v>
      </c>
      <c r="AM2495" s="1">
        <v>0</v>
      </c>
    </row>
    <row r="2496" spans="1:39" x14ac:dyDescent="0.25">
      <c r="A2496" t="s">
        <v>11350</v>
      </c>
      <c r="B2496" t="s">
        <v>11351</v>
      </c>
      <c r="C2496" t="s">
        <v>11352</v>
      </c>
      <c r="D2496" t="s">
        <v>11353</v>
      </c>
      <c r="E2496" t="s">
        <v>251</v>
      </c>
      <c r="F2496" t="s">
        <v>13</v>
      </c>
      <c r="G2496" t="s">
        <v>11354</v>
      </c>
      <c r="H2496">
        <v>2009</v>
      </c>
      <c r="T2496" s="1">
        <v>0</v>
      </c>
      <c r="U2496" s="1">
        <v>0</v>
      </c>
      <c r="V2496" s="1">
        <v>1314.3195263590849</v>
      </c>
      <c r="W2496" s="1">
        <v>1314.3195263590849</v>
      </c>
      <c r="X2496" s="1">
        <v>1348.5430289945</v>
      </c>
      <c r="Y2496" s="1">
        <v>1348.5430289945</v>
      </c>
      <c r="Z2496" s="1">
        <v>1500.1330689545728</v>
      </c>
      <c r="AA2496" s="1">
        <v>1500.1330689545728</v>
      </c>
      <c r="AB2496" s="1">
        <v>1500.1064551636582</v>
      </c>
      <c r="AC2496" s="1">
        <v>0</v>
      </c>
      <c r="AD2496" s="1">
        <v>0</v>
      </c>
      <c r="AE2496" s="1">
        <v>0</v>
      </c>
      <c r="AF2496" s="1">
        <v>0</v>
      </c>
      <c r="AG2496" s="1">
        <v>0</v>
      </c>
      <c r="AH2496" s="1">
        <v>0</v>
      </c>
      <c r="AI2496" s="1">
        <v>0</v>
      </c>
      <c r="AJ2496" s="1">
        <v>0</v>
      </c>
      <c r="AK2496" s="1">
        <v>0</v>
      </c>
      <c r="AL2496" s="1">
        <v>0</v>
      </c>
      <c r="AM2496" s="1">
        <v>0</v>
      </c>
    </row>
    <row r="2497" spans="1:39" x14ac:dyDescent="0.25">
      <c r="A2497" t="s">
        <v>11355</v>
      </c>
      <c r="B2497" t="s">
        <v>11356</v>
      </c>
      <c r="C2497" t="s">
        <v>11357</v>
      </c>
      <c r="D2497" t="s">
        <v>11358</v>
      </c>
      <c r="E2497" t="s">
        <v>5785</v>
      </c>
      <c r="F2497" t="s">
        <v>5765</v>
      </c>
      <c r="G2497" t="s">
        <v>11359</v>
      </c>
      <c r="H2497">
        <v>2009</v>
      </c>
      <c r="I2497" t="s">
        <v>11360</v>
      </c>
      <c r="K2497" t="s">
        <v>11361</v>
      </c>
      <c r="M2497" t="s">
        <v>11362</v>
      </c>
      <c r="T2497" s="1">
        <v>0</v>
      </c>
      <c r="U2497" s="1">
        <v>0</v>
      </c>
      <c r="V2497" s="1">
        <v>1440.4288886107202</v>
      </c>
      <c r="W2497" s="1">
        <v>1415.651820314461</v>
      </c>
      <c r="X2497" s="1">
        <v>1433.19926208736</v>
      </c>
      <c r="Y2497" s="1">
        <v>1433.19926208736</v>
      </c>
      <c r="Z2497" s="1">
        <v>1423.5066679620193</v>
      </c>
      <c r="AA2497" s="1">
        <v>1423.5066679620193</v>
      </c>
      <c r="AB2497" s="1">
        <v>1362.5382944845512</v>
      </c>
      <c r="AC2497" s="1">
        <v>1362.5382944845512</v>
      </c>
      <c r="AD2497" s="1">
        <v>1412.3460197499769</v>
      </c>
      <c r="AE2497" s="1">
        <v>1412.3460197499769</v>
      </c>
      <c r="AF2497" s="1">
        <v>1412.7049975425018</v>
      </c>
      <c r="AG2497" s="1">
        <v>1412.7049975425018</v>
      </c>
      <c r="AH2497" s="1">
        <v>1407.0674181517982</v>
      </c>
      <c r="AI2497" s="1">
        <v>1407.0674181517982</v>
      </c>
      <c r="AJ2497" s="1">
        <v>1396.9939984824996</v>
      </c>
      <c r="AK2497" s="1">
        <v>1396.9939984824996</v>
      </c>
      <c r="AL2497" s="1">
        <v>1410.1935871024382</v>
      </c>
      <c r="AM2497" s="1">
        <v>1410.1935871024382</v>
      </c>
    </row>
    <row r="2498" spans="1:39" x14ac:dyDescent="0.25">
      <c r="A2498" t="s">
        <v>11363</v>
      </c>
      <c r="B2498" t="s">
        <v>11364</v>
      </c>
      <c r="C2498" t="s">
        <v>11365</v>
      </c>
      <c r="D2498" t="s">
        <v>11366</v>
      </c>
      <c r="E2498" t="s">
        <v>8371</v>
      </c>
      <c r="F2498" t="s">
        <v>5765</v>
      </c>
      <c r="H2498">
        <v>2009</v>
      </c>
      <c r="T2498" s="1">
        <v>0</v>
      </c>
      <c r="U2498" s="1">
        <v>0</v>
      </c>
      <c r="V2498" s="1">
        <v>1456.8468200244788</v>
      </c>
      <c r="W2498" s="1">
        <v>1456.8468200244788</v>
      </c>
      <c r="X2498" s="1">
        <v>1453.5988801383553</v>
      </c>
      <c r="Y2498" s="1">
        <v>1453.5988801383553</v>
      </c>
      <c r="Z2498" s="1">
        <v>1462.8791041106842</v>
      </c>
      <c r="AA2498" s="1">
        <v>0</v>
      </c>
      <c r="AB2498" s="1">
        <v>0</v>
      </c>
      <c r="AC2498" s="1">
        <v>0</v>
      </c>
      <c r="AD2498" s="1">
        <v>0</v>
      </c>
      <c r="AE2498" s="1">
        <v>0</v>
      </c>
      <c r="AF2498" s="1">
        <v>0</v>
      </c>
      <c r="AG2498" s="1">
        <v>0</v>
      </c>
      <c r="AH2498" s="1">
        <v>0</v>
      </c>
      <c r="AI2498" s="1">
        <v>0</v>
      </c>
      <c r="AJ2498" s="1">
        <v>0</v>
      </c>
      <c r="AK2498" s="1">
        <v>0</v>
      </c>
      <c r="AL2498" s="1">
        <v>0</v>
      </c>
      <c r="AM2498" s="1">
        <v>0</v>
      </c>
    </row>
    <row r="2499" spans="1:39" x14ac:dyDescent="0.25">
      <c r="A2499" t="s">
        <v>11367</v>
      </c>
      <c r="B2499" t="s">
        <v>11368</v>
      </c>
      <c r="C2499" t="s">
        <v>11369</v>
      </c>
      <c r="D2499" t="s">
        <v>10075</v>
      </c>
      <c r="E2499" t="s">
        <v>10076</v>
      </c>
      <c r="F2499" t="s">
        <v>5765</v>
      </c>
      <c r="G2499" t="s">
        <v>11370</v>
      </c>
      <c r="H2499">
        <v>2009</v>
      </c>
      <c r="T2499" s="1">
        <v>0</v>
      </c>
      <c r="U2499" s="1">
        <v>0</v>
      </c>
      <c r="V2499" s="1">
        <v>1368.1174843118783</v>
      </c>
      <c r="W2499" s="1">
        <v>1368.1174843118783</v>
      </c>
      <c r="X2499" s="1">
        <v>1394.4939874495026</v>
      </c>
      <c r="Y2499" s="1">
        <v>0</v>
      </c>
      <c r="Z2499" s="1">
        <v>0</v>
      </c>
      <c r="AA2499" s="1">
        <v>0</v>
      </c>
      <c r="AB2499" s="1">
        <v>0</v>
      </c>
      <c r="AC2499" s="1">
        <v>0</v>
      </c>
      <c r="AD2499" s="1">
        <v>0</v>
      </c>
      <c r="AE2499" s="1">
        <v>0</v>
      </c>
      <c r="AF2499" s="1">
        <v>0</v>
      </c>
      <c r="AG2499" s="1">
        <v>0</v>
      </c>
      <c r="AH2499" s="1">
        <v>0</v>
      </c>
      <c r="AI2499" s="1">
        <v>0</v>
      </c>
      <c r="AJ2499" s="1">
        <v>0</v>
      </c>
      <c r="AK2499" s="1">
        <v>0</v>
      </c>
      <c r="AL2499" s="1">
        <v>0</v>
      </c>
      <c r="AM2499" s="1">
        <v>0</v>
      </c>
    </row>
    <row r="2500" spans="1:39" x14ac:dyDescent="0.25">
      <c r="A2500" t="s">
        <v>11371</v>
      </c>
      <c r="B2500" t="s">
        <v>11372</v>
      </c>
      <c r="C2500" t="s">
        <v>11373</v>
      </c>
      <c r="D2500" t="s">
        <v>1524</v>
      </c>
      <c r="E2500" t="s">
        <v>518</v>
      </c>
      <c r="F2500" t="s">
        <v>13</v>
      </c>
      <c r="G2500" t="s">
        <v>11374</v>
      </c>
      <c r="H2500">
        <v>2009</v>
      </c>
      <c r="T2500" s="1">
        <v>0</v>
      </c>
      <c r="U2500" s="1">
        <v>0</v>
      </c>
      <c r="V2500" s="1">
        <v>1289.968025530073</v>
      </c>
      <c r="W2500" s="1">
        <v>1289.968025530073</v>
      </c>
      <c r="X2500" s="1">
        <v>1291.1548496384769</v>
      </c>
      <c r="Y2500" s="1">
        <v>1291.1548496384769</v>
      </c>
      <c r="Z2500" s="1">
        <v>1351.7195098252855</v>
      </c>
      <c r="AA2500" s="1">
        <v>1351.7195098252855</v>
      </c>
      <c r="AB2500" s="1">
        <v>1381.3756078602285</v>
      </c>
      <c r="AC2500" s="1">
        <v>0</v>
      </c>
      <c r="AD2500" s="1">
        <v>0</v>
      </c>
      <c r="AE2500" s="1">
        <v>0</v>
      </c>
      <c r="AF2500" s="1">
        <v>0</v>
      </c>
      <c r="AG2500" s="1">
        <v>0</v>
      </c>
      <c r="AH2500" s="1">
        <v>0</v>
      </c>
      <c r="AI2500" s="1">
        <v>0</v>
      </c>
      <c r="AJ2500" s="1">
        <v>0</v>
      </c>
      <c r="AK2500" s="1">
        <v>0</v>
      </c>
      <c r="AL2500" s="1">
        <v>0</v>
      </c>
      <c r="AM2500" s="1">
        <v>0</v>
      </c>
    </row>
    <row r="2501" spans="1:39" x14ac:dyDescent="0.25">
      <c r="A2501" t="s">
        <v>11375</v>
      </c>
      <c r="B2501" t="s">
        <v>11376</v>
      </c>
      <c r="C2501" t="s">
        <v>11377</v>
      </c>
      <c r="D2501" t="s">
        <v>11378</v>
      </c>
      <c r="E2501" t="s">
        <v>245</v>
      </c>
      <c r="F2501" t="s">
        <v>13</v>
      </c>
      <c r="H2501">
        <v>2009</v>
      </c>
      <c r="T2501" s="1">
        <v>0</v>
      </c>
      <c r="U2501" s="1">
        <v>0</v>
      </c>
      <c r="V2501" s="1">
        <v>1364.2108007096881</v>
      </c>
      <c r="W2501" s="1">
        <v>1364.2108007096881</v>
      </c>
      <c r="X2501" s="1">
        <v>1324.5288528083006</v>
      </c>
      <c r="Y2501" s="1">
        <v>1324.5288528083006</v>
      </c>
      <c r="Z2501" s="1">
        <v>1335.2471486453535</v>
      </c>
      <c r="AA2501" s="1">
        <v>1335.2471486453535</v>
      </c>
      <c r="AB2501" s="1">
        <v>1371.2106911935196</v>
      </c>
      <c r="AC2501" s="1">
        <v>1371.2106911935196</v>
      </c>
      <c r="AD2501" s="1">
        <v>1357.0678974250307</v>
      </c>
      <c r="AE2501" s="1">
        <v>1357.0678974250307</v>
      </c>
      <c r="AF2501" s="1">
        <v>1384.5152802188231</v>
      </c>
      <c r="AG2501" s="1">
        <v>1384.5152802188231</v>
      </c>
      <c r="AH2501" s="1">
        <v>1407.6122241750586</v>
      </c>
      <c r="AI2501" s="1">
        <v>0</v>
      </c>
      <c r="AJ2501" s="1">
        <v>0</v>
      </c>
      <c r="AK2501" s="1">
        <v>0</v>
      </c>
      <c r="AL2501" s="1">
        <v>0</v>
      </c>
      <c r="AM2501" s="1">
        <v>0</v>
      </c>
    </row>
    <row r="2502" spans="1:39" x14ac:dyDescent="0.25">
      <c r="A2502" t="s">
        <v>11379</v>
      </c>
      <c r="B2502" t="s">
        <v>11380</v>
      </c>
      <c r="C2502" t="s">
        <v>11381</v>
      </c>
      <c r="D2502" t="s">
        <v>4536</v>
      </c>
      <c r="E2502" t="s">
        <v>32</v>
      </c>
      <c r="F2502" t="s">
        <v>13</v>
      </c>
      <c r="G2502" t="s">
        <v>11382</v>
      </c>
      <c r="H2502">
        <v>2009</v>
      </c>
      <c r="T2502" s="1">
        <v>0</v>
      </c>
      <c r="U2502" s="1">
        <v>0</v>
      </c>
      <c r="V2502" s="1">
        <v>1264.8612370741303</v>
      </c>
      <c r="W2502" s="1">
        <v>1264.8612370741303</v>
      </c>
      <c r="X2502" s="1">
        <v>1282.5442790946834</v>
      </c>
      <c r="Y2502" s="1">
        <v>1282.5442790946834</v>
      </c>
      <c r="Z2502" s="1">
        <v>1331.4277311264734</v>
      </c>
      <c r="AA2502" s="1">
        <v>1331.4277311264734</v>
      </c>
      <c r="AB2502" s="1">
        <v>1438.9312992773928</v>
      </c>
      <c r="AC2502" s="1">
        <v>1423.177175850408</v>
      </c>
      <c r="AD2502" s="1">
        <v>1386.8084085778307</v>
      </c>
      <c r="AE2502" s="1">
        <v>1386.8084085778307</v>
      </c>
      <c r="AF2502" s="1">
        <v>1456.9153874438259</v>
      </c>
      <c r="AG2502" s="1">
        <v>1456.9153874438259</v>
      </c>
      <c r="AH2502" s="1">
        <v>1544.1452234429808</v>
      </c>
      <c r="AI2502" s="1">
        <v>1544.1452234429808</v>
      </c>
      <c r="AJ2502" s="1">
        <v>1476.6341191340721</v>
      </c>
      <c r="AK2502" s="1">
        <v>1476.6341191340721</v>
      </c>
      <c r="AL2502" s="1">
        <v>1465.4859247115494</v>
      </c>
      <c r="AM2502" s="1">
        <v>1465.4859247115494</v>
      </c>
    </row>
    <row r="2503" spans="1:39" x14ac:dyDescent="0.25">
      <c r="A2503" t="s">
        <v>11383</v>
      </c>
      <c r="B2503" t="s">
        <v>11384</v>
      </c>
      <c r="C2503" t="s">
        <v>11385</v>
      </c>
      <c r="D2503" t="s">
        <v>11386</v>
      </c>
      <c r="E2503" t="s">
        <v>32</v>
      </c>
      <c r="F2503" t="s">
        <v>13</v>
      </c>
      <c r="G2503" t="s">
        <v>11387</v>
      </c>
      <c r="H2503">
        <v>2009</v>
      </c>
      <c r="T2503" s="1">
        <v>0</v>
      </c>
      <c r="U2503" s="1">
        <v>0</v>
      </c>
      <c r="V2503" s="1">
        <v>1321.9904256495768</v>
      </c>
      <c r="W2503" s="1">
        <v>1321.9904256495768</v>
      </c>
      <c r="X2503" s="1">
        <v>1330.1535266829578</v>
      </c>
      <c r="Y2503" s="1">
        <v>1330.1535266829578</v>
      </c>
      <c r="Z2503" s="1">
        <v>1520.0710990419702</v>
      </c>
      <c r="AA2503" s="1">
        <v>1520.0710990419702</v>
      </c>
      <c r="AB2503" s="1">
        <v>1494.2976345055222</v>
      </c>
      <c r="AC2503" s="1">
        <v>1494.2976345055222</v>
      </c>
      <c r="AD2503" s="1">
        <v>1418.8067301292924</v>
      </c>
      <c r="AE2503" s="1">
        <v>1418.8067301292924</v>
      </c>
      <c r="AF2503" s="1">
        <v>1475.2998492153647</v>
      </c>
      <c r="AG2503" s="1">
        <v>1475.2998492153647</v>
      </c>
      <c r="AH2503" s="1">
        <v>1429.1963356118079</v>
      </c>
      <c r="AI2503" s="1">
        <v>1429.1963356118079</v>
      </c>
      <c r="AJ2503" s="1">
        <v>1494.4727838606684</v>
      </c>
      <c r="AK2503" s="1">
        <v>1494.4727838606684</v>
      </c>
      <c r="AL2503" s="1">
        <v>1554.2728940888019</v>
      </c>
      <c r="AM2503" s="1">
        <v>1554.2728940888019</v>
      </c>
    </row>
    <row r="2504" spans="1:39" x14ac:dyDescent="0.25">
      <c r="A2504" t="s">
        <v>11388</v>
      </c>
      <c r="B2504" t="s">
        <v>11389</v>
      </c>
      <c r="C2504" t="s">
        <v>11390</v>
      </c>
      <c r="D2504" t="s">
        <v>11391</v>
      </c>
      <c r="E2504" t="s">
        <v>5764</v>
      </c>
      <c r="F2504" t="s">
        <v>5765</v>
      </c>
      <c r="G2504" t="s">
        <v>11392</v>
      </c>
      <c r="H2504">
        <v>2009</v>
      </c>
      <c r="T2504" s="1">
        <v>0</v>
      </c>
      <c r="U2504" s="1">
        <v>0</v>
      </c>
      <c r="V2504" s="1">
        <v>1404.976670214189</v>
      </c>
      <c r="W2504" s="1">
        <v>1404.976670214189</v>
      </c>
      <c r="X2504" s="1">
        <v>1409.6475776008006</v>
      </c>
      <c r="Y2504" s="1">
        <v>1479.2930050739226</v>
      </c>
      <c r="Z2504" s="1">
        <v>1453.7944523611807</v>
      </c>
      <c r="AA2504" s="1">
        <v>1453.7944523611807</v>
      </c>
      <c r="AB2504" s="1">
        <v>1423.0981121118771</v>
      </c>
      <c r="AC2504" s="1">
        <v>1361.5987396879275</v>
      </c>
      <c r="AD2504" s="1">
        <v>1323.620624437136</v>
      </c>
      <c r="AE2504" s="1">
        <v>1323.620624437136</v>
      </c>
      <c r="AF2504" s="1">
        <v>1395.6274191301732</v>
      </c>
      <c r="AG2504" s="1">
        <v>1395.6274191301732</v>
      </c>
      <c r="AH2504" s="1">
        <v>1400.4645301812777</v>
      </c>
      <c r="AI2504" s="1">
        <v>1400.4645301812777</v>
      </c>
      <c r="AJ2504" s="1">
        <v>1367.037717103653</v>
      </c>
      <c r="AK2504" s="1">
        <v>1367.037717103653</v>
      </c>
      <c r="AL2504" s="1">
        <v>1449.5091441150621</v>
      </c>
      <c r="AM2504" s="1">
        <v>1449.5091441150621</v>
      </c>
    </row>
    <row r="2505" spans="1:39" x14ac:dyDescent="0.25">
      <c r="A2505" t="s">
        <v>11393</v>
      </c>
      <c r="B2505" t="s">
        <v>11394</v>
      </c>
      <c r="C2505" t="s">
        <v>11395</v>
      </c>
      <c r="D2505" t="s">
        <v>11396</v>
      </c>
      <c r="E2505" t="s">
        <v>5805</v>
      </c>
      <c r="F2505" t="s">
        <v>5765</v>
      </c>
      <c r="H2505">
        <v>2009</v>
      </c>
      <c r="T2505" s="1">
        <v>0</v>
      </c>
      <c r="U2505" s="1">
        <v>0</v>
      </c>
      <c r="V2505" s="1">
        <v>1196.9441122805949</v>
      </c>
      <c r="W2505" s="1">
        <v>1196.9441122805949</v>
      </c>
      <c r="X2505" s="1">
        <v>1275.2028349837399</v>
      </c>
      <c r="Y2505" s="1">
        <v>1275.2028349837399</v>
      </c>
      <c r="Z2505" s="1">
        <v>1365.1343348803309</v>
      </c>
      <c r="AA2505" s="1">
        <v>1365.1343348803309</v>
      </c>
      <c r="AB2505" s="1">
        <v>1392.1074679042647</v>
      </c>
      <c r="AC2505" s="1">
        <v>0</v>
      </c>
      <c r="AD2505" s="1">
        <v>0</v>
      </c>
      <c r="AE2505" s="1">
        <v>0</v>
      </c>
      <c r="AF2505" s="1">
        <v>0</v>
      </c>
      <c r="AG2505" s="1">
        <v>0</v>
      </c>
      <c r="AH2505" s="1">
        <v>0</v>
      </c>
      <c r="AI2505" s="1">
        <v>0</v>
      </c>
      <c r="AJ2505" s="1">
        <v>0</v>
      </c>
      <c r="AK2505" s="1">
        <v>0</v>
      </c>
      <c r="AL2505" s="1">
        <v>0</v>
      </c>
      <c r="AM2505" s="1">
        <v>0</v>
      </c>
    </row>
    <row r="2506" spans="1:39" x14ac:dyDescent="0.25">
      <c r="A2506" t="s">
        <v>11397</v>
      </c>
      <c r="B2506" t="s">
        <v>11398</v>
      </c>
      <c r="C2506" t="s">
        <v>11399</v>
      </c>
      <c r="D2506" t="s">
        <v>11400</v>
      </c>
      <c r="E2506" t="s">
        <v>5805</v>
      </c>
      <c r="F2506" t="s">
        <v>5765</v>
      </c>
      <c r="H2506">
        <v>2009</v>
      </c>
      <c r="T2506" s="1">
        <v>0</v>
      </c>
      <c r="U2506" s="1">
        <v>0</v>
      </c>
      <c r="V2506" s="1">
        <v>1240.0777386363893</v>
      </c>
      <c r="W2506" s="1">
        <v>1240.0777386363893</v>
      </c>
      <c r="X2506" s="1">
        <v>1344.1046985460521</v>
      </c>
      <c r="Y2506" s="1">
        <v>1344.1046985460521</v>
      </c>
      <c r="Z2506" s="1">
        <v>1375.2837588368416</v>
      </c>
      <c r="AA2506" s="1">
        <v>0</v>
      </c>
      <c r="AB2506" s="1">
        <v>0</v>
      </c>
      <c r="AC2506" s="1">
        <v>0</v>
      </c>
      <c r="AD2506" s="1">
        <v>0</v>
      </c>
      <c r="AE2506" s="1">
        <v>0</v>
      </c>
      <c r="AF2506" s="1">
        <v>0</v>
      </c>
      <c r="AG2506" s="1">
        <v>0</v>
      </c>
      <c r="AH2506" s="1">
        <v>0</v>
      </c>
      <c r="AI2506" s="1">
        <v>0</v>
      </c>
      <c r="AJ2506" s="1">
        <v>0</v>
      </c>
      <c r="AK2506" s="1">
        <v>0</v>
      </c>
      <c r="AL2506" s="1">
        <v>0</v>
      </c>
      <c r="AM2506" s="1">
        <v>0</v>
      </c>
    </row>
    <row r="2507" spans="1:39" x14ac:dyDescent="0.25">
      <c r="A2507" t="s">
        <v>11401</v>
      </c>
      <c r="B2507" t="s">
        <v>11402</v>
      </c>
      <c r="C2507" t="s">
        <v>11403</v>
      </c>
      <c r="D2507" t="s">
        <v>11402</v>
      </c>
      <c r="E2507" t="s">
        <v>7317</v>
      </c>
      <c r="F2507" t="s">
        <v>5765</v>
      </c>
      <c r="H2507">
        <v>2009</v>
      </c>
      <c r="T2507" s="1">
        <v>0</v>
      </c>
      <c r="U2507" s="1">
        <v>0</v>
      </c>
      <c r="V2507" s="1">
        <v>1314.7349198495144</v>
      </c>
      <c r="W2507" s="1">
        <v>1314.7349198495144</v>
      </c>
      <c r="X2507" s="1">
        <v>1358.6729437263475</v>
      </c>
      <c r="Y2507" s="1">
        <v>1358.6729437263475</v>
      </c>
      <c r="Z2507" s="1">
        <v>1358.4702517855367</v>
      </c>
      <c r="AA2507" s="1">
        <v>1358.4702517855367</v>
      </c>
      <c r="AB2507" s="1">
        <v>1352.1306508676619</v>
      </c>
      <c r="AC2507" s="1">
        <v>1352.1306508676619</v>
      </c>
      <c r="AD2507" s="1">
        <v>1344.6473311090472</v>
      </c>
      <c r="AE2507" s="1">
        <v>1344.6473311090472</v>
      </c>
      <c r="AF2507" s="1">
        <v>1327.3994149008381</v>
      </c>
      <c r="AG2507" s="1">
        <v>1327.3994149008381</v>
      </c>
      <c r="AH2507" s="1">
        <v>1361.9195319206706</v>
      </c>
      <c r="AI2507" s="1">
        <v>0</v>
      </c>
      <c r="AJ2507" s="1">
        <v>0</v>
      </c>
      <c r="AK2507" s="1">
        <v>0</v>
      </c>
      <c r="AL2507" s="1">
        <v>0</v>
      </c>
      <c r="AM2507" s="1">
        <v>0</v>
      </c>
    </row>
    <row r="2508" spans="1:39" x14ac:dyDescent="0.25">
      <c r="A2508" t="s">
        <v>11404</v>
      </c>
      <c r="B2508" t="s">
        <v>11405</v>
      </c>
      <c r="C2508" t="s">
        <v>11406</v>
      </c>
      <c r="D2508" t="s">
        <v>11407</v>
      </c>
      <c r="E2508" t="s">
        <v>8398</v>
      </c>
      <c r="F2508" t="s">
        <v>5765</v>
      </c>
      <c r="G2508" t="s">
        <v>11408</v>
      </c>
      <c r="H2508">
        <v>2009</v>
      </c>
      <c r="T2508" s="1">
        <v>0</v>
      </c>
      <c r="U2508" s="1">
        <v>0</v>
      </c>
      <c r="V2508" s="1">
        <v>1276.9644616046287</v>
      </c>
      <c r="W2508" s="1">
        <v>1276.9644616046287</v>
      </c>
      <c r="X2508" s="1">
        <v>1335.529233907122</v>
      </c>
      <c r="Y2508" s="1">
        <v>1335.529233907122</v>
      </c>
      <c r="Z2508" s="1">
        <v>1360.8291976059074</v>
      </c>
      <c r="AA2508" s="1">
        <v>1360.8291976059074</v>
      </c>
      <c r="AB2508" s="1">
        <v>1388.663358084726</v>
      </c>
      <c r="AC2508" s="1">
        <v>0</v>
      </c>
      <c r="AD2508" s="1">
        <v>0</v>
      </c>
      <c r="AE2508" s="1">
        <v>0</v>
      </c>
      <c r="AF2508" s="1">
        <v>0</v>
      </c>
      <c r="AG2508" s="1">
        <v>0</v>
      </c>
      <c r="AH2508" s="1">
        <v>0</v>
      </c>
      <c r="AI2508" s="1">
        <v>0</v>
      </c>
      <c r="AJ2508" s="1">
        <v>0</v>
      </c>
      <c r="AK2508" s="1">
        <v>0</v>
      </c>
      <c r="AL2508" s="1">
        <v>0</v>
      </c>
      <c r="AM2508" s="1">
        <v>0</v>
      </c>
    </row>
    <row r="2509" spans="1:39" x14ac:dyDescent="0.25">
      <c r="A2509" t="s">
        <v>11409</v>
      </c>
      <c r="B2509" t="s">
        <v>11410</v>
      </c>
      <c r="C2509" t="s">
        <v>11411</v>
      </c>
      <c r="D2509" t="s">
        <v>7301</v>
      </c>
      <c r="E2509" t="s">
        <v>8398</v>
      </c>
      <c r="F2509" t="s">
        <v>5765</v>
      </c>
      <c r="G2509" t="s">
        <v>11412</v>
      </c>
      <c r="H2509">
        <v>2009</v>
      </c>
      <c r="T2509" s="1">
        <v>0</v>
      </c>
      <c r="U2509" s="1">
        <v>0</v>
      </c>
      <c r="V2509" s="1">
        <v>1370.3082565362695</v>
      </c>
      <c r="W2509" s="1">
        <v>1370.3082565362695</v>
      </c>
      <c r="X2509" s="1">
        <v>1378.5845813669448</v>
      </c>
      <c r="Y2509" s="1">
        <v>1378.5845813669448</v>
      </c>
      <c r="Z2509" s="1">
        <v>1402.8676650935558</v>
      </c>
      <c r="AA2509" s="1">
        <v>0</v>
      </c>
      <c r="AB2509" s="1">
        <v>0</v>
      </c>
      <c r="AC2509" s="1">
        <v>0</v>
      </c>
      <c r="AD2509" s="1">
        <v>0</v>
      </c>
      <c r="AE2509" s="1">
        <v>0</v>
      </c>
      <c r="AF2509" s="1">
        <v>0</v>
      </c>
      <c r="AG2509" s="1">
        <v>0</v>
      </c>
      <c r="AH2509" s="1">
        <v>0</v>
      </c>
      <c r="AI2509" s="1">
        <v>0</v>
      </c>
      <c r="AJ2509" s="1">
        <v>0</v>
      </c>
      <c r="AK2509" s="1">
        <v>0</v>
      </c>
      <c r="AL2509" s="1">
        <v>0</v>
      </c>
      <c r="AM2509" s="1">
        <v>0</v>
      </c>
    </row>
    <row r="2510" spans="1:39" x14ac:dyDescent="0.25">
      <c r="A2510" t="s">
        <v>11413</v>
      </c>
      <c r="B2510" t="s">
        <v>11414</v>
      </c>
      <c r="C2510" t="s">
        <v>11415</v>
      </c>
      <c r="D2510" t="s">
        <v>11416</v>
      </c>
      <c r="E2510" t="s">
        <v>32</v>
      </c>
      <c r="F2510" t="s">
        <v>13</v>
      </c>
      <c r="G2510" t="s">
        <v>11417</v>
      </c>
      <c r="H2510">
        <v>2009</v>
      </c>
      <c r="T2510" s="1">
        <v>0</v>
      </c>
      <c r="U2510" s="1">
        <v>0</v>
      </c>
      <c r="V2510" s="1">
        <v>1376.0047685630877</v>
      </c>
      <c r="W2510" s="1">
        <v>1376.0047685630877</v>
      </c>
      <c r="X2510" s="1">
        <v>1418.0113760279564</v>
      </c>
      <c r="Y2510" s="1">
        <v>1418.0113760279564</v>
      </c>
      <c r="Z2510" s="1">
        <v>1377.2912004184641</v>
      </c>
      <c r="AA2510" s="1">
        <v>1377.2912004184641</v>
      </c>
      <c r="AB2510" s="1">
        <v>1360.5863113484122</v>
      </c>
      <c r="AC2510" s="1">
        <v>1360.5863113484122</v>
      </c>
      <c r="AD2510" s="1">
        <v>1373.5863175310756</v>
      </c>
      <c r="AE2510" s="1">
        <v>1373.5863175310756</v>
      </c>
      <c r="AF2510" s="1">
        <v>1494.1917347101071</v>
      </c>
      <c r="AG2510" s="1">
        <v>1494.1917347101071</v>
      </c>
      <c r="AH2510" s="1">
        <v>1568.4743794963408</v>
      </c>
      <c r="AI2510" s="1">
        <v>1568.4743794963408</v>
      </c>
      <c r="AJ2510" s="1">
        <v>1508.9011617309288</v>
      </c>
      <c r="AK2510" s="1">
        <v>1508.9011617309288</v>
      </c>
      <c r="AL2510" s="1">
        <v>1467.7361241756455</v>
      </c>
      <c r="AM2510" s="1">
        <v>1392.7459262729958</v>
      </c>
    </row>
    <row r="2511" spans="1:39" x14ac:dyDescent="0.25">
      <c r="A2511" t="s">
        <v>11418</v>
      </c>
      <c r="B2511" t="s">
        <v>11419</v>
      </c>
      <c r="C2511" t="s">
        <v>11420</v>
      </c>
      <c r="D2511" t="s">
        <v>11421</v>
      </c>
      <c r="E2511" t="s">
        <v>2255</v>
      </c>
      <c r="F2511" t="s">
        <v>13</v>
      </c>
      <c r="G2511" t="s">
        <v>524</v>
      </c>
      <c r="H2511">
        <v>2009</v>
      </c>
      <c r="T2511" s="1">
        <v>0</v>
      </c>
      <c r="U2511" s="1">
        <v>0</v>
      </c>
      <c r="V2511" s="1">
        <v>1332.1103752026627</v>
      </c>
      <c r="W2511" s="1">
        <v>1265.1334614443606</v>
      </c>
      <c r="X2511" s="1">
        <v>1329.400946614189</v>
      </c>
      <c r="Y2511" s="1">
        <v>1329.400946614189</v>
      </c>
      <c r="Z2511" s="1">
        <v>1392.0553389353004</v>
      </c>
      <c r="AA2511" s="1">
        <v>1392.0553389353004</v>
      </c>
      <c r="AB2511" s="1">
        <v>1415.5446497455848</v>
      </c>
      <c r="AC2511" s="1">
        <v>1415.5446497455848</v>
      </c>
      <c r="AD2511" s="1">
        <v>1426.7933981524961</v>
      </c>
      <c r="AE2511" s="1">
        <v>1426.7933981524961</v>
      </c>
      <c r="AF2511" s="1">
        <v>1382.5526544890456</v>
      </c>
      <c r="AG2511" s="1">
        <v>1382.5526544890456</v>
      </c>
      <c r="AH2511" s="1">
        <v>1408.8325002828551</v>
      </c>
      <c r="AI2511" s="1">
        <v>1408.8325002828551</v>
      </c>
      <c r="AJ2511" s="1">
        <v>1450.5586062744612</v>
      </c>
      <c r="AK2511" s="1">
        <v>1450.5586062744612</v>
      </c>
      <c r="AL2511" s="1">
        <v>1383.1752482976378</v>
      </c>
      <c r="AM2511" s="1">
        <v>1383.1752482976378</v>
      </c>
    </row>
    <row r="2512" spans="1:39" x14ac:dyDescent="0.25">
      <c r="A2512" t="s">
        <v>11422</v>
      </c>
      <c r="B2512" t="s">
        <v>11423</v>
      </c>
      <c r="C2512" t="s">
        <v>11424</v>
      </c>
      <c r="D2512" t="s">
        <v>11423</v>
      </c>
      <c r="E2512" t="s">
        <v>5805</v>
      </c>
      <c r="F2512" t="s">
        <v>5765</v>
      </c>
      <c r="H2512">
        <v>2009</v>
      </c>
      <c r="T2512" s="1">
        <v>0</v>
      </c>
      <c r="U2512" s="1">
        <v>0</v>
      </c>
      <c r="V2512" s="1">
        <v>1371.6758764139227</v>
      </c>
      <c r="W2512" s="1">
        <v>1371.6758764139227</v>
      </c>
      <c r="X2512" s="1">
        <v>1397.3407011311381</v>
      </c>
      <c r="Y2512" s="1">
        <v>0</v>
      </c>
      <c r="Z2512" s="1">
        <v>0</v>
      </c>
      <c r="AA2512" s="1">
        <v>0</v>
      </c>
      <c r="AB2512" s="1">
        <v>0</v>
      </c>
      <c r="AC2512" s="1">
        <v>0</v>
      </c>
      <c r="AD2512" s="1">
        <v>0</v>
      </c>
      <c r="AE2512" s="1">
        <v>0</v>
      </c>
      <c r="AF2512" s="1">
        <v>0</v>
      </c>
      <c r="AG2512" s="1">
        <v>0</v>
      </c>
      <c r="AH2512" s="1">
        <v>0</v>
      </c>
      <c r="AI2512" s="1">
        <v>0</v>
      </c>
      <c r="AJ2512" s="1">
        <v>0</v>
      </c>
      <c r="AK2512" s="1">
        <v>0</v>
      </c>
      <c r="AL2512" s="1">
        <v>0</v>
      </c>
      <c r="AM2512" s="1">
        <v>0</v>
      </c>
    </row>
    <row r="2513" spans="1:39" x14ac:dyDescent="0.25">
      <c r="A2513" t="s">
        <v>11425</v>
      </c>
      <c r="B2513" t="s">
        <v>11426</v>
      </c>
      <c r="C2513" t="s">
        <v>11427</v>
      </c>
      <c r="D2513" t="s">
        <v>986</v>
      </c>
      <c r="E2513" t="s">
        <v>890</v>
      </c>
      <c r="F2513" t="s">
        <v>13</v>
      </c>
      <c r="H2513">
        <v>2009</v>
      </c>
      <c r="T2513" s="1">
        <v>0</v>
      </c>
      <c r="U2513" s="1">
        <v>0</v>
      </c>
      <c r="V2513" s="1">
        <v>1352.2867915395238</v>
      </c>
      <c r="W2513" s="1">
        <v>1352.2867915395238</v>
      </c>
      <c r="X2513" s="1">
        <v>1381.8294332316191</v>
      </c>
      <c r="Y2513" s="1">
        <v>0</v>
      </c>
      <c r="Z2513" s="1">
        <v>0</v>
      </c>
      <c r="AA2513" s="1">
        <v>0</v>
      </c>
      <c r="AB2513" s="1">
        <v>0</v>
      </c>
      <c r="AC2513" s="1">
        <v>0</v>
      </c>
      <c r="AD2513" s="1">
        <v>0</v>
      </c>
      <c r="AE2513" s="1">
        <v>0</v>
      </c>
      <c r="AF2513" s="1">
        <v>0</v>
      </c>
      <c r="AG2513" s="1">
        <v>0</v>
      </c>
      <c r="AH2513" s="1">
        <v>0</v>
      </c>
      <c r="AI2513" s="1">
        <v>0</v>
      </c>
      <c r="AJ2513" s="1">
        <v>0</v>
      </c>
      <c r="AK2513" s="1">
        <v>0</v>
      </c>
      <c r="AL2513" s="1">
        <v>0</v>
      </c>
      <c r="AM2513" s="1">
        <v>0</v>
      </c>
    </row>
    <row r="2514" spans="1:39" x14ac:dyDescent="0.25">
      <c r="A2514" t="s">
        <v>11428</v>
      </c>
      <c r="B2514" t="s">
        <v>11429</v>
      </c>
      <c r="C2514" t="s">
        <v>11430</v>
      </c>
      <c r="D2514" t="s">
        <v>11431</v>
      </c>
      <c r="E2514" t="s">
        <v>7317</v>
      </c>
      <c r="F2514" t="s">
        <v>5765</v>
      </c>
      <c r="H2514">
        <v>2009</v>
      </c>
      <c r="T2514" s="1">
        <v>0</v>
      </c>
      <c r="U2514" s="1">
        <v>0</v>
      </c>
      <c r="V2514" s="1">
        <v>1272.2832374624729</v>
      </c>
      <c r="W2514" s="1">
        <v>1272.2832374624729</v>
      </c>
      <c r="X2514" s="1">
        <v>1317.8265899699784</v>
      </c>
      <c r="Y2514" s="1">
        <v>0</v>
      </c>
      <c r="Z2514" s="1">
        <v>0</v>
      </c>
      <c r="AA2514" s="1">
        <v>0</v>
      </c>
      <c r="AB2514" s="1">
        <v>0</v>
      </c>
      <c r="AC2514" s="1">
        <v>0</v>
      </c>
      <c r="AD2514" s="1">
        <v>0</v>
      </c>
      <c r="AE2514" s="1">
        <v>0</v>
      </c>
      <c r="AF2514" s="1">
        <v>0</v>
      </c>
      <c r="AG2514" s="1">
        <v>0</v>
      </c>
      <c r="AH2514" s="1">
        <v>0</v>
      </c>
      <c r="AI2514" s="1">
        <v>0</v>
      </c>
      <c r="AJ2514" s="1">
        <v>0</v>
      </c>
      <c r="AK2514" s="1">
        <v>0</v>
      </c>
      <c r="AL2514" s="1">
        <v>0</v>
      </c>
      <c r="AM2514" s="1">
        <v>0</v>
      </c>
    </row>
    <row r="2515" spans="1:39" x14ac:dyDescent="0.25">
      <c r="A2515" t="s">
        <v>11432</v>
      </c>
      <c r="B2515" t="s">
        <v>11433</v>
      </c>
      <c r="C2515" t="s">
        <v>11434</v>
      </c>
      <c r="D2515" t="s">
        <v>194</v>
      </c>
      <c r="E2515" t="s">
        <v>12</v>
      </c>
      <c r="F2515" t="s">
        <v>13</v>
      </c>
      <c r="H2515">
        <v>2009</v>
      </c>
      <c r="T2515" s="1">
        <v>0</v>
      </c>
      <c r="U2515" s="1">
        <v>0</v>
      </c>
      <c r="V2515" s="1">
        <v>1292.2191170017213</v>
      </c>
      <c r="W2515" s="1">
        <v>1292.2191170017213</v>
      </c>
      <c r="X2515" s="1">
        <v>1333.7752936013771</v>
      </c>
      <c r="Y2515" s="1">
        <v>0</v>
      </c>
      <c r="Z2515" s="1">
        <v>0</v>
      </c>
      <c r="AA2515" s="1">
        <v>0</v>
      </c>
      <c r="AB2515" s="1">
        <v>0</v>
      </c>
      <c r="AC2515" s="1">
        <v>0</v>
      </c>
      <c r="AD2515" s="1">
        <v>0</v>
      </c>
      <c r="AE2515" s="1">
        <v>0</v>
      </c>
      <c r="AF2515" s="1">
        <v>0</v>
      </c>
      <c r="AG2515" s="1">
        <v>0</v>
      </c>
      <c r="AH2515" s="1">
        <v>0</v>
      </c>
      <c r="AI2515" s="1">
        <v>0</v>
      </c>
      <c r="AJ2515" s="1">
        <v>0</v>
      </c>
      <c r="AK2515" s="1">
        <v>0</v>
      </c>
      <c r="AL2515" s="1">
        <v>0</v>
      </c>
      <c r="AM2515" s="1">
        <v>0</v>
      </c>
    </row>
    <row r="2516" spans="1:39" x14ac:dyDescent="0.25">
      <c r="A2516" t="s">
        <v>11435</v>
      </c>
      <c r="B2516" t="s">
        <v>11436</v>
      </c>
      <c r="C2516" t="s">
        <v>11437</v>
      </c>
      <c r="D2516" t="s">
        <v>1024</v>
      </c>
      <c r="E2516" t="s">
        <v>12</v>
      </c>
      <c r="F2516" t="s">
        <v>13</v>
      </c>
      <c r="G2516" t="s">
        <v>524</v>
      </c>
      <c r="H2516">
        <v>2009</v>
      </c>
      <c r="T2516" s="1">
        <v>0</v>
      </c>
      <c r="U2516" s="1">
        <v>0</v>
      </c>
      <c r="V2516" s="1">
        <v>1338.171505815302</v>
      </c>
      <c r="W2516" s="1">
        <v>1338.171505815302</v>
      </c>
      <c r="X2516" s="1">
        <v>1354.2039276184978</v>
      </c>
      <c r="Y2516" s="1">
        <v>1354.2039276184978</v>
      </c>
      <c r="Z2516" s="1">
        <v>1307.0114753902135</v>
      </c>
      <c r="AA2516" s="1">
        <v>1307.0114753902135</v>
      </c>
      <c r="AB2516" s="1">
        <v>1445.6642025420665</v>
      </c>
      <c r="AC2516" s="1">
        <v>1445.6642025420665</v>
      </c>
      <c r="AD2516" s="1">
        <v>1424.8351551594617</v>
      </c>
      <c r="AE2516" s="1">
        <v>1424.8351551594617</v>
      </c>
      <c r="AF2516" s="1">
        <v>1362.4164570496418</v>
      </c>
      <c r="AG2516" s="1">
        <v>1362.4164570496418</v>
      </c>
      <c r="AH2516" s="1">
        <v>1322.9154293974161</v>
      </c>
      <c r="AI2516" s="1">
        <v>1322.9154293974161</v>
      </c>
      <c r="AJ2516" s="1">
        <v>1276.2058712252365</v>
      </c>
      <c r="AK2516" s="1">
        <v>1276.2058712252365</v>
      </c>
      <c r="AL2516" s="1">
        <v>1364.6336259040927</v>
      </c>
      <c r="AM2516" s="1">
        <v>1364.6336259040927</v>
      </c>
    </row>
    <row r="2517" spans="1:39" x14ac:dyDescent="0.25">
      <c r="A2517" t="s">
        <v>11438</v>
      </c>
      <c r="B2517" t="s">
        <v>11439</v>
      </c>
      <c r="C2517" t="s">
        <v>11440</v>
      </c>
      <c r="D2517" t="s">
        <v>1024</v>
      </c>
      <c r="E2517" t="s">
        <v>12</v>
      </c>
      <c r="F2517" t="s">
        <v>13</v>
      </c>
      <c r="H2517">
        <v>2009</v>
      </c>
      <c r="T2517" s="1">
        <v>0</v>
      </c>
      <c r="U2517" s="1">
        <v>0</v>
      </c>
      <c r="V2517" s="1">
        <v>1212.4841066564748</v>
      </c>
      <c r="W2517" s="1">
        <v>1212.4841066564748</v>
      </c>
      <c r="X2517" s="1">
        <v>1243.2865938145876</v>
      </c>
      <c r="Y2517" s="1">
        <v>1243.2865938145876</v>
      </c>
      <c r="Z2517" s="1">
        <v>1294.62927505167</v>
      </c>
      <c r="AA2517" s="1">
        <v>0</v>
      </c>
      <c r="AB2517" s="1">
        <v>0</v>
      </c>
      <c r="AC2517" s="1">
        <v>0</v>
      </c>
      <c r="AD2517" s="1">
        <v>0</v>
      </c>
      <c r="AE2517" s="1">
        <v>0</v>
      </c>
      <c r="AF2517" s="1">
        <v>0</v>
      </c>
      <c r="AG2517" s="1">
        <v>0</v>
      </c>
      <c r="AH2517" s="1">
        <v>0</v>
      </c>
      <c r="AI2517" s="1">
        <v>0</v>
      </c>
      <c r="AJ2517" s="1">
        <v>0</v>
      </c>
      <c r="AK2517" s="1">
        <v>0</v>
      </c>
      <c r="AL2517" s="1">
        <v>0</v>
      </c>
      <c r="AM2517" s="1">
        <v>0</v>
      </c>
    </row>
    <row r="2518" spans="1:39" x14ac:dyDescent="0.25">
      <c r="A2518" t="s">
        <v>11441</v>
      </c>
      <c r="B2518" t="s">
        <v>11442</v>
      </c>
      <c r="C2518" t="s">
        <v>11443</v>
      </c>
      <c r="D2518" t="s">
        <v>553</v>
      </c>
      <c r="E2518" t="s">
        <v>12</v>
      </c>
      <c r="F2518" t="s">
        <v>13</v>
      </c>
      <c r="G2518" t="s">
        <v>11444</v>
      </c>
      <c r="H2518">
        <v>2009</v>
      </c>
      <c r="T2518" s="1">
        <v>0</v>
      </c>
      <c r="U2518" s="1">
        <v>0</v>
      </c>
      <c r="V2518" s="1">
        <v>1290.0771492542854</v>
      </c>
      <c r="W2518" s="1">
        <v>1290.0771492542854</v>
      </c>
      <c r="X2518" s="1">
        <v>1369.9052519738389</v>
      </c>
      <c r="Y2518" s="1">
        <v>1369.9052519738389</v>
      </c>
      <c r="Z2518" s="1">
        <v>1616.2045672881454</v>
      </c>
      <c r="AA2518" s="1">
        <v>1611.8921599742082</v>
      </c>
      <c r="AB2518" s="1">
        <v>1630.7242300504961</v>
      </c>
      <c r="AC2518" s="1">
        <v>1601.6788584365092</v>
      </c>
      <c r="AD2518" s="1">
        <v>1472.7961807292647</v>
      </c>
      <c r="AE2518" s="1">
        <v>1472.7961807292647</v>
      </c>
      <c r="AF2518" s="1">
        <v>1636.9825316857359</v>
      </c>
      <c r="AG2518" s="1">
        <v>1638.5607415222055</v>
      </c>
      <c r="AH2518" s="1">
        <v>1606.903078533458</v>
      </c>
      <c r="AI2518" s="1">
        <v>1576.6954544745411</v>
      </c>
      <c r="AJ2518" s="1">
        <v>1546.1099968893868</v>
      </c>
      <c r="AK2518" s="1">
        <v>1492.1537352158148</v>
      </c>
      <c r="AL2518" s="1">
        <v>1520.5154781918234</v>
      </c>
      <c r="AM2518" s="1">
        <v>1477.4315791042902</v>
      </c>
    </row>
    <row r="2519" spans="1:39" x14ac:dyDescent="0.25">
      <c r="A2519" t="s">
        <v>11445</v>
      </c>
      <c r="B2519" t="s">
        <v>11446</v>
      </c>
      <c r="C2519" t="s">
        <v>11447</v>
      </c>
      <c r="D2519" t="s">
        <v>7730</v>
      </c>
      <c r="E2519" t="s">
        <v>32</v>
      </c>
      <c r="F2519" t="s">
        <v>13</v>
      </c>
      <c r="G2519" t="s">
        <v>11448</v>
      </c>
      <c r="H2519">
        <v>2009</v>
      </c>
      <c r="T2519" s="1">
        <v>0</v>
      </c>
      <c r="U2519" s="1">
        <v>0</v>
      </c>
      <c r="V2519" s="1">
        <v>1338.9097362992568</v>
      </c>
      <c r="W2519" s="1">
        <v>1338.9097362992568</v>
      </c>
      <c r="X2519" s="1">
        <v>1334.4907088167058</v>
      </c>
      <c r="Y2519" s="1">
        <v>1334.4907088167058</v>
      </c>
      <c r="Z2519" s="1">
        <v>1407.6854647610087</v>
      </c>
      <c r="AA2519" s="1">
        <v>1407.6854647610087</v>
      </c>
      <c r="AB2519" s="1">
        <v>1405.6471711371541</v>
      </c>
      <c r="AC2519" s="1">
        <v>1405.6471711371541</v>
      </c>
      <c r="AD2519" s="1">
        <v>1368.3373355387862</v>
      </c>
      <c r="AE2519" s="1">
        <v>1368.3373355387862</v>
      </c>
      <c r="AF2519" s="1">
        <v>1379.3935634555171</v>
      </c>
      <c r="AG2519" s="1">
        <v>1379.3935634555171</v>
      </c>
      <c r="AH2519" s="1">
        <v>1429.4928136002084</v>
      </c>
      <c r="AI2519" s="1">
        <v>1429.4928136002084</v>
      </c>
      <c r="AJ2519" s="1">
        <v>1430.2990243022409</v>
      </c>
      <c r="AK2519" s="1">
        <v>1430.2990243022409</v>
      </c>
      <c r="AL2519" s="1">
        <v>1393.5855429870969</v>
      </c>
      <c r="AM2519" s="1">
        <v>1393.5855429870969</v>
      </c>
    </row>
    <row r="2520" spans="1:39" x14ac:dyDescent="0.25">
      <c r="A2520" t="s">
        <v>11449</v>
      </c>
      <c r="B2520" t="s">
        <v>11450</v>
      </c>
      <c r="C2520" t="s">
        <v>11451</v>
      </c>
      <c r="D2520" t="s">
        <v>11452</v>
      </c>
      <c r="E2520" t="s">
        <v>32</v>
      </c>
      <c r="F2520" t="s">
        <v>13</v>
      </c>
      <c r="G2520" t="s">
        <v>11453</v>
      </c>
      <c r="H2520">
        <v>2009</v>
      </c>
      <c r="I2520" t="s">
        <v>11454</v>
      </c>
      <c r="J2520" t="s">
        <v>11455</v>
      </c>
      <c r="K2520" t="s">
        <v>11456</v>
      </c>
      <c r="L2520" t="s">
        <v>11457</v>
      </c>
      <c r="M2520" t="s">
        <v>11458</v>
      </c>
      <c r="T2520" s="1">
        <v>0</v>
      </c>
      <c r="U2520" s="1">
        <v>0</v>
      </c>
      <c r="V2520" s="1">
        <v>1447.2005376829079</v>
      </c>
      <c r="W2520" s="1">
        <v>1447.2005376829079</v>
      </c>
      <c r="X2520" s="1">
        <v>1402.4916638406867</v>
      </c>
      <c r="Y2520" s="1">
        <v>1402.4916638406867</v>
      </c>
      <c r="Z2520" s="1">
        <v>1284.0760716503505</v>
      </c>
      <c r="AA2520" s="1">
        <v>1284.0760716503505</v>
      </c>
      <c r="AB2520" s="1">
        <v>1340.5736932446323</v>
      </c>
      <c r="AC2520" s="1">
        <v>1340.5736932446323</v>
      </c>
      <c r="AD2520" s="1">
        <v>1512.7523148694358</v>
      </c>
      <c r="AE2520" s="1">
        <v>1512.7523148694358</v>
      </c>
      <c r="AF2520" s="1">
        <v>1553.2034072237409</v>
      </c>
      <c r="AG2520" s="1">
        <v>1553.2034072237409</v>
      </c>
      <c r="AH2520" s="1">
        <v>1433.878940541884</v>
      </c>
      <c r="AI2520" s="1">
        <v>1433.878940541884</v>
      </c>
      <c r="AJ2520" s="1">
        <v>1583.7346392971513</v>
      </c>
      <c r="AK2520" s="1">
        <v>1517.6590204290187</v>
      </c>
      <c r="AL2520" s="1">
        <v>1424.3927292652227</v>
      </c>
      <c r="AM2520" s="1">
        <v>1424.3927292652227</v>
      </c>
    </row>
    <row r="2521" spans="1:39" x14ac:dyDescent="0.25">
      <c r="A2521" t="s">
        <v>11459</v>
      </c>
      <c r="B2521" t="s">
        <v>11460</v>
      </c>
      <c r="C2521" t="s">
        <v>11461</v>
      </c>
      <c r="D2521" t="s">
        <v>244</v>
      </c>
      <c r="E2521" t="s">
        <v>245</v>
      </c>
      <c r="F2521" t="s">
        <v>13</v>
      </c>
      <c r="G2521" t="s">
        <v>11462</v>
      </c>
      <c r="H2521">
        <v>2009</v>
      </c>
      <c r="T2521" s="1">
        <v>0</v>
      </c>
      <c r="U2521" s="1">
        <v>0</v>
      </c>
      <c r="V2521" s="1">
        <v>1309.1124901728399</v>
      </c>
      <c r="W2521" s="1">
        <v>1309.1124901728399</v>
      </c>
      <c r="X2521" s="1">
        <v>1424.3570058657263</v>
      </c>
      <c r="Y2521" s="1">
        <v>1424.3570058657263</v>
      </c>
      <c r="Z2521" s="1">
        <v>1424.5127654103735</v>
      </c>
      <c r="AA2521" s="1">
        <v>1443.8805857579607</v>
      </c>
      <c r="AB2521" s="1">
        <v>1541.6200713142237</v>
      </c>
      <c r="AC2521" s="1">
        <v>1611.4910582040745</v>
      </c>
      <c r="AD2521" s="1">
        <v>1446.1877146436477</v>
      </c>
      <c r="AE2521" s="1">
        <v>1446.1877146436477</v>
      </c>
      <c r="AF2521" s="1">
        <v>1567.7245925723923</v>
      </c>
      <c r="AG2521" s="1">
        <v>1537.4425197166565</v>
      </c>
      <c r="AH2521" s="1">
        <v>1485.1967523733622</v>
      </c>
      <c r="AI2521" s="1">
        <v>1455.4336472001323</v>
      </c>
      <c r="AJ2521" s="1">
        <v>1470.7849488946572</v>
      </c>
      <c r="AK2521" s="1">
        <v>1470.7849488946572</v>
      </c>
      <c r="AL2521" s="1">
        <v>1489.4037885110713</v>
      </c>
      <c r="AM2521" s="1">
        <v>1520.1258955727385</v>
      </c>
    </row>
    <row r="2522" spans="1:39" x14ac:dyDescent="0.25">
      <c r="A2522" t="s">
        <v>11463</v>
      </c>
      <c r="B2522" t="s">
        <v>11464</v>
      </c>
      <c r="C2522" t="s">
        <v>11465</v>
      </c>
      <c r="D2522" t="s">
        <v>10535</v>
      </c>
      <c r="E2522" t="s">
        <v>87</v>
      </c>
      <c r="F2522" t="s">
        <v>13</v>
      </c>
      <c r="G2522" t="s">
        <v>11466</v>
      </c>
      <c r="H2522">
        <v>2009</v>
      </c>
      <c r="J2522" t="s">
        <v>11467</v>
      </c>
      <c r="T2522" s="1">
        <v>0</v>
      </c>
      <c r="U2522" s="1">
        <v>0</v>
      </c>
      <c r="V2522" s="1">
        <v>1186.0919555329906</v>
      </c>
      <c r="W2522" s="1">
        <v>1186.0919555329906</v>
      </c>
      <c r="X2522" s="1">
        <v>1156.1847264565852</v>
      </c>
      <c r="Y2522" s="1">
        <v>1156.1847264565852</v>
      </c>
      <c r="Z2522" s="1">
        <v>1328.7610328161475</v>
      </c>
      <c r="AA2522" s="1">
        <v>1328.7610328161475</v>
      </c>
      <c r="AB2522" s="1">
        <v>1325.3560149260431</v>
      </c>
      <c r="AC2522" s="1">
        <v>1325.3560149260431</v>
      </c>
      <c r="AD2522" s="1">
        <v>1402.9414007332514</v>
      </c>
      <c r="AE2522" s="1">
        <v>1402.9414007332514</v>
      </c>
      <c r="AF2522" s="1">
        <v>1339.3243064226804</v>
      </c>
      <c r="AG2522" s="1">
        <v>1339.3243064226804</v>
      </c>
      <c r="AH2522" s="1">
        <v>1362.4368171617316</v>
      </c>
      <c r="AI2522" s="1">
        <v>1362.4368171617316</v>
      </c>
      <c r="AJ2522" s="1">
        <v>1366.9163178778858</v>
      </c>
      <c r="AK2522" s="1">
        <v>1366.9163178778858</v>
      </c>
      <c r="AL2522" s="1">
        <v>1410.7789051536524</v>
      </c>
      <c r="AM2522" s="1">
        <v>1410.7789051536524</v>
      </c>
    </row>
    <row r="2523" spans="1:39" x14ac:dyDescent="0.25">
      <c r="A2523" t="s">
        <v>11468</v>
      </c>
      <c r="B2523" t="s">
        <v>11469</v>
      </c>
      <c r="C2523" t="s">
        <v>11470</v>
      </c>
      <c r="D2523" t="s">
        <v>11471</v>
      </c>
      <c r="E2523">
        <v>0</v>
      </c>
      <c r="F2523" t="s">
        <v>11472</v>
      </c>
      <c r="G2523" t="s">
        <v>11473</v>
      </c>
      <c r="H2523">
        <v>2009</v>
      </c>
      <c r="T2523" s="1">
        <v>0</v>
      </c>
      <c r="U2523" s="1">
        <v>0</v>
      </c>
      <c r="V2523" s="1">
        <v>1327.8390744893295</v>
      </c>
      <c r="W2523" s="1">
        <v>1350.1526250598079</v>
      </c>
      <c r="X2523" s="1">
        <v>1380.1221000478463</v>
      </c>
      <c r="Y2523" s="1">
        <v>0</v>
      </c>
      <c r="Z2523" s="1">
        <v>0</v>
      </c>
      <c r="AA2523" s="1">
        <v>0</v>
      </c>
      <c r="AB2523" s="1">
        <v>0</v>
      </c>
      <c r="AC2523" s="1">
        <v>0</v>
      </c>
      <c r="AD2523" s="1">
        <v>0</v>
      </c>
      <c r="AE2523" s="1">
        <v>0</v>
      </c>
      <c r="AF2523" s="1">
        <v>0</v>
      </c>
      <c r="AG2523" s="1">
        <v>0</v>
      </c>
      <c r="AH2523" s="1">
        <v>0</v>
      </c>
      <c r="AI2523" s="1">
        <v>0</v>
      </c>
      <c r="AJ2523" s="1">
        <v>0</v>
      </c>
      <c r="AK2523" s="1">
        <v>0</v>
      </c>
      <c r="AL2523" s="1">
        <v>0</v>
      </c>
      <c r="AM2523" s="1">
        <v>0</v>
      </c>
    </row>
    <row r="2524" spans="1:39" x14ac:dyDescent="0.25">
      <c r="A2524" t="s">
        <v>11474</v>
      </c>
      <c r="B2524" t="s">
        <v>11475</v>
      </c>
      <c r="C2524" t="s">
        <v>11476</v>
      </c>
      <c r="D2524" t="s">
        <v>11477</v>
      </c>
      <c r="E2524" t="s">
        <v>245</v>
      </c>
      <c r="F2524" t="s">
        <v>13</v>
      </c>
      <c r="H2524">
        <v>2009</v>
      </c>
      <c r="T2524" s="1">
        <v>0</v>
      </c>
      <c r="U2524" s="1">
        <v>0</v>
      </c>
      <c r="V2524" s="1">
        <v>1268.5444629088506</v>
      </c>
      <c r="W2524" s="1">
        <v>1268.5444629088506</v>
      </c>
      <c r="X2524" s="1">
        <v>1314.8355703270804</v>
      </c>
      <c r="Y2524" s="1">
        <v>0</v>
      </c>
      <c r="Z2524" s="1">
        <v>0</v>
      </c>
      <c r="AA2524" s="1">
        <v>0</v>
      </c>
      <c r="AB2524" s="1">
        <v>0</v>
      </c>
      <c r="AC2524" s="1">
        <v>0</v>
      </c>
      <c r="AD2524" s="1">
        <v>0</v>
      </c>
      <c r="AE2524" s="1">
        <v>0</v>
      </c>
      <c r="AF2524" s="1">
        <v>0</v>
      </c>
      <c r="AG2524" s="1">
        <v>0</v>
      </c>
      <c r="AH2524" s="1">
        <v>0</v>
      </c>
      <c r="AI2524" s="1">
        <v>0</v>
      </c>
      <c r="AJ2524" s="1">
        <v>0</v>
      </c>
      <c r="AK2524" s="1">
        <v>0</v>
      </c>
      <c r="AL2524" s="1">
        <v>0</v>
      </c>
      <c r="AM2524" s="1">
        <v>0</v>
      </c>
    </row>
    <row r="2525" spans="1:39" x14ac:dyDescent="0.25">
      <c r="A2525" t="s">
        <v>11478</v>
      </c>
      <c r="B2525" t="s">
        <v>11479</v>
      </c>
      <c r="C2525" t="s">
        <v>11480</v>
      </c>
      <c r="D2525" t="s">
        <v>51</v>
      </c>
      <c r="E2525" t="s">
        <v>52</v>
      </c>
      <c r="F2525" t="s">
        <v>13</v>
      </c>
      <c r="G2525" t="s">
        <v>11481</v>
      </c>
      <c r="H2525">
        <v>2009</v>
      </c>
      <c r="T2525" s="1">
        <v>0</v>
      </c>
      <c r="U2525" s="1">
        <v>0</v>
      </c>
      <c r="V2525" s="1">
        <v>1263.8374309253268</v>
      </c>
      <c r="W2525" s="1">
        <v>1263.8374309253268</v>
      </c>
      <c r="X2525" s="1">
        <v>1244.1979044207276</v>
      </c>
      <c r="Y2525" s="1">
        <v>1244.1979044207276</v>
      </c>
      <c r="Z2525" s="1">
        <v>1295.358323536582</v>
      </c>
      <c r="AA2525" s="1">
        <v>0</v>
      </c>
      <c r="AB2525" s="1">
        <v>0</v>
      </c>
      <c r="AC2525" s="1">
        <v>0</v>
      </c>
      <c r="AD2525" s="1">
        <v>0</v>
      </c>
      <c r="AE2525" s="1">
        <v>0</v>
      </c>
      <c r="AF2525" s="1">
        <v>0</v>
      </c>
      <c r="AG2525" s="1">
        <v>0</v>
      </c>
      <c r="AH2525" s="1">
        <v>0</v>
      </c>
      <c r="AI2525" s="1">
        <v>0</v>
      </c>
      <c r="AJ2525" s="1">
        <v>0</v>
      </c>
      <c r="AK2525" s="1">
        <v>0</v>
      </c>
      <c r="AL2525" s="1">
        <v>0</v>
      </c>
      <c r="AM2525" s="1">
        <v>0</v>
      </c>
    </row>
    <row r="2526" spans="1:39" x14ac:dyDescent="0.25">
      <c r="A2526" t="s">
        <v>11482</v>
      </c>
      <c r="B2526" t="s">
        <v>11483</v>
      </c>
      <c r="C2526" t="s">
        <v>11484</v>
      </c>
      <c r="D2526" t="s">
        <v>11485</v>
      </c>
      <c r="E2526" t="s">
        <v>275</v>
      </c>
      <c r="F2526" t="s">
        <v>13</v>
      </c>
      <c r="H2526">
        <v>2009</v>
      </c>
      <c r="T2526" s="1">
        <v>0</v>
      </c>
      <c r="U2526" s="1">
        <v>0</v>
      </c>
      <c r="V2526" s="1">
        <v>1322.0233814759322</v>
      </c>
      <c r="W2526" s="1">
        <v>1322.0233814759322</v>
      </c>
      <c r="X2526" s="1">
        <v>1357.6187051807458</v>
      </c>
      <c r="Y2526" s="1">
        <v>0</v>
      </c>
      <c r="Z2526" s="1">
        <v>0</v>
      </c>
      <c r="AA2526" s="1">
        <v>0</v>
      </c>
      <c r="AB2526" s="1">
        <v>0</v>
      </c>
      <c r="AC2526" s="1">
        <v>0</v>
      </c>
      <c r="AD2526" s="1">
        <v>0</v>
      </c>
      <c r="AE2526" s="1">
        <v>0</v>
      </c>
      <c r="AF2526" s="1">
        <v>0</v>
      </c>
      <c r="AG2526" s="1">
        <v>0</v>
      </c>
      <c r="AH2526" s="1">
        <v>0</v>
      </c>
      <c r="AI2526" s="1">
        <v>0</v>
      </c>
      <c r="AJ2526" s="1">
        <v>0</v>
      </c>
      <c r="AK2526" s="1">
        <v>0</v>
      </c>
      <c r="AL2526" s="1">
        <v>0</v>
      </c>
      <c r="AM2526" s="1">
        <v>0</v>
      </c>
    </row>
    <row r="2527" spans="1:39" x14ac:dyDescent="0.25">
      <c r="A2527" t="s">
        <v>11486</v>
      </c>
      <c r="B2527" t="s">
        <v>11487</v>
      </c>
      <c r="C2527" t="s">
        <v>11488</v>
      </c>
      <c r="D2527" t="s">
        <v>10358</v>
      </c>
      <c r="E2527" t="s">
        <v>2041</v>
      </c>
      <c r="F2527" t="s">
        <v>13</v>
      </c>
      <c r="H2527">
        <v>2009</v>
      </c>
      <c r="T2527" s="1">
        <v>0</v>
      </c>
      <c r="U2527" s="1">
        <v>0</v>
      </c>
      <c r="V2527" s="1">
        <v>1372.5275871135323</v>
      </c>
      <c r="W2527" s="1">
        <v>1372.5275871135323</v>
      </c>
      <c r="X2527" s="1">
        <v>1268.8593011272146</v>
      </c>
      <c r="Y2527" s="1">
        <v>1268.8593011272146</v>
      </c>
      <c r="Z2527" s="1">
        <v>1315.0874409017717</v>
      </c>
      <c r="AA2527" s="1">
        <v>0</v>
      </c>
      <c r="AB2527" s="1">
        <v>0</v>
      </c>
      <c r="AC2527" s="1">
        <v>0</v>
      </c>
      <c r="AD2527" s="1">
        <v>0</v>
      </c>
      <c r="AE2527" s="1">
        <v>0</v>
      </c>
      <c r="AF2527" s="1">
        <v>0</v>
      </c>
      <c r="AG2527" s="1">
        <v>0</v>
      </c>
      <c r="AH2527" s="1">
        <v>0</v>
      </c>
      <c r="AI2527" s="1">
        <v>0</v>
      </c>
      <c r="AJ2527" s="1">
        <v>0</v>
      </c>
      <c r="AK2527" s="1">
        <v>0</v>
      </c>
      <c r="AL2527" s="1">
        <v>0</v>
      </c>
      <c r="AM2527" s="1">
        <v>0</v>
      </c>
    </row>
    <row r="2528" spans="1:39" x14ac:dyDescent="0.25">
      <c r="A2528" t="s">
        <v>11489</v>
      </c>
      <c r="B2528" t="s">
        <v>11490</v>
      </c>
      <c r="C2528" t="s">
        <v>11491</v>
      </c>
      <c r="D2528" t="s">
        <v>51</v>
      </c>
      <c r="E2528" t="s">
        <v>52</v>
      </c>
      <c r="F2528" t="s">
        <v>13</v>
      </c>
      <c r="G2528" t="s">
        <v>524</v>
      </c>
      <c r="H2528">
        <v>2009</v>
      </c>
      <c r="T2528" s="1">
        <v>0</v>
      </c>
      <c r="U2528" s="1">
        <v>0</v>
      </c>
      <c r="V2528" s="1">
        <v>1274.3366073874133</v>
      </c>
      <c r="W2528" s="1">
        <v>1274.3366073874133</v>
      </c>
      <c r="X2528" s="1">
        <v>1250.7605807645709</v>
      </c>
      <c r="Y2528" s="1">
        <v>1250.7605807645709</v>
      </c>
      <c r="Z2528" s="1">
        <v>1182.7937261576649</v>
      </c>
      <c r="AA2528" s="1">
        <v>1182.7937261576649</v>
      </c>
      <c r="AB2528" s="1">
        <v>1289.6073237088253</v>
      </c>
      <c r="AC2528" s="1">
        <v>1289.6073237088253</v>
      </c>
      <c r="AD2528" s="1">
        <v>1287.9265633988782</v>
      </c>
      <c r="AE2528" s="1">
        <v>1287.9265633988782</v>
      </c>
      <c r="AF2528" s="1">
        <v>1291.7346810415315</v>
      </c>
      <c r="AG2528" s="1">
        <v>1291.7346810415315</v>
      </c>
      <c r="AH2528" s="1">
        <v>1323.0084475796964</v>
      </c>
      <c r="AI2528" s="1">
        <v>1323.0084475796964</v>
      </c>
      <c r="AJ2528" s="1">
        <v>1271.6336322559428</v>
      </c>
      <c r="AK2528" s="1">
        <v>1271.6336322559428</v>
      </c>
      <c r="AL2528" s="1">
        <v>1268.321249125285</v>
      </c>
      <c r="AM2528" s="1">
        <v>1268.321249125285</v>
      </c>
    </row>
    <row r="2529" spans="1:39" x14ac:dyDescent="0.25">
      <c r="A2529" t="s">
        <v>11492</v>
      </c>
      <c r="B2529" t="s">
        <v>9018</v>
      </c>
      <c r="C2529" t="s">
        <v>11493</v>
      </c>
      <c r="D2529" t="s">
        <v>1487</v>
      </c>
      <c r="E2529" t="s">
        <v>62</v>
      </c>
      <c r="F2529" t="s">
        <v>13</v>
      </c>
      <c r="H2529">
        <v>2009</v>
      </c>
      <c r="T2529" s="1">
        <v>0</v>
      </c>
      <c r="U2529" s="1">
        <v>0</v>
      </c>
      <c r="V2529" s="1">
        <v>1309.2229064389617</v>
      </c>
      <c r="W2529" s="1">
        <v>1309.2229064389617</v>
      </c>
      <c r="X2529" s="1">
        <v>1413.1516004822488</v>
      </c>
      <c r="Y2529" s="1">
        <v>1413.1516004822488</v>
      </c>
      <c r="Z2529" s="1">
        <v>1365.5158942861378</v>
      </c>
      <c r="AA2529" s="1">
        <v>1365.5158942861378</v>
      </c>
      <c r="AB2529" s="1">
        <v>1392.4127154289104</v>
      </c>
      <c r="AC2529" s="1">
        <v>0</v>
      </c>
      <c r="AD2529" s="1">
        <v>0</v>
      </c>
      <c r="AE2529" s="1">
        <v>0</v>
      </c>
      <c r="AF2529" s="1">
        <v>0</v>
      </c>
      <c r="AG2529" s="1">
        <v>0</v>
      </c>
      <c r="AH2529" s="1">
        <v>0</v>
      </c>
      <c r="AI2529" s="1">
        <v>0</v>
      </c>
      <c r="AJ2529" s="1">
        <v>0</v>
      </c>
      <c r="AK2529" s="1">
        <v>0</v>
      </c>
      <c r="AL2529" s="1">
        <v>0</v>
      </c>
      <c r="AM2529" s="1">
        <v>0</v>
      </c>
    </row>
    <row r="2530" spans="1:39" x14ac:dyDescent="0.25">
      <c r="A2530" t="s">
        <v>11494</v>
      </c>
      <c r="B2530" t="s">
        <v>11495</v>
      </c>
      <c r="C2530" t="s">
        <v>11496</v>
      </c>
      <c r="D2530" t="s">
        <v>1502</v>
      </c>
      <c r="E2530" t="s">
        <v>93</v>
      </c>
      <c r="F2530" t="s">
        <v>13</v>
      </c>
      <c r="H2530">
        <v>2009</v>
      </c>
      <c r="T2530" s="1">
        <v>0</v>
      </c>
      <c r="U2530" s="1">
        <v>0</v>
      </c>
      <c r="V2530" s="1">
        <v>1307.0360550493931</v>
      </c>
      <c r="W2530" s="1">
        <v>1307.0360550493931</v>
      </c>
      <c r="X2530" s="1">
        <v>1311.6794597077517</v>
      </c>
      <c r="Y2530" s="1">
        <v>1311.6794597077517</v>
      </c>
      <c r="Z2530" s="1">
        <v>1349.3435677662014</v>
      </c>
      <c r="AA2530" s="1">
        <v>0</v>
      </c>
      <c r="AB2530" s="1">
        <v>0</v>
      </c>
      <c r="AC2530" s="1">
        <v>0</v>
      </c>
      <c r="AD2530" s="1">
        <v>0</v>
      </c>
      <c r="AE2530" s="1">
        <v>0</v>
      </c>
      <c r="AF2530" s="1">
        <v>0</v>
      </c>
      <c r="AG2530" s="1">
        <v>0</v>
      </c>
      <c r="AH2530" s="1">
        <v>0</v>
      </c>
      <c r="AI2530" s="1">
        <v>0</v>
      </c>
      <c r="AJ2530" s="1">
        <v>0</v>
      </c>
      <c r="AK2530" s="1">
        <v>0</v>
      </c>
      <c r="AL2530" s="1">
        <v>0</v>
      </c>
      <c r="AM2530" s="1">
        <v>0</v>
      </c>
    </row>
    <row r="2531" spans="1:39" x14ac:dyDescent="0.25">
      <c r="A2531" t="s">
        <v>11497</v>
      </c>
      <c r="B2531" t="s">
        <v>11498</v>
      </c>
      <c r="C2531" t="s">
        <v>11499</v>
      </c>
      <c r="D2531" t="s">
        <v>417</v>
      </c>
      <c r="E2531" t="s">
        <v>12</v>
      </c>
      <c r="F2531" t="s">
        <v>13</v>
      </c>
      <c r="G2531" t="s">
        <v>11500</v>
      </c>
      <c r="H2531">
        <v>2009</v>
      </c>
      <c r="T2531" s="1">
        <v>0</v>
      </c>
      <c r="U2531" s="1">
        <v>0</v>
      </c>
      <c r="V2531" s="1">
        <v>1229.9555162336947</v>
      </c>
      <c r="W2531" s="1">
        <v>1229.9555162336947</v>
      </c>
      <c r="X2531" s="1">
        <v>1361.7703342908846</v>
      </c>
      <c r="Y2531" s="1">
        <v>1361.7703342908846</v>
      </c>
      <c r="Z2531" s="1">
        <v>1389.4162674327076</v>
      </c>
      <c r="AA2531" s="1">
        <v>0</v>
      </c>
      <c r="AB2531" s="1">
        <v>0</v>
      </c>
      <c r="AC2531" s="1">
        <v>0</v>
      </c>
      <c r="AD2531" s="1">
        <v>0</v>
      </c>
      <c r="AE2531" s="1">
        <v>0</v>
      </c>
      <c r="AF2531" s="1">
        <v>0</v>
      </c>
      <c r="AG2531" s="1">
        <v>0</v>
      </c>
      <c r="AH2531" s="1">
        <v>0</v>
      </c>
      <c r="AI2531" s="1">
        <v>0</v>
      </c>
      <c r="AJ2531" s="1">
        <v>0</v>
      </c>
      <c r="AK2531" s="1">
        <v>0</v>
      </c>
      <c r="AL2531" s="1">
        <v>0</v>
      </c>
      <c r="AM2531" s="1">
        <v>0</v>
      </c>
    </row>
    <row r="2532" spans="1:39" x14ac:dyDescent="0.25">
      <c r="A2532" t="s">
        <v>11501</v>
      </c>
      <c r="B2532" t="s">
        <v>8569</v>
      </c>
      <c r="C2532" t="s">
        <v>11502</v>
      </c>
      <c r="D2532" t="s">
        <v>1024</v>
      </c>
      <c r="E2532" t="s">
        <v>12</v>
      </c>
      <c r="F2532" t="s">
        <v>13</v>
      </c>
      <c r="H2532">
        <v>2009</v>
      </c>
      <c r="T2532" s="1">
        <v>0</v>
      </c>
      <c r="U2532" s="1">
        <v>0</v>
      </c>
      <c r="V2532" s="1">
        <v>1330.7950121554736</v>
      </c>
      <c r="W2532" s="1">
        <v>1437.3981694005629</v>
      </c>
      <c r="X2532" s="1">
        <v>1356.3127274827502</v>
      </c>
      <c r="Y2532" s="1">
        <v>1356.3127274827502</v>
      </c>
      <c r="Z2532" s="1">
        <v>1326.1131500990371</v>
      </c>
      <c r="AA2532" s="1">
        <v>1326.1131500990371</v>
      </c>
      <c r="AB2532" s="1">
        <v>1328.4305603000153</v>
      </c>
      <c r="AC2532" s="1">
        <v>1422.3267703157985</v>
      </c>
      <c r="AD2532" s="1">
        <v>1437.8614162526387</v>
      </c>
      <c r="AE2532" s="1">
        <v>0</v>
      </c>
      <c r="AF2532" s="1">
        <v>0</v>
      </c>
      <c r="AG2532" s="1">
        <v>0</v>
      </c>
      <c r="AH2532" s="1">
        <v>0</v>
      </c>
      <c r="AI2532" s="1">
        <v>0</v>
      </c>
      <c r="AJ2532" s="1">
        <v>0</v>
      </c>
      <c r="AK2532" s="1">
        <v>0</v>
      </c>
      <c r="AL2532" s="1">
        <v>0</v>
      </c>
      <c r="AM2532" s="1">
        <v>0</v>
      </c>
    </row>
    <row r="2533" spans="1:39" x14ac:dyDescent="0.25">
      <c r="A2533" t="s">
        <v>11503</v>
      </c>
      <c r="B2533" t="s">
        <v>364</v>
      </c>
      <c r="C2533" t="s">
        <v>11504</v>
      </c>
      <c r="D2533" t="s">
        <v>10358</v>
      </c>
      <c r="E2533" t="s">
        <v>2041</v>
      </c>
      <c r="F2533" t="s">
        <v>13</v>
      </c>
      <c r="G2533" t="s">
        <v>11505</v>
      </c>
      <c r="H2533">
        <v>2009</v>
      </c>
      <c r="T2533" s="1">
        <v>0</v>
      </c>
      <c r="U2533" s="1">
        <v>0</v>
      </c>
      <c r="V2533" s="1">
        <v>1261.3120596119782</v>
      </c>
      <c r="W2533" s="1">
        <v>1261.3120596119782</v>
      </c>
      <c r="X2533" s="1">
        <v>1309.0496476895826</v>
      </c>
      <c r="Y2533" s="1">
        <v>0</v>
      </c>
      <c r="Z2533" s="1">
        <v>0</v>
      </c>
      <c r="AA2533" s="1">
        <v>0</v>
      </c>
      <c r="AB2533" s="1">
        <v>1360.4111355536097</v>
      </c>
      <c r="AC2533" s="1">
        <v>1360.4111355536097</v>
      </c>
      <c r="AD2533" s="1">
        <v>1298.276783945829</v>
      </c>
      <c r="AE2533" s="1">
        <v>1298.276783945829</v>
      </c>
      <c r="AF2533" s="1">
        <v>1334.0317822105631</v>
      </c>
      <c r="AG2533" s="1">
        <v>1334.0317822105631</v>
      </c>
      <c r="AH2533" s="1">
        <v>1367.2254257684504</v>
      </c>
      <c r="AI2533" s="1">
        <v>0</v>
      </c>
      <c r="AJ2533" s="1">
        <v>0</v>
      </c>
      <c r="AK2533" s="1">
        <v>0</v>
      </c>
      <c r="AL2533" s="1">
        <v>0</v>
      </c>
      <c r="AM2533" s="1">
        <v>0</v>
      </c>
    </row>
    <row r="2534" spans="1:39" x14ac:dyDescent="0.25">
      <c r="A2534" t="s">
        <v>11506</v>
      </c>
      <c r="B2534" t="s">
        <v>11507</v>
      </c>
      <c r="C2534" t="s">
        <v>11508</v>
      </c>
      <c r="D2534" t="s">
        <v>9870</v>
      </c>
      <c r="E2534" t="s">
        <v>4016</v>
      </c>
      <c r="F2534" t="s">
        <v>801</v>
      </c>
      <c r="G2534" t="s">
        <v>524</v>
      </c>
      <c r="H2534">
        <v>2009</v>
      </c>
      <c r="T2534" s="1">
        <v>0</v>
      </c>
      <c r="U2534" s="1">
        <v>0</v>
      </c>
      <c r="V2534" s="1">
        <v>1360.5260493768392</v>
      </c>
      <c r="W2534" s="1">
        <v>1360.5260493768392</v>
      </c>
      <c r="X2534" s="1">
        <v>1369.2034063562273</v>
      </c>
      <c r="Y2534" s="1">
        <v>1369.2034063562273</v>
      </c>
      <c r="Z2534" s="1">
        <v>1419.3054415003919</v>
      </c>
      <c r="AA2534" s="1">
        <v>1419.3054415003919</v>
      </c>
      <c r="AB2534" s="1">
        <v>1372.9074634848289</v>
      </c>
      <c r="AC2534" s="1">
        <v>1372.9074634848289</v>
      </c>
      <c r="AD2534" s="1">
        <v>1559.5840856728328</v>
      </c>
      <c r="AE2534" s="1">
        <v>1559.5840856728328</v>
      </c>
      <c r="AF2534" s="1">
        <v>1524.7183042953077</v>
      </c>
      <c r="AG2534" s="1">
        <v>1524.7183042953077</v>
      </c>
      <c r="AH2534" s="1">
        <v>1530.7590662236016</v>
      </c>
      <c r="AI2534" s="1">
        <v>1530.7590662236016</v>
      </c>
      <c r="AJ2534" s="1">
        <v>1492.0655399820539</v>
      </c>
      <c r="AK2534" s="1">
        <v>1492.0655399820539</v>
      </c>
      <c r="AL2534" s="1">
        <v>1529.6523091777435</v>
      </c>
      <c r="AM2534" s="1">
        <v>1529.6523091777435</v>
      </c>
    </row>
    <row r="2535" spans="1:39" x14ac:dyDescent="0.25">
      <c r="A2535" t="s">
        <v>11509</v>
      </c>
      <c r="B2535" t="s">
        <v>162</v>
      </c>
      <c r="C2535" t="s">
        <v>11510</v>
      </c>
      <c r="D2535" t="s">
        <v>1024</v>
      </c>
      <c r="E2535" t="s">
        <v>12</v>
      </c>
      <c r="F2535" t="s">
        <v>13</v>
      </c>
      <c r="G2535" t="s">
        <v>11511</v>
      </c>
      <c r="H2535">
        <v>2009</v>
      </c>
      <c r="T2535" s="1">
        <v>0</v>
      </c>
      <c r="U2535" s="1">
        <v>0</v>
      </c>
      <c r="V2535" s="1">
        <v>1272.2065015311848</v>
      </c>
      <c r="W2535" s="1">
        <v>1272.2065015311848</v>
      </c>
      <c r="X2535" s="1">
        <v>1439.8581781567902</v>
      </c>
      <c r="Y2535" s="1">
        <v>1439.8581781567902</v>
      </c>
      <c r="Z2535" s="1">
        <v>1451.8865425254321</v>
      </c>
      <c r="AA2535" s="1">
        <v>0</v>
      </c>
      <c r="AB2535" s="1">
        <v>0</v>
      </c>
      <c r="AC2535" s="1">
        <v>0</v>
      </c>
      <c r="AD2535" s="1">
        <v>0</v>
      </c>
      <c r="AE2535" s="1">
        <v>0</v>
      </c>
      <c r="AF2535" s="1">
        <v>0</v>
      </c>
      <c r="AG2535" s="1">
        <v>0</v>
      </c>
      <c r="AH2535" s="1">
        <v>0</v>
      </c>
      <c r="AI2535" s="1">
        <v>0</v>
      </c>
      <c r="AJ2535" s="1">
        <v>0</v>
      </c>
      <c r="AK2535" s="1">
        <v>0</v>
      </c>
      <c r="AL2535" s="1">
        <v>0</v>
      </c>
      <c r="AM2535" s="1">
        <v>0</v>
      </c>
    </row>
    <row r="2536" spans="1:39" x14ac:dyDescent="0.25">
      <c r="A2536" t="s">
        <v>11512</v>
      </c>
      <c r="B2536" t="s">
        <v>1469</v>
      </c>
      <c r="C2536" t="s">
        <v>11513</v>
      </c>
      <c r="D2536" t="s">
        <v>6126</v>
      </c>
      <c r="E2536" t="s">
        <v>19</v>
      </c>
      <c r="F2536" t="s">
        <v>13</v>
      </c>
      <c r="G2536" t="s">
        <v>11514</v>
      </c>
      <c r="H2536">
        <v>2009</v>
      </c>
      <c r="T2536" s="1">
        <v>0</v>
      </c>
      <c r="U2536" s="1">
        <v>0</v>
      </c>
      <c r="V2536" s="1">
        <v>1336.3535484274412</v>
      </c>
      <c r="W2536" s="1">
        <v>1336.3535484274412</v>
      </c>
      <c r="X2536" s="1">
        <v>1398.3642752464041</v>
      </c>
      <c r="Y2536" s="1">
        <v>1398.3642752464041</v>
      </c>
      <c r="Z2536" s="1">
        <v>1326.4133940393453</v>
      </c>
      <c r="AA2536" s="1">
        <v>1326.4133940393453</v>
      </c>
      <c r="AB2536" s="1">
        <v>1394.7902758677665</v>
      </c>
      <c r="AC2536" s="1">
        <v>1394.7902758677665</v>
      </c>
      <c r="AD2536" s="1">
        <v>1394.9461592442763</v>
      </c>
      <c r="AE2536" s="1">
        <v>1394.9461592442763</v>
      </c>
      <c r="AF2536" s="1">
        <v>1384.4590562128546</v>
      </c>
      <c r="AG2536" s="1">
        <v>1384.4590562128546</v>
      </c>
      <c r="AH2536" s="1">
        <v>1318.2693858375521</v>
      </c>
      <c r="AI2536" s="1">
        <v>1318.2693858375521</v>
      </c>
      <c r="AJ2536" s="1">
        <v>1340.1952981149539</v>
      </c>
      <c r="AK2536" s="1">
        <v>1340.1952981149539</v>
      </c>
      <c r="AL2536" s="1">
        <v>1339.8322510137368</v>
      </c>
      <c r="AM2536" s="1">
        <v>1339.8322510137368</v>
      </c>
    </row>
    <row r="2537" spans="1:39" x14ac:dyDescent="0.25">
      <c r="A2537" t="s">
        <v>11515</v>
      </c>
      <c r="B2537" t="s">
        <v>11516</v>
      </c>
      <c r="C2537" t="s">
        <v>11517</v>
      </c>
      <c r="D2537" t="s">
        <v>11518</v>
      </c>
      <c r="E2537" t="s">
        <v>215</v>
      </c>
      <c r="F2537" t="s">
        <v>13</v>
      </c>
      <c r="H2537">
        <v>2009</v>
      </c>
      <c r="T2537" s="1">
        <v>0</v>
      </c>
      <c r="U2537" s="1">
        <v>0</v>
      </c>
      <c r="V2537" s="1">
        <v>1277.5965525002118</v>
      </c>
      <c r="W2537" s="1">
        <v>1277.5965525002118</v>
      </c>
      <c r="X2537" s="1">
        <v>1322.0772420001695</v>
      </c>
      <c r="Y2537" s="1">
        <v>0</v>
      </c>
      <c r="Z2537" s="1">
        <v>0</v>
      </c>
      <c r="AA2537" s="1">
        <v>0</v>
      </c>
      <c r="AB2537" s="1">
        <v>0</v>
      </c>
      <c r="AC2537" s="1">
        <v>0</v>
      </c>
      <c r="AD2537" s="1">
        <v>0</v>
      </c>
      <c r="AE2537" s="1">
        <v>0</v>
      </c>
      <c r="AF2537" s="1">
        <v>0</v>
      </c>
      <c r="AG2537" s="1">
        <v>0</v>
      </c>
      <c r="AH2537" s="1">
        <v>0</v>
      </c>
      <c r="AI2537" s="1">
        <v>0</v>
      </c>
      <c r="AJ2537" s="1">
        <v>0</v>
      </c>
      <c r="AK2537" s="1">
        <v>0</v>
      </c>
      <c r="AL2537" s="1">
        <v>0</v>
      </c>
      <c r="AM2537" s="1">
        <v>0</v>
      </c>
    </row>
    <row r="2538" spans="1:39" x14ac:dyDescent="0.25">
      <c r="A2538" t="s">
        <v>11519</v>
      </c>
      <c r="B2538" t="s">
        <v>11520</v>
      </c>
      <c r="C2538" t="s">
        <v>11521</v>
      </c>
      <c r="D2538" t="s">
        <v>11522</v>
      </c>
      <c r="E2538" t="s">
        <v>32</v>
      </c>
      <c r="F2538" t="s">
        <v>13</v>
      </c>
      <c r="G2538" t="s">
        <v>11523</v>
      </c>
      <c r="H2538">
        <v>2009</v>
      </c>
      <c r="I2538" t="s">
        <v>11524</v>
      </c>
      <c r="J2538" t="s">
        <v>11525</v>
      </c>
      <c r="T2538" s="1">
        <v>0</v>
      </c>
      <c r="U2538" s="1">
        <v>0</v>
      </c>
      <c r="V2538" s="1">
        <v>1340.2922679318829</v>
      </c>
      <c r="W2538" s="1">
        <v>1340.2922679318829</v>
      </c>
      <c r="X2538" s="1">
        <v>1373.8100020202507</v>
      </c>
      <c r="Y2538" s="1">
        <v>1373.8100020202507</v>
      </c>
      <c r="Z2538" s="1">
        <v>1374.2677872528957</v>
      </c>
      <c r="AA2538" s="1">
        <v>1374.2677872528957</v>
      </c>
      <c r="AB2538" s="1">
        <v>1398.0363232963941</v>
      </c>
      <c r="AC2538" s="1">
        <v>1398.0363232963941</v>
      </c>
      <c r="AD2538" s="1">
        <v>1426.8894646788044</v>
      </c>
      <c r="AE2538" s="1">
        <v>1426.8894646788044</v>
      </c>
      <c r="AF2538" s="1">
        <v>1407.5725213639384</v>
      </c>
      <c r="AG2538" s="1">
        <v>1407.5725213639384</v>
      </c>
      <c r="AH2538" s="1">
        <v>1434.5553878067551</v>
      </c>
      <c r="AI2538" s="1">
        <v>1434.5553878067551</v>
      </c>
      <c r="AJ2538" s="1">
        <v>1378.1197823082327</v>
      </c>
      <c r="AK2538" s="1">
        <v>1378.1197823082327</v>
      </c>
      <c r="AL2538" s="1">
        <v>1436.9367878766909</v>
      </c>
      <c r="AM2538" s="1">
        <v>1436.9367878766909</v>
      </c>
    </row>
    <row r="2539" spans="1:39" x14ac:dyDescent="0.25">
      <c r="A2539" t="s">
        <v>11526</v>
      </c>
      <c r="B2539" t="s">
        <v>11527</v>
      </c>
      <c r="C2539" t="s">
        <v>11528</v>
      </c>
      <c r="D2539" t="s">
        <v>11529</v>
      </c>
      <c r="E2539" t="s">
        <v>275</v>
      </c>
      <c r="F2539" t="s">
        <v>13</v>
      </c>
      <c r="G2539" t="s">
        <v>11530</v>
      </c>
      <c r="H2539">
        <v>2010</v>
      </c>
      <c r="T2539" s="1">
        <v>0</v>
      </c>
      <c r="U2539" s="1">
        <v>0</v>
      </c>
      <c r="V2539" s="1">
        <v>0</v>
      </c>
      <c r="W2539" s="1">
        <v>0</v>
      </c>
      <c r="X2539" s="1">
        <v>1380.4673915566709</v>
      </c>
      <c r="Y2539" s="1">
        <v>1285.1559326140978</v>
      </c>
      <c r="Z2539" s="1">
        <v>1332.52383492125</v>
      </c>
      <c r="AA2539" s="1">
        <v>1332.52383492125</v>
      </c>
      <c r="AB2539" s="1">
        <v>1384.6533984234084</v>
      </c>
      <c r="AC2539" s="1">
        <v>1384.6533984234084</v>
      </c>
      <c r="AD2539" s="1">
        <v>1417.4868546957457</v>
      </c>
      <c r="AE2539" s="1">
        <v>1417.4868546957457</v>
      </c>
      <c r="AF2539" s="1">
        <v>1433.9894837565967</v>
      </c>
      <c r="AG2539" s="1">
        <v>0</v>
      </c>
      <c r="AH2539" s="1">
        <v>0</v>
      </c>
      <c r="AI2539" s="1">
        <v>0</v>
      </c>
      <c r="AJ2539" s="1">
        <v>0</v>
      </c>
      <c r="AK2539" s="1">
        <v>0</v>
      </c>
      <c r="AL2539" s="1">
        <v>0</v>
      </c>
      <c r="AM2539" s="1">
        <v>0</v>
      </c>
    </row>
    <row r="2540" spans="1:39" x14ac:dyDescent="0.25">
      <c r="A2540" t="s">
        <v>11531</v>
      </c>
      <c r="B2540" t="s">
        <v>11532</v>
      </c>
      <c r="C2540" t="s">
        <v>11533</v>
      </c>
      <c r="D2540" t="s">
        <v>8764</v>
      </c>
      <c r="E2540" t="s">
        <v>147</v>
      </c>
      <c r="F2540" t="s">
        <v>13</v>
      </c>
      <c r="H2540">
        <v>2010</v>
      </c>
      <c r="T2540" s="1">
        <v>0</v>
      </c>
      <c r="U2540" s="1">
        <v>0</v>
      </c>
      <c r="V2540" s="1">
        <v>0</v>
      </c>
      <c r="W2540" s="1">
        <v>0</v>
      </c>
      <c r="X2540" s="1">
        <v>1433.9085753545912</v>
      </c>
      <c r="Y2540" s="1">
        <v>1433.9085753545912</v>
      </c>
      <c r="Z2540" s="1">
        <v>1447.1268602836731</v>
      </c>
      <c r="AA2540" s="1">
        <v>0</v>
      </c>
      <c r="AB2540" s="1">
        <v>0</v>
      </c>
      <c r="AC2540" s="1">
        <v>0</v>
      </c>
      <c r="AD2540" s="1">
        <v>0</v>
      </c>
      <c r="AE2540" s="1">
        <v>0</v>
      </c>
      <c r="AF2540" s="1">
        <v>0</v>
      </c>
      <c r="AG2540" s="1">
        <v>0</v>
      </c>
      <c r="AH2540" s="1">
        <v>0</v>
      </c>
      <c r="AI2540" s="1">
        <v>0</v>
      </c>
      <c r="AJ2540" s="1">
        <v>0</v>
      </c>
      <c r="AK2540" s="1">
        <v>0</v>
      </c>
      <c r="AL2540" s="1">
        <v>0</v>
      </c>
      <c r="AM2540" s="1">
        <v>0</v>
      </c>
    </row>
    <row r="2541" spans="1:39" x14ac:dyDescent="0.25">
      <c r="A2541" t="s">
        <v>11534</v>
      </c>
      <c r="B2541" t="s">
        <v>11535</v>
      </c>
      <c r="C2541" t="s">
        <v>11536</v>
      </c>
      <c r="D2541" t="s">
        <v>779</v>
      </c>
      <c r="E2541" t="s">
        <v>87</v>
      </c>
      <c r="F2541" t="s">
        <v>13</v>
      </c>
      <c r="G2541" t="s">
        <v>11537</v>
      </c>
      <c r="H2541">
        <v>2010</v>
      </c>
      <c r="T2541" s="1">
        <v>0</v>
      </c>
      <c r="U2541" s="1">
        <v>0</v>
      </c>
      <c r="V2541" s="1">
        <v>0</v>
      </c>
      <c r="W2541" s="1">
        <v>0</v>
      </c>
      <c r="X2541" s="1">
        <v>1434.7500073999017</v>
      </c>
      <c r="Y2541" s="1">
        <v>1385.0860025784241</v>
      </c>
      <c r="Z2541" s="1">
        <v>1565.669610993124</v>
      </c>
      <c r="AA2541" s="1">
        <v>1565.669610993124</v>
      </c>
      <c r="AB2541" s="1">
        <v>1552.5356887944993</v>
      </c>
      <c r="AC2541" s="1">
        <v>0</v>
      </c>
      <c r="AD2541" s="1">
        <v>0</v>
      </c>
      <c r="AE2541" s="1">
        <v>0</v>
      </c>
      <c r="AF2541" s="1">
        <v>0</v>
      </c>
      <c r="AG2541" s="1">
        <v>0</v>
      </c>
      <c r="AH2541" s="1">
        <v>0</v>
      </c>
      <c r="AI2541" s="1">
        <v>0</v>
      </c>
      <c r="AJ2541" s="1">
        <v>0</v>
      </c>
      <c r="AK2541" s="1">
        <v>0</v>
      </c>
      <c r="AL2541" s="1">
        <v>0</v>
      </c>
      <c r="AM2541" s="1">
        <v>0</v>
      </c>
    </row>
    <row r="2542" spans="1:39" x14ac:dyDescent="0.25">
      <c r="A2542" t="s">
        <v>11538</v>
      </c>
      <c r="B2542" t="s">
        <v>11539</v>
      </c>
      <c r="C2542" t="s">
        <v>11540</v>
      </c>
      <c r="D2542" t="s">
        <v>3786</v>
      </c>
      <c r="E2542" t="s">
        <v>189</v>
      </c>
      <c r="F2542" t="s">
        <v>13</v>
      </c>
      <c r="G2542" t="s">
        <v>11541</v>
      </c>
      <c r="H2542">
        <v>2010</v>
      </c>
      <c r="T2542" s="1">
        <v>0</v>
      </c>
      <c r="U2542" s="1">
        <v>0</v>
      </c>
      <c r="V2542" s="1">
        <v>0</v>
      </c>
      <c r="W2542" s="1">
        <v>0</v>
      </c>
      <c r="X2542" s="1">
        <v>1358.9472674814956</v>
      </c>
      <c r="Y2542" s="1">
        <v>1358.9472674814956</v>
      </c>
      <c r="Z2542" s="1">
        <v>1364.7336349241139</v>
      </c>
      <c r="AA2542" s="1">
        <v>1405.3337627275685</v>
      </c>
      <c r="AB2542" s="1">
        <v>1424.2670101820547</v>
      </c>
      <c r="AC2542" s="1">
        <v>0</v>
      </c>
      <c r="AD2542" s="1">
        <v>0</v>
      </c>
      <c r="AE2542" s="1">
        <v>0</v>
      </c>
      <c r="AF2542" s="1">
        <v>0</v>
      </c>
      <c r="AG2542" s="1">
        <v>0</v>
      </c>
      <c r="AH2542" s="1">
        <v>0</v>
      </c>
      <c r="AI2542" s="1">
        <v>0</v>
      </c>
      <c r="AJ2542" s="1">
        <v>0</v>
      </c>
      <c r="AK2542" s="1">
        <v>0</v>
      </c>
      <c r="AL2542" s="1">
        <v>0</v>
      </c>
      <c r="AM2542" s="1">
        <v>0</v>
      </c>
    </row>
    <row r="2543" spans="1:39" x14ac:dyDescent="0.25">
      <c r="A2543" t="s">
        <v>11542</v>
      </c>
      <c r="B2543" t="s">
        <v>11543</v>
      </c>
      <c r="C2543" t="s">
        <v>11544</v>
      </c>
      <c r="D2543" t="s">
        <v>4001</v>
      </c>
      <c r="E2543" t="s">
        <v>19</v>
      </c>
      <c r="F2543" t="s">
        <v>13</v>
      </c>
      <c r="G2543" t="s">
        <v>11545</v>
      </c>
      <c r="H2543">
        <v>2010</v>
      </c>
      <c r="T2543" s="1">
        <v>0</v>
      </c>
      <c r="U2543" s="1">
        <v>0</v>
      </c>
      <c r="V2543" s="1">
        <v>0</v>
      </c>
      <c r="W2543" s="1">
        <v>0</v>
      </c>
      <c r="X2543" s="1">
        <v>1310.8226011156914</v>
      </c>
      <c r="Y2543" s="1">
        <v>1347.8334412651445</v>
      </c>
      <c r="Z2543" s="1">
        <v>1412.7844828190944</v>
      </c>
      <c r="AA2543" s="1">
        <v>1412.7844828190944</v>
      </c>
      <c r="AB2543" s="1">
        <v>1378.7690397868078</v>
      </c>
      <c r="AC2543" s="1">
        <v>1303.3994770339871</v>
      </c>
      <c r="AD2543" s="1">
        <v>1361.0370784183397</v>
      </c>
      <c r="AE2543" s="1">
        <v>1361.0370784183397</v>
      </c>
      <c r="AF2543" s="1">
        <v>1432.8356400067705</v>
      </c>
      <c r="AG2543" s="1">
        <v>1432.8356400067705</v>
      </c>
      <c r="AH2543" s="1">
        <v>1464.6202591133815</v>
      </c>
      <c r="AI2543" s="1">
        <v>1464.6202591133815</v>
      </c>
      <c r="AJ2543" s="1">
        <v>1482.5906040280947</v>
      </c>
      <c r="AK2543" s="1">
        <v>1459.8762047848707</v>
      </c>
      <c r="AL2543" s="1">
        <v>1515.1831586640685</v>
      </c>
      <c r="AM2543" s="1">
        <v>1524.7156671472133</v>
      </c>
    </row>
    <row r="2544" spans="1:39" x14ac:dyDescent="0.25">
      <c r="A2544" t="s">
        <v>11546</v>
      </c>
      <c r="B2544" t="s">
        <v>11547</v>
      </c>
      <c r="C2544" t="s">
        <v>11548</v>
      </c>
      <c r="D2544" t="s">
        <v>3374</v>
      </c>
      <c r="E2544" t="s">
        <v>19</v>
      </c>
      <c r="F2544" t="s">
        <v>13</v>
      </c>
      <c r="G2544" t="s">
        <v>11549</v>
      </c>
      <c r="H2544">
        <v>2010</v>
      </c>
      <c r="T2544" s="1">
        <v>0</v>
      </c>
      <c r="U2544" s="1">
        <v>0</v>
      </c>
      <c r="V2544" s="1">
        <v>0</v>
      </c>
      <c r="W2544" s="1">
        <v>0</v>
      </c>
      <c r="X2544" s="1">
        <v>1417.8802007596494</v>
      </c>
      <c r="Y2544" s="1">
        <v>1417.8802007596494</v>
      </c>
      <c r="Z2544" s="1">
        <v>1434.3041606077195</v>
      </c>
      <c r="AA2544" s="1">
        <v>0</v>
      </c>
      <c r="AB2544" s="1">
        <v>0</v>
      </c>
      <c r="AC2544" s="1">
        <v>0</v>
      </c>
      <c r="AD2544" s="1">
        <v>0</v>
      </c>
      <c r="AE2544" s="1">
        <v>0</v>
      </c>
      <c r="AF2544" s="1">
        <v>0</v>
      </c>
      <c r="AG2544" s="1">
        <v>0</v>
      </c>
      <c r="AH2544" s="1">
        <v>0</v>
      </c>
      <c r="AI2544" s="1">
        <v>0</v>
      </c>
      <c r="AJ2544" s="1">
        <v>0</v>
      </c>
      <c r="AK2544" s="1">
        <v>0</v>
      </c>
      <c r="AL2544" s="1">
        <v>0</v>
      </c>
      <c r="AM2544" s="1">
        <v>0</v>
      </c>
    </row>
    <row r="2545" spans="1:39" x14ac:dyDescent="0.25">
      <c r="A2545" t="s">
        <v>11550</v>
      </c>
      <c r="B2545" t="s">
        <v>11551</v>
      </c>
      <c r="C2545" t="s">
        <v>11552</v>
      </c>
      <c r="D2545" t="s">
        <v>7730</v>
      </c>
      <c r="E2545" t="s">
        <v>32</v>
      </c>
      <c r="F2545" t="s">
        <v>13</v>
      </c>
      <c r="G2545" t="s">
        <v>11553</v>
      </c>
      <c r="H2545">
        <v>2010</v>
      </c>
      <c r="I2545" t="s">
        <v>11554</v>
      </c>
      <c r="J2545" t="s">
        <v>11555</v>
      </c>
      <c r="K2545" t="s">
        <v>11556</v>
      </c>
      <c r="M2545" t="s">
        <v>11557</v>
      </c>
      <c r="T2545" s="1">
        <v>0</v>
      </c>
      <c r="U2545" s="1">
        <v>0</v>
      </c>
      <c r="V2545" s="1">
        <v>0</v>
      </c>
      <c r="W2545" s="1">
        <v>0</v>
      </c>
      <c r="X2545" s="1">
        <v>1381.7896029499154</v>
      </c>
      <c r="Y2545" s="1">
        <v>1381.7896029499154</v>
      </c>
      <c r="Z2545" s="1">
        <v>1462.8905715156675</v>
      </c>
      <c r="AA2545" s="1">
        <v>1443.3497177190711</v>
      </c>
      <c r="AB2545" s="1">
        <v>1404.9549182539035</v>
      </c>
      <c r="AC2545" s="1">
        <v>1404.9549182539035</v>
      </c>
      <c r="AD2545" s="1">
        <v>1527.4153415155715</v>
      </c>
      <c r="AE2545" s="1">
        <v>1505.1190280120907</v>
      </c>
      <c r="AF2545" s="1">
        <v>1610.6663964217737</v>
      </c>
      <c r="AG2545" s="1">
        <v>1610.6663964217737</v>
      </c>
      <c r="AH2545" s="1">
        <v>1776.9086033490075</v>
      </c>
      <c r="AI2545" s="1">
        <v>1865.0030909879979</v>
      </c>
      <c r="AJ2545" s="1">
        <v>1730.8858700530782</v>
      </c>
      <c r="AK2545" s="1">
        <v>1718.5706698817742</v>
      </c>
      <c r="AL2545" s="1">
        <v>1704.461113721324</v>
      </c>
      <c r="AM2545" s="1">
        <v>1689.7402532715835</v>
      </c>
    </row>
    <row r="2546" spans="1:39" x14ac:dyDescent="0.25">
      <c r="A2546" t="s">
        <v>11558</v>
      </c>
      <c r="B2546" t="s">
        <v>5538</v>
      </c>
      <c r="C2546" t="s">
        <v>11559</v>
      </c>
      <c r="D2546" t="s">
        <v>9181</v>
      </c>
      <c r="E2546" t="s">
        <v>2649</v>
      </c>
      <c r="F2546" t="s">
        <v>13</v>
      </c>
      <c r="G2546" t="s">
        <v>11560</v>
      </c>
      <c r="H2546">
        <v>2010</v>
      </c>
      <c r="T2546" s="1">
        <v>0</v>
      </c>
      <c r="U2546" s="1">
        <v>0</v>
      </c>
      <c r="V2546" s="1">
        <v>0</v>
      </c>
      <c r="W2546" s="1">
        <v>0</v>
      </c>
      <c r="X2546" s="1">
        <v>1339.1104393851808</v>
      </c>
      <c r="Y2546" s="1">
        <v>1339.1104393851808</v>
      </c>
      <c r="Z2546" s="1">
        <v>1359.2263064409346</v>
      </c>
      <c r="AA2546" s="1">
        <v>1359.2263064409346</v>
      </c>
      <c r="AB2546" s="1">
        <v>1438.5461153667004</v>
      </c>
      <c r="AC2546" s="1">
        <v>1438.5461153667004</v>
      </c>
      <c r="AD2546" s="1">
        <v>1492.1610794456769</v>
      </c>
      <c r="AE2546" s="1">
        <v>1492.1610794456769</v>
      </c>
      <c r="AF2546" s="1">
        <v>1408.4907391032134</v>
      </c>
      <c r="AG2546" s="1">
        <v>1408.4907391032134</v>
      </c>
      <c r="AH2546" s="1">
        <v>1397.0408488248138</v>
      </c>
      <c r="AI2546" s="1">
        <v>1397.0408488248138</v>
      </c>
      <c r="AJ2546" s="1">
        <v>1344.1700425152139</v>
      </c>
      <c r="AK2546" s="1">
        <v>1344.1700425152139</v>
      </c>
      <c r="AL2546" s="1">
        <v>1358.6256082571283</v>
      </c>
      <c r="AM2546" s="1">
        <v>1358.6256082571283</v>
      </c>
    </row>
    <row r="2547" spans="1:39" x14ac:dyDescent="0.25">
      <c r="A2547" t="s">
        <v>11561</v>
      </c>
      <c r="B2547" t="s">
        <v>11562</v>
      </c>
      <c r="C2547" t="s">
        <v>11563</v>
      </c>
      <c r="D2547" t="s">
        <v>11564</v>
      </c>
      <c r="E2547" t="s">
        <v>11565</v>
      </c>
      <c r="F2547" t="s">
        <v>11566</v>
      </c>
      <c r="G2547" t="s">
        <v>11567</v>
      </c>
      <c r="H2547">
        <v>2010</v>
      </c>
      <c r="I2547" t="s">
        <v>11568</v>
      </c>
      <c r="J2547" t="s">
        <v>11569</v>
      </c>
      <c r="M2547" t="s">
        <v>11570</v>
      </c>
      <c r="T2547" s="1">
        <v>0</v>
      </c>
      <c r="U2547" s="1">
        <v>0</v>
      </c>
      <c r="V2547" s="1">
        <v>0</v>
      </c>
      <c r="W2547" s="1">
        <v>0</v>
      </c>
      <c r="X2547" s="1">
        <v>1271.9313638891244</v>
      </c>
      <c r="Y2547" s="1">
        <v>1187.483863923849</v>
      </c>
      <c r="Z2547" s="1">
        <v>1261.5724921242854</v>
      </c>
      <c r="AA2547" s="1">
        <v>1282.2822610998855</v>
      </c>
      <c r="AB2547" s="1">
        <v>1418.9218678004049</v>
      </c>
      <c r="AC2547" s="1">
        <v>1456.4173740789518</v>
      </c>
      <c r="AD2547" s="1">
        <v>1559.2203587184015</v>
      </c>
      <c r="AE2547" s="1">
        <v>1521.3758043743494</v>
      </c>
      <c r="AF2547" s="1">
        <v>1541.4329172989942</v>
      </c>
      <c r="AG2547" s="1">
        <v>1541.4329172989942</v>
      </c>
      <c r="AH2547" s="1">
        <v>1712.6714311561639</v>
      </c>
      <c r="AI2547" s="1">
        <v>1726.3960372025006</v>
      </c>
      <c r="AJ2547" s="1">
        <v>1505.9462170934057</v>
      </c>
      <c r="AK2547" s="1">
        <v>1493.2531014825042</v>
      </c>
      <c r="AL2547" s="1">
        <v>1638.8590756134352</v>
      </c>
      <c r="AM2547" s="1">
        <v>1602.671045859254</v>
      </c>
    </row>
    <row r="2548" spans="1:39" x14ac:dyDescent="0.25">
      <c r="A2548" t="s">
        <v>11571</v>
      </c>
      <c r="B2548" t="s">
        <v>11572</v>
      </c>
      <c r="C2548" t="s">
        <v>11573</v>
      </c>
      <c r="D2548" t="s">
        <v>6954</v>
      </c>
      <c r="E2548" t="s">
        <v>183</v>
      </c>
      <c r="F2548" t="s">
        <v>13</v>
      </c>
      <c r="G2548" t="s">
        <v>11574</v>
      </c>
      <c r="H2548">
        <v>2010</v>
      </c>
      <c r="T2548" s="1">
        <v>0</v>
      </c>
      <c r="U2548" s="1">
        <v>0</v>
      </c>
      <c r="V2548" s="1">
        <v>0</v>
      </c>
      <c r="W2548" s="1">
        <v>0</v>
      </c>
      <c r="X2548" s="1">
        <v>1346.3537688757176</v>
      </c>
      <c r="Y2548" s="1">
        <v>1346.3537688757176</v>
      </c>
      <c r="Z2548" s="1">
        <v>1361.4887002626938</v>
      </c>
      <c r="AA2548" s="1">
        <v>1361.4887002626938</v>
      </c>
      <c r="AB2548" s="1">
        <v>1372.9909058088249</v>
      </c>
      <c r="AC2548" s="1">
        <v>1372.9909058088249</v>
      </c>
      <c r="AD2548" s="1">
        <v>1468.3748319694519</v>
      </c>
      <c r="AE2548" s="1">
        <v>1468.3748319694519</v>
      </c>
      <c r="AF2548" s="1">
        <v>1424.8033747907232</v>
      </c>
      <c r="AG2548" s="1">
        <v>1424.8033747907232</v>
      </c>
      <c r="AH2548" s="1">
        <v>1386.5656259103769</v>
      </c>
      <c r="AI2548" s="1">
        <v>1386.5656259103769</v>
      </c>
      <c r="AJ2548" s="1">
        <v>1448.0979586915266</v>
      </c>
      <c r="AK2548" s="1">
        <v>1448.0979586915266</v>
      </c>
      <c r="AL2548" s="1">
        <v>1359.7959438584362</v>
      </c>
      <c r="AM2548" s="1">
        <v>1359.7959438584362</v>
      </c>
    </row>
    <row r="2549" spans="1:39" x14ac:dyDescent="0.25">
      <c r="A2549" t="s">
        <v>11575</v>
      </c>
      <c r="B2549" t="s">
        <v>11576</v>
      </c>
      <c r="C2549" t="s">
        <v>11577</v>
      </c>
      <c r="D2549" t="s">
        <v>11578</v>
      </c>
      <c r="E2549" t="s">
        <v>32</v>
      </c>
      <c r="F2549" t="s">
        <v>13</v>
      </c>
      <c r="G2549" t="s">
        <v>11579</v>
      </c>
      <c r="H2549">
        <v>2010</v>
      </c>
      <c r="T2549" s="1">
        <v>0</v>
      </c>
      <c r="U2549" s="1">
        <v>0</v>
      </c>
      <c r="V2549" s="1">
        <v>0</v>
      </c>
      <c r="W2549" s="1">
        <v>0</v>
      </c>
      <c r="X2549" s="1">
        <v>0</v>
      </c>
      <c r="Y2549" s="1">
        <v>0</v>
      </c>
      <c r="Z2549" s="1">
        <v>0</v>
      </c>
      <c r="AA2549" s="1">
        <v>0</v>
      </c>
      <c r="AB2549" s="1">
        <v>0</v>
      </c>
      <c r="AC2549" s="1">
        <v>0</v>
      </c>
      <c r="AD2549" s="1">
        <v>0</v>
      </c>
      <c r="AE2549" s="1">
        <v>0</v>
      </c>
      <c r="AF2549" s="1">
        <v>1356.8398764395433</v>
      </c>
      <c r="AG2549" s="1">
        <v>1356.8398764395433</v>
      </c>
      <c r="AH2549" s="1">
        <v>1362.5373412260628</v>
      </c>
      <c r="AI2549" s="1">
        <v>1362.5373412260628</v>
      </c>
      <c r="AJ2549" s="1">
        <v>1409.79755550869</v>
      </c>
      <c r="AK2549" s="1">
        <v>1409.79755550869</v>
      </c>
      <c r="AL2549" s="1">
        <v>1458.7005310394229</v>
      </c>
      <c r="AM2549" s="1">
        <v>1458.7005310394229</v>
      </c>
    </row>
    <row r="2550" spans="1:39" x14ac:dyDescent="0.25">
      <c r="A2550" t="s">
        <v>11580</v>
      </c>
      <c r="B2550" t="s">
        <v>11581</v>
      </c>
      <c r="C2550" t="s">
        <v>11582</v>
      </c>
      <c r="D2550" t="s">
        <v>51</v>
      </c>
      <c r="E2550" t="s">
        <v>52</v>
      </c>
      <c r="F2550" t="s">
        <v>13</v>
      </c>
      <c r="G2550" t="s">
        <v>11583</v>
      </c>
      <c r="H2550">
        <v>2010</v>
      </c>
      <c r="T2550" s="1">
        <v>0</v>
      </c>
      <c r="U2550" s="1">
        <v>0</v>
      </c>
      <c r="V2550" s="1">
        <v>0</v>
      </c>
      <c r="W2550" s="1">
        <v>0</v>
      </c>
      <c r="X2550" s="1">
        <v>1358.7805065920891</v>
      </c>
      <c r="Y2550" s="1">
        <v>1358.7805065920891</v>
      </c>
      <c r="Z2550" s="1">
        <v>1327.7560629377292</v>
      </c>
      <c r="AA2550" s="1">
        <v>1327.7560629377292</v>
      </c>
      <c r="AB2550" s="1">
        <v>1387.1024609269666</v>
      </c>
      <c r="AC2550" s="1">
        <v>1387.1024609269666</v>
      </c>
      <c r="AD2550" s="1">
        <v>1429.2232274124062</v>
      </c>
      <c r="AE2550" s="1">
        <v>1429.2232274124062</v>
      </c>
      <c r="AF2550" s="1">
        <v>1387.4056871720791</v>
      </c>
      <c r="AG2550" s="1">
        <v>1387.4056871720791</v>
      </c>
      <c r="AH2550" s="1">
        <v>1459.6189812431005</v>
      </c>
      <c r="AI2550" s="1">
        <v>1459.6189812431005</v>
      </c>
      <c r="AJ2550" s="1">
        <v>1465.7902628814531</v>
      </c>
      <c r="AK2550" s="1">
        <v>1443.8642223437412</v>
      </c>
      <c r="AL2550" s="1">
        <v>1455.091377874993</v>
      </c>
      <c r="AM2550" s="1">
        <v>0</v>
      </c>
    </row>
    <row r="2551" spans="1:39" x14ac:dyDescent="0.25">
      <c r="A2551" t="s">
        <v>11584</v>
      </c>
      <c r="B2551" t="s">
        <v>11585</v>
      </c>
      <c r="C2551" t="s">
        <v>11586</v>
      </c>
      <c r="D2551" t="s">
        <v>4029</v>
      </c>
      <c r="E2551" t="s">
        <v>518</v>
      </c>
      <c r="F2551" t="s">
        <v>13</v>
      </c>
      <c r="G2551" t="s">
        <v>11587</v>
      </c>
      <c r="H2551">
        <v>2010</v>
      </c>
      <c r="T2551" s="1">
        <v>0</v>
      </c>
      <c r="U2551" s="1">
        <v>0</v>
      </c>
      <c r="V2551" s="1">
        <v>0</v>
      </c>
      <c r="W2551" s="1">
        <v>0</v>
      </c>
      <c r="X2551" s="1">
        <v>1457.9143494590476</v>
      </c>
      <c r="Y2551" s="1">
        <v>1457.9143494590476</v>
      </c>
      <c r="Z2551" s="1">
        <v>1419.2162003660064</v>
      </c>
      <c r="AA2551" s="1">
        <v>1419.2162003660064</v>
      </c>
      <c r="AB2551" s="1">
        <v>1383.2167198308603</v>
      </c>
      <c r="AC2551" s="1">
        <v>1383.2167198308603</v>
      </c>
      <c r="AD2551" s="1">
        <v>1315.6020646985614</v>
      </c>
      <c r="AE2551" s="1">
        <v>1315.6020646985614</v>
      </c>
      <c r="AF2551" s="1">
        <v>1343.4560701929609</v>
      </c>
      <c r="AG2551" s="1">
        <v>1343.4560701929609</v>
      </c>
      <c r="AH2551" s="1">
        <v>1405.5298990782887</v>
      </c>
      <c r="AI2551" s="1">
        <v>1405.5298990782887</v>
      </c>
      <c r="AJ2551" s="1">
        <v>1405.2653370389394</v>
      </c>
      <c r="AK2551" s="1">
        <v>1405.2653370389394</v>
      </c>
      <c r="AL2551" s="1">
        <v>1469.5014010863315</v>
      </c>
      <c r="AM2551" s="1">
        <v>1469.5014010863315</v>
      </c>
    </row>
    <row r="2552" spans="1:39" x14ac:dyDescent="0.25">
      <c r="A2552" t="s">
        <v>11588</v>
      </c>
      <c r="B2552" t="s">
        <v>11589</v>
      </c>
      <c r="C2552" t="s">
        <v>11590</v>
      </c>
      <c r="D2552" t="s">
        <v>11591</v>
      </c>
      <c r="E2552" t="s">
        <v>93</v>
      </c>
      <c r="F2552" t="s">
        <v>13</v>
      </c>
      <c r="G2552" t="s">
        <v>11592</v>
      </c>
      <c r="H2552">
        <v>2010</v>
      </c>
      <c r="T2552" s="1">
        <v>0</v>
      </c>
      <c r="U2552" s="1">
        <v>0</v>
      </c>
      <c r="V2552" s="1">
        <v>0</v>
      </c>
      <c r="W2552" s="1">
        <v>0</v>
      </c>
      <c r="X2552" s="1">
        <v>1421.5252957804134</v>
      </c>
      <c r="Y2552" s="1">
        <v>1421.5252957804134</v>
      </c>
      <c r="Z2552" s="1">
        <v>1437.9475299690398</v>
      </c>
      <c r="AA2552" s="1">
        <v>1437.9475299690398</v>
      </c>
      <c r="AB2552" s="1">
        <v>1539.8864344690389</v>
      </c>
      <c r="AC2552" s="1">
        <v>1539.8864344690389</v>
      </c>
      <c r="AD2552" s="1">
        <v>1470.2088724483731</v>
      </c>
      <c r="AE2552" s="1">
        <v>1447.2684384384459</v>
      </c>
      <c r="AF2552" s="1">
        <v>1472.7280338394703</v>
      </c>
      <c r="AG2552" s="1">
        <v>1472.7280338394703</v>
      </c>
      <c r="AH2552" s="1">
        <v>1496.8383063220354</v>
      </c>
      <c r="AI2552" s="1">
        <v>1458.6761133260211</v>
      </c>
      <c r="AJ2552" s="1">
        <v>1419.6657644029447</v>
      </c>
      <c r="AK2552" s="1">
        <v>1419.6657644029447</v>
      </c>
      <c r="AL2552" s="1">
        <v>1455.4514489497976</v>
      </c>
      <c r="AM2552" s="1">
        <v>1455.4514489497976</v>
      </c>
    </row>
    <row r="2553" spans="1:39" x14ac:dyDescent="0.25">
      <c r="A2553" t="s">
        <v>11593</v>
      </c>
      <c r="B2553" t="s">
        <v>11594</v>
      </c>
      <c r="C2553" t="s">
        <v>11595</v>
      </c>
      <c r="D2553" t="s">
        <v>3411</v>
      </c>
      <c r="E2553" t="s">
        <v>215</v>
      </c>
      <c r="F2553" t="s">
        <v>13</v>
      </c>
      <c r="G2553" t="s">
        <v>11596</v>
      </c>
      <c r="H2553">
        <v>2010</v>
      </c>
      <c r="T2553" s="1">
        <v>0</v>
      </c>
      <c r="U2553" s="1">
        <v>0</v>
      </c>
      <c r="V2553" s="1">
        <v>0</v>
      </c>
      <c r="W2553" s="1">
        <v>0</v>
      </c>
      <c r="X2553" s="1">
        <v>1615.1453106195513</v>
      </c>
      <c r="Y2553" s="1">
        <v>1649.4158709958131</v>
      </c>
      <c r="Z2553" s="1">
        <v>1606.8233585461535</v>
      </c>
      <c r="AA2553" s="1">
        <v>1645.7628142175392</v>
      </c>
      <c r="AB2553" s="1">
        <v>1613.8756001962972</v>
      </c>
      <c r="AC2553" s="1">
        <v>1613.8756001962972</v>
      </c>
      <c r="AD2553" s="1">
        <v>1488.5954623387872</v>
      </c>
      <c r="AE2553" s="1">
        <v>1535.2900135740883</v>
      </c>
      <c r="AF2553" s="1">
        <v>1473.3632365403926</v>
      </c>
      <c r="AG2553" s="1">
        <v>1507.508252945677</v>
      </c>
      <c r="AH2553" s="1">
        <v>1474.2865820523391</v>
      </c>
      <c r="AI2553" s="1">
        <v>1474.2865820523391</v>
      </c>
      <c r="AJ2553" s="1">
        <v>1491.6605384816248</v>
      </c>
      <c r="AK2553" s="1">
        <v>1491.6605384816248</v>
      </c>
      <c r="AL2553" s="1">
        <v>1505.6373879830887</v>
      </c>
      <c r="AM2553" s="1">
        <v>1411.1472116551781</v>
      </c>
    </row>
    <row r="2554" spans="1:39" x14ac:dyDescent="0.25">
      <c r="A2554" t="s">
        <v>11597</v>
      </c>
      <c r="B2554" t="s">
        <v>11598</v>
      </c>
      <c r="C2554" t="s">
        <v>11599</v>
      </c>
      <c r="D2554" t="s">
        <v>2895</v>
      </c>
      <c r="E2554" t="s">
        <v>165</v>
      </c>
      <c r="F2554" t="s">
        <v>13</v>
      </c>
      <c r="G2554" t="s">
        <v>11600</v>
      </c>
      <c r="H2554">
        <v>2010</v>
      </c>
      <c r="T2554" s="1">
        <v>0</v>
      </c>
      <c r="U2554" s="1">
        <v>0</v>
      </c>
      <c r="V2554" s="1">
        <v>0</v>
      </c>
      <c r="W2554" s="1">
        <v>0</v>
      </c>
      <c r="X2554" s="1">
        <v>1395.8499205782405</v>
      </c>
      <c r="Y2554" s="1">
        <v>1395.8499205782405</v>
      </c>
      <c r="Z2554" s="1">
        <v>1404.7836764916599</v>
      </c>
      <c r="AA2554" s="1">
        <v>1404.7836764916599</v>
      </c>
      <c r="AB2554" s="1">
        <v>1415.9350102516726</v>
      </c>
      <c r="AC2554" s="1">
        <v>1415.9350102516726</v>
      </c>
      <c r="AD2554" s="1">
        <v>1433.2110322601345</v>
      </c>
      <c r="AE2554" s="1">
        <v>1433.2110322601345</v>
      </c>
      <c r="AF2554" s="1">
        <v>1340.9149990380536</v>
      </c>
      <c r="AG2554" s="1">
        <v>1340.9149990380536</v>
      </c>
      <c r="AH2554" s="1">
        <v>1405.8517118896548</v>
      </c>
      <c r="AI2554" s="1">
        <v>1405.8517118896548</v>
      </c>
      <c r="AJ2554" s="1">
        <v>1424.6813695117239</v>
      </c>
      <c r="AK2554" s="1">
        <v>0</v>
      </c>
      <c r="AL2554" s="1">
        <v>1371.0636210772909</v>
      </c>
      <c r="AM2554" s="1">
        <v>1371.0636210772909</v>
      </c>
    </row>
    <row r="2555" spans="1:39" x14ac:dyDescent="0.25">
      <c r="A2555" t="s">
        <v>11601</v>
      </c>
      <c r="B2555" t="s">
        <v>11602</v>
      </c>
      <c r="C2555" t="s">
        <v>11603</v>
      </c>
      <c r="D2555" t="s">
        <v>3974</v>
      </c>
      <c r="E2555" t="s">
        <v>2041</v>
      </c>
      <c r="F2555" t="s">
        <v>13</v>
      </c>
      <c r="G2555" t="s">
        <v>11604</v>
      </c>
      <c r="H2555">
        <v>2010</v>
      </c>
      <c r="T2555" s="1">
        <v>0</v>
      </c>
      <c r="U2555" s="1">
        <v>0</v>
      </c>
      <c r="V2555" s="1">
        <v>0</v>
      </c>
      <c r="W2555" s="1">
        <v>0</v>
      </c>
      <c r="X2555" s="1">
        <v>1359.4330476466503</v>
      </c>
      <c r="Y2555" s="1">
        <v>1359.4330476466503</v>
      </c>
      <c r="Z2555" s="1">
        <v>1377.9866738544629</v>
      </c>
      <c r="AA2555" s="1">
        <v>1377.9866738544629</v>
      </c>
      <c r="AB2555" s="1">
        <v>1365.382461684115</v>
      </c>
      <c r="AC2555" s="1">
        <v>1365.382461684115</v>
      </c>
      <c r="AD2555" s="1">
        <v>1350.0185448546003</v>
      </c>
      <c r="AE2555" s="1">
        <v>1350.0185448546003</v>
      </c>
      <c r="AF2555" s="1">
        <v>1432.2267750184876</v>
      </c>
      <c r="AG2555" s="1">
        <v>1432.2267750184876</v>
      </c>
      <c r="AH2555" s="1">
        <v>1622.123544495199</v>
      </c>
      <c r="AI2555" s="1">
        <v>1654.1792571685569</v>
      </c>
      <c r="AJ2555" s="1">
        <v>1509.2458760831339</v>
      </c>
      <c r="AK2555" s="1">
        <v>1509.2458760831339</v>
      </c>
      <c r="AL2555" s="1">
        <v>1474.1988980510505</v>
      </c>
      <c r="AM2555" s="1">
        <v>1441.8229856117537</v>
      </c>
    </row>
    <row r="2556" spans="1:39" x14ac:dyDescent="0.25">
      <c r="A2556" t="s">
        <v>11605</v>
      </c>
      <c r="B2556" t="s">
        <v>11606</v>
      </c>
      <c r="C2556" t="s">
        <v>11607</v>
      </c>
      <c r="D2556" t="s">
        <v>11608</v>
      </c>
      <c r="E2556" t="s">
        <v>87</v>
      </c>
      <c r="F2556" t="s">
        <v>13</v>
      </c>
      <c r="G2556" t="s">
        <v>11609</v>
      </c>
      <c r="H2556">
        <v>2010</v>
      </c>
      <c r="T2556" s="1">
        <v>0</v>
      </c>
      <c r="U2556" s="1">
        <v>0</v>
      </c>
      <c r="V2556" s="1">
        <v>0</v>
      </c>
      <c r="W2556" s="1">
        <v>0</v>
      </c>
      <c r="X2556" s="1">
        <v>1316.676816784483</v>
      </c>
      <c r="Y2556" s="1">
        <v>1316.676816784483</v>
      </c>
      <c r="Z2556" s="1">
        <v>1282.2736799701561</v>
      </c>
      <c r="AA2556" s="1">
        <v>1282.2736799701561</v>
      </c>
      <c r="AB2556" s="1">
        <v>1325.818943976125</v>
      </c>
      <c r="AC2556" s="1">
        <v>0</v>
      </c>
      <c r="AD2556" s="1">
        <v>0</v>
      </c>
      <c r="AE2556" s="1">
        <v>0</v>
      </c>
      <c r="AF2556" s="1">
        <v>0</v>
      </c>
      <c r="AG2556" s="1">
        <v>0</v>
      </c>
      <c r="AH2556" s="1">
        <v>0</v>
      </c>
      <c r="AI2556" s="1">
        <v>0</v>
      </c>
      <c r="AJ2556" s="1">
        <v>0</v>
      </c>
      <c r="AK2556" s="1">
        <v>0</v>
      </c>
      <c r="AL2556" s="1">
        <v>0</v>
      </c>
      <c r="AM2556" s="1">
        <v>0</v>
      </c>
    </row>
    <row r="2557" spans="1:39" x14ac:dyDescent="0.25">
      <c r="A2557" t="s">
        <v>11610</v>
      </c>
      <c r="B2557" t="s">
        <v>11611</v>
      </c>
      <c r="C2557" t="s">
        <v>11612</v>
      </c>
      <c r="D2557" t="s">
        <v>3238</v>
      </c>
      <c r="E2557" t="s">
        <v>62</v>
      </c>
      <c r="F2557" t="s">
        <v>13</v>
      </c>
      <c r="G2557" t="s">
        <v>11613</v>
      </c>
      <c r="H2557">
        <v>2010</v>
      </c>
      <c r="T2557" s="1">
        <v>0</v>
      </c>
      <c r="U2557" s="1">
        <v>0</v>
      </c>
      <c r="V2557" s="1">
        <v>0</v>
      </c>
      <c r="W2557" s="1">
        <v>0</v>
      </c>
      <c r="X2557" s="1">
        <v>1353.6880227120823</v>
      </c>
      <c r="Y2557" s="1">
        <v>1349.5153550704144</v>
      </c>
      <c r="Z2557" s="1">
        <v>1382.4314109927298</v>
      </c>
      <c r="AA2557" s="1">
        <v>1382.4314109927298</v>
      </c>
      <c r="AB2557" s="1">
        <v>1318.6246926376687</v>
      </c>
      <c r="AC2557" s="1">
        <v>1446.5202173167813</v>
      </c>
      <c r="AD2557" s="1">
        <v>1347.5750493474798</v>
      </c>
      <c r="AE2557" s="1">
        <v>1347.5750493474798</v>
      </c>
      <c r="AF2557" s="1">
        <v>1457.6249388329475</v>
      </c>
      <c r="AG2557" s="1">
        <v>1457.6249388329475</v>
      </c>
      <c r="AH2557" s="1">
        <v>1417.9077559024124</v>
      </c>
      <c r="AI2557" s="1">
        <v>1443.9235524295407</v>
      </c>
      <c r="AJ2557" s="1">
        <v>1435.0812520749155</v>
      </c>
      <c r="AK2557" s="1">
        <v>1435.0812520749155</v>
      </c>
      <c r="AL2557" s="1">
        <v>1485.240254256451</v>
      </c>
      <c r="AM2557" s="1">
        <v>1425.2717092738965</v>
      </c>
    </row>
    <row r="2558" spans="1:39" x14ac:dyDescent="0.25">
      <c r="A2558" t="s">
        <v>11614</v>
      </c>
      <c r="B2558" t="s">
        <v>11615</v>
      </c>
      <c r="C2558" t="s">
        <v>11616</v>
      </c>
      <c r="D2558" t="s">
        <v>1367</v>
      </c>
      <c r="E2558" t="s">
        <v>518</v>
      </c>
      <c r="F2558" t="s">
        <v>13</v>
      </c>
      <c r="G2558" t="s">
        <v>11617</v>
      </c>
      <c r="H2558">
        <v>2010</v>
      </c>
      <c r="T2558" s="1">
        <v>0</v>
      </c>
      <c r="U2558" s="1">
        <v>0</v>
      </c>
      <c r="V2558" s="1">
        <v>0</v>
      </c>
      <c r="W2558" s="1">
        <v>0</v>
      </c>
      <c r="X2558" s="1">
        <v>1266.8337375001213</v>
      </c>
      <c r="Y2558" s="1">
        <v>1266.8337375001213</v>
      </c>
      <c r="Z2558" s="1">
        <v>1303.5343644981945</v>
      </c>
      <c r="AA2558" s="1">
        <v>1303.5343644981945</v>
      </c>
      <c r="AB2558" s="1">
        <v>1342.8274915985555</v>
      </c>
      <c r="AC2558" s="1">
        <v>0</v>
      </c>
      <c r="AD2558" s="1">
        <v>0</v>
      </c>
      <c r="AE2558" s="1">
        <v>0</v>
      </c>
      <c r="AF2558" s="1">
        <v>0</v>
      </c>
      <c r="AG2558" s="1">
        <v>0</v>
      </c>
      <c r="AH2558" s="1">
        <v>0</v>
      </c>
      <c r="AI2558" s="1">
        <v>0</v>
      </c>
      <c r="AJ2558" s="1">
        <v>0</v>
      </c>
      <c r="AK2558" s="1">
        <v>0</v>
      </c>
      <c r="AL2558" s="1">
        <v>0</v>
      </c>
      <c r="AM2558" s="1">
        <v>0</v>
      </c>
    </row>
    <row r="2559" spans="1:39" x14ac:dyDescent="0.25">
      <c r="A2559" t="s">
        <v>11618</v>
      </c>
      <c r="B2559" t="s">
        <v>11619</v>
      </c>
      <c r="C2559" t="s">
        <v>11620</v>
      </c>
      <c r="D2559" t="s">
        <v>11621</v>
      </c>
      <c r="E2559" t="s">
        <v>147</v>
      </c>
      <c r="F2559" t="s">
        <v>13</v>
      </c>
      <c r="G2559" t="s">
        <v>11622</v>
      </c>
      <c r="H2559">
        <v>2010</v>
      </c>
      <c r="T2559" s="1">
        <v>0</v>
      </c>
      <c r="U2559" s="1">
        <v>0</v>
      </c>
      <c r="V2559" s="1">
        <v>0</v>
      </c>
      <c r="W2559" s="1">
        <v>0</v>
      </c>
      <c r="X2559" s="1">
        <v>1386.5122197369149</v>
      </c>
      <c r="Y2559" s="1">
        <v>1386.5122197369149</v>
      </c>
      <c r="Z2559" s="1">
        <v>1356.3523726996361</v>
      </c>
      <c r="AA2559" s="1">
        <v>1356.3523726996361</v>
      </c>
      <c r="AB2559" s="1">
        <v>1434.4504356253306</v>
      </c>
      <c r="AC2559" s="1">
        <v>1434.4504356253306</v>
      </c>
      <c r="AD2559" s="1">
        <v>1447.5603485002644</v>
      </c>
      <c r="AE2559" s="1">
        <v>0</v>
      </c>
      <c r="AF2559" s="1">
        <v>0</v>
      </c>
      <c r="AG2559" s="1">
        <v>0</v>
      </c>
      <c r="AH2559" s="1">
        <v>0</v>
      </c>
      <c r="AI2559" s="1">
        <v>0</v>
      </c>
      <c r="AJ2559" s="1">
        <v>0</v>
      </c>
      <c r="AK2559" s="1">
        <v>0</v>
      </c>
      <c r="AL2559" s="1">
        <v>0</v>
      </c>
      <c r="AM2559" s="1">
        <v>0</v>
      </c>
    </row>
    <row r="2560" spans="1:39" x14ac:dyDescent="0.25">
      <c r="A2560" t="s">
        <v>11623</v>
      </c>
      <c r="B2560" t="s">
        <v>11624</v>
      </c>
      <c r="C2560" t="s">
        <v>11625</v>
      </c>
      <c r="D2560" t="s">
        <v>11626</v>
      </c>
      <c r="E2560" t="s">
        <v>5729</v>
      </c>
      <c r="F2560" t="s">
        <v>13</v>
      </c>
      <c r="G2560" t="s">
        <v>11627</v>
      </c>
      <c r="H2560">
        <v>2010</v>
      </c>
      <c r="T2560" s="1">
        <v>0</v>
      </c>
      <c r="U2560" s="1">
        <v>0</v>
      </c>
      <c r="V2560" s="1">
        <v>0</v>
      </c>
      <c r="W2560" s="1">
        <v>0</v>
      </c>
      <c r="X2560" s="1">
        <v>1392.0512483645348</v>
      </c>
      <c r="Y2560" s="1">
        <v>1373.0450790843984</v>
      </c>
      <c r="Z2560" s="1">
        <v>1422.6751287973868</v>
      </c>
      <c r="AA2560" s="1">
        <v>1422.6751287973868</v>
      </c>
      <c r="AB2560" s="1">
        <v>1449.4761481463449</v>
      </c>
      <c r="AC2560" s="1">
        <v>1449.4761481463449</v>
      </c>
      <c r="AD2560" s="1">
        <v>1586.7620226720931</v>
      </c>
      <c r="AE2560" s="1">
        <v>1632.2276639695549</v>
      </c>
      <c r="AF2560" s="1">
        <v>1608.3102776311132</v>
      </c>
      <c r="AG2560" s="1">
        <v>1608.3102776311132</v>
      </c>
      <c r="AH2560" s="1">
        <v>1480.7975068725309</v>
      </c>
      <c r="AI2560" s="1">
        <v>1480.7975068725309</v>
      </c>
      <c r="AJ2560" s="1">
        <v>1413.3275829824152</v>
      </c>
      <c r="AK2560" s="1">
        <v>1413.3275829824152</v>
      </c>
      <c r="AL2560" s="1">
        <v>1400.1790379989509</v>
      </c>
      <c r="AM2560" s="1">
        <v>1400.1790379989509</v>
      </c>
    </row>
    <row r="2561" spans="1:39" x14ac:dyDescent="0.25">
      <c r="A2561" t="s">
        <v>11628</v>
      </c>
      <c r="B2561" t="s">
        <v>11629</v>
      </c>
      <c r="C2561" t="s">
        <v>11630</v>
      </c>
      <c r="D2561" t="s">
        <v>11631</v>
      </c>
      <c r="E2561" t="s">
        <v>87</v>
      </c>
      <c r="F2561" t="s">
        <v>13</v>
      </c>
      <c r="G2561" t="s">
        <v>11632</v>
      </c>
      <c r="H2561">
        <v>2010</v>
      </c>
      <c r="T2561" s="1">
        <v>0</v>
      </c>
      <c r="U2561" s="1">
        <v>0</v>
      </c>
      <c r="V2561" s="1">
        <v>0</v>
      </c>
      <c r="W2561" s="1">
        <v>0</v>
      </c>
      <c r="X2561" s="1">
        <v>1335.6879410842319</v>
      </c>
      <c r="Y2561" s="1">
        <v>1335.6879410842319</v>
      </c>
      <c r="Z2561" s="1">
        <v>1307.6939246928623</v>
      </c>
      <c r="AA2561" s="1">
        <v>1307.6939246928623</v>
      </c>
      <c r="AB2561" s="1">
        <v>1446.6231606917534</v>
      </c>
      <c r="AC2561" s="1">
        <v>1446.6231606917534</v>
      </c>
      <c r="AD2561" s="1">
        <v>1474.7614547914131</v>
      </c>
      <c r="AE2561" s="1">
        <v>1474.7614547914131</v>
      </c>
      <c r="AF2561" s="1">
        <v>1319.9443163888811</v>
      </c>
      <c r="AG2561" s="1">
        <v>1319.9443163888811</v>
      </c>
      <c r="AH2561" s="1">
        <v>1602.2586542352703</v>
      </c>
      <c r="AI2561" s="1">
        <v>1670.6443212047595</v>
      </c>
      <c r="AJ2561" s="1">
        <v>1478.4359853591709</v>
      </c>
      <c r="AK2561" s="1">
        <v>1478.4359853591709</v>
      </c>
      <c r="AL2561" s="1">
        <v>1433.4302635922022</v>
      </c>
      <c r="AM2561" s="1">
        <v>1433.4302635922022</v>
      </c>
    </row>
    <row r="2562" spans="1:39" x14ac:dyDescent="0.25">
      <c r="A2562" t="s">
        <v>11633</v>
      </c>
      <c r="B2562" t="s">
        <v>11634</v>
      </c>
      <c r="C2562" t="s">
        <v>11635</v>
      </c>
      <c r="D2562" t="s">
        <v>11636</v>
      </c>
      <c r="E2562" t="s">
        <v>205</v>
      </c>
      <c r="F2562" t="s">
        <v>13</v>
      </c>
      <c r="G2562" t="s">
        <v>11637</v>
      </c>
      <c r="H2562">
        <v>2010</v>
      </c>
      <c r="I2562" t="s">
        <v>11638</v>
      </c>
      <c r="J2562" t="s">
        <v>11639</v>
      </c>
      <c r="T2562" s="1">
        <v>0</v>
      </c>
      <c r="U2562" s="1">
        <v>0</v>
      </c>
      <c r="V2562" s="1">
        <v>0</v>
      </c>
      <c r="W2562" s="1">
        <v>0</v>
      </c>
      <c r="X2562" s="1">
        <v>1333.4212296348458</v>
      </c>
      <c r="Y2562" s="1">
        <v>1333.4212296348458</v>
      </c>
      <c r="Z2562" s="1">
        <v>1389.9205955216651</v>
      </c>
      <c r="AA2562" s="1">
        <v>1389.9205955216651</v>
      </c>
      <c r="AB2562" s="1">
        <v>1435.4287753739011</v>
      </c>
      <c r="AC2562" s="1">
        <v>1435.4287753739011</v>
      </c>
      <c r="AD2562" s="1">
        <v>1458.6177598214645</v>
      </c>
      <c r="AE2562" s="1">
        <v>1458.6177598214645</v>
      </c>
      <c r="AF2562" s="1">
        <v>1713.4157795679444</v>
      </c>
      <c r="AG2562" s="1">
        <v>1595.1901971069385</v>
      </c>
      <c r="AH2562" s="1">
        <v>1438.1731351668527</v>
      </c>
      <c r="AI2562" s="1">
        <v>1438.1731351668527</v>
      </c>
      <c r="AJ2562" s="1">
        <v>1464.9436195974299</v>
      </c>
      <c r="AK2562" s="1">
        <v>1506.4375561924098</v>
      </c>
      <c r="AL2562" s="1">
        <v>1482.7695547926721</v>
      </c>
      <c r="AM2562" s="1">
        <v>1482.7695547926721</v>
      </c>
    </row>
    <row r="2563" spans="1:39" x14ac:dyDescent="0.25">
      <c r="A2563" t="s">
        <v>11640</v>
      </c>
      <c r="B2563" t="s">
        <v>11641</v>
      </c>
      <c r="C2563" t="s">
        <v>11642</v>
      </c>
      <c r="D2563" t="s">
        <v>11643</v>
      </c>
      <c r="E2563" t="s">
        <v>113</v>
      </c>
      <c r="F2563" t="s">
        <v>13</v>
      </c>
      <c r="H2563">
        <v>2010</v>
      </c>
      <c r="T2563" s="1">
        <v>0</v>
      </c>
      <c r="U2563" s="1">
        <v>0</v>
      </c>
      <c r="V2563" s="1">
        <v>0</v>
      </c>
      <c r="W2563" s="1">
        <v>0</v>
      </c>
      <c r="X2563" s="1">
        <v>1260.5310635129351</v>
      </c>
      <c r="Y2563" s="1">
        <v>1260.5310635129351</v>
      </c>
      <c r="Z2563" s="1">
        <v>1277.6293389125597</v>
      </c>
      <c r="AA2563" s="1">
        <v>1277.6293389125597</v>
      </c>
      <c r="AB2563" s="1">
        <v>1322.1034711300476</v>
      </c>
      <c r="AC2563" s="1">
        <v>0</v>
      </c>
      <c r="AD2563" s="1">
        <v>0</v>
      </c>
      <c r="AE2563" s="1">
        <v>0</v>
      </c>
      <c r="AF2563" s="1">
        <v>0</v>
      </c>
      <c r="AG2563" s="1">
        <v>0</v>
      </c>
      <c r="AH2563" s="1">
        <v>0</v>
      </c>
      <c r="AI2563" s="1">
        <v>0</v>
      </c>
      <c r="AJ2563" s="1">
        <v>0</v>
      </c>
      <c r="AK2563" s="1">
        <v>0</v>
      </c>
      <c r="AL2563" s="1">
        <v>0</v>
      </c>
      <c r="AM2563" s="1">
        <v>0</v>
      </c>
    </row>
    <row r="2564" spans="1:39" x14ac:dyDescent="0.25">
      <c r="A2564" t="s">
        <v>11644</v>
      </c>
      <c r="B2564" t="s">
        <v>11645</v>
      </c>
      <c r="C2564" t="s">
        <v>11646</v>
      </c>
      <c r="D2564" t="s">
        <v>11647</v>
      </c>
      <c r="E2564" t="s">
        <v>102</v>
      </c>
      <c r="F2564" t="s">
        <v>13</v>
      </c>
      <c r="H2564">
        <v>2010</v>
      </c>
      <c r="T2564" s="1">
        <v>0</v>
      </c>
      <c r="U2564" s="1">
        <v>0</v>
      </c>
      <c r="V2564" s="1">
        <v>0</v>
      </c>
      <c r="W2564" s="1">
        <v>0</v>
      </c>
      <c r="X2564" s="1">
        <v>1331.3694029973381</v>
      </c>
      <c r="Y2564" s="1">
        <v>1331.3694029973381</v>
      </c>
      <c r="Z2564" s="1">
        <v>1529.4021843889027</v>
      </c>
      <c r="AA2564" s="1">
        <v>1529.4021843889027</v>
      </c>
      <c r="AB2564" s="1">
        <v>1523.5217475111222</v>
      </c>
      <c r="AC2564" s="1">
        <v>0</v>
      </c>
      <c r="AD2564" s="1">
        <v>0</v>
      </c>
      <c r="AE2564" s="1">
        <v>0</v>
      </c>
      <c r="AF2564" s="1">
        <v>0</v>
      </c>
      <c r="AG2564" s="1">
        <v>0</v>
      </c>
      <c r="AH2564" s="1">
        <v>0</v>
      </c>
      <c r="AI2564" s="1">
        <v>0</v>
      </c>
      <c r="AJ2564" s="1">
        <v>0</v>
      </c>
      <c r="AK2564" s="1">
        <v>0</v>
      </c>
      <c r="AL2564" s="1">
        <v>0</v>
      </c>
      <c r="AM2564" s="1">
        <v>0</v>
      </c>
    </row>
    <row r="2565" spans="1:39" x14ac:dyDescent="0.25">
      <c r="A2565" t="s">
        <v>11648</v>
      </c>
      <c r="B2565" t="s">
        <v>3898</v>
      </c>
      <c r="C2565" t="s">
        <v>11649</v>
      </c>
      <c r="D2565" t="s">
        <v>11650</v>
      </c>
      <c r="E2565" t="s">
        <v>38</v>
      </c>
      <c r="F2565" t="s">
        <v>13</v>
      </c>
      <c r="G2565" t="s">
        <v>11651</v>
      </c>
      <c r="H2565">
        <v>2010</v>
      </c>
      <c r="T2565" s="1">
        <v>0</v>
      </c>
      <c r="U2565" s="1">
        <v>0</v>
      </c>
      <c r="V2565" s="1">
        <v>0</v>
      </c>
      <c r="W2565" s="1">
        <v>0</v>
      </c>
      <c r="X2565" s="1">
        <v>1283.0926389877475</v>
      </c>
      <c r="Y2565" s="1">
        <v>1283.0926389877475</v>
      </c>
      <c r="Z2565" s="1">
        <v>1261.8537724456603</v>
      </c>
      <c r="AA2565" s="1">
        <v>1261.8537724456603</v>
      </c>
      <c r="AB2565" s="1">
        <v>1370.0685393160841</v>
      </c>
      <c r="AC2565" s="1">
        <v>1370.0685393160841</v>
      </c>
      <c r="AD2565" s="1">
        <v>1365.0169576214223</v>
      </c>
      <c r="AE2565" s="1">
        <v>1365.0169576214223</v>
      </c>
      <c r="AF2565" s="1">
        <v>1392.0135660971378</v>
      </c>
      <c r="AG2565" s="1">
        <v>0</v>
      </c>
      <c r="AH2565" s="1">
        <v>0</v>
      </c>
      <c r="AI2565" s="1">
        <v>0</v>
      </c>
      <c r="AJ2565" s="1">
        <v>0</v>
      </c>
      <c r="AK2565" s="1">
        <v>0</v>
      </c>
      <c r="AL2565" s="1">
        <v>0</v>
      </c>
      <c r="AM2565" s="1">
        <v>0</v>
      </c>
    </row>
    <row r="2566" spans="1:39" x14ac:dyDescent="0.25">
      <c r="A2566" t="s">
        <v>11652</v>
      </c>
      <c r="B2566" t="s">
        <v>11653</v>
      </c>
      <c r="C2566" t="s">
        <v>11654</v>
      </c>
      <c r="D2566" t="s">
        <v>11655</v>
      </c>
      <c r="E2566" t="s">
        <v>62</v>
      </c>
      <c r="F2566" t="s">
        <v>13</v>
      </c>
      <c r="G2566" t="s">
        <v>524</v>
      </c>
      <c r="H2566">
        <v>2010</v>
      </c>
      <c r="T2566" s="1">
        <v>0</v>
      </c>
      <c r="U2566" s="1">
        <v>0</v>
      </c>
      <c r="V2566" s="1">
        <v>0</v>
      </c>
      <c r="W2566" s="1">
        <v>0</v>
      </c>
      <c r="X2566" s="1">
        <v>1257.1293587035025</v>
      </c>
      <c r="Y2566" s="1">
        <v>1257.1293587035025</v>
      </c>
      <c r="Z2566" s="1">
        <v>1299.4621555760398</v>
      </c>
      <c r="AA2566" s="1">
        <v>1299.4621555760398</v>
      </c>
      <c r="AB2566" s="1">
        <v>1290.2393255991522</v>
      </c>
      <c r="AC2566" s="1">
        <v>1290.2393255991522</v>
      </c>
      <c r="AD2566" s="1">
        <v>1376.5950157217908</v>
      </c>
      <c r="AE2566" s="1">
        <v>1376.5950157217908</v>
      </c>
      <c r="AF2566" s="1">
        <v>1432.2313073410389</v>
      </c>
      <c r="AG2566" s="1">
        <v>1432.2313073410389</v>
      </c>
      <c r="AH2566" s="1">
        <v>1322.8378809161818</v>
      </c>
      <c r="AI2566" s="1">
        <v>1322.8378809161818</v>
      </c>
      <c r="AJ2566" s="1">
        <v>1357.3487180226659</v>
      </c>
      <c r="AK2566" s="1">
        <v>1357.3487180226659</v>
      </c>
      <c r="AL2566" s="1">
        <v>1398.9130347173812</v>
      </c>
      <c r="AM2566" s="1">
        <v>1398.9130347173812</v>
      </c>
    </row>
    <row r="2567" spans="1:39" x14ac:dyDescent="0.25">
      <c r="A2567" t="s">
        <v>11656</v>
      </c>
      <c r="B2567" t="s">
        <v>11657</v>
      </c>
      <c r="C2567" t="s">
        <v>11658</v>
      </c>
      <c r="D2567" t="s">
        <v>9231</v>
      </c>
      <c r="E2567" t="s">
        <v>147</v>
      </c>
      <c r="F2567" t="s">
        <v>13</v>
      </c>
      <c r="G2567" t="s">
        <v>11659</v>
      </c>
      <c r="H2567">
        <v>2010</v>
      </c>
      <c r="T2567" s="1">
        <v>0</v>
      </c>
      <c r="U2567" s="1">
        <v>0</v>
      </c>
      <c r="V2567" s="1">
        <v>0</v>
      </c>
      <c r="W2567" s="1">
        <v>0</v>
      </c>
      <c r="X2567" s="1">
        <v>1385.7860100247137</v>
      </c>
      <c r="Y2567" s="1">
        <v>1385.7860100247137</v>
      </c>
      <c r="Z2567" s="1">
        <v>1399.4378780865234</v>
      </c>
      <c r="AA2567" s="1">
        <v>1399.4378780865234</v>
      </c>
      <c r="AB2567" s="1">
        <v>1374.0585974702258</v>
      </c>
      <c r="AC2567" s="1">
        <v>1374.0585974702258</v>
      </c>
      <c r="AD2567" s="1">
        <v>1341.2943656909247</v>
      </c>
      <c r="AE2567" s="1">
        <v>1341.2943656909247</v>
      </c>
      <c r="AF2567" s="1">
        <v>1355.8615381139793</v>
      </c>
      <c r="AG2567" s="1">
        <v>1355.8615381139793</v>
      </c>
      <c r="AH2567" s="1">
        <v>1360.6344260328667</v>
      </c>
      <c r="AI2567" s="1">
        <v>1360.6344260328667</v>
      </c>
      <c r="AJ2567" s="1">
        <v>1389.2918634247426</v>
      </c>
      <c r="AK2567" s="1">
        <v>1389.2918634247426</v>
      </c>
      <c r="AL2567" s="1">
        <v>1411.6710893395721</v>
      </c>
      <c r="AM2567" s="1">
        <v>1411.6710893395721</v>
      </c>
    </row>
    <row r="2568" spans="1:39" x14ac:dyDescent="0.25">
      <c r="A2568" t="s">
        <v>11660</v>
      </c>
      <c r="B2568" t="s">
        <v>11661</v>
      </c>
      <c r="C2568" t="s">
        <v>11662</v>
      </c>
      <c r="D2568" t="s">
        <v>37</v>
      </c>
      <c r="E2568" t="s">
        <v>38</v>
      </c>
      <c r="F2568" t="s">
        <v>13</v>
      </c>
      <c r="G2568" t="s">
        <v>11663</v>
      </c>
      <c r="H2568">
        <v>2010</v>
      </c>
      <c r="T2568" s="1">
        <v>0</v>
      </c>
      <c r="U2568" s="1">
        <v>0</v>
      </c>
      <c r="V2568" s="1">
        <v>0</v>
      </c>
      <c r="W2568" s="1">
        <v>0</v>
      </c>
      <c r="X2568" s="1">
        <v>1312.7211184349903</v>
      </c>
      <c r="Y2568" s="1">
        <v>1312.7211184349903</v>
      </c>
      <c r="Z2568" s="1">
        <v>1365.1695725268385</v>
      </c>
      <c r="AA2568" s="1">
        <v>1365.1695725268385</v>
      </c>
      <c r="AB2568" s="1">
        <v>1392.1356580214708</v>
      </c>
      <c r="AC2568" s="1">
        <v>0</v>
      </c>
      <c r="AD2568" s="1">
        <v>0</v>
      </c>
      <c r="AE2568" s="1">
        <v>0</v>
      </c>
      <c r="AF2568" s="1">
        <v>0</v>
      </c>
      <c r="AG2568" s="1">
        <v>0</v>
      </c>
      <c r="AH2568" s="1">
        <v>0</v>
      </c>
      <c r="AI2568" s="1">
        <v>0</v>
      </c>
      <c r="AJ2568" s="1">
        <v>0</v>
      </c>
      <c r="AK2568" s="1">
        <v>0</v>
      </c>
      <c r="AL2568" s="1">
        <v>0</v>
      </c>
      <c r="AM2568" s="1">
        <v>0</v>
      </c>
    </row>
    <row r="2569" spans="1:39" x14ac:dyDescent="0.25">
      <c r="A2569" t="s">
        <v>11664</v>
      </c>
      <c r="B2569" t="s">
        <v>11665</v>
      </c>
      <c r="C2569" t="s">
        <v>11666</v>
      </c>
      <c r="D2569" t="s">
        <v>3435</v>
      </c>
      <c r="E2569" t="s">
        <v>3302</v>
      </c>
      <c r="F2569" t="s">
        <v>13</v>
      </c>
      <c r="G2569" t="s">
        <v>11667</v>
      </c>
      <c r="H2569">
        <v>2010</v>
      </c>
      <c r="T2569" s="1">
        <v>0</v>
      </c>
      <c r="U2569" s="1">
        <v>0</v>
      </c>
      <c r="V2569" s="1">
        <v>0</v>
      </c>
      <c r="W2569" s="1">
        <v>0</v>
      </c>
      <c r="X2569" s="1">
        <v>1319.5745097263293</v>
      </c>
      <c r="Y2569" s="1">
        <v>1319.5745097263293</v>
      </c>
      <c r="Z2569" s="1">
        <v>1397.6333399810667</v>
      </c>
      <c r="AA2569" s="1">
        <v>1397.6333399810667</v>
      </c>
      <c r="AB2569" s="1">
        <v>1418.1066719848534</v>
      </c>
      <c r="AC2569" s="1">
        <v>0</v>
      </c>
      <c r="AD2569" s="1">
        <v>0</v>
      </c>
      <c r="AE2569" s="1">
        <v>0</v>
      </c>
      <c r="AF2569" s="1">
        <v>0</v>
      </c>
      <c r="AG2569" s="1">
        <v>0</v>
      </c>
      <c r="AH2569" s="1">
        <v>0</v>
      </c>
      <c r="AI2569" s="1">
        <v>0</v>
      </c>
      <c r="AJ2569" s="1">
        <v>0</v>
      </c>
      <c r="AK2569" s="1">
        <v>0</v>
      </c>
      <c r="AL2569" s="1">
        <v>0</v>
      </c>
      <c r="AM2569" s="1">
        <v>0</v>
      </c>
    </row>
    <row r="2570" spans="1:39" x14ac:dyDescent="0.25">
      <c r="A2570" t="s">
        <v>11668</v>
      </c>
      <c r="B2570" t="s">
        <v>11669</v>
      </c>
      <c r="C2570" t="s">
        <v>11670</v>
      </c>
      <c r="D2570" t="s">
        <v>2843</v>
      </c>
      <c r="E2570" t="s">
        <v>19</v>
      </c>
      <c r="F2570" t="s">
        <v>13</v>
      </c>
      <c r="G2570" t="s">
        <v>11671</v>
      </c>
      <c r="H2570">
        <v>2010</v>
      </c>
      <c r="T2570" s="1">
        <v>0</v>
      </c>
      <c r="U2570" s="1">
        <v>0</v>
      </c>
      <c r="V2570" s="1">
        <v>0</v>
      </c>
      <c r="W2570" s="1">
        <v>0</v>
      </c>
      <c r="X2570" s="1">
        <v>1344.6594315534255</v>
      </c>
      <c r="Y2570" s="1">
        <v>1344.6594315534255</v>
      </c>
      <c r="Z2570" s="1">
        <v>1375.7275452427405</v>
      </c>
      <c r="AA2570" s="1">
        <v>0</v>
      </c>
      <c r="AB2570" s="1">
        <v>0</v>
      </c>
      <c r="AC2570" s="1">
        <v>0</v>
      </c>
      <c r="AD2570" s="1">
        <v>0</v>
      </c>
      <c r="AE2570" s="1">
        <v>0</v>
      </c>
      <c r="AF2570" s="1">
        <v>0</v>
      </c>
      <c r="AG2570" s="1">
        <v>0</v>
      </c>
      <c r="AH2570" s="1">
        <v>0</v>
      </c>
      <c r="AI2570" s="1">
        <v>0</v>
      </c>
      <c r="AJ2570" s="1">
        <v>0</v>
      </c>
      <c r="AK2570" s="1">
        <v>0</v>
      </c>
      <c r="AL2570" s="1">
        <v>0</v>
      </c>
      <c r="AM2570" s="1">
        <v>0</v>
      </c>
    </row>
    <row r="2571" spans="1:39" x14ac:dyDescent="0.25">
      <c r="A2571" t="s">
        <v>11672</v>
      </c>
      <c r="B2571" t="s">
        <v>11673</v>
      </c>
      <c r="C2571" t="s">
        <v>11674</v>
      </c>
      <c r="D2571" t="s">
        <v>332</v>
      </c>
      <c r="E2571" t="s">
        <v>93</v>
      </c>
      <c r="F2571" t="s">
        <v>13</v>
      </c>
      <c r="G2571" t="s">
        <v>11675</v>
      </c>
      <c r="H2571">
        <v>2010</v>
      </c>
      <c r="J2571" t="s">
        <v>11676</v>
      </c>
      <c r="T2571" s="1">
        <v>0</v>
      </c>
      <c r="U2571" s="1">
        <v>0</v>
      </c>
      <c r="V2571" s="1">
        <v>0</v>
      </c>
      <c r="W2571" s="1">
        <v>0</v>
      </c>
      <c r="X2571" s="1">
        <v>1432.9204809781143</v>
      </c>
      <c r="Y2571" s="1">
        <v>1383.3166385196582</v>
      </c>
      <c r="Z2571" s="1">
        <v>1424.4214802328413</v>
      </c>
      <c r="AA2571" s="1">
        <v>1424.4214802328413</v>
      </c>
      <c r="AB2571" s="1">
        <v>1431.9063679720009</v>
      </c>
      <c r="AC2571" s="1">
        <v>1431.9063679720009</v>
      </c>
      <c r="AD2571" s="1">
        <v>1398.2801006318643</v>
      </c>
      <c r="AE2571" s="1">
        <v>1398.2801006318643</v>
      </c>
      <c r="AF2571" s="1">
        <v>1269.0580628075197</v>
      </c>
      <c r="AG2571" s="1">
        <v>1269.0580628075197</v>
      </c>
      <c r="AH2571" s="1">
        <v>1359.1570345723037</v>
      </c>
      <c r="AI2571" s="1">
        <v>1359.1570345723037</v>
      </c>
      <c r="AJ2571" s="1">
        <v>1377.1137067469247</v>
      </c>
      <c r="AK2571" s="1">
        <v>1377.1137067469247</v>
      </c>
      <c r="AL2571" s="1">
        <v>1471.3134998204457</v>
      </c>
      <c r="AM2571" s="1">
        <v>1460.9276558009799</v>
      </c>
    </row>
    <row r="2572" spans="1:39" x14ac:dyDescent="0.25">
      <c r="A2572" t="s">
        <v>11677</v>
      </c>
      <c r="B2572" t="s">
        <v>11678</v>
      </c>
      <c r="C2572" t="s">
        <v>11679</v>
      </c>
      <c r="D2572" t="s">
        <v>11680</v>
      </c>
      <c r="E2572" t="s">
        <v>5056</v>
      </c>
      <c r="F2572" t="s">
        <v>5056</v>
      </c>
      <c r="G2572" t="s">
        <v>11681</v>
      </c>
      <c r="H2572">
        <v>2010</v>
      </c>
      <c r="T2572" s="1">
        <v>0</v>
      </c>
      <c r="U2572" s="1">
        <v>0</v>
      </c>
      <c r="V2572" s="1">
        <v>0</v>
      </c>
      <c r="W2572" s="1">
        <v>0</v>
      </c>
      <c r="X2572" s="1">
        <v>1379.8420837266362</v>
      </c>
      <c r="Y2572" s="1">
        <v>1359.0938269617845</v>
      </c>
      <c r="Z2572" s="1">
        <v>1400.3523928509017</v>
      </c>
      <c r="AA2572" s="1">
        <v>1395.9866099989945</v>
      </c>
      <c r="AB2572" s="1">
        <v>1439.4722830030737</v>
      </c>
      <c r="AC2572" s="1">
        <v>1440.4566528585556</v>
      </c>
      <c r="AD2572" s="1">
        <v>1517.2571266226839</v>
      </c>
      <c r="AE2572" s="1">
        <v>1517.2571266226839</v>
      </c>
      <c r="AF2572" s="1">
        <v>1593.142023079698</v>
      </c>
      <c r="AG2572" s="1">
        <v>1657.6306831388183</v>
      </c>
      <c r="AH2572" s="1">
        <v>1491.6498907555781</v>
      </c>
      <c r="AI2572" s="1">
        <v>1491.6498907555781</v>
      </c>
      <c r="AJ2572" s="1">
        <v>1505.3718273957152</v>
      </c>
      <c r="AK2572" s="1">
        <v>1432.9665852620333</v>
      </c>
      <c r="AL2572" s="1">
        <v>1555.0091640518033</v>
      </c>
      <c r="AM2572" s="1">
        <v>1549.0891316344359</v>
      </c>
    </row>
    <row r="2573" spans="1:39" x14ac:dyDescent="0.25">
      <c r="A2573" t="s">
        <v>11682</v>
      </c>
      <c r="B2573" t="s">
        <v>11683</v>
      </c>
      <c r="C2573" t="s">
        <v>11684</v>
      </c>
      <c r="D2573" t="s">
        <v>11685</v>
      </c>
      <c r="E2573" t="s">
        <v>147</v>
      </c>
      <c r="F2573" t="s">
        <v>13</v>
      </c>
      <c r="G2573" t="s">
        <v>11686</v>
      </c>
      <c r="H2573">
        <v>2010</v>
      </c>
      <c r="J2573" t="s">
        <v>11687</v>
      </c>
      <c r="T2573" s="1">
        <v>0</v>
      </c>
      <c r="U2573" s="1">
        <v>0</v>
      </c>
      <c r="V2573" s="1">
        <v>0</v>
      </c>
      <c r="W2573" s="1">
        <v>0</v>
      </c>
      <c r="X2573" s="1">
        <v>1361.0179814325315</v>
      </c>
      <c r="Y2573" s="1">
        <v>1390.255276004933</v>
      </c>
      <c r="Z2573" s="1">
        <v>1402.0268754868468</v>
      </c>
      <c r="AA2573" s="1">
        <v>1365.6059296883739</v>
      </c>
      <c r="AB2573" s="1">
        <v>1384.0705925557681</v>
      </c>
      <c r="AC2573" s="1">
        <v>1384.0705925557681</v>
      </c>
      <c r="AD2573" s="1">
        <v>1567.0373050875066</v>
      </c>
      <c r="AE2573" s="1">
        <v>1567.0373050875066</v>
      </c>
      <c r="AF2573" s="1">
        <v>1492.2674324984455</v>
      </c>
      <c r="AG2573" s="1">
        <v>1492.2674324984455</v>
      </c>
      <c r="AH2573" s="1">
        <v>1322.8265118126951</v>
      </c>
      <c r="AI2573" s="1">
        <v>1322.8265118126951</v>
      </c>
      <c r="AJ2573" s="1">
        <v>1408.655104285484</v>
      </c>
      <c r="AK2573" s="1">
        <v>1408.655104285484</v>
      </c>
      <c r="AL2573" s="1">
        <v>1507.0006586416116</v>
      </c>
      <c r="AM2573" s="1">
        <v>1507.0006586416116</v>
      </c>
    </row>
    <row r="2574" spans="1:39" x14ac:dyDescent="0.25">
      <c r="A2574" t="s">
        <v>11688</v>
      </c>
      <c r="B2574" t="s">
        <v>11689</v>
      </c>
      <c r="C2574" t="s">
        <v>11690</v>
      </c>
      <c r="D2574" t="s">
        <v>2703</v>
      </c>
      <c r="E2574" t="s">
        <v>800</v>
      </c>
      <c r="F2574" t="s">
        <v>801</v>
      </c>
      <c r="G2574" t="s">
        <v>11691</v>
      </c>
      <c r="H2574">
        <v>2010</v>
      </c>
      <c r="J2574" t="s">
        <v>11692</v>
      </c>
      <c r="T2574" s="1">
        <v>0</v>
      </c>
      <c r="U2574" s="1">
        <v>0</v>
      </c>
      <c r="V2574" s="1">
        <v>0</v>
      </c>
      <c r="W2574" s="1">
        <v>0</v>
      </c>
      <c r="X2574" s="1">
        <v>1395.1381419436618</v>
      </c>
      <c r="Y2574" s="1">
        <v>1341.456004872319</v>
      </c>
      <c r="Z2574" s="1">
        <v>1393.8924826717375</v>
      </c>
      <c r="AA2574" s="1">
        <v>1393.8924826717375</v>
      </c>
      <c r="AB2574" s="1">
        <v>1604.4767035677619</v>
      </c>
      <c r="AC2574" s="1">
        <v>1604.4767035677619</v>
      </c>
      <c r="AD2574" s="1">
        <v>1506.3798061459322</v>
      </c>
      <c r="AE2574" s="1">
        <v>1506.3798061459322</v>
      </c>
      <c r="AF2574" s="1">
        <v>1473.7376069607267</v>
      </c>
      <c r="AG2574" s="1">
        <v>1492.3168509004297</v>
      </c>
      <c r="AH2574" s="1">
        <v>1431.3813466877141</v>
      </c>
      <c r="AI2574" s="1">
        <v>1431.3813466877141</v>
      </c>
      <c r="AJ2574" s="1">
        <v>1383.5940528295819</v>
      </c>
      <c r="AK2574" s="1">
        <v>1383.5940528295819</v>
      </c>
      <c r="AL2574" s="1">
        <v>1342.5749912659048</v>
      </c>
      <c r="AM2574" s="1">
        <v>1342.5749912659048</v>
      </c>
    </row>
    <row r="2575" spans="1:39" x14ac:dyDescent="0.25">
      <c r="A2575" t="s">
        <v>11693</v>
      </c>
      <c r="B2575" t="s">
        <v>11694</v>
      </c>
      <c r="C2575" t="s">
        <v>11695</v>
      </c>
      <c r="D2575" t="s">
        <v>332</v>
      </c>
      <c r="E2575" t="s">
        <v>93</v>
      </c>
      <c r="F2575" t="s">
        <v>13</v>
      </c>
      <c r="G2575" t="s">
        <v>11696</v>
      </c>
      <c r="H2575">
        <v>2010</v>
      </c>
      <c r="T2575" s="1">
        <v>0</v>
      </c>
      <c r="U2575" s="1">
        <v>0</v>
      </c>
      <c r="V2575" s="1">
        <v>0</v>
      </c>
      <c r="W2575" s="1">
        <v>0</v>
      </c>
      <c r="X2575" s="1">
        <v>1313.0858360744251</v>
      </c>
      <c r="Y2575" s="1">
        <v>1313.0858360744251</v>
      </c>
      <c r="Z2575" s="1">
        <v>1350.46866885954</v>
      </c>
      <c r="AA2575" s="1">
        <v>0</v>
      </c>
      <c r="AB2575" s="1">
        <v>0</v>
      </c>
      <c r="AC2575" s="1">
        <v>0</v>
      </c>
      <c r="AD2575" s="1">
        <v>0</v>
      </c>
      <c r="AE2575" s="1">
        <v>0</v>
      </c>
      <c r="AF2575" s="1">
        <v>0</v>
      </c>
      <c r="AG2575" s="1">
        <v>0</v>
      </c>
      <c r="AH2575" s="1">
        <v>0</v>
      </c>
      <c r="AI2575" s="1">
        <v>0</v>
      </c>
      <c r="AJ2575" s="1">
        <v>0</v>
      </c>
      <c r="AK2575" s="1">
        <v>0</v>
      </c>
      <c r="AL2575" s="1">
        <v>0</v>
      </c>
      <c r="AM2575" s="1">
        <v>0</v>
      </c>
    </row>
    <row r="2576" spans="1:39" x14ac:dyDescent="0.25">
      <c r="A2576" t="s">
        <v>11697</v>
      </c>
      <c r="B2576" t="s">
        <v>11698</v>
      </c>
      <c r="C2576" t="s">
        <v>11699</v>
      </c>
      <c r="D2576" t="s">
        <v>11700</v>
      </c>
      <c r="E2576" t="s">
        <v>147</v>
      </c>
      <c r="F2576" t="s">
        <v>13</v>
      </c>
      <c r="G2576" t="s">
        <v>11701</v>
      </c>
      <c r="H2576">
        <v>2010</v>
      </c>
      <c r="T2576" s="1">
        <v>0</v>
      </c>
      <c r="U2576" s="1">
        <v>0</v>
      </c>
      <c r="V2576" s="1">
        <v>0</v>
      </c>
      <c r="W2576" s="1">
        <v>0</v>
      </c>
      <c r="X2576" s="1">
        <v>1327.5603567201442</v>
      </c>
      <c r="Y2576" s="1">
        <v>1327.5603567201442</v>
      </c>
      <c r="Z2576" s="1">
        <v>1362.2164789604055</v>
      </c>
      <c r="AA2576" s="1">
        <v>1362.2164789604055</v>
      </c>
      <c r="AB2576" s="1">
        <v>1346.3111456847028</v>
      </c>
      <c r="AC2576" s="1">
        <v>1346.3111456847028</v>
      </c>
      <c r="AD2576" s="1">
        <v>1348.4908614018705</v>
      </c>
      <c r="AE2576" s="1">
        <v>1348.4908614018705</v>
      </c>
      <c r="AF2576" s="1">
        <v>1388.2112042882864</v>
      </c>
      <c r="AG2576" s="1">
        <v>1388.2112042882864</v>
      </c>
      <c r="AH2576" s="1">
        <v>1384.574412992192</v>
      </c>
      <c r="AI2576" s="1">
        <v>1384.574412992192</v>
      </c>
      <c r="AJ2576" s="1">
        <v>1382.6229758569643</v>
      </c>
      <c r="AK2576" s="1">
        <v>1382.6229758569643</v>
      </c>
      <c r="AL2576" s="1">
        <v>1456.8111619587773</v>
      </c>
      <c r="AM2576" s="1">
        <v>1456.8111619587773</v>
      </c>
    </row>
    <row r="2577" spans="1:39" x14ac:dyDescent="0.25">
      <c r="A2577" t="s">
        <v>11702</v>
      </c>
      <c r="B2577" t="s">
        <v>11703</v>
      </c>
      <c r="C2577" t="s">
        <v>11704</v>
      </c>
      <c r="D2577" t="s">
        <v>4922</v>
      </c>
      <c r="E2577" t="s">
        <v>102</v>
      </c>
      <c r="F2577" t="s">
        <v>13</v>
      </c>
      <c r="G2577" t="s">
        <v>524</v>
      </c>
      <c r="H2577">
        <v>2010</v>
      </c>
      <c r="T2577" s="1">
        <v>0</v>
      </c>
      <c r="U2577" s="1">
        <v>0</v>
      </c>
      <c r="V2577" s="1">
        <v>0</v>
      </c>
      <c r="W2577" s="1">
        <v>0</v>
      </c>
      <c r="X2577" s="1">
        <v>1268.7475235939833</v>
      </c>
      <c r="Y2577" s="1">
        <v>1334.0363148602535</v>
      </c>
      <c r="Z2577" s="1">
        <v>1371.8761705609281</v>
      </c>
      <c r="AA2577" s="1">
        <v>1371.8761705609281</v>
      </c>
      <c r="AB2577" s="1">
        <v>1371.0959907539357</v>
      </c>
      <c r="AC2577" s="1">
        <v>1371.0959907539357</v>
      </c>
      <c r="AD2577" s="1">
        <v>1432.4383303993625</v>
      </c>
      <c r="AE2577" s="1">
        <v>1432.4383303993625</v>
      </c>
      <c r="AF2577" s="1">
        <v>1490.4805066427116</v>
      </c>
      <c r="AG2577" s="1">
        <v>1490.4805066427116</v>
      </c>
      <c r="AH2577" s="1">
        <v>1474.699151560746</v>
      </c>
      <c r="AI2577" s="1">
        <v>1474.699151560746</v>
      </c>
      <c r="AJ2577" s="1">
        <v>1424.6533168843139</v>
      </c>
      <c r="AK2577" s="1">
        <v>1424.6533168843139</v>
      </c>
      <c r="AL2577" s="1">
        <v>1405.5250706298607</v>
      </c>
      <c r="AM2577" s="1">
        <v>1405.5250706298607</v>
      </c>
    </row>
    <row r="2578" spans="1:39" x14ac:dyDescent="0.25">
      <c r="A2578" t="s">
        <v>11705</v>
      </c>
      <c r="B2578" t="s">
        <v>11706</v>
      </c>
      <c r="C2578" t="s">
        <v>11707</v>
      </c>
      <c r="D2578" t="s">
        <v>5188</v>
      </c>
      <c r="E2578" t="s">
        <v>2649</v>
      </c>
      <c r="F2578" t="s">
        <v>13</v>
      </c>
      <c r="G2578" t="s">
        <v>11708</v>
      </c>
      <c r="H2578">
        <v>2010</v>
      </c>
      <c r="T2578" s="1">
        <v>0</v>
      </c>
      <c r="U2578" s="1">
        <v>0</v>
      </c>
      <c r="V2578" s="1">
        <v>0</v>
      </c>
      <c r="W2578" s="1">
        <v>0</v>
      </c>
      <c r="X2578" s="1">
        <v>1475.7506589206807</v>
      </c>
      <c r="Y2578" s="1">
        <v>1475.7506589206807</v>
      </c>
      <c r="Z2578" s="1">
        <v>1375.3590262232374</v>
      </c>
      <c r="AA2578" s="1">
        <v>1375.3590262232374</v>
      </c>
      <c r="AB2578" s="1">
        <v>1400.2872209785899</v>
      </c>
      <c r="AC2578" s="1">
        <v>0</v>
      </c>
      <c r="AD2578" s="1">
        <v>0</v>
      </c>
      <c r="AE2578" s="1">
        <v>0</v>
      </c>
      <c r="AF2578" s="1">
        <v>0</v>
      </c>
      <c r="AG2578" s="1">
        <v>0</v>
      </c>
      <c r="AH2578" s="1">
        <v>0</v>
      </c>
      <c r="AI2578" s="1">
        <v>0</v>
      </c>
      <c r="AJ2578" s="1">
        <v>0</v>
      </c>
      <c r="AK2578" s="1">
        <v>0</v>
      </c>
      <c r="AL2578" s="1">
        <v>0</v>
      </c>
      <c r="AM2578" s="1">
        <v>0</v>
      </c>
    </row>
    <row r="2579" spans="1:39" x14ac:dyDescent="0.25">
      <c r="A2579" t="s">
        <v>11709</v>
      </c>
      <c r="B2579" t="s">
        <v>11710</v>
      </c>
      <c r="C2579" t="s">
        <v>11711</v>
      </c>
      <c r="D2579" t="s">
        <v>11712</v>
      </c>
      <c r="E2579" t="s">
        <v>5448</v>
      </c>
      <c r="F2579" t="s">
        <v>13</v>
      </c>
      <c r="G2579" t="s">
        <v>524</v>
      </c>
      <c r="H2579">
        <v>2010</v>
      </c>
      <c r="T2579" s="1">
        <v>0</v>
      </c>
      <c r="U2579" s="1">
        <v>0</v>
      </c>
      <c r="V2579" s="1">
        <v>0</v>
      </c>
      <c r="W2579" s="1">
        <v>0</v>
      </c>
      <c r="X2579" s="1">
        <v>0</v>
      </c>
      <c r="Y2579" s="1">
        <v>0</v>
      </c>
      <c r="Z2579" s="1">
        <v>0</v>
      </c>
      <c r="AA2579" s="1">
        <v>0</v>
      </c>
      <c r="AB2579" s="1">
        <v>0</v>
      </c>
      <c r="AC2579" s="1">
        <v>0</v>
      </c>
      <c r="AD2579" s="1">
        <v>0</v>
      </c>
      <c r="AE2579" s="1">
        <v>0</v>
      </c>
      <c r="AF2579" s="1">
        <v>0</v>
      </c>
      <c r="AG2579" s="1">
        <v>0</v>
      </c>
      <c r="AH2579" s="1">
        <v>1473.4152501082865</v>
      </c>
      <c r="AI2579" s="1">
        <v>1473.4152501082865</v>
      </c>
      <c r="AJ2579" s="1">
        <v>1515.48092843001</v>
      </c>
      <c r="AK2579" s="1">
        <v>1552.476077814873</v>
      </c>
      <c r="AL2579" s="1">
        <v>1421.7040253250548</v>
      </c>
      <c r="AM2579" s="1">
        <v>1421.7040253250548</v>
      </c>
    </row>
    <row r="2580" spans="1:39" x14ac:dyDescent="0.25">
      <c r="A2580" t="s">
        <v>11713</v>
      </c>
      <c r="B2580" t="s">
        <v>11714</v>
      </c>
      <c r="C2580" t="s">
        <v>11715</v>
      </c>
      <c r="D2580" t="s">
        <v>1020</v>
      </c>
      <c r="E2580" t="s">
        <v>275</v>
      </c>
      <c r="F2580" t="s">
        <v>13</v>
      </c>
      <c r="G2580" t="s">
        <v>524</v>
      </c>
      <c r="H2580">
        <v>2010</v>
      </c>
      <c r="T2580" s="1">
        <v>0</v>
      </c>
      <c r="U2580" s="1">
        <v>0</v>
      </c>
      <c r="V2580" s="1">
        <v>0</v>
      </c>
      <c r="W2580" s="1">
        <v>0</v>
      </c>
      <c r="X2580" s="1">
        <v>1340.8730300656764</v>
      </c>
      <c r="Y2580" s="1">
        <v>1340.8730300656764</v>
      </c>
      <c r="Z2580" s="1">
        <v>1320.6227114941241</v>
      </c>
      <c r="AA2580" s="1">
        <v>1320.6227114941241</v>
      </c>
      <c r="AB2580" s="1">
        <v>1346.9608932860804</v>
      </c>
      <c r="AC2580" s="1">
        <v>1346.9608932860804</v>
      </c>
      <c r="AD2580" s="1">
        <v>1298.4135628988345</v>
      </c>
      <c r="AE2580" s="1">
        <v>1298.4135628988345</v>
      </c>
      <c r="AF2580" s="1">
        <v>1361.7452137045839</v>
      </c>
      <c r="AG2580" s="1">
        <v>1361.7452137045839</v>
      </c>
      <c r="AH2580" s="1">
        <v>1396.9872196815024</v>
      </c>
      <c r="AI2580" s="1">
        <v>1396.9872196815024</v>
      </c>
      <c r="AJ2580" s="1">
        <v>1408.4796393098961</v>
      </c>
      <c r="AK2580" s="1">
        <v>1408.4796393098961</v>
      </c>
      <c r="AL2580" s="1">
        <v>1448.7892353580926</v>
      </c>
      <c r="AM2580" s="1">
        <v>1448.7892353580926</v>
      </c>
    </row>
    <row r="2581" spans="1:39" x14ac:dyDescent="0.25">
      <c r="A2581" t="s">
        <v>11716</v>
      </c>
      <c r="B2581" t="s">
        <v>2557</v>
      </c>
      <c r="C2581" t="s">
        <v>11717</v>
      </c>
      <c r="D2581" t="s">
        <v>11718</v>
      </c>
      <c r="E2581" t="s">
        <v>518</v>
      </c>
      <c r="F2581" t="s">
        <v>13</v>
      </c>
      <c r="G2581" t="s">
        <v>11719</v>
      </c>
      <c r="H2581">
        <v>2010</v>
      </c>
      <c r="J2581" t="s">
        <v>11720</v>
      </c>
      <c r="T2581" s="1">
        <v>0</v>
      </c>
      <c r="U2581" s="1">
        <v>0</v>
      </c>
      <c r="V2581" s="1">
        <v>0</v>
      </c>
      <c r="W2581" s="1">
        <v>0</v>
      </c>
      <c r="X2581" s="1">
        <v>1396.695786297578</v>
      </c>
      <c r="Y2581" s="1">
        <v>1388.2032653499568</v>
      </c>
      <c r="Z2581" s="1">
        <v>1398.4876624055619</v>
      </c>
      <c r="AA2581" s="1">
        <v>1398.4876624055619</v>
      </c>
      <c r="AB2581" s="1">
        <v>1423.4936595029792</v>
      </c>
      <c r="AC2581" s="1">
        <v>1423.4936595029792</v>
      </c>
      <c r="AD2581" s="1">
        <v>1370.5888956081881</v>
      </c>
      <c r="AE2581" s="1">
        <v>1370.5888956081881</v>
      </c>
      <c r="AF2581" s="1">
        <v>1349.1926458672556</v>
      </c>
      <c r="AG2581" s="1">
        <v>1349.1926458672556</v>
      </c>
      <c r="AH2581" s="1">
        <v>1370.2910253521397</v>
      </c>
      <c r="AI2581" s="1">
        <v>1370.2910253521397</v>
      </c>
      <c r="AJ2581" s="1">
        <v>1332.6765792752108</v>
      </c>
      <c r="AK2581" s="1">
        <v>1332.6765792752108</v>
      </c>
      <c r="AL2581" s="1">
        <v>1395.2526781157815</v>
      </c>
      <c r="AM2581" s="1">
        <v>1395.2526781157815</v>
      </c>
    </row>
    <row r="2582" spans="1:39" x14ac:dyDescent="0.25">
      <c r="A2582" t="s">
        <v>11721</v>
      </c>
      <c r="B2582" t="s">
        <v>11722</v>
      </c>
      <c r="C2582" t="s">
        <v>11723</v>
      </c>
      <c r="D2582" t="s">
        <v>8764</v>
      </c>
      <c r="E2582" t="s">
        <v>147</v>
      </c>
      <c r="F2582" t="s">
        <v>13</v>
      </c>
      <c r="G2582" t="s">
        <v>11724</v>
      </c>
      <c r="H2582">
        <v>2010</v>
      </c>
      <c r="T2582" s="1">
        <v>0</v>
      </c>
      <c r="U2582" s="1">
        <v>0</v>
      </c>
      <c r="V2582" s="1">
        <v>0</v>
      </c>
      <c r="W2582" s="1">
        <v>0</v>
      </c>
      <c r="X2582" s="1">
        <v>1271.8728877578249</v>
      </c>
      <c r="Y2582" s="1">
        <v>1271.8728877578249</v>
      </c>
      <c r="Z2582" s="1">
        <v>1327.9677675675196</v>
      </c>
      <c r="AA2582" s="1">
        <v>1327.9677675675196</v>
      </c>
      <c r="AB2582" s="1">
        <v>1417.4607820899785</v>
      </c>
      <c r="AC2582" s="1">
        <v>1417.4607820899785</v>
      </c>
      <c r="AD2582" s="1">
        <v>1302.5527023829331</v>
      </c>
      <c r="AE2582" s="1">
        <v>1302.5527023829331</v>
      </c>
      <c r="AF2582" s="1">
        <v>1316.3694431012357</v>
      </c>
      <c r="AG2582" s="1">
        <v>1316.3694431012357</v>
      </c>
      <c r="AH2582" s="1">
        <v>1350.8124105581328</v>
      </c>
      <c r="AI2582" s="1">
        <v>1350.8124105581328</v>
      </c>
      <c r="AJ2582" s="1">
        <v>1380.6499284465062</v>
      </c>
      <c r="AK2582" s="1">
        <v>0</v>
      </c>
      <c r="AL2582" s="1">
        <v>0</v>
      </c>
      <c r="AM2582" s="1">
        <v>0</v>
      </c>
    </row>
    <row r="2583" spans="1:39" x14ac:dyDescent="0.25">
      <c r="A2583" t="s">
        <v>11725</v>
      </c>
      <c r="B2583" t="s">
        <v>11726</v>
      </c>
      <c r="C2583" t="s">
        <v>11727</v>
      </c>
      <c r="D2583" t="s">
        <v>11728</v>
      </c>
      <c r="E2583" t="s">
        <v>183</v>
      </c>
      <c r="F2583" t="s">
        <v>13</v>
      </c>
      <c r="G2583" t="s">
        <v>11729</v>
      </c>
      <c r="H2583">
        <v>2010</v>
      </c>
      <c r="T2583" s="1">
        <v>0</v>
      </c>
      <c r="U2583" s="1">
        <v>0</v>
      </c>
      <c r="V2583" s="1">
        <v>0</v>
      </c>
      <c r="W2583" s="1">
        <v>0</v>
      </c>
      <c r="X2583" s="1">
        <v>1272.7676215677698</v>
      </c>
      <c r="Y2583" s="1">
        <v>1272.7676215677698</v>
      </c>
      <c r="Z2583" s="1">
        <v>1370.9071451549457</v>
      </c>
      <c r="AA2583" s="1">
        <v>1370.9071451549457</v>
      </c>
      <c r="AB2583" s="1">
        <v>1341.7082502767146</v>
      </c>
      <c r="AC2583" s="1">
        <v>1341.7082502767146</v>
      </c>
      <c r="AD2583" s="1">
        <v>1373.3666002213718</v>
      </c>
      <c r="AE2583" s="1">
        <v>0</v>
      </c>
      <c r="AF2583" s="1">
        <v>0</v>
      </c>
      <c r="AG2583" s="1">
        <v>0</v>
      </c>
      <c r="AH2583" s="1">
        <v>0</v>
      </c>
      <c r="AI2583" s="1">
        <v>0</v>
      </c>
      <c r="AJ2583" s="1">
        <v>0</v>
      </c>
      <c r="AK2583" s="1">
        <v>0</v>
      </c>
      <c r="AL2583" s="1">
        <v>0</v>
      </c>
      <c r="AM2583" s="1">
        <v>0</v>
      </c>
    </row>
    <row r="2584" spans="1:39" x14ac:dyDescent="0.25">
      <c r="A2584" t="s">
        <v>11730</v>
      </c>
      <c r="B2584" t="s">
        <v>11731</v>
      </c>
      <c r="C2584" t="s">
        <v>11732</v>
      </c>
      <c r="D2584" t="s">
        <v>3568</v>
      </c>
      <c r="E2584" t="s">
        <v>93</v>
      </c>
      <c r="F2584" t="s">
        <v>13</v>
      </c>
      <c r="G2584" t="s">
        <v>524</v>
      </c>
      <c r="H2584">
        <v>2010</v>
      </c>
      <c r="M2584" t="s">
        <v>11733</v>
      </c>
      <c r="T2584" s="1">
        <v>0</v>
      </c>
      <c r="U2584" s="1">
        <v>0</v>
      </c>
      <c r="V2584" s="1">
        <v>0</v>
      </c>
      <c r="W2584" s="1">
        <v>0</v>
      </c>
      <c r="X2584" s="1">
        <v>1362.7940325524974</v>
      </c>
      <c r="Y2584" s="1">
        <v>1362.7940325524974</v>
      </c>
      <c r="Z2584" s="1">
        <v>1367.0156477712269</v>
      </c>
      <c r="AA2584" s="1">
        <v>1367.0156477712269</v>
      </c>
      <c r="AB2584" s="1">
        <v>1397.9676429696167</v>
      </c>
      <c r="AC2584" s="1">
        <v>1397.9676429696167</v>
      </c>
      <c r="AD2584" s="1">
        <v>1463.991841951077</v>
      </c>
      <c r="AE2584" s="1">
        <v>1385.7331032932668</v>
      </c>
      <c r="AF2584" s="1">
        <v>1487.8084567751876</v>
      </c>
      <c r="AG2584" s="1">
        <v>1487.8084567751876</v>
      </c>
      <c r="AH2584" s="1">
        <v>1657.8830602942789</v>
      </c>
      <c r="AI2584" s="1">
        <v>1632.7490138262417</v>
      </c>
      <c r="AJ2584" s="1">
        <v>1520.2551425366137</v>
      </c>
      <c r="AK2584" s="1">
        <v>1520.2551425366137</v>
      </c>
      <c r="AL2584" s="1">
        <v>1442.2719556772138</v>
      </c>
      <c r="AM2584" s="1">
        <v>1442.2719556772138</v>
      </c>
    </row>
    <row r="2585" spans="1:39" x14ac:dyDescent="0.25">
      <c r="A2585" t="s">
        <v>11734</v>
      </c>
      <c r="B2585" t="s">
        <v>11735</v>
      </c>
      <c r="C2585" t="s">
        <v>11736</v>
      </c>
      <c r="D2585" t="s">
        <v>11737</v>
      </c>
      <c r="E2585" t="s">
        <v>2658</v>
      </c>
      <c r="F2585" t="s">
        <v>13</v>
      </c>
      <c r="G2585" t="s">
        <v>11738</v>
      </c>
      <c r="H2585">
        <v>2010</v>
      </c>
      <c r="J2585" t="s">
        <v>11739</v>
      </c>
      <c r="T2585" s="1">
        <v>0</v>
      </c>
      <c r="U2585" s="1">
        <v>0</v>
      </c>
      <c r="V2585" s="1">
        <v>0</v>
      </c>
      <c r="W2585" s="1">
        <v>0</v>
      </c>
      <c r="X2585" s="1">
        <v>1386.1972808061673</v>
      </c>
      <c r="Y2585" s="1">
        <v>1345.1401989648546</v>
      </c>
      <c r="Z2585" s="1">
        <v>1375.466584291549</v>
      </c>
      <c r="AA2585" s="1">
        <v>1397.4977647261801</v>
      </c>
      <c r="AB2585" s="1">
        <v>1450.3352506995282</v>
      </c>
      <c r="AC2585" s="1">
        <v>1450.3352506995282</v>
      </c>
      <c r="AD2585" s="1">
        <v>1385.8684074277253</v>
      </c>
      <c r="AE2585" s="1">
        <v>1385.8684074277253</v>
      </c>
      <c r="AF2585" s="1">
        <v>1444.4270666529944</v>
      </c>
      <c r="AG2585" s="1">
        <v>1444.4270666529944</v>
      </c>
      <c r="AH2585" s="1">
        <v>1395.6331470033274</v>
      </c>
      <c r="AI2585" s="1">
        <v>1395.6331470033274</v>
      </c>
      <c r="AJ2585" s="1">
        <v>1519.5114989406704</v>
      </c>
      <c r="AK2585" s="1">
        <v>1519.5114989406704</v>
      </c>
      <c r="AL2585" s="1">
        <v>1497.9263811117953</v>
      </c>
      <c r="AM2585" s="1">
        <v>1426.5062156866329</v>
      </c>
    </row>
    <row r="2586" spans="1:39" x14ac:dyDescent="0.25">
      <c r="A2586" t="s">
        <v>11740</v>
      </c>
      <c r="B2586" t="s">
        <v>11741</v>
      </c>
      <c r="C2586" t="s">
        <v>11742</v>
      </c>
      <c r="D2586" t="s">
        <v>332</v>
      </c>
      <c r="E2586" t="s">
        <v>93</v>
      </c>
      <c r="F2586" t="s">
        <v>13</v>
      </c>
      <c r="G2586" t="s">
        <v>11743</v>
      </c>
      <c r="H2586">
        <v>2010</v>
      </c>
      <c r="T2586" s="1">
        <v>0</v>
      </c>
      <c r="U2586" s="1">
        <v>0</v>
      </c>
      <c r="V2586" s="1">
        <v>0</v>
      </c>
      <c r="W2586" s="1">
        <v>0</v>
      </c>
      <c r="X2586" s="1">
        <v>1362.7176079464732</v>
      </c>
      <c r="Y2586" s="1">
        <v>1362.7176079464732</v>
      </c>
      <c r="Z2586" s="1">
        <v>1422.288245218705</v>
      </c>
      <c r="AA2586" s="1">
        <v>1422.288245218705</v>
      </c>
      <c r="AB2586" s="1">
        <v>1410.5208934940767</v>
      </c>
      <c r="AC2586" s="1">
        <v>1523.4368799802637</v>
      </c>
      <c r="AD2586" s="1">
        <v>1677.4326486605883</v>
      </c>
      <c r="AE2586" s="1">
        <v>1677.4326486605883</v>
      </c>
      <c r="AF2586" s="1">
        <v>1369.0500565476748</v>
      </c>
      <c r="AG2586" s="1">
        <v>1369.0500565476748</v>
      </c>
      <c r="AH2586" s="1">
        <v>1492.4646104255053</v>
      </c>
      <c r="AI2586" s="1">
        <v>1492.4646104255053</v>
      </c>
      <c r="AJ2586" s="1">
        <v>1455.3250339130509</v>
      </c>
      <c r="AK2586" s="1">
        <v>1455.3250339130509</v>
      </c>
      <c r="AL2586" s="1">
        <v>1406.3508090609575</v>
      </c>
      <c r="AM2586" s="1">
        <v>1406.3508090609575</v>
      </c>
    </row>
    <row r="2587" spans="1:39" x14ac:dyDescent="0.25">
      <c r="A2587" t="s">
        <v>11744</v>
      </c>
      <c r="B2587" t="s">
        <v>11745</v>
      </c>
      <c r="C2587" t="s">
        <v>11746</v>
      </c>
      <c r="D2587" t="s">
        <v>11747</v>
      </c>
      <c r="E2587" t="s">
        <v>165</v>
      </c>
      <c r="F2587" t="s">
        <v>13</v>
      </c>
      <c r="H2587">
        <v>2010</v>
      </c>
      <c r="T2587" s="1">
        <v>0</v>
      </c>
      <c r="U2587" s="1">
        <v>0</v>
      </c>
      <c r="V2587" s="1">
        <v>0</v>
      </c>
      <c r="W2587" s="1">
        <v>0</v>
      </c>
      <c r="X2587" s="1">
        <v>1346.2044280346513</v>
      </c>
      <c r="Y2587" s="1">
        <v>1346.2044280346513</v>
      </c>
      <c r="Z2587" s="1">
        <v>1376.963542427721</v>
      </c>
      <c r="AA2587" s="1">
        <v>0</v>
      </c>
      <c r="AB2587" s="1">
        <v>0</v>
      </c>
      <c r="AC2587" s="1">
        <v>0</v>
      </c>
      <c r="AD2587" s="1">
        <v>0</v>
      </c>
      <c r="AE2587" s="1">
        <v>0</v>
      </c>
      <c r="AF2587" s="1">
        <v>0</v>
      </c>
      <c r="AG2587" s="1">
        <v>0</v>
      </c>
      <c r="AH2587" s="1">
        <v>0</v>
      </c>
      <c r="AI2587" s="1">
        <v>0</v>
      </c>
      <c r="AJ2587" s="1">
        <v>0</v>
      </c>
      <c r="AK2587" s="1">
        <v>0</v>
      </c>
      <c r="AL2587" s="1">
        <v>0</v>
      </c>
      <c r="AM2587" s="1">
        <v>0</v>
      </c>
    </row>
    <row r="2588" spans="1:39" x14ac:dyDescent="0.25">
      <c r="A2588" t="s">
        <v>11748</v>
      </c>
      <c r="B2588" t="s">
        <v>7974</v>
      </c>
      <c r="C2588" t="s">
        <v>11749</v>
      </c>
      <c r="D2588" t="s">
        <v>11750</v>
      </c>
      <c r="E2588" t="s">
        <v>12</v>
      </c>
      <c r="F2588" t="s">
        <v>13</v>
      </c>
      <c r="G2588" t="s">
        <v>11751</v>
      </c>
      <c r="H2588">
        <v>2010</v>
      </c>
      <c r="I2588" t="s">
        <v>11752</v>
      </c>
      <c r="J2588" t="s">
        <v>11753</v>
      </c>
      <c r="T2588" s="1">
        <v>0</v>
      </c>
      <c r="U2588" s="1">
        <v>0</v>
      </c>
      <c r="V2588" s="1">
        <v>0</v>
      </c>
      <c r="W2588" s="1">
        <v>0</v>
      </c>
      <c r="X2588" s="1">
        <v>1263.8754691470529</v>
      </c>
      <c r="Y2588" s="1">
        <v>1263.8754691470529</v>
      </c>
      <c r="Z2588" s="1">
        <v>1401.0015263136888</v>
      </c>
      <c r="AA2588" s="1">
        <v>1401.0015263136888</v>
      </c>
      <c r="AB2588" s="1">
        <v>1411.8604083987975</v>
      </c>
      <c r="AC2588" s="1">
        <v>1411.8604083987975</v>
      </c>
      <c r="AD2588" s="1">
        <v>1385.213607913643</v>
      </c>
      <c r="AE2588" s="1">
        <v>1385.213607913643</v>
      </c>
      <c r="AF2588" s="1">
        <v>1433.2049785012914</v>
      </c>
      <c r="AG2588" s="1">
        <v>1433.2049785012914</v>
      </c>
      <c r="AH2588" s="1">
        <v>1357.9274036588899</v>
      </c>
      <c r="AI2588" s="1">
        <v>1459.334134648996</v>
      </c>
      <c r="AJ2588" s="1">
        <v>1476.1494818479453</v>
      </c>
      <c r="AK2588" s="1">
        <v>1476.1494818479453</v>
      </c>
      <c r="AL2588" s="1">
        <v>1373.1015695915296</v>
      </c>
      <c r="AM2588" s="1">
        <v>1373.1015695915296</v>
      </c>
    </row>
    <row r="2589" spans="1:39" x14ac:dyDescent="0.25">
      <c r="A2589" t="s">
        <v>11754</v>
      </c>
      <c r="B2589" t="s">
        <v>11755</v>
      </c>
      <c r="C2589" t="s">
        <v>11756</v>
      </c>
      <c r="D2589" t="s">
        <v>11757</v>
      </c>
      <c r="E2589" t="s">
        <v>205</v>
      </c>
      <c r="F2589" t="s">
        <v>13</v>
      </c>
      <c r="G2589" t="s">
        <v>11758</v>
      </c>
      <c r="H2589">
        <v>2010</v>
      </c>
      <c r="J2589" t="s">
        <v>11759</v>
      </c>
      <c r="T2589" s="1">
        <v>0</v>
      </c>
      <c r="U2589" s="1">
        <v>0</v>
      </c>
      <c r="V2589" s="1">
        <v>0</v>
      </c>
      <c r="W2589" s="1">
        <v>0</v>
      </c>
      <c r="X2589" s="1">
        <v>1327.3254424437564</v>
      </c>
      <c r="Y2589" s="1">
        <v>1391.3535550110121</v>
      </c>
      <c r="Z2589" s="1">
        <v>1372.4907757812646</v>
      </c>
      <c r="AA2589" s="1">
        <v>1372.4907757812646</v>
      </c>
      <c r="AB2589" s="1">
        <v>1442.3677238395303</v>
      </c>
      <c r="AC2589" s="1">
        <v>1396.9485107746636</v>
      </c>
      <c r="AD2589" s="1">
        <v>1417.4356894326329</v>
      </c>
      <c r="AE2589" s="1">
        <v>1417.4356894326329</v>
      </c>
      <c r="AF2589" s="1">
        <v>1340.6951409408678</v>
      </c>
      <c r="AG2589" s="1">
        <v>1340.6951409408678</v>
      </c>
      <c r="AH2589" s="1">
        <v>1397.4108491882087</v>
      </c>
      <c r="AI2589" s="1">
        <v>1397.4108491882087</v>
      </c>
      <c r="AJ2589" s="1">
        <v>1472.3978568615537</v>
      </c>
      <c r="AK2589" s="1">
        <v>1472.3978568615537</v>
      </c>
      <c r="AL2589" s="1">
        <v>1534.9740668257275</v>
      </c>
      <c r="AM2589" s="1">
        <v>1474.6663691090466</v>
      </c>
    </row>
    <row r="2590" spans="1:39" x14ac:dyDescent="0.25">
      <c r="A2590" t="s">
        <v>11760</v>
      </c>
      <c r="B2590" t="s">
        <v>11761</v>
      </c>
      <c r="C2590" t="s">
        <v>11762</v>
      </c>
      <c r="D2590" t="s">
        <v>51</v>
      </c>
      <c r="E2590" t="s">
        <v>52</v>
      </c>
      <c r="F2590" t="s">
        <v>13</v>
      </c>
      <c r="H2590">
        <v>2010</v>
      </c>
      <c r="T2590" s="1">
        <v>0</v>
      </c>
      <c r="U2590" s="1">
        <v>0</v>
      </c>
      <c r="V2590" s="1">
        <v>0</v>
      </c>
      <c r="W2590" s="1">
        <v>0</v>
      </c>
      <c r="X2590" s="1">
        <v>1259.5317898405592</v>
      </c>
      <c r="Y2590" s="1">
        <v>1259.5317898405592</v>
      </c>
      <c r="Z2590" s="1">
        <v>1295.5140587195128</v>
      </c>
      <c r="AA2590" s="1">
        <v>1295.5140587195128</v>
      </c>
      <c r="AB2590" s="1">
        <v>1339.5949555424154</v>
      </c>
      <c r="AC2590" s="1">
        <v>1339.5949555424154</v>
      </c>
      <c r="AD2590" s="1">
        <v>1323.8823008373686</v>
      </c>
      <c r="AE2590" s="1">
        <v>1323.8823008373686</v>
      </c>
      <c r="AF2590" s="1">
        <v>1264.9192077084394</v>
      </c>
      <c r="AG2590" s="1">
        <v>1264.9192077084394</v>
      </c>
      <c r="AH2590" s="1">
        <v>1341.8583156467253</v>
      </c>
      <c r="AI2590" s="1">
        <v>1341.8583156467253</v>
      </c>
      <c r="AJ2590" s="1">
        <v>1373.4866525173802</v>
      </c>
      <c r="AK2590" s="1">
        <v>0</v>
      </c>
      <c r="AL2590" s="1">
        <v>0</v>
      </c>
      <c r="AM2590" s="1">
        <v>0</v>
      </c>
    </row>
    <row r="2591" spans="1:39" x14ac:dyDescent="0.25">
      <c r="A2591" t="s">
        <v>11763</v>
      </c>
      <c r="B2591" t="s">
        <v>11764</v>
      </c>
      <c r="C2591" t="s">
        <v>11765</v>
      </c>
      <c r="D2591" t="s">
        <v>11766</v>
      </c>
      <c r="E2591" t="s">
        <v>147</v>
      </c>
      <c r="F2591" t="s">
        <v>13</v>
      </c>
      <c r="G2591" t="s">
        <v>524</v>
      </c>
      <c r="H2591">
        <v>2010</v>
      </c>
      <c r="T2591" s="1">
        <v>0</v>
      </c>
      <c r="U2591" s="1">
        <v>0</v>
      </c>
      <c r="V2591" s="1">
        <v>0</v>
      </c>
      <c r="W2591" s="1">
        <v>0</v>
      </c>
      <c r="X2591" s="1">
        <v>1342.2843892873359</v>
      </c>
      <c r="Y2591" s="1">
        <v>1342.2843892873359</v>
      </c>
      <c r="Z2591" s="1">
        <v>1411.6875649925253</v>
      </c>
      <c r="AA2591" s="1">
        <v>1411.6875649925253</v>
      </c>
      <c r="AB2591" s="1">
        <v>1338.3765127014028</v>
      </c>
      <c r="AC2591" s="1">
        <v>1338.3765127014028</v>
      </c>
      <c r="AD2591" s="1">
        <v>1325.8776324821188</v>
      </c>
      <c r="AE2591" s="1">
        <v>1325.8776324821188</v>
      </c>
      <c r="AF2591" s="1">
        <v>1383.751515071121</v>
      </c>
      <c r="AG2591" s="1">
        <v>1383.751515071121</v>
      </c>
      <c r="AH2591" s="1">
        <v>1432.4125868431508</v>
      </c>
      <c r="AI2591" s="1">
        <v>1432.4125868431508</v>
      </c>
      <c r="AJ2591" s="1">
        <v>1475.6215046764182</v>
      </c>
      <c r="AK2591" s="1">
        <v>1475.6215046764182</v>
      </c>
      <c r="AL2591" s="1">
        <v>1494.3563536686272</v>
      </c>
      <c r="AM2591" s="1">
        <v>1494.3563536686272</v>
      </c>
    </row>
    <row r="2592" spans="1:39" x14ac:dyDescent="0.25">
      <c r="A2592" t="s">
        <v>11767</v>
      </c>
      <c r="B2592" t="s">
        <v>11768</v>
      </c>
      <c r="C2592" t="s">
        <v>11769</v>
      </c>
      <c r="D2592" t="s">
        <v>11770</v>
      </c>
      <c r="E2592" t="s">
        <v>205</v>
      </c>
      <c r="F2592" t="s">
        <v>13</v>
      </c>
      <c r="G2592" t="s">
        <v>524</v>
      </c>
      <c r="H2592">
        <v>2010</v>
      </c>
      <c r="T2592" s="1">
        <v>0</v>
      </c>
      <c r="U2592" s="1">
        <v>0</v>
      </c>
      <c r="V2592" s="1">
        <v>0</v>
      </c>
      <c r="W2592" s="1">
        <v>0</v>
      </c>
      <c r="X2592" s="1">
        <v>1325.7169713177836</v>
      </c>
      <c r="Y2592" s="1">
        <v>1325.7169713177836</v>
      </c>
      <c r="Z2592" s="1">
        <v>1311.1192069582446</v>
      </c>
      <c r="AA2592" s="1">
        <v>1311.1192069582446</v>
      </c>
      <c r="AB2592" s="1">
        <v>1338.3884544805092</v>
      </c>
      <c r="AC2592" s="1">
        <v>1338.3884544805092</v>
      </c>
      <c r="AD2592" s="1">
        <v>1300.6758115735474</v>
      </c>
      <c r="AE2592" s="1">
        <v>1300.6758115735474</v>
      </c>
      <c r="AF2592" s="1">
        <v>1206.1719333607655</v>
      </c>
      <c r="AG2592" s="1">
        <v>1206.1719333607655</v>
      </c>
      <c r="AH2592" s="1">
        <v>1386.8421781120937</v>
      </c>
      <c r="AI2592" s="1">
        <v>1386.8421781120937</v>
      </c>
      <c r="AJ2592" s="1">
        <v>1390.1128967968468</v>
      </c>
      <c r="AK2592" s="1">
        <v>1390.1128967968468</v>
      </c>
      <c r="AL2592" s="1">
        <v>1459.9575737473572</v>
      </c>
      <c r="AM2592" s="1">
        <v>1459.9575737473572</v>
      </c>
    </row>
    <row r="2593" spans="1:39" x14ac:dyDescent="0.25">
      <c r="A2593" t="s">
        <v>11771</v>
      </c>
      <c r="B2593" t="s">
        <v>11772</v>
      </c>
      <c r="C2593" t="s">
        <v>11773</v>
      </c>
      <c r="D2593" t="s">
        <v>11774</v>
      </c>
      <c r="E2593" t="s">
        <v>93</v>
      </c>
      <c r="F2593" t="s">
        <v>13</v>
      </c>
      <c r="G2593" t="s">
        <v>11775</v>
      </c>
      <c r="H2593">
        <v>2010</v>
      </c>
      <c r="T2593" s="1">
        <v>0</v>
      </c>
      <c r="U2593" s="1">
        <v>0</v>
      </c>
      <c r="V2593" s="1">
        <v>0</v>
      </c>
      <c r="W2593" s="1">
        <v>0</v>
      </c>
      <c r="X2593" s="1">
        <v>1357.1986752730445</v>
      </c>
      <c r="Y2593" s="1">
        <v>1357.1986752730445</v>
      </c>
      <c r="Z2593" s="1">
        <v>1379.6639977270906</v>
      </c>
      <c r="AA2593" s="1">
        <v>1379.6639977270906</v>
      </c>
      <c r="AB2593" s="1">
        <v>1418.7158274503602</v>
      </c>
      <c r="AC2593" s="1">
        <v>1418.7158274503602</v>
      </c>
      <c r="AD2593" s="1">
        <v>1484.3158620136967</v>
      </c>
      <c r="AE2593" s="1">
        <v>1484.3158620136967</v>
      </c>
      <c r="AF2593" s="1">
        <v>1446.1748009523412</v>
      </c>
      <c r="AG2593" s="1">
        <v>1446.1748009523412</v>
      </c>
      <c r="AH2593" s="1">
        <v>1422.3364112736488</v>
      </c>
      <c r="AI2593" s="1">
        <v>1422.3364112736488</v>
      </c>
      <c r="AJ2593" s="1">
        <v>1423.2459292179767</v>
      </c>
      <c r="AK2593" s="1">
        <v>1423.2459292179767</v>
      </c>
      <c r="AL2593" s="1">
        <v>1416.6923756309338</v>
      </c>
      <c r="AM2593" s="1">
        <v>1416.6923756309338</v>
      </c>
    </row>
    <row r="2594" spans="1:39" x14ac:dyDescent="0.25">
      <c r="A2594" t="s">
        <v>11776</v>
      </c>
      <c r="B2594" t="s">
        <v>11777</v>
      </c>
      <c r="C2594" t="s">
        <v>11778</v>
      </c>
      <c r="D2594" t="s">
        <v>11779</v>
      </c>
      <c r="E2594" t="s">
        <v>87</v>
      </c>
      <c r="F2594" t="s">
        <v>13</v>
      </c>
      <c r="G2594" t="s">
        <v>11780</v>
      </c>
      <c r="H2594">
        <v>2010</v>
      </c>
      <c r="J2594" t="s">
        <v>11781</v>
      </c>
      <c r="T2594" s="1">
        <v>0</v>
      </c>
      <c r="U2594" s="1">
        <v>0</v>
      </c>
      <c r="V2594" s="1">
        <v>0</v>
      </c>
      <c r="W2594" s="1">
        <v>0</v>
      </c>
      <c r="X2594" s="1">
        <v>1254.2549868846111</v>
      </c>
      <c r="Y2594" s="1">
        <v>1254.2549868846111</v>
      </c>
      <c r="Z2594" s="1">
        <v>1227.597831259535</v>
      </c>
      <c r="AA2594" s="1">
        <v>1227.597831259535</v>
      </c>
      <c r="AB2594" s="1">
        <v>1396.2740090424545</v>
      </c>
      <c r="AC2594" s="1">
        <v>1396.2740090424545</v>
      </c>
      <c r="AD2594" s="1">
        <v>1418.1567969783216</v>
      </c>
      <c r="AE2594" s="1">
        <v>1418.1567969783216</v>
      </c>
      <c r="AF2594" s="1">
        <v>1354.6844294664213</v>
      </c>
      <c r="AG2594" s="1">
        <v>1354.6844294664213</v>
      </c>
      <c r="AH2594" s="1">
        <v>1454.1944341592653</v>
      </c>
      <c r="AI2594" s="1">
        <v>1454.1944341592653</v>
      </c>
      <c r="AJ2594" s="1">
        <v>1376.9726538847301</v>
      </c>
      <c r="AK2594" s="1">
        <v>1376.9726538847301</v>
      </c>
      <c r="AL2594" s="1">
        <v>1397.2574643140028</v>
      </c>
      <c r="AM2594" s="1">
        <v>1397.2574643140028</v>
      </c>
    </row>
    <row r="2595" spans="1:39" x14ac:dyDescent="0.25">
      <c r="A2595" t="s">
        <v>11782</v>
      </c>
      <c r="B2595" t="s">
        <v>11783</v>
      </c>
      <c r="C2595" t="s">
        <v>11784</v>
      </c>
      <c r="D2595" t="s">
        <v>8334</v>
      </c>
      <c r="E2595" t="s">
        <v>87</v>
      </c>
      <c r="F2595" t="s">
        <v>13</v>
      </c>
      <c r="G2595" t="s">
        <v>11785</v>
      </c>
      <c r="H2595">
        <v>2010</v>
      </c>
      <c r="T2595" s="1">
        <v>0</v>
      </c>
      <c r="U2595" s="1">
        <v>0</v>
      </c>
      <c r="V2595" s="1">
        <v>0</v>
      </c>
      <c r="W2595" s="1">
        <v>0</v>
      </c>
      <c r="X2595" s="1">
        <v>1386.026168143947</v>
      </c>
      <c r="Y2595" s="1">
        <v>1386.026168143947</v>
      </c>
      <c r="Z2595" s="1">
        <v>1408.8209345151577</v>
      </c>
      <c r="AA2595" s="1">
        <v>0</v>
      </c>
      <c r="AB2595" s="1">
        <v>0</v>
      </c>
      <c r="AC2595" s="1">
        <v>0</v>
      </c>
      <c r="AD2595" s="1">
        <v>0</v>
      </c>
      <c r="AE2595" s="1">
        <v>0</v>
      </c>
      <c r="AF2595" s="1">
        <v>0</v>
      </c>
      <c r="AG2595" s="1">
        <v>0</v>
      </c>
      <c r="AH2595" s="1">
        <v>0</v>
      </c>
      <c r="AI2595" s="1">
        <v>0</v>
      </c>
      <c r="AJ2595" s="1">
        <v>0</v>
      </c>
      <c r="AK2595" s="1">
        <v>0</v>
      </c>
      <c r="AL2595" s="1">
        <v>0</v>
      </c>
      <c r="AM2595" s="1">
        <v>0</v>
      </c>
    </row>
    <row r="2596" spans="1:39" x14ac:dyDescent="0.25">
      <c r="A2596" t="s">
        <v>11786</v>
      </c>
      <c r="B2596" t="s">
        <v>11787</v>
      </c>
      <c r="C2596" t="s">
        <v>11788</v>
      </c>
      <c r="D2596" t="s">
        <v>11789</v>
      </c>
      <c r="E2596" t="s">
        <v>32</v>
      </c>
      <c r="F2596" t="s">
        <v>13</v>
      </c>
      <c r="G2596" t="s">
        <v>11790</v>
      </c>
      <c r="H2596">
        <v>2010</v>
      </c>
      <c r="J2596" t="s">
        <v>11791</v>
      </c>
      <c r="K2596" t="s">
        <v>11792</v>
      </c>
      <c r="L2596" t="s">
        <v>11793</v>
      </c>
      <c r="T2596" s="1">
        <v>0</v>
      </c>
      <c r="U2596" s="1">
        <v>0</v>
      </c>
      <c r="V2596" s="1">
        <v>0</v>
      </c>
      <c r="W2596" s="1">
        <v>0</v>
      </c>
      <c r="X2596" s="1">
        <v>1324.8229587945877</v>
      </c>
      <c r="Y2596" s="1">
        <v>1324.8229587945877</v>
      </c>
      <c r="Z2596" s="1">
        <v>1331.7193021922585</v>
      </c>
      <c r="AA2596" s="1">
        <v>1331.7193021922585</v>
      </c>
      <c r="AB2596" s="1">
        <v>1463.4797910550269</v>
      </c>
      <c r="AC2596" s="1">
        <v>1463.4797910550269</v>
      </c>
      <c r="AD2596" s="1">
        <v>1452.4486895059688</v>
      </c>
      <c r="AE2596" s="1">
        <v>1452.4486895059688</v>
      </c>
      <c r="AF2596" s="1">
        <v>1384.4301882858881</v>
      </c>
      <c r="AG2596" s="1">
        <v>1384.4301882858881</v>
      </c>
      <c r="AH2596" s="1">
        <v>1411.1994557657595</v>
      </c>
      <c r="AI2596" s="1">
        <v>1398.4288875548177</v>
      </c>
      <c r="AJ2596" s="1">
        <v>1397.1525048905419</v>
      </c>
      <c r="AK2596" s="1">
        <v>1397.1525048905419</v>
      </c>
      <c r="AL2596" s="1">
        <v>1530.4537860657142</v>
      </c>
      <c r="AM2596" s="1">
        <v>1530.4537860657142</v>
      </c>
    </row>
    <row r="2597" spans="1:39" x14ac:dyDescent="0.25">
      <c r="A2597" t="s">
        <v>11794</v>
      </c>
      <c r="B2597" t="s">
        <v>11795</v>
      </c>
      <c r="C2597" t="s">
        <v>11796</v>
      </c>
      <c r="D2597" t="s">
        <v>11797</v>
      </c>
      <c r="E2597" t="s">
        <v>2041</v>
      </c>
      <c r="F2597" t="s">
        <v>13</v>
      </c>
      <c r="H2597">
        <v>2010</v>
      </c>
      <c r="T2597" s="1">
        <v>0</v>
      </c>
      <c r="U2597" s="1">
        <v>0</v>
      </c>
      <c r="V2597" s="1">
        <v>0</v>
      </c>
      <c r="W2597" s="1">
        <v>0</v>
      </c>
      <c r="X2597" s="1">
        <v>1312.3806432621147</v>
      </c>
      <c r="Y2597" s="1">
        <v>1312.3806432621147</v>
      </c>
      <c r="Z2597" s="1">
        <v>1349.9045146096919</v>
      </c>
      <c r="AA2597" s="1">
        <v>0</v>
      </c>
      <c r="AB2597" s="1">
        <v>0</v>
      </c>
      <c r="AC2597" s="1">
        <v>0</v>
      </c>
      <c r="AD2597" s="1">
        <v>0</v>
      </c>
      <c r="AE2597" s="1">
        <v>0</v>
      </c>
      <c r="AF2597" s="1">
        <v>0</v>
      </c>
      <c r="AG2597" s="1">
        <v>0</v>
      </c>
      <c r="AH2597" s="1">
        <v>0</v>
      </c>
      <c r="AI2597" s="1">
        <v>0</v>
      </c>
      <c r="AJ2597" s="1">
        <v>0</v>
      </c>
      <c r="AK2597" s="1">
        <v>0</v>
      </c>
      <c r="AL2597" s="1">
        <v>0</v>
      </c>
      <c r="AM2597" s="1">
        <v>0</v>
      </c>
    </row>
    <row r="2598" spans="1:39" x14ac:dyDescent="0.25">
      <c r="A2598" t="s">
        <v>11798</v>
      </c>
      <c r="B2598" t="s">
        <v>11799</v>
      </c>
      <c r="C2598" t="s">
        <v>11800</v>
      </c>
      <c r="D2598" t="s">
        <v>3411</v>
      </c>
      <c r="E2598" t="s">
        <v>215</v>
      </c>
      <c r="F2598" t="s">
        <v>13</v>
      </c>
      <c r="G2598" t="s">
        <v>11801</v>
      </c>
      <c r="T2598" s="1">
        <v>0</v>
      </c>
      <c r="U2598" s="1">
        <v>0</v>
      </c>
      <c r="V2598" s="1">
        <v>0</v>
      </c>
      <c r="W2598" s="1">
        <v>0</v>
      </c>
      <c r="X2598" s="1">
        <v>1449.5802148046057</v>
      </c>
      <c r="Y2598" s="1">
        <v>1476.428039842579</v>
      </c>
      <c r="Z2598" s="1">
        <v>1521.3312733138323</v>
      </c>
      <c r="AA2598" s="1">
        <v>1521.3312733138323</v>
      </c>
      <c r="AB2598" s="1">
        <v>1444.6758769181492</v>
      </c>
      <c r="AC2598" s="1">
        <v>1444.6758769181492</v>
      </c>
      <c r="AD2598" s="1">
        <v>1423.4722718887851</v>
      </c>
      <c r="AE2598" s="1">
        <v>1423.4722718887851</v>
      </c>
      <c r="AF2598" s="1">
        <v>1438.7778175110282</v>
      </c>
      <c r="AG2598" s="1">
        <v>0</v>
      </c>
      <c r="AH2598" s="1">
        <v>0</v>
      </c>
      <c r="AI2598" s="1">
        <v>0</v>
      </c>
      <c r="AJ2598" s="1">
        <v>0</v>
      </c>
      <c r="AK2598" s="1">
        <v>0</v>
      </c>
      <c r="AL2598" s="1">
        <v>0</v>
      </c>
      <c r="AM2598" s="1">
        <v>0</v>
      </c>
    </row>
    <row r="2599" spans="1:39" x14ac:dyDescent="0.25">
      <c r="A2599" t="s">
        <v>11802</v>
      </c>
      <c r="B2599" t="s">
        <v>11803</v>
      </c>
      <c r="C2599" t="s">
        <v>11804</v>
      </c>
      <c r="D2599" t="s">
        <v>364</v>
      </c>
      <c r="E2599" t="s">
        <v>183</v>
      </c>
      <c r="F2599" t="s">
        <v>13</v>
      </c>
      <c r="G2599" t="s">
        <v>11805</v>
      </c>
      <c r="H2599">
        <v>2010</v>
      </c>
      <c r="T2599" s="1">
        <v>0</v>
      </c>
      <c r="U2599" s="1">
        <v>0</v>
      </c>
      <c r="V2599" s="1">
        <v>0</v>
      </c>
      <c r="W2599" s="1">
        <v>0</v>
      </c>
      <c r="X2599" s="1">
        <v>1345.0359581227342</v>
      </c>
      <c r="Y2599" s="1">
        <v>1345.0359581227342</v>
      </c>
      <c r="Z2599" s="1">
        <v>1361.4221484603561</v>
      </c>
      <c r="AA2599" s="1">
        <v>1361.4221484603561</v>
      </c>
      <c r="AB2599" s="1">
        <v>1491.013520176082</v>
      </c>
      <c r="AC2599" s="1">
        <v>1491.013520176082</v>
      </c>
      <c r="AD2599" s="1">
        <v>1463.2853123428611</v>
      </c>
      <c r="AE2599" s="1">
        <v>1463.2853123428611</v>
      </c>
      <c r="AF2599" s="1">
        <v>1404.4604967153441</v>
      </c>
      <c r="AG2599" s="1">
        <v>1404.4604967153441</v>
      </c>
      <c r="AH2599" s="1">
        <v>1439.4771158770045</v>
      </c>
      <c r="AI2599" s="1">
        <v>1439.4771158770045</v>
      </c>
      <c r="AJ2599" s="1">
        <v>1497.2010717001926</v>
      </c>
      <c r="AK2599" s="1">
        <v>1497.2010717001926</v>
      </c>
      <c r="AL2599" s="1">
        <v>1511.9539329078939</v>
      </c>
      <c r="AM2599" s="1">
        <v>1511.9539329078939</v>
      </c>
    </row>
    <row r="2600" spans="1:39" x14ac:dyDescent="0.25">
      <c r="A2600" t="s">
        <v>11806</v>
      </c>
      <c r="B2600" t="s">
        <v>11807</v>
      </c>
      <c r="C2600" t="s">
        <v>11808</v>
      </c>
      <c r="D2600" t="s">
        <v>5179</v>
      </c>
      <c r="E2600" t="s">
        <v>2649</v>
      </c>
      <c r="F2600" t="s">
        <v>13</v>
      </c>
      <c r="G2600" t="s">
        <v>11809</v>
      </c>
      <c r="H2600">
        <v>2010</v>
      </c>
      <c r="T2600" s="1">
        <v>0</v>
      </c>
      <c r="U2600" s="1">
        <v>0</v>
      </c>
      <c r="V2600" s="1">
        <v>0</v>
      </c>
      <c r="W2600" s="1">
        <v>0</v>
      </c>
      <c r="X2600" s="1">
        <v>1356.7014091936373</v>
      </c>
      <c r="Y2600" s="1">
        <v>1356.7014091936373</v>
      </c>
      <c r="Z2600" s="1">
        <v>1385.36112735491</v>
      </c>
      <c r="AA2600" s="1">
        <v>0</v>
      </c>
      <c r="AB2600" s="1">
        <v>0</v>
      </c>
      <c r="AC2600" s="1">
        <v>0</v>
      </c>
      <c r="AD2600" s="1">
        <v>0</v>
      </c>
      <c r="AE2600" s="1">
        <v>0</v>
      </c>
      <c r="AF2600" s="1">
        <v>0</v>
      </c>
      <c r="AG2600" s="1">
        <v>0</v>
      </c>
      <c r="AH2600" s="1">
        <v>0</v>
      </c>
      <c r="AI2600" s="1">
        <v>0</v>
      </c>
      <c r="AJ2600" s="1">
        <v>0</v>
      </c>
      <c r="AK2600" s="1">
        <v>0</v>
      </c>
      <c r="AL2600" s="1">
        <v>0</v>
      </c>
      <c r="AM2600" s="1">
        <v>0</v>
      </c>
    </row>
    <row r="2601" spans="1:39" x14ac:dyDescent="0.25">
      <c r="A2601" t="s">
        <v>11810</v>
      </c>
      <c r="B2601" t="s">
        <v>2526</v>
      </c>
      <c r="C2601" t="s">
        <v>11811</v>
      </c>
      <c r="D2601" t="s">
        <v>11812</v>
      </c>
      <c r="E2601" t="s">
        <v>19</v>
      </c>
      <c r="F2601" t="s">
        <v>13</v>
      </c>
      <c r="G2601" t="s">
        <v>11813</v>
      </c>
      <c r="H2601">
        <v>2010</v>
      </c>
      <c r="T2601" s="1">
        <v>0</v>
      </c>
      <c r="U2601" s="1">
        <v>0</v>
      </c>
      <c r="V2601" s="1">
        <v>0</v>
      </c>
      <c r="W2601" s="1">
        <v>0</v>
      </c>
      <c r="X2601" s="1">
        <v>1359.4988769840952</v>
      </c>
      <c r="Y2601" s="1">
        <v>1359.4988769840952</v>
      </c>
      <c r="Z2601" s="1">
        <v>1392.8179301048019</v>
      </c>
      <c r="AA2601" s="1">
        <v>1392.8179301048019</v>
      </c>
      <c r="AB2601" s="1">
        <v>1427.9422739051067</v>
      </c>
      <c r="AC2601" s="1">
        <v>1390.5218255609009</v>
      </c>
      <c r="AD2601" s="1">
        <v>1522.8404441101213</v>
      </c>
      <c r="AE2601" s="1">
        <v>1478.9172861312329</v>
      </c>
      <c r="AF2601" s="1">
        <v>1561.5515350896485</v>
      </c>
      <c r="AG2601" s="1">
        <v>1561.5515350896485</v>
      </c>
      <c r="AH2601" s="1">
        <v>1471.7400169699104</v>
      </c>
      <c r="AI2601" s="1">
        <v>1471.7400169699104</v>
      </c>
      <c r="AJ2601" s="1">
        <v>1407.0950856115635</v>
      </c>
      <c r="AK2601" s="1">
        <v>1407.0950856115635</v>
      </c>
      <c r="AL2601" s="1">
        <v>1507.6710950944275</v>
      </c>
      <c r="AM2601" s="1">
        <v>1434.332008738576</v>
      </c>
    </row>
    <row r="2602" spans="1:39" x14ac:dyDescent="0.25">
      <c r="A2602" t="s">
        <v>11814</v>
      </c>
      <c r="B2602" t="s">
        <v>11815</v>
      </c>
      <c r="C2602" t="s">
        <v>11816</v>
      </c>
      <c r="D2602" t="s">
        <v>11817</v>
      </c>
      <c r="E2602" t="s">
        <v>4016</v>
      </c>
      <c r="F2602" t="s">
        <v>801</v>
      </c>
      <c r="H2602">
        <v>2010</v>
      </c>
      <c r="T2602" s="1">
        <v>0</v>
      </c>
      <c r="U2602" s="1">
        <v>0</v>
      </c>
      <c r="V2602" s="1">
        <v>0</v>
      </c>
      <c r="W2602" s="1">
        <v>0</v>
      </c>
      <c r="X2602" s="1">
        <v>1385.8618892136014</v>
      </c>
      <c r="Y2602" s="1">
        <v>1385.8618892136014</v>
      </c>
      <c r="Z2602" s="1">
        <v>1408.6895113708811</v>
      </c>
      <c r="AA2602" s="1">
        <v>0</v>
      </c>
      <c r="AB2602" s="1">
        <v>0</v>
      </c>
      <c r="AC2602" s="1">
        <v>0</v>
      </c>
      <c r="AD2602" s="1">
        <v>0</v>
      </c>
      <c r="AE2602" s="1">
        <v>0</v>
      </c>
      <c r="AF2602" s="1">
        <v>0</v>
      </c>
      <c r="AG2602" s="1">
        <v>0</v>
      </c>
      <c r="AH2602" s="1">
        <v>0</v>
      </c>
      <c r="AI2602" s="1">
        <v>0</v>
      </c>
      <c r="AJ2602" s="1">
        <v>0</v>
      </c>
      <c r="AK2602" s="1">
        <v>0</v>
      </c>
      <c r="AL2602" s="1">
        <v>0</v>
      </c>
      <c r="AM2602" s="1">
        <v>0</v>
      </c>
    </row>
    <row r="2603" spans="1:39" x14ac:dyDescent="0.25">
      <c r="A2603" t="s">
        <v>11818</v>
      </c>
      <c r="B2603" t="s">
        <v>11819</v>
      </c>
      <c r="C2603" t="s">
        <v>11820</v>
      </c>
      <c r="D2603" t="s">
        <v>11092</v>
      </c>
      <c r="E2603" t="s">
        <v>5448</v>
      </c>
      <c r="F2603" t="s">
        <v>13</v>
      </c>
      <c r="H2603">
        <v>2010</v>
      </c>
      <c r="T2603" s="1">
        <v>0</v>
      </c>
      <c r="U2603" s="1">
        <v>0</v>
      </c>
      <c r="V2603" s="1">
        <v>0</v>
      </c>
      <c r="W2603" s="1">
        <v>0</v>
      </c>
      <c r="X2603" s="1">
        <v>1326.8990403932214</v>
      </c>
      <c r="Y2603" s="1">
        <v>1326.8990403932214</v>
      </c>
      <c r="Z2603" s="1">
        <v>1342.635180294533</v>
      </c>
      <c r="AA2603" s="1">
        <v>1342.635180294533</v>
      </c>
      <c r="AB2603" s="1">
        <v>1374.1081442356265</v>
      </c>
      <c r="AC2603" s="1">
        <v>0</v>
      </c>
      <c r="AD2603" s="1">
        <v>0</v>
      </c>
      <c r="AE2603" s="1">
        <v>0</v>
      </c>
      <c r="AF2603" s="1">
        <v>1339.9255046502769</v>
      </c>
      <c r="AG2603" s="1">
        <v>1324.7597290836391</v>
      </c>
      <c r="AH2603" s="1">
        <v>1359.8077832669112</v>
      </c>
      <c r="AI2603" s="1">
        <v>0</v>
      </c>
      <c r="AJ2603" s="1">
        <v>0</v>
      </c>
      <c r="AK2603" s="1">
        <v>0</v>
      </c>
      <c r="AL2603" s="1">
        <v>0</v>
      </c>
      <c r="AM2603" s="1">
        <v>0</v>
      </c>
    </row>
    <row r="2604" spans="1:39" x14ac:dyDescent="0.25">
      <c r="A2604" t="s">
        <v>11821</v>
      </c>
      <c r="B2604" t="s">
        <v>11822</v>
      </c>
      <c r="C2604" t="s">
        <v>11823</v>
      </c>
      <c r="D2604" t="s">
        <v>11824</v>
      </c>
      <c r="E2604" t="s">
        <v>2649</v>
      </c>
      <c r="F2604" t="s">
        <v>13</v>
      </c>
      <c r="G2604" t="s">
        <v>11825</v>
      </c>
      <c r="H2604">
        <v>2010</v>
      </c>
      <c r="T2604" s="1">
        <v>0</v>
      </c>
      <c r="U2604" s="1">
        <v>0</v>
      </c>
      <c r="V2604" s="1">
        <v>0</v>
      </c>
      <c r="W2604" s="1">
        <v>0</v>
      </c>
      <c r="X2604" s="1">
        <v>1355.2421287278169</v>
      </c>
      <c r="Y2604" s="1">
        <v>1355.2421287278169</v>
      </c>
      <c r="Z2604" s="1">
        <v>1350.7732894812273</v>
      </c>
      <c r="AA2604" s="1">
        <v>1350.7732894812273</v>
      </c>
      <c r="AB2604" s="1">
        <v>1422.8081640611001</v>
      </c>
      <c r="AC2604" s="1">
        <v>1422.8081640611001</v>
      </c>
      <c r="AD2604" s="1">
        <v>1409.9428927669248</v>
      </c>
      <c r="AE2604" s="1">
        <v>1409.9428927669248</v>
      </c>
      <c r="AF2604" s="1">
        <v>1395.0011325205912</v>
      </c>
      <c r="AG2604" s="1">
        <v>1395.0011325205912</v>
      </c>
      <c r="AH2604" s="1">
        <v>1320.6992511334543</v>
      </c>
      <c r="AI2604" s="1">
        <v>1320.6992511334543</v>
      </c>
      <c r="AJ2604" s="1">
        <v>1349.6794467517036</v>
      </c>
      <c r="AK2604" s="1">
        <v>1349.6794467517036</v>
      </c>
      <c r="AL2604" s="1">
        <v>1379.743557401363</v>
      </c>
      <c r="AM2604" s="1">
        <v>0</v>
      </c>
    </row>
    <row r="2605" spans="1:39" x14ac:dyDescent="0.25">
      <c r="A2605" t="s">
        <v>11826</v>
      </c>
      <c r="B2605" t="s">
        <v>11827</v>
      </c>
      <c r="C2605" t="s">
        <v>11828</v>
      </c>
      <c r="D2605" t="s">
        <v>11829</v>
      </c>
      <c r="E2605" t="s">
        <v>215</v>
      </c>
      <c r="F2605" t="s">
        <v>13</v>
      </c>
      <c r="G2605" t="s">
        <v>11830</v>
      </c>
      <c r="H2605">
        <v>2010</v>
      </c>
      <c r="T2605" s="1">
        <v>0</v>
      </c>
      <c r="U2605" s="1">
        <v>0</v>
      </c>
      <c r="V2605" s="1">
        <v>0</v>
      </c>
      <c r="W2605" s="1">
        <v>0</v>
      </c>
      <c r="X2605" s="1">
        <v>1390.5065162239187</v>
      </c>
      <c r="Y2605" s="1">
        <v>1390.5065162239187</v>
      </c>
      <c r="Z2605" s="1">
        <v>1456.3457325912198</v>
      </c>
      <c r="AA2605" s="1">
        <v>1456.3457325912198</v>
      </c>
      <c r="AB2605" s="1">
        <v>1551.5217535700881</v>
      </c>
      <c r="AC2605" s="1">
        <v>1551.5217535700881</v>
      </c>
      <c r="AD2605" s="1">
        <v>1514.3682477835225</v>
      </c>
      <c r="AE2605" s="1">
        <v>1514.3682477835225</v>
      </c>
      <c r="AF2605" s="1">
        <v>1590.740293161022</v>
      </c>
      <c r="AG2605" s="1">
        <v>1590.740293161022</v>
      </c>
      <c r="AH2605" s="1">
        <v>1365.613298540989</v>
      </c>
      <c r="AI2605" s="1">
        <v>1390.2075209922727</v>
      </c>
      <c r="AJ2605" s="1">
        <v>1403.0875291112809</v>
      </c>
      <c r="AK2605" s="1">
        <v>1403.0875291112809</v>
      </c>
      <c r="AL2605" s="1">
        <v>1425.1460393030716</v>
      </c>
      <c r="AM2605" s="1">
        <v>1425.1460393030716</v>
      </c>
    </row>
    <row r="2606" spans="1:39" x14ac:dyDescent="0.25">
      <c r="A2606" t="s">
        <v>11831</v>
      </c>
      <c r="B2606" t="s">
        <v>11832</v>
      </c>
      <c r="C2606" t="s">
        <v>11833</v>
      </c>
      <c r="D2606" t="s">
        <v>3531</v>
      </c>
      <c r="E2606" t="s">
        <v>183</v>
      </c>
      <c r="F2606" t="s">
        <v>13</v>
      </c>
      <c r="T2606" s="1">
        <v>0</v>
      </c>
      <c r="U2606" s="1">
        <v>0</v>
      </c>
      <c r="V2606" s="1">
        <v>0</v>
      </c>
      <c r="W2606" s="1">
        <v>0</v>
      </c>
      <c r="X2606" s="1">
        <v>1464.6300168615217</v>
      </c>
      <c r="Y2606" s="1">
        <v>1464.6300168615217</v>
      </c>
      <c r="Z2606" s="1">
        <v>1471.7040134892172</v>
      </c>
      <c r="AA2606" s="1">
        <v>0</v>
      </c>
      <c r="AB2606" s="1">
        <v>1330.2570891526541</v>
      </c>
      <c r="AC2606" s="1">
        <v>1330.2570891526541</v>
      </c>
      <c r="AD2606" s="1">
        <v>1364.2056713221232</v>
      </c>
      <c r="AE2606" s="1">
        <v>0</v>
      </c>
      <c r="AF2606" s="1">
        <v>0</v>
      </c>
      <c r="AG2606" s="1">
        <v>0</v>
      </c>
      <c r="AH2606" s="1">
        <v>0</v>
      </c>
      <c r="AI2606" s="1">
        <v>0</v>
      </c>
      <c r="AJ2606" s="1">
        <v>0</v>
      </c>
      <c r="AK2606" s="1">
        <v>0</v>
      </c>
      <c r="AL2606" s="1">
        <v>0</v>
      </c>
      <c r="AM2606" s="1">
        <v>0</v>
      </c>
    </row>
    <row r="2607" spans="1:39" x14ac:dyDescent="0.25">
      <c r="A2607" t="s">
        <v>11834</v>
      </c>
      <c r="B2607" t="s">
        <v>11835</v>
      </c>
      <c r="C2607" t="s">
        <v>11836</v>
      </c>
      <c r="D2607" t="s">
        <v>11837</v>
      </c>
      <c r="E2607" t="s">
        <v>19</v>
      </c>
      <c r="F2607" t="s">
        <v>13</v>
      </c>
      <c r="H2607">
        <v>2010</v>
      </c>
      <c r="T2607" s="1">
        <v>0</v>
      </c>
      <c r="U2607" s="1">
        <v>0</v>
      </c>
      <c r="V2607" s="1">
        <v>0</v>
      </c>
      <c r="W2607" s="1">
        <v>0</v>
      </c>
      <c r="X2607" s="1">
        <v>1360.1185165997611</v>
      </c>
      <c r="Y2607" s="1">
        <v>1360.1185165997611</v>
      </c>
      <c r="Z2607" s="1">
        <v>1427.3056969696993</v>
      </c>
      <c r="AA2607" s="1">
        <v>1427.3056969696993</v>
      </c>
      <c r="AB2607" s="1">
        <v>1441.8445575757594</v>
      </c>
      <c r="AC2607" s="1">
        <v>0</v>
      </c>
      <c r="AD2607" s="1">
        <v>0</v>
      </c>
      <c r="AE2607" s="1">
        <v>0</v>
      </c>
      <c r="AF2607" s="1">
        <v>0</v>
      </c>
      <c r="AG2607" s="1">
        <v>0</v>
      </c>
      <c r="AH2607" s="1">
        <v>0</v>
      </c>
      <c r="AI2607" s="1">
        <v>0</v>
      </c>
      <c r="AJ2607" s="1">
        <v>0</v>
      </c>
      <c r="AK2607" s="1">
        <v>0</v>
      </c>
      <c r="AL2607" s="1">
        <v>0</v>
      </c>
      <c r="AM2607" s="1">
        <v>0</v>
      </c>
    </row>
    <row r="2608" spans="1:39" x14ac:dyDescent="0.25">
      <c r="A2608" t="s">
        <v>11838</v>
      </c>
      <c r="B2608" t="s">
        <v>11839</v>
      </c>
      <c r="C2608" t="s">
        <v>11840</v>
      </c>
      <c r="D2608" t="s">
        <v>11841</v>
      </c>
      <c r="E2608" t="s">
        <v>1329</v>
      </c>
      <c r="F2608" t="s">
        <v>13</v>
      </c>
      <c r="G2608" t="s">
        <v>11842</v>
      </c>
      <c r="H2608">
        <v>2010</v>
      </c>
      <c r="I2608" t="s">
        <v>11843</v>
      </c>
      <c r="J2608" t="s">
        <v>11844</v>
      </c>
      <c r="K2608" t="s">
        <v>11845</v>
      </c>
      <c r="M2608" t="s">
        <v>11846</v>
      </c>
      <c r="T2608" s="1">
        <v>0</v>
      </c>
      <c r="U2608" s="1">
        <v>0</v>
      </c>
      <c r="V2608" s="1">
        <v>0</v>
      </c>
      <c r="W2608" s="1">
        <v>0</v>
      </c>
      <c r="X2608" s="1">
        <v>1247.8407212918607</v>
      </c>
      <c r="Y2608" s="1">
        <v>1225.7633221249826</v>
      </c>
      <c r="Z2608" s="1">
        <v>1427.5706021309365</v>
      </c>
      <c r="AA2608" s="1">
        <v>1427.5706021309365</v>
      </c>
      <c r="AB2608" s="1">
        <v>1484.742050712588</v>
      </c>
      <c r="AC2608" s="1">
        <v>1495.7630034755387</v>
      </c>
      <c r="AD2608" s="1">
        <v>1593.2182741687282</v>
      </c>
      <c r="AE2608" s="1">
        <v>1593.2182741687282</v>
      </c>
      <c r="AF2608" s="1">
        <v>1451.734716320982</v>
      </c>
      <c r="AG2608" s="1">
        <v>1451.734716320982</v>
      </c>
      <c r="AH2608" s="1">
        <v>1494.815205429436</v>
      </c>
      <c r="AI2608" s="1">
        <v>1494.815205429436</v>
      </c>
      <c r="AJ2608" s="1">
        <v>1408.1686623730707</v>
      </c>
      <c r="AK2608" s="1">
        <v>1408.1686623730707</v>
      </c>
      <c r="AL2608" s="1">
        <v>1569.7925778217259</v>
      </c>
      <c r="AM2608" s="1">
        <v>1523.289291259174</v>
      </c>
    </row>
    <row r="2609" spans="1:39" x14ac:dyDescent="0.25">
      <c r="A2609" t="s">
        <v>11847</v>
      </c>
      <c r="B2609" t="s">
        <v>11848</v>
      </c>
      <c r="C2609" t="s">
        <v>11849</v>
      </c>
      <c r="D2609" t="s">
        <v>11850</v>
      </c>
      <c r="E2609" t="s">
        <v>411</v>
      </c>
      <c r="F2609" t="s">
        <v>13</v>
      </c>
      <c r="G2609" t="s">
        <v>11851</v>
      </c>
      <c r="H2609">
        <v>2010</v>
      </c>
      <c r="I2609" t="s">
        <v>11852</v>
      </c>
      <c r="J2609" t="s">
        <v>11853</v>
      </c>
      <c r="T2609" s="1">
        <v>0</v>
      </c>
      <c r="U2609" s="1">
        <v>0</v>
      </c>
      <c r="V2609" s="1">
        <v>0</v>
      </c>
      <c r="W2609" s="1">
        <v>0</v>
      </c>
      <c r="X2609" s="1">
        <v>1383.4971990610254</v>
      </c>
      <c r="Y2609" s="1">
        <v>1383.4971990610254</v>
      </c>
      <c r="Z2609" s="1">
        <v>1352.1649465776698</v>
      </c>
      <c r="AA2609" s="1">
        <v>1352.1649465776698</v>
      </c>
      <c r="AB2609" s="1">
        <v>1271.0519988452925</v>
      </c>
      <c r="AC2609" s="1">
        <v>1271.0519988452925</v>
      </c>
      <c r="AD2609" s="1">
        <v>1270.8841498603808</v>
      </c>
      <c r="AE2609" s="1">
        <v>1270.8841498603808</v>
      </c>
      <c r="AF2609" s="1">
        <v>1431.189671325121</v>
      </c>
      <c r="AG2609" s="1">
        <v>1431.189671325121</v>
      </c>
      <c r="AH2609" s="1">
        <v>1391.1133157097036</v>
      </c>
      <c r="AI2609" s="1">
        <v>1391.1133157097036</v>
      </c>
      <c r="AJ2609" s="1">
        <v>1533.2605590418445</v>
      </c>
      <c r="AK2609" s="1">
        <v>1533.2605590418445</v>
      </c>
      <c r="AL2609" s="1">
        <v>1439.1823815685298</v>
      </c>
      <c r="AM2609" s="1">
        <v>1439.1823815685298</v>
      </c>
    </row>
    <row r="2610" spans="1:39" x14ac:dyDescent="0.25">
      <c r="A2610" t="s">
        <v>11854</v>
      </c>
      <c r="B2610" t="s">
        <v>11855</v>
      </c>
      <c r="C2610" t="s">
        <v>11856</v>
      </c>
      <c r="D2610" t="s">
        <v>11631</v>
      </c>
      <c r="E2610" t="s">
        <v>679</v>
      </c>
      <c r="F2610" t="s">
        <v>13</v>
      </c>
      <c r="G2610" t="s">
        <v>11857</v>
      </c>
      <c r="H2610">
        <v>2010</v>
      </c>
      <c r="T2610" s="1">
        <v>0</v>
      </c>
      <c r="U2610" s="1">
        <v>0</v>
      </c>
      <c r="V2610" s="1">
        <v>0</v>
      </c>
      <c r="W2610" s="1">
        <v>0</v>
      </c>
      <c r="X2610" s="1">
        <v>1325.9323474740445</v>
      </c>
      <c r="Y2610" s="1">
        <v>1325.9323474740445</v>
      </c>
      <c r="Z2610" s="1">
        <v>1360.7458779792355</v>
      </c>
      <c r="AA2610" s="1">
        <v>0</v>
      </c>
      <c r="AB2610" s="1">
        <v>0</v>
      </c>
      <c r="AC2610" s="1">
        <v>0</v>
      </c>
      <c r="AD2610" s="1">
        <v>0</v>
      </c>
      <c r="AE2610" s="1">
        <v>0</v>
      </c>
      <c r="AF2610" s="1">
        <v>0</v>
      </c>
      <c r="AG2610" s="1">
        <v>0</v>
      </c>
      <c r="AH2610" s="1">
        <v>0</v>
      </c>
      <c r="AI2610" s="1">
        <v>0</v>
      </c>
      <c r="AJ2610" s="1">
        <v>0</v>
      </c>
      <c r="AK2610" s="1">
        <v>0</v>
      </c>
      <c r="AL2610" s="1">
        <v>0</v>
      </c>
      <c r="AM2610" s="1">
        <v>0</v>
      </c>
    </row>
    <row r="2611" spans="1:39" x14ac:dyDescent="0.25">
      <c r="A2611" t="s">
        <v>11858</v>
      </c>
      <c r="B2611" t="s">
        <v>11859</v>
      </c>
      <c r="C2611" t="s">
        <v>11860</v>
      </c>
      <c r="D2611" t="s">
        <v>4247</v>
      </c>
      <c r="E2611" t="s">
        <v>679</v>
      </c>
      <c r="F2611" t="s">
        <v>13</v>
      </c>
      <c r="G2611" t="s">
        <v>11861</v>
      </c>
      <c r="H2611">
        <v>2010</v>
      </c>
      <c r="I2611" t="s">
        <v>11862</v>
      </c>
      <c r="L2611" t="s">
        <v>11863</v>
      </c>
      <c r="T2611" s="1">
        <v>0</v>
      </c>
      <c r="U2611" s="1">
        <v>0</v>
      </c>
      <c r="V2611" s="1">
        <v>0</v>
      </c>
      <c r="W2611" s="1">
        <v>0</v>
      </c>
      <c r="X2611" s="1">
        <v>1411.3896474000869</v>
      </c>
      <c r="Y2611" s="1">
        <v>1411.3896474000869</v>
      </c>
      <c r="Z2611" s="1">
        <v>1417.7666151174385</v>
      </c>
      <c r="AA2611" s="1">
        <v>1417.7666151174385</v>
      </c>
      <c r="AB2611" s="1">
        <v>1434.091399014017</v>
      </c>
      <c r="AC2611" s="1">
        <v>1434.091399014017</v>
      </c>
      <c r="AD2611" s="1">
        <v>1478.9571625486262</v>
      </c>
      <c r="AE2611" s="1">
        <v>1478.9571625486262</v>
      </c>
      <c r="AF2611" s="1">
        <v>1431.0524581416626</v>
      </c>
      <c r="AG2611" s="1">
        <v>1431.0524581416626</v>
      </c>
      <c r="AH2611" s="1">
        <v>1546.3201839744315</v>
      </c>
      <c r="AI2611" s="1">
        <v>1546.3201839744315</v>
      </c>
      <c r="AJ2611" s="1">
        <v>1478.1253659810056</v>
      </c>
      <c r="AK2611" s="1">
        <v>1478.1253659810056</v>
      </c>
      <c r="AL2611" s="1">
        <v>1464.3058821476736</v>
      </c>
      <c r="AM2611" s="1">
        <v>1464.3058821476736</v>
      </c>
    </row>
    <row r="2612" spans="1:39" x14ac:dyDescent="0.25">
      <c r="A2612" t="s">
        <v>11864</v>
      </c>
      <c r="B2612" t="s">
        <v>11865</v>
      </c>
      <c r="C2612" t="s">
        <v>11866</v>
      </c>
      <c r="D2612" t="s">
        <v>8243</v>
      </c>
      <c r="E2612" t="s">
        <v>215</v>
      </c>
      <c r="F2612" t="s">
        <v>13</v>
      </c>
      <c r="G2612" t="s">
        <v>11867</v>
      </c>
      <c r="H2612">
        <v>2010</v>
      </c>
      <c r="I2612" t="s">
        <v>11868</v>
      </c>
      <c r="J2612" t="s">
        <v>11869</v>
      </c>
      <c r="T2612" s="1">
        <v>0</v>
      </c>
      <c r="U2612" s="1">
        <v>0</v>
      </c>
      <c r="V2612" s="1">
        <v>0</v>
      </c>
      <c r="W2612" s="1">
        <v>0</v>
      </c>
      <c r="X2612" s="1">
        <v>1331.4968004778843</v>
      </c>
      <c r="Y2612" s="1">
        <v>1331.4968004778843</v>
      </c>
      <c r="Z2612" s="1">
        <v>1311.4848264148702</v>
      </c>
      <c r="AA2612" s="1">
        <v>1311.4848264148702</v>
      </c>
      <c r="AB2612" s="1">
        <v>1346.8079264921164</v>
      </c>
      <c r="AC2612" s="1">
        <v>1346.8079264921164</v>
      </c>
      <c r="AD2612" s="1">
        <v>1350.325352536204</v>
      </c>
      <c r="AE2612" s="1">
        <v>1350.325352536204</v>
      </c>
      <c r="AF2612" s="1">
        <v>1414.9980611412536</v>
      </c>
      <c r="AG2612" s="1">
        <v>1414.9980611412536</v>
      </c>
      <c r="AH2612" s="1">
        <v>1387.6219497724326</v>
      </c>
      <c r="AI2612" s="1">
        <v>1387.6219497724326</v>
      </c>
      <c r="AJ2612" s="1">
        <v>1371.63147769343</v>
      </c>
      <c r="AK2612" s="1">
        <v>1371.63147769343</v>
      </c>
      <c r="AL2612" s="1">
        <v>1509.6304523290896</v>
      </c>
      <c r="AM2612" s="1">
        <v>1480.0822422574515</v>
      </c>
    </row>
    <row r="2613" spans="1:39" x14ac:dyDescent="0.25">
      <c r="A2613" t="s">
        <v>11870</v>
      </c>
      <c r="B2613" t="s">
        <v>11871</v>
      </c>
      <c r="C2613" t="s">
        <v>11872</v>
      </c>
      <c r="D2613" t="s">
        <v>9150</v>
      </c>
      <c r="E2613" t="s">
        <v>32</v>
      </c>
      <c r="F2613" t="s">
        <v>13</v>
      </c>
      <c r="G2613" t="s">
        <v>11873</v>
      </c>
      <c r="H2613">
        <v>2010</v>
      </c>
      <c r="T2613" s="1">
        <v>0</v>
      </c>
      <c r="U2613" s="1">
        <v>0</v>
      </c>
      <c r="V2613" s="1">
        <v>0</v>
      </c>
      <c r="W2613" s="1">
        <v>0</v>
      </c>
      <c r="X2613" s="1">
        <v>1355.8779564838408</v>
      </c>
      <c r="Y2613" s="1">
        <v>1355.8779564838408</v>
      </c>
      <c r="Z2613" s="1">
        <v>1339.6703677392966</v>
      </c>
      <c r="AA2613" s="1">
        <v>1339.6703677392966</v>
      </c>
      <c r="AB2613" s="1">
        <v>1377.4345942522193</v>
      </c>
      <c r="AC2613" s="1">
        <v>1377.4345942522193</v>
      </c>
      <c r="AD2613" s="1">
        <v>1426.3638213779327</v>
      </c>
      <c r="AE2613" s="1">
        <v>1426.3638213779327</v>
      </c>
      <c r="AF2613" s="1">
        <v>1416.1554330499112</v>
      </c>
      <c r="AG2613" s="1">
        <v>1416.1554330499112</v>
      </c>
      <c r="AH2613" s="1">
        <v>1489.8657146251164</v>
      </c>
      <c r="AI2613" s="1">
        <v>1489.8657146251164</v>
      </c>
      <c r="AJ2613" s="1">
        <v>1434.5126403440722</v>
      </c>
      <c r="AK2613" s="1">
        <v>1434.5126403440722</v>
      </c>
      <c r="AL2613" s="1">
        <v>1398.6765658352597</v>
      </c>
      <c r="AM2613" s="1">
        <v>1398.6765658352597</v>
      </c>
    </row>
    <row r="2614" spans="1:39" x14ac:dyDescent="0.25">
      <c r="A2614" t="s">
        <v>11874</v>
      </c>
      <c r="B2614" t="s">
        <v>11875</v>
      </c>
      <c r="C2614" t="s">
        <v>11876</v>
      </c>
      <c r="D2614" t="s">
        <v>1512</v>
      </c>
      <c r="E2614" t="s">
        <v>215</v>
      </c>
      <c r="F2614" t="s">
        <v>13</v>
      </c>
      <c r="H2614">
        <v>2010</v>
      </c>
      <c r="T2614" s="1">
        <v>0</v>
      </c>
      <c r="U2614" s="1">
        <v>0</v>
      </c>
      <c r="V2614" s="1">
        <v>0</v>
      </c>
      <c r="W2614" s="1">
        <v>0</v>
      </c>
      <c r="X2614" s="1">
        <v>1315.6221256140079</v>
      </c>
      <c r="Y2614" s="1">
        <v>1315.6221256140079</v>
      </c>
      <c r="Z2614" s="1">
        <v>1352.4977004912064</v>
      </c>
      <c r="AA2614" s="1">
        <v>0</v>
      </c>
      <c r="AB2614" s="1">
        <v>0</v>
      </c>
      <c r="AC2614" s="1">
        <v>0</v>
      </c>
      <c r="AD2614" s="1">
        <v>0</v>
      </c>
      <c r="AE2614" s="1">
        <v>0</v>
      </c>
      <c r="AF2614" s="1">
        <v>0</v>
      </c>
      <c r="AG2614" s="1">
        <v>0</v>
      </c>
      <c r="AH2614" s="1">
        <v>0</v>
      </c>
      <c r="AI2614" s="1">
        <v>0</v>
      </c>
      <c r="AJ2614" s="1">
        <v>0</v>
      </c>
      <c r="AK2614" s="1">
        <v>0</v>
      </c>
      <c r="AL2614" s="1">
        <v>0</v>
      </c>
      <c r="AM2614" s="1">
        <v>0</v>
      </c>
    </row>
    <row r="2615" spans="1:39" x14ac:dyDescent="0.25">
      <c r="A2615" t="s">
        <v>11877</v>
      </c>
      <c r="B2615" t="s">
        <v>11878</v>
      </c>
      <c r="C2615" t="s">
        <v>11879</v>
      </c>
      <c r="D2615" t="s">
        <v>11880</v>
      </c>
      <c r="E2615" t="s">
        <v>93</v>
      </c>
      <c r="F2615" t="s">
        <v>13</v>
      </c>
      <c r="G2615" t="s">
        <v>524</v>
      </c>
      <c r="H2615">
        <v>2010</v>
      </c>
      <c r="T2615" s="1">
        <v>0</v>
      </c>
      <c r="U2615" s="1">
        <v>0</v>
      </c>
      <c r="V2615" s="1">
        <v>0</v>
      </c>
      <c r="W2615" s="1">
        <v>0</v>
      </c>
      <c r="X2615" s="1">
        <v>1341.3811839516909</v>
      </c>
      <c r="Y2615" s="1">
        <v>1385.9483421344842</v>
      </c>
      <c r="Z2615" s="1">
        <v>1285.149935698008</v>
      </c>
      <c r="AA2615" s="1">
        <v>1285.149935698008</v>
      </c>
      <c r="AB2615" s="1">
        <v>1421.9844915283907</v>
      </c>
      <c r="AC2615" s="1">
        <v>1421.9844915283907</v>
      </c>
      <c r="AD2615" s="1">
        <v>1326.9455465048056</v>
      </c>
      <c r="AE2615" s="1">
        <v>1326.9455465048056</v>
      </c>
      <c r="AF2615" s="1">
        <v>1365.0856801575412</v>
      </c>
      <c r="AG2615" s="1">
        <v>1365.0856801575412</v>
      </c>
      <c r="AH2615" s="1">
        <v>1394.2820355422693</v>
      </c>
      <c r="AI2615" s="1">
        <v>1394.2820355422693</v>
      </c>
      <c r="AJ2615" s="1">
        <v>1412.252726192293</v>
      </c>
      <c r="AK2615" s="1">
        <v>1412.252726192293</v>
      </c>
      <c r="AL2615" s="1">
        <v>1327.9237281521835</v>
      </c>
      <c r="AM2615" s="1">
        <v>1327.9237281521835</v>
      </c>
    </row>
    <row r="2616" spans="1:39" x14ac:dyDescent="0.25">
      <c r="A2616" t="s">
        <v>11881</v>
      </c>
      <c r="B2616" t="s">
        <v>2672</v>
      </c>
      <c r="C2616" t="s">
        <v>11882</v>
      </c>
      <c r="D2616" t="s">
        <v>5485</v>
      </c>
      <c r="E2616" t="s">
        <v>113</v>
      </c>
      <c r="F2616" t="s">
        <v>13</v>
      </c>
      <c r="G2616" t="s">
        <v>524</v>
      </c>
      <c r="H2616">
        <v>2010</v>
      </c>
      <c r="T2616" s="1">
        <v>0</v>
      </c>
      <c r="U2616" s="1">
        <v>0</v>
      </c>
      <c r="V2616" s="1">
        <v>0</v>
      </c>
      <c r="W2616" s="1">
        <v>0</v>
      </c>
      <c r="X2616" s="1">
        <v>1311.8185216516408</v>
      </c>
      <c r="Y2616" s="1">
        <v>1311.8185216516408</v>
      </c>
      <c r="Z2616" s="1">
        <v>1336.1204655733191</v>
      </c>
      <c r="AA2616" s="1">
        <v>1336.1204655733191</v>
      </c>
      <c r="AB2616" s="1">
        <v>1489.6858656004265</v>
      </c>
      <c r="AC2616" s="1">
        <v>1485.2757324536944</v>
      </c>
      <c r="AD2616" s="1">
        <v>1516.9210702078969</v>
      </c>
      <c r="AE2616" s="1">
        <v>1516.9210702078969</v>
      </c>
      <c r="AF2616" s="1">
        <v>1426.3353713956176</v>
      </c>
      <c r="AG2616" s="1">
        <v>1426.3353713956176</v>
      </c>
      <c r="AH2616" s="1">
        <v>1515.3496559289047</v>
      </c>
      <c r="AI2616" s="1">
        <v>1515.3496559289047</v>
      </c>
      <c r="AJ2616" s="1">
        <v>1471.5243504540672</v>
      </c>
      <c r="AK2616" s="1">
        <v>1471.5243504540672</v>
      </c>
      <c r="AL2616" s="1">
        <v>1450.4675416566599</v>
      </c>
      <c r="AM2616" s="1">
        <v>1450.4675416566599</v>
      </c>
    </row>
    <row r="2617" spans="1:39" x14ac:dyDescent="0.25">
      <c r="A2617" t="s">
        <v>11883</v>
      </c>
      <c r="B2617" t="s">
        <v>11884</v>
      </c>
      <c r="C2617" t="s">
        <v>11885</v>
      </c>
      <c r="D2617" t="s">
        <v>11886</v>
      </c>
      <c r="E2617" t="s">
        <v>32</v>
      </c>
      <c r="F2617" t="s">
        <v>13</v>
      </c>
      <c r="G2617" t="s">
        <v>11887</v>
      </c>
      <c r="H2617">
        <v>2010</v>
      </c>
      <c r="T2617" s="1">
        <v>0</v>
      </c>
      <c r="U2617" s="1">
        <v>0</v>
      </c>
      <c r="V2617" s="1">
        <v>0</v>
      </c>
      <c r="W2617" s="1">
        <v>0</v>
      </c>
      <c r="X2617" s="1">
        <v>1241.2210569666561</v>
      </c>
      <c r="Y2617" s="1">
        <v>1241.2210569666561</v>
      </c>
      <c r="Z2617" s="1">
        <v>1294.0070250660194</v>
      </c>
      <c r="AA2617" s="1">
        <v>1294.0070250660194</v>
      </c>
      <c r="AB2617" s="1">
        <v>1293.4864488858191</v>
      </c>
      <c r="AC2617" s="1">
        <v>1293.4864488858191</v>
      </c>
      <c r="AD2617" s="1">
        <v>1366.2553517911429</v>
      </c>
      <c r="AE2617" s="1">
        <v>1366.2553517911429</v>
      </c>
      <c r="AF2617" s="1">
        <v>1454.5388705289724</v>
      </c>
      <c r="AG2617" s="1">
        <v>1454.5388705289724</v>
      </c>
      <c r="AH2617" s="1">
        <v>1419.385309226705</v>
      </c>
      <c r="AI2617" s="1">
        <v>1419.385309226705</v>
      </c>
      <c r="AJ2617" s="1">
        <v>1449.7691146055356</v>
      </c>
      <c r="AK2617" s="1">
        <v>1449.7691146055356</v>
      </c>
      <c r="AL2617" s="1">
        <v>1521.4804439907905</v>
      </c>
      <c r="AM2617" s="1">
        <v>1521.4804439907905</v>
      </c>
    </row>
    <row r="2618" spans="1:39" x14ac:dyDescent="0.25">
      <c r="A2618" t="s">
        <v>11888</v>
      </c>
      <c r="B2618" t="s">
        <v>11889</v>
      </c>
      <c r="C2618" t="s">
        <v>11890</v>
      </c>
      <c r="D2618" t="s">
        <v>11891</v>
      </c>
      <c r="E2618" t="s">
        <v>5448</v>
      </c>
      <c r="F2618" t="s">
        <v>13</v>
      </c>
      <c r="G2618" t="s">
        <v>11892</v>
      </c>
      <c r="H2618">
        <v>2010</v>
      </c>
      <c r="T2618" s="1">
        <v>0</v>
      </c>
      <c r="U2618" s="1">
        <v>0</v>
      </c>
      <c r="V2618" s="1">
        <v>0</v>
      </c>
      <c r="W2618" s="1">
        <v>0</v>
      </c>
      <c r="X2618" s="1">
        <v>1382.5718318782988</v>
      </c>
      <c r="Y2618" s="1">
        <v>1486.5142355030391</v>
      </c>
      <c r="Z2618" s="1">
        <v>1489.2113884024313</v>
      </c>
      <c r="AA2618" s="1">
        <v>0</v>
      </c>
      <c r="AB2618" s="1">
        <v>0</v>
      </c>
      <c r="AC2618" s="1">
        <v>0</v>
      </c>
      <c r="AD2618" s="1">
        <v>0</v>
      </c>
      <c r="AE2618" s="1">
        <v>0</v>
      </c>
      <c r="AF2618" s="1">
        <v>0</v>
      </c>
      <c r="AG2618" s="1">
        <v>0</v>
      </c>
      <c r="AH2618" s="1">
        <v>0</v>
      </c>
      <c r="AI2618" s="1">
        <v>0</v>
      </c>
      <c r="AJ2618" s="1">
        <v>0</v>
      </c>
      <c r="AK2618" s="1">
        <v>0</v>
      </c>
      <c r="AL2618" s="1">
        <v>0</v>
      </c>
      <c r="AM2618" s="1">
        <v>0</v>
      </c>
    </row>
    <row r="2619" spans="1:39" x14ac:dyDescent="0.25">
      <c r="A2619" t="s">
        <v>11893</v>
      </c>
      <c r="B2619" t="s">
        <v>11894</v>
      </c>
      <c r="C2619" t="s">
        <v>11895</v>
      </c>
      <c r="D2619" t="s">
        <v>11896</v>
      </c>
      <c r="E2619" t="s">
        <v>518</v>
      </c>
      <c r="F2619" t="s">
        <v>13</v>
      </c>
      <c r="G2619" t="s">
        <v>11897</v>
      </c>
      <c r="H2619">
        <v>2010</v>
      </c>
      <c r="T2619" s="1">
        <v>0</v>
      </c>
      <c r="U2619" s="1">
        <v>0</v>
      </c>
      <c r="V2619" s="1">
        <v>0</v>
      </c>
      <c r="W2619" s="1">
        <v>0</v>
      </c>
      <c r="X2619" s="1">
        <v>1300.7112042016938</v>
      </c>
      <c r="Y2619" s="1">
        <v>1300.7112042016938</v>
      </c>
      <c r="Z2619" s="1">
        <v>1340.5689633613551</v>
      </c>
      <c r="AA2619" s="1">
        <v>0</v>
      </c>
      <c r="AB2619" s="1">
        <v>0</v>
      </c>
      <c r="AC2619" s="1">
        <v>0</v>
      </c>
      <c r="AD2619" s="1">
        <v>0</v>
      </c>
      <c r="AE2619" s="1">
        <v>0</v>
      </c>
      <c r="AF2619" s="1">
        <v>0</v>
      </c>
      <c r="AG2619" s="1">
        <v>0</v>
      </c>
      <c r="AH2619" s="1">
        <v>0</v>
      </c>
      <c r="AI2619" s="1">
        <v>0</v>
      </c>
      <c r="AJ2619" s="1">
        <v>0</v>
      </c>
      <c r="AK2619" s="1">
        <v>0</v>
      </c>
      <c r="AL2619" s="1">
        <v>0</v>
      </c>
      <c r="AM2619" s="1">
        <v>0</v>
      </c>
    </row>
    <row r="2620" spans="1:39" x14ac:dyDescent="0.25">
      <c r="A2620" t="s">
        <v>11898</v>
      </c>
      <c r="B2620" t="s">
        <v>11899</v>
      </c>
      <c r="C2620" t="s">
        <v>11900</v>
      </c>
      <c r="D2620" t="s">
        <v>9256</v>
      </c>
      <c r="E2620" t="s">
        <v>215</v>
      </c>
      <c r="F2620" t="s">
        <v>13</v>
      </c>
      <c r="G2620" t="s">
        <v>11901</v>
      </c>
      <c r="H2620">
        <v>2010</v>
      </c>
      <c r="T2620" s="1">
        <v>0</v>
      </c>
      <c r="U2620" s="1">
        <v>0</v>
      </c>
      <c r="V2620" s="1">
        <v>0</v>
      </c>
      <c r="W2620" s="1">
        <v>0</v>
      </c>
      <c r="X2620" s="1">
        <v>1375.4190314532734</v>
      </c>
      <c r="Y2620" s="1">
        <v>1375.4190314532734</v>
      </c>
      <c r="Z2620" s="1">
        <v>1400.3352251626188</v>
      </c>
      <c r="AA2620" s="1">
        <v>0</v>
      </c>
      <c r="AB2620" s="1">
        <v>0</v>
      </c>
      <c r="AC2620" s="1">
        <v>0</v>
      </c>
      <c r="AD2620" s="1">
        <v>0</v>
      </c>
      <c r="AE2620" s="1">
        <v>0</v>
      </c>
      <c r="AF2620" s="1">
        <v>0</v>
      </c>
      <c r="AG2620" s="1">
        <v>0</v>
      </c>
      <c r="AH2620" s="1">
        <v>0</v>
      </c>
      <c r="AI2620" s="1">
        <v>0</v>
      </c>
      <c r="AJ2620" s="1">
        <v>0</v>
      </c>
      <c r="AK2620" s="1">
        <v>0</v>
      </c>
      <c r="AL2620" s="1">
        <v>0</v>
      </c>
      <c r="AM2620" s="1">
        <v>0</v>
      </c>
    </row>
    <row r="2621" spans="1:39" x14ac:dyDescent="0.25">
      <c r="A2621" t="s">
        <v>11902</v>
      </c>
      <c r="B2621" t="s">
        <v>1089</v>
      </c>
      <c r="C2621" t="s">
        <v>11903</v>
      </c>
      <c r="D2621" t="s">
        <v>11904</v>
      </c>
      <c r="E2621" t="s">
        <v>2649</v>
      </c>
      <c r="F2621" t="s">
        <v>13</v>
      </c>
      <c r="G2621" t="s">
        <v>11905</v>
      </c>
      <c r="T2621" s="1">
        <v>0</v>
      </c>
      <c r="U2621" s="1">
        <v>0</v>
      </c>
      <c r="V2621" s="1">
        <v>0</v>
      </c>
      <c r="W2621" s="1">
        <v>0</v>
      </c>
      <c r="X2621" s="1">
        <v>1410.22260090754</v>
      </c>
      <c r="Y2621" s="1">
        <v>1410.22260090754</v>
      </c>
      <c r="Z2621" s="1">
        <v>1416.2898840733624</v>
      </c>
      <c r="AA2621" s="1">
        <v>1416.2898840733624</v>
      </c>
      <c r="AB2621" s="1">
        <v>1417.7960471019348</v>
      </c>
      <c r="AC2621" s="1">
        <v>1417.7960471019348</v>
      </c>
      <c r="AD2621" s="1">
        <v>1434.236837681548</v>
      </c>
      <c r="AE2621" s="1">
        <v>0</v>
      </c>
      <c r="AF2621" s="1">
        <v>0</v>
      </c>
      <c r="AG2621" s="1">
        <v>0</v>
      </c>
      <c r="AH2621" s="1">
        <v>0</v>
      </c>
      <c r="AI2621" s="1">
        <v>0</v>
      </c>
      <c r="AJ2621" s="1">
        <v>0</v>
      </c>
      <c r="AK2621" s="1">
        <v>0</v>
      </c>
      <c r="AL2621" s="1">
        <v>0</v>
      </c>
      <c r="AM2621" s="1">
        <v>0</v>
      </c>
    </row>
    <row r="2622" spans="1:39" x14ac:dyDescent="0.25">
      <c r="A2622" t="s">
        <v>11906</v>
      </c>
      <c r="B2622" t="s">
        <v>11907</v>
      </c>
      <c r="C2622" t="s">
        <v>11908</v>
      </c>
      <c r="D2622" t="s">
        <v>11909</v>
      </c>
      <c r="E2622" t="s">
        <v>5799</v>
      </c>
      <c r="F2622" t="s">
        <v>5765</v>
      </c>
      <c r="G2622" t="s">
        <v>11910</v>
      </c>
      <c r="H2622">
        <v>2010</v>
      </c>
      <c r="I2622" t="s">
        <v>11911</v>
      </c>
      <c r="J2622" t="s">
        <v>11912</v>
      </c>
      <c r="K2622" t="s">
        <v>11913</v>
      </c>
      <c r="M2622" t="s">
        <v>11914</v>
      </c>
      <c r="T2622" s="1">
        <v>0</v>
      </c>
      <c r="U2622" s="1">
        <v>0</v>
      </c>
      <c r="V2622" s="1">
        <v>0</v>
      </c>
      <c r="W2622" s="1">
        <v>0</v>
      </c>
      <c r="X2622" s="1">
        <v>1343.4684515034103</v>
      </c>
      <c r="Y2622" s="1">
        <v>1343.4684515034103</v>
      </c>
      <c r="Z2622" s="1">
        <v>1388.9590518063076</v>
      </c>
      <c r="AA2622" s="1">
        <v>1388.9590518063076</v>
      </c>
      <c r="AB2622" s="1">
        <v>1397.1691757953993</v>
      </c>
      <c r="AC2622" s="1">
        <v>1397.1691757953993</v>
      </c>
      <c r="AD2622" s="1">
        <v>1447.2910904477719</v>
      </c>
      <c r="AE2622" s="1">
        <v>1453.552872449827</v>
      </c>
      <c r="AF2622" s="1">
        <v>1495.5501057028655</v>
      </c>
      <c r="AG2622" s="1">
        <v>1510.8705459496555</v>
      </c>
      <c r="AH2622" s="1">
        <v>1442.7970647535656</v>
      </c>
      <c r="AI2622" s="1">
        <v>1442.7970647535656</v>
      </c>
      <c r="AJ2622" s="1">
        <v>1499.6227046954011</v>
      </c>
      <c r="AK2622" s="1">
        <v>1538.5760155441285</v>
      </c>
      <c r="AL2622" s="1">
        <v>1582.1096484089101</v>
      </c>
      <c r="AM2622" s="1">
        <v>1535.1789187107956</v>
      </c>
    </row>
    <row r="2623" spans="1:39" x14ac:dyDescent="0.25">
      <c r="A2623" t="s">
        <v>11915</v>
      </c>
      <c r="B2623" t="s">
        <v>11916</v>
      </c>
      <c r="C2623" t="s">
        <v>11917</v>
      </c>
      <c r="D2623" t="s">
        <v>11918</v>
      </c>
      <c r="E2623" t="s">
        <v>32</v>
      </c>
      <c r="F2623" t="s">
        <v>13</v>
      </c>
      <c r="G2623" t="s">
        <v>11919</v>
      </c>
      <c r="H2623">
        <v>2010</v>
      </c>
      <c r="T2623" s="1">
        <v>0</v>
      </c>
      <c r="U2623" s="1">
        <v>0</v>
      </c>
      <c r="V2623" s="1">
        <v>0</v>
      </c>
      <c r="W2623" s="1">
        <v>0</v>
      </c>
      <c r="X2623" s="1">
        <v>1352.0345410188947</v>
      </c>
      <c r="Y2623" s="1">
        <v>1352.0345410188947</v>
      </c>
      <c r="Z2623" s="1">
        <v>1370.1009337024384</v>
      </c>
      <c r="AA2623" s="1">
        <v>1370.1009337024384</v>
      </c>
      <c r="AB2623" s="1">
        <v>1387.9537472936311</v>
      </c>
      <c r="AC2623" s="1">
        <v>1387.9537472936311</v>
      </c>
      <c r="AD2623" s="1">
        <v>1363.8475892378799</v>
      </c>
      <c r="AE2623" s="1">
        <v>1363.8475892378799</v>
      </c>
      <c r="AF2623" s="1">
        <v>1415.0378556037097</v>
      </c>
      <c r="AG2623" s="1">
        <v>1415.0378556037097</v>
      </c>
      <c r="AH2623" s="1">
        <v>1399.4706378587141</v>
      </c>
      <c r="AI2623" s="1">
        <v>1399.4706378587141</v>
      </c>
      <c r="AJ2623" s="1">
        <v>1392.5511435865767</v>
      </c>
      <c r="AK2623" s="1">
        <v>1392.5511435865767</v>
      </c>
      <c r="AL2623" s="1">
        <v>1377.7484758987584</v>
      </c>
      <c r="AM2623" s="1">
        <v>1377.7484758987584</v>
      </c>
    </row>
    <row r="2624" spans="1:39" x14ac:dyDescent="0.25">
      <c r="A2624" t="s">
        <v>11920</v>
      </c>
      <c r="B2624" t="s">
        <v>11921</v>
      </c>
      <c r="C2624" t="s">
        <v>11922</v>
      </c>
      <c r="D2624" t="s">
        <v>1429</v>
      </c>
      <c r="E2624" t="s">
        <v>890</v>
      </c>
      <c r="F2624" t="s">
        <v>13</v>
      </c>
      <c r="G2624" t="s">
        <v>11923</v>
      </c>
      <c r="H2624">
        <v>2010</v>
      </c>
      <c r="T2624" s="1">
        <v>0</v>
      </c>
      <c r="U2624" s="1">
        <v>0</v>
      </c>
      <c r="V2624" s="1">
        <v>0</v>
      </c>
      <c r="W2624" s="1">
        <v>0</v>
      </c>
      <c r="X2624" s="1">
        <v>1421.5389034183015</v>
      </c>
      <c r="Y2624" s="1">
        <v>1421.5389034183015</v>
      </c>
      <c r="Z2624" s="1">
        <v>1425.4903495922918</v>
      </c>
      <c r="AA2624" s="1">
        <v>1425.4903495922918</v>
      </c>
      <c r="AB2624" s="1">
        <v>1440.3922796738334</v>
      </c>
      <c r="AC2624" s="1">
        <v>0</v>
      </c>
      <c r="AD2624" s="1">
        <v>0</v>
      </c>
      <c r="AE2624" s="1">
        <v>0</v>
      </c>
      <c r="AF2624" s="1">
        <v>0</v>
      </c>
      <c r="AG2624" s="1">
        <v>0</v>
      </c>
      <c r="AH2624" s="1">
        <v>0</v>
      </c>
      <c r="AI2624" s="1">
        <v>0</v>
      </c>
      <c r="AJ2624" s="1">
        <v>0</v>
      </c>
      <c r="AK2624" s="1">
        <v>0</v>
      </c>
      <c r="AL2624" s="1">
        <v>0</v>
      </c>
      <c r="AM2624" s="1">
        <v>0</v>
      </c>
    </row>
    <row r="2625" spans="1:39" x14ac:dyDescent="0.25">
      <c r="A2625" t="s">
        <v>11924</v>
      </c>
      <c r="B2625" t="s">
        <v>11925</v>
      </c>
      <c r="C2625" t="s">
        <v>11926</v>
      </c>
      <c r="D2625" t="s">
        <v>10358</v>
      </c>
      <c r="E2625" t="s">
        <v>2041</v>
      </c>
      <c r="F2625" t="s">
        <v>13</v>
      </c>
      <c r="H2625">
        <v>2010</v>
      </c>
      <c r="T2625" s="1">
        <v>0</v>
      </c>
      <c r="U2625" s="1">
        <v>0</v>
      </c>
      <c r="V2625" s="1">
        <v>0</v>
      </c>
      <c r="W2625" s="1">
        <v>0</v>
      </c>
      <c r="X2625" s="1">
        <v>1409.5304029673753</v>
      </c>
      <c r="Y2625" s="1">
        <v>1409.5304029673753</v>
      </c>
      <c r="Z2625" s="1">
        <v>1388.6899208619807</v>
      </c>
      <c r="AA2625" s="1">
        <v>1388.6899208619807</v>
      </c>
      <c r="AB2625" s="1">
        <v>1410.9519366895845</v>
      </c>
      <c r="AC2625" s="1">
        <v>0</v>
      </c>
      <c r="AD2625" s="1">
        <v>0</v>
      </c>
      <c r="AE2625" s="1">
        <v>0</v>
      </c>
      <c r="AF2625" s="1">
        <v>0</v>
      </c>
      <c r="AG2625" s="1">
        <v>0</v>
      </c>
      <c r="AH2625" s="1">
        <v>0</v>
      </c>
      <c r="AI2625" s="1">
        <v>0</v>
      </c>
      <c r="AJ2625" s="1">
        <v>0</v>
      </c>
      <c r="AK2625" s="1">
        <v>0</v>
      </c>
      <c r="AL2625" s="1">
        <v>0</v>
      </c>
      <c r="AM2625" s="1">
        <v>0</v>
      </c>
    </row>
    <row r="2626" spans="1:39" x14ac:dyDescent="0.25">
      <c r="A2626" t="s">
        <v>11927</v>
      </c>
      <c r="B2626" t="s">
        <v>8141</v>
      </c>
      <c r="C2626" t="s">
        <v>11928</v>
      </c>
      <c r="D2626" t="s">
        <v>5320</v>
      </c>
      <c r="E2626" t="s">
        <v>1329</v>
      </c>
      <c r="F2626" t="s">
        <v>13</v>
      </c>
      <c r="G2626" t="s">
        <v>11929</v>
      </c>
      <c r="H2626">
        <v>2010</v>
      </c>
      <c r="T2626" s="1">
        <v>0</v>
      </c>
      <c r="U2626" s="1">
        <v>0</v>
      </c>
      <c r="V2626" s="1">
        <v>0</v>
      </c>
      <c r="W2626" s="1">
        <v>0</v>
      </c>
      <c r="X2626" s="1">
        <v>1359.5419278321792</v>
      </c>
      <c r="Y2626" s="1">
        <v>1359.5419278321792</v>
      </c>
      <c r="Z2626" s="1">
        <v>1354.544672117011</v>
      </c>
      <c r="AA2626" s="1">
        <v>1354.544672117011</v>
      </c>
      <c r="AB2626" s="1">
        <v>1332.0823999259426</v>
      </c>
      <c r="AC2626" s="1">
        <v>1332.0823999259426</v>
      </c>
      <c r="AD2626" s="1">
        <v>1325.29707888901</v>
      </c>
      <c r="AE2626" s="1">
        <v>1325.29707888901</v>
      </c>
      <c r="AF2626" s="1">
        <v>1326.8964804133734</v>
      </c>
      <c r="AG2626" s="1">
        <v>1326.8964804133734</v>
      </c>
      <c r="AH2626" s="1">
        <v>1395.6061012262869</v>
      </c>
      <c r="AI2626" s="1">
        <v>1395.6061012262869</v>
      </c>
      <c r="AJ2626" s="1">
        <v>1408.566902763672</v>
      </c>
      <c r="AK2626" s="1">
        <v>1408.566902763672</v>
      </c>
      <c r="AL2626" s="1">
        <v>1378.2069783974594</v>
      </c>
      <c r="AM2626" s="1">
        <v>1378.2069783974594</v>
      </c>
    </row>
    <row r="2627" spans="1:39" x14ac:dyDescent="0.25">
      <c r="A2627" t="s">
        <v>11930</v>
      </c>
      <c r="B2627" t="s">
        <v>11931</v>
      </c>
      <c r="C2627" t="s">
        <v>11932</v>
      </c>
      <c r="D2627" t="s">
        <v>7382</v>
      </c>
      <c r="E2627" t="s">
        <v>1805</v>
      </c>
      <c r="F2627" t="s">
        <v>13</v>
      </c>
      <c r="G2627" t="s">
        <v>11933</v>
      </c>
      <c r="H2627">
        <v>2010</v>
      </c>
      <c r="I2627" t="s">
        <v>11934</v>
      </c>
      <c r="T2627" s="1">
        <v>0</v>
      </c>
      <c r="U2627" s="1">
        <v>0</v>
      </c>
      <c r="V2627" s="1">
        <v>0</v>
      </c>
      <c r="W2627" s="1">
        <v>0</v>
      </c>
      <c r="X2627" s="1">
        <v>1408.115465767233</v>
      </c>
      <c r="Y2627" s="1">
        <v>1408.115465767233</v>
      </c>
      <c r="Z2627" s="1">
        <v>1362.9600797831695</v>
      </c>
      <c r="AA2627" s="1">
        <v>1362.9600797831695</v>
      </c>
      <c r="AB2627" s="1">
        <v>1323.028795598982</v>
      </c>
      <c r="AC2627" s="1">
        <v>1323.028795598982</v>
      </c>
      <c r="AD2627" s="1">
        <v>1405.7781728756718</v>
      </c>
      <c r="AE2627" s="1">
        <v>1405.7781728756718</v>
      </c>
      <c r="AF2627" s="1">
        <v>1290.9426584327578</v>
      </c>
      <c r="AG2627" s="1">
        <v>1290.9426584327578</v>
      </c>
      <c r="AH2627" s="1">
        <v>1327.513933608544</v>
      </c>
      <c r="AI2627" s="1">
        <v>1327.513933608544</v>
      </c>
      <c r="AJ2627" s="1">
        <v>1403.7811699850381</v>
      </c>
      <c r="AK2627" s="1">
        <v>1403.7811699850381</v>
      </c>
      <c r="AL2627" s="1">
        <v>1346.5354938587595</v>
      </c>
      <c r="AM2627" s="1">
        <v>1346.5354938587595</v>
      </c>
    </row>
    <row r="2628" spans="1:39" x14ac:dyDescent="0.25">
      <c r="A2628" t="s">
        <v>11935</v>
      </c>
      <c r="B2628" t="s">
        <v>11936</v>
      </c>
      <c r="C2628" t="s">
        <v>11937</v>
      </c>
      <c r="D2628" t="s">
        <v>11938</v>
      </c>
      <c r="E2628" t="s">
        <v>245</v>
      </c>
      <c r="F2628" t="s">
        <v>13</v>
      </c>
      <c r="H2628">
        <v>2010</v>
      </c>
      <c r="T2628" s="1">
        <v>0</v>
      </c>
      <c r="U2628" s="1">
        <v>0</v>
      </c>
      <c r="V2628" s="1">
        <v>0</v>
      </c>
      <c r="W2628" s="1">
        <v>0</v>
      </c>
      <c r="X2628" s="1">
        <v>0</v>
      </c>
      <c r="Y2628" s="1">
        <v>0</v>
      </c>
      <c r="Z2628" s="1">
        <v>0</v>
      </c>
      <c r="AA2628" s="1">
        <v>0</v>
      </c>
      <c r="AB2628" s="1">
        <v>0</v>
      </c>
      <c r="AC2628" s="1">
        <v>0</v>
      </c>
      <c r="AD2628" s="1">
        <v>0</v>
      </c>
      <c r="AE2628" s="1">
        <v>0</v>
      </c>
      <c r="AF2628" s="1">
        <v>0</v>
      </c>
      <c r="AG2628" s="1">
        <v>0</v>
      </c>
      <c r="AH2628" s="1">
        <v>0</v>
      </c>
      <c r="AI2628" s="1">
        <v>0</v>
      </c>
      <c r="AJ2628" s="1">
        <v>0</v>
      </c>
      <c r="AK2628" s="1">
        <v>0</v>
      </c>
      <c r="AL2628" s="1">
        <v>0</v>
      </c>
      <c r="AM2628" s="1">
        <v>0</v>
      </c>
    </row>
    <row r="2629" spans="1:39" x14ac:dyDescent="0.25">
      <c r="A2629" t="s">
        <v>11939</v>
      </c>
      <c r="B2629" t="s">
        <v>3925</v>
      </c>
      <c r="C2629" t="s">
        <v>11940</v>
      </c>
      <c r="D2629" t="s">
        <v>11941</v>
      </c>
      <c r="E2629" t="s">
        <v>890</v>
      </c>
      <c r="F2629" t="s">
        <v>13</v>
      </c>
      <c r="G2629" t="s">
        <v>11942</v>
      </c>
      <c r="H2629">
        <v>2010</v>
      </c>
      <c r="T2629" s="1">
        <v>0</v>
      </c>
      <c r="U2629" s="1">
        <v>0</v>
      </c>
      <c r="V2629" s="1">
        <v>0</v>
      </c>
      <c r="W2629" s="1">
        <v>0</v>
      </c>
      <c r="X2629" s="1">
        <v>1325.9710222032566</v>
      </c>
      <c r="Y2629" s="1">
        <v>1325.9710222032566</v>
      </c>
      <c r="Z2629" s="1">
        <v>1335.9754348960269</v>
      </c>
      <c r="AA2629" s="1">
        <v>1335.9754348960269</v>
      </c>
      <c r="AB2629" s="1">
        <v>1378.2599861547103</v>
      </c>
      <c r="AC2629" s="1">
        <v>1378.2599861547103</v>
      </c>
      <c r="AD2629" s="1">
        <v>1331.2391381603356</v>
      </c>
      <c r="AE2629" s="1">
        <v>1331.2391381603356</v>
      </c>
      <c r="AF2629" s="1">
        <v>1282.4380181841245</v>
      </c>
      <c r="AG2629" s="1">
        <v>1282.4380181841245</v>
      </c>
      <c r="AH2629" s="1">
        <v>1449.1738251705578</v>
      </c>
      <c r="AI2629" s="1">
        <v>1449.1738251705578</v>
      </c>
      <c r="AJ2629" s="1">
        <v>1442.1848352555614</v>
      </c>
      <c r="AK2629" s="1">
        <v>1442.1848352555614</v>
      </c>
      <c r="AL2629" s="1">
        <v>1544.1649018463372</v>
      </c>
      <c r="AM2629" s="1">
        <v>1530.6083397374996</v>
      </c>
    </row>
    <row r="2630" spans="1:39" x14ac:dyDescent="0.25">
      <c r="A2630" t="s">
        <v>11943</v>
      </c>
      <c r="B2630" t="s">
        <v>11944</v>
      </c>
      <c r="C2630" t="s">
        <v>11945</v>
      </c>
      <c r="D2630" t="s">
        <v>10704</v>
      </c>
      <c r="E2630" t="s">
        <v>890</v>
      </c>
      <c r="F2630" t="s">
        <v>13</v>
      </c>
      <c r="G2630" t="s">
        <v>11946</v>
      </c>
      <c r="H2630">
        <v>2010</v>
      </c>
      <c r="T2630" s="1">
        <v>0</v>
      </c>
      <c r="U2630" s="1">
        <v>0</v>
      </c>
      <c r="V2630" s="1">
        <v>0</v>
      </c>
      <c r="W2630" s="1">
        <v>0</v>
      </c>
      <c r="X2630" s="1">
        <v>1399.11316751289</v>
      </c>
      <c r="Y2630" s="1">
        <v>1399.11316751289</v>
      </c>
      <c r="Z2630" s="1">
        <v>1427.0653789459343</v>
      </c>
      <c r="AA2630" s="1">
        <v>1427.0653789459343</v>
      </c>
      <c r="AB2630" s="1">
        <v>1486.6292147114186</v>
      </c>
      <c r="AC2630" s="1">
        <v>1486.6292147114186</v>
      </c>
      <c r="AD2630" s="1">
        <v>1413.9122524577194</v>
      </c>
      <c r="AE2630" s="1">
        <v>1413.9122524577194</v>
      </c>
      <c r="AF2630" s="1">
        <v>1425.8071717442258</v>
      </c>
      <c r="AG2630" s="1">
        <v>1425.8071717442258</v>
      </c>
      <c r="AH2630" s="1">
        <v>1434.4030481369412</v>
      </c>
      <c r="AI2630" s="1">
        <v>1434.4030481369412</v>
      </c>
      <c r="AJ2630" s="1">
        <v>1472.6085310276583</v>
      </c>
      <c r="AK2630" s="1">
        <v>1472.6085310276583</v>
      </c>
      <c r="AL2630" s="1">
        <v>1508.9068120331237</v>
      </c>
      <c r="AM2630" s="1">
        <v>1495.1817905118558</v>
      </c>
    </row>
    <row r="2631" spans="1:39" x14ac:dyDescent="0.25">
      <c r="A2631" t="s">
        <v>11947</v>
      </c>
      <c r="B2631" t="s">
        <v>11948</v>
      </c>
      <c r="C2631" t="s">
        <v>11949</v>
      </c>
      <c r="D2631" t="s">
        <v>11950</v>
      </c>
      <c r="E2631" t="s">
        <v>890</v>
      </c>
      <c r="F2631" t="s">
        <v>13</v>
      </c>
      <c r="G2631" t="s">
        <v>524</v>
      </c>
      <c r="H2631">
        <v>2010</v>
      </c>
      <c r="T2631" s="1">
        <v>0</v>
      </c>
      <c r="U2631" s="1">
        <v>0</v>
      </c>
      <c r="V2631" s="1">
        <v>0</v>
      </c>
      <c r="W2631" s="1">
        <v>0</v>
      </c>
      <c r="X2631" s="1">
        <v>1326.0684706958198</v>
      </c>
      <c r="Y2631" s="1">
        <v>1326.0684706958198</v>
      </c>
      <c r="Z2631" s="1">
        <v>1326.3463188646399</v>
      </c>
      <c r="AA2631" s="1">
        <v>1326.3463188646399</v>
      </c>
      <c r="AB2631" s="1">
        <v>1342.4319501028092</v>
      </c>
      <c r="AC2631" s="1">
        <v>1342.4319501028092</v>
      </c>
      <c r="AD2631" s="1">
        <v>1370.5348735716291</v>
      </c>
      <c r="AE2631" s="1">
        <v>1370.5348735716291</v>
      </c>
      <c r="AF2631" s="1">
        <v>1394.9942494282584</v>
      </c>
      <c r="AG2631" s="1">
        <v>1394.9942494282584</v>
      </c>
      <c r="AH2631" s="1">
        <v>1464.426148690319</v>
      </c>
      <c r="AI2631" s="1">
        <v>1464.426148690319</v>
      </c>
      <c r="AJ2631" s="1">
        <v>1382.2524596823071</v>
      </c>
      <c r="AK2631" s="1">
        <v>1382.2524596823071</v>
      </c>
      <c r="AL2631" s="1">
        <v>1438.1313453495238</v>
      </c>
      <c r="AM2631" s="1">
        <v>1438.1313453495238</v>
      </c>
    </row>
    <row r="2632" spans="1:39" x14ac:dyDescent="0.25">
      <c r="A2632" t="s">
        <v>11951</v>
      </c>
      <c r="B2632" t="s">
        <v>11952</v>
      </c>
      <c r="C2632" t="s">
        <v>11953</v>
      </c>
      <c r="D2632" t="s">
        <v>10290</v>
      </c>
      <c r="E2632" t="s">
        <v>890</v>
      </c>
      <c r="F2632" t="s">
        <v>13</v>
      </c>
      <c r="G2632" t="s">
        <v>524</v>
      </c>
      <c r="H2632">
        <v>2010</v>
      </c>
      <c r="T2632" s="1">
        <v>0</v>
      </c>
      <c r="U2632" s="1">
        <v>0</v>
      </c>
      <c r="V2632" s="1">
        <v>0</v>
      </c>
      <c r="W2632" s="1">
        <v>0</v>
      </c>
      <c r="X2632" s="1">
        <v>1526.4522060524989</v>
      </c>
      <c r="Y2632" s="1">
        <v>1526.4522060524989</v>
      </c>
      <c r="Z2632" s="1">
        <v>1500.5325056410068</v>
      </c>
      <c r="AA2632" s="1">
        <v>1500.5325056410068</v>
      </c>
      <c r="AB2632" s="1">
        <v>1475.0193304710629</v>
      </c>
      <c r="AC2632" s="1">
        <v>1475.0193304710629</v>
      </c>
      <c r="AD2632" s="1">
        <v>1377.7433757114511</v>
      </c>
      <c r="AE2632" s="1">
        <v>1377.7433757114511</v>
      </c>
      <c r="AF2632" s="1">
        <v>1363.476342935922</v>
      </c>
      <c r="AG2632" s="1">
        <v>1363.476342935922</v>
      </c>
      <c r="AH2632" s="1">
        <v>1461.7920765752735</v>
      </c>
      <c r="AI2632" s="1">
        <v>1461.7920765752735</v>
      </c>
      <c r="AJ2632" s="1">
        <v>1417.9852476568492</v>
      </c>
      <c r="AK2632" s="1">
        <v>1417.9852476568492</v>
      </c>
      <c r="AL2632" s="1">
        <v>1434.3881981254794</v>
      </c>
      <c r="AM2632" s="1">
        <v>0</v>
      </c>
    </row>
    <row r="2633" spans="1:39" x14ac:dyDescent="0.25">
      <c r="A2633" t="s">
        <v>11954</v>
      </c>
      <c r="B2633" t="s">
        <v>11955</v>
      </c>
      <c r="C2633" t="s">
        <v>11956</v>
      </c>
      <c r="D2633" t="s">
        <v>128</v>
      </c>
      <c r="E2633" t="s">
        <v>890</v>
      </c>
      <c r="F2633" t="s">
        <v>13</v>
      </c>
      <c r="H2633">
        <v>2010</v>
      </c>
      <c r="T2633" s="1">
        <v>0</v>
      </c>
      <c r="U2633" s="1">
        <v>0</v>
      </c>
      <c r="V2633" s="1">
        <v>0</v>
      </c>
      <c r="W2633" s="1">
        <v>0</v>
      </c>
      <c r="X2633" s="1">
        <v>1378.7022322853354</v>
      </c>
      <c r="Y2633" s="1">
        <v>1378.7022322853354</v>
      </c>
      <c r="Z2633" s="1">
        <v>1402.9617858282684</v>
      </c>
      <c r="AA2633" s="1">
        <v>0</v>
      </c>
      <c r="AB2633" s="1">
        <v>0</v>
      </c>
      <c r="AC2633" s="1">
        <v>0</v>
      </c>
      <c r="AD2633" s="1">
        <v>0</v>
      </c>
      <c r="AE2633" s="1">
        <v>0</v>
      </c>
      <c r="AF2633" s="1">
        <v>0</v>
      </c>
      <c r="AG2633" s="1">
        <v>0</v>
      </c>
      <c r="AH2633" s="1">
        <v>0</v>
      </c>
      <c r="AI2633" s="1">
        <v>0</v>
      </c>
      <c r="AJ2633" s="1">
        <v>0</v>
      </c>
      <c r="AK2633" s="1">
        <v>0</v>
      </c>
      <c r="AL2633" s="1">
        <v>0</v>
      </c>
      <c r="AM2633" s="1">
        <v>0</v>
      </c>
    </row>
    <row r="2634" spans="1:39" x14ac:dyDescent="0.25">
      <c r="A2634" t="s">
        <v>11957</v>
      </c>
      <c r="B2634" t="s">
        <v>11958</v>
      </c>
      <c r="C2634" t="s">
        <v>11959</v>
      </c>
      <c r="D2634" t="s">
        <v>11960</v>
      </c>
      <c r="E2634" t="s">
        <v>890</v>
      </c>
      <c r="F2634" t="s">
        <v>13</v>
      </c>
      <c r="G2634" t="s">
        <v>524</v>
      </c>
      <c r="H2634">
        <v>2010</v>
      </c>
      <c r="T2634" s="1">
        <v>0</v>
      </c>
      <c r="U2634" s="1">
        <v>0</v>
      </c>
      <c r="V2634" s="1">
        <v>0</v>
      </c>
      <c r="W2634" s="1">
        <v>0</v>
      </c>
      <c r="X2634" s="1">
        <v>1421.7381969899359</v>
      </c>
      <c r="Y2634" s="1">
        <v>1421.7381969899359</v>
      </c>
      <c r="Z2634" s="1">
        <v>1467.0796278217085</v>
      </c>
      <c r="AA2634" s="1">
        <v>1467.0796278217085</v>
      </c>
      <c r="AB2634" s="1">
        <v>1387.1951798127186</v>
      </c>
      <c r="AC2634" s="1">
        <v>1387.1951798127186</v>
      </c>
      <c r="AD2634" s="1">
        <v>1379.5296546946256</v>
      </c>
      <c r="AE2634" s="1">
        <v>1379.5296546946256</v>
      </c>
      <c r="AF2634" s="1">
        <v>1381.9675164856892</v>
      </c>
      <c r="AG2634" s="1">
        <v>1381.9675164856892</v>
      </c>
      <c r="AH2634" s="1">
        <v>1367.6135576586955</v>
      </c>
      <c r="AI2634" s="1">
        <v>1367.6135576586955</v>
      </c>
      <c r="AJ2634" s="1">
        <v>1493.9586448929549</v>
      </c>
      <c r="AK2634" s="1">
        <v>1493.9586448929549</v>
      </c>
      <c r="AL2634" s="1">
        <v>1413.5984476154067</v>
      </c>
      <c r="AM2634" s="1">
        <v>1413.5984476154067</v>
      </c>
    </row>
    <row r="2635" spans="1:39" x14ac:dyDescent="0.25">
      <c r="A2635" t="s">
        <v>11961</v>
      </c>
      <c r="B2635" t="s">
        <v>11962</v>
      </c>
      <c r="C2635" t="s">
        <v>11963</v>
      </c>
      <c r="D2635" t="s">
        <v>11964</v>
      </c>
      <c r="E2635" t="s">
        <v>2255</v>
      </c>
      <c r="F2635" t="s">
        <v>13</v>
      </c>
      <c r="G2635" t="s">
        <v>11965</v>
      </c>
      <c r="H2635">
        <v>2010</v>
      </c>
      <c r="T2635" s="1">
        <v>0</v>
      </c>
      <c r="U2635" s="1">
        <v>0</v>
      </c>
      <c r="V2635" s="1">
        <v>0</v>
      </c>
      <c r="W2635" s="1">
        <v>0</v>
      </c>
      <c r="X2635" s="1">
        <v>1330.5829064530685</v>
      </c>
      <c r="Y2635" s="1">
        <v>1330.5829064530685</v>
      </c>
      <c r="Z2635" s="1">
        <v>1447.1710140551854</v>
      </c>
      <c r="AA2635" s="1">
        <v>1447.1710140551854</v>
      </c>
      <c r="AB2635" s="1">
        <v>1423.4749337742994</v>
      </c>
      <c r="AC2635" s="1">
        <v>1423.4749337742994</v>
      </c>
      <c r="AD2635" s="1">
        <v>1332.7488409468983</v>
      </c>
      <c r="AE2635" s="1">
        <v>1332.7488409468983</v>
      </c>
      <c r="AF2635" s="1">
        <v>1252.3184928359963</v>
      </c>
      <c r="AG2635" s="1">
        <v>1252.3184928359963</v>
      </c>
      <c r="AH2635" s="1">
        <v>1301.8547942687969</v>
      </c>
      <c r="AI2635" s="1">
        <v>0</v>
      </c>
      <c r="AJ2635" s="1">
        <v>0</v>
      </c>
      <c r="AK2635" s="1">
        <v>0</v>
      </c>
      <c r="AL2635" s="1">
        <v>0</v>
      </c>
      <c r="AM2635" s="1">
        <v>0</v>
      </c>
    </row>
    <row r="2636" spans="1:39" x14ac:dyDescent="0.25">
      <c r="A2636" t="s">
        <v>11966</v>
      </c>
      <c r="B2636" t="s">
        <v>3295</v>
      </c>
      <c r="C2636" t="s">
        <v>11967</v>
      </c>
      <c r="D2636" t="s">
        <v>11968</v>
      </c>
      <c r="E2636" t="s">
        <v>5448</v>
      </c>
      <c r="F2636" t="s">
        <v>13</v>
      </c>
      <c r="G2636" t="s">
        <v>11969</v>
      </c>
      <c r="H2636">
        <v>2010</v>
      </c>
      <c r="T2636" s="1">
        <v>0</v>
      </c>
      <c r="U2636" s="1">
        <v>0</v>
      </c>
      <c r="V2636" s="1">
        <v>0</v>
      </c>
      <c r="W2636" s="1">
        <v>0</v>
      </c>
      <c r="X2636" s="1">
        <v>1301.9270762064359</v>
      </c>
      <c r="Y2636" s="1">
        <v>1301.9270762064359</v>
      </c>
      <c r="Z2636" s="1">
        <v>1294.9516514025122</v>
      </c>
      <c r="AA2636" s="1">
        <v>1294.9516514025122</v>
      </c>
      <c r="AB2636" s="1">
        <v>1361.7123531665636</v>
      </c>
      <c r="AC2636" s="1">
        <v>1361.7123531665636</v>
      </c>
      <c r="AD2636" s="1">
        <v>1325.6102082093671</v>
      </c>
      <c r="AE2636" s="1">
        <v>1325.6102082093671</v>
      </c>
      <c r="AF2636" s="1">
        <v>1346.7136437334373</v>
      </c>
      <c r="AG2636" s="1">
        <v>1346.7136437334373</v>
      </c>
      <c r="AH2636" s="1">
        <v>1347.9509497624022</v>
      </c>
      <c r="AI2636" s="1">
        <v>1347.9509497624022</v>
      </c>
      <c r="AJ2636" s="1">
        <v>1492.5091474249793</v>
      </c>
      <c r="AK2636" s="1">
        <v>1492.5091474249793</v>
      </c>
      <c r="AL2636" s="1">
        <v>1485.8350801026959</v>
      </c>
      <c r="AM2636" s="1">
        <v>1485.8350801026959</v>
      </c>
    </row>
    <row r="2637" spans="1:39" x14ac:dyDescent="0.25">
      <c r="A2637" t="s">
        <v>11970</v>
      </c>
      <c r="B2637" t="s">
        <v>11971</v>
      </c>
      <c r="C2637" t="s">
        <v>11972</v>
      </c>
      <c r="D2637" t="s">
        <v>8305</v>
      </c>
      <c r="E2637" t="s">
        <v>19</v>
      </c>
      <c r="F2637" t="s">
        <v>13</v>
      </c>
      <c r="G2637" t="s">
        <v>11973</v>
      </c>
      <c r="H2637">
        <v>2010</v>
      </c>
      <c r="T2637" s="1">
        <v>0</v>
      </c>
      <c r="U2637" s="1">
        <v>0</v>
      </c>
      <c r="V2637" s="1">
        <v>0</v>
      </c>
      <c r="W2637" s="1">
        <v>0</v>
      </c>
      <c r="X2637" s="1">
        <v>1448.8690234541448</v>
      </c>
      <c r="Y2637" s="1">
        <v>1448.8690234541448</v>
      </c>
      <c r="Z2637" s="1">
        <v>1434.1935398393764</v>
      </c>
      <c r="AA2637" s="1">
        <v>1434.1935398393764</v>
      </c>
      <c r="AB2637" s="1">
        <v>1374.9066195653986</v>
      </c>
      <c r="AC2637" s="1">
        <v>1374.9066195653986</v>
      </c>
      <c r="AD2637" s="1">
        <v>1399.9252956523189</v>
      </c>
      <c r="AE2637" s="1">
        <v>0</v>
      </c>
      <c r="AF2637" s="1">
        <v>0</v>
      </c>
      <c r="AG2637" s="1">
        <v>0</v>
      </c>
      <c r="AH2637" s="1">
        <v>0</v>
      </c>
      <c r="AI2637" s="1">
        <v>0</v>
      </c>
      <c r="AJ2637" s="1">
        <v>0</v>
      </c>
      <c r="AK2637" s="1">
        <v>0</v>
      </c>
      <c r="AL2637" s="1">
        <v>0</v>
      </c>
      <c r="AM2637" s="1">
        <v>0</v>
      </c>
    </row>
    <row r="2638" spans="1:39" x14ac:dyDescent="0.25">
      <c r="A2638" t="s">
        <v>11974</v>
      </c>
      <c r="B2638" t="s">
        <v>11975</v>
      </c>
      <c r="C2638" t="s">
        <v>11976</v>
      </c>
      <c r="D2638" t="s">
        <v>11977</v>
      </c>
      <c r="E2638" t="s">
        <v>2041</v>
      </c>
      <c r="F2638" t="s">
        <v>13</v>
      </c>
      <c r="H2638">
        <v>2010</v>
      </c>
      <c r="T2638" s="1">
        <v>0</v>
      </c>
      <c r="U2638" s="1">
        <v>0</v>
      </c>
      <c r="V2638" s="1">
        <v>0</v>
      </c>
      <c r="W2638" s="1">
        <v>0</v>
      </c>
      <c r="X2638" s="1">
        <v>1368.722649780967</v>
      </c>
      <c r="Y2638" s="1">
        <v>1368.722649780967</v>
      </c>
      <c r="Z2638" s="1">
        <v>1338.6487116963795</v>
      </c>
      <c r="AA2638" s="1">
        <v>1338.6487116963795</v>
      </c>
      <c r="AB2638" s="1">
        <v>1352.6367881474484</v>
      </c>
      <c r="AC2638" s="1">
        <v>1352.6367881474484</v>
      </c>
      <c r="AD2638" s="1">
        <v>1388.9989156816971</v>
      </c>
      <c r="AE2638" s="1">
        <v>1388.9989156816971</v>
      </c>
      <c r="AF2638" s="1">
        <v>1369.0836996696355</v>
      </c>
      <c r="AG2638" s="1">
        <v>1369.0836996696355</v>
      </c>
      <c r="AH2638" s="1">
        <v>1412.8919322635152</v>
      </c>
      <c r="AI2638" s="1">
        <v>1412.8919322635152</v>
      </c>
      <c r="AJ2638" s="1">
        <v>1430.3135458108122</v>
      </c>
      <c r="AK2638" s="1">
        <v>0</v>
      </c>
      <c r="AL2638" s="1">
        <v>0</v>
      </c>
      <c r="AM2638" s="1">
        <v>0</v>
      </c>
    </row>
    <row r="2639" spans="1:39" x14ac:dyDescent="0.25">
      <c r="A2639" t="s">
        <v>11978</v>
      </c>
      <c r="B2639" t="s">
        <v>11979</v>
      </c>
      <c r="C2639" t="s">
        <v>11980</v>
      </c>
      <c r="D2639" t="s">
        <v>11981</v>
      </c>
      <c r="E2639" t="s">
        <v>2388</v>
      </c>
      <c r="F2639" t="s">
        <v>13</v>
      </c>
      <c r="G2639" t="s">
        <v>11982</v>
      </c>
      <c r="T2639" s="1">
        <v>0</v>
      </c>
      <c r="U2639" s="1">
        <v>0</v>
      </c>
      <c r="V2639" s="1">
        <v>0</v>
      </c>
      <c r="W2639" s="1">
        <v>0</v>
      </c>
      <c r="X2639" s="1">
        <v>1348.6616673277401</v>
      </c>
      <c r="Y2639" s="1">
        <v>1348.6616673277401</v>
      </c>
      <c r="Z2639" s="1">
        <v>1463.4597742843655</v>
      </c>
      <c r="AA2639" s="1">
        <v>1463.4597742843655</v>
      </c>
      <c r="AB2639" s="1">
        <v>1410.1651106295171</v>
      </c>
      <c r="AC2639" s="1">
        <v>1410.1651106295171</v>
      </c>
      <c r="AD2639" s="1">
        <v>1428.1320885036137</v>
      </c>
      <c r="AE2639" s="1">
        <v>0</v>
      </c>
      <c r="AF2639" s="1">
        <v>0</v>
      </c>
      <c r="AG2639" s="1">
        <v>0</v>
      </c>
      <c r="AH2639" s="1">
        <v>0</v>
      </c>
      <c r="AI2639" s="1">
        <v>0</v>
      </c>
      <c r="AJ2639" s="1">
        <v>0</v>
      </c>
      <c r="AK2639" s="1">
        <v>0</v>
      </c>
      <c r="AL2639" s="1">
        <v>0</v>
      </c>
      <c r="AM2639" s="1">
        <v>0</v>
      </c>
    </row>
    <row r="2640" spans="1:39" x14ac:dyDescent="0.25">
      <c r="A2640" t="s">
        <v>11983</v>
      </c>
      <c r="B2640" t="s">
        <v>11984</v>
      </c>
      <c r="C2640" t="s">
        <v>11985</v>
      </c>
      <c r="D2640" t="s">
        <v>7807</v>
      </c>
      <c r="E2640" t="s">
        <v>1329</v>
      </c>
      <c r="F2640" t="s">
        <v>13</v>
      </c>
      <c r="G2640" t="s">
        <v>11986</v>
      </c>
      <c r="H2640">
        <v>2010</v>
      </c>
      <c r="J2640" t="s">
        <v>11987</v>
      </c>
      <c r="T2640" s="1">
        <v>0</v>
      </c>
      <c r="U2640" s="1">
        <v>0</v>
      </c>
      <c r="V2640" s="1">
        <v>0</v>
      </c>
      <c r="W2640" s="1">
        <v>0</v>
      </c>
      <c r="X2640" s="1">
        <v>1329.2194258543432</v>
      </c>
      <c r="Y2640" s="1">
        <v>1329.2194258543432</v>
      </c>
      <c r="Z2640" s="1">
        <v>1380.1821704678323</v>
      </c>
      <c r="AA2640" s="1">
        <v>1380.1821704678323</v>
      </c>
      <c r="AB2640" s="1">
        <v>1341.524189583198</v>
      </c>
      <c r="AC2640" s="1">
        <v>1341.524189583198</v>
      </c>
      <c r="AD2640" s="1">
        <v>1367.110447224655</v>
      </c>
      <c r="AE2640" s="1">
        <v>1367.110447224655</v>
      </c>
      <c r="AF2640" s="1">
        <v>1430.8806025807319</v>
      </c>
      <c r="AG2640" s="1">
        <v>1430.8806025807319</v>
      </c>
      <c r="AH2640" s="1">
        <v>1446.8882635998066</v>
      </c>
      <c r="AI2640" s="1">
        <v>1446.8882635998066</v>
      </c>
      <c r="AJ2640" s="1">
        <v>1289.536408528206</v>
      </c>
      <c r="AK2640" s="1">
        <v>1289.536408528206</v>
      </c>
      <c r="AL2640" s="1">
        <v>1494.3786644555339</v>
      </c>
      <c r="AM2640" s="1">
        <v>1485.5877326158015</v>
      </c>
    </row>
    <row r="2641" spans="1:39" x14ac:dyDescent="0.25">
      <c r="A2641" t="s">
        <v>11988</v>
      </c>
      <c r="B2641" t="s">
        <v>11989</v>
      </c>
      <c r="C2641" t="s">
        <v>11990</v>
      </c>
      <c r="D2641" t="s">
        <v>11092</v>
      </c>
      <c r="E2641" t="s">
        <v>5448</v>
      </c>
      <c r="F2641" t="s">
        <v>13</v>
      </c>
      <c r="G2641" t="s">
        <v>11991</v>
      </c>
      <c r="H2641">
        <v>2010</v>
      </c>
      <c r="T2641" s="1">
        <v>0</v>
      </c>
      <c r="U2641" s="1">
        <v>0</v>
      </c>
      <c r="V2641" s="1">
        <v>0</v>
      </c>
      <c r="W2641" s="1">
        <v>0</v>
      </c>
      <c r="X2641" s="1">
        <v>1355.1123989167329</v>
      </c>
      <c r="Y2641" s="1">
        <v>1410.7000222703286</v>
      </c>
      <c r="Z2641" s="1">
        <v>1423.2552049714964</v>
      </c>
      <c r="AA2641" s="1">
        <v>1423.2552049714964</v>
      </c>
      <c r="AB2641" s="1">
        <v>1539.4194122321624</v>
      </c>
      <c r="AC2641" s="1">
        <v>1488.3366350024851</v>
      </c>
      <c r="AD2641" s="1">
        <v>1491.2805748538242</v>
      </c>
      <c r="AE2641" s="1">
        <v>1491.2805748538242</v>
      </c>
      <c r="AF2641" s="1">
        <v>1548.4597319219379</v>
      </c>
      <c r="AG2641" s="1">
        <v>1438.1260607709301</v>
      </c>
      <c r="AH2641" s="1">
        <v>1723.2565685733446</v>
      </c>
      <c r="AI2641" s="1">
        <v>1723.2565685733446</v>
      </c>
      <c r="AJ2641" s="1">
        <v>1674.7871883157475</v>
      </c>
      <c r="AK2641" s="1">
        <v>1565.1357306062873</v>
      </c>
      <c r="AL2641" s="1">
        <v>1636.750536355743</v>
      </c>
      <c r="AM2641" s="1">
        <v>1636.750536355743</v>
      </c>
    </row>
    <row r="2642" spans="1:39" x14ac:dyDescent="0.25">
      <c r="A2642" t="s">
        <v>11992</v>
      </c>
      <c r="B2642" t="s">
        <v>11993</v>
      </c>
      <c r="C2642" t="s">
        <v>11994</v>
      </c>
      <c r="D2642" t="s">
        <v>11896</v>
      </c>
      <c r="E2642" t="s">
        <v>62</v>
      </c>
      <c r="F2642" t="s">
        <v>13</v>
      </c>
      <c r="H2642">
        <v>2010</v>
      </c>
      <c r="T2642" s="1">
        <v>0</v>
      </c>
      <c r="U2642" s="1">
        <v>0</v>
      </c>
      <c r="V2642" s="1">
        <v>0</v>
      </c>
      <c r="W2642" s="1">
        <v>0</v>
      </c>
      <c r="X2642" s="1">
        <v>1338.8840118741996</v>
      </c>
      <c r="Y2642" s="1">
        <v>1369.6845707877144</v>
      </c>
      <c r="Z2642" s="1">
        <v>1316.9813205988312</v>
      </c>
      <c r="AA2642" s="1">
        <v>1316.9813205988312</v>
      </c>
      <c r="AB2642" s="1">
        <v>1353.5850564790649</v>
      </c>
      <c r="AC2642" s="1">
        <v>0</v>
      </c>
      <c r="AD2642" s="1">
        <v>0</v>
      </c>
      <c r="AE2642" s="1">
        <v>0</v>
      </c>
      <c r="AF2642" s="1">
        <v>0</v>
      </c>
      <c r="AG2642" s="1">
        <v>0</v>
      </c>
      <c r="AH2642" s="1">
        <v>0</v>
      </c>
      <c r="AI2642" s="1">
        <v>0</v>
      </c>
      <c r="AJ2642" s="1">
        <v>0</v>
      </c>
      <c r="AK2642" s="1">
        <v>0</v>
      </c>
      <c r="AL2642" s="1">
        <v>0</v>
      </c>
      <c r="AM2642" s="1">
        <v>0</v>
      </c>
    </row>
    <row r="2643" spans="1:39" x14ac:dyDescent="0.25">
      <c r="A2643" t="s">
        <v>11995</v>
      </c>
      <c r="B2643" t="s">
        <v>11996</v>
      </c>
      <c r="C2643" t="s">
        <v>11997</v>
      </c>
      <c r="D2643" t="s">
        <v>4775</v>
      </c>
      <c r="E2643" t="s">
        <v>205</v>
      </c>
      <c r="F2643" t="s">
        <v>13</v>
      </c>
      <c r="H2643">
        <v>2010</v>
      </c>
      <c r="T2643" s="1">
        <v>0</v>
      </c>
      <c r="U2643" s="1">
        <v>0</v>
      </c>
      <c r="V2643" s="1">
        <v>0</v>
      </c>
      <c r="W2643" s="1">
        <v>0</v>
      </c>
      <c r="X2643" s="1">
        <v>1427.594943649324</v>
      </c>
      <c r="Y2643" s="1">
        <v>1427.594943649324</v>
      </c>
      <c r="Z2643" s="1">
        <v>1442.0759549194593</v>
      </c>
      <c r="AA2643" s="1">
        <v>0</v>
      </c>
      <c r="AB2643" s="1">
        <v>0</v>
      </c>
      <c r="AC2643" s="1">
        <v>0</v>
      </c>
      <c r="AD2643" s="1">
        <v>0</v>
      </c>
      <c r="AE2643" s="1">
        <v>0</v>
      </c>
      <c r="AF2643" s="1">
        <v>0</v>
      </c>
      <c r="AG2643" s="1">
        <v>0</v>
      </c>
      <c r="AH2643" s="1">
        <v>0</v>
      </c>
      <c r="AI2643" s="1">
        <v>0</v>
      </c>
      <c r="AJ2643" s="1">
        <v>0</v>
      </c>
      <c r="AK2643" s="1">
        <v>0</v>
      </c>
      <c r="AL2643" s="1">
        <v>0</v>
      </c>
      <c r="AM2643" s="1">
        <v>0</v>
      </c>
    </row>
    <row r="2644" spans="1:39" x14ac:dyDescent="0.25">
      <c r="A2644" t="s">
        <v>11998</v>
      </c>
      <c r="B2644" t="s">
        <v>11999</v>
      </c>
      <c r="C2644" t="s">
        <v>12000</v>
      </c>
      <c r="D2644" t="s">
        <v>12001</v>
      </c>
      <c r="E2644" t="s">
        <v>102</v>
      </c>
      <c r="F2644" t="s">
        <v>13</v>
      </c>
      <c r="G2644" t="s">
        <v>524</v>
      </c>
      <c r="H2644">
        <v>2010</v>
      </c>
      <c r="J2644" t="s">
        <v>12002</v>
      </c>
      <c r="T2644" s="1">
        <v>0</v>
      </c>
      <c r="U2644" s="1">
        <v>0</v>
      </c>
      <c r="V2644" s="1">
        <v>0</v>
      </c>
      <c r="W2644" s="1">
        <v>0</v>
      </c>
      <c r="X2644" s="1">
        <v>0</v>
      </c>
      <c r="Y2644" s="1">
        <v>0</v>
      </c>
      <c r="Z2644" s="1">
        <v>0</v>
      </c>
      <c r="AA2644" s="1">
        <v>0</v>
      </c>
      <c r="AB2644" s="1">
        <v>0</v>
      </c>
      <c r="AC2644" s="1">
        <v>0</v>
      </c>
      <c r="AD2644" s="1">
        <v>0</v>
      </c>
      <c r="AE2644" s="1">
        <v>0</v>
      </c>
      <c r="AF2644" s="1">
        <v>0</v>
      </c>
      <c r="AG2644" s="1">
        <v>0</v>
      </c>
      <c r="AH2644" s="1">
        <v>1359.3596170263816</v>
      </c>
      <c r="AI2644" s="1">
        <v>1359.3596170263816</v>
      </c>
      <c r="AJ2644" s="1">
        <v>1343.363292634539</v>
      </c>
      <c r="AK2644" s="1">
        <v>1343.363292634539</v>
      </c>
      <c r="AL2644" s="1">
        <v>1374.6906341076312</v>
      </c>
      <c r="AM2644" s="1">
        <v>0</v>
      </c>
    </row>
    <row r="2645" spans="1:39" x14ac:dyDescent="0.25">
      <c r="A2645" t="s">
        <v>12003</v>
      </c>
      <c r="B2645" t="s">
        <v>12004</v>
      </c>
      <c r="C2645" t="s">
        <v>12005</v>
      </c>
      <c r="D2645" t="s">
        <v>12006</v>
      </c>
      <c r="E2645" t="s">
        <v>12</v>
      </c>
      <c r="F2645" t="s">
        <v>13</v>
      </c>
      <c r="G2645" t="s">
        <v>12007</v>
      </c>
      <c r="H2645">
        <v>2010</v>
      </c>
      <c r="I2645" t="s">
        <v>12008</v>
      </c>
      <c r="J2645" t="s">
        <v>12009</v>
      </c>
      <c r="T2645" s="1">
        <v>0</v>
      </c>
      <c r="U2645" s="1">
        <v>0</v>
      </c>
      <c r="V2645" s="1">
        <v>0</v>
      </c>
      <c r="W2645" s="1">
        <v>0</v>
      </c>
      <c r="X2645" s="1">
        <v>1471.0413090551224</v>
      </c>
      <c r="Y2645" s="1">
        <v>1543.1037112109016</v>
      </c>
      <c r="Z2645" s="1">
        <v>1501.4155575986765</v>
      </c>
      <c r="AA2645" s="1">
        <v>1501.4155575986765</v>
      </c>
      <c r="AB2645" s="1">
        <v>1470.5787027072831</v>
      </c>
      <c r="AC2645" s="1">
        <v>1470.5787027072831</v>
      </c>
      <c r="AD2645" s="1">
        <v>1484.8356008409694</v>
      </c>
      <c r="AE2645" s="1">
        <v>1484.8356008409694</v>
      </c>
      <c r="AF2645" s="1">
        <v>1438.7413249646588</v>
      </c>
      <c r="AG2645" s="1">
        <v>1438.7413249646588</v>
      </c>
      <c r="AH2645" s="1">
        <v>1423.0440690421744</v>
      </c>
      <c r="AI2645" s="1">
        <v>1423.0440690421744</v>
      </c>
      <c r="AJ2645" s="1">
        <v>1491.6657502743101</v>
      </c>
      <c r="AK2645" s="1">
        <v>1517.7794431338318</v>
      </c>
      <c r="AL2645" s="1">
        <v>1433.6093804996503</v>
      </c>
      <c r="AM2645" s="1">
        <v>1433.6093804996503</v>
      </c>
    </row>
    <row r="2646" spans="1:39" x14ac:dyDescent="0.25">
      <c r="A2646" t="s">
        <v>12010</v>
      </c>
      <c r="B2646" t="s">
        <v>9638</v>
      </c>
      <c r="C2646" t="s">
        <v>12011</v>
      </c>
      <c r="D2646" t="s">
        <v>1024</v>
      </c>
      <c r="E2646" t="s">
        <v>12</v>
      </c>
      <c r="F2646" t="s">
        <v>13</v>
      </c>
      <c r="H2646">
        <v>2010</v>
      </c>
      <c r="T2646" s="1">
        <v>0</v>
      </c>
      <c r="U2646" s="1">
        <v>0</v>
      </c>
      <c r="V2646" s="1">
        <v>0</v>
      </c>
      <c r="W2646" s="1">
        <v>0</v>
      </c>
      <c r="X2646" s="1">
        <v>0</v>
      </c>
      <c r="Y2646" s="1">
        <v>0</v>
      </c>
      <c r="Z2646" s="1">
        <v>0</v>
      </c>
      <c r="AA2646" s="1">
        <v>0</v>
      </c>
      <c r="AB2646" s="1">
        <v>0</v>
      </c>
      <c r="AC2646" s="1">
        <v>0</v>
      </c>
      <c r="AD2646" s="1">
        <v>0</v>
      </c>
      <c r="AE2646" s="1">
        <v>0</v>
      </c>
      <c r="AF2646" s="1">
        <v>0</v>
      </c>
      <c r="AG2646" s="1">
        <v>0</v>
      </c>
      <c r="AH2646" s="1">
        <v>0</v>
      </c>
      <c r="AI2646" s="1">
        <v>0</v>
      </c>
      <c r="AJ2646" s="1">
        <v>0</v>
      </c>
      <c r="AK2646" s="1">
        <v>0</v>
      </c>
      <c r="AL2646" s="1">
        <v>0</v>
      </c>
      <c r="AM2646" s="1">
        <v>0</v>
      </c>
    </row>
    <row r="2647" spans="1:39" x14ac:dyDescent="0.25">
      <c r="A2647" t="s">
        <v>12012</v>
      </c>
      <c r="B2647" t="s">
        <v>12013</v>
      </c>
      <c r="C2647" t="s">
        <v>12014</v>
      </c>
      <c r="D2647" t="s">
        <v>5918</v>
      </c>
      <c r="E2647" t="s">
        <v>113</v>
      </c>
      <c r="F2647" t="s">
        <v>13</v>
      </c>
      <c r="G2647" t="s">
        <v>524</v>
      </c>
      <c r="H2647">
        <v>2010</v>
      </c>
      <c r="T2647" s="1">
        <v>0</v>
      </c>
      <c r="U2647" s="1">
        <v>0</v>
      </c>
      <c r="V2647" s="1">
        <v>0</v>
      </c>
      <c r="W2647" s="1">
        <v>0</v>
      </c>
      <c r="X2647" s="1">
        <v>1393.4525836365167</v>
      </c>
      <c r="Y2647" s="1">
        <v>1393.4525836365167</v>
      </c>
      <c r="Z2647" s="1">
        <v>1393.0902757000076</v>
      </c>
      <c r="AA2647" s="1">
        <v>1393.0902757000076</v>
      </c>
      <c r="AB2647" s="1">
        <v>1384.0087913458217</v>
      </c>
      <c r="AC2647" s="1">
        <v>1384.0087913458217</v>
      </c>
      <c r="AD2647" s="1">
        <v>1416.0316810011514</v>
      </c>
      <c r="AE2647" s="1">
        <v>1416.0316810011514</v>
      </c>
      <c r="AF2647" s="1">
        <v>1421.7923353449091</v>
      </c>
      <c r="AG2647" s="1">
        <v>1421.7923353449091</v>
      </c>
      <c r="AH2647" s="1">
        <v>1436.4250359396797</v>
      </c>
      <c r="AI2647" s="1">
        <v>1436.4250359396797</v>
      </c>
      <c r="AJ2647" s="1">
        <v>1386.581412541085</v>
      </c>
      <c r="AK2647" s="1">
        <v>1386.581412541085</v>
      </c>
      <c r="AL2647" s="1">
        <v>1438.6457047968231</v>
      </c>
      <c r="AM2647" s="1">
        <v>1438.6457047968231</v>
      </c>
    </row>
    <row r="2648" spans="1:39" x14ac:dyDescent="0.25">
      <c r="A2648" t="s">
        <v>12015</v>
      </c>
      <c r="B2648" t="s">
        <v>12016</v>
      </c>
      <c r="C2648" t="s">
        <v>12017</v>
      </c>
      <c r="D2648" t="s">
        <v>10700</v>
      </c>
      <c r="E2648" t="s">
        <v>890</v>
      </c>
      <c r="F2648" t="s">
        <v>13</v>
      </c>
      <c r="G2648" t="s">
        <v>524</v>
      </c>
      <c r="H2648">
        <v>2010</v>
      </c>
      <c r="T2648" s="1">
        <v>0</v>
      </c>
      <c r="U2648" s="1">
        <v>0</v>
      </c>
      <c r="V2648" s="1">
        <v>0</v>
      </c>
      <c r="W2648" s="1">
        <v>0</v>
      </c>
      <c r="X2648" s="1">
        <v>1373.2105768886295</v>
      </c>
      <c r="Y2648" s="1">
        <v>1373.2105768886295</v>
      </c>
      <c r="Z2648" s="1">
        <v>1359.4472159372715</v>
      </c>
      <c r="AA2648" s="1">
        <v>1359.4472159372715</v>
      </c>
      <c r="AB2648" s="1">
        <v>1318.2093207715245</v>
      </c>
      <c r="AC2648" s="1">
        <v>1318.2093207715245</v>
      </c>
      <c r="AD2648" s="1">
        <v>1231.0452384835251</v>
      </c>
      <c r="AE2648" s="1">
        <v>1231.0452384835251</v>
      </c>
      <c r="AF2648" s="1">
        <v>1360.5617241721698</v>
      </c>
      <c r="AG2648" s="1">
        <v>1360.5617241721698</v>
      </c>
      <c r="AH2648" s="1">
        <v>1364.4798130089762</v>
      </c>
      <c r="AI2648" s="1">
        <v>1364.4798130089762</v>
      </c>
      <c r="AJ2648" s="1">
        <v>1285.6636430709814</v>
      </c>
      <c r="AK2648" s="1">
        <v>1285.6636430709814</v>
      </c>
      <c r="AL2648" s="1">
        <v>1328.530914456785</v>
      </c>
      <c r="AM2648" s="1">
        <v>0</v>
      </c>
    </row>
    <row r="2649" spans="1:39" x14ac:dyDescent="0.25">
      <c r="A2649" t="s">
        <v>12018</v>
      </c>
      <c r="B2649" t="s">
        <v>12019</v>
      </c>
      <c r="C2649" t="s">
        <v>12020</v>
      </c>
      <c r="D2649" t="s">
        <v>12021</v>
      </c>
      <c r="E2649" t="s">
        <v>890</v>
      </c>
      <c r="F2649" t="s">
        <v>13</v>
      </c>
      <c r="G2649" t="s">
        <v>12022</v>
      </c>
      <c r="H2649">
        <v>2010</v>
      </c>
      <c r="I2649" t="s">
        <v>12023</v>
      </c>
      <c r="J2649" t="s">
        <v>12024</v>
      </c>
      <c r="T2649" s="1">
        <v>0</v>
      </c>
      <c r="U2649" s="1">
        <v>0</v>
      </c>
      <c r="V2649" s="1">
        <v>0</v>
      </c>
      <c r="W2649" s="1">
        <v>0</v>
      </c>
      <c r="X2649" s="1">
        <v>1392.9830869635357</v>
      </c>
      <c r="Y2649" s="1">
        <v>1321.7999838527926</v>
      </c>
      <c r="Z2649" s="1">
        <v>1424.8820202089844</v>
      </c>
      <c r="AA2649" s="1">
        <v>1424.8820202089844</v>
      </c>
      <c r="AB2649" s="1">
        <v>1463.8766772105273</v>
      </c>
      <c r="AC2649" s="1">
        <v>1463.8766772105273</v>
      </c>
      <c r="AD2649" s="1">
        <v>1495.5872228245983</v>
      </c>
      <c r="AE2649" s="1">
        <v>1495.5872228245983</v>
      </c>
      <c r="AF2649" s="1">
        <v>1508.1683315361115</v>
      </c>
      <c r="AG2649" s="1">
        <v>1580.5535638240904</v>
      </c>
      <c r="AH2649" s="1">
        <v>1523.1248964488868</v>
      </c>
      <c r="AI2649" s="1">
        <v>1512.6619382853096</v>
      </c>
      <c r="AJ2649" s="1">
        <v>1668.3937613821186</v>
      </c>
      <c r="AK2649" s="1">
        <v>1663.8184228793298</v>
      </c>
      <c r="AL2649" s="1">
        <v>1642.5237778183355</v>
      </c>
      <c r="AM2649" s="1">
        <v>1643.4315954943916</v>
      </c>
    </row>
    <row r="2650" spans="1:39" x14ac:dyDescent="0.25">
      <c r="A2650" t="s">
        <v>12025</v>
      </c>
      <c r="B2650" t="s">
        <v>4810</v>
      </c>
      <c r="C2650" t="s">
        <v>12026</v>
      </c>
      <c r="D2650" t="s">
        <v>12027</v>
      </c>
      <c r="E2650" t="s">
        <v>5448</v>
      </c>
      <c r="F2650" t="s">
        <v>13</v>
      </c>
      <c r="G2650" t="s">
        <v>12028</v>
      </c>
      <c r="H2650">
        <v>2010</v>
      </c>
      <c r="I2650" t="s">
        <v>12029</v>
      </c>
      <c r="J2650" t="s">
        <v>12030</v>
      </c>
      <c r="T2650" s="1">
        <v>0</v>
      </c>
      <c r="U2650" s="1">
        <v>0</v>
      </c>
      <c r="V2650" s="1">
        <v>0</v>
      </c>
      <c r="W2650" s="1">
        <v>0</v>
      </c>
      <c r="X2650" s="1">
        <v>1355.6904614275077</v>
      </c>
      <c r="Y2650" s="1">
        <v>1355.6904614275077</v>
      </c>
      <c r="Z2650" s="1">
        <v>1372.8823872047931</v>
      </c>
      <c r="AA2650" s="1">
        <v>1399.8269834020373</v>
      </c>
      <c r="AB2650" s="1">
        <v>1410.8075402124227</v>
      </c>
      <c r="AC2650" s="1">
        <v>1410.8075402124227</v>
      </c>
      <c r="AD2650" s="1">
        <v>1429.4060887317421</v>
      </c>
      <c r="AE2650" s="1">
        <v>1380.8757451965407</v>
      </c>
      <c r="AF2650" s="1">
        <v>1363.7460686976438</v>
      </c>
      <c r="AG2650" s="1">
        <v>1363.7460686976438</v>
      </c>
      <c r="AH2650" s="1">
        <v>1597.8816375861545</v>
      </c>
      <c r="AI2650" s="1">
        <v>1597.8816375861545</v>
      </c>
      <c r="AJ2650" s="1">
        <v>1485.7310233098692</v>
      </c>
      <c r="AK2650" s="1">
        <v>1485.7310233098692</v>
      </c>
      <c r="AL2650" s="1">
        <v>1422.7962431993672</v>
      </c>
      <c r="AM2650" s="1">
        <v>1422.7962431993672</v>
      </c>
    </row>
    <row r="2651" spans="1:39" x14ac:dyDescent="0.25">
      <c r="A2651" t="s">
        <v>12031</v>
      </c>
      <c r="B2651" t="s">
        <v>12032</v>
      </c>
      <c r="C2651" t="s">
        <v>12033</v>
      </c>
      <c r="D2651" t="s">
        <v>1747</v>
      </c>
      <c r="E2651" t="s">
        <v>245</v>
      </c>
      <c r="F2651" t="s">
        <v>13</v>
      </c>
      <c r="G2651" t="s">
        <v>12034</v>
      </c>
      <c r="H2651">
        <v>2010</v>
      </c>
      <c r="T2651" s="1">
        <v>0</v>
      </c>
      <c r="U2651" s="1">
        <v>0</v>
      </c>
      <c r="V2651" s="1">
        <v>0</v>
      </c>
      <c r="W2651" s="1">
        <v>0</v>
      </c>
      <c r="X2651" s="1">
        <v>1328.4112536275302</v>
      </c>
      <c r="Y2651" s="1">
        <v>1328.4112536275302</v>
      </c>
      <c r="Z2651" s="1">
        <v>1407.149365011807</v>
      </c>
      <c r="AA2651" s="1">
        <v>1407.149365011807</v>
      </c>
      <c r="AB2651" s="1">
        <v>1414.5932312848115</v>
      </c>
      <c r="AC2651" s="1">
        <v>1414.5932312848115</v>
      </c>
      <c r="AD2651" s="1">
        <v>1479.1453777946012</v>
      </c>
      <c r="AE2651" s="1">
        <v>1479.1453777946012</v>
      </c>
      <c r="AF2651" s="1">
        <v>1437.880954690138</v>
      </c>
      <c r="AG2651" s="1">
        <v>1437.880954690138</v>
      </c>
      <c r="AH2651" s="1">
        <v>1409.3164502147538</v>
      </c>
      <c r="AI2651" s="1">
        <v>1409.3164502147538</v>
      </c>
      <c r="AJ2651" s="1">
        <v>1348.7626452066534</v>
      </c>
      <c r="AK2651" s="1">
        <v>1348.7626452066534</v>
      </c>
      <c r="AL2651" s="1">
        <v>1273.5379277180484</v>
      </c>
      <c r="AM2651" s="1">
        <v>1273.5379277180484</v>
      </c>
    </row>
    <row r="2652" spans="1:39" x14ac:dyDescent="0.25">
      <c r="A2652" t="s">
        <v>12035</v>
      </c>
      <c r="B2652" t="s">
        <v>12036</v>
      </c>
      <c r="C2652" t="s">
        <v>12037</v>
      </c>
      <c r="D2652" t="s">
        <v>11891</v>
      </c>
      <c r="E2652" t="s">
        <v>5448</v>
      </c>
      <c r="F2652" t="s">
        <v>13</v>
      </c>
      <c r="G2652" t="s">
        <v>12038</v>
      </c>
      <c r="H2652">
        <v>2010</v>
      </c>
      <c r="T2652" s="1">
        <v>0</v>
      </c>
      <c r="U2652" s="1">
        <v>0</v>
      </c>
      <c r="V2652" s="1">
        <v>0</v>
      </c>
      <c r="W2652" s="1">
        <v>0</v>
      </c>
      <c r="X2652" s="1">
        <v>1356.02806048553</v>
      </c>
      <c r="Y2652" s="1">
        <v>1356.02806048553</v>
      </c>
      <c r="Z2652" s="1">
        <v>1377.5021758833673</v>
      </c>
      <c r="AA2652" s="1">
        <v>1377.5021758833673</v>
      </c>
      <c r="AB2652" s="1">
        <v>1446.2065109264104</v>
      </c>
      <c r="AC2652" s="1">
        <v>1446.2065109264104</v>
      </c>
      <c r="AD2652" s="1">
        <v>1419.937846763054</v>
      </c>
      <c r="AE2652" s="1">
        <v>1419.937846763054</v>
      </c>
      <c r="AF2652" s="1">
        <v>1394.9040437268011</v>
      </c>
      <c r="AG2652" s="1">
        <v>1394.9040437268011</v>
      </c>
      <c r="AH2652" s="1">
        <v>1392.8087256464132</v>
      </c>
      <c r="AI2652" s="1">
        <v>1392.8087256464132</v>
      </c>
      <c r="AJ2652" s="1">
        <v>1535.4673996729261</v>
      </c>
      <c r="AK2652" s="1">
        <v>1535.4673996729261</v>
      </c>
      <c r="AL2652" s="1">
        <v>1528.3739197383409</v>
      </c>
      <c r="AM2652" s="1">
        <v>0</v>
      </c>
    </row>
    <row r="2653" spans="1:39" x14ac:dyDescent="0.25">
      <c r="A2653" t="s">
        <v>12039</v>
      </c>
      <c r="B2653" t="s">
        <v>12040</v>
      </c>
      <c r="C2653" t="s">
        <v>12041</v>
      </c>
      <c r="D2653" t="s">
        <v>12042</v>
      </c>
      <c r="E2653" t="s">
        <v>102</v>
      </c>
      <c r="F2653" t="s">
        <v>13</v>
      </c>
      <c r="G2653" t="s">
        <v>12043</v>
      </c>
      <c r="H2653">
        <v>2010</v>
      </c>
      <c r="I2653" t="s">
        <v>12044</v>
      </c>
      <c r="T2653" s="1">
        <v>0</v>
      </c>
      <c r="U2653" s="1">
        <v>0</v>
      </c>
      <c r="V2653" s="1">
        <v>0</v>
      </c>
      <c r="W2653" s="1">
        <v>0</v>
      </c>
      <c r="X2653" s="1">
        <v>1359.2439487924516</v>
      </c>
      <c r="Y2653" s="1">
        <v>1359.2439487924516</v>
      </c>
      <c r="Z2653" s="1">
        <v>1333.7091614608087</v>
      </c>
      <c r="AA2653" s="1">
        <v>1297.159403744178</v>
      </c>
      <c r="AB2653" s="1">
        <v>1413.8306777268026</v>
      </c>
      <c r="AC2653" s="1">
        <v>1413.8306777268026</v>
      </c>
      <c r="AD2653" s="1">
        <v>1397.2877700275574</v>
      </c>
      <c r="AE2653" s="1">
        <v>1421.7533780562362</v>
      </c>
      <c r="AF2653" s="1">
        <v>1436.1000480428568</v>
      </c>
      <c r="AG2653" s="1">
        <v>1436.1000480428568</v>
      </c>
      <c r="AH2653" s="1">
        <v>1480.6848196845513</v>
      </c>
      <c r="AI2653" s="1">
        <v>1480.6848196845513</v>
      </c>
      <c r="AJ2653" s="1">
        <v>1435.8109583544856</v>
      </c>
      <c r="AK2653" s="1">
        <v>1435.8109583544856</v>
      </c>
      <c r="AL2653" s="1">
        <v>1378.5312114387568</v>
      </c>
      <c r="AM2653" s="1">
        <v>1378.5312114387568</v>
      </c>
    </row>
    <row r="2654" spans="1:39" x14ac:dyDescent="0.25">
      <c r="A2654" t="s">
        <v>12045</v>
      </c>
      <c r="B2654" t="s">
        <v>12046</v>
      </c>
      <c r="C2654" t="s">
        <v>12047</v>
      </c>
      <c r="D2654" t="s">
        <v>11092</v>
      </c>
      <c r="E2654" t="s">
        <v>5448</v>
      </c>
      <c r="F2654" t="s">
        <v>13</v>
      </c>
      <c r="G2654" t="s">
        <v>12048</v>
      </c>
      <c r="H2654">
        <v>2010</v>
      </c>
      <c r="T2654" s="1">
        <v>0</v>
      </c>
      <c r="U2654" s="1">
        <v>0</v>
      </c>
      <c r="V2654" s="1">
        <v>0</v>
      </c>
      <c r="W2654" s="1">
        <v>0</v>
      </c>
      <c r="X2654" s="1">
        <v>1378.3078204102276</v>
      </c>
      <c r="Y2654" s="1">
        <v>1378.3078204102276</v>
      </c>
      <c r="Z2654" s="1">
        <v>1416.9998272434459</v>
      </c>
      <c r="AA2654" s="1">
        <v>1416.9998272434459</v>
      </c>
      <c r="AB2654" s="1">
        <v>1390.4881325706872</v>
      </c>
      <c r="AC2654" s="1">
        <v>1390.4881325706872</v>
      </c>
      <c r="AD2654" s="1">
        <v>1388.3673516825461</v>
      </c>
      <c r="AE2654" s="1">
        <v>1388.3673516825461</v>
      </c>
      <c r="AF2654" s="1">
        <v>1426.8251983489627</v>
      </c>
      <c r="AG2654" s="1">
        <v>1426.8251983489627</v>
      </c>
      <c r="AH2654" s="1">
        <v>1451.2598859246714</v>
      </c>
      <c r="AI2654" s="1">
        <v>1451.2598859246714</v>
      </c>
      <c r="AJ2654" s="1">
        <v>1378.3148285802317</v>
      </c>
      <c r="AK2654" s="1">
        <v>1378.3148285802317</v>
      </c>
      <c r="AL2654" s="1">
        <v>1426.7329458250833</v>
      </c>
      <c r="AM2654" s="1">
        <v>1426.7329458250833</v>
      </c>
    </row>
    <row r="2655" spans="1:39" x14ac:dyDescent="0.25">
      <c r="A2655" t="s">
        <v>12049</v>
      </c>
      <c r="B2655" t="s">
        <v>12050</v>
      </c>
      <c r="C2655" t="s">
        <v>12051</v>
      </c>
      <c r="D2655" t="s">
        <v>12052</v>
      </c>
      <c r="E2655" t="s">
        <v>32</v>
      </c>
      <c r="F2655" t="s">
        <v>13</v>
      </c>
      <c r="G2655" t="s">
        <v>12053</v>
      </c>
      <c r="H2655">
        <v>2010</v>
      </c>
      <c r="I2655" t="s">
        <v>12054</v>
      </c>
      <c r="J2655" t="s">
        <v>12055</v>
      </c>
      <c r="T2655" s="1">
        <v>0</v>
      </c>
      <c r="U2655" s="1">
        <v>0</v>
      </c>
      <c r="V2655" s="1">
        <v>0</v>
      </c>
      <c r="W2655" s="1">
        <v>0</v>
      </c>
      <c r="X2655" s="1">
        <v>1384.7129624340316</v>
      </c>
      <c r="Y2655" s="1">
        <v>1384.7129624340316</v>
      </c>
      <c r="Z2655" s="1">
        <v>1408.7538223881643</v>
      </c>
      <c r="AA2655" s="1">
        <v>1408.7538223881643</v>
      </c>
      <c r="AB2655" s="1">
        <v>1363.9640202993312</v>
      </c>
      <c r="AC2655" s="1">
        <v>1363.9640202993312</v>
      </c>
      <c r="AD2655" s="1">
        <v>1424.5556328468469</v>
      </c>
      <c r="AE2655" s="1">
        <v>1424.3696394134286</v>
      </c>
      <c r="AF2655" s="1">
        <v>1384.0095824222828</v>
      </c>
      <c r="AG2655" s="1">
        <v>1384.0095824222828</v>
      </c>
      <c r="AH2655" s="1">
        <v>1396.1283840103968</v>
      </c>
      <c r="AI2655" s="1">
        <v>1396.1283840103968</v>
      </c>
      <c r="AJ2655" s="1">
        <v>1451.2367013049345</v>
      </c>
      <c r="AK2655" s="1">
        <v>1451.2367013049345</v>
      </c>
      <c r="AL2655" s="1">
        <v>1413.9547536465875</v>
      </c>
      <c r="AM2655" s="1">
        <v>1413.9547536465875</v>
      </c>
    </row>
    <row r="2656" spans="1:39" x14ac:dyDescent="0.25">
      <c r="A2656" t="s">
        <v>12056</v>
      </c>
      <c r="B2656" t="s">
        <v>12057</v>
      </c>
      <c r="C2656" t="s">
        <v>11711</v>
      </c>
      <c r="D2656" t="s">
        <v>11712</v>
      </c>
      <c r="E2656" t="s">
        <v>5448</v>
      </c>
      <c r="F2656" t="s">
        <v>13</v>
      </c>
      <c r="G2656" t="s">
        <v>524</v>
      </c>
      <c r="H2656">
        <v>2010</v>
      </c>
      <c r="T2656" s="1">
        <v>0</v>
      </c>
      <c r="U2656" s="1">
        <v>0</v>
      </c>
      <c r="V2656" s="1">
        <v>0</v>
      </c>
      <c r="W2656" s="1">
        <v>0</v>
      </c>
      <c r="X2656" s="1">
        <v>1346.612352519239</v>
      </c>
      <c r="Y2656" s="1">
        <v>1346.612352519239</v>
      </c>
      <c r="Z2656" s="1">
        <v>1388.7430005548113</v>
      </c>
      <c r="AA2656" s="1">
        <v>1388.7430005548113</v>
      </c>
      <c r="AB2656" s="1">
        <v>1532.645699082434</v>
      </c>
      <c r="AC2656" s="1">
        <v>1508.9844850554884</v>
      </c>
      <c r="AD2656" s="1">
        <v>1603.4179242646874</v>
      </c>
      <c r="AE2656" s="1">
        <v>1490.0322798247219</v>
      </c>
      <c r="AF2656" s="1">
        <v>1573.0415266547748</v>
      </c>
      <c r="AG2656" s="1">
        <v>1573.0415266547748</v>
      </c>
      <c r="AH2656" s="1">
        <v>1490.3990427008828</v>
      </c>
      <c r="AI2656" s="1">
        <v>1490.3990427008828</v>
      </c>
      <c r="AJ2656" s="1">
        <v>1543.0220455830829</v>
      </c>
      <c r="AK2656" s="1">
        <v>1526.8457619123355</v>
      </c>
      <c r="AL2656" s="1">
        <v>1541.0896877271005</v>
      </c>
      <c r="AM2656" s="1">
        <v>1517.7630397008077</v>
      </c>
    </row>
    <row r="2657" spans="1:39" x14ac:dyDescent="0.25">
      <c r="A2657" t="s">
        <v>12058</v>
      </c>
      <c r="B2657" t="s">
        <v>12059</v>
      </c>
      <c r="C2657" t="s">
        <v>12060</v>
      </c>
      <c r="D2657" t="s">
        <v>12061</v>
      </c>
      <c r="E2657" t="s">
        <v>3302</v>
      </c>
      <c r="F2657" t="s">
        <v>13</v>
      </c>
      <c r="G2657" t="s">
        <v>12062</v>
      </c>
      <c r="H2657">
        <v>2010</v>
      </c>
      <c r="T2657" s="1">
        <v>0</v>
      </c>
      <c r="U2657" s="1">
        <v>0</v>
      </c>
      <c r="V2657" s="1">
        <v>0</v>
      </c>
      <c r="W2657" s="1">
        <v>0</v>
      </c>
      <c r="X2657" s="1">
        <v>1353.6224532516776</v>
      </c>
      <c r="Y2657" s="1">
        <v>1353.6224532516776</v>
      </c>
      <c r="Z2657" s="1">
        <v>1304.4791802798895</v>
      </c>
      <c r="AA2657" s="1">
        <v>1304.4791802798895</v>
      </c>
      <c r="AB2657" s="1">
        <v>1343.5833442239116</v>
      </c>
      <c r="AC2657" s="1">
        <v>0</v>
      </c>
      <c r="AD2657" s="1">
        <v>0</v>
      </c>
      <c r="AE2657" s="1">
        <v>0</v>
      </c>
      <c r="AF2657" s="1">
        <v>0</v>
      </c>
      <c r="AG2657" s="1">
        <v>0</v>
      </c>
      <c r="AH2657" s="1">
        <v>0</v>
      </c>
      <c r="AI2657" s="1">
        <v>0</v>
      </c>
      <c r="AJ2657" s="1">
        <v>0</v>
      </c>
      <c r="AK2657" s="1">
        <v>0</v>
      </c>
      <c r="AL2657" s="1">
        <v>0</v>
      </c>
      <c r="AM2657" s="1">
        <v>0</v>
      </c>
    </row>
    <row r="2658" spans="1:39" x14ac:dyDescent="0.25">
      <c r="A2658" t="s">
        <v>12063</v>
      </c>
      <c r="B2658" t="s">
        <v>12064</v>
      </c>
      <c r="C2658" t="s">
        <v>12065</v>
      </c>
      <c r="D2658" t="s">
        <v>6792</v>
      </c>
      <c r="E2658" t="s">
        <v>147</v>
      </c>
      <c r="F2658" t="s">
        <v>13</v>
      </c>
      <c r="G2658" t="s">
        <v>524</v>
      </c>
      <c r="H2658">
        <v>2010</v>
      </c>
      <c r="T2658" s="1">
        <v>0</v>
      </c>
      <c r="U2658" s="1">
        <v>0</v>
      </c>
      <c r="V2658" s="1">
        <v>0</v>
      </c>
      <c r="W2658" s="1">
        <v>0</v>
      </c>
      <c r="X2658" s="1">
        <v>1325.99627132101</v>
      </c>
      <c r="Y2658" s="1">
        <v>1325.99627132101</v>
      </c>
      <c r="Z2658" s="1">
        <v>1361.5396134376913</v>
      </c>
      <c r="AA2658" s="1">
        <v>1361.5396134376913</v>
      </c>
      <c r="AB2658" s="1">
        <v>1410.5022428051727</v>
      </c>
      <c r="AC2658" s="1">
        <v>1410.5022428051727</v>
      </c>
      <c r="AD2658" s="1">
        <v>1314.9905680269731</v>
      </c>
      <c r="AE2658" s="1">
        <v>1314.9905680269731</v>
      </c>
      <c r="AF2658" s="1">
        <v>1407.4397499539837</v>
      </c>
      <c r="AG2658" s="1">
        <v>1407.4397499539837</v>
      </c>
      <c r="AH2658" s="1">
        <v>1424.5698097819925</v>
      </c>
      <c r="AI2658" s="1">
        <v>1424.5698097819925</v>
      </c>
      <c r="AJ2658" s="1">
        <v>1461.0222117688261</v>
      </c>
      <c r="AK2658" s="1">
        <v>1461.0222117688261</v>
      </c>
      <c r="AL2658" s="1">
        <v>1487.8985074865598</v>
      </c>
      <c r="AM2658" s="1">
        <v>1487.8985074865598</v>
      </c>
    </row>
    <row r="2659" spans="1:39" x14ac:dyDescent="0.25">
      <c r="A2659" t="s">
        <v>12066</v>
      </c>
      <c r="B2659" t="s">
        <v>12067</v>
      </c>
      <c r="C2659" t="s">
        <v>12068</v>
      </c>
      <c r="D2659" t="s">
        <v>2196</v>
      </c>
      <c r="E2659" t="s">
        <v>19</v>
      </c>
      <c r="F2659" t="s">
        <v>13</v>
      </c>
      <c r="G2659" t="s">
        <v>12069</v>
      </c>
      <c r="H2659">
        <v>2010</v>
      </c>
      <c r="T2659" s="1">
        <v>0</v>
      </c>
      <c r="U2659" s="1">
        <v>0</v>
      </c>
      <c r="V2659" s="1">
        <v>0</v>
      </c>
      <c r="W2659" s="1">
        <v>0</v>
      </c>
      <c r="X2659" s="1">
        <v>1303.6986431812948</v>
      </c>
      <c r="Y2659" s="1">
        <v>1303.6986431812948</v>
      </c>
      <c r="Z2659" s="1">
        <v>1466.8235605035811</v>
      </c>
      <c r="AA2659" s="1">
        <v>1466.8235605035811</v>
      </c>
      <c r="AB2659" s="1">
        <v>1369.4343665864933</v>
      </c>
      <c r="AC2659" s="1">
        <v>1369.4343665864933</v>
      </c>
      <c r="AD2659" s="1">
        <v>1472.2799483702281</v>
      </c>
      <c r="AE2659" s="1">
        <v>1472.2799483702281</v>
      </c>
      <c r="AF2659" s="1">
        <v>1432.658892517707</v>
      </c>
      <c r="AG2659" s="1">
        <v>1432.658892517707</v>
      </c>
      <c r="AH2659" s="1">
        <v>1557.9440377323742</v>
      </c>
      <c r="AI2659" s="1">
        <v>1527.3962365165598</v>
      </c>
      <c r="AJ2659" s="1">
        <v>1663.3600587417018</v>
      </c>
      <c r="AK2659" s="1">
        <v>1663.3600587417018</v>
      </c>
      <c r="AL2659" s="1">
        <v>1349.1067122461911</v>
      </c>
      <c r="AM2659" s="1">
        <v>1349.1067122461911</v>
      </c>
    </row>
    <row r="2660" spans="1:39" x14ac:dyDescent="0.25">
      <c r="A2660" t="s">
        <v>12070</v>
      </c>
      <c r="B2660" t="s">
        <v>12071</v>
      </c>
      <c r="C2660" t="s">
        <v>12072</v>
      </c>
      <c r="D2660" t="s">
        <v>12073</v>
      </c>
      <c r="E2660" t="s">
        <v>5729</v>
      </c>
      <c r="F2660" t="s">
        <v>13</v>
      </c>
      <c r="G2660" t="s">
        <v>12074</v>
      </c>
      <c r="H2660">
        <v>2010</v>
      </c>
      <c r="T2660" s="1">
        <v>0</v>
      </c>
      <c r="U2660" s="1">
        <v>0</v>
      </c>
      <c r="V2660" s="1">
        <v>0</v>
      </c>
      <c r="W2660" s="1">
        <v>0</v>
      </c>
      <c r="X2660" s="1">
        <v>1358.6497536658023</v>
      </c>
      <c r="Y2660" s="1">
        <v>1358.6497536658023</v>
      </c>
      <c r="Z2660" s="1">
        <v>1311.697259592253</v>
      </c>
      <c r="AA2660" s="1">
        <v>1311.697259592253</v>
      </c>
      <c r="AB2660" s="1">
        <v>1331.4996695591544</v>
      </c>
      <c r="AC2660" s="1">
        <v>1331.4996695591544</v>
      </c>
      <c r="AD2660" s="1">
        <v>1426.0939592749564</v>
      </c>
      <c r="AE2660" s="1">
        <v>1426.0939592749564</v>
      </c>
      <c r="AF2660" s="1">
        <v>1404.6310927368779</v>
      </c>
      <c r="AG2660" s="1">
        <v>1404.6310927368779</v>
      </c>
      <c r="AH2660" s="1">
        <v>1460.7756790455219</v>
      </c>
      <c r="AI2660" s="1">
        <v>1460.7756790455219</v>
      </c>
      <c r="AJ2660" s="1">
        <v>1436.6586392338274</v>
      </c>
      <c r="AK2660" s="1">
        <v>1436.6586392338274</v>
      </c>
      <c r="AL2660" s="1">
        <v>1449.326911387062</v>
      </c>
      <c r="AM2660" s="1">
        <v>0</v>
      </c>
    </row>
    <row r="2661" spans="1:39" x14ac:dyDescent="0.25">
      <c r="A2661" t="s">
        <v>12075</v>
      </c>
      <c r="B2661" t="s">
        <v>12076</v>
      </c>
      <c r="C2661" t="s">
        <v>12077</v>
      </c>
      <c r="D2661" t="s">
        <v>7250</v>
      </c>
      <c r="E2661" t="s">
        <v>1805</v>
      </c>
      <c r="F2661" t="s">
        <v>13</v>
      </c>
      <c r="H2661">
        <v>2010</v>
      </c>
      <c r="T2661" s="1">
        <v>0</v>
      </c>
      <c r="U2661" s="1">
        <v>0</v>
      </c>
      <c r="V2661" s="1">
        <v>0</v>
      </c>
      <c r="W2661" s="1">
        <v>0</v>
      </c>
      <c r="X2661" s="1">
        <v>1331.4003533406503</v>
      </c>
      <c r="Y2661" s="1">
        <v>1331.4003533406503</v>
      </c>
      <c r="Z2661" s="1">
        <v>1365.1202826725203</v>
      </c>
      <c r="AA2661" s="1">
        <v>0</v>
      </c>
      <c r="AB2661" s="1">
        <v>0</v>
      </c>
      <c r="AC2661" s="1">
        <v>0</v>
      </c>
      <c r="AD2661" s="1">
        <v>0</v>
      </c>
      <c r="AE2661" s="1">
        <v>0</v>
      </c>
      <c r="AF2661" s="1">
        <v>0</v>
      </c>
      <c r="AG2661" s="1">
        <v>0</v>
      </c>
      <c r="AH2661" s="1">
        <v>0</v>
      </c>
      <c r="AI2661" s="1">
        <v>0</v>
      </c>
      <c r="AJ2661" s="1">
        <v>0</v>
      </c>
      <c r="AK2661" s="1">
        <v>0</v>
      </c>
      <c r="AL2661" s="1">
        <v>0</v>
      </c>
      <c r="AM2661" s="1">
        <v>0</v>
      </c>
    </row>
    <row r="2662" spans="1:39" x14ac:dyDescent="0.25">
      <c r="A2662" t="s">
        <v>12078</v>
      </c>
      <c r="B2662" t="s">
        <v>12079</v>
      </c>
      <c r="C2662" t="s">
        <v>12080</v>
      </c>
      <c r="D2662" t="s">
        <v>10443</v>
      </c>
      <c r="E2662" t="s">
        <v>19</v>
      </c>
      <c r="F2662" t="s">
        <v>13</v>
      </c>
      <c r="G2662" t="s">
        <v>12081</v>
      </c>
      <c r="H2662">
        <v>2010</v>
      </c>
      <c r="I2662" t="s">
        <v>12082</v>
      </c>
      <c r="J2662" t="s">
        <v>12083</v>
      </c>
      <c r="K2662" t="s">
        <v>12084</v>
      </c>
      <c r="L2662" t="s">
        <v>12085</v>
      </c>
      <c r="M2662" t="s">
        <v>12086</v>
      </c>
      <c r="T2662" s="1">
        <v>0</v>
      </c>
      <c r="U2662" s="1">
        <v>0</v>
      </c>
      <c r="V2662" s="1">
        <v>0</v>
      </c>
      <c r="W2662" s="1">
        <v>0</v>
      </c>
      <c r="X2662" s="1">
        <v>1344.2671166267328</v>
      </c>
      <c r="Y2662" s="1">
        <v>1344.2671166267328</v>
      </c>
      <c r="Z2662" s="1">
        <v>1418.8905876542537</v>
      </c>
      <c r="AA2662" s="1">
        <v>1418.8905876542537</v>
      </c>
      <c r="AB2662" s="1">
        <v>1483.6897453474571</v>
      </c>
      <c r="AC2662" s="1">
        <v>1370.535697700029</v>
      </c>
      <c r="AD2662" s="1">
        <v>1468.0636572511328</v>
      </c>
      <c r="AE2662" s="1">
        <v>1468.0636572511328</v>
      </c>
      <c r="AF2662" s="1">
        <v>1560.1682095812839</v>
      </c>
      <c r="AG2662" s="1">
        <v>1560.1682095812839</v>
      </c>
      <c r="AH2662" s="1">
        <v>1635.5952610269269</v>
      </c>
      <c r="AI2662" s="1">
        <v>1746.1713392392635</v>
      </c>
      <c r="AJ2662" s="1">
        <v>1587.3003445753734</v>
      </c>
      <c r="AK2662" s="1">
        <v>1587.3003445753734</v>
      </c>
      <c r="AL2662" s="1">
        <v>1670.7908007525507</v>
      </c>
      <c r="AM2662" s="1">
        <v>1655.1587035876908</v>
      </c>
    </row>
    <row r="2663" spans="1:39" x14ac:dyDescent="0.25">
      <c r="A2663" t="s">
        <v>12087</v>
      </c>
      <c r="B2663" t="s">
        <v>12088</v>
      </c>
      <c r="C2663" t="s">
        <v>12089</v>
      </c>
      <c r="D2663" t="s">
        <v>1040</v>
      </c>
      <c r="E2663" t="s">
        <v>19</v>
      </c>
      <c r="F2663" t="s">
        <v>13</v>
      </c>
      <c r="G2663" t="s">
        <v>12090</v>
      </c>
      <c r="H2663">
        <v>2010</v>
      </c>
      <c r="T2663" s="1">
        <v>0</v>
      </c>
      <c r="U2663" s="1">
        <v>0</v>
      </c>
      <c r="V2663" s="1">
        <v>0</v>
      </c>
      <c r="W2663" s="1">
        <v>0</v>
      </c>
      <c r="X2663" s="1">
        <v>1458.1500784819175</v>
      </c>
      <c r="Y2663" s="1">
        <v>1542.9301024355939</v>
      </c>
      <c r="Z2663" s="1">
        <v>1505.3375887790271</v>
      </c>
      <c r="AA2663" s="1">
        <v>1482.3660020040211</v>
      </c>
      <c r="AB2663" s="1">
        <v>1584.1794533019954</v>
      </c>
      <c r="AC2663" s="1">
        <v>1584.1794533019954</v>
      </c>
      <c r="AD2663" s="1">
        <v>1374.4992276865285</v>
      </c>
      <c r="AE2663" s="1">
        <v>1374.4992276865285</v>
      </c>
      <c r="AF2663" s="1">
        <v>1450.2987359079204</v>
      </c>
      <c r="AG2663" s="1">
        <v>1538.5479741762133</v>
      </c>
      <c r="AH2663" s="1">
        <v>1500.5739874719216</v>
      </c>
      <c r="AI2663" s="1">
        <v>1479.7196214279093</v>
      </c>
      <c r="AJ2663" s="1">
        <v>1528.3237970314267</v>
      </c>
      <c r="AK2663" s="1">
        <v>1528.3237970314267</v>
      </c>
      <c r="AL2663" s="1">
        <v>1609.6472306356231</v>
      </c>
      <c r="AM2663" s="1">
        <v>1523.763634126273</v>
      </c>
    </row>
    <row r="2664" spans="1:39" x14ac:dyDescent="0.25">
      <c r="A2664" t="s">
        <v>12091</v>
      </c>
      <c r="B2664" t="s">
        <v>12092</v>
      </c>
      <c r="C2664" t="s">
        <v>12093</v>
      </c>
      <c r="D2664" t="s">
        <v>12094</v>
      </c>
      <c r="E2664" t="s">
        <v>19</v>
      </c>
      <c r="F2664" t="s">
        <v>13</v>
      </c>
      <c r="G2664" t="s">
        <v>12095</v>
      </c>
      <c r="H2664">
        <v>2010</v>
      </c>
      <c r="T2664" s="1">
        <v>0</v>
      </c>
      <c r="U2664" s="1">
        <v>0</v>
      </c>
      <c r="V2664" s="1">
        <v>0</v>
      </c>
      <c r="W2664" s="1">
        <v>0</v>
      </c>
      <c r="X2664" s="1">
        <v>1358.3333515049937</v>
      </c>
      <c r="Y2664" s="1">
        <v>1358.3333515049937</v>
      </c>
      <c r="Z2664" s="1">
        <v>1342.9775332314121</v>
      </c>
      <c r="AA2664" s="1">
        <v>1342.9775332314121</v>
      </c>
      <c r="AB2664" s="1">
        <v>1381.1373214106013</v>
      </c>
      <c r="AC2664" s="1">
        <v>1381.1373214106013</v>
      </c>
      <c r="AD2664" s="1">
        <v>1343.6396853415442</v>
      </c>
      <c r="AE2664" s="1">
        <v>1343.6396853415442</v>
      </c>
      <c r="AF2664" s="1">
        <v>1352.4727324740074</v>
      </c>
      <c r="AG2664" s="1">
        <v>1352.4727324740074</v>
      </c>
      <c r="AH2664" s="1">
        <v>1467.3054515249933</v>
      </c>
      <c r="AI2664" s="1">
        <v>1467.3054515249933</v>
      </c>
      <c r="AJ2664" s="1">
        <v>1390.9479660944999</v>
      </c>
      <c r="AK2664" s="1">
        <v>1390.9479660944999</v>
      </c>
      <c r="AL2664" s="1">
        <v>1428.3422798792694</v>
      </c>
      <c r="AM2664" s="1">
        <v>1428.3422798792694</v>
      </c>
    </row>
    <row r="2665" spans="1:39" x14ac:dyDescent="0.25">
      <c r="A2665" t="s">
        <v>12096</v>
      </c>
      <c r="B2665" t="s">
        <v>12097</v>
      </c>
      <c r="C2665" t="s">
        <v>12098</v>
      </c>
      <c r="D2665" t="s">
        <v>4515</v>
      </c>
      <c r="E2665" t="s">
        <v>518</v>
      </c>
      <c r="F2665" t="s">
        <v>13</v>
      </c>
      <c r="G2665" t="s">
        <v>12099</v>
      </c>
      <c r="H2665">
        <v>2010</v>
      </c>
      <c r="T2665" s="1">
        <v>0</v>
      </c>
      <c r="U2665" s="1">
        <v>0</v>
      </c>
      <c r="V2665" s="1">
        <v>0</v>
      </c>
      <c r="W2665" s="1">
        <v>0</v>
      </c>
      <c r="X2665" s="1">
        <v>1308.1686294791211</v>
      </c>
      <c r="Y2665" s="1">
        <v>1308.1686294791211</v>
      </c>
      <c r="Z2665" s="1">
        <v>1370.6968214699621</v>
      </c>
      <c r="AA2665" s="1">
        <v>1370.6968214699621</v>
      </c>
      <c r="AB2665" s="1">
        <v>1391.8944106388797</v>
      </c>
      <c r="AC2665" s="1">
        <v>1391.8944106388797</v>
      </c>
      <c r="AD2665" s="1">
        <v>1409.3899174821702</v>
      </c>
      <c r="AE2665" s="1">
        <v>1409.3899174821702</v>
      </c>
      <c r="AF2665" s="1">
        <v>1313.5604649413804</v>
      </c>
      <c r="AG2665" s="1">
        <v>1313.5604649413804</v>
      </c>
      <c r="AH2665" s="1">
        <v>1432.5004378918095</v>
      </c>
      <c r="AI2665" s="1">
        <v>1432.5004378918095</v>
      </c>
      <c r="AJ2665" s="1">
        <v>1407.0323746715987</v>
      </c>
      <c r="AK2665" s="1">
        <v>1407.0323746715987</v>
      </c>
      <c r="AL2665" s="1">
        <v>1450.8527269438748</v>
      </c>
      <c r="AM2665" s="1">
        <v>1450.8527269438748</v>
      </c>
    </row>
    <row r="2666" spans="1:39" x14ac:dyDescent="0.25">
      <c r="A2666" t="s">
        <v>12100</v>
      </c>
      <c r="B2666" t="s">
        <v>12101</v>
      </c>
      <c r="C2666" t="s">
        <v>12102</v>
      </c>
      <c r="D2666" t="s">
        <v>2278</v>
      </c>
      <c r="E2666" t="s">
        <v>2067</v>
      </c>
      <c r="F2666" t="s">
        <v>13</v>
      </c>
      <c r="G2666" t="s">
        <v>524</v>
      </c>
      <c r="H2666">
        <v>2010</v>
      </c>
      <c r="T2666" s="1">
        <v>0</v>
      </c>
      <c r="U2666" s="1">
        <v>0</v>
      </c>
      <c r="V2666" s="1">
        <v>0</v>
      </c>
      <c r="W2666" s="1">
        <v>0</v>
      </c>
      <c r="X2666" s="1">
        <v>1308.8627904713735</v>
      </c>
      <c r="Y2666" s="1">
        <v>1308.8627904713735</v>
      </c>
      <c r="Z2666" s="1">
        <v>1306.5305052265976</v>
      </c>
      <c r="AA2666" s="1">
        <v>1306.5305052265976</v>
      </c>
      <c r="AB2666" s="1">
        <v>1346.4647464022191</v>
      </c>
      <c r="AC2666" s="1">
        <v>1322.4772508287763</v>
      </c>
      <c r="AD2666" s="1">
        <v>1327.9768497610867</v>
      </c>
      <c r="AE2666" s="1">
        <v>1327.9768497610867</v>
      </c>
      <c r="AF2666" s="1">
        <v>1445.5358786248071</v>
      </c>
      <c r="AG2666" s="1">
        <v>1445.5358786248071</v>
      </c>
      <c r="AH2666" s="1">
        <v>1357.2020272014906</v>
      </c>
      <c r="AI2666" s="1">
        <v>1357.2020272014906</v>
      </c>
      <c r="AJ2666" s="1">
        <v>1426.4124942601084</v>
      </c>
      <c r="AK2666" s="1">
        <v>1426.4124942601084</v>
      </c>
      <c r="AL2666" s="1">
        <v>1416.6896326632464</v>
      </c>
      <c r="AM2666" s="1">
        <v>1416.6896326632464</v>
      </c>
    </row>
    <row r="2667" spans="1:39" x14ac:dyDescent="0.25">
      <c r="A2667" t="s">
        <v>12103</v>
      </c>
      <c r="B2667" t="s">
        <v>12104</v>
      </c>
      <c r="C2667" t="s">
        <v>12105</v>
      </c>
      <c r="D2667" t="s">
        <v>523</v>
      </c>
      <c r="E2667" t="s">
        <v>275</v>
      </c>
      <c r="F2667" t="s">
        <v>13</v>
      </c>
      <c r="G2667" t="s">
        <v>12106</v>
      </c>
      <c r="H2667">
        <v>2010</v>
      </c>
      <c r="J2667" t="s">
        <v>12107</v>
      </c>
      <c r="M2667" t="s">
        <v>12108</v>
      </c>
      <c r="T2667" s="1">
        <v>0</v>
      </c>
      <c r="U2667" s="1">
        <v>0</v>
      </c>
      <c r="V2667" s="1">
        <v>0</v>
      </c>
      <c r="W2667" s="1">
        <v>0</v>
      </c>
      <c r="X2667" s="1">
        <v>1265.8449776679015</v>
      </c>
      <c r="Y2667" s="1">
        <v>1265.8449776679015</v>
      </c>
      <c r="Z2667" s="1">
        <v>1315.8285852552194</v>
      </c>
      <c r="AA2667" s="1">
        <v>1315.8285852552194</v>
      </c>
      <c r="AB2667" s="1">
        <v>1412.8008981805588</v>
      </c>
      <c r="AC2667" s="1">
        <v>1412.8008981805588</v>
      </c>
      <c r="AD2667" s="1">
        <v>1480.3295967428421</v>
      </c>
      <c r="AE2667" s="1">
        <v>1480.3295967428421</v>
      </c>
      <c r="AF2667" s="1">
        <v>1665.1927373122141</v>
      </c>
      <c r="AG2667" s="1">
        <v>1667.5865329342491</v>
      </c>
      <c r="AH2667" s="1">
        <v>1531.1889482215618</v>
      </c>
      <c r="AI2667" s="1">
        <v>1531.1889482215618</v>
      </c>
      <c r="AJ2667" s="1">
        <v>1554.5601584624285</v>
      </c>
      <c r="AK2667" s="1">
        <v>1538.2768446311836</v>
      </c>
      <c r="AL2667" s="1">
        <v>1474.0747172691688</v>
      </c>
      <c r="AM2667" s="1">
        <v>1492.518311905161</v>
      </c>
    </row>
    <row r="2668" spans="1:39" x14ac:dyDescent="0.25">
      <c r="A2668" t="s">
        <v>12109</v>
      </c>
      <c r="B2668" t="s">
        <v>12110</v>
      </c>
      <c r="C2668" t="s">
        <v>12111</v>
      </c>
      <c r="D2668" t="s">
        <v>12112</v>
      </c>
      <c r="E2668" t="s">
        <v>32</v>
      </c>
      <c r="F2668" t="s">
        <v>13</v>
      </c>
      <c r="H2668">
        <v>2010</v>
      </c>
      <c r="T2668" s="1">
        <v>0</v>
      </c>
      <c r="U2668" s="1">
        <v>0</v>
      </c>
      <c r="V2668" s="1">
        <v>0</v>
      </c>
      <c r="W2668" s="1">
        <v>0</v>
      </c>
      <c r="X2668" s="1">
        <v>1394.6670798358266</v>
      </c>
      <c r="Y2668" s="1">
        <v>1394.6670798358266</v>
      </c>
      <c r="Z2668" s="1">
        <v>1414.5016317193015</v>
      </c>
      <c r="AA2668" s="1">
        <v>1414.5016317193015</v>
      </c>
      <c r="AB2668" s="1">
        <v>1403.7103297231963</v>
      </c>
      <c r="AC2668" s="1">
        <v>1403.7103297231963</v>
      </c>
      <c r="AD2668" s="1">
        <v>1419.76996386829</v>
      </c>
      <c r="AE2668" s="1">
        <v>1419.76996386829</v>
      </c>
      <c r="AF2668" s="1">
        <v>1370.0546452558162</v>
      </c>
      <c r="AG2668" s="1">
        <v>1370.0546452558162</v>
      </c>
      <c r="AH2668" s="1">
        <v>1396.043716204653</v>
      </c>
      <c r="AI2668" s="1">
        <v>0</v>
      </c>
      <c r="AJ2668" s="1">
        <v>0</v>
      </c>
      <c r="AK2668" s="1">
        <v>0</v>
      </c>
      <c r="AL2668" s="1">
        <v>0</v>
      </c>
      <c r="AM2668" s="1">
        <v>0</v>
      </c>
    </row>
    <row r="2669" spans="1:39" x14ac:dyDescent="0.25">
      <c r="A2669" t="s">
        <v>12113</v>
      </c>
      <c r="B2669" t="s">
        <v>12114</v>
      </c>
      <c r="C2669" t="s">
        <v>12115</v>
      </c>
      <c r="D2669" t="s">
        <v>1512</v>
      </c>
      <c r="E2669" t="s">
        <v>215</v>
      </c>
      <c r="F2669" t="s">
        <v>13</v>
      </c>
      <c r="G2669" t="s">
        <v>12116</v>
      </c>
      <c r="T2669" s="1">
        <v>0</v>
      </c>
      <c r="U2669" s="1">
        <v>0</v>
      </c>
      <c r="V2669" s="1">
        <v>0</v>
      </c>
      <c r="W2669" s="1">
        <v>0</v>
      </c>
      <c r="X2669" s="1">
        <v>1351.2572169852438</v>
      </c>
      <c r="Y2669" s="1">
        <v>1351.2572169852438</v>
      </c>
      <c r="Z2669" s="1">
        <v>1371.3081348563071</v>
      </c>
      <c r="AA2669" s="1">
        <v>1371.3081348563071</v>
      </c>
      <c r="AB2669" s="1">
        <v>1393.2336515808165</v>
      </c>
      <c r="AC2669" s="1">
        <v>1393.2336515808165</v>
      </c>
      <c r="AD2669" s="1">
        <v>1414.5869212646533</v>
      </c>
      <c r="AE2669" s="1">
        <v>0</v>
      </c>
      <c r="AF2669" s="1">
        <v>0</v>
      </c>
      <c r="AG2669" s="1">
        <v>0</v>
      </c>
      <c r="AH2669" s="1">
        <v>0</v>
      </c>
      <c r="AI2669" s="1">
        <v>0</v>
      </c>
      <c r="AJ2669" s="1">
        <v>0</v>
      </c>
      <c r="AK2669" s="1">
        <v>0</v>
      </c>
      <c r="AL2669" s="1">
        <v>0</v>
      </c>
      <c r="AM2669" s="1">
        <v>0</v>
      </c>
    </row>
    <row r="2670" spans="1:39" x14ac:dyDescent="0.25">
      <c r="A2670" t="s">
        <v>12117</v>
      </c>
      <c r="B2670" t="s">
        <v>12118</v>
      </c>
      <c r="C2670" t="s">
        <v>12119</v>
      </c>
      <c r="D2670" t="s">
        <v>12120</v>
      </c>
      <c r="E2670" t="s">
        <v>32</v>
      </c>
      <c r="F2670" t="s">
        <v>13</v>
      </c>
      <c r="H2670">
        <v>2010</v>
      </c>
      <c r="T2670" s="1">
        <v>0</v>
      </c>
      <c r="U2670" s="1">
        <v>0</v>
      </c>
      <c r="V2670" s="1">
        <v>0</v>
      </c>
      <c r="W2670" s="1">
        <v>0</v>
      </c>
      <c r="X2670" s="1">
        <v>1386.5741793643556</v>
      </c>
      <c r="Y2670" s="1">
        <v>1386.5741793643556</v>
      </c>
      <c r="Z2670" s="1">
        <v>1338.9213030068352</v>
      </c>
      <c r="AA2670" s="1">
        <v>1338.9213030068352</v>
      </c>
      <c r="AB2670" s="1">
        <v>1371.137042405468</v>
      </c>
      <c r="AC2670" s="1">
        <v>0</v>
      </c>
      <c r="AD2670" s="1">
        <v>0</v>
      </c>
      <c r="AE2670" s="1">
        <v>0</v>
      </c>
      <c r="AF2670" s="1">
        <v>0</v>
      </c>
      <c r="AG2670" s="1">
        <v>0</v>
      </c>
      <c r="AH2670" s="1">
        <v>0</v>
      </c>
      <c r="AI2670" s="1">
        <v>0</v>
      </c>
      <c r="AJ2670" s="1">
        <v>0</v>
      </c>
      <c r="AK2670" s="1">
        <v>0</v>
      </c>
      <c r="AL2670" s="1">
        <v>0</v>
      </c>
      <c r="AM2670" s="1">
        <v>0</v>
      </c>
    </row>
    <row r="2671" spans="1:39" x14ac:dyDescent="0.25">
      <c r="A2671" t="s">
        <v>12121</v>
      </c>
      <c r="B2671" t="s">
        <v>12122</v>
      </c>
      <c r="C2671" t="s">
        <v>12123</v>
      </c>
      <c r="D2671" t="s">
        <v>12124</v>
      </c>
      <c r="E2671" t="s">
        <v>215</v>
      </c>
      <c r="F2671" t="s">
        <v>13</v>
      </c>
      <c r="G2671" t="s">
        <v>12125</v>
      </c>
      <c r="H2671">
        <v>2010</v>
      </c>
      <c r="T2671" s="1">
        <v>0</v>
      </c>
      <c r="U2671" s="1">
        <v>0</v>
      </c>
      <c r="V2671" s="1">
        <v>0</v>
      </c>
      <c r="W2671" s="1">
        <v>0</v>
      </c>
      <c r="X2671" s="1">
        <v>1357.5199584648785</v>
      </c>
      <c r="Y2671" s="1">
        <v>1357.5199584648785</v>
      </c>
      <c r="Z2671" s="1">
        <v>1314.1375949503315</v>
      </c>
      <c r="AA2671" s="1">
        <v>1314.1375949503315</v>
      </c>
      <c r="AB2671" s="1">
        <v>1331.0963343793544</v>
      </c>
      <c r="AC2671" s="1">
        <v>1331.0963343793544</v>
      </c>
      <c r="AD2671" s="1">
        <v>1364.8770675034834</v>
      </c>
      <c r="AE2671" s="1">
        <v>0</v>
      </c>
      <c r="AF2671" s="1">
        <v>0</v>
      </c>
      <c r="AG2671" s="1">
        <v>0</v>
      </c>
      <c r="AH2671" s="1">
        <v>0</v>
      </c>
      <c r="AI2671" s="1">
        <v>0</v>
      </c>
      <c r="AJ2671" s="1">
        <v>0</v>
      </c>
      <c r="AK2671" s="1">
        <v>0</v>
      </c>
      <c r="AL2671" s="1">
        <v>0</v>
      </c>
      <c r="AM2671" s="1">
        <v>0</v>
      </c>
    </row>
    <row r="2672" spans="1:39" x14ac:dyDescent="0.25">
      <c r="A2672" t="s">
        <v>12126</v>
      </c>
      <c r="B2672" t="s">
        <v>12127</v>
      </c>
      <c r="C2672" t="s">
        <v>12128</v>
      </c>
      <c r="D2672" t="s">
        <v>12129</v>
      </c>
      <c r="E2672" t="s">
        <v>2255</v>
      </c>
      <c r="F2672" t="s">
        <v>13</v>
      </c>
      <c r="G2672" t="s">
        <v>12130</v>
      </c>
      <c r="H2672">
        <v>2010</v>
      </c>
      <c r="T2672" s="1">
        <v>0</v>
      </c>
      <c r="U2672" s="1">
        <v>0</v>
      </c>
      <c r="V2672" s="1">
        <v>0</v>
      </c>
      <c r="W2672" s="1">
        <v>0</v>
      </c>
      <c r="X2672" s="1">
        <v>1438.1897510392309</v>
      </c>
      <c r="Y2672" s="1">
        <v>1438.1897510392309</v>
      </c>
      <c r="Z2672" s="1">
        <v>1454.3052059231291</v>
      </c>
      <c r="AA2672" s="1">
        <v>1454.3052059231291</v>
      </c>
      <c r="AB2672" s="1">
        <v>1470.3473933239191</v>
      </c>
      <c r="AC2672" s="1">
        <v>1470.3473933239191</v>
      </c>
      <c r="AD2672" s="1">
        <v>1415.5594553870114</v>
      </c>
      <c r="AE2672" s="1">
        <v>1415.5594553870114</v>
      </c>
      <c r="AF2672" s="1">
        <v>1393.7087845703036</v>
      </c>
      <c r="AG2672" s="1">
        <v>1393.7087845703036</v>
      </c>
      <c r="AH2672" s="1">
        <v>1387.4666186480631</v>
      </c>
      <c r="AI2672" s="1">
        <v>1387.4666186480631</v>
      </c>
      <c r="AJ2672" s="1">
        <v>1375.3318933772332</v>
      </c>
      <c r="AK2672" s="1">
        <v>1375.3318933772332</v>
      </c>
      <c r="AL2672" s="1">
        <v>1425.3539535243012</v>
      </c>
      <c r="AM2672" s="1">
        <v>1425.3539535243012</v>
      </c>
    </row>
    <row r="2673" spans="1:39" x14ac:dyDescent="0.25">
      <c r="A2673" t="s">
        <v>12131</v>
      </c>
      <c r="B2673" t="s">
        <v>12132</v>
      </c>
      <c r="C2673" t="s">
        <v>12133</v>
      </c>
      <c r="D2673" t="s">
        <v>12134</v>
      </c>
      <c r="E2673" t="s">
        <v>215</v>
      </c>
      <c r="F2673" t="s">
        <v>13</v>
      </c>
      <c r="G2673" t="s">
        <v>12135</v>
      </c>
      <c r="H2673">
        <v>2010</v>
      </c>
      <c r="I2673" t="s">
        <v>12136</v>
      </c>
      <c r="J2673" t="s">
        <v>12137</v>
      </c>
      <c r="T2673" s="1">
        <v>0</v>
      </c>
      <c r="U2673" s="1">
        <v>0</v>
      </c>
      <c r="V2673" s="1">
        <v>0</v>
      </c>
      <c r="W2673" s="1">
        <v>0</v>
      </c>
      <c r="X2673" s="1">
        <v>1355.3926033443313</v>
      </c>
      <c r="Y2673" s="1">
        <v>1355.3926033443313</v>
      </c>
      <c r="Z2673" s="1">
        <v>1328.3070338917169</v>
      </c>
      <c r="AA2673" s="1">
        <v>1328.3070338917169</v>
      </c>
      <c r="AB2673" s="1">
        <v>1401.5964296003858</v>
      </c>
      <c r="AC2673" s="1">
        <v>1401.5964296003858</v>
      </c>
      <c r="AD2673" s="1">
        <v>1492.9018451566399</v>
      </c>
      <c r="AE2673" s="1">
        <v>1492.9018451566399</v>
      </c>
      <c r="AF2673" s="1">
        <v>1615.2572379304218</v>
      </c>
      <c r="AG2673" s="1">
        <v>1615.2572379304218</v>
      </c>
      <c r="AH2673" s="1">
        <v>1469.4752722277512</v>
      </c>
      <c r="AI2673" s="1">
        <v>1483.967487669521</v>
      </c>
      <c r="AJ2673" s="1">
        <v>1393.3951800373522</v>
      </c>
      <c r="AK2673" s="1">
        <v>1393.3951800373522</v>
      </c>
      <c r="AL2673" s="1">
        <v>1298.6844399369165</v>
      </c>
      <c r="AM2673" s="1">
        <v>1298.6844399369165</v>
      </c>
    </row>
    <row r="2674" spans="1:39" x14ac:dyDescent="0.25">
      <c r="A2674" t="s">
        <v>12138</v>
      </c>
      <c r="B2674" t="s">
        <v>12139</v>
      </c>
      <c r="C2674" t="s">
        <v>12140</v>
      </c>
      <c r="D2674" t="s">
        <v>12141</v>
      </c>
      <c r="E2674" t="s">
        <v>32</v>
      </c>
      <c r="F2674" t="s">
        <v>13</v>
      </c>
      <c r="G2674" t="s">
        <v>524</v>
      </c>
      <c r="H2674">
        <v>2010</v>
      </c>
      <c r="T2674" s="1">
        <v>0</v>
      </c>
      <c r="U2674" s="1">
        <v>0</v>
      </c>
      <c r="V2674" s="1">
        <v>0</v>
      </c>
      <c r="W2674" s="1">
        <v>0</v>
      </c>
      <c r="X2674" s="1">
        <v>1398.3868484891266</v>
      </c>
      <c r="Y2674" s="1">
        <v>1398.3868484891266</v>
      </c>
      <c r="Z2674" s="1">
        <v>1390.7434730233663</v>
      </c>
      <c r="AA2674" s="1">
        <v>1390.7434730233663</v>
      </c>
      <c r="AB2674" s="1">
        <v>1372.349157022903</v>
      </c>
      <c r="AC2674" s="1">
        <v>1372.349157022903</v>
      </c>
      <c r="AD2674" s="1">
        <v>1393.6671784163718</v>
      </c>
      <c r="AE2674" s="1">
        <v>1393.6671784163718</v>
      </c>
      <c r="AF2674" s="1">
        <v>1386.2242422222253</v>
      </c>
      <c r="AG2674" s="1">
        <v>1386.2242422222253</v>
      </c>
      <c r="AH2674" s="1">
        <v>1416.9098668655154</v>
      </c>
      <c r="AI2674" s="1">
        <v>1416.9098668655154</v>
      </c>
      <c r="AJ2674" s="1">
        <v>1471.6356313707231</v>
      </c>
      <c r="AK2674" s="1">
        <v>1471.6356313707231</v>
      </c>
      <c r="AL2674" s="1">
        <v>1463.4649215883169</v>
      </c>
      <c r="AM2674" s="1">
        <v>1463.4649215883169</v>
      </c>
    </row>
    <row r="2675" spans="1:39" x14ac:dyDescent="0.25">
      <c r="A2675" t="s">
        <v>12142</v>
      </c>
      <c r="B2675" t="s">
        <v>12143</v>
      </c>
      <c r="C2675" t="s">
        <v>12144</v>
      </c>
      <c r="D2675" t="s">
        <v>12145</v>
      </c>
      <c r="E2675" t="s">
        <v>890</v>
      </c>
      <c r="F2675" t="s">
        <v>13</v>
      </c>
      <c r="G2675" t="s">
        <v>12146</v>
      </c>
      <c r="H2675">
        <v>2010</v>
      </c>
      <c r="T2675" s="1">
        <v>0</v>
      </c>
      <c r="U2675" s="1">
        <v>0</v>
      </c>
      <c r="V2675" s="1">
        <v>0</v>
      </c>
      <c r="W2675" s="1">
        <v>0</v>
      </c>
      <c r="X2675" s="1">
        <v>1348.7194689048326</v>
      </c>
      <c r="Y2675" s="1">
        <v>1348.7194689048326</v>
      </c>
      <c r="Z2675" s="1">
        <v>1347.275915265519</v>
      </c>
      <c r="AA2675" s="1">
        <v>1347.275915265519</v>
      </c>
      <c r="AB2675" s="1">
        <v>1387.027686797295</v>
      </c>
      <c r="AC2675" s="1">
        <v>1387.027686797295</v>
      </c>
      <c r="AD2675" s="1">
        <v>1455.8073215115212</v>
      </c>
      <c r="AE2675" s="1">
        <v>1455.8073215115212</v>
      </c>
      <c r="AF2675" s="1">
        <v>1489.017343339136</v>
      </c>
      <c r="AG2675" s="1">
        <v>1489.017343339136</v>
      </c>
      <c r="AH2675" s="1">
        <v>1331.023256775067</v>
      </c>
      <c r="AI2675" s="1">
        <v>1331.023256775067</v>
      </c>
      <c r="AJ2675" s="1">
        <v>1400.6995940183042</v>
      </c>
      <c r="AK2675" s="1">
        <v>1400.6995940183042</v>
      </c>
      <c r="AL2675" s="1">
        <v>1376.9781469637687</v>
      </c>
      <c r="AM2675" s="1">
        <v>1376.9781469637687</v>
      </c>
    </row>
    <row r="2676" spans="1:39" x14ac:dyDescent="0.25">
      <c r="A2676" t="s">
        <v>12147</v>
      </c>
      <c r="B2676" t="s">
        <v>12148</v>
      </c>
      <c r="C2676" t="s">
        <v>12149</v>
      </c>
      <c r="D2676" t="s">
        <v>12150</v>
      </c>
      <c r="E2676" t="s">
        <v>1329</v>
      </c>
      <c r="F2676" t="s">
        <v>13</v>
      </c>
      <c r="G2676" t="s">
        <v>12151</v>
      </c>
      <c r="H2676">
        <v>2010</v>
      </c>
      <c r="T2676" s="1">
        <v>0</v>
      </c>
      <c r="U2676" s="1">
        <v>0</v>
      </c>
      <c r="V2676" s="1">
        <v>0</v>
      </c>
      <c r="W2676" s="1">
        <v>0</v>
      </c>
      <c r="X2676" s="1">
        <v>1370.7432482244144</v>
      </c>
      <c r="Y2676" s="1">
        <v>1370.7432482244144</v>
      </c>
      <c r="Z2676" s="1">
        <v>1346.6902460750593</v>
      </c>
      <c r="AA2676" s="1">
        <v>1346.6902460750593</v>
      </c>
      <c r="AB2676" s="1">
        <v>1305.8574846672609</v>
      </c>
      <c r="AC2676" s="1">
        <v>1305.8574846672609</v>
      </c>
      <c r="AD2676" s="1">
        <v>1367.9773849932915</v>
      </c>
      <c r="AE2676" s="1">
        <v>1367.9773849932915</v>
      </c>
      <c r="AF2676" s="1">
        <v>1394.3819079946331</v>
      </c>
      <c r="AG2676" s="1">
        <v>0</v>
      </c>
      <c r="AH2676" s="1">
        <v>1334.2172844072045</v>
      </c>
      <c r="AI2676" s="1">
        <v>1334.2172844072045</v>
      </c>
      <c r="AJ2676" s="1">
        <v>1367.3738275257635</v>
      </c>
      <c r="AK2676" s="1">
        <v>0</v>
      </c>
      <c r="AL2676" s="1">
        <v>0</v>
      </c>
      <c r="AM2676" s="1">
        <v>0</v>
      </c>
    </row>
    <row r="2677" spans="1:39" x14ac:dyDescent="0.25">
      <c r="A2677" t="s">
        <v>12152</v>
      </c>
      <c r="B2677" t="s">
        <v>12153</v>
      </c>
      <c r="C2677" t="s">
        <v>12154</v>
      </c>
      <c r="D2677" t="s">
        <v>11189</v>
      </c>
      <c r="E2677" t="s">
        <v>19</v>
      </c>
      <c r="F2677" t="s">
        <v>13</v>
      </c>
      <c r="G2677" t="s">
        <v>12155</v>
      </c>
      <c r="H2677">
        <v>2010</v>
      </c>
      <c r="T2677" s="1">
        <v>0</v>
      </c>
      <c r="U2677" s="1">
        <v>0</v>
      </c>
      <c r="V2677" s="1">
        <v>0</v>
      </c>
      <c r="W2677" s="1">
        <v>0</v>
      </c>
      <c r="X2677" s="1">
        <v>1390.5559923561373</v>
      </c>
      <c r="Y2677" s="1">
        <v>1426.6558070760718</v>
      </c>
      <c r="Z2677" s="1">
        <v>1460.6864300970435</v>
      </c>
      <c r="AA2677" s="1">
        <v>1460.6864300970435</v>
      </c>
      <c r="AB2677" s="1">
        <v>1468.5491440776348</v>
      </c>
      <c r="AC2677" s="1">
        <v>0</v>
      </c>
      <c r="AD2677" s="1">
        <v>0</v>
      </c>
      <c r="AE2677" s="1">
        <v>0</v>
      </c>
      <c r="AF2677" s="1">
        <v>0</v>
      </c>
      <c r="AG2677" s="1">
        <v>0</v>
      </c>
      <c r="AH2677" s="1">
        <v>0</v>
      </c>
      <c r="AI2677" s="1">
        <v>0</v>
      </c>
      <c r="AJ2677" s="1">
        <v>0</v>
      </c>
      <c r="AK2677" s="1">
        <v>0</v>
      </c>
      <c r="AL2677" s="1">
        <v>0</v>
      </c>
      <c r="AM2677" s="1">
        <v>0</v>
      </c>
    </row>
    <row r="2678" spans="1:39" x14ac:dyDescent="0.25">
      <c r="A2678" t="s">
        <v>12156</v>
      </c>
      <c r="B2678" t="s">
        <v>12157</v>
      </c>
      <c r="C2678" t="s">
        <v>12158</v>
      </c>
      <c r="D2678" t="s">
        <v>7999</v>
      </c>
      <c r="E2678" t="s">
        <v>2067</v>
      </c>
      <c r="F2678" t="s">
        <v>13</v>
      </c>
      <c r="G2678" t="s">
        <v>12159</v>
      </c>
      <c r="H2678">
        <v>2010</v>
      </c>
      <c r="T2678" s="1">
        <v>0</v>
      </c>
      <c r="U2678" s="1">
        <v>0</v>
      </c>
      <c r="V2678" s="1">
        <v>0</v>
      </c>
      <c r="W2678" s="1">
        <v>0</v>
      </c>
      <c r="X2678" s="1">
        <v>1340.7370812757906</v>
      </c>
      <c r="Y2678" s="1">
        <v>1340.7370812757906</v>
      </c>
      <c r="Z2678" s="1">
        <v>1305.0579741852275</v>
      </c>
      <c r="AA2678" s="1">
        <v>1305.0579741852275</v>
      </c>
      <c r="AB2678" s="1">
        <v>1345.8588497390169</v>
      </c>
      <c r="AC2678" s="1">
        <v>1345.8588497390169</v>
      </c>
      <c r="AD2678" s="1">
        <v>1336.3822611039579</v>
      </c>
      <c r="AE2678" s="1">
        <v>1336.3822611039579</v>
      </c>
      <c r="AF2678" s="1">
        <v>1329.5606918517292</v>
      </c>
      <c r="AG2678" s="1">
        <v>1329.5606918517292</v>
      </c>
      <c r="AH2678" s="1">
        <v>1363.6485534813833</v>
      </c>
      <c r="AI2678" s="1">
        <v>0</v>
      </c>
      <c r="AJ2678" s="1">
        <v>0</v>
      </c>
      <c r="AK2678" s="1">
        <v>0</v>
      </c>
      <c r="AL2678" s="1">
        <v>0</v>
      </c>
      <c r="AM2678" s="1">
        <v>0</v>
      </c>
    </row>
    <row r="2679" spans="1:39" x14ac:dyDescent="0.25">
      <c r="A2679" t="s">
        <v>12160</v>
      </c>
      <c r="B2679" t="s">
        <v>12161</v>
      </c>
      <c r="C2679" t="s">
        <v>12162</v>
      </c>
      <c r="D2679" t="s">
        <v>429</v>
      </c>
      <c r="E2679" t="s">
        <v>113</v>
      </c>
      <c r="F2679" t="s">
        <v>13</v>
      </c>
      <c r="H2679">
        <v>2010</v>
      </c>
      <c r="T2679" s="1">
        <v>0</v>
      </c>
      <c r="U2679" s="1">
        <v>0</v>
      </c>
      <c r="V2679" s="1">
        <v>0</v>
      </c>
      <c r="W2679" s="1">
        <v>0</v>
      </c>
      <c r="X2679" s="1">
        <v>1349.8510100109681</v>
      </c>
      <c r="Y2679" s="1">
        <v>1349.8510100109681</v>
      </c>
      <c r="Z2679" s="1">
        <v>1368.8377221562587</v>
      </c>
      <c r="AA2679" s="1">
        <v>1368.8377221562587</v>
      </c>
      <c r="AB2679" s="1">
        <v>1395.0701777250069</v>
      </c>
      <c r="AC2679" s="1">
        <v>0</v>
      </c>
      <c r="AD2679" s="1">
        <v>0</v>
      </c>
      <c r="AE2679" s="1">
        <v>0</v>
      </c>
      <c r="AF2679" s="1">
        <v>0</v>
      </c>
      <c r="AG2679" s="1">
        <v>0</v>
      </c>
      <c r="AH2679" s="1">
        <v>0</v>
      </c>
      <c r="AI2679" s="1">
        <v>0</v>
      </c>
      <c r="AJ2679" s="1">
        <v>0</v>
      </c>
      <c r="AK2679" s="1">
        <v>0</v>
      </c>
      <c r="AL2679" s="1">
        <v>0</v>
      </c>
      <c r="AM2679" s="1">
        <v>0</v>
      </c>
    </row>
    <row r="2680" spans="1:39" x14ac:dyDescent="0.25">
      <c r="A2680" t="s">
        <v>12163</v>
      </c>
      <c r="B2680" t="s">
        <v>12164</v>
      </c>
      <c r="C2680" t="s">
        <v>12165</v>
      </c>
      <c r="D2680" t="s">
        <v>12166</v>
      </c>
      <c r="E2680" t="s">
        <v>518</v>
      </c>
      <c r="F2680" t="s">
        <v>13</v>
      </c>
      <c r="G2680" t="s">
        <v>12167</v>
      </c>
      <c r="H2680">
        <v>2010</v>
      </c>
      <c r="T2680" s="1">
        <v>0</v>
      </c>
      <c r="U2680" s="1">
        <v>0</v>
      </c>
      <c r="V2680" s="1">
        <v>0</v>
      </c>
      <c r="W2680" s="1">
        <v>0</v>
      </c>
      <c r="X2680" s="1">
        <v>1340.3129480550867</v>
      </c>
      <c r="Y2680" s="1">
        <v>1340.3129480550867</v>
      </c>
      <c r="Z2680" s="1">
        <v>1320.1215511681862</v>
      </c>
      <c r="AA2680" s="1">
        <v>1320.1215511681862</v>
      </c>
      <c r="AB2680" s="1">
        <v>1403.6858000534048</v>
      </c>
      <c r="AC2680" s="1">
        <v>1403.6858000534048</v>
      </c>
      <c r="AD2680" s="1">
        <v>1420.7594683481873</v>
      </c>
      <c r="AE2680" s="1">
        <v>1420.7594683481873</v>
      </c>
      <c r="AF2680" s="1">
        <v>1383.0074494202936</v>
      </c>
      <c r="AG2680" s="1">
        <v>1383.0074494202936</v>
      </c>
      <c r="AH2680" s="1">
        <v>1393.9811431420571</v>
      </c>
      <c r="AI2680" s="1">
        <v>1393.9811431420571</v>
      </c>
      <c r="AJ2680" s="1">
        <v>1449.8582765581518</v>
      </c>
      <c r="AK2680" s="1">
        <v>1449.8582765581518</v>
      </c>
      <c r="AL2680" s="1">
        <v>1502.4944214154209</v>
      </c>
      <c r="AM2680" s="1">
        <v>1447.282509431838</v>
      </c>
    </row>
    <row r="2681" spans="1:39" x14ac:dyDescent="0.25">
      <c r="A2681" t="s">
        <v>12168</v>
      </c>
      <c r="B2681" t="s">
        <v>12169</v>
      </c>
      <c r="C2681" t="s">
        <v>12170</v>
      </c>
      <c r="D2681" t="s">
        <v>11578</v>
      </c>
      <c r="E2681" t="s">
        <v>32</v>
      </c>
      <c r="F2681" t="s">
        <v>13</v>
      </c>
      <c r="G2681" t="s">
        <v>12171</v>
      </c>
      <c r="H2681">
        <v>2010</v>
      </c>
      <c r="T2681" s="1">
        <v>0</v>
      </c>
      <c r="U2681" s="1">
        <v>0</v>
      </c>
      <c r="V2681" s="1">
        <v>0</v>
      </c>
      <c r="W2681" s="1">
        <v>0</v>
      </c>
      <c r="X2681" s="1">
        <v>1346.7521545011389</v>
      </c>
      <c r="Y2681" s="1">
        <v>1346.7521545011389</v>
      </c>
      <c r="Z2681" s="1">
        <v>1439.0438483700532</v>
      </c>
      <c r="AA2681" s="1">
        <v>1439.0438483700532</v>
      </c>
      <c r="AB2681" s="1">
        <v>1403.4432425731734</v>
      </c>
      <c r="AC2681" s="1">
        <v>1403.4432425731734</v>
      </c>
      <c r="AD2681" s="1">
        <v>1397.9697109771903</v>
      </c>
      <c r="AE2681" s="1">
        <v>1397.9697109771903</v>
      </c>
      <c r="AF2681" s="1">
        <v>1380.8254914589706</v>
      </c>
      <c r="AG2681" s="1">
        <v>1380.8254914589706</v>
      </c>
      <c r="AH2681" s="1">
        <v>1396.46178424714</v>
      </c>
      <c r="AI2681" s="1">
        <v>1396.46178424714</v>
      </c>
      <c r="AJ2681" s="1">
        <v>1431.2648891626181</v>
      </c>
      <c r="AK2681" s="1">
        <v>1431.2648891626181</v>
      </c>
      <c r="AL2681" s="1">
        <v>1498.530900887441</v>
      </c>
      <c r="AM2681" s="1">
        <v>1498.530900887441</v>
      </c>
    </row>
    <row r="2682" spans="1:39" x14ac:dyDescent="0.25">
      <c r="A2682" t="s">
        <v>12172</v>
      </c>
      <c r="B2682" t="s">
        <v>12173</v>
      </c>
      <c r="C2682" t="s">
        <v>12174</v>
      </c>
      <c r="D2682" t="s">
        <v>1887</v>
      </c>
      <c r="E2682" t="s">
        <v>32</v>
      </c>
      <c r="F2682" t="s">
        <v>13</v>
      </c>
      <c r="G2682" t="s">
        <v>12175</v>
      </c>
      <c r="H2682">
        <v>2010</v>
      </c>
      <c r="T2682" s="1">
        <v>0</v>
      </c>
      <c r="U2682" s="1">
        <v>0</v>
      </c>
      <c r="V2682" s="1">
        <v>0</v>
      </c>
      <c r="W2682" s="1">
        <v>0</v>
      </c>
      <c r="X2682" s="1">
        <v>1403.368915984704</v>
      </c>
      <c r="Y2682" s="1">
        <v>1403.368915984704</v>
      </c>
      <c r="Z2682" s="1">
        <v>1373.7805579722208</v>
      </c>
      <c r="AA2682" s="1">
        <v>1373.7805579722208</v>
      </c>
      <c r="AB2682" s="1">
        <v>1392.3319911166727</v>
      </c>
      <c r="AC2682" s="1">
        <v>1392.3319911166727</v>
      </c>
      <c r="AD2682" s="1">
        <v>1486.4964869611611</v>
      </c>
      <c r="AE2682" s="1">
        <v>1486.4964869611611</v>
      </c>
      <c r="AF2682" s="1">
        <v>1451.6442775435926</v>
      </c>
      <c r="AG2682" s="1">
        <v>1451.6442775435926</v>
      </c>
      <c r="AH2682" s="1">
        <v>1489.1366894166331</v>
      </c>
      <c r="AI2682" s="1">
        <v>1489.1366894166331</v>
      </c>
      <c r="AJ2682" s="1">
        <v>1503.7602433532491</v>
      </c>
      <c r="AK2682" s="1">
        <v>1503.7602433532491</v>
      </c>
      <c r="AL2682" s="1">
        <v>1506.4174364011687</v>
      </c>
      <c r="AM2682" s="1">
        <v>1506.4174364011687</v>
      </c>
    </row>
    <row r="2683" spans="1:39" x14ac:dyDescent="0.25">
      <c r="A2683" t="s">
        <v>12176</v>
      </c>
      <c r="B2683" t="s">
        <v>12177</v>
      </c>
      <c r="C2683" t="s">
        <v>12178</v>
      </c>
      <c r="D2683" t="s">
        <v>12179</v>
      </c>
      <c r="E2683" t="s">
        <v>32</v>
      </c>
      <c r="F2683" t="s">
        <v>13</v>
      </c>
      <c r="G2683" t="s">
        <v>12180</v>
      </c>
      <c r="H2683">
        <v>2010</v>
      </c>
      <c r="I2683" t="s">
        <v>12181</v>
      </c>
      <c r="J2683" t="s">
        <v>12182</v>
      </c>
      <c r="T2683" s="1">
        <v>0</v>
      </c>
      <c r="U2683" s="1">
        <v>0</v>
      </c>
      <c r="V2683" s="1">
        <v>0</v>
      </c>
      <c r="W2683" s="1">
        <v>0</v>
      </c>
      <c r="X2683" s="1">
        <v>1369.0448651637041</v>
      </c>
      <c r="Y2683" s="1">
        <v>1369.0448651637041</v>
      </c>
      <c r="Z2683" s="1">
        <v>1419.0189107479023</v>
      </c>
      <c r="AA2683" s="1">
        <v>1419.0189107479023</v>
      </c>
      <c r="AB2683" s="1">
        <v>1501.0328913718593</v>
      </c>
      <c r="AC2683" s="1">
        <v>1501.0328913718593</v>
      </c>
      <c r="AD2683" s="1">
        <v>1498.3854279927923</v>
      </c>
      <c r="AE2683" s="1">
        <v>1498.3854279927923</v>
      </c>
      <c r="AF2683" s="1">
        <v>1502.6490082333803</v>
      </c>
      <c r="AG2683" s="1">
        <v>1502.6490082333803</v>
      </c>
      <c r="AH2683" s="1">
        <v>1521.7958851141746</v>
      </c>
      <c r="AI2683" s="1">
        <v>1521.7958851141746</v>
      </c>
      <c r="AJ2683" s="1">
        <v>1528.4756411087433</v>
      </c>
      <c r="AK2683" s="1">
        <v>1528.4756411087433</v>
      </c>
      <c r="AL2683" s="1">
        <v>1528.1038443976604</v>
      </c>
      <c r="AM2683" s="1">
        <v>1579.8335466151027</v>
      </c>
    </row>
    <row r="2684" spans="1:39" x14ac:dyDescent="0.25">
      <c r="A2684" t="s">
        <v>12183</v>
      </c>
      <c r="B2684" t="s">
        <v>12184</v>
      </c>
      <c r="C2684" t="s">
        <v>12185</v>
      </c>
      <c r="D2684" t="s">
        <v>12186</v>
      </c>
      <c r="E2684" t="s">
        <v>32</v>
      </c>
      <c r="F2684" t="s">
        <v>13</v>
      </c>
      <c r="G2684" t="s">
        <v>12187</v>
      </c>
      <c r="H2684">
        <v>2010</v>
      </c>
      <c r="T2684" s="1">
        <v>0</v>
      </c>
      <c r="U2684" s="1">
        <v>0</v>
      </c>
      <c r="V2684" s="1">
        <v>0</v>
      </c>
      <c r="W2684" s="1">
        <v>0</v>
      </c>
      <c r="X2684" s="1">
        <v>1313.1728234269772</v>
      </c>
      <c r="Y2684" s="1">
        <v>1313.1728234269772</v>
      </c>
      <c r="Z2684" s="1">
        <v>1399.1886195960328</v>
      </c>
      <c r="AA2684" s="1">
        <v>1384.4255238899416</v>
      </c>
      <c r="AB2684" s="1">
        <v>1398.1520010042034</v>
      </c>
      <c r="AC2684" s="1">
        <v>1398.1520010042034</v>
      </c>
      <c r="AD2684" s="1">
        <v>1372.8013739551968</v>
      </c>
      <c r="AE2684" s="1">
        <v>1372.8013739551968</v>
      </c>
      <c r="AF2684" s="1">
        <v>1377.8667598447792</v>
      </c>
      <c r="AG2684" s="1">
        <v>1377.8667598447792</v>
      </c>
      <c r="AH2684" s="1">
        <v>1398.4033254646981</v>
      </c>
      <c r="AI2684" s="1">
        <v>1393.6832005150584</v>
      </c>
      <c r="AJ2684" s="1">
        <v>1439.6953153160855</v>
      </c>
      <c r="AK2684" s="1">
        <v>1439.6953153160855</v>
      </c>
      <c r="AL2684" s="1">
        <v>1482.2501018029311</v>
      </c>
      <c r="AM2684" s="1">
        <v>1482.2501018029311</v>
      </c>
    </row>
    <row r="2685" spans="1:39" x14ac:dyDescent="0.25">
      <c r="A2685" t="s">
        <v>12188</v>
      </c>
      <c r="B2685" t="s">
        <v>12189</v>
      </c>
      <c r="C2685" t="s">
        <v>12190</v>
      </c>
      <c r="D2685" t="s">
        <v>890</v>
      </c>
      <c r="E2685" t="s">
        <v>2288</v>
      </c>
      <c r="F2685" t="s">
        <v>13</v>
      </c>
      <c r="G2685" t="s">
        <v>12191</v>
      </c>
      <c r="H2685">
        <v>2010</v>
      </c>
      <c r="T2685" s="1">
        <v>0</v>
      </c>
      <c r="U2685" s="1">
        <v>0</v>
      </c>
      <c r="V2685" s="1">
        <v>0</v>
      </c>
      <c r="W2685" s="1">
        <v>0</v>
      </c>
      <c r="X2685" s="1">
        <v>1325.238711367856</v>
      </c>
      <c r="Y2685" s="1">
        <v>1325.238711367856</v>
      </c>
      <c r="Z2685" s="1">
        <v>1381.7774323687504</v>
      </c>
      <c r="AA2685" s="1">
        <v>1381.7774323687504</v>
      </c>
      <c r="AB2685" s="1">
        <v>1320.8019786926927</v>
      </c>
      <c r="AC2685" s="1">
        <v>1320.8019786926927</v>
      </c>
      <c r="AD2685" s="1">
        <v>1356.6415829541543</v>
      </c>
      <c r="AE2685" s="1">
        <v>0</v>
      </c>
      <c r="AF2685" s="1">
        <v>0</v>
      </c>
      <c r="AG2685" s="1">
        <v>0</v>
      </c>
      <c r="AH2685" s="1">
        <v>0</v>
      </c>
      <c r="AI2685" s="1">
        <v>0</v>
      </c>
      <c r="AJ2685" s="1">
        <v>0</v>
      </c>
      <c r="AK2685" s="1">
        <v>0</v>
      </c>
      <c r="AL2685" s="1">
        <v>0</v>
      </c>
      <c r="AM2685" s="1">
        <v>0</v>
      </c>
    </row>
    <row r="2686" spans="1:39" x14ac:dyDescent="0.25">
      <c r="A2686" t="s">
        <v>12192</v>
      </c>
      <c r="B2686" t="s">
        <v>12193</v>
      </c>
      <c r="C2686" t="s">
        <v>12194</v>
      </c>
      <c r="D2686" t="s">
        <v>4857</v>
      </c>
      <c r="E2686" t="s">
        <v>352</v>
      </c>
      <c r="F2686" t="s">
        <v>13</v>
      </c>
      <c r="H2686">
        <v>2010</v>
      </c>
      <c r="T2686" s="1">
        <v>0</v>
      </c>
      <c r="U2686" s="1">
        <v>0</v>
      </c>
      <c r="V2686" s="1">
        <v>0</v>
      </c>
      <c r="W2686" s="1">
        <v>0</v>
      </c>
      <c r="X2686" s="1">
        <v>1518.5786175239411</v>
      </c>
      <c r="Y2686" s="1">
        <v>1578.3336110893886</v>
      </c>
      <c r="Z2686" s="1">
        <v>1480.9775143825702</v>
      </c>
      <c r="AA2686" s="1">
        <v>1480.9775143825702</v>
      </c>
      <c r="AB2686" s="1">
        <v>1472.2392320917543</v>
      </c>
      <c r="AC2686" s="1">
        <v>1472.2392320917543</v>
      </c>
      <c r="AD2686" s="1">
        <v>1465.9874118882001</v>
      </c>
      <c r="AE2686" s="1">
        <v>1411.8127866655261</v>
      </c>
      <c r="AF2686" s="1">
        <v>1491.0205621561186</v>
      </c>
      <c r="AG2686" s="1">
        <v>1491.0205621561186</v>
      </c>
      <c r="AH2686" s="1">
        <v>1492.8164497248949</v>
      </c>
      <c r="AI2686" s="1">
        <v>0</v>
      </c>
      <c r="AJ2686" s="1">
        <v>0</v>
      </c>
      <c r="AK2686" s="1">
        <v>0</v>
      </c>
      <c r="AL2686" s="1">
        <v>0</v>
      </c>
      <c r="AM2686" s="1">
        <v>0</v>
      </c>
    </row>
    <row r="2687" spans="1:39" x14ac:dyDescent="0.25">
      <c r="A2687" t="s">
        <v>12195</v>
      </c>
      <c r="B2687" t="s">
        <v>12196</v>
      </c>
      <c r="C2687" t="s">
        <v>12197</v>
      </c>
      <c r="D2687" t="s">
        <v>364</v>
      </c>
      <c r="E2687" t="s">
        <v>183</v>
      </c>
      <c r="F2687" t="s">
        <v>13</v>
      </c>
      <c r="H2687">
        <v>2010</v>
      </c>
      <c r="T2687" s="1">
        <v>0</v>
      </c>
      <c r="U2687" s="1">
        <v>0</v>
      </c>
      <c r="V2687" s="1">
        <v>0</v>
      </c>
      <c r="W2687" s="1">
        <v>0</v>
      </c>
      <c r="X2687" s="1">
        <v>1397.8954868027611</v>
      </c>
      <c r="Y2687" s="1">
        <v>1397.8954868027611</v>
      </c>
      <c r="Z2687" s="1">
        <v>1383.8369647427346</v>
      </c>
      <c r="AA2687" s="1">
        <v>1383.8369647427346</v>
      </c>
      <c r="AB2687" s="1">
        <v>1369.6499505647707</v>
      </c>
      <c r="AC2687" s="1">
        <v>1369.6499505647707</v>
      </c>
      <c r="AD2687" s="1">
        <v>1329.4860797776735</v>
      </c>
      <c r="AE2687" s="1">
        <v>1329.4860797776735</v>
      </c>
      <c r="AF2687" s="1">
        <v>1363.5888638221388</v>
      </c>
      <c r="AG2687" s="1">
        <v>0</v>
      </c>
      <c r="AH2687" s="1">
        <v>0</v>
      </c>
      <c r="AI2687" s="1">
        <v>0</v>
      </c>
      <c r="AJ2687" s="1">
        <v>0</v>
      </c>
      <c r="AK2687" s="1">
        <v>0</v>
      </c>
      <c r="AL2687" s="1">
        <v>0</v>
      </c>
      <c r="AM2687" s="1">
        <v>0</v>
      </c>
    </row>
    <row r="2688" spans="1:39" x14ac:dyDescent="0.25">
      <c r="A2688" t="s">
        <v>12198</v>
      </c>
      <c r="B2688" t="s">
        <v>12199</v>
      </c>
      <c r="C2688" t="s">
        <v>12200</v>
      </c>
      <c r="D2688" t="s">
        <v>10482</v>
      </c>
      <c r="E2688" t="s">
        <v>245</v>
      </c>
      <c r="F2688" t="s">
        <v>13</v>
      </c>
      <c r="G2688" t="s">
        <v>12201</v>
      </c>
      <c r="H2688">
        <v>2010</v>
      </c>
      <c r="T2688" s="1">
        <v>0</v>
      </c>
      <c r="U2688" s="1">
        <v>0</v>
      </c>
      <c r="V2688" s="1">
        <v>0</v>
      </c>
      <c r="W2688" s="1">
        <v>0</v>
      </c>
      <c r="X2688" s="1">
        <v>1344.8808036886883</v>
      </c>
      <c r="Y2688" s="1">
        <v>1344.8808036886883</v>
      </c>
      <c r="Z2688" s="1">
        <v>1391.8899492840123</v>
      </c>
      <c r="AA2688" s="1">
        <v>1391.8899492840123</v>
      </c>
      <c r="AB2688" s="1">
        <v>1363.2170660645249</v>
      </c>
      <c r="AC2688" s="1">
        <v>1363.2170660645249</v>
      </c>
      <c r="AD2688" s="1">
        <v>1309.0048165320013</v>
      </c>
      <c r="AE2688" s="1">
        <v>1309.0048165320013</v>
      </c>
      <c r="AF2688" s="1">
        <v>1424.4600716213786</v>
      </c>
      <c r="AG2688" s="1">
        <v>1424.4600716213786</v>
      </c>
      <c r="AH2688" s="1">
        <v>1458.9080305420757</v>
      </c>
      <c r="AI2688" s="1">
        <v>1458.9080305420757</v>
      </c>
      <c r="AJ2688" s="1">
        <v>1346.9594329519359</v>
      </c>
      <c r="AK2688" s="1">
        <v>1346.9594329519359</v>
      </c>
      <c r="AL2688" s="1">
        <v>1307.7158957861614</v>
      </c>
      <c r="AM2688" s="1">
        <v>1307.7158957861614</v>
      </c>
    </row>
    <row r="2689" spans="1:39" x14ac:dyDescent="0.25">
      <c r="A2689" t="s">
        <v>12202</v>
      </c>
      <c r="B2689" t="s">
        <v>12203</v>
      </c>
      <c r="C2689" t="s">
        <v>12204</v>
      </c>
      <c r="D2689" t="s">
        <v>12205</v>
      </c>
      <c r="E2689" t="s">
        <v>38</v>
      </c>
      <c r="F2689" t="s">
        <v>13</v>
      </c>
      <c r="G2689" t="s">
        <v>12206</v>
      </c>
      <c r="H2689">
        <v>2010</v>
      </c>
      <c r="T2689" s="1">
        <v>0</v>
      </c>
      <c r="U2689" s="1">
        <v>0</v>
      </c>
      <c r="V2689" s="1">
        <v>0</v>
      </c>
      <c r="W2689" s="1">
        <v>0</v>
      </c>
      <c r="X2689" s="1">
        <v>1402.8300792027258</v>
      </c>
      <c r="Y2689" s="1">
        <v>1402.8300792027258</v>
      </c>
      <c r="Z2689" s="1">
        <v>1389.5667307899182</v>
      </c>
      <c r="AA2689" s="1">
        <v>1389.5667307899182</v>
      </c>
      <c r="AB2689" s="1">
        <v>1402.704187076067</v>
      </c>
      <c r="AC2689" s="1">
        <v>1402.704187076067</v>
      </c>
      <c r="AD2689" s="1">
        <v>1316.4952634796468</v>
      </c>
      <c r="AE2689" s="1">
        <v>1316.4952634796468</v>
      </c>
      <c r="AF2689" s="1">
        <v>1311.9587209234644</v>
      </c>
      <c r="AG2689" s="1">
        <v>1311.9587209234644</v>
      </c>
      <c r="AH2689" s="1">
        <v>1346.2905905612508</v>
      </c>
      <c r="AI2689" s="1">
        <v>1346.2905905612508</v>
      </c>
      <c r="AJ2689" s="1">
        <v>1435.0308803219934</v>
      </c>
      <c r="AK2689" s="1">
        <v>1435.0308803219934</v>
      </c>
      <c r="AL2689" s="1">
        <v>1352.3176121365673</v>
      </c>
      <c r="AM2689" s="1">
        <v>1352.3176121365673</v>
      </c>
    </row>
    <row r="2690" spans="1:39" x14ac:dyDescent="0.25">
      <c r="A2690" t="s">
        <v>12207</v>
      </c>
      <c r="B2690" t="s">
        <v>12208</v>
      </c>
      <c r="C2690" t="s">
        <v>12209</v>
      </c>
      <c r="D2690" t="s">
        <v>12210</v>
      </c>
      <c r="E2690" t="s">
        <v>3151</v>
      </c>
      <c r="F2690" t="s">
        <v>13</v>
      </c>
      <c r="G2690" t="s">
        <v>12211</v>
      </c>
      <c r="H2690">
        <v>2010</v>
      </c>
      <c r="I2690" t="s">
        <v>12212</v>
      </c>
      <c r="J2690" t="s">
        <v>12213</v>
      </c>
      <c r="T2690" s="1">
        <v>0</v>
      </c>
      <c r="U2690" s="1">
        <v>0</v>
      </c>
      <c r="V2690" s="1">
        <v>0</v>
      </c>
      <c r="W2690" s="1">
        <v>0</v>
      </c>
      <c r="X2690" s="1">
        <v>1398.6423594370572</v>
      </c>
      <c r="Y2690" s="1">
        <v>1363.3172197397894</v>
      </c>
      <c r="Z2690" s="1">
        <v>1625.0521404839633</v>
      </c>
      <c r="AA2690" s="1">
        <v>1539.5116065591808</v>
      </c>
      <c r="AB2690" s="1">
        <v>1486.796505293629</v>
      </c>
      <c r="AC2690" s="1">
        <v>1486.796505293629</v>
      </c>
      <c r="AD2690" s="1">
        <v>1640.5976557650015</v>
      </c>
      <c r="AE2690" s="1">
        <v>1582.0148453714176</v>
      </c>
      <c r="AF2690" s="1">
        <v>1643.651986546098</v>
      </c>
      <c r="AG2690" s="1">
        <v>1625.7051422817638</v>
      </c>
      <c r="AH2690" s="1">
        <v>1565.2071491878512</v>
      </c>
      <c r="AI2690" s="1">
        <v>1489.8462185285596</v>
      </c>
      <c r="AJ2690" s="1">
        <v>1542.4516305363877</v>
      </c>
      <c r="AK2690" s="1">
        <v>1602.1477790603378</v>
      </c>
      <c r="AL2690" s="1">
        <v>1634.0462919823049</v>
      </c>
      <c r="AM2690" s="1">
        <v>1582.850740994721</v>
      </c>
    </row>
    <row r="2691" spans="1:39" x14ac:dyDescent="0.25">
      <c r="A2691" t="s">
        <v>12214</v>
      </c>
      <c r="B2691" t="s">
        <v>12215</v>
      </c>
      <c r="C2691" t="s">
        <v>12216</v>
      </c>
      <c r="D2691" t="s">
        <v>12217</v>
      </c>
      <c r="E2691" t="s">
        <v>890</v>
      </c>
      <c r="F2691" t="s">
        <v>13</v>
      </c>
      <c r="H2691">
        <v>2010</v>
      </c>
      <c r="T2691" s="1">
        <v>0</v>
      </c>
      <c r="U2691" s="1">
        <v>0</v>
      </c>
      <c r="V2691" s="1">
        <v>0</v>
      </c>
      <c r="W2691" s="1">
        <v>0</v>
      </c>
      <c r="X2691" s="1">
        <v>1372.9180457145098</v>
      </c>
      <c r="Y2691" s="1">
        <v>1372.9180457145098</v>
      </c>
      <c r="Z2691" s="1">
        <v>1358.4225446082114</v>
      </c>
      <c r="AA2691" s="1">
        <v>1358.4225446082114</v>
      </c>
      <c r="AB2691" s="1">
        <v>1374.0455599447159</v>
      </c>
      <c r="AC2691" s="1">
        <v>1374.0455599447159</v>
      </c>
      <c r="AD2691" s="1">
        <v>1299.4582705598566</v>
      </c>
      <c r="AE2691" s="1">
        <v>1299.4582705598566</v>
      </c>
      <c r="AF2691" s="1">
        <v>1339.5666164478853</v>
      </c>
      <c r="AG2691" s="1">
        <v>0</v>
      </c>
      <c r="AH2691" s="1">
        <v>0</v>
      </c>
      <c r="AI2691" s="1">
        <v>0</v>
      </c>
      <c r="AJ2691" s="1">
        <v>0</v>
      </c>
      <c r="AK2691" s="1">
        <v>0</v>
      </c>
      <c r="AL2691" s="1">
        <v>0</v>
      </c>
      <c r="AM2691" s="1">
        <v>0</v>
      </c>
    </row>
    <row r="2692" spans="1:39" x14ac:dyDescent="0.25">
      <c r="A2692" t="s">
        <v>12218</v>
      </c>
      <c r="B2692" t="s">
        <v>12219</v>
      </c>
      <c r="C2692" t="s">
        <v>12220</v>
      </c>
      <c r="D2692" t="s">
        <v>12221</v>
      </c>
      <c r="E2692" t="s">
        <v>2437</v>
      </c>
      <c r="F2692" t="s">
        <v>13</v>
      </c>
      <c r="G2692" t="s">
        <v>524</v>
      </c>
      <c r="H2692">
        <v>2010</v>
      </c>
      <c r="T2692" s="1">
        <v>0</v>
      </c>
      <c r="U2692" s="1">
        <v>0</v>
      </c>
      <c r="V2692" s="1">
        <v>0</v>
      </c>
      <c r="W2692" s="1">
        <v>0</v>
      </c>
      <c r="X2692" s="1">
        <v>1275.0701685870918</v>
      </c>
      <c r="Y2692" s="1">
        <v>1275.0701685870918</v>
      </c>
      <c r="Z2692" s="1">
        <v>1291.3524328336621</v>
      </c>
      <c r="AA2692" s="1">
        <v>1291.3524328336621</v>
      </c>
      <c r="AB2692" s="1">
        <v>1425.458255253576</v>
      </c>
      <c r="AC2692" s="1">
        <v>1452.0247648431177</v>
      </c>
      <c r="AD2692" s="1">
        <v>1445.1935067239149</v>
      </c>
      <c r="AE2692" s="1">
        <v>1445.1935067239149</v>
      </c>
      <c r="AF2692" s="1">
        <v>1428.9989560731929</v>
      </c>
      <c r="AG2692" s="1">
        <v>1428.9989560731929</v>
      </c>
      <c r="AH2692" s="1">
        <v>1493.2973384293959</v>
      </c>
      <c r="AI2692" s="1">
        <v>1414.2505618928087</v>
      </c>
      <c r="AJ2692" s="1">
        <v>1525.9997064465547</v>
      </c>
      <c r="AK2692" s="1">
        <v>1427.1180390140241</v>
      </c>
      <c r="AL2692" s="1">
        <v>1484.6696899059884</v>
      </c>
      <c r="AM2692" s="1">
        <v>1484.6696899059884</v>
      </c>
    </row>
    <row r="2693" spans="1:39" x14ac:dyDescent="0.25">
      <c r="A2693" t="s">
        <v>12222</v>
      </c>
      <c r="B2693" t="s">
        <v>12223</v>
      </c>
      <c r="C2693" t="s">
        <v>12224</v>
      </c>
      <c r="D2693" t="s">
        <v>12225</v>
      </c>
      <c r="E2693" t="s">
        <v>5448</v>
      </c>
      <c r="F2693" t="s">
        <v>13</v>
      </c>
      <c r="G2693" t="s">
        <v>12226</v>
      </c>
      <c r="H2693">
        <v>2010</v>
      </c>
      <c r="T2693" s="1">
        <v>0</v>
      </c>
      <c r="U2693" s="1">
        <v>0</v>
      </c>
      <c r="V2693" s="1">
        <v>0</v>
      </c>
      <c r="W2693" s="1">
        <v>0</v>
      </c>
      <c r="X2693" s="1">
        <v>1371.7182993133101</v>
      </c>
      <c r="Y2693" s="1">
        <v>1371.7182993133101</v>
      </c>
      <c r="Z2693" s="1">
        <v>1338.1763113490215</v>
      </c>
      <c r="AA2693" s="1">
        <v>1338.1763113490215</v>
      </c>
      <c r="AB2693" s="1">
        <v>1312.9494140033944</v>
      </c>
      <c r="AC2693" s="1">
        <v>1312.9494140033944</v>
      </c>
      <c r="AD2693" s="1">
        <v>1413.0821213933611</v>
      </c>
      <c r="AE2693" s="1">
        <v>1413.0821213933611</v>
      </c>
      <c r="AF2693" s="1">
        <v>1442.6984113757401</v>
      </c>
      <c r="AG2693" s="1">
        <v>1442.6984113757401</v>
      </c>
      <c r="AH2693" s="1">
        <v>1438.0572349797642</v>
      </c>
      <c r="AI2693" s="1">
        <v>1438.0572349797642</v>
      </c>
      <c r="AJ2693" s="1">
        <v>1453.0266372624603</v>
      </c>
      <c r="AK2693" s="1">
        <v>1453.0266372624603</v>
      </c>
      <c r="AL2693" s="1">
        <v>1484.6263297558592</v>
      </c>
      <c r="AM2693" s="1">
        <v>1484.6263297558592</v>
      </c>
    </row>
    <row r="2694" spans="1:39" x14ac:dyDescent="0.25">
      <c r="A2694" t="s">
        <v>12227</v>
      </c>
      <c r="B2694" t="s">
        <v>12228</v>
      </c>
      <c r="C2694" t="s">
        <v>12229</v>
      </c>
      <c r="D2694" t="s">
        <v>12230</v>
      </c>
      <c r="E2694" t="s">
        <v>32</v>
      </c>
      <c r="F2694" t="s">
        <v>13</v>
      </c>
      <c r="G2694" t="s">
        <v>524</v>
      </c>
      <c r="H2694">
        <v>2010</v>
      </c>
      <c r="T2694" s="1">
        <v>0</v>
      </c>
      <c r="U2694" s="1">
        <v>0</v>
      </c>
      <c r="V2694" s="1">
        <v>0</v>
      </c>
      <c r="W2694" s="1">
        <v>0</v>
      </c>
      <c r="X2694" s="1">
        <v>1328.6192491413769</v>
      </c>
      <c r="Y2694" s="1">
        <v>1328.6192491413769</v>
      </c>
      <c r="Z2694" s="1">
        <v>1377.2534932410495</v>
      </c>
      <c r="AA2694" s="1">
        <v>1377.2534932410495</v>
      </c>
      <c r="AB2694" s="1">
        <v>1372.4002863237442</v>
      </c>
      <c r="AC2694" s="1">
        <v>1372.4002863237442</v>
      </c>
      <c r="AD2694" s="1">
        <v>1335.7245918893677</v>
      </c>
      <c r="AE2694" s="1">
        <v>1335.7245918893677</v>
      </c>
      <c r="AF2694" s="1">
        <v>1395.1016973943044</v>
      </c>
      <c r="AG2694" s="1">
        <v>1395.1016973943044</v>
      </c>
      <c r="AH2694" s="1">
        <v>1440.533492725104</v>
      </c>
      <c r="AI2694" s="1">
        <v>1440.533492725104</v>
      </c>
      <c r="AJ2694" s="1">
        <v>1426.3733377330498</v>
      </c>
      <c r="AK2694" s="1">
        <v>1426.3733377330498</v>
      </c>
      <c r="AL2694" s="1">
        <v>1441.0986701864399</v>
      </c>
      <c r="AM2694" s="1">
        <v>0</v>
      </c>
    </row>
    <row r="2695" spans="1:39" x14ac:dyDescent="0.25">
      <c r="A2695" t="s">
        <v>12231</v>
      </c>
      <c r="B2695" t="s">
        <v>12232</v>
      </c>
      <c r="C2695" t="s">
        <v>12233</v>
      </c>
      <c r="D2695" t="s">
        <v>12234</v>
      </c>
      <c r="E2695" t="s">
        <v>32</v>
      </c>
      <c r="F2695" t="s">
        <v>13</v>
      </c>
      <c r="G2695" t="s">
        <v>12235</v>
      </c>
      <c r="H2695">
        <v>2010</v>
      </c>
      <c r="T2695" s="1">
        <v>0</v>
      </c>
      <c r="U2695" s="1">
        <v>0</v>
      </c>
      <c r="V2695" s="1">
        <v>0</v>
      </c>
      <c r="W2695" s="1">
        <v>0</v>
      </c>
      <c r="X2695" s="1">
        <v>1403.2459849229774</v>
      </c>
      <c r="Y2695" s="1">
        <v>1403.2459849229774</v>
      </c>
      <c r="Z2695" s="1">
        <v>1391.3703839657533</v>
      </c>
      <c r="AA2695" s="1">
        <v>1391.3703839657533</v>
      </c>
      <c r="AB2695" s="1">
        <v>1366.892379504691</v>
      </c>
      <c r="AC2695" s="1">
        <v>1366.892379504691</v>
      </c>
      <c r="AD2695" s="1">
        <v>1458.5326303769857</v>
      </c>
      <c r="AE2695" s="1">
        <v>1458.5326303769857</v>
      </c>
      <c r="AF2695" s="1">
        <v>1466.8261043015887</v>
      </c>
      <c r="AG2695" s="1">
        <v>0</v>
      </c>
      <c r="AH2695" s="1">
        <v>0</v>
      </c>
      <c r="AI2695" s="1">
        <v>0</v>
      </c>
      <c r="AJ2695" s="1">
        <v>1356.700122646462</v>
      </c>
      <c r="AK2695" s="1">
        <v>1356.700122646462</v>
      </c>
      <c r="AL2695" s="1">
        <v>1356.8935065091853</v>
      </c>
      <c r="AM2695" s="1">
        <v>1356.8935065091853</v>
      </c>
    </row>
    <row r="2696" spans="1:39" x14ac:dyDescent="0.25">
      <c r="A2696" t="s">
        <v>12236</v>
      </c>
      <c r="B2696" t="s">
        <v>12237</v>
      </c>
      <c r="C2696" t="s">
        <v>12238</v>
      </c>
      <c r="D2696" t="s">
        <v>12239</v>
      </c>
      <c r="E2696" t="s">
        <v>32</v>
      </c>
      <c r="F2696" t="s">
        <v>13</v>
      </c>
      <c r="G2696" t="s">
        <v>524</v>
      </c>
      <c r="H2696">
        <v>2010</v>
      </c>
      <c r="T2696" s="1">
        <v>0</v>
      </c>
      <c r="U2696" s="1">
        <v>0</v>
      </c>
      <c r="V2696" s="1">
        <v>0</v>
      </c>
      <c r="W2696" s="1">
        <v>0</v>
      </c>
      <c r="X2696" s="1">
        <v>1362.3232993986708</v>
      </c>
      <c r="Y2696" s="1">
        <v>1362.3232993986708</v>
      </c>
      <c r="Z2696" s="1">
        <v>1326.6007869735572</v>
      </c>
      <c r="AA2696" s="1">
        <v>1326.6007869735572</v>
      </c>
      <c r="AB2696" s="1">
        <v>1337.2614637566498</v>
      </c>
      <c r="AC2696" s="1">
        <v>1337.2614637566498</v>
      </c>
      <c r="AD2696" s="1">
        <v>1401.7766467416993</v>
      </c>
      <c r="AE2696" s="1">
        <v>1401.7766467416993</v>
      </c>
      <c r="AF2696" s="1">
        <v>1399.9165347331825</v>
      </c>
      <c r="AG2696" s="1">
        <v>1399.9165347331825</v>
      </c>
      <c r="AH2696" s="1">
        <v>1433.1393766810716</v>
      </c>
      <c r="AI2696" s="1">
        <v>1433.1393766810716</v>
      </c>
      <c r="AJ2696" s="1">
        <v>1396.2097653410176</v>
      </c>
      <c r="AK2696" s="1">
        <v>1396.2097653410176</v>
      </c>
      <c r="AL2696" s="1">
        <v>1406.2236587745713</v>
      </c>
      <c r="AM2696" s="1">
        <v>1406.2236587745713</v>
      </c>
    </row>
    <row r="2697" spans="1:39" x14ac:dyDescent="0.25">
      <c r="A2697" t="s">
        <v>12240</v>
      </c>
      <c r="B2697" t="s">
        <v>12241</v>
      </c>
      <c r="C2697" t="s">
        <v>12242</v>
      </c>
      <c r="D2697" t="s">
        <v>12243</v>
      </c>
      <c r="E2697" t="s">
        <v>32</v>
      </c>
      <c r="F2697" t="s">
        <v>13</v>
      </c>
      <c r="G2697" t="s">
        <v>524</v>
      </c>
      <c r="H2697">
        <v>2010</v>
      </c>
      <c r="T2697" s="1">
        <v>0</v>
      </c>
      <c r="U2697" s="1">
        <v>0</v>
      </c>
      <c r="V2697" s="1">
        <v>0</v>
      </c>
      <c r="W2697" s="1">
        <v>0</v>
      </c>
      <c r="X2697" s="1">
        <v>1336.7850007580003</v>
      </c>
      <c r="Y2697" s="1">
        <v>1336.7850007580003</v>
      </c>
      <c r="Z2697" s="1">
        <v>1370.7744510473826</v>
      </c>
      <c r="AA2697" s="1">
        <v>1370.7744510473826</v>
      </c>
      <c r="AB2697" s="1">
        <v>1506.234460564048</v>
      </c>
      <c r="AC2697" s="1">
        <v>1506.234460564048</v>
      </c>
      <c r="AD2697" s="1">
        <v>1471.4942333710894</v>
      </c>
      <c r="AE2697" s="1">
        <v>1471.4942333710894</v>
      </c>
      <c r="AF2697" s="1">
        <v>1535.4549817791114</v>
      </c>
      <c r="AG2697" s="1">
        <v>1535.4549817791114</v>
      </c>
      <c r="AH2697" s="1">
        <v>1534.747774909411</v>
      </c>
      <c r="AI2697" s="1">
        <v>1534.747774909411</v>
      </c>
      <c r="AJ2697" s="1">
        <v>1548.7419449436952</v>
      </c>
      <c r="AK2697" s="1">
        <v>1548.7419449436952</v>
      </c>
      <c r="AL2697" s="1">
        <v>1586.9426181613865</v>
      </c>
      <c r="AM2697" s="1">
        <v>1572.1178096778062</v>
      </c>
    </row>
    <row r="2698" spans="1:39" x14ac:dyDescent="0.25">
      <c r="A2698" t="s">
        <v>12244</v>
      </c>
      <c r="B2698" t="s">
        <v>12245</v>
      </c>
      <c r="C2698" t="s">
        <v>12246</v>
      </c>
      <c r="D2698" t="s">
        <v>12247</v>
      </c>
      <c r="E2698" t="s">
        <v>32</v>
      </c>
      <c r="F2698" t="s">
        <v>13</v>
      </c>
      <c r="G2698" t="s">
        <v>12248</v>
      </c>
      <c r="H2698">
        <v>2010</v>
      </c>
      <c r="T2698" s="1">
        <v>0</v>
      </c>
      <c r="U2698" s="1">
        <v>0</v>
      </c>
      <c r="V2698" s="1">
        <v>0</v>
      </c>
      <c r="W2698" s="1">
        <v>0</v>
      </c>
      <c r="X2698" s="1">
        <v>1353.8749487832172</v>
      </c>
      <c r="Y2698" s="1">
        <v>1353.8749487832172</v>
      </c>
      <c r="Z2698" s="1">
        <v>1400.5887190175354</v>
      </c>
      <c r="AA2698" s="1">
        <v>1400.5887190175354</v>
      </c>
      <c r="AB2698" s="1">
        <v>1384.3707558008459</v>
      </c>
      <c r="AC2698" s="1">
        <v>1384.3707558008459</v>
      </c>
      <c r="AD2698" s="1">
        <v>1360.6046115907257</v>
      </c>
      <c r="AE2698" s="1">
        <v>1360.6046115907257</v>
      </c>
      <c r="AF2698" s="1">
        <v>1365.6555282472243</v>
      </c>
      <c r="AG2698" s="1">
        <v>1365.6555282472243</v>
      </c>
      <c r="AH2698" s="1">
        <v>1464.3330290428269</v>
      </c>
      <c r="AI2698" s="1">
        <v>1464.3330290428269</v>
      </c>
      <c r="AJ2698" s="1">
        <v>1488.582320209553</v>
      </c>
      <c r="AK2698" s="1">
        <v>1488.582320209553</v>
      </c>
      <c r="AL2698" s="1">
        <v>1483.6692215692458</v>
      </c>
      <c r="AM2698" s="1">
        <v>1483.6692215692458</v>
      </c>
    </row>
    <row r="2699" spans="1:39" x14ac:dyDescent="0.25">
      <c r="A2699" t="s">
        <v>12249</v>
      </c>
      <c r="B2699" t="s">
        <v>12250</v>
      </c>
      <c r="C2699" t="s">
        <v>12251</v>
      </c>
      <c r="D2699" t="s">
        <v>6212</v>
      </c>
      <c r="E2699" t="s">
        <v>19</v>
      </c>
      <c r="F2699" t="s">
        <v>13</v>
      </c>
      <c r="G2699" t="s">
        <v>12252</v>
      </c>
      <c r="H2699">
        <v>2010</v>
      </c>
      <c r="T2699" s="1">
        <v>0</v>
      </c>
      <c r="U2699" s="1">
        <v>0</v>
      </c>
      <c r="V2699" s="1">
        <v>0</v>
      </c>
      <c r="W2699" s="1">
        <v>0</v>
      </c>
      <c r="X2699" s="1">
        <v>1424.0651002749023</v>
      </c>
      <c r="Y2699" s="1">
        <v>1424.0651002749023</v>
      </c>
      <c r="Z2699" s="1">
        <v>1348.496046091482</v>
      </c>
      <c r="AA2699" s="1">
        <v>1348.496046091482</v>
      </c>
      <c r="AB2699" s="1">
        <v>1343.3725209248198</v>
      </c>
      <c r="AC2699" s="1">
        <v>1343.3725209248198</v>
      </c>
      <c r="AD2699" s="1">
        <v>1376.299867523546</v>
      </c>
      <c r="AE2699" s="1">
        <v>1376.299867523546</v>
      </c>
      <c r="AF2699" s="1">
        <v>1350.5043260191467</v>
      </c>
      <c r="AG2699" s="1">
        <v>1350.5043260191467</v>
      </c>
      <c r="AH2699" s="1">
        <v>1453.8944747038643</v>
      </c>
      <c r="AI2699" s="1">
        <v>1453.8944747038643</v>
      </c>
      <c r="AJ2699" s="1">
        <v>1337.3099609806959</v>
      </c>
      <c r="AK2699" s="1">
        <v>1337.3099609806959</v>
      </c>
      <c r="AL2699" s="1">
        <v>1276.9200540553666</v>
      </c>
      <c r="AM2699" s="1">
        <v>1276.9200540553666</v>
      </c>
    </row>
    <row r="2700" spans="1:39" x14ac:dyDescent="0.25">
      <c r="A2700" t="s">
        <v>12253</v>
      </c>
      <c r="B2700" t="s">
        <v>12254</v>
      </c>
      <c r="C2700" t="s">
        <v>12255</v>
      </c>
      <c r="D2700" t="s">
        <v>5148</v>
      </c>
      <c r="E2700" t="s">
        <v>19</v>
      </c>
      <c r="F2700" t="s">
        <v>13</v>
      </c>
      <c r="G2700" t="s">
        <v>12256</v>
      </c>
      <c r="H2700">
        <v>2010</v>
      </c>
      <c r="T2700" s="1">
        <v>0</v>
      </c>
      <c r="U2700" s="1">
        <v>0</v>
      </c>
      <c r="V2700" s="1">
        <v>0</v>
      </c>
      <c r="W2700" s="1">
        <v>0</v>
      </c>
      <c r="X2700" s="1">
        <v>1318.1332528965095</v>
      </c>
      <c r="Y2700" s="1">
        <v>1318.1332528965095</v>
      </c>
      <c r="Z2700" s="1">
        <v>1365.7131746343014</v>
      </c>
      <c r="AA2700" s="1">
        <v>1365.7131746343014</v>
      </c>
      <c r="AB2700" s="1">
        <v>1336.2428882271097</v>
      </c>
      <c r="AC2700" s="1">
        <v>1336.2428882271097</v>
      </c>
      <c r="AD2700" s="1">
        <v>1368.9943105816878</v>
      </c>
      <c r="AE2700" s="1">
        <v>0</v>
      </c>
      <c r="AF2700" s="1">
        <v>0</v>
      </c>
      <c r="AG2700" s="1">
        <v>0</v>
      </c>
      <c r="AH2700" s="1">
        <v>0</v>
      </c>
      <c r="AI2700" s="1">
        <v>0</v>
      </c>
      <c r="AJ2700" s="1">
        <v>0</v>
      </c>
      <c r="AK2700" s="1">
        <v>0</v>
      </c>
      <c r="AL2700" s="1">
        <v>0</v>
      </c>
      <c r="AM2700" s="1">
        <v>0</v>
      </c>
    </row>
    <row r="2701" spans="1:39" x14ac:dyDescent="0.25">
      <c r="A2701" t="s">
        <v>12257</v>
      </c>
      <c r="B2701" t="s">
        <v>4634</v>
      </c>
      <c r="C2701" t="s">
        <v>12258</v>
      </c>
      <c r="D2701" t="s">
        <v>12259</v>
      </c>
      <c r="E2701" t="s">
        <v>32</v>
      </c>
      <c r="F2701" t="s">
        <v>13</v>
      </c>
      <c r="G2701" t="s">
        <v>12260</v>
      </c>
      <c r="H2701">
        <v>2010</v>
      </c>
      <c r="T2701" s="1">
        <v>0</v>
      </c>
      <c r="U2701" s="1">
        <v>0</v>
      </c>
      <c r="V2701" s="1">
        <v>0</v>
      </c>
      <c r="W2701" s="1">
        <v>0</v>
      </c>
      <c r="X2701" s="1">
        <v>1426.5563236703388</v>
      </c>
      <c r="Y2701" s="1">
        <v>1426.5563236703388</v>
      </c>
      <c r="Z2701" s="1">
        <v>1435.3315904209642</v>
      </c>
      <c r="AA2701" s="1">
        <v>1435.3315904209642</v>
      </c>
      <c r="AB2701" s="1">
        <v>1461.0756155660415</v>
      </c>
      <c r="AC2701" s="1">
        <v>1461.0756155660415</v>
      </c>
      <c r="AD2701" s="1">
        <v>1442.6418075178838</v>
      </c>
      <c r="AE2701" s="1">
        <v>1442.6418075178838</v>
      </c>
      <c r="AF2701" s="1">
        <v>1385.3484738890684</v>
      </c>
      <c r="AG2701" s="1">
        <v>1385.3484738890684</v>
      </c>
      <c r="AH2701" s="1">
        <v>1465.9209690899456</v>
      </c>
      <c r="AI2701" s="1">
        <v>1465.9209690899456</v>
      </c>
      <c r="AJ2701" s="1">
        <v>1432.3325385796913</v>
      </c>
      <c r="AK2701" s="1">
        <v>1432.3325385796913</v>
      </c>
      <c r="AL2701" s="1">
        <v>1393.3085739004164</v>
      </c>
      <c r="AM2701" s="1">
        <v>1393.3085739004164</v>
      </c>
    </row>
    <row r="2702" spans="1:39" x14ac:dyDescent="0.25">
      <c r="A2702" t="s">
        <v>12261</v>
      </c>
      <c r="B2702" t="s">
        <v>12262</v>
      </c>
      <c r="C2702" t="s">
        <v>12263</v>
      </c>
      <c r="D2702" t="s">
        <v>12264</v>
      </c>
      <c r="E2702" t="s">
        <v>32</v>
      </c>
      <c r="F2702" t="s">
        <v>13</v>
      </c>
      <c r="G2702" t="s">
        <v>12265</v>
      </c>
      <c r="H2702">
        <v>2010</v>
      </c>
      <c r="T2702" s="1">
        <v>0</v>
      </c>
      <c r="U2702" s="1">
        <v>0</v>
      </c>
      <c r="V2702" s="1">
        <v>0</v>
      </c>
      <c r="W2702" s="1">
        <v>0</v>
      </c>
      <c r="X2702" s="1">
        <v>1456.8993740442402</v>
      </c>
      <c r="Y2702" s="1">
        <v>1456.8993740442402</v>
      </c>
      <c r="Z2702" s="1">
        <v>1404.8099096748529</v>
      </c>
      <c r="AA2702" s="1">
        <v>1404.8099096748529</v>
      </c>
      <c r="AB2702" s="1">
        <v>1431.6690101989286</v>
      </c>
      <c r="AC2702" s="1">
        <v>1431.6690101989286</v>
      </c>
      <c r="AD2702" s="1">
        <v>1419.7212567923843</v>
      </c>
      <c r="AE2702" s="1">
        <v>1419.7212567923843</v>
      </c>
      <c r="AF2702" s="1">
        <v>1416.4106047376029</v>
      </c>
      <c r="AG2702" s="1">
        <v>1416.4106047376029</v>
      </c>
      <c r="AH2702" s="1">
        <v>1449.1060114212742</v>
      </c>
      <c r="AI2702" s="1">
        <v>1449.1060114212742</v>
      </c>
      <c r="AJ2702" s="1">
        <v>1346.2797957916332</v>
      </c>
      <c r="AK2702" s="1">
        <v>1346.2797957916332</v>
      </c>
      <c r="AL2702" s="1">
        <v>1420.1030375244468</v>
      </c>
      <c r="AM2702" s="1">
        <v>1420.1030375244468</v>
      </c>
    </row>
    <row r="2703" spans="1:39" x14ac:dyDescent="0.25">
      <c r="A2703" t="s">
        <v>12266</v>
      </c>
      <c r="B2703" t="s">
        <v>12267</v>
      </c>
      <c r="C2703" t="s">
        <v>12268</v>
      </c>
      <c r="D2703" t="s">
        <v>9486</v>
      </c>
      <c r="E2703" t="s">
        <v>32</v>
      </c>
      <c r="F2703" t="s">
        <v>13</v>
      </c>
      <c r="G2703" t="s">
        <v>524</v>
      </c>
      <c r="H2703">
        <v>2010</v>
      </c>
      <c r="J2703" t="s">
        <v>12269</v>
      </c>
      <c r="L2703" t="s">
        <v>12270</v>
      </c>
      <c r="T2703" s="1">
        <v>0</v>
      </c>
      <c r="U2703" s="1">
        <v>0</v>
      </c>
      <c r="V2703" s="1">
        <v>0</v>
      </c>
      <c r="W2703" s="1">
        <v>0</v>
      </c>
      <c r="X2703" s="1">
        <v>1387.7521915579425</v>
      </c>
      <c r="Y2703" s="1">
        <v>1304.8386135151002</v>
      </c>
      <c r="Z2703" s="1">
        <v>1331.7087195028535</v>
      </c>
      <c r="AA2703" s="1">
        <v>1331.7087195028535</v>
      </c>
      <c r="AB2703" s="1">
        <v>1376.1160318382422</v>
      </c>
      <c r="AC2703" s="1">
        <v>1376.1160318382422</v>
      </c>
      <c r="AD2703" s="1">
        <v>1407.1772890787415</v>
      </c>
      <c r="AE2703" s="1">
        <v>1407.1772890787415</v>
      </c>
      <c r="AF2703" s="1">
        <v>1471.3439002299194</v>
      </c>
      <c r="AG2703" s="1">
        <v>1471.3439002299194</v>
      </c>
      <c r="AH2703" s="1">
        <v>1562.5835657072371</v>
      </c>
      <c r="AI2703" s="1">
        <v>1562.5835657072371</v>
      </c>
      <c r="AJ2703" s="1">
        <v>1443.8092696759329</v>
      </c>
      <c r="AK2703" s="1">
        <v>1443.8092696759329</v>
      </c>
      <c r="AL2703" s="1">
        <v>1477.7017140374733</v>
      </c>
      <c r="AM2703" s="1">
        <v>1466.7448001365667</v>
      </c>
    </row>
    <row r="2704" spans="1:39" x14ac:dyDescent="0.25">
      <c r="A2704" t="s">
        <v>12271</v>
      </c>
      <c r="B2704" t="s">
        <v>12272</v>
      </c>
      <c r="C2704" t="s">
        <v>12273</v>
      </c>
      <c r="D2704" t="s">
        <v>304</v>
      </c>
      <c r="E2704" t="s">
        <v>32</v>
      </c>
      <c r="F2704" t="s">
        <v>13</v>
      </c>
      <c r="G2704" t="s">
        <v>12274</v>
      </c>
      <c r="H2704">
        <v>2010</v>
      </c>
      <c r="T2704" s="1">
        <v>0</v>
      </c>
      <c r="U2704" s="1">
        <v>0</v>
      </c>
      <c r="V2704" s="1">
        <v>0</v>
      </c>
      <c r="W2704" s="1">
        <v>0</v>
      </c>
      <c r="X2704" s="1">
        <v>1310.353020811312</v>
      </c>
      <c r="Y2704" s="1">
        <v>1310.353020811312</v>
      </c>
      <c r="Z2704" s="1">
        <v>1296.6696299503005</v>
      </c>
      <c r="AA2704" s="1">
        <v>1296.6696299503005</v>
      </c>
      <c r="AB2704" s="1">
        <v>1352.685334803891</v>
      </c>
      <c r="AC2704" s="1">
        <v>1352.685334803891</v>
      </c>
      <c r="AD2704" s="1">
        <v>1369.1046614562804</v>
      </c>
      <c r="AE2704" s="1">
        <v>1369.1046614562804</v>
      </c>
      <c r="AF2704" s="1">
        <v>1351.9654000798557</v>
      </c>
      <c r="AG2704" s="1">
        <v>1351.9654000798557</v>
      </c>
      <c r="AH2704" s="1">
        <v>1362.5466711434074</v>
      </c>
      <c r="AI2704" s="1">
        <v>1362.5466711434074</v>
      </c>
      <c r="AJ2704" s="1">
        <v>1350.480542349565</v>
      </c>
      <c r="AK2704" s="1">
        <v>1350.480542349565</v>
      </c>
      <c r="AL2704" s="1">
        <v>1351.5523075071487</v>
      </c>
      <c r="AM2704" s="1">
        <v>1351.5523075071487</v>
      </c>
    </row>
    <row r="2705" spans="1:39" x14ac:dyDescent="0.25">
      <c r="A2705" t="s">
        <v>12275</v>
      </c>
      <c r="B2705" t="s">
        <v>2672</v>
      </c>
      <c r="C2705" t="s">
        <v>12276</v>
      </c>
      <c r="D2705" t="s">
        <v>5179</v>
      </c>
      <c r="E2705" t="s">
        <v>205</v>
      </c>
      <c r="F2705" t="s">
        <v>13</v>
      </c>
      <c r="G2705" t="s">
        <v>12277</v>
      </c>
      <c r="H2705">
        <v>2010</v>
      </c>
      <c r="T2705" s="1">
        <v>0</v>
      </c>
      <c r="U2705" s="1">
        <v>0</v>
      </c>
      <c r="V2705" s="1">
        <v>0</v>
      </c>
      <c r="W2705" s="1">
        <v>0</v>
      </c>
      <c r="X2705" s="1">
        <v>1270.2051273620136</v>
      </c>
      <c r="Y2705" s="1">
        <v>1270.2051273620136</v>
      </c>
      <c r="Z2705" s="1">
        <v>1312.7918408409857</v>
      </c>
      <c r="AA2705" s="1">
        <v>1312.7918408409857</v>
      </c>
      <c r="AB2705" s="1">
        <v>1405.8558559802677</v>
      </c>
      <c r="AC2705" s="1">
        <v>1405.8558559802677</v>
      </c>
      <c r="AD2705" s="1">
        <v>1464.3282821937096</v>
      </c>
      <c r="AE2705" s="1">
        <v>1464.3282821937096</v>
      </c>
      <c r="AF2705" s="1">
        <v>1400.271416617446</v>
      </c>
      <c r="AG2705" s="1">
        <v>1451.5860277102493</v>
      </c>
      <c r="AH2705" s="1">
        <v>1461.2688221681994</v>
      </c>
      <c r="AI2705" s="1">
        <v>0</v>
      </c>
      <c r="AJ2705" s="1">
        <v>0</v>
      </c>
      <c r="AK2705" s="1">
        <v>0</v>
      </c>
      <c r="AL2705" s="1">
        <v>0</v>
      </c>
      <c r="AM2705" s="1">
        <v>0</v>
      </c>
    </row>
    <row r="2706" spans="1:39" x14ac:dyDescent="0.25">
      <c r="A2706" t="s">
        <v>12278</v>
      </c>
      <c r="B2706" t="s">
        <v>12279</v>
      </c>
      <c r="C2706" t="s">
        <v>12280</v>
      </c>
      <c r="D2706" t="s">
        <v>12281</v>
      </c>
      <c r="E2706" t="s">
        <v>12</v>
      </c>
      <c r="F2706" t="s">
        <v>13</v>
      </c>
      <c r="G2706" t="s">
        <v>12282</v>
      </c>
      <c r="H2706">
        <v>2010</v>
      </c>
      <c r="J2706" t="s">
        <v>12283</v>
      </c>
      <c r="T2706" s="1">
        <v>0</v>
      </c>
      <c r="U2706" s="1">
        <v>0</v>
      </c>
      <c r="V2706" s="1">
        <v>0</v>
      </c>
      <c r="W2706" s="1">
        <v>0</v>
      </c>
      <c r="X2706" s="1">
        <v>1541.0579485090127</v>
      </c>
      <c r="Y2706" s="1">
        <v>1541.0579485090127</v>
      </c>
      <c r="Z2706" s="1">
        <v>1513.6386318636103</v>
      </c>
      <c r="AA2706" s="1">
        <v>1513.6386318636103</v>
      </c>
      <c r="AB2706" s="1">
        <v>1541.1697524590902</v>
      </c>
      <c r="AC2706" s="1">
        <v>1541.1697524590902</v>
      </c>
      <c r="AD2706" s="1">
        <v>1410.9704093738535</v>
      </c>
      <c r="AE2706" s="1">
        <v>1410.9704093738535</v>
      </c>
      <c r="AF2706" s="1">
        <v>1252.7533236992467</v>
      </c>
      <c r="AG2706" s="1">
        <v>1252.7533236992467</v>
      </c>
      <c r="AH2706" s="1">
        <v>1275.5718845937442</v>
      </c>
      <c r="AI2706" s="1">
        <v>1275.5718845937442</v>
      </c>
      <c r="AJ2706" s="1">
        <v>1231.5026747118191</v>
      </c>
      <c r="AK2706" s="1">
        <v>1231.5026747118191</v>
      </c>
      <c r="AL2706" s="1">
        <v>1476.7780677458948</v>
      </c>
      <c r="AM2706" s="1">
        <v>1476.7780677458948</v>
      </c>
    </row>
    <row r="2707" spans="1:39" x14ac:dyDescent="0.25">
      <c r="A2707" t="s">
        <v>12284</v>
      </c>
      <c r="B2707" t="s">
        <v>12285</v>
      </c>
      <c r="C2707" t="s">
        <v>12286</v>
      </c>
      <c r="D2707" t="s">
        <v>5148</v>
      </c>
      <c r="E2707" t="s">
        <v>19</v>
      </c>
      <c r="F2707" t="s">
        <v>13</v>
      </c>
      <c r="G2707" t="s">
        <v>12287</v>
      </c>
      <c r="H2707">
        <v>2010</v>
      </c>
      <c r="I2707" t="s">
        <v>12288</v>
      </c>
      <c r="T2707" s="1">
        <v>0</v>
      </c>
      <c r="U2707" s="1">
        <v>0</v>
      </c>
      <c r="V2707" s="1">
        <v>0</v>
      </c>
      <c r="W2707" s="1">
        <v>0</v>
      </c>
      <c r="X2707" s="1">
        <v>1327.886613757677</v>
      </c>
      <c r="Y2707" s="1">
        <v>1327.886613757677</v>
      </c>
      <c r="Z2707" s="1">
        <v>1357.1775951217944</v>
      </c>
      <c r="AA2707" s="1">
        <v>1357.1775951217944</v>
      </c>
      <c r="AB2707" s="1">
        <v>1307.6236249255358</v>
      </c>
      <c r="AC2707" s="1">
        <v>1307.6236249255358</v>
      </c>
      <c r="AD2707" s="1">
        <v>1370.1179902284612</v>
      </c>
      <c r="AE2707" s="1">
        <v>1370.1179902284612</v>
      </c>
      <c r="AF2707" s="1">
        <v>1512.1767653716811</v>
      </c>
      <c r="AG2707" s="1">
        <v>1512.1767653716811</v>
      </c>
      <c r="AH2707" s="1">
        <v>1435.8728141514944</v>
      </c>
      <c r="AI2707" s="1">
        <v>1435.8728141514944</v>
      </c>
      <c r="AJ2707" s="1">
        <v>1461.0851374327899</v>
      </c>
      <c r="AK2707" s="1">
        <v>1434.6107736783051</v>
      </c>
      <c r="AL2707" s="1">
        <v>1490.6703225159179</v>
      </c>
      <c r="AM2707" s="1">
        <v>1507.1278633747995</v>
      </c>
    </row>
    <row r="2708" spans="1:39" x14ac:dyDescent="0.25">
      <c r="A2708" t="s">
        <v>12289</v>
      </c>
      <c r="B2708" t="s">
        <v>12290</v>
      </c>
      <c r="C2708" t="s">
        <v>12291</v>
      </c>
      <c r="D2708" t="s">
        <v>876</v>
      </c>
      <c r="E2708" t="s">
        <v>245</v>
      </c>
      <c r="F2708" t="s">
        <v>13</v>
      </c>
      <c r="G2708" t="s">
        <v>524</v>
      </c>
      <c r="H2708">
        <v>2010</v>
      </c>
      <c r="T2708" s="1">
        <v>0</v>
      </c>
      <c r="U2708" s="1">
        <v>0</v>
      </c>
      <c r="V2708" s="1">
        <v>0</v>
      </c>
      <c r="W2708" s="1">
        <v>0</v>
      </c>
      <c r="X2708" s="1">
        <v>1352.1540786437622</v>
      </c>
      <c r="Y2708" s="1">
        <v>1352.1540786437622</v>
      </c>
      <c r="Z2708" s="1">
        <v>1363.2548449783171</v>
      </c>
      <c r="AA2708" s="1">
        <v>1363.2548449783171</v>
      </c>
      <c r="AB2708" s="1">
        <v>1393.3112953058787</v>
      </c>
      <c r="AC2708" s="1">
        <v>1393.3112953058787</v>
      </c>
      <c r="AD2708" s="1">
        <v>1391.3268492293644</v>
      </c>
      <c r="AE2708" s="1">
        <v>1391.3268492293644</v>
      </c>
      <c r="AF2708" s="1">
        <v>1418.223050181532</v>
      </c>
      <c r="AG2708" s="1">
        <v>1418.223050181532</v>
      </c>
      <c r="AH2708" s="1">
        <v>1446.8590733445922</v>
      </c>
      <c r="AI2708" s="1">
        <v>1446.8590733445922</v>
      </c>
      <c r="AJ2708" s="1">
        <v>1419.640856428912</v>
      </c>
      <c r="AK2708" s="1">
        <v>1419.640856428912</v>
      </c>
      <c r="AL2708" s="1">
        <v>1391.8884276935976</v>
      </c>
      <c r="AM2708" s="1">
        <v>1391.8884276935976</v>
      </c>
    </row>
    <row r="2709" spans="1:39" x14ac:dyDescent="0.25">
      <c r="A2709" t="s">
        <v>12292</v>
      </c>
      <c r="B2709" t="s">
        <v>7586</v>
      </c>
      <c r="C2709" t="s">
        <v>12293</v>
      </c>
      <c r="D2709" t="s">
        <v>12294</v>
      </c>
      <c r="E2709" t="s">
        <v>1424</v>
      </c>
      <c r="F2709" t="s">
        <v>13</v>
      </c>
      <c r="H2709">
        <v>2010</v>
      </c>
      <c r="T2709" s="1">
        <v>0</v>
      </c>
      <c r="U2709" s="1">
        <v>0</v>
      </c>
      <c r="V2709" s="1">
        <v>0</v>
      </c>
      <c r="W2709" s="1">
        <v>0</v>
      </c>
      <c r="X2709" s="1">
        <v>1340.0381903437631</v>
      </c>
      <c r="Y2709" s="1">
        <v>1303.1092118334138</v>
      </c>
      <c r="Z2709" s="1">
        <v>1324.5848424742567</v>
      </c>
      <c r="AA2709" s="1">
        <v>1324.5848424742567</v>
      </c>
      <c r="AB2709" s="1">
        <v>1400.6974363948582</v>
      </c>
      <c r="AC2709" s="1">
        <v>1400.6974363948582</v>
      </c>
      <c r="AD2709" s="1">
        <v>1420.5579491158865</v>
      </c>
      <c r="AE2709" s="1">
        <v>0</v>
      </c>
      <c r="AF2709" s="1">
        <v>0</v>
      </c>
      <c r="AG2709" s="1">
        <v>0</v>
      </c>
      <c r="AH2709" s="1">
        <v>0</v>
      </c>
      <c r="AI2709" s="1">
        <v>0</v>
      </c>
      <c r="AJ2709" s="1">
        <v>0</v>
      </c>
      <c r="AK2709" s="1">
        <v>0</v>
      </c>
      <c r="AL2709" s="1">
        <v>0</v>
      </c>
      <c r="AM2709" s="1">
        <v>0</v>
      </c>
    </row>
    <row r="2710" spans="1:39" x14ac:dyDescent="0.25">
      <c r="A2710" t="s">
        <v>12295</v>
      </c>
      <c r="B2710" t="s">
        <v>12296</v>
      </c>
      <c r="C2710" t="s">
        <v>12297</v>
      </c>
      <c r="D2710" t="s">
        <v>12298</v>
      </c>
      <c r="E2710" t="s">
        <v>518</v>
      </c>
      <c r="F2710" t="s">
        <v>13</v>
      </c>
      <c r="G2710" t="s">
        <v>12299</v>
      </c>
      <c r="H2710">
        <v>2010</v>
      </c>
      <c r="T2710" s="1">
        <v>0</v>
      </c>
      <c r="U2710" s="1">
        <v>0</v>
      </c>
      <c r="V2710" s="1">
        <v>0</v>
      </c>
      <c r="W2710" s="1">
        <v>0</v>
      </c>
      <c r="X2710" s="1">
        <v>1319.0722666576096</v>
      </c>
      <c r="Y2710" s="1">
        <v>1319.0722666576096</v>
      </c>
      <c r="Z2710" s="1">
        <v>1385.2096063012523</v>
      </c>
      <c r="AA2710" s="1">
        <v>1385.2096063012523</v>
      </c>
      <c r="AB2710" s="1">
        <v>1375.6974164150665</v>
      </c>
      <c r="AC2710" s="1">
        <v>1375.6974164150665</v>
      </c>
      <c r="AD2710" s="1">
        <v>1396.5765605055958</v>
      </c>
      <c r="AE2710" s="1">
        <v>1396.5765605055958</v>
      </c>
      <c r="AF2710" s="1">
        <v>1415.3798276107152</v>
      </c>
      <c r="AG2710" s="1">
        <v>1415.3798276107152</v>
      </c>
      <c r="AH2710" s="1">
        <v>1432.3038620885723</v>
      </c>
      <c r="AI2710" s="1">
        <v>0</v>
      </c>
      <c r="AJ2710" s="1">
        <v>0</v>
      </c>
      <c r="AK2710" s="1">
        <v>0</v>
      </c>
      <c r="AL2710" s="1">
        <v>0</v>
      </c>
      <c r="AM2710" s="1">
        <v>0</v>
      </c>
    </row>
    <row r="2711" spans="1:39" x14ac:dyDescent="0.25">
      <c r="A2711" t="s">
        <v>12300</v>
      </c>
      <c r="B2711" t="s">
        <v>12301</v>
      </c>
      <c r="C2711" t="s">
        <v>12302</v>
      </c>
      <c r="D2711" t="s">
        <v>2373</v>
      </c>
      <c r="E2711" t="s">
        <v>93</v>
      </c>
      <c r="F2711" t="s">
        <v>13</v>
      </c>
      <c r="G2711" t="s">
        <v>12303</v>
      </c>
      <c r="H2711">
        <v>2010</v>
      </c>
      <c r="T2711" s="1">
        <v>0</v>
      </c>
      <c r="U2711" s="1">
        <v>0</v>
      </c>
      <c r="V2711" s="1">
        <v>0</v>
      </c>
      <c r="W2711" s="1">
        <v>0</v>
      </c>
      <c r="X2711" s="1">
        <v>1450.3965774370986</v>
      </c>
      <c r="Y2711" s="1">
        <v>1450.3965774370986</v>
      </c>
      <c r="Z2711" s="1">
        <v>1381.0536954764127</v>
      </c>
      <c r="AA2711" s="1">
        <v>1381.0536954764127</v>
      </c>
      <c r="AB2711" s="1">
        <v>1401.2997855755582</v>
      </c>
      <c r="AC2711" s="1">
        <v>1401.2997855755582</v>
      </c>
      <c r="AD2711" s="1">
        <v>1421.0398284604466</v>
      </c>
      <c r="AE2711" s="1">
        <v>0</v>
      </c>
      <c r="AF2711" s="1">
        <v>0</v>
      </c>
      <c r="AG2711" s="1">
        <v>0</v>
      </c>
      <c r="AH2711" s="1">
        <v>0</v>
      </c>
      <c r="AI2711" s="1">
        <v>0</v>
      </c>
      <c r="AJ2711" s="1">
        <v>0</v>
      </c>
      <c r="AK2711" s="1">
        <v>0</v>
      </c>
      <c r="AL2711" s="1">
        <v>0</v>
      </c>
      <c r="AM2711" s="1">
        <v>0</v>
      </c>
    </row>
    <row r="2712" spans="1:39" x14ac:dyDescent="0.25">
      <c r="A2712" t="s">
        <v>12304</v>
      </c>
      <c r="B2712" t="s">
        <v>12305</v>
      </c>
      <c r="C2712" t="s">
        <v>12306</v>
      </c>
      <c r="D2712" t="s">
        <v>5206</v>
      </c>
      <c r="E2712" t="s">
        <v>19</v>
      </c>
      <c r="F2712" t="s">
        <v>13</v>
      </c>
      <c r="G2712" t="s">
        <v>12307</v>
      </c>
      <c r="H2712">
        <v>2010</v>
      </c>
      <c r="I2712" t="s">
        <v>12308</v>
      </c>
      <c r="J2712" t="s">
        <v>12309</v>
      </c>
      <c r="K2712" t="s">
        <v>12310</v>
      </c>
      <c r="M2712" t="s">
        <v>12311</v>
      </c>
      <c r="N2712" t="s">
        <v>12312</v>
      </c>
      <c r="T2712" s="1">
        <v>0</v>
      </c>
      <c r="U2712" s="1">
        <v>0</v>
      </c>
      <c r="V2712" s="1">
        <v>0</v>
      </c>
      <c r="W2712" s="1">
        <v>0</v>
      </c>
      <c r="X2712" s="1">
        <v>1330.5928166587812</v>
      </c>
      <c r="Y2712" s="1">
        <v>1330.5928166587812</v>
      </c>
      <c r="Z2712" s="1">
        <v>1350.9070373289819</v>
      </c>
      <c r="AA2712" s="1">
        <v>1350.9070373289819</v>
      </c>
      <c r="AB2712" s="1">
        <v>1446.0552520723302</v>
      </c>
      <c r="AC2712" s="1">
        <v>1446.0552520723302</v>
      </c>
      <c r="AD2712" s="1">
        <v>1575.4921117530705</v>
      </c>
      <c r="AE2712" s="1">
        <v>1575.4921117530705</v>
      </c>
      <c r="AF2712" s="1">
        <v>1574.0126077545331</v>
      </c>
      <c r="AG2712" s="1">
        <v>1589.6143731291711</v>
      </c>
      <c r="AH2712" s="1">
        <v>1806.5749580494189</v>
      </c>
      <c r="AI2712" s="1">
        <v>1812.7563598586014</v>
      </c>
      <c r="AJ2712" s="1">
        <v>1702.4946044969122</v>
      </c>
      <c r="AK2712" s="1">
        <v>1625.5740214417713</v>
      </c>
      <c r="AL2712" s="1">
        <v>1706.1533557979631</v>
      </c>
      <c r="AM2712" s="1">
        <v>1636.9383536256576</v>
      </c>
    </row>
    <row r="2713" spans="1:39" x14ac:dyDescent="0.25">
      <c r="A2713" t="s">
        <v>12313</v>
      </c>
      <c r="B2713" t="s">
        <v>12314</v>
      </c>
      <c r="C2713" t="s">
        <v>12315</v>
      </c>
      <c r="D2713" t="s">
        <v>12316</v>
      </c>
      <c r="E2713" t="s">
        <v>245</v>
      </c>
      <c r="F2713" t="s">
        <v>13</v>
      </c>
      <c r="G2713" t="s">
        <v>12317</v>
      </c>
      <c r="H2713">
        <v>2010</v>
      </c>
      <c r="J2713" t="s">
        <v>12318</v>
      </c>
      <c r="T2713" s="1">
        <v>0</v>
      </c>
      <c r="U2713" s="1">
        <v>0</v>
      </c>
      <c r="V2713" s="1">
        <v>0</v>
      </c>
      <c r="W2713" s="1">
        <v>0</v>
      </c>
      <c r="X2713" s="1">
        <v>1372.9506465269978</v>
      </c>
      <c r="Y2713" s="1">
        <v>1367.7125731480025</v>
      </c>
      <c r="Z2713" s="1">
        <v>1386.1666703183639</v>
      </c>
      <c r="AA2713" s="1">
        <v>1386.1666703183639</v>
      </c>
      <c r="AB2713" s="1">
        <v>1529.0095851497549</v>
      </c>
      <c r="AC2713" s="1">
        <v>1553.7002625293449</v>
      </c>
      <c r="AD2713" s="1">
        <v>1678.8840089564476</v>
      </c>
      <c r="AE2713" s="1">
        <v>1671.3809396685845</v>
      </c>
      <c r="AF2713" s="1">
        <v>1711.1343504475085</v>
      </c>
      <c r="AG2713" s="1">
        <v>1670.2910280061824</v>
      </c>
      <c r="AH2713" s="1">
        <v>1614.9460657024649</v>
      </c>
      <c r="AI2713" s="1">
        <v>1442.6066777399315</v>
      </c>
      <c r="AJ2713" s="1">
        <v>1770.1058229523931</v>
      </c>
      <c r="AK2713" s="1">
        <v>1695.4817278449493</v>
      </c>
      <c r="AL2713" s="1">
        <v>1635.3519383443952</v>
      </c>
      <c r="AM2713" s="1">
        <v>1735.9120245421611</v>
      </c>
    </row>
    <row r="2714" spans="1:39" x14ac:dyDescent="0.25">
      <c r="A2714" t="s">
        <v>12319</v>
      </c>
      <c r="B2714" t="s">
        <v>12320</v>
      </c>
      <c r="C2714" t="s">
        <v>12321</v>
      </c>
      <c r="D2714" t="s">
        <v>12322</v>
      </c>
      <c r="E2714" t="s">
        <v>2649</v>
      </c>
      <c r="F2714" t="s">
        <v>13</v>
      </c>
      <c r="H2714">
        <v>2010</v>
      </c>
      <c r="T2714" s="1">
        <v>0</v>
      </c>
      <c r="U2714" s="1">
        <v>0</v>
      </c>
      <c r="V2714" s="1">
        <v>0</v>
      </c>
      <c r="W2714" s="1">
        <v>0</v>
      </c>
      <c r="X2714" s="1">
        <v>1394.5901479140657</v>
      </c>
      <c r="Y2714" s="1">
        <v>1394.5901479140657</v>
      </c>
      <c r="Z2714" s="1">
        <v>1365.5303879723799</v>
      </c>
      <c r="AA2714" s="1">
        <v>1365.5303879723799</v>
      </c>
      <c r="AB2714" s="1">
        <v>1392.424310377904</v>
      </c>
      <c r="AC2714" s="1">
        <v>0</v>
      </c>
      <c r="AD2714" s="1">
        <v>0</v>
      </c>
      <c r="AE2714" s="1">
        <v>0</v>
      </c>
      <c r="AF2714" s="1">
        <v>0</v>
      </c>
      <c r="AG2714" s="1">
        <v>0</v>
      </c>
      <c r="AH2714" s="1">
        <v>0</v>
      </c>
      <c r="AI2714" s="1">
        <v>0</v>
      </c>
      <c r="AJ2714" s="1">
        <v>0</v>
      </c>
      <c r="AK2714" s="1">
        <v>0</v>
      </c>
      <c r="AL2714" s="1">
        <v>0</v>
      </c>
      <c r="AM2714" s="1">
        <v>0</v>
      </c>
    </row>
    <row r="2715" spans="1:39" x14ac:dyDescent="0.25">
      <c r="A2715" t="s">
        <v>12323</v>
      </c>
      <c r="B2715" t="s">
        <v>10903</v>
      </c>
      <c r="C2715" t="s">
        <v>12324</v>
      </c>
      <c r="D2715" t="s">
        <v>12325</v>
      </c>
      <c r="E2715" t="s">
        <v>32</v>
      </c>
      <c r="F2715" t="s">
        <v>13</v>
      </c>
      <c r="G2715" t="s">
        <v>12326</v>
      </c>
      <c r="H2715">
        <v>2010</v>
      </c>
      <c r="T2715" s="1">
        <v>0</v>
      </c>
      <c r="U2715" s="1">
        <v>0</v>
      </c>
      <c r="V2715" s="1">
        <v>0</v>
      </c>
      <c r="W2715" s="1">
        <v>0</v>
      </c>
      <c r="X2715" s="1">
        <v>1314.454364346592</v>
      </c>
      <c r="Y2715" s="1">
        <v>1314.454364346592</v>
      </c>
      <c r="Z2715" s="1">
        <v>1341.7418573724699</v>
      </c>
      <c r="AA2715" s="1">
        <v>1341.7418573724699</v>
      </c>
      <c r="AB2715" s="1">
        <v>1359.5130819830663</v>
      </c>
      <c r="AC2715" s="1">
        <v>1359.5130819830663</v>
      </c>
      <c r="AD2715" s="1">
        <v>1387.6104655864531</v>
      </c>
      <c r="AE2715" s="1">
        <v>0</v>
      </c>
      <c r="AF2715" s="1">
        <v>0</v>
      </c>
      <c r="AG2715" s="1">
        <v>0</v>
      </c>
      <c r="AH2715" s="1">
        <v>0</v>
      </c>
      <c r="AI2715" s="1">
        <v>0</v>
      </c>
      <c r="AJ2715" s="1">
        <v>0</v>
      </c>
      <c r="AK2715" s="1">
        <v>0</v>
      </c>
      <c r="AL2715" s="1">
        <v>0</v>
      </c>
      <c r="AM2715" s="1">
        <v>0</v>
      </c>
    </row>
    <row r="2716" spans="1:39" x14ac:dyDescent="0.25">
      <c r="A2716" t="s">
        <v>12327</v>
      </c>
      <c r="B2716" t="s">
        <v>12328</v>
      </c>
      <c r="C2716" t="s">
        <v>12329</v>
      </c>
      <c r="D2716" t="s">
        <v>2283</v>
      </c>
      <c r="E2716" t="s">
        <v>32</v>
      </c>
      <c r="F2716" t="s">
        <v>13</v>
      </c>
      <c r="G2716" t="s">
        <v>12330</v>
      </c>
      <c r="H2716">
        <v>2010</v>
      </c>
      <c r="T2716" s="1">
        <v>0</v>
      </c>
      <c r="U2716" s="1">
        <v>0</v>
      </c>
      <c r="V2716" s="1">
        <v>0</v>
      </c>
      <c r="W2716" s="1">
        <v>0</v>
      </c>
      <c r="X2716" s="1">
        <v>1317.9765540427031</v>
      </c>
      <c r="Y2716" s="1">
        <v>1317.9765540427031</v>
      </c>
      <c r="Z2716" s="1">
        <v>1381.1121908252467</v>
      </c>
      <c r="AA2716" s="1">
        <v>1381.1121908252467</v>
      </c>
      <c r="AB2716" s="1">
        <v>1386.8233284306964</v>
      </c>
      <c r="AC2716" s="1">
        <v>1386.8233284306964</v>
      </c>
      <c r="AD2716" s="1">
        <v>1461.1446172376695</v>
      </c>
      <c r="AE2716" s="1">
        <v>1461.1446172376695</v>
      </c>
      <c r="AF2716" s="1">
        <v>1488.2693851554516</v>
      </c>
      <c r="AG2716" s="1">
        <v>1592.4541441440849</v>
      </c>
      <c r="AH2716" s="1">
        <v>1562.5599473967663</v>
      </c>
      <c r="AI2716" s="1">
        <v>1562.5599473967663</v>
      </c>
      <c r="AJ2716" s="1">
        <v>1548.9001265612105</v>
      </c>
      <c r="AK2716" s="1">
        <v>1548.9001265612105</v>
      </c>
      <c r="AL2716" s="1">
        <v>1526.3122611489759</v>
      </c>
      <c r="AM2716" s="1">
        <v>1526.3122611489759</v>
      </c>
    </row>
    <row r="2717" spans="1:39" x14ac:dyDescent="0.25">
      <c r="A2717" t="s">
        <v>12331</v>
      </c>
      <c r="B2717" t="s">
        <v>12332</v>
      </c>
      <c r="C2717" t="s">
        <v>12333</v>
      </c>
      <c r="D2717" t="s">
        <v>11896</v>
      </c>
      <c r="E2717" t="s">
        <v>62</v>
      </c>
      <c r="F2717" t="s">
        <v>13</v>
      </c>
      <c r="G2717" t="s">
        <v>12334</v>
      </c>
      <c r="H2717">
        <v>2010</v>
      </c>
      <c r="I2717" t="s">
        <v>12335</v>
      </c>
      <c r="M2717" t="s">
        <v>12336</v>
      </c>
      <c r="T2717" s="1">
        <v>0</v>
      </c>
      <c r="U2717" s="1">
        <v>0</v>
      </c>
      <c r="V2717" s="1">
        <v>0</v>
      </c>
      <c r="W2717" s="1">
        <v>0</v>
      </c>
      <c r="X2717" s="1">
        <v>1390.1697346639457</v>
      </c>
      <c r="Y2717" s="1">
        <v>1390.1697346639457</v>
      </c>
      <c r="Z2717" s="1">
        <v>1376.2943046143776</v>
      </c>
      <c r="AA2717" s="1">
        <v>1376.2943046143776</v>
      </c>
      <c r="AB2717" s="1">
        <v>1465.2431422713689</v>
      </c>
      <c r="AC2717" s="1">
        <v>1465.2431422713689</v>
      </c>
      <c r="AD2717" s="1">
        <v>1583.1220822047296</v>
      </c>
      <c r="AE2717" s="1">
        <v>1528.2890884306682</v>
      </c>
      <c r="AF2717" s="1">
        <v>1478.9795083136387</v>
      </c>
      <c r="AG2717" s="1">
        <v>1478.9795083136387</v>
      </c>
      <c r="AH2717" s="1">
        <v>1486.0156105943661</v>
      </c>
      <c r="AI2717" s="1">
        <v>1513.2578329050029</v>
      </c>
      <c r="AJ2717" s="1">
        <v>1650.4999201244577</v>
      </c>
      <c r="AK2717" s="1">
        <v>1604.36631132312</v>
      </c>
      <c r="AL2717" s="1">
        <v>1494.0215750882505</v>
      </c>
      <c r="AM2717" s="1">
        <v>1574.686618285207</v>
      </c>
    </row>
    <row r="2718" spans="1:39" x14ac:dyDescent="0.25">
      <c r="A2718" t="s">
        <v>12337</v>
      </c>
      <c r="B2718" t="s">
        <v>12338</v>
      </c>
      <c r="C2718" t="s">
        <v>12339</v>
      </c>
      <c r="D2718" t="s">
        <v>12340</v>
      </c>
      <c r="E2718" t="s">
        <v>5729</v>
      </c>
      <c r="F2718" t="s">
        <v>13</v>
      </c>
      <c r="G2718" t="s">
        <v>12341</v>
      </c>
      <c r="H2718">
        <v>2010</v>
      </c>
      <c r="T2718" s="1">
        <v>0</v>
      </c>
      <c r="U2718" s="1">
        <v>0</v>
      </c>
      <c r="V2718" s="1">
        <v>0</v>
      </c>
      <c r="W2718" s="1">
        <v>0</v>
      </c>
      <c r="X2718" s="1">
        <v>1425.8408087579096</v>
      </c>
      <c r="Y2718" s="1">
        <v>1425.8408087579096</v>
      </c>
      <c r="Z2718" s="1">
        <v>1314.8078757964631</v>
      </c>
      <c r="AA2718" s="1">
        <v>1314.8078757964631</v>
      </c>
      <c r="AB2718" s="1">
        <v>1379.7612907242471</v>
      </c>
      <c r="AC2718" s="1">
        <v>1379.7612907242471</v>
      </c>
      <c r="AD2718" s="1">
        <v>1380.5324938393398</v>
      </c>
      <c r="AE2718" s="1">
        <v>1380.5324938393398</v>
      </c>
      <c r="AF2718" s="1">
        <v>1325.2881222084222</v>
      </c>
      <c r="AG2718" s="1">
        <v>1325.2881222084222</v>
      </c>
      <c r="AH2718" s="1">
        <v>1360.2304977667377</v>
      </c>
      <c r="AI2718" s="1">
        <v>0</v>
      </c>
      <c r="AJ2718" s="1">
        <v>0</v>
      </c>
      <c r="AK2718" s="1">
        <v>0</v>
      </c>
      <c r="AL2718" s="1">
        <v>0</v>
      </c>
      <c r="AM2718" s="1">
        <v>0</v>
      </c>
    </row>
    <row r="2719" spans="1:39" x14ac:dyDescent="0.25">
      <c r="A2719" t="s">
        <v>12342</v>
      </c>
      <c r="B2719" t="s">
        <v>12343</v>
      </c>
      <c r="C2719" t="s">
        <v>12344</v>
      </c>
      <c r="D2719" t="s">
        <v>5779</v>
      </c>
      <c r="E2719" t="s">
        <v>5780</v>
      </c>
      <c r="F2719" t="s">
        <v>5765</v>
      </c>
      <c r="G2719" t="s">
        <v>12345</v>
      </c>
      <c r="H2719">
        <v>2010</v>
      </c>
      <c r="I2719" t="s">
        <v>12346</v>
      </c>
      <c r="J2719" t="s">
        <v>12347</v>
      </c>
      <c r="M2719" t="s">
        <v>12348</v>
      </c>
      <c r="T2719" s="1">
        <v>0</v>
      </c>
      <c r="U2719" s="1">
        <v>0</v>
      </c>
      <c r="V2719" s="1">
        <v>0</v>
      </c>
      <c r="W2719" s="1">
        <v>0</v>
      </c>
      <c r="X2719" s="1">
        <v>1354.3535846926895</v>
      </c>
      <c r="Y2719" s="1">
        <v>1354.3535846926895</v>
      </c>
      <c r="Z2719" s="1">
        <v>1413.1165797491644</v>
      </c>
      <c r="AA2719" s="1">
        <v>1413.1165797491644</v>
      </c>
      <c r="AB2719" s="1">
        <v>1459.8871113038788</v>
      </c>
      <c r="AC2719" s="1">
        <v>1459.8871113038788</v>
      </c>
      <c r="AD2719" s="1">
        <v>1502.2172117738917</v>
      </c>
      <c r="AE2719" s="1">
        <v>1502.2172117738917</v>
      </c>
      <c r="AF2719" s="1">
        <v>1599.4303211477322</v>
      </c>
      <c r="AG2719" s="1">
        <v>1504.621835548746</v>
      </c>
      <c r="AH2719" s="1">
        <v>1537.400273809832</v>
      </c>
      <c r="AI2719" s="1">
        <v>1537.400273809832</v>
      </c>
      <c r="AJ2719" s="1">
        <v>1518.5417118224016</v>
      </c>
      <c r="AK2719" s="1">
        <v>1518.5417118224016</v>
      </c>
      <c r="AL2719" s="1">
        <v>1465.5208273413232</v>
      </c>
      <c r="AM2719" s="1">
        <v>1459.275893795171</v>
      </c>
    </row>
    <row r="2720" spans="1:39" x14ac:dyDescent="0.25">
      <c r="A2720" t="s">
        <v>12349</v>
      </c>
      <c r="B2720" t="s">
        <v>12350</v>
      </c>
      <c r="C2720" t="s">
        <v>12351</v>
      </c>
      <c r="D2720" t="s">
        <v>12352</v>
      </c>
      <c r="E2720" t="s">
        <v>1441</v>
      </c>
      <c r="F2720" t="s">
        <v>13</v>
      </c>
      <c r="H2720">
        <v>2010</v>
      </c>
      <c r="T2720" s="1">
        <v>0</v>
      </c>
      <c r="U2720" s="1">
        <v>0</v>
      </c>
      <c r="V2720" s="1">
        <v>0</v>
      </c>
      <c r="W2720" s="1">
        <v>0</v>
      </c>
      <c r="X2720" s="1">
        <v>0</v>
      </c>
      <c r="Y2720" s="1">
        <v>0</v>
      </c>
      <c r="Z2720" s="1">
        <v>0</v>
      </c>
      <c r="AA2720" s="1">
        <v>0</v>
      </c>
      <c r="AB2720" s="1">
        <v>0</v>
      </c>
      <c r="AC2720" s="1">
        <v>0</v>
      </c>
      <c r="AD2720" s="1">
        <v>0</v>
      </c>
      <c r="AE2720" s="1">
        <v>0</v>
      </c>
      <c r="AF2720" s="1">
        <v>0</v>
      </c>
      <c r="AG2720" s="1">
        <v>0</v>
      </c>
      <c r="AH2720" s="1">
        <v>0</v>
      </c>
      <c r="AI2720" s="1">
        <v>0</v>
      </c>
      <c r="AJ2720" s="1">
        <v>0</v>
      </c>
      <c r="AK2720" s="1">
        <v>0</v>
      </c>
      <c r="AL2720" s="1">
        <v>0</v>
      </c>
      <c r="AM2720" s="1">
        <v>0</v>
      </c>
    </row>
    <row r="2721" spans="1:39" x14ac:dyDescent="0.25">
      <c r="A2721" t="s">
        <v>12353</v>
      </c>
      <c r="B2721" t="s">
        <v>12354</v>
      </c>
      <c r="C2721" t="s">
        <v>12355</v>
      </c>
      <c r="D2721" t="s">
        <v>12356</v>
      </c>
      <c r="E2721" t="s">
        <v>2255</v>
      </c>
      <c r="F2721" t="s">
        <v>13</v>
      </c>
      <c r="G2721" t="s">
        <v>12357</v>
      </c>
      <c r="H2721">
        <v>2010</v>
      </c>
      <c r="T2721" s="1">
        <v>0</v>
      </c>
      <c r="U2721" s="1">
        <v>0</v>
      </c>
      <c r="V2721" s="1">
        <v>0</v>
      </c>
      <c r="W2721" s="1">
        <v>0</v>
      </c>
      <c r="X2721" s="1">
        <v>1379.4169867177789</v>
      </c>
      <c r="Y2721" s="1">
        <v>1386.3056533825375</v>
      </c>
      <c r="Z2721" s="1">
        <v>1411.5208469321913</v>
      </c>
      <c r="AA2721" s="1">
        <v>1411.5208469321913</v>
      </c>
      <c r="AB2721" s="1">
        <v>1380.6589332459998</v>
      </c>
      <c r="AC2721" s="1">
        <v>1380.6589332459998</v>
      </c>
      <c r="AD2721" s="1">
        <v>1329.0327942907525</v>
      </c>
      <c r="AE2721" s="1">
        <v>1329.0327942907525</v>
      </c>
      <c r="AF2721" s="1">
        <v>1504.8525749765245</v>
      </c>
      <c r="AG2721" s="1">
        <v>1567.0138219840223</v>
      </c>
      <c r="AH2721" s="1">
        <v>1568.319642033217</v>
      </c>
      <c r="AI2721" s="1">
        <v>1568.319642033217</v>
      </c>
      <c r="AJ2721" s="1">
        <v>1427.545771481216</v>
      </c>
      <c r="AK2721" s="1">
        <v>1427.545771481216</v>
      </c>
      <c r="AL2721" s="1">
        <v>1383.5510260027665</v>
      </c>
      <c r="AM2721" s="1">
        <v>1383.5510260027665</v>
      </c>
    </row>
    <row r="2722" spans="1:39" x14ac:dyDescent="0.25">
      <c r="A2722" t="s">
        <v>12358</v>
      </c>
      <c r="B2722" t="s">
        <v>12359</v>
      </c>
      <c r="C2722" t="s">
        <v>12360</v>
      </c>
      <c r="D2722" t="s">
        <v>1695</v>
      </c>
      <c r="E2722" t="s">
        <v>165</v>
      </c>
      <c r="F2722" t="s">
        <v>13</v>
      </c>
      <c r="G2722" t="s">
        <v>12361</v>
      </c>
      <c r="H2722">
        <v>2010</v>
      </c>
      <c r="T2722" s="1">
        <v>0</v>
      </c>
      <c r="U2722" s="1">
        <v>0</v>
      </c>
      <c r="V2722" s="1">
        <v>0</v>
      </c>
      <c r="W2722" s="1">
        <v>0</v>
      </c>
      <c r="X2722" s="1">
        <v>1325.827770769532</v>
      </c>
      <c r="Y2722" s="1">
        <v>1325.827770769532</v>
      </c>
      <c r="Z2722" s="1">
        <v>1378.5360544777011</v>
      </c>
      <c r="AA2722" s="1">
        <v>1378.5360544777011</v>
      </c>
      <c r="AB2722" s="1">
        <v>1412.3186188633301</v>
      </c>
      <c r="AC2722" s="1">
        <v>1412.3186188633301</v>
      </c>
      <c r="AD2722" s="1">
        <v>1492.5028572490664</v>
      </c>
      <c r="AE2722" s="1">
        <v>1492.5028572490664</v>
      </c>
      <c r="AF2722" s="1">
        <v>1491.3554216895654</v>
      </c>
      <c r="AG2722" s="1">
        <v>1491.3554216895654</v>
      </c>
      <c r="AH2722" s="1">
        <v>1413.4609934679427</v>
      </c>
      <c r="AI2722" s="1">
        <v>1413.4609934679427</v>
      </c>
      <c r="AJ2722" s="1">
        <v>1459.4364074363918</v>
      </c>
      <c r="AK2722" s="1">
        <v>1459.4364074363918</v>
      </c>
      <c r="AL2722" s="1">
        <v>1431.1973443914201</v>
      </c>
      <c r="AM2722" s="1">
        <v>1431.1973443914201</v>
      </c>
    </row>
    <row r="2723" spans="1:39" x14ac:dyDescent="0.25">
      <c r="A2723" t="s">
        <v>12362</v>
      </c>
      <c r="B2723" t="s">
        <v>12363</v>
      </c>
      <c r="C2723" t="s">
        <v>12364</v>
      </c>
      <c r="D2723" t="s">
        <v>1634</v>
      </c>
      <c r="E2723" t="s">
        <v>245</v>
      </c>
      <c r="F2723" t="s">
        <v>13</v>
      </c>
      <c r="G2723" t="s">
        <v>12365</v>
      </c>
      <c r="H2723">
        <v>2010</v>
      </c>
      <c r="T2723" s="1">
        <v>0</v>
      </c>
      <c r="U2723" s="1">
        <v>0</v>
      </c>
      <c r="V2723" s="1">
        <v>0</v>
      </c>
      <c r="W2723" s="1">
        <v>0</v>
      </c>
      <c r="X2723" s="1">
        <v>1295.0887764944944</v>
      </c>
      <c r="Y2723" s="1">
        <v>1295.0887764944944</v>
      </c>
      <c r="Z2723" s="1">
        <v>1369.3422553364844</v>
      </c>
      <c r="AA2723" s="1">
        <v>1369.3422553364844</v>
      </c>
      <c r="AB2723" s="1">
        <v>1359.3328009262252</v>
      </c>
      <c r="AC2723" s="1">
        <v>1359.3328009262252</v>
      </c>
      <c r="AD2723" s="1">
        <v>1392.8255663860532</v>
      </c>
      <c r="AE2723" s="1">
        <v>1392.8255663860532</v>
      </c>
      <c r="AF2723" s="1">
        <v>1424.8656004778682</v>
      </c>
      <c r="AG2723" s="1">
        <v>1424.8656004778682</v>
      </c>
      <c r="AH2723" s="1">
        <v>1439.8924803822945</v>
      </c>
      <c r="AI2723" s="1">
        <v>0</v>
      </c>
      <c r="AJ2723" s="1">
        <v>0</v>
      </c>
      <c r="AK2723" s="1">
        <v>0</v>
      </c>
      <c r="AL2723" s="1">
        <v>0</v>
      </c>
      <c r="AM2723" s="1">
        <v>0</v>
      </c>
    </row>
    <row r="2724" spans="1:39" x14ac:dyDescent="0.25">
      <c r="A2724" t="s">
        <v>12366</v>
      </c>
      <c r="B2724" t="s">
        <v>12367</v>
      </c>
      <c r="C2724" t="s">
        <v>12368</v>
      </c>
      <c r="D2724" t="s">
        <v>12369</v>
      </c>
      <c r="E2724" t="s">
        <v>183</v>
      </c>
      <c r="F2724" t="s">
        <v>13</v>
      </c>
      <c r="G2724" t="s">
        <v>12370</v>
      </c>
      <c r="H2724">
        <v>2010</v>
      </c>
      <c r="T2724" s="1">
        <v>0</v>
      </c>
      <c r="U2724" s="1">
        <v>0</v>
      </c>
      <c r="V2724" s="1">
        <v>0</v>
      </c>
      <c r="W2724" s="1">
        <v>0</v>
      </c>
      <c r="X2724" s="1">
        <v>1275.906876678401</v>
      </c>
      <c r="Y2724" s="1">
        <v>1275.906876678401</v>
      </c>
      <c r="Z2724" s="1">
        <v>1372.5998093017454</v>
      </c>
      <c r="AA2724" s="1">
        <v>1372.5998093017454</v>
      </c>
      <c r="AB2724" s="1">
        <v>1352.3849752118292</v>
      </c>
      <c r="AC2724" s="1">
        <v>1352.3849752118292</v>
      </c>
      <c r="AD2724" s="1">
        <v>1325.0085898669925</v>
      </c>
      <c r="AE2724" s="1">
        <v>1325.0085898669925</v>
      </c>
      <c r="AF2724" s="1">
        <v>1355.3763550049655</v>
      </c>
      <c r="AG2724" s="1">
        <v>1355.3763550049655</v>
      </c>
      <c r="AH2724" s="1">
        <v>1336.6554226543244</v>
      </c>
      <c r="AI2724" s="1">
        <v>1336.6554226543244</v>
      </c>
      <c r="AJ2724" s="1">
        <v>1465.3043997172317</v>
      </c>
      <c r="AK2724" s="1">
        <v>1465.3043997172317</v>
      </c>
      <c r="AL2724" s="1">
        <v>1358.495646665167</v>
      </c>
      <c r="AM2724" s="1">
        <v>1358.495646665167</v>
      </c>
    </row>
    <row r="2725" spans="1:39" x14ac:dyDescent="0.25">
      <c r="A2725" t="s">
        <v>12371</v>
      </c>
      <c r="B2725" t="s">
        <v>12372</v>
      </c>
      <c r="C2725" t="s">
        <v>12373</v>
      </c>
      <c r="D2725" t="s">
        <v>2854</v>
      </c>
      <c r="E2725" t="s">
        <v>12</v>
      </c>
      <c r="F2725" t="s">
        <v>13</v>
      </c>
      <c r="G2725" t="s">
        <v>12374</v>
      </c>
      <c r="H2725">
        <v>2010</v>
      </c>
      <c r="T2725" s="1">
        <v>0</v>
      </c>
      <c r="U2725" s="1">
        <v>0</v>
      </c>
      <c r="V2725" s="1">
        <v>0</v>
      </c>
      <c r="W2725" s="1">
        <v>0</v>
      </c>
      <c r="X2725" s="1">
        <v>1494.1163369019805</v>
      </c>
      <c r="Y2725" s="1">
        <v>1494.1163369019805</v>
      </c>
      <c r="Z2725" s="1">
        <v>1474.500740373494</v>
      </c>
      <c r="AA2725" s="1">
        <v>1378.0206881892586</v>
      </c>
      <c r="AB2725" s="1">
        <v>1584.0212502697702</v>
      </c>
      <c r="AC2725" s="1">
        <v>1618.3731057574269</v>
      </c>
      <c r="AD2725" s="1">
        <v>1503.5900565968598</v>
      </c>
      <c r="AE2725" s="1">
        <v>1503.5900565968598</v>
      </c>
      <c r="AF2725" s="1">
        <v>1556.5574769818199</v>
      </c>
      <c r="AG2725" s="1">
        <v>1556.5574769818199</v>
      </c>
      <c r="AH2725" s="1">
        <v>1400.4584862189981</v>
      </c>
      <c r="AI2725" s="1">
        <v>1470.8728058312402</v>
      </c>
      <c r="AJ2725" s="1">
        <v>1366.3583195851681</v>
      </c>
      <c r="AK2725" s="1">
        <v>1366.3583195851681</v>
      </c>
      <c r="AL2725" s="1">
        <v>1534.8791404467172</v>
      </c>
      <c r="AM2725" s="1">
        <v>1534.8791404467172</v>
      </c>
    </row>
    <row r="2726" spans="1:39" x14ac:dyDescent="0.25">
      <c r="A2726" t="s">
        <v>12375</v>
      </c>
      <c r="B2726" t="s">
        <v>12376</v>
      </c>
      <c r="C2726" t="s">
        <v>12377</v>
      </c>
      <c r="D2726" t="s">
        <v>6675</v>
      </c>
      <c r="E2726" t="s">
        <v>189</v>
      </c>
      <c r="F2726" t="s">
        <v>13</v>
      </c>
      <c r="G2726" t="s">
        <v>12378</v>
      </c>
      <c r="H2726">
        <v>2010</v>
      </c>
      <c r="T2726" s="1">
        <v>0</v>
      </c>
      <c r="U2726" s="1">
        <v>0</v>
      </c>
      <c r="V2726" s="1">
        <v>0</v>
      </c>
      <c r="W2726" s="1">
        <v>0</v>
      </c>
      <c r="X2726" s="1">
        <v>1409.9126134543642</v>
      </c>
      <c r="Y2726" s="1">
        <v>1409.9126134543642</v>
      </c>
      <c r="Z2726" s="1">
        <v>1434.3592236424718</v>
      </c>
      <c r="AA2726" s="1">
        <v>1434.3592236424718</v>
      </c>
      <c r="AB2726" s="1">
        <v>1441.7644314774395</v>
      </c>
      <c r="AC2726" s="1">
        <v>1441.7644314774395</v>
      </c>
      <c r="AD2726" s="1">
        <v>1481.1356044167205</v>
      </c>
      <c r="AE2726" s="1">
        <v>1481.1356044167205</v>
      </c>
      <c r="AF2726" s="1">
        <v>1453.2769257595451</v>
      </c>
      <c r="AG2726" s="1">
        <v>1453.2769257595451</v>
      </c>
      <c r="AH2726" s="1">
        <v>1362.9834298940948</v>
      </c>
      <c r="AI2726" s="1">
        <v>1362.9834298940948</v>
      </c>
      <c r="AJ2726" s="1">
        <v>1420.0856717051354</v>
      </c>
      <c r="AK2726" s="1">
        <v>1420.0856717051354</v>
      </c>
      <c r="AL2726" s="1">
        <v>1359.0690086627601</v>
      </c>
      <c r="AM2726" s="1">
        <v>1359.0690086627601</v>
      </c>
    </row>
    <row r="2727" spans="1:39" x14ac:dyDescent="0.25">
      <c r="A2727" t="s">
        <v>12379</v>
      </c>
      <c r="B2727" t="s">
        <v>12380</v>
      </c>
      <c r="C2727" t="s">
        <v>12381</v>
      </c>
      <c r="D2727" t="s">
        <v>1512</v>
      </c>
      <c r="E2727" t="s">
        <v>215</v>
      </c>
      <c r="F2727" t="s">
        <v>13</v>
      </c>
      <c r="G2727" t="s">
        <v>12382</v>
      </c>
      <c r="H2727">
        <v>2010</v>
      </c>
      <c r="J2727" t="s">
        <v>12383</v>
      </c>
      <c r="L2727" t="s">
        <v>12384</v>
      </c>
      <c r="M2727" t="s">
        <v>12385</v>
      </c>
      <c r="T2727" s="1">
        <v>0</v>
      </c>
      <c r="U2727" s="1">
        <v>0</v>
      </c>
      <c r="V2727" s="1">
        <v>0</v>
      </c>
      <c r="W2727" s="1">
        <v>0</v>
      </c>
      <c r="X2727" s="1">
        <v>1350.5870089907105</v>
      </c>
      <c r="Y2727" s="1">
        <v>1350.5870089907105</v>
      </c>
      <c r="Z2727" s="1">
        <v>1403.8801671309916</v>
      </c>
      <c r="AA2727" s="1">
        <v>1403.8801671309916</v>
      </c>
      <c r="AB2727" s="1">
        <v>1389.6659296464363</v>
      </c>
      <c r="AC2727" s="1">
        <v>1389.6659296464363</v>
      </c>
      <c r="AD2727" s="1">
        <v>1467.2590000567775</v>
      </c>
      <c r="AE2727" s="1">
        <v>1467.2590000567775</v>
      </c>
      <c r="AF2727" s="1">
        <v>1557.9658471024925</v>
      </c>
      <c r="AG2727" s="1">
        <v>1557.9658471024925</v>
      </c>
      <c r="AH2727" s="1">
        <v>1331.8914767387444</v>
      </c>
      <c r="AI2727" s="1">
        <v>1337.5982095697857</v>
      </c>
      <c r="AJ2727" s="1">
        <v>1452.872661655726</v>
      </c>
      <c r="AK2727" s="1">
        <v>1468.4495394434009</v>
      </c>
      <c r="AL2727" s="1">
        <v>1551.8296023161627</v>
      </c>
      <c r="AM2727" s="1">
        <v>1576.8168324540804</v>
      </c>
    </row>
    <row r="2728" spans="1:39" x14ac:dyDescent="0.25">
      <c r="A2728" t="s">
        <v>12386</v>
      </c>
      <c r="B2728" t="s">
        <v>12387</v>
      </c>
      <c r="C2728" t="s">
        <v>12388</v>
      </c>
      <c r="D2728" t="s">
        <v>876</v>
      </c>
      <c r="E2728" t="s">
        <v>245</v>
      </c>
      <c r="F2728" t="s">
        <v>13</v>
      </c>
      <c r="G2728" t="s">
        <v>12389</v>
      </c>
      <c r="H2728">
        <v>2010</v>
      </c>
      <c r="T2728" s="1">
        <v>0</v>
      </c>
      <c r="U2728" s="1">
        <v>0</v>
      </c>
      <c r="V2728" s="1">
        <v>0</v>
      </c>
      <c r="W2728" s="1">
        <v>0</v>
      </c>
      <c r="X2728" s="1">
        <v>1377.0088161708909</v>
      </c>
      <c r="Y2728" s="1">
        <v>1377.0088161708909</v>
      </c>
      <c r="Z2728" s="1">
        <v>1337.9403647465085</v>
      </c>
      <c r="AA2728" s="1">
        <v>1337.9403647465085</v>
      </c>
      <c r="AB2728" s="1">
        <v>1370.7856583804096</v>
      </c>
      <c r="AC2728" s="1">
        <v>1370.7856583804096</v>
      </c>
      <c r="AD2728" s="1">
        <v>1396.6285267043277</v>
      </c>
      <c r="AE2728" s="1">
        <v>0</v>
      </c>
      <c r="AF2728" s="1">
        <v>0</v>
      </c>
      <c r="AG2728" s="1">
        <v>0</v>
      </c>
      <c r="AH2728" s="1">
        <v>0</v>
      </c>
      <c r="AI2728" s="1">
        <v>0</v>
      </c>
      <c r="AJ2728" s="1">
        <v>0</v>
      </c>
      <c r="AK2728" s="1">
        <v>0</v>
      </c>
      <c r="AL2728" s="1">
        <v>0</v>
      </c>
      <c r="AM2728" s="1">
        <v>0</v>
      </c>
    </row>
    <row r="2729" spans="1:39" x14ac:dyDescent="0.25">
      <c r="A2729" t="s">
        <v>12390</v>
      </c>
      <c r="B2729" t="s">
        <v>12391</v>
      </c>
      <c r="C2729" t="s">
        <v>12392</v>
      </c>
      <c r="D2729" t="s">
        <v>12393</v>
      </c>
      <c r="E2729" t="s">
        <v>5448</v>
      </c>
      <c r="F2729" t="s">
        <v>13</v>
      </c>
      <c r="H2729">
        <v>2010</v>
      </c>
      <c r="T2729" s="1">
        <v>0</v>
      </c>
      <c r="U2729" s="1">
        <v>0</v>
      </c>
      <c r="V2729" s="1">
        <v>0</v>
      </c>
      <c r="W2729" s="1">
        <v>0</v>
      </c>
      <c r="X2729" s="1">
        <v>1304.1714800862228</v>
      </c>
      <c r="Y2729" s="1">
        <v>1304.1714800862228</v>
      </c>
      <c r="Z2729" s="1">
        <v>1343.3371840689783</v>
      </c>
      <c r="AA2729" s="1">
        <v>0</v>
      </c>
      <c r="AB2729" s="1">
        <v>0</v>
      </c>
      <c r="AC2729" s="1">
        <v>0</v>
      </c>
      <c r="AD2729" s="1">
        <v>0</v>
      </c>
      <c r="AE2729" s="1">
        <v>0</v>
      </c>
      <c r="AF2729" s="1">
        <v>0</v>
      </c>
      <c r="AG2729" s="1">
        <v>0</v>
      </c>
      <c r="AH2729" s="1">
        <v>0</v>
      </c>
      <c r="AI2729" s="1">
        <v>0</v>
      </c>
      <c r="AJ2729" s="1">
        <v>0</v>
      </c>
      <c r="AK2729" s="1">
        <v>0</v>
      </c>
      <c r="AL2729" s="1">
        <v>0</v>
      </c>
      <c r="AM2729" s="1">
        <v>0</v>
      </c>
    </row>
    <row r="2730" spans="1:39" x14ac:dyDescent="0.25">
      <c r="A2730" t="s">
        <v>12394</v>
      </c>
      <c r="B2730" t="s">
        <v>12395</v>
      </c>
      <c r="C2730" t="s">
        <v>12396</v>
      </c>
      <c r="D2730" t="s">
        <v>3458</v>
      </c>
      <c r="E2730" t="s">
        <v>19</v>
      </c>
      <c r="F2730" t="s">
        <v>13</v>
      </c>
      <c r="G2730" t="s">
        <v>12397</v>
      </c>
      <c r="H2730">
        <v>2010</v>
      </c>
      <c r="I2730" t="s">
        <v>12398</v>
      </c>
      <c r="T2730" s="1">
        <v>0</v>
      </c>
      <c r="U2730" s="1">
        <v>0</v>
      </c>
      <c r="V2730" s="1">
        <v>0</v>
      </c>
      <c r="W2730" s="1">
        <v>0</v>
      </c>
      <c r="X2730" s="1">
        <v>1375.9557769090841</v>
      </c>
      <c r="Y2730" s="1">
        <v>1375.9557769090841</v>
      </c>
      <c r="Z2730" s="1">
        <v>1377.1817643904931</v>
      </c>
      <c r="AA2730" s="1">
        <v>1377.1817643904931</v>
      </c>
      <c r="AB2730" s="1">
        <v>1420.1170922966633</v>
      </c>
      <c r="AC2730" s="1">
        <v>1420.1170922966633</v>
      </c>
      <c r="AD2730" s="1">
        <v>1414.9599264007477</v>
      </c>
      <c r="AE2730" s="1">
        <v>1414.9599264007477</v>
      </c>
      <c r="AF2730" s="1">
        <v>1374.9003070278768</v>
      </c>
      <c r="AG2730" s="1">
        <v>1374.9003070278768</v>
      </c>
      <c r="AH2730" s="1">
        <v>1477.8113311172015</v>
      </c>
      <c r="AI2730" s="1">
        <v>1477.8113311172015</v>
      </c>
      <c r="AJ2730" s="1">
        <v>1459.2722929647446</v>
      </c>
      <c r="AK2730" s="1">
        <v>1459.2722929647446</v>
      </c>
      <c r="AL2730" s="1">
        <v>1456.0249011524634</v>
      </c>
      <c r="AM2730" s="1">
        <v>1456.0249011524634</v>
      </c>
    </row>
    <row r="2731" spans="1:39" x14ac:dyDescent="0.25">
      <c r="A2731" t="s">
        <v>12399</v>
      </c>
      <c r="B2731" t="s">
        <v>12400</v>
      </c>
      <c r="C2731" t="s">
        <v>12401</v>
      </c>
      <c r="D2731" t="s">
        <v>12402</v>
      </c>
      <c r="E2731" t="s">
        <v>2255</v>
      </c>
      <c r="F2731" t="s">
        <v>13</v>
      </c>
      <c r="G2731" t="s">
        <v>524</v>
      </c>
      <c r="H2731">
        <v>2010</v>
      </c>
      <c r="I2731" t="s">
        <v>12403</v>
      </c>
      <c r="J2731" t="s">
        <v>12404</v>
      </c>
      <c r="M2731" t="s">
        <v>12405</v>
      </c>
      <c r="T2731" s="1">
        <v>0</v>
      </c>
      <c r="U2731" s="1">
        <v>0</v>
      </c>
      <c r="V2731" s="1">
        <v>0</v>
      </c>
      <c r="W2731" s="1">
        <v>0</v>
      </c>
      <c r="X2731" s="1">
        <v>1383.7667670761052</v>
      </c>
      <c r="Y2731" s="1">
        <v>1383.7667670761052</v>
      </c>
      <c r="Z2731" s="1">
        <v>1357.0558128106736</v>
      </c>
      <c r="AA2731" s="1">
        <v>1357.0558128106736</v>
      </c>
      <c r="AB2731" s="1">
        <v>1388.2400358825751</v>
      </c>
      <c r="AC2731" s="1">
        <v>1388.2400358825751</v>
      </c>
      <c r="AD2731" s="1">
        <v>1381.1716183203814</v>
      </c>
      <c r="AE2731" s="1">
        <v>1381.1716183203814</v>
      </c>
      <c r="AF2731" s="1">
        <v>1367.4766208574176</v>
      </c>
      <c r="AG2731" s="1">
        <v>1367.4766208574176</v>
      </c>
      <c r="AH2731" s="1">
        <v>1459.7415420247951</v>
      </c>
      <c r="AI2731" s="1">
        <v>1459.7415420247951</v>
      </c>
      <c r="AJ2731" s="1">
        <v>1483.3719028229987</v>
      </c>
      <c r="AK2731" s="1">
        <v>1483.3719028229987</v>
      </c>
      <c r="AL2731" s="1">
        <v>1458.3821462285835</v>
      </c>
      <c r="AM2731" s="1">
        <v>1458.3821462285835</v>
      </c>
    </row>
    <row r="2732" spans="1:39" x14ac:dyDescent="0.25">
      <c r="A2732" t="s">
        <v>12406</v>
      </c>
      <c r="B2732" t="s">
        <v>12407</v>
      </c>
      <c r="C2732" t="s">
        <v>12408</v>
      </c>
      <c r="D2732" t="s">
        <v>4595</v>
      </c>
      <c r="E2732" t="s">
        <v>3151</v>
      </c>
      <c r="F2732" t="s">
        <v>13</v>
      </c>
      <c r="G2732" t="s">
        <v>12409</v>
      </c>
      <c r="H2732">
        <v>2010</v>
      </c>
      <c r="T2732" s="1">
        <v>0</v>
      </c>
      <c r="U2732" s="1">
        <v>0</v>
      </c>
      <c r="V2732" s="1">
        <v>0</v>
      </c>
      <c r="W2732" s="1">
        <v>0</v>
      </c>
      <c r="X2732" s="1">
        <v>1305.2786008055714</v>
      </c>
      <c r="Y2732" s="1">
        <v>1305.2786008055714</v>
      </c>
      <c r="Z2732" s="1">
        <v>1296.8862709632947</v>
      </c>
      <c r="AA2732" s="1">
        <v>1296.8862709632947</v>
      </c>
      <c r="AB2732" s="1">
        <v>1384.1226869236705</v>
      </c>
      <c r="AC2732" s="1">
        <v>1384.1226869236705</v>
      </c>
      <c r="AD2732" s="1">
        <v>1385.4708612173824</v>
      </c>
      <c r="AE2732" s="1">
        <v>1385.4708612173824</v>
      </c>
      <c r="AF2732" s="1">
        <v>1424.3085368525092</v>
      </c>
      <c r="AG2732" s="1">
        <v>1424.3085368525092</v>
      </c>
      <c r="AH2732" s="1">
        <v>1404.9657770424319</v>
      </c>
      <c r="AI2732" s="1">
        <v>1404.9657770424319</v>
      </c>
      <c r="AJ2732" s="1">
        <v>1467.9746071529428</v>
      </c>
      <c r="AK2732" s="1">
        <v>1467.9746071529428</v>
      </c>
      <c r="AL2732" s="1">
        <v>1475.471723921441</v>
      </c>
      <c r="AM2732" s="1">
        <v>1475.471723921441</v>
      </c>
    </row>
    <row r="2733" spans="1:39" x14ac:dyDescent="0.25">
      <c r="A2733" t="s">
        <v>12410</v>
      </c>
      <c r="B2733" t="s">
        <v>12411</v>
      </c>
      <c r="C2733" t="s">
        <v>12412</v>
      </c>
      <c r="D2733" t="s">
        <v>12413</v>
      </c>
      <c r="E2733" t="s">
        <v>1329</v>
      </c>
      <c r="F2733" t="s">
        <v>13</v>
      </c>
      <c r="G2733" t="s">
        <v>12414</v>
      </c>
      <c r="H2733">
        <v>2010</v>
      </c>
      <c r="T2733" s="1">
        <v>0</v>
      </c>
      <c r="U2733" s="1">
        <v>0</v>
      </c>
      <c r="V2733" s="1">
        <v>0</v>
      </c>
      <c r="W2733" s="1">
        <v>0</v>
      </c>
      <c r="X2733" s="1">
        <v>1348.8414211634265</v>
      </c>
      <c r="Y2733" s="1">
        <v>1348.8414211634265</v>
      </c>
      <c r="Z2733" s="1">
        <v>1329.5978095850171</v>
      </c>
      <c r="AA2733" s="1">
        <v>1329.5978095850171</v>
      </c>
      <c r="AB2733" s="1">
        <v>1339.4887661379078</v>
      </c>
      <c r="AC2733" s="1">
        <v>1339.4887661379078</v>
      </c>
      <c r="AD2733" s="1">
        <v>1369.2633861216743</v>
      </c>
      <c r="AE2733" s="1">
        <v>1369.2633861216743</v>
      </c>
      <c r="AF2733" s="1">
        <v>1368.7013028887625</v>
      </c>
      <c r="AG2733" s="1">
        <v>1368.7013028887625</v>
      </c>
      <c r="AH2733" s="1">
        <v>1391.6580926664478</v>
      </c>
      <c r="AI2733" s="1">
        <v>1391.6580926664478</v>
      </c>
      <c r="AJ2733" s="1">
        <v>1436.7490397127294</v>
      </c>
      <c r="AK2733" s="1">
        <v>1436.7490397127294</v>
      </c>
      <c r="AL2733" s="1">
        <v>1426.8989328856078</v>
      </c>
      <c r="AM2733" s="1">
        <v>1426.8989328856078</v>
      </c>
    </row>
    <row r="2734" spans="1:39" x14ac:dyDescent="0.25">
      <c r="A2734" t="s">
        <v>12415</v>
      </c>
      <c r="B2734" t="s">
        <v>12416</v>
      </c>
      <c r="C2734" t="s">
        <v>12417</v>
      </c>
      <c r="D2734" t="s">
        <v>1530</v>
      </c>
      <c r="E2734" t="s">
        <v>102</v>
      </c>
      <c r="F2734" t="s">
        <v>13</v>
      </c>
      <c r="G2734" t="s">
        <v>12418</v>
      </c>
      <c r="H2734">
        <v>2010</v>
      </c>
      <c r="T2734" s="1">
        <v>0</v>
      </c>
      <c r="U2734" s="1">
        <v>0</v>
      </c>
      <c r="V2734" s="1">
        <v>0</v>
      </c>
      <c r="W2734" s="1">
        <v>0</v>
      </c>
      <c r="X2734" s="1">
        <v>1436.0506244979074</v>
      </c>
      <c r="Y2734" s="1">
        <v>1436.0506244979074</v>
      </c>
      <c r="Z2734" s="1">
        <v>1445.7289179417016</v>
      </c>
      <c r="AA2734" s="1">
        <v>1445.7289179417016</v>
      </c>
      <c r="AB2734" s="1">
        <v>1456.5831343533614</v>
      </c>
      <c r="AC2734" s="1">
        <v>0</v>
      </c>
      <c r="AD2734" s="1">
        <v>0</v>
      </c>
      <c r="AE2734" s="1">
        <v>0</v>
      </c>
      <c r="AF2734" s="1">
        <v>0</v>
      </c>
      <c r="AG2734" s="1">
        <v>0</v>
      </c>
      <c r="AH2734" s="1">
        <v>0</v>
      </c>
      <c r="AI2734" s="1">
        <v>0</v>
      </c>
      <c r="AJ2734" s="1">
        <v>0</v>
      </c>
      <c r="AK2734" s="1">
        <v>0</v>
      </c>
      <c r="AL2734" s="1">
        <v>0</v>
      </c>
      <c r="AM2734" s="1">
        <v>0</v>
      </c>
    </row>
    <row r="2735" spans="1:39" x14ac:dyDescent="0.25">
      <c r="A2735" t="s">
        <v>12419</v>
      </c>
      <c r="B2735" t="s">
        <v>3597</v>
      </c>
      <c r="C2735" t="s">
        <v>12420</v>
      </c>
      <c r="D2735" t="s">
        <v>12421</v>
      </c>
      <c r="E2735" t="s">
        <v>679</v>
      </c>
      <c r="F2735" t="s">
        <v>13</v>
      </c>
      <c r="H2735">
        <v>2010</v>
      </c>
      <c r="T2735" s="1">
        <v>0</v>
      </c>
      <c r="U2735" s="1">
        <v>0</v>
      </c>
      <c r="V2735" s="1">
        <v>0</v>
      </c>
      <c r="W2735" s="1">
        <v>0</v>
      </c>
      <c r="X2735" s="1">
        <v>1388.5858665985299</v>
      </c>
      <c r="Y2735" s="1">
        <v>1388.5858665985299</v>
      </c>
      <c r="Z2735" s="1">
        <v>1410.8686932788239</v>
      </c>
      <c r="AA2735" s="1">
        <v>0</v>
      </c>
      <c r="AB2735" s="1">
        <v>0</v>
      </c>
      <c r="AC2735" s="1">
        <v>0</v>
      </c>
      <c r="AD2735" s="1">
        <v>0</v>
      </c>
      <c r="AE2735" s="1">
        <v>0</v>
      </c>
      <c r="AF2735" s="1">
        <v>0</v>
      </c>
      <c r="AG2735" s="1">
        <v>0</v>
      </c>
      <c r="AH2735" s="1">
        <v>0</v>
      </c>
      <c r="AI2735" s="1">
        <v>0</v>
      </c>
      <c r="AJ2735" s="1">
        <v>0</v>
      </c>
      <c r="AK2735" s="1">
        <v>0</v>
      </c>
      <c r="AL2735" s="1">
        <v>0</v>
      </c>
      <c r="AM2735" s="1">
        <v>0</v>
      </c>
    </row>
    <row r="2736" spans="1:39" x14ac:dyDescent="0.25">
      <c r="A2736" t="s">
        <v>12422</v>
      </c>
      <c r="B2736" t="s">
        <v>1567</v>
      </c>
      <c r="C2736" t="s">
        <v>12423</v>
      </c>
      <c r="D2736" t="s">
        <v>12424</v>
      </c>
      <c r="E2736" t="s">
        <v>5448</v>
      </c>
      <c r="F2736" t="s">
        <v>13</v>
      </c>
      <c r="H2736">
        <v>2010</v>
      </c>
      <c r="T2736" s="1">
        <v>0</v>
      </c>
      <c r="U2736" s="1">
        <v>0</v>
      </c>
      <c r="V2736" s="1">
        <v>0</v>
      </c>
      <c r="W2736" s="1">
        <v>0</v>
      </c>
      <c r="X2736" s="1">
        <v>1346.98113422557</v>
      </c>
      <c r="Y2736" s="1">
        <v>1346.98113422557</v>
      </c>
      <c r="Z2736" s="1">
        <v>1377.7465970769631</v>
      </c>
      <c r="AA2736" s="1">
        <v>1377.7465970769631</v>
      </c>
      <c r="AB2736" s="1">
        <v>1425.0211603216599</v>
      </c>
      <c r="AC2736" s="1">
        <v>1425.0211603216599</v>
      </c>
      <c r="AD2736" s="1">
        <v>1400.758892084875</v>
      </c>
      <c r="AE2736" s="1">
        <v>1400.758892084875</v>
      </c>
      <c r="AF2736" s="1">
        <v>1406.4896529199868</v>
      </c>
      <c r="AG2736" s="1">
        <v>1406.4896529199868</v>
      </c>
      <c r="AH2736" s="1">
        <v>1425.1917223359894</v>
      </c>
      <c r="AI2736" s="1">
        <v>0</v>
      </c>
      <c r="AJ2736" s="1">
        <v>0</v>
      </c>
      <c r="AK2736" s="1">
        <v>0</v>
      </c>
      <c r="AL2736" s="1">
        <v>0</v>
      </c>
      <c r="AM2736" s="1">
        <v>0</v>
      </c>
    </row>
    <row r="2737" spans="1:39" x14ac:dyDescent="0.25">
      <c r="A2737" t="s">
        <v>12425</v>
      </c>
      <c r="B2737" t="s">
        <v>12426</v>
      </c>
      <c r="C2737" t="s">
        <v>12427</v>
      </c>
      <c r="D2737" t="s">
        <v>8608</v>
      </c>
      <c r="E2737" t="s">
        <v>245</v>
      </c>
      <c r="F2737" t="s">
        <v>13</v>
      </c>
      <c r="G2737" t="s">
        <v>12428</v>
      </c>
      <c r="H2737">
        <v>2010</v>
      </c>
      <c r="T2737" s="1">
        <v>0</v>
      </c>
      <c r="U2737" s="1">
        <v>0</v>
      </c>
      <c r="V2737" s="1">
        <v>0</v>
      </c>
      <c r="W2737" s="1">
        <v>0</v>
      </c>
      <c r="X2737" s="1">
        <v>1304.8244699795052</v>
      </c>
      <c r="Y2737" s="1">
        <v>1294.4261158621591</v>
      </c>
      <c r="Z2737" s="1">
        <v>1343.9460601127678</v>
      </c>
      <c r="AA2737" s="1">
        <v>1343.9460601127678</v>
      </c>
      <c r="AB2737" s="1">
        <v>1448.320775026297</v>
      </c>
      <c r="AC2737" s="1">
        <v>1423.6003120443695</v>
      </c>
      <c r="AD2737" s="1">
        <v>1454.649705034461</v>
      </c>
      <c r="AE2737" s="1">
        <v>1454.649705034461</v>
      </c>
      <c r="AF2737" s="1">
        <v>1504.2535445580472</v>
      </c>
      <c r="AG2737" s="1">
        <v>1504.2535445580472</v>
      </c>
      <c r="AH2737" s="1">
        <v>1467.5866664494536</v>
      </c>
      <c r="AI2737" s="1">
        <v>1467.5866664494536</v>
      </c>
      <c r="AJ2737" s="1">
        <v>1441.2678053603415</v>
      </c>
      <c r="AK2737" s="1">
        <v>1441.2678053603415</v>
      </c>
      <c r="AL2737" s="1">
        <v>1540.6180519034449</v>
      </c>
      <c r="AM2737" s="1">
        <v>1540.5439885344454</v>
      </c>
    </row>
    <row r="2738" spans="1:39" x14ac:dyDescent="0.25">
      <c r="A2738" t="s">
        <v>12429</v>
      </c>
      <c r="B2738" t="s">
        <v>12430</v>
      </c>
      <c r="C2738" t="s">
        <v>12431</v>
      </c>
      <c r="D2738" t="s">
        <v>12432</v>
      </c>
      <c r="E2738" t="s">
        <v>1329</v>
      </c>
      <c r="F2738" t="s">
        <v>13</v>
      </c>
      <c r="G2738" t="s">
        <v>524</v>
      </c>
      <c r="H2738">
        <v>2010</v>
      </c>
      <c r="T2738" s="1">
        <v>0</v>
      </c>
      <c r="U2738" s="1">
        <v>0</v>
      </c>
      <c r="V2738" s="1">
        <v>0</v>
      </c>
      <c r="W2738" s="1">
        <v>0</v>
      </c>
      <c r="X2738" s="1">
        <v>1467.5681174734648</v>
      </c>
      <c r="Y2738" s="1">
        <v>1467.5681174734648</v>
      </c>
      <c r="Z2738" s="1">
        <v>1411.0148330565551</v>
      </c>
      <c r="AA2738" s="1">
        <v>1411.0148330565551</v>
      </c>
      <c r="AB2738" s="1">
        <v>1397.4426894588796</v>
      </c>
      <c r="AC2738" s="1">
        <v>1397.4426894588796</v>
      </c>
      <c r="AD2738" s="1">
        <v>1400.393631369049</v>
      </c>
      <c r="AE2738" s="1">
        <v>1400.393631369049</v>
      </c>
      <c r="AF2738" s="1">
        <v>1413.3352150446483</v>
      </c>
      <c r="AG2738" s="1">
        <v>1413.3352150446483</v>
      </c>
      <c r="AH2738" s="1">
        <v>1412.2467222650746</v>
      </c>
      <c r="AI2738" s="1">
        <v>1412.2467222650746</v>
      </c>
      <c r="AJ2738" s="1">
        <v>1462.4188001874502</v>
      </c>
      <c r="AK2738" s="1">
        <v>1462.4188001874502</v>
      </c>
      <c r="AL2738" s="1">
        <v>1380.6688581624694</v>
      </c>
      <c r="AM2738" s="1">
        <v>1380.6688581624694</v>
      </c>
    </row>
    <row r="2739" spans="1:39" x14ac:dyDescent="0.25">
      <c r="A2739" t="s">
        <v>12433</v>
      </c>
      <c r="B2739" t="s">
        <v>12434</v>
      </c>
      <c r="C2739" t="s">
        <v>12435</v>
      </c>
      <c r="D2739" t="s">
        <v>5329</v>
      </c>
      <c r="E2739" t="s">
        <v>2388</v>
      </c>
      <c r="F2739" t="s">
        <v>13</v>
      </c>
      <c r="G2739" t="s">
        <v>12436</v>
      </c>
      <c r="H2739">
        <v>2010</v>
      </c>
      <c r="I2739" t="s">
        <v>12437</v>
      </c>
      <c r="J2739" t="s">
        <v>12438</v>
      </c>
      <c r="M2739" t="s">
        <v>12439</v>
      </c>
      <c r="T2739" s="1">
        <v>0</v>
      </c>
      <c r="U2739" s="1">
        <v>0</v>
      </c>
      <c r="V2739" s="1">
        <v>0</v>
      </c>
      <c r="W2739" s="1">
        <v>0</v>
      </c>
      <c r="X2739" s="1">
        <v>1370.1126100237741</v>
      </c>
      <c r="Y2739" s="1">
        <v>1370.1126100237741</v>
      </c>
      <c r="Z2739" s="1">
        <v>1403.1281545709862</v>
      </c>
      <c r="AA2739" s="1">
        <v>1400.5896053305705</v>
      </c>
      <c r="AB2739" s="1">
        <v>1484.8394920955279</v>
      </c>
      <c r="AC2739" s="1">
        <v>1484.8394920955279</v>
      </c>
      <c r="AD2739" s="1">
        <v>1352.0630316400586</v>
      </c>
      <c r="AE2739" s="1">
        <v>1352.0630316400586</v>
      </c>
      <c r="AF2739" s="1">
        <v>1377.2161541305361</v>
      </c>
      <c r="AG2739" s="1">
        <v>1377.2161541305361</v>
      </c>
      <c r="AH2739" s="1">
        <v>1418.673280497668</v>
      </c>
      <c r="AI2739" s="1">
        <v>1318.5015089152796</v>
      </c>
      <c r="AJ2739" s="1">
        <v>1361.4974685878835</v>
      </c>
      <c r="AK2739" s="1">
        <v>1361.4974685878835</v>
      </c>
      <c r="AL2739" s="1">
        <v>1423.5999134874221</v>
      </c>
      <c r="AM2739" s="1">
        <v>1412.1808250505699</v>
      </c>
    </row>
    <row r="2740" spans="1:39" x14ac:dyDescent="0.25">
      <c r="A2740" t="s">
        <v>12440</v>
      </c>
      <c r="B2740" t="s">
        <v>12441</v>
      </c>
      <c r="C2740" t="s">
        <v>12442</v>
      </c>
      <c r="D2740" t="s">
        <v>12443</v>
      </c>
      <c r="E2740" t="s">
        <v>5785</v>
      </c>
      <c r="F2740" t="s">
        <v>5765</v>
      </c>
      <c r="G2740" t="s">
        <v>12444</v>
      </c>
      <c r="H2740">
        <v>2010</v>
      </c>
      <c r="I2740" t="s">
        <v>12445</v>
      </c>
      <c r="J2740" t="s">
        <v>12446</v>
      </c>
      <c r="K2740" t="s">
        <v>12447</v>
      </c>
      <c r="M2740" t="s">
        <v>12448</v>
      </c>
      <c r="T2740" s="1">
        <v>0</v>
      </c>
      <c r="U2740" s="1">
        <v>0</v>
      </c>
      <c r="V2740" s="1">
        <v>0</v>
      </c>
      <c r="W2740" s="1">
        <v>0</v>
      </c>
      <c r="X2740" s="1">
        <v>1364.5521883995575</v>
      </c>
      <c r="Y2740" s="1">
        <v>1352.4338996126096</v>
      </c>
      <c r="Z2740" s="1">
        <v>1428.4651442929799</v>
      </c>
      <c r="AA2740" s="1">
        <v>1428.4651442929799</v>
      </c>
      <c r="AB2740" s="1">
        <v>1416.8816417557005</v>
      </c>
      <c r="AC2740" s="1">
        <v>1416.8816417557005</v>
      </c>
      <c r="AD2740" s="1">
        <v>1451.7555094009704</v>
      </c>
      <c r="AE2740" s="1">
        <v>1471.4440371257413</v>
      </c>
      <c r="AF2740" s="1">
        <v>1495.0534774711373</v>
      </c>
      <c r="AG2740" s="1">
        <v>1495.0534774711373</v>
      </c>
      <c r="AH2740" s="1">
        <v>1676.2663934863194</v>
      </c>
      <c r="AI2740" s="1">
        <v>1787.5899415168872</v>
      </c>
      <c r="AJ2740" s="1">
        <v>1693.4943421648559</v>
      </c>
      <c r="AK2740" s="1">
        <v>1645.2200089001726</v>
      </c>
      <c r="AL2740" s="1">
        <v>1555.3202877904753</v>
      </c>
      <c r="AM2740" s="1">
        <v>1571.8023291541338</v>
      </c>
    </row>
    <row r="2741" spans="1:39" x14ac:dyDescent="0.25">
      <c r="A2741" t="s">
        <v>12449</v>
      </c>
      <c r="B2741" t="s">
        <v>12450</v>
      </c>
      <c r="C2741" t="s">
        <v>12451</v>
      </c>
      <c r="D2741" t="s">
        <v>2339</v>
      </c>
      <c r="E2741" t="s">
        <v>62</v>
      </c>
      <c r="F2741" t="s">
        <v>13</v>
      </c>
      <c r="G2741" t="s">
        <v>12452</v>
      </c>
      <c r="H2741">
        <v>2010</v>
      </c>
      <c r="T2741" s="1">
        <v>0</v>
      </c>
      <c r="U2741" s="1">
        <v>0</v>
      </c>
      <c r="V2741" s="1">
        <v>0</v>
      </c>
      <c r="W2741" s="1">
        <v>0</v>
      </c>
      <c r="X2741" s="1">
        <v>1365.1772661543614</v>
      </c>
      <c r="Y2741" s="1">
        <v>1365.1772661543614</v>
      </c>
      <c r="Z2741" s="1">
        <v>1387.3731652045215</v>
      </c>
      <c r="AA2741" s="1">
        <v>1387.3731652045215</v>
      </c>
      <c r="AB2741" s="1">
        <v>1332.7145131069904</v>
      </c>
      <c r="AC2741" s="1">
        <v>1332.7145131069904</v>
      </c>
      <c r="AD2741" s="1">
        <v>1302.8043107483963</v>
      </c>
      <c r="AE2741" s="1">
        <v>1302.8043107483963</v>
      </c>
      <c r="AF2741" s="1">
        <v>1415.6304271693202</v>
      </c>
      <c r="AG2741" s="1">
        <v>1415.6304271693202</v>
      </c>
      <c r="AH2741" s="1">
        <v>1401.2636293242374</v>
      </c>
      <c r="AI2741" s="1">
        <v>1401.2636293242374</v>
      </c>
      <c r="AJ2741" s="1">
        <v>1408.5680821132216</v>
      </c>
      <c r="AK2741" s="1">
        <v>1408.5680821132216</v>
      </c>
      <c r="AL2741" s="1">
        <v>1417.2680645639305</v>
      </c>
      <c r="AM2741" s="1">
        <v>1417.2680645639305</v>
      </c>
    </row>
    <row r="2742" spans="1:39" x14ac:dyDescent="0.25">
      <c r="A2742" t="s">
        <v>12453</v>
      </c>
      <c r="B2742" t="s">
        <v>12454</v>
      </c>
      <c r="C2742" t="s">
        <v>12455</v>
      </c>
      <c r="D2742" t="s">
        <v>4001</v>
      </c>
      <c r="E2742" t="s">
        <v>19</v>
      </c>
      <c r="F2742" t="s">
        <v>13</v>
      </c>
      <c r="G2742" t="s">
        <v>12456</v>
      </c>
      <c r="H2742">
        <v>2010</v>
      </c>
      <c r="T2742" s="1">
        <v>0</v>
      </c>
      <c r="U2742" s="1">
        <v>0</v>
      </c>
      <c r="V2742" s="1">
        <v>0</v>
      </c>
      <c r="W2742" s="1">
        <v>0</v>
      </c>
      <c r="X2742" s="1">
        <v>1327.1060466697797</v>
      </c>
      <c r="Y2742" s="1">
        <v>1327.1060466697797</v>
      </c>
      <c r="Z2742" s="1">
        <v>1350.1903986774446</v>
      </c>
      <c r="AA2742" s="1">
        <v>1350.1903986774446</v>
      </c>
      <c r="AB2742" s="1">
        <v>1371.8929780842127</v>
      </c>
      <c r="AC2742" s="1">
        <v>1371.8929780842127</v>
      </c>
      <c r="AD2742" s="1">
        <v>1396.3020995996199</v>
      </c>
      <c r="AE2742" s="1">
        <v>1396.3020995996199</v>
      </c>
      <c r="AF2742" s="1">
        <v>1359.0919041021943</v>
      </c>
      <c r="AG2742" s="1">
        <v>1359.0919041021943</v>
      </c>
      <c r="AH2742" s="1">
        <v>1351.0182470519696</v>
      </c>
      <c r="AI2742" s="1">
        <v>1351.0182470519696</v>
      </c>
      <c r="AJ2742" s="1">
        <v>1363.0145439970161</v>
      </c>
      <c r="AK2742" s="1">
        <v>1363.0145439970161</v>
      </c>
      <c r="AL2742" s="1">
        <v>1432.0465928826095</v>
      </c>
      <c r="AM2742" s="1">
        <v>1432.0465928826095</v>
      </c>
    </row>
    <row r="2743" spans="1:39" x14ac:dyDescent="0.25">
      <c r="A2743" t="s">
        <v>12457</v>
      </c>
      <c r="B2743" t="s">
        <v>12458</v>
      </c>
      <c r="C2743" t="s">
        <v>12459</v>
      </c>
      <c r="D2743" t="s">
        <v>12460</v>
      </c>
      <c r="E2743" t="s">
        <v>245</v>
      </c>
      <c r="F2743" t="s">
        <v>13</v>
      </c>
      <c r="H2743">
        <v>2010</v>
      </c>
      <c r="T2743" s="1">
        <v>0</v>
      </c>
      <c r="U2743" s="1">
        <v>0</v>
      </c>
      <c r="V2743" s="1">
        <v>0</v>
      </c>
      <c r="W2743" s="1">
        <v>0</v>
      </c>
      <c r="X2743" s="1">
        <v>1330.4112149513892</v>
      </c>
      <c r="Y2743" s="1">
        <v>1330.4112149513892</v>
      </c>
      <c r="Z2743" s="1">
        <v>1337.7278623526713</v>
      </c>
      <c r="AA2743" s="1">
        <v>1337.7278623526713</v>
      </c>
      <c r="AB2743" s="1">
        <v>1370.182289882137</v>
      </c>
      <c r="AC2743" s="1">
        <v>0</v>
      </c>
      <c r="AD2743" s="1">
        <v>0</v>
      </c>
      <c r="AE2743" s="1">
        <v>0</v>
      </c>
      <c r="AF2743" s="1">
        <v>0</v>
      </c>
      <c r="AG2743" s="1">
        <v>0</v>
      </c>
      <c r="AH2743" s="1">
        <v>0</v>
      </c>
      <c r="AI2743" s="1">
        <v>0</v>
      </c>
      <c r="AJ2743" s="1">
        <v>0</v>
      </c>
      <c r="AK2743" s="1">
        <v>0</v>
      </c>
      <c r="AL2743" s="1">
        <v>0</v>
      </c>
      <c r="AM2743" s="1">
        <v>0</v>
      </c>
    </row>
    <row r="2744" spans="1:39" x14ac:dyDescent="0.25">
      <c r="A2744" t="s">
        <v>12461</v>
      </c>
      <c r="B2744" t="s">
        <v>12462</v>
      </c>
      <c r="C2744" t="s">
        <v>12463</v>
      </c>
      <c r="D2744" t="s">
        <v>2040</v>
      </c>
      <c r="E2744" t="s">
        <v>2255</v>
      </c>
      <c r="F2744" t="s">
        <v>13</v>
      </c>
      <c r="G2744" t="s">
        <v>12464</v>
      </c>
      <c r="H2744">
        <v>2010</v>
      </c>
      <c r="T2744" s="1">
        <v>0</v>
      </c>
      <c r="U2744" s="1">
        <v>0</v>
      </c>
      <c r="V2744" s="1">
        <v>0</v>
      </c>
      <c r="W2744" s="1">
        <v>0</v>
      </c>
      <c r="X2744" s="1">
        <v>1394.0243641388033</v>
      </c>
      <c r="Y2744" s="1">
        <v>1394.0243641388033</v>
      </c>
      <c r="Z2744" s="1">
        <v>1428.7589892220203</v>
      </c>
      <c r="AA2744" s="1">
        <v>1433.7401658064614</v>
      </c>
      <c r="AB2744" s="1">
        <v>1419.153494061328</v>
      </c>
      <c r="AC2744" s="1">
        <v>1419.153494061328</v>
      </c>
      <c r="AD2744" s="1">
        <v>1434.2076477504636</v>
      </c>
      <c r="AE2744" s="1">
        <v>1434.2076477504636</v>
      </c>
      <c r="AF2744" s="1">
        <v>1403.1015165195267</v>
      </c>
      <c r="AG2744" s="1">
        <v>1403.1015165195267</v>
      </c>
      <c r="AH2744" s="1">
        <v>1419.6881264452668</v>
      </c>
      <c r="AI2744" s="1">
        <v>1419.6881264452668</v>
      </c>
      <c r="AJ2744" s="1">
        <v>1346.3851829835994</v>
      </c>
      <c r="AK2744" s="1">
        <v>1346.3851829835994</v>
      </c>
      <c r="AL2744" s="1">
        <v>1378.0902521543396</v>
      </c>
      <c r="AM2744" s="1">
        <v>1378.0902521543396</v>
      </c>
    </row>
    <row r="2745" spans="1:39" x14ac:dyDescent="0.25">
      <c r="A2745" t="s">
        <v>12465</v>
      </c>
      <c r="B2745" t="s">
        <v>7819</v>
      </c>
      <c r="C2745" t="s">
        <v>12466</v>
      </c>
      <c r="D2745" t="s">
        <v>1747</v>
      </c>
      <c r="E2745" t="s">
        <v>245</v>
      </c>
      <c r="F2745" t="s">
        <v>13</v>
      </c>
      <c r="G2745" t="s">
        <v>6827</v>
      </c>
      <c r="H2745">
        <v>2010</v>
      </c>
      <c r="T2745" s="1">
        <v>0</v>
      </c>
      <c r="U2745" s="1">
        <v>0</v>
      </c>
      <c r="V2745" s="1">
        <v>0</v>
      </c>
      <c r="W2745" s="1">
        <v>0</v>
      </c>
      <c r="X2745" s="1">
        <v>1317.8047474793866</v>
      </c>
      <c r="Y2745" s="1">
        <v>1317.8047474793866</v>
      </c>
      <c r="Z2745" s="1">
        <v>1327.4320408220838</v>
      </c>
      <c r="AA2745" s="1">
        <v>1327.4320408220838</v>
      </c>
      <c r="AB2745" s="1">
        <v>1369.7986250455451</v>
      </c>
      <c r="AC2745" s="1">
        <v>1369.7986250455451</v>
      </c>
      <c r="AD2745" s="1">
        <v>1372.1204247302085</v>
      </c>
      <c r="AE2745" s="1">
        <v>1372.1204247302085</v>
      </c>
      <c r="AF2745" s="1">
        <v>1418.0402163635556</v>
      </c>
      <c r="AG2745" s="1">
        <v>1418.0402163635556</v>
      </c>
      <c r="AH2745" s="1">
        <v>1365.4311777579569</v>
      </c>
      <c r="AI2745" s="1">
        <v>1365.4311777579569</v>
      </c>
      <c r="AJ2745" s="1">
        <v>1347.134205385913</v>
      </c>
      <c r="AK2745" s="1">
        <v>1347.134205385913</v>
      </c>
      <c r="AL2745" s="1">
        <v>1386.0577470837095</v>
      </c>
      <c r="AM2745" s="1">
        <v>1386.0577470837095</v>
      </c>
    </row>
    <row r="2746" spans="1:39" x14ac:dyDescent="0.25">
      <c r="A2746" t="s">
        <v>12467</v>
      </c>
      <c r="B2746" t="s">
        <v>12468</v>
      </c>
      <c r="C2746" t="s">
        <v>12469</v>
      </c>
      <c r="D2746" t="s">
        <v>12470</v>
      </c>
      <c r="E2746" t="s">
        <v>1329</v>
      </c>
      <c r="F2746" t="s">
        <v>13</v>
      </c>
      <c r="H2746">
        <v>2010</v>
      </c>
      <c r="T2746" s="1">
        <v>0</v>
      </c>
      <c r="U2746" s="1">
        <v>0</v>
      </c>
      <c r="V2746" s="1">
        <v>0</v>
      </c>
      <c r="W2746" s="1">
        <v>0</v>
      </c>
      <c r="X2746" s="1">
        <v>1382.5932050836786</v>
      </c>
      <c r="Y2746" s="1">
        <v>1382.5932050836786</v>
      </c>
      <c r="Z2746" s="1">
        <v>1453.55988227119</v>
      </c>
      <c r="AA2746" s="1">
        <v>1453.55988227119</v>
      </c>
      <c r="AB2746" s="1">
        <v>1417.4156582118333</v>
      </c>
      <c r="AC2746" s="1">
        <v>1417.4156582118333</v>
      </c>
      <c r="AD2746" s="1">
        <v>1433.9325265694665</v>
      </c>
      <c r="AE2746" s="1">
        <v>0</v>
      </c>
      <c r="AF2746" s="1">
        <v>0</v>
      </c>
      <c r="AG2746" s="1">
        <v>0</v>
      </c>
      <c r="AH2746" s="1">
        <v>0</v>
      </c>
      <c r="AI2746" s="1">
        <v>0</v>
      </c>
      <c r="AJ2746" s="1">
        <v>0</v>
      </c>
      <c r="AK2746" s="1">
        <v>0</v>
      </c>
      <c r="AL2746" s="1">
        <v>0</v>
      </c>
      <c r="AM2746" s="1">
        <v>0</v>
      </c>
    </row>
    <row r="2747" spans="1:39" x14ac:dyDescent="0.25">
      <c r="A2747" t="s">
        <v>12471</v>
      </c>
      <c r="B2747" t="s">
        <v>12472</v>
      </c>
      <c r="C2747" t="s">
        <v>12473</v>
      </c>
      <c r="D2747" t="s">
        <v>12474</v>
      </c>
      <c r="E2747" t="s">
        <v>245</v>
      </c>
      <c r="F2747" t="s">
        <v>13</v>
      </c>
      <c r="G2747" t="s">
        <v>524</v>
      </c>
      <c r="H2747">
        <v>2010</v>
      </c>
      <c r="T2747" s="1">
        <v>0</v>
      </c>
      <c r="U2747" s="1">
        <v>0</v>
      </c>
      <c r="V2747" s="1">
        <v>0</v>
      </c>
      <c r="W2747" s="1">
        <v>0</v>
      </c>
      <c r="X2747" s="1">
        <v>1346.583118657162</v>
      </c>
      <c r="Y2747" s="1">
        <v>1346.583118657162</v>
      </c>
      <c r="Z2747" s="1">
        <v>1354.8631301986768</v>
      </c>
      <c r="AA2747" s="1">
        <v>1354.8631301986768</v>
      </c>
      <c r="AB2747" s="1">
        <v>1360.6087386415909</v>
      </c>
      <c r="AC2747" s="1">
        <v>1360.6087386415909</v>
      </c>
      <c r="AD2747" s="1">
        <v>1410.2403723466159</v>
      </c>
      <c r="AE2747" s="1">
        <v>1410.2403723466159</v>
      </c>
      <c r="AF2747" s="1">
        <v>1337.0060339641507</v>
      </c>
      <c r="AG2747" s="1">
        <v>1337.0060339641507</v>
      </c>
      <c r="AH2747" s="1">
        <v>1447.2763014467405</v>
      </c>
      <c r="AI2747" s="1">
        <v>1447.2763014467405</v>
      </c>
      <c r="AJ2747" s="1">
        <v>1380.7356037861896</v>
      </c>
      <c r="AK2747" s="1">
        <v>1380.7356037861896</v>
      </c>
      <c r="AL2747" s="1">
        <v>1311.6375817970618</v>
      </c>
      <c r="AM2747" s="1">
        <v>1311.6375817970618</v>
      </c>
    </row>
    <row r="2748" spans="1:39" x14ac:dyDescent="0.25">
      <c r="A2748" t="s">
        <v>12475</v>
      </c>
      <c r="B2748" t="s">
        <v>12476</v>
      </c>
      <c r="C2748" t="s">
        <v>12477</v>
      </c>
      <c r="D2748" t="s">
        <v>12478</v>
      </c>
      <c r="E2748" t="s">
        <v>8371</v>
      </c>
      <c r="F2748" t="s">
        <v>5765</v>
      </c>
      <c r="G2748" t="s">
        <v>12479</v>
      </c>
      <c r="H2748">
        <v>2010</v>
      </c>
      <c r="T2748" s="1">
        <v>0</v>
      </c>
      <c r="U2748" s="1">
        <v>0</v>
      </c>
      <c r="V2748" s="1">
        <v>0</v>
      </c>
      <c r="W2748" s="1">
        <v>0</v>
      </c>
      <c r="X2748" s="1">
        <v>1341.2239003394038</v>
      </c>
      <c r="Y2748" s="1">
        <v>1341.2239003394038</v>
      </c>
      <c r="Z2748" s="1">
        <v>1391.3130026012082</v>
      </c>
      <c r="AA2748" s="1">
        <v>1421.9174952442343</v>
      </c>
      <c r="AB2748" s="1">
        <v>1469.4764207908622</v>
      </c>
      <c r="AC2748" s="1">
        <v>1469.4764207908622</v>
      </c>
      <c r="AD2748" s="1">
        <v>1475.5811366326898</v>
      </c>
      <c r="AE2748" s="1">
        <v>0</v>
      </c>
      <c r="AF2748" s="1">
        <v>0</v>
      </c>
      <c r="AG2748" s="1">
        <v>0</v>
      </c>
      <c r="AH2748" s="1">
        <v>0</v>
      </c>
      <c r="AI2748" s="1">
        <v>0</v>
      </c>
      <c r="AJ2748" s="1">
        <v>0</v>
      </c>
      <c r="AK2748" s="1">
        <v>0</v>
      </c>
      <c r="AL2748" s="1">
        <v>0</v>
      </c>
      <c r="AM2748" s="1">
        <v>0</v>
      </c>
    </row>
    <row r="2749" spans="1:39" x14ac:dyDescent="0.25">
      <c r="A2749" t="s">
        <v>12480</v>
      </c>
      <c r="B2749" t="s">
        <v>12481</v>
      </c>
      <c r="C2749" t="s">
        <v>12482</v>
      </c>
      <c r="D2749" t="s">
        <v>2062</v>
      </c>
      <c r="E2749" t="s">
        <v>52</v>
      </c>
      <c r="F2749" t="s">
        <v>13</v>
      </c>
      <c r="G2749" t="s">
        <v>12483</v>
      </c>
      <c r="H2749">
        <v>2010</v>
      </c>
      <c r="T2749" s="1">
        <v>0</v>
      </c>
      <c r="U2749" s="1">
        <v>0</v>
      </c>
      <c r="V2749" s="1">
        <v>0</v>
      </c>
      <c r="W2749" s="1">
        <v>0</v>
      </c>
      <c r="X2749" s="1">
        <v>1397.6076668473602</v>
      </c>
      <c r="Y2749" s="1">
        <v>1195.0437998780906</v>
      </c>
      <c r="Z2749" s="1">
        <v>1334.4914000406914</v>
      </c>
      <c r="AA2749" s="1">
        <v>1334.4914000406914</v>
      </c>
      <c r="AB2749" s="1">
        <v>1361.0354706656683</v>
      </c>
      <c r="AC2749" s="1">
        <v>1361.0354706656683</v>
      </c>
      <c r="AD2749" s="1">
        <v>1371.4663436340845</v>
      </c>
      <c r="AE2749" s="1">
        <v>1371.4663436340845</v>
      </c>
      <c r="AF2749" s="1">
        <v>1421.4969834109045</v>
      </c>
      <c r="AG2749" s="1">
        <v>1421.4969834109045</v>
      </c>
      <c r="AH2749" s="1">
        <v>1394.590349183806</v>
      </c>
      <c r="AI2749" s="1">
        <v>1361.0292487976833</v>
      </c>
      <c r="AJ2749" s="1">
        <v>1410.5604367490953</v>
      </c>
      <c r="AK2749" s="1">
        <v>1437.5692210599591</v>
      </c>
      <c r="AL2749" s="1">
        <v>1519.2382415862014</v>
      </c>
      <c r="AM2749" s="1">
        <v>1519.2382415862014</v>
      </c>
    </row>
    <row r="2750" spans="1:39" x14ac:dyDescent="0.25">
      <c r="A2750" t="s">
        <v>12484</v>
      </c>
      <c r="B2750" t="s">
        <v>12485</v>
      </c>
      <c r="C2750" t="s">
        <v>12486</v>
      </c>
      <c r="D2750" t="s">
        <v>12487</v>
      </c>
      <c r="E2750" t="s">
        <v>245</v>
      </c>
      <c r="F2750" t="s">
        <v>13</v>
      </c>
      <c r="G2750" t="s">
        <v>12488</v>
      </c>
      <c r="H2750">
        <v>2010</v>
      </c>
      <c r="T2750" s="1">
        <v>0</v>
      </c>
      <c r="U2750" s="1">
        <v>0</v>
      </c>
      <c r="V2750" s="1">
        <v>0</v>
      </c>
      <c r="W2750" s="1">
        <v>0</v>
      </c>
      <c r="X2750" s="1">
        <v>1452.2729585524835</v>
      </c>
      <c r="Y2750" s="1">
        <v>1452.2729585524835</v>
      </c>
      <c r="Z2750" s="1">
        <v>1379.2348922865219</v>
      </c>
      <c r="AA2750" s="1">
        <v>1379.2348922865219</v>
      </c>
      <c r="AB2750" s="1">
        <v>1386.5831303702125</v>
      </c>
      <c r="AC2750" s="1">
        <v>1386.5831303702125</v>
      </c>
      <c r="AD2750" s="1">
        <v>1298.825123942584</v>
      </c>
      <c r="AE2750" s="1">
        <v>1298.825123942584</v>
      </c>
      <c r="AF2750" s="1">
        <v>1339.0600991540673</v>
      </c>
      <c r="AG2750" s="1">
        <v>0</v>
      </c>
      <c r="AH2750" s="1">
        <v>0</v>
      </c>
      <c r="AI2750" s="1">
        <v>0</v>
      </c>
      <c r="AJ2750" s="1">
        <v>0</v>
      </c>
      <c r="AK2750" s="1">
        <v>0</v>
      </c>
      <c r="AL2750" s="1">
        <v>0</v>
      </c>
      <c r="AM2750" s="1">
        <v>0</v>
      </c>
    </row>
    <row r="2751" spans="1:39" x14ac:dyDescent="0.25">
      <c r="A2751" t="s">
        <v>12489</v>
      </c>
      <c r="B2751" t="s">
        <v>12490</v>
      </c>
      <c r="C2751" t="s">
        <v>12491</v>
      </c>
      <c r="D2751" t="s">
        <v>12492</v>
      </c>
      <c r="E2751" t="s">
        <v>12493</v>
      </c>
      <c r="F2751" t="s">
        <v>5056</v>
      </c>
      <c r="G2751" t="s">
        <v>12494</v>
      </c>
      <c r="H2751">
        <v>2010</v>
      </c>
      <c r="I2751" t="s">
        <v>12495</v>
      </c>
      <c r="J2751" t="s">
        <v>12496</v>
      </c>
      <c r="K2751" t="s">
        <v>12497</v>
      </c>
      <c r="T2751" s="1">
        <v>0</v>
      </c>
      <c r="U2751" s="1">
        <v>0</v>
      </c>
      <c r="V2751" s="1">
        <v>0</v>
      </c>
      <c r="W2751" s="1">
        <v>0</v>
      </c>
      <c r="X2751" s="1">
        <v>1418.6913588275052</v>
      </c>
      <c r="Y2751" s="1">
        <v>1418.6913588275052</v>
      </c>
      <c r="Z2751" s="1">
        <v>1433.698125624406</v>
      </c>
      <c r="AA2751" s="1">
        <v>1433.698125624406</v>
      </c>
      <c r="AB2751" s="1">
        <v>1406.1900818524764</v>
      </c>
      <c r="AC2751" s="1">
        <v>1406.1900818524764</v>
      </c>
      <c r="AD2751" s="1">
        <v>1319.0554465456787</v>
      </c>
      <c r="AE2751" s="1">
        <v>1336.3696219251851</v>
      </c>
      <c r="AF2751" s="1">
        <v>1286.4143569779962</v>
      </c>
      <c r="AG2751" s="1">
        <v>1197.5891918928012</v>
      </c>
      <c r="AH2751" s="1">
        <v>1325.9959325986231</v>
      </c>
      <c r="AI2751" s="1">
        <v>1325.9959325986231</v>
      </c>
      <c r="AJ2751" s="1">
        <v>1372.7232041700925</v>
      </c>
      <c r="AK2751" s="1">
        <v>1372.7232041700925</v>
      </c>
      <c r="AL2751" s="1">
        <v>1431.0776028993419</v>
      </c>
      <c r="AM2751" s="1">
        <v>1431.0776028993419</v>
      </c>
    </row>
    <row r="2752" spans="1:39" x14ac:dyDescent="0.25">
      <c r="A2752" t="s">
        <v>12498</v>
      </c>
      <c r="B2752" t="s">
        <v>12499</v>
      </c>
      <c r="C2752" t="s">
        <v>12500</v>
      </c>
      <c r="D2752" t="s">
        <v>10684</v>
      </c>
      <c r="E2752" t="s">
        <v>245</v>
      </c>
      <c r="F2752" t="s">
        <v>13</v>
      </c>
      <c r="G2752" t="s">
        <v>12501</v>
      </c>
      <c r="H2752">
        <v>2010</v>
      </c>
      <c r="T2752" s="1">
        <v>0</v>
      </c>
      <c r="U2752" s="1">
        <v>0</v>
      </c>
      <c r="V2752" s="1">
        <v>0</v>
      </c>
      <c r="W2752" s="1">
        <v>0</v>
      </c>
      <c r="X2752" s="1">
        <v>1334.7269324759272</v>
      </c>
      <c r="Y2752" s="1">
        <v>1334.7269324759272</v>
      </c>
      <c r="Z2752" s="1">
        <v>1317.1454550385845</v>
      </c>
      <c r="AA2752" s="1">
        <v>1317.1454550385845</v>
      </c>
      <c r="AB2752" s="1">
        <v>1378.0102382500602</v>
      </c>
      <c r="AC2752" s="1">
        <v>1378.0102382500602</v>
      </c>
      <c r="AD2752" s="1">
        <v>1426.8373296319992</v>
      </c>
      <c r="AE2752" s="1">
        <v>1426.8373296319992</v>
      </c>
      <c r="AF2752" s="1">
        <v>1360.0257354450341</v>
      </c>
      <c r="AG2752" s="1">
        <v>1360.0257354450341</v>
      </c>
      <c r="AH2752" s="1">
        <v>1425.0336931645757</v>
      </c>
      <c r="AI2752" s="1">
        <v>1425.0336931645757</v>
      </c>
      <c r="AJ2752" s="1">
        <v>1447.8870327540642</v>
      </c>
      <c r="AK2752" s="1">
        <v>1447.8870327540642</v>
      </c>
      <c r="AL2752" s="1">
        <v>1390.4664729027463</v>
      </c>
      <c r="AM2752" s="1">
        <v>1390.4664729027463</v>
      </c>
    </row>
    <row r="2753" spans="1:39" x14ac:dyDescent="0.25">
      <c r="A2753" t="s">
        <v>12502</v>
      </c>
      <c r="B2753" t="s">
        <v>12503</v>
      </c>
      <c r="C2753" t="s">
        <v>12504</v>
      </c>
      <c r="D2753" t="s">
        <v>534</v>
      </c>
      <c r="E2753" t="s">
        <v>215</v>
      </c>
      <c r="F2753" t="s">
        <v>13</v>
      </c>
      <c r="G2753" t="s">
        <v>12505</v>
      </c>
      <c r="H2753">
        <v>2010</v>
      </c>
      <c r="T2753" s="1">
        <v>0</v>
      </c>
      <c r="U2753" s="1">
        <v>0</v>
      </c>
      <c r="V2753" s="1">
        <v>0</v>
      </c>
      <c r="W2753" s="1">
        <v>0</v>
      </c>
      <c r="X2753" s="1">
        <v>1384.4940677615803</v>
      </c>
      <c r="Y2753" s="1">
        <v>1384.4940677615803</v>
      </c>
      <c r="Z2753" s="1">
        <v>1321.8413609386096</v>
      </c>
      <c r="AA2753" s="1">
        <v>1321.8413609386096</v>
      </c>
      <c r="AB2753" s="1">
        <v>1357.4730887508877</v>
      </c>
      <c r="AC2753" s="1">
        <v>0</v>
      </c>
      <c r="AD2753" s="1">
        <v>0</v>
      </c>
      <c r="AE2753" s="1">
        <v>0</v>
      </c>
      <c r="AF2753" s="1">
        <v>1267.2974957820406</v>
      </c>
      <c r="AG2753" s="1">
        <v>1267.2974957820406</v>
      </c>
      <c r="AH2753" s="1">
        <v>1295.0741217247669</v>
      </c>
      <c r="AI2753" s="1">
        <v>1295.0741217247669</v>
      </c>
      <c r="AJ2753" s="1">
        <v>1334.2188347935517</v>
      </c>
      <c r="AK2753" s="1">
        <v>1334.2188347935517</v>
      </c>
      <c r="AL2753" s="1">
        <v>1324.8793930965558</v>
      </c>
      <c r="AM2753" s="1">
        <v>1324.8793930965558</v>
      </c>
    </row>
    <row r="2754" spans="1:39" x14ac:dyDescent="0.25">
      <c r="A2754" t="s">
        <v>12506</v>
      </c>
      <c r="B2754" t="s">
        <v>12507</v>
      </c>
      <c r="C2754" t="s">
        <v>12508</v>
      </c>
      <c r="D2754" t="s">
        <v>1543</v>
      </c>
      <c r="E2754" t="s">
        <v>12</v>
      </c>
      <c r="F2754" t="s">
        <v>13</v>
      </c>
      <c r="G2754" t="s">
        <v>12509</v>
      </c>
      <c r="H2754">
        <v>2010</v>
      </c>
      <c r="I2754" t="s">
        <v>12510</v>
      </c>
      <c r="J2754" t="s">
        <v>12511</v>
      </c>
      <c r="M2754" t="s">
        <v>12512</v>
      </c>
      <c r="T2754" s="1">
        <v>0</v>
      </c>
      <c r="U2754" s="1">
        <v>0</v>
      </c>
      <c r="V2754" s="1">
        <v>0</v>
      </c>
      <c r="W2754" s="1">
        <v>0</v>
      </c>
      <c r="X2754" s="1">
        <v>1490.5978021047749</v>
      </c>
      <c r="Y2754" s="1">
        <v>1493.3485890428533</v>
      </c>
      <c r="Z2754" s="1">
        <v>1448.0012822514775</v>
      </c>
      <c r="AA2754" s="1">
        <v>1448.0012822514775</v>
      </c>
      <c r="AB2754" s="1">
        <v>1560.4738506777362</v>
      </c>
      <c r="AC2754" s="1">
        <v>1554.4416963431313</v>
      </c>
      <c r="AD2754" s="1">
        <v>1418.9043805324861</v>
      </c>
      <c r="AE2754" s="1">
        <v>1418.9043805324861</v>
      </c>
      <c r="AF2754" s="1">
        <v>1351.1510626406875</v>
      </c>
      <c r="AG2754" s="1">
        <v>1351.1510626406875</v>
      </c>
      <c r="AH2754" s="1">
        <v>1448.1842049801162</v>
      </c>
      <c r="AI2754" s="1">
        <v>1466.5293818156258</v>
      </c>
      <c r="AJ2754" s="1">
        <v>1580.3836207080662</v>
      </c>
      <c r="AK2754" s="1">
        <v>1578.1427271056939</v>
      </c>
      <c r="AL2754" s="1">
        <v>1546.9591677281262</v>
      </c>
      <c r="AM2754" s="1">
        <v>1462.8214706618255</v>
      </c>
    </row>
    <row r="2755" spans="1:39" x14ac:dyDescent="0.25">
      <c r="A2755" t="s">
        <v>12513</v>
      </c>
      <c r="B2755" t="s">
        <v>12514</v>
      </c>
      <c r="C2755" t="s">
        <v>12515</v>
      </c>
      <c r="D2755" t="s">
        <v>12516</v>
      </c>
      <c r="E2755" t="s">
        <v>7317</v>
      </c>
      <c r="F2755" t="s">
        <v>5765</v>
      </c>
      <c r="G2755" t="s">
        <v>12517</v>
      </c>
      <c r="H2755">
        <v>2010</v>
      </c>
      <c r="T2755" s="1">
        <v>0</v>
      </c>
      <c r="U2755" s="1">
        <v>0</v>
      </c>
      <c r="V2755" s="1">
        <v>0</v>
      </c>
      <c r="W2755" s="1">
        <v>0</v>
      </c>
      <c r="X2755" s="1">
        <v>1332.3944243750304</v>
      </c>
      <c r="Y2755" s="1">
        <v>1332.3944243750304</v>
      </c>
      <c r="Z2755" s="1">
        <v>1382.59581029215</v>
      </c>
      <c r="AA2755" s="1">
        <v>1311.7971144756402</v>
      </c>
      <c r="AB2755" s="1">
        <v>1373.591887204981</v>
      </c>
      <c r="AC2755" s="1">
        <v>1373.591887204981</v>
      </c>
      <c r="AD2755" s="1">
        <v>1398.8735097639849</v>
      </c>
      <c r="AE2755" s="1">
        <v>0</v>
      </c>
      <c r="AF2755" s="1">
        <v>0</v>
      </c>
      <c r="AG2755" s="1">
        <v>0</v>
      </c>
      <c r="AH2755" s="1">
        <v>0</v>
      </c>
      <c r="AI2755" s="1">
        <v>0</v>
      </c>
      <c r="AJ2755" s="1">
        <v>0</v>
      </c>
      <c r="AK2755" s="1">
        <v>0</v>
      </c>
      <c r="AL2755" s="1">
        <v>0</v>
      </c>
      <c r="AM2755" s="1">
        <v>0</v>
      </c>
    </row>
    <row r="2756" spans="1:39" x14ac:dyDescent="0.25">
      <c r="A2756" t="s">
        <v>12518</v>
      </c>
      <c r="B2756" t="s">
        <v>9448</v>
      </c>
      <c r="C2756" t="s">
        <v>12519</v>
      </c>
      <c r="D2756" t="s">
        <v>7846</v>
      </c>
      <c r="E2756" t="s">
        <v>518</v>
      </c>
      <c r="F2756" t="s">
        <v>13</v>
      </c>
      <c r="G2756" t="s">
        <v>524</v>
      </c>
      <c r="H2756">
        <v>2010</v>
      </c>
      <c r="I2756" t="s">
        <v>12520</v>
      </c>
      <c r="J2756" t="s">
        <v>12521</v>
      </c>
      <c r="T2756" s="1">
        <v>0</v>
      </c>
      <c r="U2756" s="1">
        <v>0</v>
      </c>
      <c r="V2756" s="1">
        <v>0</v>
      </c>
      <c r="W2756" s="1">
        <v>0</v>
      </c>
      <c r="X2756" s="1">
        <v>1280.8699203535718</v>
      </c>
      <c r="Y2756" s="1">
        <v>1280.8699203535718</v>
      </c>
      <c r="Z2756" s="1">
        <v>1309.2811568831808</v>
      </c>
      <c r="AA2756" s="1">
        <v>1309.2811568831808</v>
      </c>
      <c r="AB2756" s="1">
        <v>1395.6752319140544</v>
      </c>
      <c r="AC2756" s="1">
        <v>1395.6752319140544</v>
      </c>
      <c r="AD2756" s="1">
        <v>1399.1951802835817</v>
      </c>
      <c r="AE2756" s="1">
        <v>1399.1951802835817</v>
      </c>
      <c r="AF2756" s="1">
        <v>1335.3513278995199</v>
      </c>
      <c r="AG2756" s="1">
        <v>1335.3513278995199</v>
      </c>
      <c r="AH2756" s="1">
        <v>1360.3925827315404</v>
      </c>
      <c r="AI2756" s="1">
        <v>1360.3925827315404</v>
      </c>
      <c r="AJ2756" s="1">
        <v>1400.475287477278</v>
      </c>
      <c r="AK2756" s="1">
        <v>1400.475287477278</v>
      </c>
      <c r="AL2756" s="1">
        <v>1514.5856570462972</v>
      </c>
      <c r="AM2756" s="1">
        <v>1592.8839015099197</v>
      </c>
    </row>
    <row r="2757" spans="1:39" x14ac:dyDescent="0.25">
      <c r="A2757" t="s">
        <v>12522</v>
      </c>
      <c r="B2757" t="s">
        <v>12523</v>
      </c>
      <c r="C2757" t="s">
        <v>12524</v>
      </c>
      <c r="D2757" t="s">
        <v>9870</v>
      </c>
      <c r="E2757" t="s">
        <v>4016</v>
      </c>
      <c r="F2757" t="s">
        <v>801</v>
      </c>
      <c r="G2757" t="s">
        <v>12525</v>
      </c>
      <c r="H2757">
        <v>2010</v>
      </c>
      <c r="I2757" t="s">
        <v>12526</v>
      </c>
      <c r="J2757" t="s">
        <v>12527</v>
      </c>
      <c r="K2757" t="s">
        <v>12528</v>
      </c>
      <c r="T2757" s="1">
        <v>0</v>
      </c>
      <c r="U2757" s="1">
        <v>0</v>
      </c>
      <c r="V2757" s="1">
        <v>0</v>
      </c>
      <c r="W2757" s="1">
        <v>0</v>
      </c>
      <c r="X2757" s="1">
        <v>1339.4419019136965</v>
      </c>
      <c r="Y2757" s="1">
        <v>1574.5775855347824</v>
      </c>
      <c r="Z2757" s="1">
        <v>1501.8640766530289</v>
      </c>
      <c r="AA2757" s="1">
        <v>1501.8640766530289</v>
      </c>
      <c r="AB2757" s="1">
        <v>1464.4306146650067</v>
      </c>
      <c r="AC2757" s="1">
        <v>1464.4306146650067</v>
      </c>
      <c r="AD2757" s="1">
        <v>1473.3439360581428</v>
      </c>
      <c r="AE2757" s="1">
        <v>1473.3439360581428</v>
      </c>
      <c r="AF2757" s="1">
        <v>1514.0504514861725</v>
      </c>
      <c r="AG2757" s="1">
        <v>1549.9469777575305</v>
      </c>
      <c r="AH2757" s="1">
        <v>1625.9323063671143</v>
      </c>
      <c r="AI2757" s="1">
        <v>1594.5114455383989</v>
      </c>
      <c r="AJ2757" s="1">
        <v>1613.0096134183261</v>
      </c>
      <c r="AK2757" s="1">
        <v>1634.215916767602</v>
      </c>
      <c r="AL2757" s="1">
        <v>1560.1295930242914</v>
      </c>
      <c r="AM2757" s="1">
        <v>1560.1295930242914</v>
      </c>
    </row>
    <row r="2758" spans="1:39" x14ac:dyDescent="0.25">
      <c r="A2758" t="s">
        <v>12529</v>
      </c>
      <c r="B2758" t="s">
        <v>12530</v>
      </c>
      <c r="C2758" t="s">
        <v>12531</v>
      </c>
      <c r="D2758" t="s">
        <v>12532</v>
      </c>
      <c r="E2758" t="s">
        <v>518</v>
      </c>
      <c r="F2758" t="s">
        <v>13</v>
      </c>
      <c r="G2758" t="s">
        <v>12533</v>
      </c>
      <c r="H2758">
        <v>2010</v>
      </c>
      <c r="T2758" s="1">
        <v>0</v>
      </c>
      <c r="U2758" s="1">
        <v>0</v>
      </c>
      <c r="V2758" s="1">
        <v>0</v>
      </c>
      <c r="W2758" s="1">
        <v>0</v>
      </c>
      <c r="X2758" s="1">
        <v>1367.1108996097723</v>
      </c>
      <c r="Y2758" s="1">
        <v>1367.1108996097723</v>
      </c>
      <c r="Z2758" s="1">
        <v>1334.8771714853663</v>
      </c>
      <c r="AA2758" s="1">
        <v>1334.8771714853663</v>
      </c>
      <c r="AB2758" s="1">
        <v>1367.9017371882931</v>
      </c>
      <c r="AC2758" s="1">
        <v>0</v>
      </c>
      <c r="AD2758" s="1">
        <v>1383.0070077252171</v>
      </c>
      <c r="AE2758" s="1">
        <v>1383.0070077252171</v>
      </c>
      <c r="AF2758" s="1">
        <v>1417.0076089052786</v>
      </c>
      <c r="AG2758" s="1">
        <v>1417.0076089052786</v>
      </c>
      <c r="AH2758" s="1">
        <v>1437.3024677607182</v>
      </c>
      <c r="AI2758" s="1">
        <v>1437.3024677607182</v>
      </c>
      <c r="AJ2758" s="1">
        <v>1419.9000514239967</v>
      </c>
      <c r="AK2758" s="1">
        <v>1419.9000514239967</v>
      </c>
      <c r="AL2758" s="1">
        <v>1328.654552570295</v>
      </c>
      <c r="AM2758" s="1">
        <v>1328.654552570295</v>
      </c>
    </row>
    <row r="2759" spans="1:39" x14ac:dyDescent="0.25">
      <c r="A2759" t="s">
        <v>12534</v>
      </c>
      <c r="B2759" t="s">
        <v>1567</v>
      </c>
      <c r="C2759" t="s">
        <v>12535</v>
      </c>
      <c r="D2759" t="s">
        <v>4344</v>
      </c>
      <c r="E2759" t="s">
        <v>411</v>
      </c>
      <c r="F2759" t="s">
        <v>13</v>
      </c>
      <c r="H2759">
        <v>2010</v>
      </c>
      <c r="T2759" s="1">
        <v>0</v>
      </c>
      <c r="U2759" s="1">
        <v>0</v>
      </c>
      <c r="V2759" s="1">
        <v>0</v>
      </c>
      <c r="W2759" s="1">
        <v>0</v>
      </c>
      <c r="X2759" s="1">
        <v>1471.6234086446959</v>
      </c>
      <c r="Y2759" s="1">
        <v>1471.6234086446959</v>
      </c>
      <c r="Z2759" s="1">
        <v>1453.8023904818249</v>
      </c>
      <c r="AA2759" s="1">
        <v>1453.8023904818249</v>
      </c>
      <c r="AB2759" s="1">
        <v>1463.0419123854599</v>
      </c>
      <c r="AC2759" s="1">
        <v>0</v>
      </c>
      <c r="AD2759" s="1">
        <v>0</v>
      </c>
      <c r="AE2759" s="1">
        <v>0</v>
      </c>
      <c r="AF2759" s="1">
        <v>0</v>
      </c>
      <c r="AG2759" s="1">
        <v>0</v>
      </c>
      <c r="AH2759" s="1">
        <v>0</v>
      </c>
      <c r="AI2759" s="1">
        <v>0</v>
      </c>
      <c r="AJ2759" s="1">
        <v>0</v>
      </c>
      <c r="AK2759" s="1">
        <v>0</v>
      </c>
      <c r="AL2759" s="1">
        <v>0</v>
      </c>
      <c r="AM2759" s="1">
        <v>0</v>
      </c>
    </row>
    <row r="2760" spans="1:39" x14ac:dyDescent="0.25">
      <c r="A2760" t="s">
        <v>12536</v>
      </c>
      <c r="B2760" t="s">
        <v>12537</v>
      </c>
      <c r="C2760" t="s">
        <v>12538</v>
      </c>
      <c r="D2760" t="s">
        <v>244</v>
      </c>
      <c r="E2760" t="s">
        <v>245</v>
      </c>
      <c r="F2760" t="s">
        <v>13</v>
      </c>
      <c r="H2760">
        <v>2010</v>
      </c>
      <c r="T2760" s="1">
        <v>0</v>
      </c>
      <c r="U2760" s="1">
        <v>0</v>
      </c>
      <c r="V2760" s="1">
        <v>0</v>
      </c>
      <c r="W2760" s="1">
        <v>0</v>
      </c>
      <c r="X2760" s="1">
        <v>1339.7597876789685</v>
      </c>
      <c r="Y2760" s="1">
        <v>1339.7597876789685</v>
      </c>
      <c r="Z2760" s="1">
        <v>1380.6898199720672</v>
      </c>
      <c r="AA2760" s="1">
        <v>1380.6898199720672</v>
      </c>
      <c r="AB2760" s="1">
        <v>1353.1975285857784</v>
      </c>
      <c r="AC2760" s="1">
        <v>1353.1975285857784</v>
      </c>
      <c r="AD2760" s="1">
        <v>1382.5580228686226</v>
      </c>
      <c r="AE2760" s="1">
        <v>0</v>
      </c>
      <c r="AF2760" s="1">
        <v>0</v>
      </c>
      <c r="AG2760" s="1">
        <v>0</v>
      </c>
      <c r="AH2760" s="1">
        <v>0</v>
      </c>
      <c r="AI2760" s="1">
        <v>0</v>
      </c>
      <c r="AJ2760" s="1">
        <v>0</v>
      </c>
      <c r="AK2760" s="1">
        <v>0</v>
      </c>
      <c r="AL2760" s="1">
        <v>0</v>
      </c>
      <c r="AM2760" s="1">
        <v>0</v>
      </c>
    </row>
    <row r="2761" spans="1:39" x14ac:dyDescent="0.25">
      <c r="A2761" t="s">
        <v>12539</v>
      </c>
      <c r="B2761" t="s">
        <v>12540</v>
      </c>
      <c r="C2761" t="s">
        <v>12540</v>
      </c>
      <c r="D2761" t="s">
        <v>2431</v>
      </c>
      <c r="E2761" t="s">
        <v>102</v>
      </c>
      <c r="F2761" t="s">
        <v>13</v>
      </c>
      <c r="G2761" t="s">
        <v>12541</v>
      </c>
      <c r="H2761">
        <v>2010</v>
      </c>
      <c r="T2761" s="1">
        <v>0</v>
      </c>
      <c r="U2761" s="1">
        <v>0</v>
      </c>
      <c r="V2761" s="1">
        <v>0</v>
      </c>
      <c r="W2761" s="1">
        <v>0</v>
      </c>
      <c r="X2761" s="1">
        <v>1358.7993386317319</v>
      </c>
      <c r="Y2761" s="1">
        <v>1336.2892109165145</v>
      </c>
      <c r="Z2761" s="1">
        <v>1369.0313687332116</v>
      </c>
      <c r="AA2761" s="1">
        <v>0</v>
      </c>
      <c r="AB2761" s="1">
        <v>0</v>
      </c>
      <c r="AC2761" s="1">
        <v>0</v>
      </c>
      <c r="AD2761" s="1">
        <v>0</v>
      </c>
      <c r="AE2761" s="1">
        <v>0</v>
      </c>
      <c r="AF2761" s="1">
        <v>0</v>
      </c>
      <c r="AG2761" s="1">
        <v>0</v>
      </c>
      <c r="AH2761" s="1">
        <v>0</v>
      </c>
      <c r="AI2761" s="1">
        <v>0</v>
      </c>
      <c r="AJ2761" s="1">
        <v>0</v>
      </c>
      <c r="AK2761" s="1">
        <v>0</v>
      </c>
      <c r="AL2761" s="1">
        <v>0</v>
      </c>
      <c r="AM2761" s="1">
        <v>0</v>
      </c>
    </row>
    <row r="2762" spans="1:39" x14ac:dyDescent="0.25">
      <c r="A2762" t="s">
        <v>12542</v>
      </c>
      <c r="B2762" t="s">
        <v>12543</v>
      </c>
      <c r="C2762" t="s">
        <v>12544</v>
      </c>
      <c r="D2762" t="s">
        <v>12545</v>
      </c>
      <c r="E2762" t="s">
        <v>245</v>
      </c>
      <c r="F2762" t="s">
        <v>13</v>
      </c>
      <c r="G2762" t="s">
        <v>12546</v>
      </c>
      <c r="H2762">
        <v>2010</v>
      </c>
      <c r="T2762" s="1">
        <v>0</v>
      </c>
      <c r="U2762" s="1">
        <v>0</v>
      </c>
      <c r="V2762" s="1">
        <v>0</v>
      </c>
      <c r="W2762" s="1">
        <v>0</v>
      </c>
      <c r="X2762" s="1">
        <v>1317.4889616560752</v>
      </c>
      <c r="Y2762" s="1">
        <v>1317.4889616560752</v>
      </c>
      <c r="Z2762" s="1">
        <v>1352.2678299760685</v>
      </c>
      <c r="AA2762" s="1">
        <v>1352.2678299760685</v>
      </c>
      <c r="AB2762" s="1">
        <v>1341.5799650227846</v>
      </c>
      <c r="AC2762" s="1">
        <v>1341.5799650227846</v>
      </c>
      <c r="AD2762" s="1">
        <v>1376.9903124288412</v>
      </c>
      <c r="AE2762" s="1">
        <v>1376.9903124288412</v>
      </c>
      <c r="AF2762" s="1">
        <v>1352.6079907431556</v>
      </c>
      <c r="AG2762" s="1">
        <v>1352.6079907431556</v>
      </c>
      <c r="AH2762" s="1">
        <v>1345.5716878699993</v>
      </c>
      <c r="AI2762" s="1">
        <v>1345.5716878699993</v>
      </c>
      <c r="AJ2762" s="1">
        <v>1498.9763687235147</v>
      </c>
      <c r="AK2762" s="1">
        <v>1498.9763687235147</v>
      </c>
      <c r="AL2762" s="1">
        <v>1535.662939263874</v>
      </c>
      <c r="AM2762" s="1">
        <v>1535.662939263874</v>
      </c>
    </row>
    <row r="2763" spans="1:39" x14ac:dyDescent="0.25">
      <c r="A2763" t="s">
        <v>12547</v>
      </c>
      <c r="B2763" t="s">
        <v>12548</v>
      </c>
      <c r="C2763" t="s">
        <v>12549</v>
      </c>
      <c r="D2763" t="s">
        <v>12550</v>
      </c>
      <c r="E2763" t="s">
        <v>32</v>
      </c>
      <c r="F2763" t="s">
        <v>13</v>
      </c>
      <c r="G2763" t="s">
        <v>12551</v>
      </c>
      <c r="H2763">
        <v>2010</v>
      </c>
      <c r="T2763" s="1">
        <v>0</v>
      </c>
      <c r="U2763" s="1">
        <v>0</v>
      </c>
      <c r="V2763" s="1">
        <v>0</v>
      </c>
      <c r="W2763" s="1">
        <v>0</v>
      </c>
      <c r="X2763" s="1">
        <v>1368.8390633793515</v>
      </c>
      <c r="Y2763" s="1">
        <v>1368.8390633793515</v>
      </c>
      <c r="Z2763" s="1">
        <v>1386.6622378065242</v>
      </c>
      <c r="AA2763" s="1">
        <v>1386.6622378065242</v>
      </c>
      <c r="AB2763" s="1">
        <v>1352.6190061364007</v>
      </c>
      <c r="AC2763" s="1">
        <v>1352.6190061364007</v>
      </c>
      <c r="AD2763" s="1">
        <v>1382.0952049091206</v>
      </c>
      <c r="AE2763" s="1">
        <v>0</v>
      </c>
      <c r="AF2763" s="1">
        <v>0</v>
      </c>
      <c r="AG2763" s="1">
        <v>0</v>
      </c>
      <c r="AH2763" s="1">
        <v>0</v>
      </c>
      <c r="AI2763" s="1">
        <v>0</v>
      </c>
      <c r="AJ2763" s="1">
        <v>1338.6918361404482</v>
      </c>
      <c r="AK2763" s="1">
        <v>1338.6918361404482</v>
      </c>
      <c r="AL2763" s="1">
        <v>1415.5434498746445</v>
      </c>
      <c r="AM2763" s="1">
        <v>1415.5434498746445</v>
      </c>
    </row>
    <row r="2764" spans="1:39" x14ac:dyDescent="0.25">
      <c r="A2764" t="s">
        <v>12552</v>
      </c>
      <c r="B2764" t="s">
        <v>12553</v>
      </c>
      <c r="C2764" t="s">
        <v>12554</v>
      </c>
      <c r="D2764" t="s">
        <v>12555</v>
      </c>
      <c r="E2764" t="s">
        <v>12556</v>
      </c>
      <c r="F2764" t="s">
        <v>12557</v>
      </c>
      <c r="G2764" t="s">
        <v>12558</v>
      </c>
      <c r="H2764">
        <v>2010</v>
      </c>
      <c r="T2764" s="1">
        <v>0</v>
      </c>
      <c r="U2764" s="1">
        <v>0</v>
      </c>
      <c r="V2764" s="1">
        <v>0</v>
      </c>
      <c r="W2764" s="1">
        <v>0</v>
      </c>
      <c r="X2764" s="1">
        <v>1337.3194321064805</v>
      </c>
      <c r="Y2764" s="1">
        <v>1337.3194321064805</v>
      </c>
      <c r="Z2764" s="1">
        <v>1365.2997816249319</v>
      </c>
      <c r="AA2764" s="1">
        <v>1365.2997816249319</v>
      </c>
      <c r="AB2764" s="1">
        <v>1392.2398252999456</v>
      </c>
      <c r="AC2764" s="1">
        <v>0</v>
      </c>
      <c r="AD2764" s="1">
        <v>1344.2556504422851</v>
      </c>
      <c r="AE2764" s="1">
        <v>1344.2556504422851</v>
      </c>
      <c r="AF2764" s="1">
        <v>1375.404520353828</v>
      </c>
      <c r="AG2764" s="1">
        <v>0</v>
      </c>
      <c r="AH2764" s="1">
        <v>0</v>
      </c>
      <c r="AI2764" s="1">
        <v>0</v>
      </c>
      <c r="AJ2764" s="1">
        <v>1283.1794479018795</v>
      </c>
      <c r="AK2764" s="1">
        <v>1283.1794479018795</v>
      </c>
      <c r="AL2764" s="1">
        <v>1326.5435583215035</v>
      </c>
      <c r="AM2764" s="1">
        <v>0</v>
      </c>
    </row>
    <row r="2765" spans="1:39" x14ac:dyDescent="0.25">
      <c r="A2765" t="s">
        <v>12559</v>
      </c>
      <c r="B2765" t="s">
        <v>12560</v>
      </c>
      <c r="C2765" t="s">
        <v>12561</v>
      </c>
      <c r="D2765" t="s">
        <v>12562</v>
      </c>
      <c r="E2765" t="s">
        <v>245</v>
      </c>
      <c r="F2765" t="s">
        <v>13</v>
      </c>
      <c r="G2765" t="s">
        <v>12563</v>
      </c>
      <c r="H2765">
        <v>2010</v>
      </c>
      <c r="T2765" s="1">
        <v>0</v>
      </c>
      <c r="U2765" s="1">
        <v>0</v>
      </c>
      <c r="V2765" s="1">
        <v>0</v>
      </c>
      <c r="W2765" s="1">
        <v>0</v>
      </c>
      <c r="X2765" s="1">
        <v>1337.6006278270922</v>
      </c>
      <c r="Y2765" s="1">
        <v>1337.6006278270922</v>
      </c>
      <c r="Z2765" s="1">
        <v>1344.044105818256</v>
      </c>
      <c r="AA2765" s="1">
        <v>1344.044105818256</v>
      </c>
      <c r="AB2765" s="1">
        <v>1322.8042324540338</v>
      </c>
      <c r="AC2765" s="1">
        <v>1322.8042324540338</v>
      </c>
      <c r="AD2765" s="1">
        <v>1358.243385963227</v>
      </c>
      <c r="AE2765" s="1">
        <v>0</v>
      </c>
      <c r="AF2765" s="1">
        <v>0</v>
      </c>
      <c r="AG2765" s="1">
        <v>0</v>
      </c>
      <c r="AH2765" s="1">
        <v>0</v>
      </c>
      <c r="AI2765" s="1">
        <v>0</v>
      </c>
      <c r="AJ2765" s="1">
        <v>0</v>
      </c>
      <c r="AK2765" s="1">
        <v>0</v>
      </c>
      <c r="AL2765" s="1">
        <v>0</v>
      </c>
      <c r="AM2765" s="1">
        <v>0</v>
      </c>
    </row>
    <row r="2766" spans="1:39" x14ac:dyDescent="0.25">
      <c r="A2766" t="s">
        <v>12564</v>
      </c>
      <c r="B2766" t="s">
        <v>1785</v>
      </c>
      <c r="C2766" t="s">
        <v>12565</v>
      </c>
      <c r="D2766" t="s">
        <v>12566</v>
      </c>
      <c r="E2766" t="s">
        <v>245</v>
      </c>
      <c r="F2766" t="s">
        <v>13</v>
      </c>
      <c r="G2766" t="s">
        <v>12567</v>
      </c>
      <c r="H2766">
        <v>2010</v>
      </c>
      <c r="T2766" s="1">
        <v>0</v>
      </c>
      <c r="U2766" s="1">
        <v>0</v>
      </c>
      <c r="V2766" s="1">
        <v>0</v>
      </c>
      <c r="W2766" s="1">
        <v>0</v>
      </c>
      <c r="X2766" s="1">
        <v>1332.0777409335196</v>
      </c>
      <c r="Y2766" s="1">
        <v>1332.0777409335196</v>
      </c>
      <c r="Z2766" s="1">
        <v>1410.918583514396</v>
      </c>
      <c r="AA2766" s="1">
        <v>1410.918583514396</v>
      </c>
      <c r="AB2766" s="1">
        <v>1439.2287520515183</v>
      </c>
      <c r="AC2766" s="1">
        <v>1439.2287520515183</v>
      </c>
      <c r="AD2766" s="1">
        <v>1355.8084672987509</v>
      </c>
      <c r="AE2766" s="1">
        <v>1355.8084672987509</v>
      </c>
      <c r="AF2766" s="1">
        <v>1303.0179570463233</v>
      </c>
      <c r="AG2766" s="1">
        <v>1303.0179570463233</v>
      </c>
      <c r="AH2766" s="1">
        <v>1347.2989214355262</v>
      </c>
      <c r="AI2766" s="1">
        <v>1347.2989214355262</v>
      </c>
      <c r="AJ2766" s="1">
        <v>1310.3598562878565</v>
      </c>
      <c r="AK2766" s="1">
        <v>1310.3598562878565</v>
      </c>
      <c r="AL2766" s="1">
        <v>1288.8518320339683</v>
      </c>
      <c r="AM2766" s="1">
        <v>1288.8518320339683</v>
      </c>
    </row>
    <row r="2767" spans="1:39" x14ac:dyDescent="0.25">
      <c r="A2767" t="s">
        <v>12568</v>
      </c>
      <c r="B2767" t="s">
        <v>12569</v>
      </c>
      <c r="C2767" t="s">
        <v>12570</v>
      </c>
      <c r="D2767" t="s">
        <v>3763</v>
      </c>
      <c r="E2767" t="s">
        <v>1134</v>
      </c>
      <c r="F2767" t="s">
        <v>13</v>
      </c>
      <c r="H2767">
        <v>2010</v>
      </c>
      <c r="T2767" s="1">
        <v>0</v>
      </c>
      <c r="U2767" s="1">
        <v>0</v>
      </c>
      <c r="V2767" s="1">
        <v>0</v>
      </c>
      <c r="W2767" s="1">
        <v>0</v>
      </c>
      <c r="X2767" s="1">
        <v>1339.7818164302257</v>
      </c>
      <c r="Y2767" s="1">
        <v>1339.7818164302257</v>
      </c>
      <c r="Z2767" s="1">
        <v>1332.8963155318368</v>
      </c>
      <c r="AA2767" s="1">
        <v>1332.8963155318368</v>
      </c>
      <c r="AB2767" s="1">
        <v>1366.3170524254695</v>
      </c>
      <c r="AC2767" s="1">
        <v>0</v>
      </c>
      <c r="AD2767" s="1">
        <v>0</v>
      </c>
      <c r="AE2767" s="1">
        <v>0</v>
      </c>
      <c r="AF2767" s="1">
        <v>0</v>
      </c>
      <c r="AG2767" s="1">
        <v>0</v>
      </c>
      <c r="AH2767" s="1">
        <v>0</v>
      </c>
      <c r="AI2767" s="1">
        <v>0</v>
      </c>
      <c r="AJ2767" s="1">
        <v>0</v>
      </c>
      <c r="AK2767" s="1">
        <v>0</v>
      </c>
      <c r="AL2767" s="1">
        <v>0</v>
      </c>
      <c r="AM2767" s="1">
        <v>0</v>
      </c>
    </row>
    <row r="2768" spans="1:39" x14ac:dyDescent="0.25">
      <c r="A2768" t="s">
        <v>12571</v>
      </c>
      <c r="B2768" t="s">
        <v>12572</v>
      </c>
      <c r="C2768" t="s">
        <v>12573</v>
      </c>
      <c r="D2768" t="s">
        <v>12574</v>
      </c>
      <c r="E2768" t="s">
        <v>518</v>
      </c>
      <c r="F2768" t="s">
        <v>13</v>
      </c>
      <c r="G2768" t="s">
        <v>12575</v>
      </c>
      <c r="H2768">
        <v>2010</v>
      </c>
      <c r="T2768" s="1">
        <v>0</v>
      </c>
      <c r="U2768" s="1">
        <v>0</v>
      </c>
      <c r="V2768" s="1">
        <v>0</v>
      </c>
      <c r="W2768" s="1">
        <v>0</v>
      </c>
      <c r="X2768" s="1">
        <v>1421.2679513149274</v>
      </c>
      <c r="Y2768" s="1">
        <v>1421.2679513149274</v>
      </c>
      <c r="Z2768" s="1">
        <v>1334.9522850407718</v>
      </c>
      <c r="AA2768" s="1">
        <v>1334.9522850407718</v>
      </c>
      <c r="AB2768" s="1">
        <v>1336.5765364538863</v>
      </c>
      <c r="AC2768" s="1">
        <v>1336.5765364538863</v>
      </c>
      <c r="AD2768" s="1">
        <v>1353.512038371073</v>
      </c>
      <c r="AE2768" s="1">
        <v>1353.512038371073</v>
      </c>
      <c r="AF2768" s="1">
        <v>1399.255216430307</v>
      </c>
      <c r="AG2768" s="1">
        <v>1399.255216430307</v>
      </c>
      <c r="AH2768" s="1">
        <v>1352.3235037213567</v>
      </c>
      <c r="AI2768" s="1">
        <v>1352.3235037213567</v>
      </c>
      <c r="AJ2768" s="1">
        <v>1406.14166165595</v>
      </c>
      <c r="AK2768" s="1">
        <v>1406.14166165595</v>
      </c>
      <c r="AL2768" s="1">
        <v>1442.0441259132622</v>
      </c>
      <c r="AM2768" s="1">
        <v>1442.0441259132622</v>
      </c>
    </row>
    <row r="2769" spans="1:39" x14ac:dyDescent="0.25">
      <c r="A2769" t="s">
        <v>12576</v>
      </c>
      <c r="B2769" t="s">
        <v>12577</v>
      </c>
      <c r="C2769" t="s">
        <v>12578</v>
      </c>
      <c r="D2769" t="s">
        <v>1770</v>
      </c>
      <c r="E2769" t="s">
        <v>2437</v>
      </c>
      <c r="F2769" t="s">
        <v>13</v>
      </c>
      <c r="G2769" t="s">
        <v>12579</v>
      </c>
      <c r="H2769">
        <v>2010</v>
      </c>
      <c r="T2769" s="1">
        <v>0</v>
      </c>
      <c r="U2769" s="1">
        <v>0</v>
      </c>
      <c r="V2769" s="1">
        <v>0</v>
      </c>
      <c r="W2769" s="1">
        <v>0</v>
      </c>
      <c r="X2769" s="1">
        <v>1385.3400670555575</v>
      </c>
      <c r="Y2769" s="1">
        <v>1385.3400670555575</v>
      </c>
      <c r="Z2769" s="1">
        <v>1395.2620263355195</v>
      </c>
      <c r="AA2769" s="1">
        <v>1382.4882503806798</v>
      </c>
      <c r="AB2769" s="1">
        <v>1371.6483627768121</v>
      </c>
      <c r="AC2769" s="1">
        <v>1371.6483627768121</v>
      </c>
      <c r="AD2769" s="1">
        <v>1377.5027559760906</v>
      </c>
      <c r="AE2769" s="1">
        <v>1388.8047462612076</v>
      </c>
      <c r="AF2769" s="1">
        <v>1435.0548637278469</v>
      </c>
      <c r="AG2769" s="1">
        <v>1435.0548637278469</v>
      </c>
      <c r="AH2769" s="1">
        <v>1481.8883347149999</v>
      </c>
      <c r="AI2769" s="1">
        <v>1481.8883347149999</v>
      </c>
      <c r="AJ2769" s="1">
        <v>1519.2653990172312</v>
      </c>
      <c r="AK2769" s="1">
        <v>1451.9071599637364</v>
      </c>
      <c r="AL2769" s="1">
        <v>1493.2347342039122</v>
      </c>
      <c r="AM2769" s="1">
        <v>1493.2347342039122</v>
      </c>
    </row>
    <row r="2770" spans="1:39" x14ac:dyDescent="0.25">
      <c r="A2770" t="s">
        <v>12580</v>
      </c>
      <c r="B2770" t="s">
        <v>12581</v>
      </c>
      <c r="C2770" t="s">
        <v>12582</v>
      </c>
      <c r="D2770" t="s">
        <v>799</v>
      </c>
      <c r="E2770" t="s">
        <v>800</v>
      </c>
      <c r="F2770" t="s">
        <v>801</v>
      </c>
      <c r="G2770" t="s">
        <v>12583</v>
      </c>
      <c r="H2770">
        <v>2010</v>
      </c>
      <c r="T2770" s="1">
        <v>0</v>
      </c>
      <c r="U2770" s="1">
        <v>0</v>
      </c>
      <c r="V2770" s="1">
        <v>0</v>
      </c>
      <c r="W2770" s="1">
        <v>0</v>
      </c>
      <c r="X2770" s="1">
        <v>1293.0850624244629</v>
      </c>
      <c r="Y2770" s="1">
        <v>1293.0850624244629</v>
      </c>
      <c r="Z2770" s="1">
        <v>1334.4680499395704</v>
      </c>
      <c r="AA2770" s="1">
        <v>0</v>
      </c>
      <c r="AB2770" s="1">
        <v>0</v>
      </c>
      <c r="AC2770" s="1">
        <v>0</v>
      </c>
      <c r="AD2770" s="1">
        <v>0</v>
      </c>
      <c r="AE2770" s="1">
        <v>0</v>
      </c>
      <c r="AF2770" s="1">
        <v>0</v>
      </c>
      <c r="AG2770" s="1">
        <v>0</v>
      </c>
      <c r="AH2770" s="1">
        <v>0</v>
      </c>
      <c r="AI2770" s="1">
        <v>0</v>
      </c>
      <c r="AJ2770" s="1">
        <v>0</v>
      </c>
      <c r="AK2770" s="1">
        <v>0</v>
      </c>
      <c r="AL2770" s="1">
        <v>0</v>
      </c>
      <c r="AM2770" s="1">
        <v>0</v>
      </c>
    </row>
    <row r="2771" spans="1:39" x14ac:dyDescent="0.25">
      <c r="A2771" t="s">
        <v>12584</v>
      </c>
      <c r="B2771" t="s">
        <v>12585</v>
      </c>
      <c r="C2771" t="s">
        <v>12586</v>
      </c>
      <c r="D2771" t="s">
        <v>12001</v>
      </c>
      <c r="E2771" t="s">
        <v>102</v>
      </c>
      <c r="F2771" t="s">
        <v>13</v>
      </c>
      <c r="H2771">
        <v>2010</v>
      </c>
      <c r="T2771" s="1">
        <v>0</v>
      </c>
      <c r="U2771" s="1">
        <v>0</v>
      </c>
      <c r="V2771" s="1">
        <v>0</v>
      </c>
      <c r="W2771" s="1">
        <v>0</v>
      </c>
      <c r="X2771" s="1">
        <v>1289.9576497638343</v>
      </c>
      <c r="Y2771" s="1">
        <v>1289.9576497638343</v>
      </c>
      <c r="Z2771" s="1">
        <v>1326.9058723154562</v>
      </c>
      <c r="AA2771" s="1">
        <v>1326.9058723154562</v>
      </c>
      <c r="AB2771" s="1">
        <v>1313.185286484096</v>
      </c>
      <c r="AC2771" s="1">
        <v>1313.185286484096</v>
      </c>
      <c r="AD2771" s="1">
        <v>1391.6610979334787</v>
      </c>
      <c r="AE2771" s="1">
        <v>1391.6610979334787</v>
      </c>
      <c r="AF2771" s="1">
        <v>1352.5017906674532</v>
      </c>
      <c r="AG2771" s="1">
        <v>1352.5017906674532</v>
      </c>
      <c r="AH2771" s="1">
        <v>1382.0014325339625</v>
      </c>
      <c r="AI2771" s="1">
        <v>0</v>
      </c>
      <c r="AJ2771" s="1">
        <v>0</v>
      </c>
      <c r="AK2771" s="1">
        <v>0</v>
      </c>
      <c r="AL2771" s="1">
        <v>0</v>
      </c>
      <c r="AM2771" s="1">
        <v>0</v>
      </c>
    </row>
    <row r="2772" spans="1:39" x14ac:dyDescent="0.25">
      <c r="A2772" t="s">
        <v>12587</v>
      </c>
      <c r="B2772" t="s">
        <v>12588</v>
      </c>
      <c r="C2772" t="s">
        <v>12589</v>
      </c>
      <c r="D2772" t="s">
        <v>12590</v>
      </c>
      <c r="E2772" t="s">
        <v>245</v>
      </c>
      <c r="F2772" t="s">
        <v>13</v>
      </c>
      <c r="H2772">
        <v>2010</v>
      </c>
      <c r="T2772" s="1">
        <v>0</v>
      </c>
      <c r="U2772" s="1">
        <v>0</v>
      </c>
      <c r="V2772" s="1">
        <v>0</v>
      </c>
      <c r="W2772" s="1">
        <v>0</v>
      </c>
      <c r="X2772" s="1">
        <v>1274.4399170324057</v>
      </c>
      <c r="Y2772" s="1">
        <v>1274.4399170324057</v>
      </c>
      <c r="Z2772" s="1">
        <v>1319.5519336259244</v>
      </c>
      <c r="AA2772" s="1">
        <v>0</v>
      </c>
      <c r="AB2772" s="1">
        <v>0</v>
      </c>
      <c r="AC2772" s="1">
        <v>0</v>
      </c>
      <c r="AD2772" s="1">
        <v>0</v>
      </c>
      <c r="AE2772" s="1">
        <v>0</v>
      </c>
      <c r="AF2772" s="1">
        <v>0</v>
      </c>
      <c r="AG2772" s="1">
        <v>0</v>
      </c>
      <c r="AH2772" s="1">
        <v>0</v>
      </c>
      <c r="AI2772" s="1">
        <v>0</v>
      </c>
      <c r="AJ2772" s="1">
        <v>0</v>
      </c>
      <c r="AK2772" s="1">
        <v>0</v>
      </c>
      <c r="AL2772" s="1">
        <v>0</v>
      </c>
      <c r="AM2772" s="1">
        <v>0</v>
      </c>
    </row>
    <row r="2773" spans="1:39" x14ac:dyDescent="0.25">
      <c r="A2773" t="s">
        <v>12591</v>
      </c>
      <c r="B2773" t="s">
        <v>12592</v>
      </c>
      <c r="C2773" t="s">
        <v>12593</v>
      </c>
      <c r="D2773" t="s">
        <v>12594</v>
      </c>
      <c r="E2773" t="s">
        <v>5805</v>
      </c>
      <c r="F2773" t="s">
        <v>5765</v>
      </c>
      <c r="H2773">
        <v>2010</v>
      </c>
      <c r="T2773" s="1">
        <v>0</v>
      </c>
      <c r="U2773" s="1">
        <v>0</v>
      </c>
      <c r="V2773" s="1">
        <v>0</v>
      </c>
      <c r="W2773" s="1">
        <v>0</v>
      </c>
      <c r="X2773" s="1">
        <v>1334.9269337486933</v>
      </c>
      <c r="Y2773" s="1">
        <v>1334.9269337486933</v>
      </c>
      <c r="Z2773" s="1">
        <v>1326.5854968383517</v>
      </c>
      <c r="AA2773" s="1">
        <v>1326.5854968383517</v>
      </c>
      <c r="AB2773" s="1">
        <v>1361.2683974706813</v>
      </c>
      <c r="AC2773" s="1">
        <v>0</v>
      </c>
      <c r="AD2773" s="1">
        <v>0</v>
      </c>
      <c r="AE2773" s="1">
        <v>0</v>
      </c>
      <c r="AF2773" s="1">
        <v>0</v>
      </c>
      <c r="AG2773" s="1">
        <v>0</v>
      </c>
      <c r="AH2773" s="1">
        <v>0</v>
      </c>
      <c r="AI2773" s="1">
        <v>0</v>
      </c>
      <c r="AJ2773" s="1">
        <v>0</v>
      </c>
      <c r="AK2773" s="1">
        <v>0</v>
      </c>
      <c r="AL2773" s="1">
        <v>0</v>
      </c>
      <c r="AM2773" s="1">
        <v>0</v>
      </c>
    </row>
    <row r="2774" spans="1:39" x14ac:dyDescent="0.25">
      <c r="A2774" t="s">
        <v>12595</v>
      </c>
      <c r="B2774" t="s">
        <v>12596</v>
      </c>
      <c r="C2774" t="s">
        <v>12597</v>
      </c>
      <c r="D2774" t="s">
        <v>4015</v>
      </c>
      <c r="E2774" t="s">
        <v>4016</v>
      </c>
      <c r="F2774" t="s">
        <v>801</v>
      </c>
      <c r="G2774" t="s">
        <v>524</v>
      </c>
      <c r="H2774">
        <v>2010</v>
      </c>
      <c r="T2774" s="1">
        <v>0</v>
      </c>
      <c r="U2774" s="1">
        <v>0</v>
      </c>
      <c r="V2774" s="1">
        <v>0</v>
      </c>
      <c r="W2774" s="1">
        <v>0</v>
      </c>
      <c r="X2774" s="1">
        <v>1329.7077959691985</v>
      </c>
      <c r="Y2774" s="1">
        <v>1329.7077959691985</v>
      </c>
      <c r="Z2774" s="1">
        <v>1355.4939291315573</v>
      </c>
      <c r="AA2774" s="1">
        <v>1355.4939291315573</v>
      </c>
      <c r="AB2774" s="1">
        <v>1401.2064172930366</v>
      </c>
      <c r="AC2774" s="1">
        <v>1401.2064172930366</v>
      </c>
      <c r="AD2774" s="1">
        <v>1312.3087595657639</v>
      </c>
      <c r="AE2774" s="1">
        <v>1312.3087595657639</v>
      </c>
      <c r="AF2774" s="1">
        <v>1272.7366715372727</v>
      </c>
      <c r="AG2774" s="1">
        <v>1272.7366715372727</v>
      </c>
      <c r="AH2774" s="1">
        <v>1301.8380921537571</v>
      </c>
      <c r="AI2774" s="1">
        <v>1301.8380921537571</v>
      </c>
      <c r="AJ2774" s="1">
        <v>1340.1755532286456</v>
      </c>
      <c r="AK2774" s="1">
        <v>1340.1755532286456</v>
      </c>
      <c r="AL2774" s="1">
        <v>1370.236998646403</v>
      </c>
      <c r="AM2774" s="1">
        <v>1370.236998646403</v>
      </c>
    </row>
    <row r="2775" spans="1:39" x14ac:dyDescent="0.25">
      <c r="A2775" t="s">
        <v>12598</v>
      </c>
      <c r="B2775" t="s">
        <v>12599</v>
      </c>
      <c r="C2775" t="s">
        <v>12600</v>
      </c>
      <c r="D2775" t="s">
        <v>8264</v>
      </c>
      <c r="E2775" t="s">
        <v>183</v>
      </c>
      <c r="F2775" t="s">
        <v>13</v>
      </c>
      <c r="H2775">
        <v>2010</v>
      </c>
      <c r="T2775" s="1">
        <v>0</v>
      </c>
      <c r="U2775" s="1">
        <v>0</v>
      </c>
      <c r="V2775" s="1">
        <v>0</v>
      </c>
      <c r="W2775" s="1">
        <v>0</v>
      </c>
      <c r="X2775" s="1">
        <v>1371.6294415655593</v>
      </c>
      <c r="Y2775" s="1">
        <v>1371.6294415655593</v>
      </c>
      <c r="Z2775" s="1">
        <v>1397.3035532524475</v>
      </c>
      <c r="AA2775" s="1">
        <v>0</v>
      </c>
      <c r="AB2775" s="1">
        <v>0</v>
      </c>
      <c r="AC2775" s="1">
        <v>0</v>
      </c>
      <c r="AD2775" s="1">
        <v>0</v>
      </c>
      <c r="AE2775" s="1">
        <v>0</v>
      </c>
      <c r="AF2775" s="1">
        <v>0</v>
      </c>
      <c r="AG2775" s="1">
        <v>0</v>
      </c>
      <c r="AH2775" s="1">
        <v>0</v>
      </c>
      <c r="AI2775" s="1">
        <v>0</v>
      </c>
      <c r="AJ2775" s="1">
        <v>0</v>
      </c>
      <c r="AK2775" s="1">
        <v>0</v>
      </c>
      <c r="AL2775" s="1">
        <v>0</v>
      </c>
      <c r="AM2775" s="1">
        <v>0</v>
      </c>
    </row>
    <row r="2776" spans="1:39" x14ac:dyDescent="0.25">
      <c r="A2776" t="s">
        <v>12601</v>
      </c>
      <c r="B2776" t="s">
        <v>12602</v>
      </c>
      <c r="C2776" t="s">
        <v>12603</v>
      </c>
      <c r="D2776" t="s">
        <v>12604</v>
      </c>
      <c r="E2776" t="s">
        <v>411</v>
      </c>
      <c r="F2776" t="s">
        <v>13</v>
      </c>
      <c r="G2776" t="s">
        <v>12605</v>
      </c>
      <c r="H2776">
        <v>2010</v>
      </c>
      <c r="T2776" s="1">
        <v>0</v>
      </c>
      <c r="U2776" s="1">
        <v>0</v>
      </c>
      <c r="V2776" s="1">
        <v>0</v>
      </c>
      <c r="W2776" s="1">
        <v>0</v>
      </c>
      <c r="X2776" s="1">
        <v>1285.9511269673585</v>
      </c>
      <c r="Y2776" s="1">
        <v>1312.7453980199546</v>
      </c>
      <c r="Z2776" s="1">
        <v>1393.8329210037093</v>
      </c>
      <c r="AA2776" s="1">
        <v>1393.8329210037093</v>
      </c>
      <c r="AB2776" s="1">
        <v>1386.3532675775436</v>
      </c>
      <c r="AC2776" s="1">
        <v>1386.3532675775436</v>
      </c>
      <c r="AD2776" s="1">
        <v>1391.1000604207927</v>
      </c>
      <c r="AE2776" s="1">
        <v>1391.1000604207927</v>
      </c>
      <c r="AF2776" s="1">
        <v>1320.9463677606739</v>
      </c>
      <c r="AG2776" s="1">
        <v>1320.9463677606739</v>
      </c>
      <c r="AH2776" s="1">
        <v>1379.7136344097107</v>
      </c>
      <c r="AI2776" s="1">
        <v>1379.7136344097107</v>
      </c>
      <c r="AJ2776" s="1">
        <v>1430.7945729217126</v>
      </c>
      <c r="AK2776" s="1">
        <v>1430.7945729217126</v>
      </c>
      <c r="AL2776" s="1">
        <v>1455.1977814886368</v>
      </c>
      <c r="AM2776" s="1">
        <v>1436.9735574295823</v>
      </c>
    </row>
    <row r="2777" spans="1:39" x14ac:dyDescent="0.25">
      <c r="A2777" t="s">
        <v>12606</v>
      </c>
      <c r="B2777" t="s">
        <v>12607</v>
      </c>
      <c r="C2777" t="s">
        <v>12608</v>
      </c>
      <c r="D2777" t="s">
        <v>1194</v>
      </c>
      <c r="E2777" t="s">
        <v>4016</v>
      </c>
      <c r="F2777" t="s">
        <v>801</v>
      </c>
      <c r="G2777" t="s">
        <v>524</v>
      </c>
      <c r="H2777">
        <v>2010</v>
      </c>
      <c r="T2777" s="1">
        <v>0</v>
      </c>
      <c r="U2777" s="1">
        <v>0</v>
      </c>
      <c r="V2777" s="1">
        <v>0</v>
      </c>
      <c r="W2777" s="1">
        <v>0</v>
      </c>
      <c r="X2777" s="1">
        <v>1345.1351642499112</v>
      </c>
      <c r="Y2777" s="1">
        <v>1345.1351642499112</v>
      </c>
      <c r="Z2777" s="1">
        <v>1298.5071010184354</v>
      </c>
      <c r="AA2777" s="1">
        <v>1298.5071010184354</v>
      </c>
      <c r="AB2777" s="1">
        <v>1320.1402465708129</v>
      </c>
      <c r="AC2777" s="1">
        <v>1320.1402465708129</v>
      </c>
      <c r="AD2777" s="1">
        <v>1353.2978738089355</v>
      </c>
      <c r="AE2777" s="1">
        <v>1353.2978738089355</v>
      </c>
      <c r="AF2777" s="1">
        <v>1389.4182297528937</v>
      </c>
      <c r="AG2777" s="1">
        <v>1389.4182297528937</v>
      </c>
      <c r="AH2777" s="1">
        <v>1450.5928280010023</v>
      </c>
      <c r="AI2777" s="1">
        <v>1450.5928280010023</v>
      </c>
      <c r="AJ2777" s="1">
        <v>1382.2582905091776</v>
      </c>
      <c r="AK2777" s="1">
        <v>1382.2582905091776</v>
      </c>
      <c r="AL2777" s="1">
        <v>1405.806632407342</v>
      </c>
      <c r="AM2777" s="1">
        <v>0</v>
      </c>
    </row>
    <row r="2778" spans="1:39" x14ac:dyDescent="0.25">
      <c r="A2778" t="s">
        <v>12609</v>
      </c>
      <c r="B2778" t="s">
        <v>12610</v>
      </c>
      <c r="C2778" t="s">
        <v>12611</v>
      </c>
      <c r="D2778" t="s">
        <v>12612</v>
      </c>
      <c r="E2778" t="s">
        <v>8371</v>
      </c>
      <c r="F2778" t="s">
        <v>5765</v>
      </c>
      <c r="H2778">
        <v>2010</v>
      </c>
      <c r="T2778" s="1">
        <v>0</v>
      </c>
      <c r="U2778" s="1">
        <v>0</v>
      </c>
      <c r="V2778" s="1">
        <v>0</v>
      </c>
      <c r="W2778" s="1">
        <v>0</v>
      </c>
      <c r="X2778" s="1">
        <v>1389.2010443082679</v>
      </c>
      <c r="Y2778" s="1">
        <v>1389.2010443082679</v>
      </c>
      <c r="Z2778" s="1">
        <v>1401.4133155448194</v>
      </c>
      <c r="AA2778" s="1">
        <v>1401.4133155448194</v>
      </c>
      <c r="AB2778" s="1">
        <v>1421.1306524358556</v>
      </c>
      <c r="AC2778" s="1">
        <v>0</v>
      </c>
      <c r="AD2778" s="1">
        <v>0</v>
      </c>
      <c r="AE2778" s="1">
        <v>0</v>
      </c>
      <c r="AF2778" s="1">
        <v>0</v>
      </c>
      <c r="AG2778" s="1">
        <v>0</v>
      </c>
      <c r="AH2778" s="1">
        <v>0</v>
      </c>
      <c r="AI2778" s="1">
        <v>0</v>
      </c>
      <c r="AJ2778" s="1">
        <v>0</v>
      </c>
      <c r="AK2778" s="1">
        <v>0</v>
      </c>
      <c r="AL2778" s="1">
        <v>0</v>
      </c>
      <c r="AM2778" s="1">
        <v>0</v>
      </c>
    </row>
    <row r="2779" spans="1:39" x14ac:dyDescent="0.25">
      <c r="A2779" t="s">
        <v>12613</v>
      </c>
      <c r="B2779" t="s">
        <v>12614</v>
      </c>
      <c r="C2779" t="s">
        <v>12615</v>
      </c>
      <c r="D2779" t="s">
        <v>10482</v>
      </c>
      <c r="E2779" t="s">
        <v>245</v>
      </c>
      <c r="F2779" t="s">
        <v>13</v>
      </c>
      <c r="H2779">
        <v>2010</v>
      </c>
      <c r="T2779" s="1">
        <v>0</v>
      </c>
      <c r="U2779" s="1">
        <v>0</v>
      </c>
      <c r="V2779" s="1">
        <v>0</v>
      </c>
      <c r="W2779" s="1">
        <v>0</v>
      </c>
      <c r="X2779" s="1">
        <v>1311.9519321086721</v>
      </c>
      <c r="Y2779" s="1">
        <v>1311.9519321086721</v>
      </c>
      <c r="Z2779" s="1">
        <v>1362.2836618312519</v>
      </c>
      <c r="AA2779" s="1">
        <v>1362.2836618312519</v>
      </c>
      <c r="AB2779" s="1">
        <v>1389.8269294650015</v>
      </c>
      <c r="AC2779" s="1">
        <v>0</v>
      </c>
      <c r="AD2779" s="1">
        <v>0</v>
      </c>
      <c r="AE2779" s="1">
        <v>0</v>
      </c>
      <c r="AF2779" s="1">
        <v>0</v>
      </c>
      <c r="AG2779" s="1">
        <v>0</v>
      </c>
      <c r="AH2779" s="1">
        <v>0</v>
      </c>
      <c r="AI2779" s="1">
        <v>0</v>
      </c>
      <c r="AJ2779" s="1">
        <v>0</v>
      </c>
      <c r="AK2779" s="1">
        <v>0</v>
      </c>
      <c r="AL2779" s="1">
        <v>0</v>
      </c>
      <c r="AM2779" s="1">
        <v>0</v>
      </c>
    </row>
    <row r="2780" spans="1:39" x14ac:dyDescent="0.25">
      <c r="A2780" t="s">
        <v>12616</v>
      </c>
      <c r="B2780" t="s">
        <v>12617</v>
      </c>
      <c r="C2780" t="s">
        <v>12618</v>
      </c>
      <c r="D2780" t="s">
        <v>12619</v>
      </c>
      <c r="E2780" t="s">
        <v>5805</v>
      </c>
      <c r="F2780" t="s">
        <v>5765</v>
      </c>
      <c r="H2780">
        <v>2010</v>
      </c>
      <c r="T2780" s="1">
        <v>0</v>
      </c>
      <c r="U2780" s="1">
        <v>0</v>
      </c>
      <c r="V2780" s="1">
        <v>0</v>
      </c>
      <c r="W2780" s="1">
        <v>0</v>
      </c>
      <c r="X2780" s="1">
        <v>1333.1135951581807</v>
      </c>
      <c r="Y2780" s="1">
        <v>1333.1135951581807</v>
      </c>
      <c r="Z2780" s="1">
        <v>1366.4908761265447</v>
      </c>
      <c r="AA2780" s="1">
        <v>0</v>
      </c>
      <c r="AB2780" s="1">
        <v>0</v>
      </c>
      <c r="AC2780" s="1">
        <v>0</v>
      </c>
      <c r="AD2780" s="1">
        <v>0</v>
      </c>
      <c r="AE2780" s="1">
        <v>0</v>
      </c>
      <c r="AF2780" s="1">
        <v>0</v>
      </c>
      <c r="AG2780" s="1">
        <v>0</v>
      </c>
      <c r="AH2780" s="1">
        <v>0</v>
      </c>
      <c r="AI2780" s="1">
        <v>0</v>
      </c>
      <c r="AJ2780" s="1">
        <v>0</v>
      </c>
      <c r="AK2780" s="1">
        <v>0</v>
      </c>
      <c r="AL2780" s="1">
        <v>0</v>
      </c>
      <c r="AM2780" s="1">
        <v>0</v>
      </c>
    </row>
    <row r="2781" spans="1:39" x14ac:dyDescent="0.25">
      <c r="A2781" t="s">
        <v>12620</v>
      </c>
      <c r="B2781" t="s">
        <v>12621</v>
      </c>
      <c r="C2781" t="s">
        <v>12622</v>
      </c>
      <c r="D2781" t="s">
        <v>1194</v>
      </c>
      <c r="E2781" t="s">
        <v>4016</v>
      </c>
      <c r="F2781" t="s">
        <v>801</v>
      </c>
      <c r="G2781" t="s">
        <v>12623</v>
      </c>
      <c r="H2781">
        <v>2010</v>
      </c>
      <c r="T2781" s="1">
        <v>0</v>
      </c>
      <c r="U2781" s="1">
        <v>0</v>
      </c>
      <c r="V2781" s="1">
        <v>0</v>
      </c>
      <c r="W2781" s="1">
        <v>0</v>
      </c>
      <c r="X2781" s="1">
        <v>1420.5577493285371</v>
      </c>
      <c r="Y2781" s="1">
        <v>1420.5577493285371</v>
      </c>
      <c r="Z2781" s="1">
        <v>1353.439632967966</v>
      </c>
      <c r="AA2781" s="1">
        <v>1353.439632967966</v>
      </c>
      <c r="AB2781" s="1">
        <v>1380.9752856014102</v>
      </c>
      <c r="AC2781" s="1">
        <v>1380.9752856014102</v>
      </c>
      <c r="AD2781" s="1">
        <v>1487.4304681248618</v>
      </c>
      <c r="AE2781" s="1">
        <v>1487.4304681248618</v>
      </c>
      <c r="AF2781" s="1">
        <v>1540.5048124934638</v>
      </c>
      <c r="AG2781" s="1">
        <v>1570.4609324422001</v>
      </c>
      <c r="AH2781" s="1">
        <v>1417.1836408700003</v>
      </c>
      <c r="AI2781" s="1">
        <v>1417.1836408700003</v>
      </c>
      <c r="AJ2781" s="1">
        <v>1355.3425741564204</v>
      </c>
      <c r="AK2781" s="1">
        <v>1355.3425741564204</v>
      </c>
      <c r="AL2781" s="1">
        <v>1418.8466069744734</v>
      </c>
      <c r="AM2781" s="1">
        <v>1476.2119842299699</v>
      </c>
    </row>
    <row r="2782" spans="1:39" x14ac:dyDescent="0.25">
      <c r="A2782" t="s">
        <v>12624</v>
      </c>
      <c r="B2782" t="s">
        <v>12625</v>
      </c>
      <c r="C2782" t="s">
        <v>12626</v>
      </c>
      <c r="D2782" t="s">
        <v>1194</v>
      </c>
      <c r="E2782" t="s">
        <v>4016</v>
      </c>
      <c r="F2782" t="s">
        <v>801</v>
      </c>
      <c r="G2782" t="s">
        <v>524</v>
      </c>
      <c r="H2782">
        <v>2010</v>
      </c>
      <c r="J2782" t="s">
        <v>12627</v>
      </c>
      <c r="T2782" s="1">
        <v>0</v>
      </c>
      <c r="U2782" s="1">
        <v>0</v>
      </c>
      <c r="V2782" s="1">
        <v>0</v>
      </c>
      <c r="W2782" s="1">
        <v>0</v>
      </c>
      <c r="X2782" s="1">
        <v>1332.4502209064522</v>
      </c>
      <c r="Y2782" s="1">
        <v>1332.4502209064522</v>
      </c>
      <c r="Z2782" s="1">
        <v>1320.8664903555089</v>
      </c>
      <c r="AA2782" s="1">
        <v>1320.8664903555089</v>
      </c>
      <c r="AB2782" s="1">
        <v>1418.4446310874762</v>
      </c>
      <c r="AC2782" s="1">
        <v>1418.4446310874762</v>
      </c>
      <c r="AD2782" s="1">
        <v>1462.5838702833034</v>
      </c>
      <c r="AE2782" s="1">
        <v>1423.2390636002301</v>
      </c>
      <c r="AF2782" s="1">
        <v>1455.8627309765106</v>
      </c>
      <c r="AG2782" s="1">
        <v>1455.8627309765106</v>
      </c>
      <c r="AH2782" s="1">
        <v>1409.9089864247521</v>
      </c>
      <c r="AI2782" s="1">
        <v>1409.9089864247521</v>
      </c>
      <c r="AJ2782" s="1">
        <v>1400.34475180293</v>
      </c>
      <c r="AK2782" s="1">
        <v>1400.34475180293</v>
      </c>
      <c r="AL2782" s="1">
        <v>1376.0510421419146</v>
      </c>
      <c r="AM2782" s="1">
        <v>1376.0510421419146</v>
      </c>
    </row>
    <row r="2783" spans="1:39" x14ac:dyDescent="0.25">
      <c r="A2783" t="s">
        <v>12628</v>
      </c>
      <c r="B2783" t="s">
        <v>4733</v>
      </c>
      <c r="C2783" t="s">
        <v>12629</v>
      </c>
      <c r="D2783" t="s">
        <v>12630</v>
      </c>
      <c r="E2783" t="s">
        <v>5785</v>
      </c>
      <c r="F2783" t="s">
        <v>5765</v>
      </c>
      <c r="G2783" t="s">
        <v>12631</v>
      </c>
      <c r="H2783">
        <v>2010</v>
      </c>
      <c r="T2783" s="1">
        <v>0</v>
      </c>
      <c r="U2783" s="1">
        <v>0</v>
      </c>
      <c r="V2783" s="1">
        <v>0</v>
      </c>
      <c r="W2783" s="1">
        <v>0</v>
      </c>
      <c r="X2783" s="1">
        <v>1356.391224691331</v>
      </c>
      <c r="Y2783" s="1">
        <v>1356.391224691331</v>
      </c>
      <c r="Z2783" s="1">
        <v>1415.9935829217998</v>
      </c>
      <c r="AA2783" s="1">
        <v>1415.9935829217998</v>
      </c>
      <c r="AB2783" s="1">
        <v>1379.2767345457255</v>
      </c>
      <c r="AC2783" s="1">
        <v>1379.2767345457255</v>
      </c>
      <c r="AD2783" s="1">
        <v>1412.5428186231688</v>
      </c>
      <c r="AE2783" s="1">
        <v>1412.5428186231688</v>
      </c>
      <c r="AF2783" s="1">
        <v>1435.7754728889231</v>
      </c>
      <c r="AG2783" s="1">
        <v>1435.7754728889231</v>
      </c>
      <c r="AH2783" s="1">
        <v>1420.1633450869178</v>
      </c>
      <c r="AI2783" s="1">
        <v>1420.1633450869178</v>
      </c>
      <c r="AJ2783" s="1">
        <v>1444.6062102768333</v>
      </c>
      <c r="AK2783" s="1">
        <v>1444.6062102768333</v>
      </c>
      <c r="AL2783" s="1">
        <v>1389.4007696093224</v>
      </c>
      <c r="AM2783" s="1">
        <v>1389.4007696093224</v>
      </c>
    </row>
    <row r="2784" spans="1:39" x14ac:dyDescent="0.25">
      <c r="A2784" t="s">
        <v>12632</v>
      </c>
      <c r="B2784" t="s">
        <v>12633</v>
      </c>
      <c r="C2784" t="s">
        <v>12634</v>
      </c>
      <c r="D2784" t="s">
        <v>12635</v>
      </c>
      <c r="E2784" t="s">
        <v>38</v>
      </c>
      <c r="F2784" t="s">
        <v>13</v>
      </c>
      <c r="G2784" t="s">
        <v>12636</v>
      </c>
      <c r="H2784">
        <v>2010</v>
      </c>
      <c r="T2784" s="1">
        <v>0</v>
      </c>
      <c r="U2784" s="1">
        <v>0</v>
      </c>
      <c r="V2784" s="1">
        <v>0</v>
      </c>
      <c r="W2784" s="1">
        <v>0</v>
      </c>
      <c r="X2784" s="1">
        <v>1419.4661715663344</v>
      </c>
      <c r="Y2784" s="1">
        <v>1394.4176060714908</v>
      </c>
      <c r="Z2784" s="1">
        <v>1400.253595462565</v>
      </c>
      <c r="AA2784" s="1">
        <v>1400.253595462565</v>
      </c>
      <c r="AB2784" s="1">
        <v>1458.6608924748034</v>
      </c>
      <c r="AC2784" s="1">
        <v>1458.6608924748034</v>
      </c>
      <c r="AD2784" s="1">
        <v>1454.4098347733429</v>
      </c>
      <c r="AE2784" s="1">
        <v>1454.4098347733429</v>
      </c>
      <c r="AF2784" s="1">
        <v>1470.7104318836841</v>
      </c>
      <c r="AG2784" s="1">
        <v>1470.7104318836841</v>
      </c>
      <c r="AH2784" s="1">
        <v>1407.798666600047</v>
      </c>
      <c r="AI2784" s="1">
        <v>1407.798666600047</v>
      </c>
      <c r="AJ2784" s="1">
        <v>1508.5423162383161</v>
      </c>
      <c r="AK2784" s="1">
        <v>1439.3881786492327</v>
      </c>
      <c r="AL2784" s="1">
        <v>1399.9370342300524</v>
      </c>
      <c r="AM2784" s="1">
        <v>1399.9370342300524</v>
      </c>
    </row>
    <row r="2785" spans="1:39" x14ac:dyDescent="0.25">
      <c r="A2785" t="s">
        <v>12637</v>
      </c>
      <c r="B2785" t="s">
        <v>12638</v>
      </c>
      <c r="C2785" t="s">
        <v>12639</v>
      </c>
      <c r="D2785" t="s">
        <v>12640</v>
      </c>
      <c r="E2785" t="s">
        <v>12640</v>
      </c>
      <c r="F2785" t="s">
        <v>10695</v>
      </c>
      <c r="G2785" t="s">
        <v>12641</v>
      </c>
      <c r="H2785">
        <v>2010</v>
      </c>
      <c r="T2785" s="1">
        <v>0</v>
      </c>
      <c r="U2785" s="1">
        <v>0</v>
      </c>
      <c r="V2785" s="1">
        <v>0</v>
      </c>
      <c r="W2785" s="1">
        <v>0</v>
      </c>
      <c r="X2785" s="1">
        <v>1288.1872362857171</v>
      </c>
      <c r="Y2785" s="1">
        <v>1288.1872362857171</v>
      </c>
      <c r="Z2785" s="1">
        <v>1382.655850109385</v>
      </c>
      <c r="AA2785" s="1">
        <v>1382.655850109385</v>
      </c>
      <c r="AB2785" s="1">
        <v>1417.8167565693664</v>
      </c>
      <c r="AC2785" s="1">
        <v>1417.8167565693664</v>
      </c>
      <c r="AD2785" s="1">
        <v>1368.6742687542021</v>
      </c>
      <c r="AE2785" s="1">
        <v>1368.6742687542021</v>
      </c>
      <c r="AF2785" s="1">
        <v>1394.9394150033618</v>
      </c>
      <c r="AG2785" s="1">
        <v>0</v>
      </c>
      <c r="AH2785" s="1">
        <v>1421.91169092634</v>
      </c>
      <c r="AI2785" s="1">
        <v>1421.91169092634</v>
      </c>
      <c r="AJ2785" s="1">
        <v>1400.6696239035773</v>
      </c>
      <c r="AK2785" s="1">
        <v>1400.6696239035773</v>
      </c>
      <c r="AL2785" s="1">
        <v>1391.2828877317754</v>
      </c>
      <c r="AM2785" s="1">
        <v>1391.2828877317754</v>
      </c>
    </row>
    <row r="2786" spans="1:39" x14ac:dyDescent="0.25">
      <c r="A2786" t="s">
        <v>12642</v>
      </c>
      <c r="B2786" t="s">
        <v>12643</v>
      </c>
      <c r="C2786" t="s">
        <v>12644</v>
      </c>
      <c r="D2786" t="s">
        <v>2559</v>
      </c>
      <c r="E2786" t="s">
        <v>245</v>
      </c>
      <c r="F2786" t="s">
        <v>13</v>
      </c>
      <c r="G2786" t="s">
        <v>12645</v>
      </c>
      <c r="H2786">
        <v>2010</v>
      </c>
      <c r="T2786" s="1">
        <v>0</v>
      </c>
      <c r="U2786" s="1">
        <v>0</v>
      </c>
      <c r="V2786" s="1">
        <v>0</v>
      </c>
      <c r="W2786" s="1">
        <v>0</v>
      </c>
      <c r="X2786" s="1">
        <v>1332.3761951915569</v>
      </c>
      <c r="Y2786" s="1">
        <v>1332.3761951915569</v>
      </c>
      <c r="Z2786" s="1">
        <v>1364.9238591090564</v>
      </c>
      <c r="AA2786" s="1">
        <v>1364.9238591090564</v>
      </c>
      <c r="AB2786" s="1">
        <v>1375.9336366989451</v>
      </c>
      <c r="AC2786" s="1">
        <v>1375.9336366989451</v>
      </c>
      <c r="AD2786" s="1">
        <v>1400.746909359156</v>
      </c>
      <c r="AE2786" s="1">
        <v>0</v>
      </c>
      <c r="AF2786" s="1">
        <v>0</v>
      </c>
      <c r="AG2786" s="1">
        <v>0</v>
      </c>
      <c r="AH2786" s="1">
        <v>0</v>
      </c>
      <c r="AI2786" s="1">
        <v>0</v>
      </c>
      <c r="AJ2786" s="1">
        <v>0</v>
      </c>
      <c r="AK2786" s="1">
        <v>0</v>
      </c>
      <c r="AL2786" s="1">
        <v>0</v>
      </c>
      <c r="AM2786" s="1">
        <v>0</v>
      </c>
    </row>
    <row r="2787" spans="1:39" x14ac:dyDescent="0.25">
      <c r="A2787" t="s">
        <v>12646</v>
      </c>
      <c r="B2787" t="s">
        <v>12647</v>
      </c>
      <c r="C2787" t="s">
        <v>12648</v>
      </c>
      <c r="D2787" t="s">
        <v>12649</v>
      </c>
      <c r="E2787" t="s">
        <v>890</v>
      </c>
      <c r="F2787" t="s">
        <v>13</v>
      </c>
      <c r="G2787" t="s">
        <v>524</v>
      </c>
      <c r="H2787">
        <v>2010</v>
      </c>
      <c r="T2787" s="1">
        <v>0</v>
      </c>
      <c r="U2787" s="1">
        <v>0</v>
      </c>
      <c r="V2787" s="1">
        <v>0</v>
      </c>
      <c r="W2787" s="1">
        <v>0</v>
      </c>
      <c r="X2787" s="1">
        <v>1405.379349690694</v>
      </c>
      <c r="Y2787" s="1">
        <v>1405.379349690694</v>
      </c>
      <c r="Z2787" s="1">
        <v>1500.015663155327</v>
      </c>
      <c r="AA2787" s="1">
        <v>1455.1555535278187</v>
      </c>
      <c r="AB2787" s="1">
        <v>1478.8150532737618</v>
      </c>
      <c r="AC2787" s="1">
        <v>1478.8150532737618</v>
      </c>
      <c r="AD2787" s="1">
        <v>1494.5943493563245</v>
      </c>
      <c r="AE2787" s="1">
        <v>1494.5943493563245</v>
      </c>
      <c r="AF2787" s="1">
        <v>1692.7160035522734</v>
      </c>
      <c r="AG2787" s="1">
        <v>1756.2913713227024</v>
      </c>
      <c r="AH2787" s="1">
        <v>1552.5492207706111</v>
      </c>
      <c r="AI2787" s="1">
        <v>1552.5492207706111</v>
      </c>
      <c r="AJ2787" s="1">
        <v>1473.9092874845001</v>
      </c>
      <c r="AK2787" s="1">
        <v>1473.9092874845001</v>
      </c>
      <c r="AL2787" s="1">
        <v>1400.9190730151927</v>
      </c>
      <c r="AM2787" s="1">
        <v>1400.9190730151927</v>
      </c>
    </row>
    <row r="2788" spans="1:39" x14ac:dyDescent="0.25">
      <c r="A2788" t="s">
        <v>12650</v>
      </c>
      <c r="B2788" t="s">
        <v>1558</v>
      </c>
      <c r="C2788" t="s">
        <v>12651</v>
      </c>
      <c r="D2788" t="s">
        <v>199</v>
      </c>
      <c r="E2788" t="s">
        <v>1329</v>
      </c>
      <c r="F2788" t="s">
        <v>13</v>
      </c>
      <c r="G2788" t="s">
        <v>12652</v>
      </c>
      <c r="H2788">
        <v>2010</v>
      </c>
      <c r="T2788" s="1">
        <v>0</v>
      </c>
      <c r="U2788" s="1">
        <v>0</v>
      </c>
      <c r="V2788" s="1">
        <v>0</v>
      </c>
      <c r="W2788" s="1">
        <v>0</v>
      </c>
      <c r="X2788" s="1">
        <v>1324.090763462598</v>
      </c>
      <c r="Y2788" s="1">
        <v>1324.090763462598</v>
      </c>
      <c r="Z2788" s="1">
        <v>1359.2726107700785</v>
      </c>
      <c r="AA2788" s="1">
        <v>0</v>
      </c>
      <c r="AB2788" s="1">
        <v>0</v>
      </c>
      <c r="AC2788" s="1">
        <v>0</v>
      </c>
      <c r="AD2788" s="1">
        <v>0</v>
      </c>
      <c r="AE2788" s="1">
        <v>0</v>
      </c>
      <c r="AF2788" s="1">
        <v>0</v>
      </c>
      <c r="AG2788" s="1">
        <v>0</v>
      </c>
      <c r="AH2788" s="1">
        <v>0</v>
      </c>
      <c r="AI2788" s="1">
        <v>0</v>
      </c>
      <c r="AJ2788" s="1">
        <v>0</v>
      </c>
      <c r="AK2788" s="1">
        <v>0</v>
      </c>
      <c r="AL2788" s="1">
        <v>0</v>
      </c>
      <c r="AM2788" s="1">
        <v>0</v>
      </c>
    </row>
    <row r="2789" spans="1:39" x14ac:dyDescent="0.25">
      <c r="A2789" t="s">
        <v>12653</v>
      </c>
      <c r="B2789" t="s">
        <v>12654</v>
      </c>
      <c r="C2789" t="s">
        <v>12655</v>
      </c>
      <c r="D2789" t="s">
        <v>4571</v>
      </c>
      <c r="E2789" t="s">
        <v>800</v>
      </c>
      <c r="F2789" t="s">
        <v>801</v>
      </c>
      <c r="G2789" t="s">
        <v>12656</v>
      </c>
      <c r="H2789">
        <v>2010</v>
      </c>
      <c r="J2789" t="s">
        <v>12657</v>
      </c>
      <c r="T2789" s="1">
        <v>0</v>
      </c>
      <c r="U2789" s="1">
        <v>0</v>
      </c>
      <c r="V2789" s="1">
        <v>0</v>
      </c>
      <c r="W2789" s="1">
        <v>0</v>
      </c>
      <c r="X2789" s="1">
        <v>1394.3100991280285</v>
      </c>
      <c r="Y2789" s="1">
        <v>1394.3100991280285</v>
      </c>
      <c r="Z2789" s="1">
        <v>1392.5699574110465</v>
      </c>
      <c r="AA2789" s="1">
        <v>1392.5699574110465</v>
      </c>
      <c r="AB2789" s="1">
        <v>1468.9568496385727</v>
      </c>
      <c r="AC2789" s="1">
        <v>1468.9568496385727</v>
      </c>
      <c r="AD2789" s="1">
        <v>1545.4402518927011</v>
      </c>
      <c r="AE2789" s="1">
        <v>1545.4402518927011</v>
      </c>
      <c r="AF2789" s="1">
        <v>1536.3522015141609</v>
      </c>
      <c r="AG2789" s="1">
        <v>0</v>
      </c>
      <c r="AH2789" s="1">
        <v>0</v>
      </c>
      <c r="AI2789" s="1">
        <v>0</v>
      </c>
      <c r="AJ2789" s="1">
        <v>0</v>
      </c>
      <c r="AK2789" s="1">
        <v>0</v>
      </c>
      <c r="AL2789" s="1">
        <v>0</v>
      </c>
      <c r="AM2789" s="1">
        <v>0</v>
      </c>
    </row>
    <row r="2790" spans="1:39" x14ac:dyDescent="0.25">
      <c r="A2790" t="s">
        <v>12658</v>
      </c>
      <c r="B2790" t="s">
        <v>12659</v>
      </c>
      <c r="C2790" t="s">
        <v>12660</v>
      </c>
      <c r="D2790" t="s">
        <v>3220</v>
      </c>
      <c r="E2790" t="s">
        <v>3151</v>
      </c>
      <c r="F2790" t="s">
        <v>13</v>
      </c>
      <c r="G2790" t="s">
        <v>3983</v>
      </c>
      <c r="H2790">
        <v>2010</v>
      </c>
      <c r="T2790" s="1">
        <v>0</v>
      </c>
      <c r="U2790" s="1">
        <v>0</v>
      </c>
      <c r="V2790" s="1">
        <v>0</v>
      </c>
      <c r="W2790" s="1">
        <v>0</v>
      </c>
      <c r="X2790" s="1">
        <v>1362.6552608497827</v>
      </c>
      <c r="Y2790" s="1">
        <v>1362.6552608497827</v>
      </c>
      <c r="Z2790" s="1">
        <v>1377.8073772119499</v>
      </c>
      <c r="AA2790" s="1">
        <v>1446.6879460242694</v>
      </c>
      <c r="AB2790" s="1">
        <v>1437.1823195977659</v>
      </c>
      <c r="AC2790" s="1">
        <v>1437.1823195977659</v>
      </c>
      <c r="AD2790" s="1">
        <v>1395.6441289330521</v>
      </c>
      <c r="AE2790" s="1">
        <v>1395.6441289330521</v>
      </c>
      <c r="AF2790" s="1">
        <v>1416.543636495896</v>
      </c>
      <c r="AG2790" s="1">
        <v>1416.543636495896</v>
      </c>
      <c r="AH2790" s="1">
        <v>1426.1455708418687</v>
      </c>
      <c r="AI2790" s="1">
        <v>1399.4213073522392</v>
      </c>
      <c r="AJ2790" s="1">
        <v>1444.4820945458439</v>
      </c>
      <c r="AK2790" s="1">
        <v>1406.3389888595204</v>
      </c>
      <c r="AL2790" s="1">
        <v>1313.5105037557987</v>
      </c>
      <c r="AM2790" s="1">
        <v>1313.5105037557987</v>
      </c>
    </row>
    <row r="2791" spans="1:39" x14ac:dyDescent="0.25">
      <c r="A2791" t="s">
        <v>12661</v>
      </c>
      <c r="B2791" t="s">
        <v>12662</v>
      </c>
      <c r="C2791" t="s">
        <v>12663</v>
      </c>
      <c r="D2791" t="s">
        <v>1024</v>
      </c>
      <c r="E2791" t="s">
        <v>12</v>
      </c>
      <c r="F2791" t="s">
        <v>13</v>
      </c>
      <c r="G2791" t="s">
        <v>524</v>
      </c>
      <c r="H2791">
        <v>2010</v>
      </c>
      <c r="T2791" s="1">
        <v>0</v>
      </c>
      <c r="U2791" s="1">
        <v>0</v>
      </c>
      <c r="V2791" s="1">
        <v>0</v>
      </c>
      <c r="W2791" s="1">
        <v>0</v>
      </c>
      <c r="X2791" s="1">
        <v>1299.8783844965692</v>
      </c>
      <c r="Y2791" s="1">
        <v>1299.8783844965692</v>
      </c>
      <c r="Z2791" s="1">
        <v>1342.8674147040037</v>
      </c>
      <c r="AA2791" s="1">
        <v>1342.8674147040037</v>
      </c>
      <c r="AB2791" s="1">
        <v>1317.575247004052</v>
      </c>
      <c r="AC2791" s="1">
        <v>1317.575247004052</v>
      </c>
      <c r="AD2791" s="1">
        <v>1258.5437495173933</v>
      </c>
      <c r="AE2791" s="1">
        <v>1258.5437495173933</v>
      </c>
      <c r="AF2791" s="1">
        <v>1366.9297966512383</v>
      </c>
      <c r="AG2791" s="1">
        <v>1366.9297966512383</v>
      </c>
      <c r="AH2791" s="1">
        <v>1252.9598694008362</v>
      </c>
      <c r="AI2791" s="1">
        <v>1252.9598694008362</v>
      </c>
      <c r="AJ2791" s="1">
        <v>1346.0381089299078</v>
      </c>
      <c r="AK2791" s="1">
        <v>1346.0381089299078</v>
      </c>
      <c r="AL2791" s="1">
        <v>1372.4480797295419</v>
      </c>
      <c r="AM2791" s="1">
        <v>1372.4480797295419</v>
      </c>
    </row>
    <row r="2792" spans="1:39" x14ac:dyDescent="0.25">
      <c r="A2792" t="s">
        <v>12664</v>
      </c>
      <c r="B2792" t="s">
        <v>8793</v>
      </c>
      <c r="C2792" t="s">
        <v>12665</v>
      </c>
      <c r="D2792" t="s">
        <v>1024</v>
      </c>
      <c r="E2792" t="s">
        <v>12</v>
      </c>
      <c r="F2792" t="s">
        <v>13</v>
      </c>
      <c r="H2792">
        <v>2010</v>
      </c>
      <c r="T2792" s="1">
        <v>0</v>
      </c>
      <c r="U2792" s="1">
        <v>0</v>
      </c>
      <c r="V2792" s="1">
        <v>0</v>
      </c>
      <c r="W2792" s="1">
        <v>0</v>
      </c>
      <c r="X2792" s="1">
        <v>0</v>
      </c>
      <c r="Y2792" s="1">
        <v>0</v>
      </c>
      <c r="Z2792" s="1">
        <v>0</v>
      </c>
      <c r="AA2792" s="1">
        <v>0</v>
      </c>
      <c r="AB2792" s="1">
        <v>0</v>
      </c>
      <c r="AC2792" s="1">
        <v>0</v>
      </c>
      <c r="AD2792" s="1">
        <v>0</v>
      </c>
      <c r="AE2792" s="1">
        <v>0</v>
      </c>
      <c r="AF2792" s="1">
        <v>0</v>
      </c>
      <c r="AG2792" s="1">
        <v>0</v>
      </c>
      <c r="AH2792" s="1">
        <v>0</v>
      </c>
      <c r="AI2792" s="1">
        <v>0</v>
      </c>
      <c r="AJ2792" s="1">
        <v>0</v>
      </c>
      <c r="AK2792" s="1">
        <v>0</v>
      </c>
      <c r="AL2792" s="1">
        <v>0</v>
      </c>
      <c r="AM2792" s="1">
        <v>0</v>
      </c>
    </row>
    <row r="2793" spans="1:39" x14ac:dyDescent="0.25">
      <c r="A2793" t="s">
        <v>12666</v>
      </c>
      <c r="B2793" t="s">
        <v>12667</v>
      </c>
      <c r="C2793" t="s">
        <v>12668</v>
      </c>
      <c r="D2793" t="s">
        <v>1024</v>
      </c>
      <c r="E2793" t="s">
        <v>12</v>
      </c>
      <c r="F2793" t="s">
        <v>13</v>
      </c>
      <c r="H2793">
        <v>2010</v>
      </c>
      <c r="T2793" s="1">
        <v>0</v>
      </c>
      <c r="U2793" s="1">
        <v>0</v>
      </c>
      <c r="V2793" s="1">
        <v>0</v>
      </c>
      <c r="W2793" s="1">
        <v>0</v>
      </c>
      <c r="X2793" s="1">
        <v>0</v>
      </c>
      <c r="Y2793" s="1">
        <v>0</v>
      </c>
      <c r="Z2793" s="1">
        <v>0</v>
      </c>
      <c r="AA2793" s="1">
        <v>0</v>
      </c>
      <c r="AB2793" s="1">
        <v>0</v>
      </c>
      <c r="AC2793" s="1">
        <v>0</v>
      </c>
      <c r="AD2793" s="1">
        <v>0</v>
      </c>
      <c r="AE2793" s="1">
        <v>0</v>
      </c>
      <c r="AF2793" s="1">
        <v>0</v>
      </c>
      <c r="AG2793" s="1">
        <v>0</v>
      </c>
      <c r="AH2793" s="1">
        <v>0</v>
      </c>
      <c r="AI2793" s="1">
        <v>0</v>
      </c>
      <c r="AJ2793" s="1">
        <v>0</v>
      </c>
      <c r="AK2793" s="1">
        <v>0</v>
      </c>
      <c r="AL2793" s="1">
        <v>0</v>
      </c>
      <c r="AM2793" s="1">
        <v>0</v>
      </c>
    </row>
    <row r="2794" spans="1:39" x14ac:dyDescent="0.25">
      <c r="A2794" t="s">
        <v>12669</v>
      </c>
      <c r="B2794" t="s">
        <v>12670</v>
      </c>
      <c r="C2794" t="s">
        <v>12671</v>
      </c>
      <c r="D2794" t="s">
        <v>12672</v>
      </c>
      <c r="E2794" t="s">
        <v>12</v>
      </c>
      <c r="F2794" t="s">
        <v>13</v>
      </c>
      <c r="H2794">
        <v>2010</v>
      </c>
      <c r="T2794" s="1">
        <v>0</v>
      </c>
      <c r="U2794" s="1">
        <v>0</v>
      </c>
      <c r="V2794" s="1">
        <v>0</v>
      </c>
      <c r="W2794" s="1">
        <v>0</v>
      </c>
      <c r="X2794" s="1">
        <v>1307.45060924771</v>
      </c>
      <c r="Y2794" s="1">
        <v>1307.45060924771</v>
      </c>
      <c r="Z2794" s="1">
        <v>1338.0327195629845</v>
      </c>
      <c r="AA2794" s="1">
        <v>1338.0327195629845</v>
      </c>
      <c r="AB2794" s="1">
        <v>1370.4261756503877</v>
      </c>
      <c r="AC2794" s="1">
        <v>0</v>
      </c>
      <c r="AD2794" s="1">
        <v>0</v>
      </c>
      <c r="AE2794" s="1">
        <v>0</v>
      </c>
      <c r="AF2794" s="1">
        <v>0</v>
      </c>
      <c r="AG2794" s="1">
        <v>0</v>
      </c>
      <c r="AH2794" s="1">
        <v>0</v>
      </c>
      <c r="AI2794" s="1">
        <v>0</v>
      </c>
      <c r="AJ2794" s="1">
        <v>0</v>
      </c>
      <c r="AK2794" s="1">
        <v>0</v>
      </c>
      <c r="AL2794" s="1">
        <v>0</v>
      </c>
      <c r="AM2794" s="1">
        <v>0</v>
      </c>
    </row>
    <row r="2795" spans="1:39" x14ac:dyDescent="0.25">
      <c r="A2795" t="s">
        <v>12673</v>
      </c>
      <c r="B2795" t="s">
        <v>12674</v>
      </c>
      <c r="C2795" t="s">
        <v>12675</v>
      </c>
      <c r="D2795" t="s">
        <v>12676</v>
      </c>
      <c r="E2795" t="s">
        <v>1329</v>
      </c>
      <c r="F2795" t="s">
        <v>13</v>
      </c>
      <c r="G2795" t="s">
        <v>524</v>
      </c>
      <c r="H2795">
        <v>2010</v>
      </c>
      <c r="T2795" s="1">
        <v>0</v>
      </c>
      <c r="U2795" s="1">
        <v>0</v>
      </c>
      <c r="V2795" s="1">
        <v>0</v>
      </c>
      <c r="W2795" s="1">
        <v>0</v>
      </c>
      <c r="X2795" s="1">
        <v>1323.8692012801368</v>
      </c>
      <c r="Y2795" s="1">
        <v>1323.8692012801368</v>
      </c>
      <c r="Z2795" s="1">
        <v>1280.0808556318564</v>
      </c>
      <c r="AA2795" s="1">
        <v>1280.0808556318564</v>
      </c>
      <c r="AB2795" s="1">
        <v>1304.3183458805497</v>
      </c>
      <c r="AC2795" s="1">
        <v>1304.3183458805497</v>
      </c>
      <c r="AD2795" s="1">
        <v>1248.6391218245931</v>
      </c>
      <c r="AE2795" s="1">
        <v>1248.6391218245931</v>
      </c>
      <c r="AF2795" s="1">
        <v>1328.727122434082</v>
      </c>
      <c r="AG2795" s="1">
        <v>1328.727122434082</v>
      </c>
      <c r="AH2795" s="1">
        <v>1397.8226068239856</v>
      </c>
      <c r="AI2795" s="1">
        <v>1397.8226068239856</v>
      </c>
      <c r="AJ2795" s="1">
        <v>1463.6406703622436</v>
      </c>
      <c r="AK2795" s="1">
        <v>1463.6406703622436</v>
      </c>
      <c r="AL2795" s="1">
        <v>1539.8079004467954</v>
      </c>
      <c r="AM2795" s="1">
        <v>1510.0920719071503</v>
      </c>
    </row>
    <row r="2796" spans="1:39" x14ac:dyDescent="0.25">
      <c r="A2796" t="s">
        <v>12677</v>
      </c>
      <c r="B2796" t="s">
        <v>12678</v>
      </c>
      <c r="C2796" t="s">
        <v>12679</v>
      </c>
      <c r="D2796" t="s">
        <v>4901</v>
      </c>
      <c r="E2796" t="s">
        <v>679</v>
      </c>
      <c r="F2796" t="s">
        <v>13</v>
      </c>
      <c r="G2796" t="s">
        <v>12680</v>
      </c>
      <c r="H2796">
        <v>2010</v>
      </c>
      <c r="T2796" s="1">
        <v>0</v>
      </c>
      <c r="U2796" s="1">
        <v>0</v>
      </c>
      <c r="V2796" s="1">
        <v>0</v>
      </c>
      <c r="W2796" s="1">
        <v>0</v>
      </c>
      <c r="X2796" s="1">
        <v>1365.4228366939981</v>
      </c>
      <c r="Y2796" s="1">
        <v>1471.9365790561035</v>
      </c>
      <c r="Z2796" s="1">
        <v>1455.672234232065</v>
      </c>
      <c r="AA2796" s="1">
        <v>1455.672234232065</v>
      </c>
      <c r="AB2796" s="1">
        <v>1447.4445129514136</v>
      </c>
      <c r="AC2796" s="1">
        <v>1447.4445129514136</v>
      </c>
      <c r="AD2796" s="1">
        <v>1439.9116435549026</v>
      </c>
      <c r="AE2796" s="1">
        <v>1439.9116435549026</v>
      </c>
      <c r="AF2796" s="1">
        <v>1311.3207638231736</v>
      </c>
      <c r="AG2796" s="1">
        <v>1311.3207638231736</v>
      </c>
      <c r="AH2796" s="1">
        <v>1349.0566110585389</v>
      </c>
      <c r="AI2796" s="1">
        <v>0</v>
      </c>
      <c r="AJ2796" s="1">
        <v>0</v>
      </c>
      <c r="AK2796" s="1">
        <v>0</v>
      </c>
      <c r="AL2796" s="1">
        <v>0</v>
      </c>
      <c r="AM2796" s="1">
        <v>0</v>
      </c>
    </row>
    <row r="2797" spans="1:39" x14ac:dyDescent="0.25">
      <c r="A2797" t="s">
        <v>12681</v>
      </c>
      <c r="B2797" t="s">
        <v>12682</v>
      </c>
      <c r="C2797" t="s">
        <v>12683</v>
      </c>
      <c r="D2797" t="s">
        <v>12684</v>
      </c>
      <c r="E2797" t="s">
        <v>2255</v>
      </c>
      <c r="F2797" t="s">
        <v>13</v>
      </c>
      <c r="H2797">
        <v>2010</v>
      </c>
      <c r="T2797" s="1">
        <v>0</v>
      </c>
      <c r="U2797" s="1">
        <v>0</v>
      </c>
      <c r="V2797" s="1">
        <v>0</v>
      </c>
      <c r="W2797" s="1">
        <v>0</v>
      </c>
      <c r="X2797" s="1">
        <v>1303.1997391068853</v>
      </c>
      <c r="Y2797" s="1">
        <v>1303.1997391068853</v>
      </c>
      <c r="Z2797" s="1">
        <v>1348.1579553572506</v>
      </c>
      <c r="AA2797" s="1">
        <v>1348.1579553572506</v>
      </c>
      <c r="AB2797" s="1">
        <v>1378.5263642858004</v>
      </c>
      <c r="AC2797" s="1">
        <v>0</v>
      </c>
      <c r="AD2797" s="1">
        <v>0</v>
      </c>
      <c r="AE2797" s="1">
        <v>0</v>
      </c>
      <c r="AF2797" s="1">
        <v>0</v>
      </c>
      <c r="AG2797" s="1">
        <v>0</v>
      </c>
      <c r="AH2797" s="1">
        <v>0</v>
      </c>
      <c r="AI2797" s="1">
        <v>0</v>
      </c>
      <c r="AJ2797" s="1">
        <v>0</v>
      </c>
      <c r="AK2797" s="1">
        <v>0</v>
      </c>
      <c r="AL2797" s="1">
        <v>0</v>
      </c>
      <c r="AM2797" s="1">
        <v>0</v>
      </c>
    </row>
    <row r="2798" spans="1:39" x14ac:dyDescent="0.25">
      <c r="A2798" t="s">
        <v>12685</v>
      </c>
      <c r="B2798" t="s">
        <v>10437</v>
      </c>
      <c r="C2798" t="s">
        <v>12686</v>
      </c>
      <c r="D2798" t="s">
        <v>12687</v>
      </c>
      <c r="E2798" t="s">
        <v>5448</v>
      </c>
      <c r="F2798" t="s">
        <v>13</v>
      </c>
      <c r="G2798" t="s">
        <v>12688</v>
      </c>
      <c r="H2798">
        <v>2010</v>
      </c>
      <c r="T2798" s="1">
        <v>0</v>
      </c>
      <c r="U2798" s="1">
        <v>0</v>
      </c>
      <c r="V2798" s="1">
        <v>0</v>
      </c>
      <c r="W2798" s="1">
        <v>0</v>
      </c>
      <c r="X2798" s="1">
        <v>1380.1249044763747</v>
      </c>
      <c r="Y2798" s="1">
        <v>1279.8102585232975</v>
      </c>
      <c r="Z2798" s="1">
        <v>1308.4674417520237</v>
      </c>
      <c r="AA2798" s="1">
        <v>1308.4674417520237</v>
      </c>
      <c r="AB2798" s="1">
        <v>1302.307661851401</v>
      </c>
      <c r="AC2798" s="1">
        <v>1302.307661851401</v>
      </c>
      <c r="AD2798" s="1">
        <v>1386.4328992591488</v>
      </c>
      <c r="AE2798" s="1">
        <v>1386.4328992591488</v>
      </c>
      <c r="AF2798" s="1">
        <v>1428.0685423413247</v>
      </c>
      <c r="AG2798" s="1">
        <v>1428.0685423413247</v>
      </c>
      <c r="AH2798" s="1">
        <v>1384.5424259641661</v>
      </c>
      <c r="AI2798" s="1">
        <v>1384.5424259641661</v>
      </c>
      <c r="AJ2798" s="1">
        <v>1407.6339407713328</v>
      </c>
      <c r="AK2798" s="1">
        <v>0</v>
      </c>
      <c r="AL2798" s="1">
        <v>1352.3775717450676</v>
      </c>
      <c r="AM2798" s="1">
        <v>1352.3775717450676</v>
      </c>
    </row>
    <row r="2799" spans="1:39" x14ac:dyDescent="0.25">
      <c r="A2799" t="s">
        <v>12689</v>
      </c>
      <c r="B2799" t="s">
        <v>12690</v>
      </c>
      <c r="C2799" t="s">
        <v>12691</v>
      </c>
      <c r="D2799" t="s">
        <v>10694</v>
      </c>
      <c r="E2799">
        <v>34</v>
      </c>
      <c r="F2799" t="s">
        <v>10695</v>
      </c>
      <c r="H2799">
        <v>2010</v>
      </c>
      <c r="T2799" s="1">
        <v>0</v>
      </c>
      <c r="U2799" s="1">
        <v>0</v>
      </c>
      <c r="V2799" s="1">
        <v>0</v>
      </c>
      <c r="W2799" s="1">
        <v>0</v>
      </c>
      <c r="X2799" s="1">
        <v>1375.6026950277919</v>
      </c>
      <c r="Y2799" s="1">
        <v>1375.6026950277919</v>
      </c>
      <c r="Z2799" s="1">
        <v>1400.4821560222335</v>
      </c>
      <c r="AA2799" s="1">
        <v>0</v>
      </c>
      <c r="AB2799" s="1">
        <v>0</v>
      </c>
      <c r="AC2799" s="1">
        <v>0</v>
      </c>
      <c r="AD2799" s="1">
        <v>0</v>
      </c>
      <c r="AE2799" s="1">
        <v>0</v>
      </c>
      <c r="AF2799" s="1">
        <v>0</v>
      </c>
      <c r="AG2799" s="1">
        <v>0</v>
      </c>
      <c r="AH2799" s="1">
        <v>0</v>
      </c>
      <c r="AI2799" s="1">
        <v>0</v>
      </c>
      <c r="AJ2799" s="1">
        <v>0</v>
      </c>
      <c r="AK2799" s="1">
        <v>0</v>
      </c>
      <c r="AL2799" s="1">
        <v>0</v>
      </c>
      <c r="AM2799" s="1">
        <v>0</v>
      </c>
    </row>
    <row r="2800" spans="1:39" x14ac:dyDescent="0.25">
      <c r="A2800" t="s">
        <v>12692</v>
      </c>
      <c r="B2800" t="s">
        <v>12693</v>
      </c>
      <c r="C2800" t="s">
        <v>12694</v>
      </c>
      <c r="D2800" t="s">
        <v>7730</v>
      </c>
      <c r="E2800" t="s">
        <v>32</v>
      </c>
      <c r="F2800" t="s">
        <v>13</v>
      </c>
      <c r="G2800" t="s">
        <v>12695</v>
      </c>
      <c r="H2800">
        <v>2010</v>
      </c>
      <c r="T2800" s="1">
        <v>0</v>
      </c>
      <c r="U2800" s="1">
        <v>0</v>
      </c>
      <c r="V2800" s="1">
        <v>0</v>
      </c>
      <c r="W2800" s="1">
        <v>0</v>
      </c>
      <c r="X2800" s="1">
        <v>1342.6433806462981</v>
      </c>
      <c r="Y2800" s="1">
        <v>1342.6433806462981</v>
      </c>
      <c r="Z2800" s="1">
        <v>1344.6625064384978</v>
      </c>
      <c r="AA2800" s="1">
        <v>1344.6625064384978</v>
      </c>
      <c r="AB2800" s="1">
        <v>1378.2384400592791</v>
      </c>
      <c r="AC2800" s="1">
        <v>1378.2384400592791</v>
      </c>
      <c r="AD2800" s="1">
        <v>1428.5276170980881</v>
      </c>
      <c r="AE2800" s="1">
        <v>1428.5276170980881</v>
      </c>
      <c r="AF2800" s="1">
        <v>1446.8384357850748</v>
      </c>
      <c r="AG2800" s="1">
        <v>1446.8384357850748</v>
      </c>
      <c r="AH2800" s="1">
        <v>1404.5694671022081</v>
      </c>
      <c r="AI2800" s="1">
        <v>1404.5694671022081</v>
      </c>
      <c r="AJ2800" s="1">
        <v>1343.0338369447738</v>
      </c>
      <c r="AK2800" s="1">
        <v>1343.0338369447738</v>
      </c>
      <c r="AL2800" s="1">
        <v>1406.6960721166859</v>
      </c>
      <c r="AM2800" s="1">
        <v>1406.6960721166859</v>
      </c>
    </row>
    <row r="2801" spans="1:39" x14ac:dyDescent="0.25">
      <c r="A2801" t="s">
        <v>12696</v>
      </c>
      <c r="B2801" t="s">
        <v>12697</v>
      </c>
      <c r="C2801" t="s">
        <v>12698</v>
      </c>
      <c r="D2801" t="s">
        <v>1063</v>
      </c>
      <c r="E2801" t="s">
        <v>19</v>
      </c>
      <c r="F2801" t="s">
        <v>13</v>
      </c>
      <c r="G2801" t="s">
        <v>12699</v>
      </c>
      <c r="H2801">
        <v>2010</v>
      </c>
      <c r="T2801" s="1">
        <v>0</v>
      </c>
      <c r="U2801" s="1">
        <v>0</v>
      </c>
      <c r="V2801" s="1">
        <v>0</v>
      </c>
      <c r="W2801" s="1">
        <v>0</v>
      </c>
      <c r="X2801" s="1">
        <v>1297.9271962074554</v>
      </c>
      <c r="Y2801" s="1">
        <v>1297.9271962074554</v>
      </c>
      <c r="Z2801" s="1">
        <v>1311.9438354629715</v>
      </c>
      <c r="AA2801" s="1">
        <v>1311.9438354629715</v>
      </c>
      <c r="AB2801" s="1">
        <v>1419.8872869757051</v>
      </c>
      <c r="AC2801" s="1">
        <v>1419.8872869757051</v>
      </c>
      <c r="AD2801" s="1">
        <v>1410.7965788400015</v>
      </c>
      <c r="AE2801" s="1">
        <v>1410.7965788400015</v>
      </c>
      <c r="AF2801" s="1">
        <v>1409.9179248146058</v>
      </c>
      <c r="AG2801" s="1">
        <v>1409.9179248146058</v>
      </c>
      <c r="AH2801" s="1">
        <v>1458.1190272914403</v>
      </c>
      <c r="AI2801" s="1">
        <v>1458.1190272914403</v>
      </c>
      <c r="AJ2801" s="1">
        <v>1418.7479087862514</v>
      </c>
      <c r="AK2801" s="1">
        <v>1418.7479087862514</v>
      </c>
      <c r="AL2801" s="1">
        <v>1464.3393966831275</v>
      </c>
      <c r="AM2801" s="1">
        <v>1464.3393966831275</v>
      </c>
    </row>
    <row r="2802" spans="1:39" x14ac:dyDescent="0.25">
      <c r="A2802" t="s">
        <v>12700</v>
      </c>
      <c r="B2802" t="s">
        <v>12701</v>
      </c>
      <c r="C2802" t="s">
        <v>12702</v>
      </c>
      <c r="D2802" t="s">
        <v>12703</v>
      </c>
      <c r="E2802" t="s">
        <v>245</v>
      </c>
      <c r="F2802" t="s">
        <v>13</v>
      </c>
      <c r="G2802" t="s">
        <v>12704</v>
      </c>
      <c r="H2802">
        <v>2010</v>
      </c>
      <c r="T2802" s="1">
        <v>0</v>
      </c>
      <c r="U2802" s="1">
        <v>0</v>
      </c>
      <c r="V2802" s="1">
        <v>0</v>
      </c>
      <c r="W2802" s="1">
        <v>0</v>
      </c>
      <c r="X2802" s="1">
        <v>1265.0212477746011</v>
      </c>
      <c r="Y2802" s="1">
        <v>1265.0212477746011</v>
      </c>
      <c r="Z2802" s="1">
        <v>1273.5490052609193</v>
      </c>
      <c r="AA2802" s="1">
        <v>1273.5490052609193</v>
      </c>
      <c r="AB2802" s="1">
        <v>1332.4856317863596</v>
      </c>
      <c r="AC2802" s="1">
        <v>1332.4856317863596</v>
      </c>
      <c r="AD2802" s="1">
        <v>1365.9885054290876</v>
      </c>
      <c r="AE2802" s="1">
        <v>0</v>
      </c>
      <c r="AF2802" s="1">
        <v>0</v>
      </c>
      <c r="AG2802" s="1">
        <v>0</v>
      </c>
      <c r="AH2802" s="1">
        <v>0</v>
      </c>
      <c r="AI2802" s="1">
        <v>0</v>
      </c>
      <c r="AJ2802" s="1">
        <v>0</v>
      </c>
      <c r="AK2802" s="1">
        <v>0</v>
      </c>
      <c r="AL2802" s="1">
        <v>0</v>
      </c>
      <c r="AM2802" s="1">
        <v>0</v>
      </c>
    </row>
    <row r="2803" spans="1:39" x14ac:dyDescent="0.25">
      <c r="A2803" t="s">
        <v>12705</v>
      </c>
      <c r="B2803" t="s">
        <v>12706</v>
      </c>
      <c r="C2803" t="s">
        <v>12707</v>
      </c>
      <c r="D2803" t="s">
        <v>256</v>
      </c>
      <c r="E2803" t="s">
        <v>102</v>
      </c>
      <c r="F2803" t="s">
        <v>13</v>
      </c>
      <c r="G2803" t="s">
        <v>12708</v>
      </c>
      <c r="H2803">
        <v>2010</v>
      </c>
      <c r="T2803" s="1">
        <v>0</v>
      </c>
      <c r="U2803" s="1">
        <v>0</v>
      </c>
      <c r="V2803" s="1">
        <v>0</v>
      </c>
      <c r="W2803" s="1">
        <v>0</v>
      </c>
      <c r="X2803" s="1">
        <v>1394.2734696097045</v>
      </c>
      <c r="Y2803" s="1">
        <v>1394.2734696097045</v>
      </c>
      <c r="Z2803" s="1">
        <v>1431.7138125129084</v>
      </c>
      <c r="AA2803" s="1">
        <v>1431.7138125129084</v>
      </c>
      <c r="AB2803" s="1">
        <v>1372.3823386650588</v>
      </c>
      <c r="AC2803" s="1">
        <v>1321.7615085739199</v>
      </c>
      <c r="AD2803" s="1">
        <v>1476.389970716609</v>
      </c>
      <c r="AE2803" s="1">
        <v>1447.6695547552783</v>
      </c>
      <c r="AF2803" s="1">
        <v>1502.7232278227057</v>
      </c>
      <c r="AG2803" s="1">
        <v>1502.7232278227057</v>
      </c>
      <c r="AH2803" s="1">
        <v>1450.5765122425639</v>
      </c>
      <c r="AI2803" s="1">
        <v>1439.6967534857345</v>
      </c>
      <c r="AJ2803" s="1">
        <v>1424.9864931425345</v>
      </c>
      <c r="AK2803" s="1">
        <v>1424.9864931425345</v>
      </c>
      <c r="AL2803" s="1">
        <v>1379.1717233612351</v>
      </c>
      <c r="AM2803" s="1">
        <v>1379.1717233612351</v>
      </c>
    </row>
    <row r="2804" spans="1:39" x14ac:dyDescent="0.25">
      <c r="A2804" t="s">
        <v>12709</v>
      </c>
      <c r="B2804" t="s">
        <v>12710</v>
      </c>
      <c r="C2804" t="s">
        <v>12711</v>
      </c>
      <c r="D2804" t="s">
        <v>12712</v>
      </c>
      <c r="E2804" t="s">
        <v>1441</v>
      </c>
      <c r="F2804" t="s">
        <v>13</v>
      </c>
      <c r="G2804" t="s">
        <v>12713</v>
      </c>
      <c r="H2804">
        <v>2010</v>
      </c>
      <c r="T2804" s="1">
        <v>0</v>
      </c>
      <c r="U2804" s="1">
        <v>0</v>
      </c>
      <c r="V2804" s="1">
        <v>0</v>
      </c>
      <c r="W2804" s="1">
        <v>0</v>
      </c>
      <c r="X2804" s="1">
        <v>1364.6398800852573</v>
      </c>
      <c r="Y2804" s="1">
        <v>1424.8973336058018</v>
      </c>
      <c r="Z2804" s="1">
        <v>1521.7348880301433</v>
      </c>
      <c r="AA2804" s="1">
        <v>1521.7348880301433</v>
      </c>
      <c r="AB2804" s="1">
        <v>1448.7685960621275</v>
      </c>
      <c r="AC2804" s="1">
        <v>1448.7685960621275</v>
      </c>
      <c r="AD2804" s="1">
        <v>1532.5825793126387</v>
      </c>
      <c r="AE2804" s="1">
        <v>1532.5825793126387</v>
      </c>
      <c r="AF2804" s="1">
        <v>1526.066063450111</v>
      </c>
      <c r="AG2804" s="1">
        <v>0</v>
      </c>
      <c r="AH2804" s="1">
        <v>0</v>
      </c>
      <c r="AI2804" s="1">
        <v>0</v>
      </c>
      <c r="AJ2804" s="1">
        <v>0</v>
      </c>
      <c r="AK2804" s="1">
        <v>0</v>
      </c>
      <c r="AL2804" s="1">
        <v>0</v>
      </c>
      <c r="AM2804" s="1">
        <v>0</v>
      </c>
    </row>
    <row r="2805" spans="1:39" x14ac:dyDescent="0.25">
      <c r="A2805" t="s">
        <v>12714</v>
      </c>
      <c r="B2805" t="s">
        <v>12715</v>
      </c>
      <c r="C2805" t="s">
        <v>12716</v>
      </c>
      <c r="D2805" t="s">
        <v>12717</v>
      </c>
      <c r="E2805" t="s">
        <v>113</v>
      </c>
      <c r="F2805" t="s">
        <v>13</v>
      </c>
      <c r="G2805" t="s">
        <v>12718</v>
      </c>
      <c r="H2805">
        <v>2010</v>
      </c>
      <c r="T2805" s="1">
        <v>0</v>
      </c>
      <c r="U2805" s="1">
        <v>0</v>
      </c>
      <c r="V2805" s="1">
        <v>0</v>
      </c>
      <c r="W2805" s="1">
        <v>0</v>
      </c>
      <c r="X2805" s="1">
        <v>1335.8912486188699</v>
      </c>
      <c r="Y2805" s="1">
        <v>1335.8912486188699</v>
      </c>
      <c r="Z2805" s="1">
        <v>1368.712998895096</v>
      </c>
      <c r="AA2805" s="1">
        <v>0</v>
      </c>
      <c r="AB2805" s="1">
        <v>0</v>
      </c>
      <c r="AC2805" s="1">
        <v>0</v>
      </c>
      <c r="AD2805" s="1">
        <v>0</v>
      </c>
      <c r="AE2805" s="1">
        <v>0</v>
      </c>
      <c r="AF2805" s="1">
        <v>0</v>
      </c>
      <c r="AG2805" s="1">
        <v>0</v>
      </c>
      <c r="AH2805" s="1">
        <v>0</v>
      </c>
      <c r="AI2805" s="1">
        <v>0</v>
      </c>
      <c r="AJ2805" s="1">
        <v>0</v>
      </c>
      <c r="AK2805" s="1">
        <v>0</v>
      </c>
      <c r="AL2805" s="1">
        <v>0</v>
      </c>
      <c r="AM2805" s="1">
        <v>0</v>
      </c>
    </row>
    <row r="2806" spans="1:39" x14ac:dyDescent="0.25">
      <c r="A2806" t="s">
        <v>12719</v>
      </c>
      <c r="B2806" t="s">
        <v>12720</v>
      </c>
      <c r="C2806" t="s">
        <v>12721</v>
      </c>
      <c r="D2806" t="s">
        <v>12722</v>
      </c>
      <c r="E2806" t="s">
        <v>245</v>
      </c>
      <c r="F2806" t="s">
        <v>13</v>
      </c>
      <c r="G2806" t="s">
        <v>12723</v>
      </c>
      <c r="H2806">
        <v>2010</v>
      </c>
      <c r="T2806" s="1">
        <v>0</v>
      </c>
      <c r="U2806" s="1">
        <v>0</v>
      </c>
      <c r="V2806" s="1">
        <v>0</v>
      </c>
      <c r="W2806" s="1">
        <v>0</v>
      </c>
      <c r="X2806" s="1">
        <v>1379.824569709386</v>
      </c>
      <c r="Y2806" s="1">
        <v>1379.824569709386</v>
      </c>
      <c r="Z2806" s="1">
        <v>1386.6071075292141</v>
      </c>
      <c r="AA2806" s="1">
        <v>1386.6071075292141</v>
      </c>
      <c r="AB2806" s="1">
        <v>1316.6149300358923</v>
      </c>
      <c r="AC2806" s="1">
        <v>1316.6149300358923</v>
      </c>
      <c r="AD2806" s="1">
        <v>1279.9103883758546</v>
      </c>
      <c r="AE2806" s="1">
        <v>1279.9103883758546</v>
      </c>
      <c r="AF2806" s="1">
        <v>1325.2147071169404</v>
      </c>
      <c r="AG2806" s="1">
        <v>1325.2147071169404</v>
      </c>
      <c r="AH2806" s="1">
        <v>1360.1717656935523</v>
      </c>
      <c r="AI2806" s="1">
        <v>0</v>
      </c>
      <c r="AJ2806" s="1">
        <v>0</v>
      </c>
      <c r="AK2806" s="1">
        <v>0</v>
      </c>
      <c r="AL2806" s="1">
        <v>0</v>
      </c>
      <c r="AM2806" s="1">
        <v>0</v>
      </c>
    </row>
    <row r="2807" spans="1:39" x14ac:dyDescent="0.25">
      <c r="A2807" t="s">
        <v>12724</v>
      </c>
      <c r="B2807" t="s">
        <v>12725</v>
      </c>
      <c r="C2807" t="s">
        <v>12726</v>
      </c>
      <c r="D2807" t="s">
        <v>758</v>
      </c>
      <c r="E2807" t="s">
        <v>12</v>
      </c>
      <c r="F2807" t="s">
        <v>13</v>
      </c>
      <c r="G2807" t="s">
        <v>12727</v>
      </c>
      <c r="H2807">
        <v>2010</v>
      </c>
      <c r="I2807" t="s">
        <v>12728</v>
      </c>
      <c r="J2807" t="s">
        <v>12729</v>
      </c>
      <c r="M2807" t="s">
        <v>12730</v>
      </c>
      <c r="T2807" s="1">
        <v>0</v>
      </c>
      <c r="U2807" s="1">
        <v>0</v>
      </c>
      <c r="V2807" s="1">
        <v>0</v>
      </c>
      <c r="W2807" s="1">
        <v>0</v>
      </c>
      <c r="X2807" s="1">
        <v>1338.0063301211574</v>
      </c>
      <c r="Y2807" s="1">
        <v>1338.0063301211574</v>
      </c>
      <c r="Z2807" s="1">
        <v>1294.0459641335049</v>
      </c>
      <c r="AA2807" s="1">
        <v>1294.0459641335049</v>
      </c>
      <c r="AB2807" s="1">
        <v>1419.6693448208746</v>
      </c>
      <c r="AC2807" s="1">
        <v>1419.6693448208746</v>
      </c>
      <c r="AD2807" s="1">
        <v>1676.7312134370372</v>
      </c>
      <c r="AE2807" s="1">
        <v>1629.9676067994433</v>
      </c>
      <c r="AF2807" s="1">
        <v>1505.2852161739402</v>
      </c>
      <c r="AG2807" s="1">
        <v>1505.2852161739402</v>
      </c>
      <c r="AH2807" s="1">
        <v>1441.4462831673475</v>
      </c>
      <c r="AI2807" s="1">
        <v>1441.4462831673475</v>
      </c>
      <c r="AJ2807" s="1">
        <v>1458.0617966522273</v>
      </c>
      <c r="AK2807" s="1">
        <v>1446.6305280323215</v>
      </c>
      <c r="AL2807" s="1">
        <v>1502.43224027373</v>
      </c>
      <c r="AM2807" s="1">
        <v>1464.7577775247673</v>
      </c>
    </row>
    <row r="2808" spans="1:39" x14ac:dyDescent="0.25">
      <c r="A2808" t="s">
        <v>12731</v>
      </c>
      <c r="B2808" t="s">
        <v>12732</v>
      </c>
      <c r="C2808" t="s">
        <v>12733</v>
      </c>
      <c r="D2808" t="s">
        <v>12734</v>
      </c>
      <c r="E2808" t="s">
        <v>12</v>
      </c>
      <c r="F2808" t="s">
        <v>13</v>
      </c>
      <c r="H2808">
        <v>2010</v>
      </c>
      <c r="T2808" s="1">
        <v>0</v>
      </c>
      <c r="U2808" s="1">
        <v>0</v>
      </c>
      <c r="V2808" s="1">
        <v>0</v>
      </c>
      <c r="W2808" s="1">
        <v>0</v>
      </c>
      <c r="X2808" s="1">
        <v>1400.4987652101674</v>
      </c>
      <c r="Y2808" s="1">
        <v>1400.4987652101674</v>
      </c>
      <c r="Z2808" s="1">
        <v>1319.61950351683</v>
      </c>
      <c r="AA2808" s="1">
        <v>1319.61950351683</v>
      </c>
      <c r="AB2808" s="1">
        <v>1321.2417801914742</v>
      </c>
      <c r="AC2808" s="1">
        <v>1321.2417801914742</v>
      </c>
      <c r="AD2808" s="1">
        <v>1349.9201226889581</v>
      </c>
      <c r="AE2808" s="1">
        <v>1349.9201226889581</v>
      </c>
      <c r="AF2808" s="1">
        <v>1277.2926171471443</v>
      </c>
      <c r="AG2808" s="1">
        <v>1277.2926171471443</v>
      </c>
      <c r="AH2808" s="1">
        <v>1321.8340937177154</v>
      </c>
      <c r="AI2808" s="1">
        <v>0</v>
      </c>
      <c r="AJ2808" s="1">
        <v>0</v>
      </c>
      <c r="AK2808" s="1">
        <v>0</v>
      </c>
      <c r="AL2808" s="1">
        <v>0</v>
      </c>
      <c r="AM2808" s="1">
        <v>0</v>
      </c>
    </row>
    <row r="2809" spans="1:39" x14ac:dyDescent="0.25">
      <c r="A2809" t="s">
        <v>12735</v>
      </c>
      <c r="B2809" t="s">
        <v>12736</v>
      </c>
      <c r="C2809" t="s">
        <v>12737</v>
      </c>
      <c r="D2809" t="s">
        <v>51</v>
      </c>
      <c r="E2809" t="s">
        <v>52</v>
      </c>
      <c r="F2809" t="s">
        <v>13</v>
      </c>
      <c r="H2809">
        <v>2010</v>
      </c>
      <c r="T2809" s="1">
        <v>0</v>
      </c>
      <c r="U2809" s="1">
        <v>0</v>
      </c>
      <c r="V2809" s="1">
        <v>0</v>
      </c>
      <c r="W2809" s="1">
        <v>0</v>
      </c>
      <c r="X2809" s="1">
        <v>1342.1472874579676</v>
      </c>
      <c r="Y2809" s="1">
        <v>1342.1472874579676</v>
      </c>
      <c r="Z2809" s="1">
        <v>1347.4245726111635</v>
      </c>
      <c r="AA2809" s="1">
        <v>1347.4245726111635</v>
      </c>
      <c r="AB2809" s="1">
        <v>1377.9396580889309</v>
      </c>
      <c r="AC2809" s="1">
        <v>0</v>
      </c>
      <c r="AD2809" s="1">
        <v>0</v>
      </c>
      <c r="AE2809" s="1">
        <v>0</v>
      </c>
      <c r="AF2809" s="1">
        <v>0</v>
      </c>
      <c r="AG2809" s="1">
        <v>0</v>
      </c>
      <c r="AH2809" s="1">
        <v>0</v>
      </c>
      <c r="AI2809" s="1">
        <v>0</v>
      </c>
      <c r="AJ2809" s="1">
        <v>0</v>
      </c>
      <c r="AK2809" s="1">
        <v>0</v>
      </c>
      <c r="AL2809" s="1">
        <v>0</v>
      </c>
      <c r="AM2809" s="1">
        <v>0</v>
      </c>
    </row>
    <row r="2810" spans="1:39" x14ac:dyDescent="0.25">
      <c r="A2810" t="s">
        <v>12738</v>
      </c>
      <c r="B2810" t="s">
        <v>12739</v>
      </c>
      <c r="C2810" t="s">
        <v>12740</v>
      </c>
      <c r="D2810" t="s">
        <v>1634</v>
      </c>
      <c r="E2810" t="s">
        <v>245</v>
      </c>
      <c r="F2810" t="s">
        <v>13</v>
      </c>
      <c r="G2810" t="s">
        <v>12741</v>
      </c>
      <c r="H2810">
        <v>2010</v>
      </c>
      <c r="T2810" s="1">
        <v>0</v>
      </c>
      <c r="U2810" s="1">
        <v>0</v>
      </c>
      <c r="V2810" s="1">
        <v>0</v>
      </c>
      <c r="W2810" s="1">
        <v>0</v>
      </c>
      <c r="X2810" s="1">
        <v>1301.4269999155601</v>
      </c>
      <c r="Y2810" s="1">
        <v>1301.4269999155601</v>
      </c>
      <c r="Z2810" s="1">
        <v>1368.0131460432888</v>
      </c>
      <c r="AA2810" s="1">
        <v>1368.0131460432888</v>
      </c>
      <c r="AB2810" s="1">
        <v>1356.7674088936531</v>
      </c>
      <c r="AC2810" s="1">
        <v>1356.7674088936531</v>
      </c>
      <c r="AD2810" s="1">
        <v>1340.5322742545561</v>
      </c>
      <c r="AE2810" s="1">
        <v>1340.5322742545561</v>
      </c>
      <c r="AF2810" s="1">
        <v>1336.2492373805003</v>
      </c>
      <c r="AG2810" s="1">
        <v>1336.2492373805003</v>
      </c>
      <c r="AH2810" s="1">
        <v>1438.6167943377961</v>
      </c>
      <c r="AI2810" s="1">
        <v>1438.6167943377961</v>
      </c>
      <c r="AJ2810" s="1">
        <v>1336.2619277768172</v>
      </c>
      <c r="AK2810" s="1">
        <v>1336.2619277768172</v>
      </c>
      <c r="AL2810" s="1">
        <v>1340.8858219754138</v>
      </c>
      <c r="AM2810" s="1">
        <v>1340.8858219754138</v>
      </c>
    </row>
    <row r="2811" spans="1:39" x14ac:dyDescent="0.25">
      <c r="A2811" t="s">
        <v>12742</v>
      </c>
      <c r="B2811" t="s">
        <v>12743</v>
      </c>
      <c r="C2811" t="s">
        <v>12744</v>
      </c>
      <c r="D2811" t="s">
        <v>12745</v>
      </c>
      <c r="E2811" t="s">
        <v>411</v>
      </c>
      <c r="F2811" t="s">
        <v>13</v>
      </c>
      <c r="G2811" t="s">
        <v>12746</v>
      </c>
      <c r="H2811">
        <v>2010</v>
      </c>
      <c r="T2811" s="1">
        <v>0</v>
      </c>
      <c r="U2811" s="1">
        <v>0</v>
      </c>
      <c r="V2811" s="1">
        <v>0</v>
      </c>
      <c r="W2811" s="1">
        <v>0</v>
      </c>
      <c r="X2811" s="1">
        <v>1307.7955056356395</v>
      </c>
      <c r="Y2811" s="1">
        <v>1307.7955056356395</v>
      </c>
      <c r="Z2811" s="1">
        <v>1305.6142768035404</v>
      </c>
      <c r="AA2811" s="1">
        <v>1305.6142768035404</v>
      </c>
      <c r="AB2811" s="1">
        <v>1467.5931267735089</v>
      </c>
      <c r="AC2811" s="1">
        <v>1467.5931267735089</v>
      </c>
      <c r="AD2811" s="1">
        <v>1484.5502411024745</v>
      </c>
      <c r="AE2811" s="1">
        <v>1484.5502411024745</v>
      </c>
      <c r="AF2811" s="1">
        <v>1458.1882852136105</v>
      </c>
      <c r="AG2811" s="1">
        <v>1458.1882852136105</v>
      </c>
      <c r="AH2811" s="1">
        <v>1544.2198021109732</v>
      </c>
      <c r="AI2811" s="1">
        <v>1544.2198021109732</v>
      </c>
      <c r="AJ2811" s="1">
        <v>1574.9888543391121</v>
      </c>
      <c r="AK2811" s="1">
        <v>1574.9888543391121</v>
      </c>
      <c r="AL2811" s="1">
        <v>1535.6831613230804</v>
      </c>
      <c r="AM2811" s="1">
        <v>1535.6831613230804</v>
      </c>
    </row>
    <row r="2812" spans="1:39" x14ac:dyDescent="0.25">
      <c r="A2812" t="s">
        <v>12747</v>
      </c>
      <c r="B2812" t="s">
        <v>12748</v>
      </c>
      <c r="C2812" t="s">
        <v>12749</v>
      </c>
      <c r="D2812" t="s">
        <v>93</v>
      </c>
      <c r="E2812" t="s">
        <v>93</v>
      </c>
      <c r="F2812" t="s">
        <v>13</v>
      </c>
      <c r="G2812" t="s">
        <v>12750</v>
      </c>
      <c r="H2812">
        <v>2010</v>
      </c>
      <c r="T2812" s="1">
        <v>0</v>
      </c>
      <c r="U2812" s="1">
        <v>0</v>
      </c>
      <c r="V2812" s="1">
        <v>0</v>
      </c>
      <c r="W2812" s="1">
        <v>0</v>
      </c>
      <c r="X2812" s="1">
        <v>1344.4348353507855</v>
      </c>
      <c r="Y2812" s="1">
        <v>1344.4348353507855</v>
      </c>
      <c r="Z2812" s="1">
        <v>1503.3207911618751</v>
      </c>
      <c r="AA2812" s="1">
        <v>1503.3207911618751</v>
      </c>
      <c r="AB2812" s="1">
        <v>1490.1543149174961</v>
      </c>
      <c r="AC2812" s="1">
        <v>1508.9490629465733</v>
      </c>
      <c r="AD2812" s="1">
        <v>1471.7642672323045</v>
      </c>
      <c r="AE2812" s="1">
        <v>1471.7642672323045</v>
      </c>
      <c r="AF2812" s="1">
        <v>1471.1856543388776</v>
      </c>
      <c r="AG2812" s="1">
        <v>1471.1856543388776</v>
      </c>
      <c r="AH2812" s="1">
        <v>1745.5576455869902</v>
      </c>
      <c r="AI2812" s="1">
        <v>1624.1964367212004</v>
      </c>
      <c r="AJ2812" s="1">
        <v>1642.1887793084782</v>
      </c>
      <c r="AK2812" s="1">
        <v>1617.2004669335411</v>
      </c>
      <c r="AL2812" s="1">
        <v>1654.3411574243821</v>
      </c>
      <c r="AM2812" s="1">
        <v>1657.2561763022759</v>
      </c>
    </row>
    <row r="2813" spans="1:39" x14ac:dyDescent="0.25">
      <c r="A2813" t="s">
        <v>12751</v>
      </c>
      <c r="T2813" s="1">
        <v>0</v>
      </c>
      <c r="U2813" s="1">
        <v>0</v>
      </c>
      <c r="V2813" s="1">
        <v>0</v>
      </c>
      <c r="W2813" s="1">
        <v>0</v>
      </c>
      <c r="X2813" s="1">
        <v>1392.7885647316573</v>
      </c>
      <c r="Y2813" s="1">
        <v>1392.7885647316573</v>
      </c>
      <c r="Z2813" s="1">
        <v>1414.2308517853257</v>
      </c>
      <c r="AA2813" s="1">
        <v>0</v>
      </c>
      <c r="AB2813" s="1">
        <v>0</v>
      </c>
      <c r="AC2813" s="1">
        <v>0</v>
      </c>
      <c r="AD2813" s="1">
        <v>0</v>
      </c>
      <c r="AE2813" s="1">
        <v>0</v>
      </c>
      <c r="AF2813" s="1">
        <v>0</v>
      </c>
      <c r="AG2813" s="1">
        <v>0</v>
      </c>
      <c r="AH2813" s="1">
        <v>0</v>
      </c>
      <c r="AI2813" s="1">
        <v>0</v>
      </c>
      <c r="AJ2813" s="1">
        <v>0</v>
      </c>
      <c r="AK2813" s="1">
        <v>0</v>
      </c>
      <c r="AL2813" s="1">
        <v>0</v>
      </c>
      <c r="AM2813" s="1">
        <v>0</v>
      </c>
    </row>
    <row r="2814" spans="1:39" x14ac:dyDescent="0.25">
      <c r="A2814" t="s">
        <v>12752</v>
      </c>
      <c r="B2814" t="s">
        <v>12753</v>
      </c>
      <c r="C2814" t="s">
        <v>12754</v>
      </c>
      <c r="D2814" t="s">
        <v>12755</v>
      </c>
      <c r="E2814" t="s">
        <v>12</v>
      </c>
      <c r="F2814" t="s">
        <v>13</v>
      </c>
      <c r="G2814" t="s">
        <v>12756</v>
      </c>
      <c r="H2814">
        <v>2010</v>
      </c>
      <c r="T2814" s="1">
        <v>0</v>
      </c>
      <c r="U2814" s="1">
        <v>0</v>
      </c>
      <c r="V2814" s="1">
        <v>0</v>
      </c>
      <c r="W2814" s="1">
        <v>0</v>
      </c>
      <c r="X2814" s="1">
        <v>1242.2134128817961</v>
      </c>
      <c r="Y2814" s="1">
        <v>1242.2134128817961</v>
      </c>
      <c r="Z2814" s="1">
        <v>1264.3533577307167</v>
      </c>
      <c r="AA2814" s="1">
        <v>1264.3533577307167</v>
      </c>
      <c r="AB2814" s="1">
        <v>1331.9041597208641</v>
      </c>
      <c r="AC2814" s="1">
        <v>1331.9041597208641</v>
      </c>
      <c r="AD2814" s="1">
        <v>1525.9358081079977</v>
      </c>
      <c r="AE2814" s="1">
        <v>1525.9358081079977</v>
      </c>
      <c r="AF2814" s="1">
        <v>1520.7486464863982</v>
      </c>
      <c r="AG2814" s="1">
        <v>0</v>
      </c>
      <c r="AH2814" s="1">
        <v>0</v>
      </c>
      <c r="AI2814" s="1">
        <v>0</v>
      </c>
      <c r="AJ2814" s="1">
        <v>0</v>
      </c>
      <c r="AK2814" s="1">
        <v>0</v>
      </c>
      <c r="AL2814" s="1">
        <v>0</v>
      </c>
      <c r="AM2814" s="1">
        <v>0</v>
      </c>
    </row>
    <row r="2815" spans="1:39" x14ac:dyDescent="0.25">
      <c r="A2815" t="s">
        <v>12757</v>
      </c>
      <c r="B2815" t="s">
        <v>12758</v>
      </c>
      <c r="C2815" t="s">
        <v>12759</v>
      </c>
      <c r="D2815" t="s">
        <v>1024</v>
      </c>
      <c r="E2815" t="s">
        <v>12</v>
      </c>
      <c r="F2815" t="s">
        <v>13</v>
      </c>
      <c r="H2815">
        <v>2010</v>
      </c>
      <c r="T2815" s="1">
        <v>0</v>
      </c>
      <c r="U2815" s="1">
        <v>0</v>
      </c>
      <c r="V2815" s="1">
        <v>0</v>
      </c>
      <c r="W2815" s="1">
        <v>0</v>
      </c>
      <c r="X2815" s="1">
        <v>0</v>
      </c>
      <c r="Y2815" s="1">
        <v>0</v>
      </c>
      <c r="Z2815" s="1">
        <v>0</v>
      </c>
      <c r="AA2815" s="1">
        <v>0</v>
      </c>
      <c r="AB2815" s="1">
        <v>0</v>
      </c>
      <c r="AC2815" s="1">
        <v>0</v>
      </c>
      <c r="AD2815" s="1">
        <v>0</v>
      </c>
      <c r="AE2815" s="1">
        <v>0</v>
      </c>
      <c r="AF2815" s="1">
        <v>0</v>
      </c>
      <c r="AG2815" s="1">
        <v>0</v>
      </c>
      <c r="AH2815" s="1">
        <v>0</v>
      </c>
      <c r="AI2815" s="1">
        <v>0</v>
      </c>
      <c r="AJ2815" s="1">
        <v>0</v>
      </c>
      <c r="AK2815" s="1">
        <v>0</v>
      </c>
      <c r="AL2815" s="1">
        <v>0</v>
      </c>
      <c r="AM2815" s="1">
        <v>0</v>
      </c>
    </row>
    <row r="2816" spans="1:39" x14ac:dyDescent="0.25">
      <c r="A2816" t="s">
        <v>12760</v>
      </c>
      <c r="B2816" t="s">
        <v>12761</v>
      </c>
      <c r="C2816" t="s">
        <v>12762</v>
      </c>
      <c r="D2816" t="s">
        <v>758</v>
      </c>
      <c r="E2816" t="s">
        <v>12</v>
      </c>
      <c r="F2816" t="s">
        <v>13</v>
      </c>
      <c r="H2816">
        <v>2010</v>
      </c>
      <c r="T2816" s="1">
        <v>0</v>
      </c>
      <c r="U2816" s="1">
        <v>0</v>
      </c>
      <c r="V2816" s="1">
        <v>0</v>
      </c>
      <c r="W2816" s="1">
        <v>0</v>
      </c>
      <c r="X2816" s="1">
        <v>1446.3080614729902</v>
      </c>
      <c r="Y2816" s="1">
        <v>1446.3080614729902</v>
      </c>
      <c r="Z2816" s="1">
        <v>1457.0464491783921</v>
      </c>
      <c r="AA2816" s="1">
        <v>0</v>
      </c>
      <c r="AB2816" s="1">
        <v>0</v>
      </c>
      <c r="AC2816" s="1">
        <v>0</v>
      </c>
      <c r="AD2816" s="1">
        <v>0</v>
      </c>
      <c r="AE2816" s="1">
        <v>0</v>
      </c>
      <c r="AF2816" s="1">
        <v>0</v>
      </c>
      <c r="AG2816" s="1">
        <v>0</v>
      </c>
      <c r="AH2816" s="1">
        <v>0</v>
      </c>
      <c r="AI2816" s="1">
        <v>0</v>
      </c>
      <c r="AJ2816" s="1">
        <v>0</v>
      </c>
      <c r="AK2816" s="1">
        <v>0</v>
      </c>
      <c r="AL2816" s="1">
        <v>0</v>
      </c>
      <c r="AM2816" s="1">
        <v>0</v>
      </c>
    </row>
    <row r="2817" spans="1:39" x14ac:dyDescent="0.25">
      <c r="A2817" t="s">
        <v>12763</v>
      </c>
      <c r="B2817" t="s">
        <v>12764</v>
      </c>
      <c r="C2817" t="s">
        <v>12765</v>
      </c>
      <c r="D2817" t="s">
        <v>1256</v>
      </c>
      <c r="E2817" t="s">
        <v>12</v>
      </c>
      <c r="F2817" t="s">
        <v>13</v>
      </c>
      <c r="H2817">
        <v>2011</v>
      </c>
      <c r="T2817" s="1">
        <v>0</v>
      </c>
      <c r="U2817" s="1">
        <v>0</v>
      </c>
      <c r="V2817" s="1">
        <v>0</v>
      </c>
      <c r="W2817" s="1">
        <v>0</v>
      </c>
      <c r="X2817" s="1">
        <v>0</v>
      </c>
      <c r="Y2817" s="1">
        <v>0</v>
      </c>
      <c r="Z2817" s="1">
        <v>1342.2436842199872</v>
      </c>
      <c r="AA2817" s="1">
        <v>1342.2436842199872</v>
      </c>
      <c r="AB2817" s="1">
        <v>1373.7949473759898</v>
      </c>
      <c r="AC2817" s="1">
        <v>0</v>
      </c>
      <c r="AD2817" s="1">
        <v>0</v>
      </c>
      <c r="AE2817" s="1">
        <v>0</v>
      </c>
      <c r="AF2817" s="1">
        <v>0</v>
      </c>
      <c r="AG2817" s="1">
        <v>0</v>
      </c>
      <c r="AH2817" s="1">
        <v>0</v>
      </c>
      <c r="AI2817" s="1">
        <v>0</v>
      </c>
      <c r="AJ2817" s="1">
        <v>0</v>
      </c>
      <c r="AK2817" s="1">
        <v>0</v>
      </c>
      <c r="AL2817" s="1">
        <v>0</v>
      </c>
      <c r="AM2817" s="1">
        <v>0</v>
      </c>
    </row>
    <row r="2818" spans="1:39" x14ac:dyDescent="0.25">
      <c r="A2818" t="s">
        <v>12766</v>
      </c>
      <c r="B2818" t="s">
        <v>12767</v>
      </c>
      <c r="C2818" t="s">
        <v>12768</v>
      </c>
      <c r="D2818" t="s">
        <v>12769</v>
      </c>
      <c r="E2818" t="s">
        <v>251</v>
      </c>
      <c r="F2818" t="s">
        <v>13</v>
      </c>
      <c r="G2818" t="s">
        <v>524</v>
      </c>
      <c r="H2818">
        <v>2011</v>
      </c>
      <c r="T2818" s="1">
        <v>0</v>
      </c>
      <c r="U2818" s="1">
        <v>0</v>
      </c>
      <c r="V2818" s="1">
        <v>0</v>
      </c>
      <c r="W2818" s="1">
        <v>0</v>
      </c>
      <c r="X2818" s="1">
        <v>0</v>
      </c>
      <c r="Y2818" s="1">
        <v>0</v>
      </c>
      <c r="Z2818" s="1">
        <v>1422.5539439796873</v>
      </c>
      <c r="AA2818" s="1">
        <v>1422.5539439796873</v>
      </c>
      <c r="AB2818" s="1">
        <v>1381.7010825801658</v>
      </c>
      <c r="AC2818" s="1">
        <v>1381.7010825801658</v>
      </c>
      <c r="AD2818" s="1">
        <v>1331.3169793183497</v>
      </c>
      <c r="AE2818" s="1">
        <v>1331.3169793183497</v>
      </c>
      <c r="AF2818" s="1">
        <v>1478.8215296505471</v>
      </c>
      <c r="AG2818" s="1">
        <v>1478.8215296505471</v>
      </c>
      <c r="AH2818" s="1">
        <v>1443.3060792615906</v>
      </c>
      <c r="AI2818" s="1">
        <v>1443.3060792615906</v>
      </c>
      <c r="AJ2818" s="1">
        <v>1454.6235643293639</v>
      </c>
      <c r="AK2818" s="1">
        <v>1454.6235643293639</v>
      </c>
      <c r="AL2818" s="1">
        <v>1316.1988508969371</v>
      </c>
      <c r="AM2818" s="1">
        <v>1316.1988508969371</v>
      </c>
    </row>
    <row r="2819" spans="1:39" x14ac:dyDescent="0.25">
      <c r="A2819" t="s">
        <v>12770</v>
      </c>
      <c r="B2819" t="s">
        <v>12771</v>
      </c>
      <c r="C2819" t="s">
        <v>12772</v>
      </c>
      <c r="D2819" t="s">
        <v>12773</v>
      </c>
      <c r="E2819" t="s">
        <v>12</v>
      </c>
      <c r="F2819" t="s">
        <v>13</v>
      </c>
      <c r="G2819" t="s">
        <v>12774</v>
      </c>
      <c r="H2819">
        <v>2011</v>
      </c>
      <c r="I2819" t="s">
        <v>12775</v>
      </c>
      <c r="J2819" t="s">
        <v>12776</v>
      </c>
      <c r="T2819" s="1">
        <v>0</v>
      </c>
      <c r="U2819" s="1">
        <v>0</v>
      </c>
      <c r="V2819" s="1">
        <v>0</v>
      </c>
      <c r="W2819" s="1">
        <v>0</v>
      </c>
      <c r="X2819" s="1">
        <v>0</v>
      </c>
      <c r="Y2819" s="1">
        <v>0</v>
      </c>
      <c r="Z2819" s="1">
        <v>1306.4973201522553</v>
      </c>
      <c r="AA2819" s="1">
        <v>1306.4973201522553</v>
      </c>
      <c r="AB2819" s="1">
        <v>1363.6188074799736</v>
      </c>
      <c r="AC2819" s="1">
        <v>1363.6188074799736</v>
      </c>
      <c r="AD2819" s="1">
        <v>1390.0135472495824</v>
      </c>
      <c r="AE2819" s="1">
        <v>1390.0135472495824</v>
      </c>
      <c r="AF2819" s="1">
        <v>1519.7619690753572</v>
      </c>
      <c r="AG2819" s="1">
        <v>1519.7619690753572</v>
      </c>
      <c r="AH2819" s="1">
        <v>1520.6737115963272</v>
      </c>
      <c r="AI2819" s="1">
        <v>1476.2856842196343</v>
      </c>
      <c r="AJ2819" s="1">
        <v>1516.6458125478466</v>
      </c>
      <c r="AK2819" s="1">
        <v>1520.8568476602361</v>
      </c>
      <c r="AL2819" s="1">
        <v>1578.3148943773729</v>
      </c>
      <c r="AM2819" s="1">
        <v>1646.8135793467779</v>
      </c>
    </row>
    <row r="2820" spans="1:39" x14ac:dyDescent="0.25">
      <c r="A2820" t="s">
        <v>12777</v>
      </c>
      <c r="B2820" t="s">
        <v>12778</v>
      </c>
      <c r="C2820" t="s">
        <v>12779</v>
      </c>
      <c r="D2820" t="s">
        <v>7374</v>
      </c>
      <c r="E2820" t="s">
        <v>19</v>
      </c>
      <c r="F2820" t="s">
        <v>13</v>
      </c>
      <c r="G2820" t="s">
        <v>12780</v>
      </c>
      <c r="H2820">
        <v>2011</v>
      </c>
      <c r="J2820" t="s">
        <v>12781</v>
      </c>
      <c r="T2820" s="1">
        <v>0</v>
      </c>
      <c r="U2820" s="1">
        <v>0</v>
      </c>
      <c r="V2820" s="1">
        <v>0</v>
      </c>
      <c r="W2820" s="1">
        <v>0</v>
      </c>
      <c r="X2820" s="1">
        <v>0</v>
      </c>
      <c r="Y2820" s="1">
        <v>0</v>
      </c>
      <c r="Z2820" s="1">
        <v>1332.6962625741353</v>
      </c>
      <c r="AA2820" s="1">
        <v>1332.6962625741353</v>
      </c>
      <c r="AB2820" s="1">
        <v>1397.6613035392929</v>
      </c>
      <c r="AC2820" s="1">
        <v>1439.1900790902901</v>
      </c>
      <c r="AD2820" s="1">
        <v>1295.7049231299623</v>
      </c>
      <c r="AE2820" s="1">
        <v>1295.7049231299623</v>
      </c>
      <c r="AF2820" s="1">
        <v>1359.2196908521544</v>
      </c>
      <c r="AG2820" s="1">
        <v>1359.2196908521544</v>
      </c>
      <c r="AH2820" s="1">
        <v>1436.8795178141122</v>
      </c>
      <c r="AI2820" s="1">
        <v>1436.8795178141122</v>
      </c>
      <c r="AJ2820" s="1">
        <v>1413.9016256478913</v>
      </c>
      <c r="AK2820" s="1">
        <v>1413.9016256478913</v>
      </c>
      <c r="AL2820" s="1">
        <v>1393.6983814066239</v>
      </c>
      <c r="AM2820" s="1">
        <v>1393.6983814066239</v>
      </c>
    </row>
    <row r="2821" spans="1:39" x14ac:dyDescent="0.25">
      <c r="A2821" t="s">
        <v>12782</v>
      </c>
      <c r="B2821" t="s">
        <v>12783</v>
      </c>
      <c r="C2821" t="s">
        <v>12784</v>
      </c>
      <c r="D2821" t="s">
        <v>7730</v>
      </c>
      <c r="E2821" t="s">
        <v>32</v>
      </c>
      <c r="F2821" t="s">
        <v>13</v>
      </c>
      <c r="G2821" t="s">
        <v>12785</v>
      </c>
      <c r="H2821">
        <v>2011</v>
      </c>
      <c r="T2821" s="1">
        <v>0</v>
      </c>
      <c r="U2821" s="1">
        <v>0</v>
      </c>
      <c r="V2821" s="1">
        <v>0</v>
      </c>
      <c r="W2821" s="1">
        <v>0</v>
      </c>
      <c r="X2821" s="1">
        <v>0</v>
      </c>
      <c r="Y2821" s="1">
        <v>0</v>
      </c>
      <c r="Z2821" s="1">
        <v>1408.2371483632546</v>
      </c>
      <c r="AA2821" s="1">
        <v>1408.2371483632546</v>
      </c>
      <c r="AB2821" s="1">
        <v>1436.133577151166</v>
      </c>
      <c r="AC2821" s="1">
        <v>1436.133577151166</v>
      </c>
      <c r="AD2821" s="1">
        <v>1425.8747611740027</v>
      </c>
      <c r="AE2821" s="1">
        <v>1425.8747611740027</v>
      </c>
      <c r="AF2821" s="1">
        <v>1415.2102516064485</v>
      </c>
      <c r="AG2821" s="1">
        <v>1415.2102516064485</v>
      </c>
      <c r="AH2821" s="1">
        <v>1341.8146053897453</v>
      </c>
      <c r="AI2821" s="1">
        <v>1341.8146053897453</v>
      </c>
      <c r="AJ2821" s="1">
        <v>1380.0060989364144</v>
      </c>
      <c r="AK2821" s="1">
        <v>1380.0060989364144</v>
      </c>
      <c r="AL2821" s="1">
        <v>1416.0609742533236</v>
      </c>
      <c r="AM2821" s="1">
        <v>1416.0609742533236</v>
      </c>
    </row>
    <row r="2822" spans="1:39" x14ac:dyDescent="0.25">
      <c r="A2822" t="s">
        <v>12786</v>
      </c>
      <c r="B2822" t="s">
        <v>12787</v>
      </c>
      <c r="C2822" t="s">
        <v>12788</v>
      </c>
      <c r="D2822" t="s">
        <v>2283</v>
      </c>
      <c r="E2822" t="s">
        <v>518</v>
      </c>
      <c r="F2822" t="s">
        <v>13</v>
      </c>
      <c r="G2822" t="s">
        <v>524</v>
      </c>
      <c r="H2822">
        <v>2011</v>
      </c>
      <c r="T2822" s="1">
        <v>0</v>
      </c>
      <c r="U2822" s="1">
        <v>0</v>
      </c>
      <c r="V2822" s="1">
        <v>0</v>
      </c>
      <c r="W2822" s="1">
        <v>0</v>
      </c>
      <c r="X2822" s="1">
        <v>0</v>
      </c>
      <c r="Y2822" s="1">
        <v>0</v>
      </c>
      <c r="Z2822" s="1">
        <v>1416.9432359940608</v>
      </c>
      <c r="AA2822" s="1">
        <v>1416.9432359940608</v>
      </c>
      <c r="AB2822" s="1">
        <v>1339.2969195407616</v>
      </c>
      <c r="AC2822" s="1">
        <v>1339.2969195407616</v>
      </c>
      <c r="AD2822" s="1">
        <v>1441.4662928793775</v>
      </c>
      <c r="AE2822" s="1">
        <v>1441.4662928793775</v>
      </c>
      <c r="AF2822" s="1">
        <v>1404.8210187780815</v>
      </c>
      <c r="AG2822" s="1">
        <v>1404.8210187780815</v>
      </c>
      <c r="AH2822" s="1">
        <v>1401.9897502699282</v>
      </c>
      <c r="AI2822" s="1">
        <v>1401.9897502699282</v>
      </c>
      <c r="AJ2822" s="1">
        <v>1504.0397150359183</v>
      </c>
      <c r="AK2822" s="1">
        <v>1504.0397150359183</v>
      </c>
      <c r="AL2822" s="1">
        <v>1463.3037534174966</v>
      </c>
      <c r="AM2822" s="1">
        <v>1463.3037534174966</v>
      </c>
    </row>
    <row r="2823" spans="1:39" x14ac:dyDescent="0.25">
      <c r="A2823" t="s">
        <v>12789</v>
      </c>
      <c r="B2823" t="s">
        <v>12790</v>
      </c>
      <c r="C2823" t="s">
        <v>12791</v>
      </c>
      <c r="D2823" t="s">
        <v>5743</v>
      </c>
      <c r="E2823" t="s">
        <v>5729</v>
      </c>
      <c r="F2823" t="s">
        <v>13</v>
      </c>
      <c r="G2823" t="s">
        <v>12792</v>
      </c>
      <c r="H2823">
        <v>2011</v>
      </c>
      <c r="T2823" s="1">
        <v>0</v>
      </c>
      <c r="U2823" s="1">
        <v>0</v>
      </c>
      <c r="V2823" s="1">
        <v>0</v>
      </c>
      <c r="W2823" s="1">
        <v>0</v>
      </c>
      <c r="X2823" s="1">
        <v>0</v>
      </c>
      <c r="Y2823" s="1">
        <v>0</v>
      </c>
      <c r="Z2823" s="1">
        <v>1414.3238141361412</v>
      </c>
      <c r="AA2823" s="1">
        <v>1543.7632266563257</v>
      </c>
      <c r="AB2823" s="1">
        <v>1472.8036951350455</v>
      </c>
      <c r="AC2823" s="1">
        <v>1350.4927352317511</v>
      </c>
      <c r="AD2823" s="1">
        <v>1380.3941881854009</v>
      </c>
      <c r="AE2823" s="1">
        <v>0</v>
      </c>
      <c r="AF2823" s="1">
        <v>0</v>
      </c>
      <c r="AG2823" s="1">
        <v>0</v>
      </c>
      <c r="AH2823" s="1">
        <v>0</v>
      </c>
      <c r="AI2823" s="1">
        <v>0</v>
      </c>
      <c r="AJ2823" s="1">
        <v>0</v>
      </c>
      <c r="AK2823" s="1">
        <v>0</v>
      </c>
      <c r="AL2823" s="1">
        <v>0</v>
      </c>
      <c r="AM2823" s="1">
        <v>0</v>
      </c>
    </row>
    <row r="2824" spans="1:39" x14ac:dyDescent="0.25">
      <c r="A2824" t="s">
        <v>12793</v>
      </c>
      <c r="B2824" t="s">
        <v>12794</v>
      </c>
      <c r="C2824" t="s">
        <v>12795</v>
      </c>
      <c r="D2824" t="s">
        <v>9090</v>
      </c>
      <c r="E2824" t="s">
        <v>147</v>
      </c>
      <c r="F2824" t="s">
        <v>13</v>
      </c>
      <c r="G2824" t="s">
        <v>524</v>
      </c>
      <c r="H2824">
        <v>2011</v>
      </c>
      <c r="T2824" s="1">
        <v>0</v>
      </c>
      <c r="U2824" s="1">
        <v>0</v>
      </c>
      <c r="V2824" s="1">
        <v>0</v>
      </c>
      <c r="W2824" s="1">
        <v>0</v>
      </c>
      <c r="X2824" s="1">
        <v>0</v>
      </c>
      <c r="Y2824" s="1">
        <v>0</v>
      </c>
      <c r="Z2824" s="1">
        <v>1363.759056263603</v>
      </c>
      <c r="AA2824" s="1">
        <v>1363.759056263603</v>
      </c>
      <c r="AB2824" s="1">
        <v>1351.3760358257518</v>
      </c>
      <c r="AC2824" s="1">
        <v>1351.3760358257518</v>
      </c>
      <c r="AD2824" s="1">
        <v>1425.5574771331569</v>
      </c>
      <c r="AE2824" s="1">
        <v>1425.5574771331569</v>
      </c>
      <c r="AF2824" s="1">
        <v>1392.9910877294635</v>
      </c>
      <c r="AG2824" s="1">
        <v>1392.9910877294635</v>
      </c>
      <c r="AH2824" s="1">
        <v>1439.0549991639759</v>
      </c>
      <c r="AI2824" s="1">
        <v>1439.0549991639759</v>
      </c>
      <c r="AJ2824" s="1">
        <v>1444.4889643501081</v>
      </c>
      <c r="AK2824" s="1">
        <v>1444.4889643501081</v>
      </c>
      <c r="AL2824" s="1">
        <v>1395.6968272094839</v>
      </c>
      <c r="AM2824" s="1">
        <v>1395.6968272094839</v>
      </c>
    </row>
    <row r="2825" spans="1:39" x14ac:dyDescent="0.25">
      <c r="A2825" t="s">
        <v>12796</v>
      </c>
      <c r="B2825" t="s">
        <v>12797</v>
      </c>
      <c r="C2825" t="s">
        <v>12798</v>
      </c>
      <c r="D2825" t="s">
        <v>337</v>
      </c>
      <c r="E2825" t="s">
        <v>12</v>
      </c>
      <c r="F2825" t="s">
        <v>13</v>
      </c>
      <c r="G2825" t="s">
        <v>12799</v>
      </c>
      <c r="H2825">
        <v>2011</v>
      </c>
      <c r="T2825" s="1">
        <v>0</v>
      </c>
      <c r="U2825" s="1">
        <v>0</v>
      </c>
      <c r="V2825" s="1">
        <v>0</v>
      </c>
      <c r="W2825" s="1">
        <v>0</v>
      </c>
      <c r="X2825" s="1">
        <v>0</v>
      </c>
      <c r="Y2825" s="1">
        <v>0</v>
      </c>
      <c r="Z2825" s="1">
        <v>1378.2869610302312</v>
      </c>
      <c r="AA2825" s="1">
        <v>1378.2869610302312</v>
      </c>
      <c r="AB2825" s="1">
        <v>1250.6340840727014</v>
      </c>
      <c r="AC2825" s="1">
        <v>1250.6340840727014</v>
      </c>
      <c r="AD2825" s="1">
        <v>1215.3557881015365</v>
      </c>
      <c r="AE2825" s="1">
        <v>1215.3557881015365</v>
      </c>
      <c r="AF2825" s="1">
        <v>1441.4866891649961</v>
      </c>
      <c r="AG2825" s="1">
        <v>1441.4866891649961</v>
      </c>
      <c r="AH2825" s="1">
        <v>1318.9253181723177</v>
      </c>
      <c r="AI2825" s="1">
        <v>1318.9253181723177</v>
      </c>
      <c r="AJ2825" s="1">
        <v>1295.8603651962169</v>
      </c>
      <c r="AK2825" s="1">
        <v>1295.8603651962169</v>
      </c>
      <c r="AL2825" s="1">
        <v>1399.7168420206872</v>
      </c>
      <c r="AM2825" s="1">
        <v>1399.7168420206872</v>
      </c>
    </row>
    <row r="2826" spans="1:39" x14ac:dyDescent="0.25">
      <c r="A2826" t="s">
        <v>12800</v>
      </c>
      <c r="B2826" t="s">
        <v>12801</v>
      </c>
      <c r="C2826" t="s">
        <v>12802</v>
      </c>
      <c r="D2826" t="s">
        <v>7755</v>
      </c>
      <c r="E2826" t="s">
        <v>1329</v>
      </c>
      <c r="F2826" t="s">
        <v>13</v>
      </c>
      <c r="G2826" t="s">
        <v>12803</v>
      </c>
      <c r="H2826">
        <v>2011</v>
      </c>
      <c r="I2826" t="s">
        <v>12804</v>
      </c>
      <c r="L2826" t="s">
        <v>12805</v>
      </c>
      <c r="M2826" t="s">
        <v>12806</v>
      </c>
      <c r="T2826" s="1">
        <v>0</v>
      </c>
      <c r="U2826" s="1">
        <v>0</v>
      </c>
      <c r="V2826" s="1">
        <v>0</v>
      </c>
      <c r="W2826" s="1">
        <v>0</v>
      </c>
      <c r="X2826" s="1">
        <v>0</v>
      </c>
      <c r="Y2826" s="1">
        <v>0</v>
      </c>
      <c r="Z2826" s="1">
        <v>1387.5201610031154</v>
      </c>
      <c r="AA2826" s="1">
        <v>1361.7275102304302</v>
      </c>
      <c r="AB2826" s="1">
        <v>1442.2675421189147</v>
      </c>
      <c r="AC2826" s="1">
        <v>1442.2675421189147</v>
      </c>
      <c r="AD2826" s="1">
        <v>1421.5486701406476</v>
      </c>
      <c r="AE2826" s="1">
        <v>1407.900699054826</v>
      </c>
      <c r="AF2826" s="1">
        <v>1382.4778473942256</v>
      </c>
      <c r="AG2826" s="1">
        <v>1382.4778473942256</v>
      </c>
      <c r="AH2826" s="1">
        <v>1420.0869661097356</v>
      </c>
      <c r="AI2826" s="1">
        <v>1420.0869661097356</v>
      </c>
      <c r="AJ2826" s="1">
        <v>1494.3015942745635</v>
      </c>
      <c r="AK2826" s="1">
        <v>1494.3015942745635</v>
      </c>
      <c r="AL2826" s="1">
        <v>1447.1378082910639</v>
      </c>
      <c r="AM2826" s="1">
        <v>1447.1378082910639</v>
      </c>
    </row>
    <row r="2827" spans="1:39" x14ac:dyDescent="0.25">
      <c r="A2827" t="s">
        <v>12807</v>
      </c>
      <c r="B2827" t="s">
        <v>12808</v>
      </c>
      <c r="C2827" t="s">
        <v>12809</v>
      </c>
      <c r="D2827" t="s">
        <v>12810</v>
      </c>
      <c r="E2827" t="s">
        <v>93</v>
      </c>
      <c r="F2827" t="s">
        <v>13</v>
      </c>
      <c r="H2827">
        <v>2011</v>
      </c>
      <c r="T2827" s="1">
        <v>0</v>
      </c>
      <c r="U2827" s="1">
        <v>0</v>
      </c>
      <c r="V2827" s="1">
        <v>0</v>
      </c>
      <c r="W2827" s="1">
        <v>0</v>
      </c>
      <c r="X2827" s="1">
        <v>0</v>
      </c>
      <c r="Y2827" s="1">
        <v>0</v>
      </c>
      <c r="Z2827" s="1">
        <v>1338.927717975444</v>
      </c>
      <c r="AA2827" s="1">
        <v>1338.927717975444</v>
      </c>
      <c r="AB2827" s="1">
        <v>1429.6079543639912</v>
      </c>
      <c r="AC2827" s="1">
        <v>1429.6079543639912</v>
      </c>
      <c r="AD2827" s="1">
        <v>1519.3433391820622</v>
      </c>
      <c r="AE2827" s="1">
        <v>1519.3433391820622</v>
      </c>
      <c r="AF2827" s="1">
        <v>1411.7977840905594</v>
      </c>
      <c r="AG2827" s="1">
        <v>1411.7977840905594</v>
      </c>
      <c r="AH2827" s="1">
        <v>1387.1877621851074</v>
      </c>
      <c r="AI2827" s="1">
        <v>1387.1877621851074</v>
      </c>
      <c r="AJ2827" s="1">
        <v>1409.750209748086</v>
      </c>
      <c r="AK2827" s="1">
        <v>0</v>
      </c>
      <c r="AL2827" s="1">
        <v>0</v>
      </c>
      <c r="AM2827" s="1">
        <v>0</v>
      </c>
    </row>
    <row r="2828" spans="1:39" x14ac:dyDescent="0.25">
      <c r="A2828" t="s">
        <v>12811</v>
      </c>
      <c r="B2828" t="s">
        <v>12812</v>
      </c>
      <c r="C2828" t="s">
        <v>12813</v>
      </c>
      <c r="D2828" t="s">
        <v>12814</v>
      </c>
      <c r="E2828" t="s">
        <v>87</v>
      </c>
      <c r="F2828" t="s">
        <v>13</v>
      </c>
      <c r="G2828" t="s">
        <v>12815</v>
      </c>
      <c r="H2828">
        <v>2011</v>
      </c>
      <c r="T2828" s="1">
        <v>0</v>
      </c>
      <c r="U2828" s="1">
        <v>0</v>
      </c>
      <c r="V2828" s="1">
        <v>0</v>
      </c>
      <c r="W2828" s="1">
        <v>0</v>
      </c>
      <c r="X2828" s="1">
        <v>0</v>
      </c>
      <c r="Y2828" s="1">
        <v>0</v>
      </c>
      <c r="Z2828" s="1">
        <v>1352.7741892648385</v>
      </c>
      <c r="AA2828" s="1">
        <v>1352.7741892648385</v>
      </c>
      <c r="AB2828" s="1">
        <v>1333.3203034884791</v>
      </c>
      <c r="AC2828" s="1">
        <v>1333.3203034884791</v>
      </c>
      <c r="AD2828" s="1">
        <v>1330.8763071385688</v>
      </c>
      <c r="AE2828" s="1">
        <v>1330.8763071385688</v>
      </c>
      <c r="AF2828" s="1">
        <v>1454.1526161699448</v>
      </c>
      <c r="AG2828" s="1">
        <v>1454.1526161699448</v>
      </c>
      <c r="AH2828" s="1">
        <v>1439.5399123756356</v>
      </c>
      <c r="AI2828" s="1">
        <v>1439.5399123756356</v>
      </c>
      <c r="AJ2828" s="1">
        <v>1487.4443360541768</v>
      </c>
      <c r="AK2828" s="1">
        <v>1487.4443360541768</v>
      </c>
      <c r="AL2828" s="1">
        <v>1550.0569569693082</v>
      </c>
      <c r="AM2828" s="1">
        <v>1550.0569569693082</v>
      </c>
    </row>
    <row r="2829" spans="1:39" x14ac:dyDescent="0.25">
      <c r="A2829" t="s">
        <v>12816</v>
      </c>
      <c r="B2829" t="s">
        <v>12817</v>
      </c>
      <c r="C2829" t="s">
        <v>12818</v>
      </c>
      <c r="D2829" t="s">
        <v>11680</v>
      </c>
      <c r="E2829" t="s">
        <v>5055</v>
      </c>
      <c r="F2829" t="s">
        <v>5056</v>
      </c>
      <c r="G2829" t="s">
        <v>12819</v>
      </c>
      <c r="H2829">
        <v>2011</v>
      </c>
      <c r="T2829" s="1">
        <v>0</v>
      </c>
      <c r="U2829" s="1">
        <v>0</v>
      </c>
      <c r="V2829" s="1">
        <v>0</v>
      </c>
      <c r="W2829" s="1">
        <v>0</v>
      </c>
      <c r="X2829" s="1">
        <v>0</v>
      </c>
      <c r="Y2829" s="1">
        <v>0</v>
      </c>
      <c r="Z2829" s="1">
        <v>1361.4892096813621</v>
      </c>
      <c r="AA2829" s="1">
        <v>1305.10160301154</v>
      </c>
      <c r="AB2829" s="1">
        <v>1344.081282409232</v>
      </c>
      <c r="AC2829" s="1">
        <v>0</v>
      </c>
      <c r="AD2829" s="1">
        <v>0</v>
      </c>
      <c r="AE2829" s="1">
        <v>0</v>
      </c>
      <c r="AF2829" s="1">
        <v>0</v>
      </c>
      <c r="AG2829" s="1">
        <v>0</v>
      </c>
      <c r="AH2829" s="1">
        <v>0</v>
      </c>
      <c r="AI2829" s="1">
        <v>0</v>
      </c>
      <c r="AJ2829" s="1">
        <v>0</v>
      </c>
      <c r="AK2829" s="1">
        <v>0</v>
      </c>
      <c r="AL2829" s="1">
        <v>0</v>
      </c>
      <c r="AM2829" s="1">
        <v>0</v>
      </c>
    </row>
    <row r="2830" spans="1:39" x14ac:dyDescent="0.25">
      <c r="A2830" t="s">
        <v>12820</v>
      </c>
      <c r="B2830" t="s">
        <v>12821</v>
      </c>
      <c r="C2830" t="s">
        <v>12822</v>
      </c>
      <c r="D2830" t="s">
        <v>11737</v>
      </c>
      <c r="E2830" t="s">
        <v>147</v>
      </c>
      <c r="F2830" t="s">
        <v>13</v>
      </c>
      <c r="G2830" t="s">
        <v>12823</v>
      </c>
      <c r="H2830">
        <v>2011</v>
      </c>
      <c r="T2830" s="1">
        <v>0</v>
      </c>
      <c r="U2830" s="1">
        <v>0</v>
      </c>
      <c r="V2830" s="1">
        <v>0</v>
      </c>
      <c r="W2830" s="1">
        <v>0</v>
      </c>
      <c r="X2830" s="1">
        <v>0</v>
      </c>
      <c r="Y2830" s="1">
        <v>0</v>
      </c>
      <c r="Z2830" s="1">
        <v>1356.6643249727381</v>
      </c>
      <c r="AA2830" s="1">
        <v>1356.6643249727381</v>
      </c>
      <c r="AB2830" s="1">
        <v>1320.1860233893574</v>
      </c>
      <c r="AC2830" s="1">
        <v>1320.1860233893574</v>
      </c>
      <c r="AD2830" s="1">
        <v>1356.148818711486</v>
      </c>
      <c r="AE2830" s="1">
        <v>0</v>
      </c>
      <c r="AF2830" s="1">
        <v>0</v>
      </c>
      <c r="AG2830" s="1">
        <v>0</v>
      </c>
      <c r="AH2830" s="1">
        <v>0</v>
      </c>
      <c r="AI2830" s="1">
        <v>0</v>
      </c>
      <c r="AJ2830" s="1">
        <v>0</v>
      </c>
      <c r="AK2830" s="1">
        <v>0</v>
      </c>
      <c r="AL2830" s="1">
        <v>0</v>
      </c>
      <c r="AM2830" s="1">
        <v>0</v>
      </c>
    </row>
    <row r="2831" spans="1:39" x14ac:dyDescent="0.25">
      <c r="A2831" t="s">
        <v>12824</v>
      </c>
      <c r="B2831" t="s">
        <v>12825</v>
      </c>
      <c r="C2831" t="s">
        <v>12826</v>
      </c>
      <c r="D2831" t="s">
        <v>3727</v>
      </c>
      <c r="E2831" t="s">
        <v>87</v>
      </c>
      <c r="F2831" t="s">
        <v>13</v>
      </c>
      <c r="G2831" t="s">
        <v>524</v>
      </c>
      <c r="H2831">
        <v>2011</v>
      </c>
      <c r="T2831" s="1">
        <v>0</v>
      </c>
      <c r="U2831" s="1">
        <v>0</v>
      </c>
      <c r="V2831" s="1">
        <v>0</v>
      </c>
      <c r="W2831" s="1">
        <v>0</v>
      </c>
      <c r="X2831" s="1">
        <v>0</v>
      </c>
      <c r="Y2831" s="1">
        <v>0</v>
      </c>
      <c r="Z2831" s="1">
        <v>1319.2724587398866</v>
      </c>
      <c r="AA2831" s="1">
        <v>1342.9664787088382</v>
      </c>
      <c r="AB2831" s="1">
        <v>1469.4281391655156</v>
      </c>
      <c r="AC2831" s="1">
        <v>1469.4281391655156</v>
      </c>
      <c r="AD2831" s="1">
        <v>1463.8094496972776</v>
      </c>
      <c r="AE2831" s="1">
        <v>1463.8094496972776</v>
      </c>
      <c r="AF2831" s="1">
        <v>1427.9643420310163</v>
      </c>
      <c r="AG2831" s="1">
        <v>1427.9643420310163</v>
      </c>
      <c r="AH2831" s="1">
        <v>1470.6417743953116</v>
      </c>
      <c r="AI2831" s="1">
        <v>1585.9579863187018</v>
      </c>
      <c r="AJ2831" s="1">
        <v>1544.6506466393307</v>
      </c>
      <c r="AK2831" s="1">
        <v>1544.6506466393307</v>
      </c>
      <c r="AL2831" s="1">
        <v>1567.9280368445079</v>
      </c>
      <c r="AM2831" s="1">
        <v>1551.100853291864</v>
      </c>
    </row>
    <row r="2832" spans="1:39" x14ac:dyDescent="0.25">
      <c r="A2832" t="s">
        <v>12827</v>
      </c>
      <c r="B2832" t="s">
        <v>12828</v>
      </c>
      <c r="C2832" t="s">
        <v>12829</v>
      </c>
      <c r="D2832" t="s">
        <v>9638</v>
      </c>
      <c r="E2832" t="s">
        <v>147</v>
      </c>
      <c r="F2832" t="s">
        <v>13</v>
      </c>
      <c r="G2832" t="s">
        <v>12830</v>
      </c>
      <c r="H2832">
        <v>2011</v>
      </c>
      <c r="T2832" s="1">
        <v>0</v>
      </c>
      <c r="U2832" s="1">
        <v>0</v>
      </c>
      <c r="V2832" s="1">
        <v>0</v>
      </c>
      <c r="W2832" s="1">
        <v>0</v>
      </c>
      <c r="X2832" s="1">
        <v>0</v>
      </c>
      <c r="Y2832" s="1">
        <v>0</v>
      </c>
      <c r="Z2832" s="1">
        <v>1384.0401917588438</v>
      </c>
      <c r="AA2832" s="1">
        <v>1384.0401917588438</v>
      </c>
      <c r="AB2832" s="1">
        <v>1423.1401650861196</v>
      </c>
      <c r="AC2832" s="1">
        <v>1423.1401650861196</v>
      </c>
      <c r="AD2832" s="1">
        <v>1378.6360422040586</v>
      </c>
      <c r="AE2832" s="1">
        <v>1378.6360422040586</v>
      </c>
      <c r="AF2832" s="1">
        <v>1355.427495194321</v>
      </c>
      <c r="AG2832" s="1">
        <v>1355.427495194321</v>
      </c>
      <c r="AH2832" s="1">
        <v>1400.8741464987349</v>
      </c>
      <c r="AI2832" s="1">
        <v>1400.8741464987349</v>
      </c>
      <c r="AJ2832" s="1">
        <v>1400.4991934406019</v>
      </c>
      <c r="AK2832" s="1">
        <v>1400.4991934406019</v>
      </c>
      <c r="AL2832" s="1">
        <v>1403.4005516411544</v>
      </c>
      <c r="AM2832" s="1">
        <v>1403.4005516411544</v>
      </c>
    </row>
    <row r="2833" spans="1:39" x14ac:dyDescent="0.25">
      <c r="A2833" t="s">
        <v>12831</v>
      </c>
      <c r="B2833" t="s">
        <v>12832</v>
      </c>
      <c r="C2833" t="s">
        <v>12833</v>
      </c>
      <c r="D2833" t="s">
        <v>12834</v>
      </c>
      <c r="E2833" t="s">
        <v>113</v>
      </c>
      <c r="F2833" t="s">
        <v>13</v>
      </c>
      <c r="G2833" t="s">
        <v>12835</v>
      </c>
      <c r="H2833">
        <v>2011</v>
      </c>
      <c r="T2833" s="1">
        <v>0</v>
      </c>
      <c r="U2833" s="1">
        <v>0</v>
      </c>
      <c r="V2833" s="1">
        <v>0</v>
      </c>
      <c r="W2833" s="1">
        <v>0</v>
      </c>
      <c r="X2833" s="1">
        <v>0</v>
      </c>
      <c r="Y2833" s="1">
        <v>0</v>
      </c>
      <c r="Z2833" s="1">
        <v>1305.4279997738067</v>
      </c>
      <c r="AA2833" s="1">
        <v>1370.2479326964103</v>
      </c>
      <c r="AB2833" s="1">
        <v>1377.2231626611313</v>
      </c>
      <c r="AC2833" s="1">
        <v>1377.2231626611313</v>
      </c>
      <c r="AD2833" s="1">
        <v>1424.5004613582237</v>
      </c>
      <c r="AE2833" s="1">
        <v>1424.5004613582237</v>
      </c>
      <c r="AF2833" s="1">
        <v>1421.223271872263</v>
      </c>
      <c r="AG2833" s="1">
        <v>1421.223271872263</v>
      </c>
      <c r="AH2833" s="1">
        <v>1442.6090409561814</v>
      </c>
      <c r="AI2833" s="1">
        <v>1442.6090409561814</v>
      </c>
      <c r="AJ2833" s="1">
        <v>1395.2944481551265</v>
      </c>
      <c r="AK2833" s="1">
        <v>1395.2944481551265</v>
      </c>
      <c r="AL2833" s="1">
        <v>1408.4101208071775</v>
      </c>
      <c r="AM2833" s="1">
        <v>1408.4101208071775</v>
      </c>
    </row>
    <row r="2834" spans="1:39" x14ac:dyDescent="0.25">
      <c r="A2834" t="s">
        <v>12836</v>
      </c>
      <c r="B2834" t="s">
        <v>12837</v>
      </c>
      <c r="C2834" t="s">
        <v>12838</v>
      </c>
      <c r="D2834" t="s">
        <v>12839</v>
      </c>
      <c r="E2834" t="s">
        <v>189</v>
      </c>
      <c r="F2834" t="s">
        <v>13</v>
      </c>
      <c r="G2834" t="s">
        <v>12840</v>
      </c>
      <c r="H2834">
        <v>2011</v>
      </c>
      <c r="I2834" t="s">
        <v>12841</v>
      </c>
      <c r="J2834" t="s">
        <v>12842</v>
      </c>
      <c r="L2834" t="s">
        <v>12843</v>
      </c>
      <c r="M2834" t="s">
        <v>12844</v>
      </c>
      <c r="T2834" s="1">
        <v>0</v>
      </c>
      <c r="U2834" s="1">
        <v>0</v>
      </c>
      <c r="V2834" s="1">
        <v>0</v>
      </c>
      <c r="W2834" s="1">
        <v>0</v>
      </c>
      <c r="X2834" s="1">
        <v>0</v>
      </c>
      <c r="Y2834" s="1">
        <v>0</v>
      </c>
      <c r="Z2834" s="1">
        <v>1451.9725914297892</v>
      </c>
      <c r="AA2834" s="1">
        <v>1464.1869574102998</v>
      </c>
      <c r="AB2834" s="1">
        <v>1543.83169745634</v>
      </c>
      <c r="AC2834" s="1">
        <v>1543.83169745634</v>
      </c>
      <c r="AD2834" s="1">
        <v>1649.8554652794492</v>
      </c>
      <c r="AE2834" s="1">
        <v>1716.2150182869484</v>
      </c>
      <c r="AF2834" s="1">
        <v>1737.8105910782558</v>
      </c>
      <c r="AG2834" s="1">
        <v>1665.5675505774425</v>
      </c>
      <c r="AH2834" s="1">
        <v>1568.2810259703658</v>
      </c>
      <c r="AI2834" s="1">
        <v>1704.0816239450774</v>
      </c>
      <c r="AJ2834" s="1">
        <v>1491.871682206671</v>
      </c>
      <c r="AK2834" s="1">
        <v>1491.871682206671</v>
      </c>
      <c r="AL2834" s="1">
        <v>1478.0320995080197</v>
      </c>
      <c r="AM2834" s="1">
        <v>1559.9775649488915</v>
      </c>
    </row>
    <row r="2835" spans="1:39" x14ac:dyDescent="0.25">
      <c r="A2835" t="s">
        <v>12845</v>
      </c>
      <c r="B2835" t="s">
        <v>12846</v>
      </c>
      <c r="C2835" t="s">
        <v>12847</v>
      </c>
      <c r="D2835" t="s">
        <v>12848</v>
      </c>
      <c r="E2835" t="s">
        <v>2388</v>
      </c>
      <c r="F2835" t="s">
        <v>13</v>
      </c>
      <c r="G2835" t="s">
        <v>12849</v>
      </c>
      <c r="H2835">
        <v>2011</v>
      </c>
      <c r="T2835" s="1">
        <v>0</v>
      </c>
      <c r="U2835" s="1">
        <v>0</v>
      </c>
      <c r="V2835" s="1">
        <v>0</v>
      </c>
      <c r="W2835" s="1">
        <v>0</v>
      </c>
      <c r="X2835" s="1">
        <v>0</v>
      </c>
      <c r="Y2835" s="1">
        <v>0</v>
      </c>
      <c r="Z2835" s="1">
        <v>1331.8561701734454</v>
      </c>
      <c r="AA2835" s="1">
        <v>1331.8561701734454</v>
      </c>
      <c r="AB2835" s="1">
        <v>1375.2030279376725</v>
      </c>
      <c r="AC2835" s="1">
        <v>1375.2030279376725</v>
      </c>
      <c r="AD2835" s="1">
        <v>1448.3955834307019</v>
      </c>
      <c r="AE2835" s="1">
        <v>1448.3955834307019</v>
      </c>
      <c r="AF2835" s="1">
        <v>1400.3438833607868</v>
      </c>
      <c r="AG2835" s="1">
        <v>1400.3438833607868</v>
      </c>
      <c r="AH2835" s="1">
        <v>1406.7342919771802</v>
      </c>
      <c r="AI2835" s="1">
        <v>1406.7342919771802</v>
      </c>
      <c r="AJ2835" s="1">
        <v>1400.1348739707707</v>
      </c>
      <c r="AK2835" s="1">
        <v>1400.1348739707707</v>
      </c>
      <c r="AL2835" s="1">
        <v>1414.8280477664316</v>
      </c>
      <c r="AM2835" s="1">
        <v>1414.8280477664316</v>
      </c>
    </row>
    <row r="2836" spans="1:39" x14ac:dyDescent="0.25">
      <c r="A2836" t="s">
        <v>12850</v>
      </c>
      <c r="B2836" t="s">
        <v>12851</v>
      </c>
      <c r="C2836" t="s">
        <v>12852</v>
      </c>
      <c r="D2836" t="s">
        <v>12853</v>
      </c>
      <c r="E2836" t="s">
        <v>165</v>
      </c>
      <c r="F2836" t="s">
        <v>13</v>
      </c>
      <c r="G2836" t="s">
        <v>12854</v>
      </c>
      <c r="H2836">
        <v>2011</v>
      </c>
      <c r="T2836" s="1">
        <v>0</v>
      </c>
      <c r="U2836" s="1">
        <v>0</v>
      </c>
      <c r="V2836" s="1">
        <v>0</v>
      </c>
      <c r="W2836" s="1">
        <v>0</v>
      </c>
      <c r="X2836" s="1">
        <v>0</v>
      </c>
      <c r="Y2836" s="1">
        <v>0</v>
      </c>
      <c r="Z2836" s="1">
        <v>1356.4705919148782</v>
      </c>
      <c r="AA2836" s="1">
        <v>1356.4705919148782</v>
      </c>
      <c r="AB2836" s="1">
        <v>1376.593370881671</v>
      </c>
      <c r="AC2836" s="1">
        <v>1376.593370881671</v>
      </c>
      <c r="AD2836" s="1">
        <v>1339.5000142186625</v>
      </c>
      <c r="AE2836" s="1">
        <v>1339.5000142186625</v>
      </c>
      <c r="AF2836" s="1">
        <v>1371.6000113749301</v>
      </c>
      <c r="AG2836" s="1">
        <v>0</v>
      </c>
      <c r="AH2836" s="1">
        <v>0</v>
      </c>
      <c r="AI2836" s="1">
        <v>0</v>
      </c>
      <c r="AJ2836" s="1">
        <v>0</v>
      </c>
      <c r="AK2836" s="1">
        <v>0</v>
      </c>
      <c r="AL2836" s="1">
        <v>0</v>
      </c>
      <c r="AM2836" s="1">
        <v>0</v>
      </c>
    </row>
    <row r="2837" spans="1:39" x14ac:dyDescent="0.25">
      <c r="A2837" t="s">
        <v>12855</v>
      </c>
      <c r="B2837" t="s">
        <v>12856</v>
      </c>
      <c r="C2837" t="s">
        <v>12857</v>
      </c>
      <c r="D2837" t="s">
        <v>3803</v>
      </c>
      <c r="E2837" t="s">
        <v>19</v>
      </c>
      <c r="F2837" t="s">
        <v>13</v>
      </c>
      <c r="G2837" t="s">
        <v>12858</v>
      </c>
      <c r="H2837">
        <v>2011</v>
      </c>
      <c r="T2837" s="1">
        <v>0</v>
      </c>
      <c r="U2837" s="1">
        <v>0</v>
      </c>
      <c r="V2837" s="1">
        <v>0</v>
      </c>
      <c r="W2837" s="1">
        <v>0</v>
      </c>
      <c r="X2837" s="1">
        <v>0</v>
      </c>
      <c r="Y2837" s="1">
        <v>0</v>
      </c>
      <c r="Z2837" s="1">
        <v>1377.3347461995254</v>
      </c>
      <c r="AA2837" s="1">
        <v>1377.3347461995254</v>
      </c>
      <c r="AB2837" s="1">
        <v>1368.568733304581</v>
      </c>
      <c r="AC2837" s="1">
        <v>1368.568733304581</v>
      </c>
      <c r="AD2837" s="1">
        <v>1405.3993536559542</v>
      </c>
      <c r="AE2837" s="1">
        <v>1405.3993536559542</v>
      </c>
      <c r="AF2837" s="1">
        <v>1395.6569144085217</v>
      </c>
      <c r="AG2837" s="1">
        <v>1395.6569144085217</v>
      </c>
      <c r="AH2837" s="1">
        <v>1382.3932173110977</v>
      </c>
      <c r="AI2837" s="1">
        <v>1382.3932173110977</v>
      </c>
      <c r="AJ2837" s="1">
        <v>1444.7643076445581</v>
      </c>
      <c r="AK2837" s="1">
        <v>1444.7643076445581</v>
      </c>
      <c r="AL2837" s="1">
        <v>1445.483795760611</v>
      </c>
      <c r="AM2837" s="1">
        <v>1445.483795760611</v>
      </c>
    </row>
    <row r="2838" spans="1:39" x14ac:dyDescent="0.25">
      <c r="A2838" t="s">
        <v>12859</v>
      </c>
      <c r="B2838" t="s">
        <v>12860</v>
      </c>
      <c r="C2838" t="s">
        <v>12861</v>
      </c>
      <c r="D2838" t="s">
        <v>12862</v>
      </c>
      <c r="E2838" t="s">
        <v>2388</v>
      </c>
      <c r="F2838" t="s">
        <v>13</v>
      </c>
      <c r="G2838" t="s">
        <v>12863</v>
      </c>
      <c r="H2838">
        <v>2011</v>
      </c>
      <c r="T2838" s="1">
        <v>0</v>
      </c>
      <c r="U2838" s="1">
        <v>0</v>
      </c>
      <c r="V2838" s="1">
        <v>0</v>
      </c>
      <c r="W2838" s="1">
        <v>0</v>
      </c>
      <c r="X2838" s="1">
        <v>0</v>
      </c>
      <c r="Y2838" s="1">
        <v>0</v>
      </c>
      <c r="Z2838" s="1">
        <v>1288.7266011275733</v>
      </c>
      <c r="AA2838" s="1">
        <v>1288.7266011275733</v>
      </c>
      <c r="AB2838" s="1">
        <v>1312.4746182721633</v>
      </c>
      <c r="AC2838" s="1">
        <v>1312.4746182721633</v>
      </c>
      <c r="AD2838" s="1">
        <v>1349.9796946177307</v>
      </c>
      <c r="AE2838" s="1">
        <v>0</v>
      </c>
      <c r="AF2838" s="1">
        <v>0</v>
      </c>
      <c r="AG2838" s="1">
        <v>0</v>
      </c>
      <c r="AH2838" s="1">
        <v>0</v>
      </c>
      <c r="AI2838" s="1">
        <v>0</v>
      </c>
      <c r="AJ2838" s="1">
        <v>0</v>
      </c>
      <c r="AK2838" s="1">
        <v>0</v>
      </c>
      <c r="AL2838" s="1">
        <v>0</v>
      </c>
      <c r="AM2838" s="1">
        <v>0</v>
      </c>
    </row>
    <row r="2839" spans="1:39" x14ac:dyDescent="0.25">
      <c r="A2839" t="s">
        <v>12864</v>
      </c>
      <c r="B2839" t="s">
        <v>12865</v>
      </c>
      <c r="C2839" t="s">
        <v>12866</v>
      </c>
      <c r="D2839" t="s">
        <v>12867</v>
      </c>
      <c r="E2839" t="s">
        <v>5056</v>
      </c>
      <c r="F2839" t="s">
        <v>5056</v>
      </c>
      <c r="G2839" t="s">
        <v>12868</v>
      </c>
      <c r="H2839">
        <v>2011</v>
      </c>
      <c r="J2839" t="s">
        <v>12869</v>
      </c>
      <c r="T2839" s="1">
        <v>0</v>
      </c>
      <c r="U2839" s="1">
        <v>0</v>
      </c>
      <c r="V2839" s="1">
        <v>0</v>
      </c>
      <c r="W2839" s="1">
        <v>0</v>
      </c>
      <c r="X2839" s="1">
        <v>0</v>
      </c>
      <c r="Y2839" s="1">
        <v>0</v>
      </c>
      <c r="Z2839" s="1">
        <v>1297.7873356785874</v>
      </c>
      <c r="AA2839" s="1">
        <v>1241.8524713931752</v>
      </c>
      <c r="AB2839" s="1">
        <v>1281.0746151387871</v>
      </c>
      <c r="AC2839" s="1">
        <v>1281.0746151387871</v>
      </c>
      <c r="AD2839" s="1">
        <v>1372.501602896338</v>
      </c>
      <c r="AE2839" s="1">
        <v>1372.501602896338</v>
      </c>
      <c r="AF2839" s="1">
        <v>1466.9888838679378</v>
      </c>
      <c r="AG2839" s="1">
        <v>1466.9888838679378</v>
      </c>
      <c r="AH2839" s="1">
        <v>1470.2727880705784</v>
      </c>
      <c r="AI2839" s="1">
        <v>1470.2727880705784</v>
      </c>
      <c r="AJ2839" s="1">
        <v>1372.8957606555259</v>
      </c>
      <c r="AK2839" s="1">
        <v>1372.8957606555259</v>
      </c>
      <c r="AL2839" s="1">
        <v>1479.1767317091569</v>
      </c>
      <c r="AM2839" s="1">
        <v>1479.1767317091569</v>
      </c>
    </row>
    <row r="2840" spans="1:39" x14ac:dyDescent="0.25">
      <c r="A2840" t="s">
        <v>12870</v>
      </c>
      <c r="B2840" t="s">
        <v>12871</v>
      </c>
      <c r="C2840" t="s">
        <v>12872</v>
      </c>
      <c r="D2840" t="s">
        <v>12873</v>
      </c>
      <c r="E2840" t="s">
        <v>19</v>
      </c>
      <c r="F2840" t="s">
        <v>13</v>
      </c>
      <c r="G2840" t="s">
        <v>12874</v>
      </c>
      <c r="H2840">
        <v>2011</v>
      </c>
      <c r="T2840" s="1">
        <v>0</v>
      </c>
      <c r="U2840" s="1">
        <v>0</v>
      </c>
      <c r="V2840" s="1">
        <v>0</v>
      </c>
      <c r="W2840" s="1">
        <v>0</v>
      </c>
      <c r="X2840" s="1">
        <v>0</v>
      </c>
      <c r="Y2840" s="1">
        <v>0</v>
      </c>
      <c r="Z2840" s="1">
        <v>1413.4691879041854</v>
      </c>
      <c r="AA2840" s="1">
        <v>1480.300519300931</v>
      </c>
      <c r="AB2840" s="1">
        <v>1484.2404154407448</v>
      </c>
      <c r="AC2840" s="1">
        <v>0</v>
      </c>
      <c r="AD2840" s="1">
        <v>1426.4868816709914</v>
      </c>
      <c r="AE2840" s="1">
        <v>1426.4868816709914</v>
      </c>
      <c r="AF2840" s="1">
        <v>1401.7130455865981</v>
      </c>
      <c r="AG2840" s="1">
        <v>1401.7130455865981</v>
      </c>
      <c r="AH2840" s="1">
        <v>1386.6820451026579</v>
      </c>
      <c r="AI2840" s="1">
        <v>1386.6820451026579</v>
      </c>
      <c r="AJ2840" s="1">
        <v>1471.587829249873</v>
      </c>
      <c r="AK2840" s="1">
        <v>1471.587829249873</v>
      </c>
      <c r="AL2840" s="1">
        <v>1561.0113134393353</v>
      </c>
      <c r="AM2840" s="1">
        <v>1579.3787602264126</v>
      </c>
    </row>
    <row r="2841" spans="1:39" x14ac:dyDescent="0.25">
      <c r="A2841" t="s">
        <v>12875</v>
      </c>
      <c r="B2841" t="s">
        <v>12876</v>
      </c>
      <c r="C2841" t="s">
        <v>12877</v>
      </c>
      <c r="D2841" t="s">
        <v>2225</v>
      </c>
      <c r="E2841" t="s">
        <v>93</v>
      </c>
      <c r="F2841" t="s">
        <v>13</v>
      </c>
      <c r="G2841" t="s">
        <v>12878</v>
      </c>
      <c r="H2841">
        <v>2011</v>
      </c>
      <c r="T2841" s="1">
        <v>0</v>
      </c>
      <c r="U2841" s="1">
        <v>0</v>
      </c>
      <c r="V2841" s="1">
        <v>0</v>
      </c>
      <c r="W2841" s="1">
        <v>0</v>
      </c>
      <c r="X2841" s="1">
        <v>0</v>
      </c>
      <c r="Y2841" s="1">
        <v>0</v>
      </c>
      <c r="Z2841" s="1">
        <v>1366.268650199703</v>
      </c>
      <c r="AA2841" s="1">
        <v>1366.268650199703</v>
      </c>
      <c r="AB2841" s="1">
        <v>1351.7795949657925</v>
      </c>
      <c r="AC2841" s="1">
        <v>1351.7795949657925</v>
      </c>
      <c r="AD2841" s="1">
        <v>1381.4236759726341</v>
      </c>
      <c r="AE2841" s="1">
        <v>0</v>
      </c>
      <c r="AF2841" s="1">
        <v>0</v>
      </c>
      <c r="AG2841" s="1">
        <v>0</v>
      </c>
      <c r="AH2841" s="1">
        <v>0</v>
      </c>
      <c r="AI2841" s="1">
        <v>0</v>
      </c>
      <c r="AJ2841" s="1">
        <v>0</v>
      </c>
      <c r="AK2841" s="1">
        <v>0</v>
      </c>
      <c r="AL2841" s="1">
        <v>0</v>
      </c>
      <c r="AM2841" s="1">
        <v>0</v>
      </c>
    </row>
    <row r="2842" spans="1:39" x14ac:dyDescent="0.25">
      <c r="A2842" t="s">
        <v>12879</v>
      </c>
      <c r="B2842" t="s">
        <v>12880</v>
      </c>
      <c r="C2842" t="s">
        <v>12881</v>
      </c>
      <c r="D2842" t="s">
        <v>12882</v>
      </c>
      <c r="E2842" t="s">
        <v>1134</v>
      </c>
      <c r="F2842" t="s">
        <v>13</v>
      </c>
      <c r="T2842" s="1">
        <v>0</v>
      </c>
      <c r="U2842" s="1">
        <v>0</v>
      </c>
      <c r="V2842" s="1">
        <v>0</v>
      </c>
      <c r="W2842" s="1">
        <v>0</v>
      </c>
      <c r="X2842" s="1">
        <v>0</v>
      </c>
      <c r="Y2842" s="1">
        <v>0</v>
      </c>
      <c r="Z2842" s="1">
        <v>1302.2397642492842</v>
      </c>
      <c r="AA2842" s="1">
        <v>1302.2397642492842</v>
      </c>
      <c r="AB2842" s="1">
        <v>1357.8102300474334</v>
      </c>
      <c r="AC2842" s="1">
        <v>1357.8102300474334</v>
      </c>
      <c r="AD2842" s="1">
        <v>1370.3389607543538</v>
      </c>
      <c r="AE2842" s="1">
        <v>1370.3389607543538</v>
      </c>
      <c r="AF2842" s="1">
        <v>1396.2711686034831</v>
      </c>
      <c r="AG2842" s="1">
        <v>0</v>
      </c>
      <c r="AH2842" s="1">
        <v>0</v>
      </c>
      <c r="AI2842" s="1">
        <v>0</v>
      </c>
      <c r="AJ2842" s="1">
        <v>0</v>
      </c>
      <c r="AK2842" s="1">
        <v>0</v>
      </c>
      <c r="AL2842" s="1">
        <v>0</v>
      </c>
      <c r="AM2842" s="1">
        <v>0</v>
      </c>
    </row>
    <row r="2843" spans="1:39" x14ac:dyDescent="0.25">
      <c r="A2843" t="s">
        <v>12883</v>
      </c>
      <c r="B2843" t="s">
        <v>12884</v>
      </c>
      <c r="C2843" t="s">
        <v>12885</v>
      </c>
      <c r="D2843" t="s">
        <v>3675</v>
      </c>
      <c r="E2843" t="s">
        <v>19</v>
      </c>
      <c r="F2843" t="s">
        <v>13</v>
      </c>
      <c r="G2843" t="s">
        <v>12886</v>
      </c>
      <c r="H2843">
        <v>2011</v>
      </c>
      <c r="I2843" t="s">
        <v>12887</v>
      </c>
      <c r="J2843" t="s">
        <v>12888</v>
      </c>
      <c r="K2843" t="s">
        <v>12889</v>
      </c>
      <c r="T2843" s="1">
        <v>0</v>
      </c>
      <c r="U2843" s="1">
        <v>0</v>
      </c>
      <c r="V2843" s="1">
        <v>0</v>
      </c>
      <c r="W2843" s="1">
        <v>0</v>
      </c>
      <c r="X2843" s="1">
        <v>0</v>
      </c>
      <c r="Y2843" s="1">
        <v>0</v>
      </c>
      <c r="Z2843" s="1">
        <v>1415.1937449085594</v>
      </c>
      <c r="AA2843" s="1">
        <v>1415.1937449085594</v>
      </c>
      <c r="AB2843" s="1">
        <v>1556.6435647179615</v>
      </c>
      <c r="AC2843" s="1">
        <v>1508.1739230836627</v>
      </c>
      <c r="AD2843" s="1">
        <v>1678.0690963250024</v>
      </c>
      <c r="AE2843" s="1">
        <v>1830.3529385550526</v>
      </c>
      <c r="AF2843" s="1">
        <v>1706.6130514075587</v>
      </c>
      <c r="AG2843" s="1">
        <v>1753.4217126833066</v>
      </c>
      <c r="AH2843" s="1">
        <v>1722.0578471257256</v>
      </c>
      <c r="AI2843" s="1">
        <v>1814.1061524322924</v>
      </c>
      <c r="AJ2843" s="1">
        <v>1728.8319542929726</v>
      </c>
      <c r="AK2843" s="1">
        <v>1761.7675988558265</v>
      </c>
      <c r="AL2843" s="1">
        <v>1545.2064692536208</v>
      </c>
      <c r="AM2843" s="1">
        <v>1570.7074466942631</v>
      </c>
    </row>
    <row r="2844" spans="1:39" x14ac:dyDescent="0.25">
      <c r="A2844" t="s">
        <v>12890</v>
      </c>
      <c r="B2844" t="s">
        <v>12891</v>
      </c>
      <c r="C2844" t="s">
        <v>12892</v>
      </c>
      <c r="D2844" t="s">
        <v>8305</v>
      </c>
      <c r="E2844" t="s">
        <v>19</v>
      </c>
      <c r="F2844" t="s">
        <v>13</v>
      </c>
      <c r="G2844" t="s">
        <v>12893</v>
      </c>
      <c r="H2844">
        <v>2011</v>
      </c>
      <c r="T2844" s="1">
        <v>0</v>
      </c>
      <c r="U2844" s="1">
        <v>0</v>
      </c>
      <c r="V2844" s="1">
        <v>0</v>
      </c>
      <c r="W2844" s="1">
        <v>0</v>
      </c>
      <c r="X2844" s="1">
        <v>0</v>
      </c>
      <c r="Y2844" s="1">
        <v>0</v>
      </c>
      <c r="Z2844" s="1">
        <v>1418.0670366387062</v>
      </c>
      <c r="AA2844" s="1">
        <v>1394.0327224675723</v>
      </c>
      <c r="AB2844" s="1">
        <v>1415.2261779740579</v>
      </c>
      <c r="AC2844" s="1">
        <v>0</v>
      </c>
      <c r="AD2844" s="1">
        <v>0</v>
      </c>
      <c r="AE2844" s="1">
        <v>0</v>
      </c>
      <c r="AF2844" s="1">
        <v>0</v>
      </c>
      <c r="AG2844" s="1">
        <v>0</v>
      </c>
      <c r="AH2844" s="1">
        <v>0</v>
      </c>
      <c r="AI2844" s="1">
        <v>0</v>
      </c>
      <c r="AJ2844" s="1">
        <v>0</v>
      </c>
      <c r="AK2844" s="1">
        <v>0</v>
      </c>
      <c r="AL2844" s="1">
        <v>0</v>
      </c>
      <c r="AM2844" s="1">
        <v>0</v>
      </c>
    </row>
    <row r="2845" spans="1:39" x14ac:dyDescent="0.25">
      <c r="A2845" t="s">
        <v>12894</v>
      </c>
      <c r="B2845" t="s">
        <v>12895</v>
      </c>
      <c r="C2845" t="s">
        <v>12896</v>
      </c>
      <c r="D2845" t="s">
        <v>12897</v>
      </c>
      <c r="E2845" t="s">
        <v>12897</v>
      </c>
      <c r="F2845" t="s">
        <v>5056</v>
      </c>
      <c r="G2845" t="s">
        <v>12898</v>
      </c>
      <c r="H2845">
        <v>2011</v>
      </c>
      <c r="I2845" t="s">
        <v>12899</v>
      </c>
      <c r="J2845" t="s">
        <v>12900</v>
      </c>
      <c r="M2845" t="s">
        <v>12901</v>
      </c>
      <c r="T2845" s="1">
        <v>0</v>
      </c>
      <c r="U2845" s="1">
        <v>0</v>
      </c>
      <c r="V2845" s="1">
        <v>0</v>
      </c>
      <c r="W2845" s="1">
        <v>0</v>
      </c>
      <c r="X2845" s="1">
        <v>0</v>
      </c>
      <c r="Y2845" s="1">
        <v>0</v>
      </c>
      <c r="Z2845" s="1">
        <v>1326.6178543744368</v>
      </c>
      <c r="AA2845" s="1">
        <v>1311.0918757375603</v>
      </c>
      <c r="AB2845" s="1">
        <v>1344.8345688232266</v>
      </c>
      <c r="AC2845" s="1">
        <v>1344.8345688232266</v>
      </c>
      <c r="AD2845" s="1">
        <v>1384.3821070227746</v>
      </c>
      <c r="AE2845" s="1">
        <v>1355.2939645365093</v>
      </c>
      <c r="AF2845" s="1">
        <v>1461.6384802549405</v>
      </c>
      <c r="AG2845" s="1">
        <v>1558.7038550625598</v>
      </c>
      <c r="AH2845" s="1">
        <v>1592.5626465619071</v>
      </c>
      <c r="AI2845" s="1">
        <v>1497.1034017213215</v>
      </c>
      <c r="AJ2845" s="1">
        <v>1529.6403164643978</v>
      </c>
      <c r="AK2845" s="1">
        <v>1509.950421911677</v>
      </c>
      <c r="AL2845" s="1">
        <v>1610.1645272514663</v>
      </c>
      <c r="AM2845" s="1">
        <v>1546.6658190306234</v>
      </c>
    </row>
    <row r="2846" spans="1:39" x14ac:dyDescent="0.25">
      <c r="A2846" t="s">
        <v>12902</v>
      </c>
      <c r="B2846" t="s">
        <v>12903</v>
      </c>
      <c r="C2846" t="s">
        <v>12904</v>
      </c>
      <c r="D2846" t="s">
        <v>12905</v>
      </c>
      <c r="E2846" t="s">
        <v>113</v>
      </c>
      <c r="F2846" t="s">
        <v>13</v>
      </c>
      <c r="H2846">
        <v>2011</v>
      </c>
      <c r="T2846" s="1">
        <v>0</v>
      </c>
      <c r="U2846" s="1">
        <v>0</v>
      </c>
      <c r="V2846" s="1">
        <v>0</v>
      </c>
      <c r="W2846" s="1">
        <v>0</v>
      </c>
      <c r="X2846" s="1">
        <v>0</v>
      </c>
      <c r="Y2846" s="1">
        <v>0</v>
      </c>
      <c r="Z2846" s="1">
        <v>1297.7964693499073</v>
      </c>
      <c r="AA2846" s="1">
        <v>1297.7964693499073</v>
      </c>
      <c r="AB2846" s="1">
        <v>1300.9784083695888</v>
      </c>
      <c r="AC2846" s="1">
        <v>1300.9784083695888</v>
      </c>
      <c r="AD2846" s="1">
        <v>1322.1375635386971</v>
      </c>
      <c r="AE2846" s="1">
        <v>1322.1375635386971</v>
      </c>
      <c r="AF2846" s="1">
        <v>1423.6608387060662</v>
      </c>
      <c r="AG2846" s="1">
        <v>1423.6608387060662</v>
      </c>
      <c r="AH2846" s="1">
        <v>1438.9286709648529</v>
      </c>
      <c r="AI2846" s="1">
        <v>0</v>
      </c>
      <c r="AJ2846" s="1">
        <v>0</v>
      </c>
      <c r="AK2846" s="1">
        <v>0</v>
      </c>
      <c r="AL2846" s="1">
        <v>0</v>
      </c>
      <c r="AM2846" s="1">
        <v>0</v>
      </c>
    </row>
    <row r="2847" spans="1:39" x14ac:dyDescent="0.25">
      <c r="A2847" t="s">
        <v>12906</v>
      </c>
      <c r="B2847" t="s">
        <v>12907</v>
      </c>
      <c r="C2847" t="s">
        <v>12908</v>
      </c>
      <c r="D2847" t="s">
        <v>12909</v>
      </c>
      <c r="E2847" t="s">
        <v>12910</v>
      </c>
      <c r="F2847" t="s">
        <v>5056</v>
      </c>
      <c r="G2847" t="s">
        <v>12911</v>
      </c>
      <c r="H2847">
        <v>2011</v>
      </c>
      <c r="I2847" t="s">
        <v>12912</v>
      </c>
      <c r="J2847" t="s">
        <v>12913</v>
      </c>
      <c r="T2847" s="1">
        <v>0</v>
      </c>
      <c r="U2847" s="1">
        <v>0</v>
      </c>
      <c r="V2847" s="1">
        <v>0</v>
      </c>
      <c r="W2847" s="1">
        <v>0</v>
      </c>
      <c r="X2847" s="1">
        <v>0</v>
      </c>
      <c r="Y2847" s="1">
        <v>0</v>
      </c>
      <c r="Z2847" s="1">
        <v>1343.775248841459</v>
      </c>
      <c r="AA2847" s="1">
        <v>1343.775248841459</v>
      </c>
      <c r="AB2847" s="1">
        <v>1364.1386753806235</v>
      </c>
      <c r="AC2847" s="1">
        <v>1364.1386753806235</v>
      </c>
      <c r="AD2847" s="1">
        <v>1386.2448334089552</v>
      </c>
      <c r="AE2847" s="1">
        <v>1386.2448334089552</v>
      </c>
      <c r="AF2847" s="1">
        <v>1399.1688473841984</v>
      </c>
      <c r="AG2847" s="1">
        <v>1329.4631722730758</v>
      </c>
      <c r="AH2847" s="1">
        <v>1363.5705378184607</v>
      </c>
      <c r="AI2847" s="1">
        <v>0</v>
      </c>
      <c r="AJ2847" s="1">
        <v>1393.1730470757202</v>
      </c>
      <c r="AK2847" s="1">
        <v>1393.1730470757202</v>
      </c>
      <c r="AL2847" s="1">
        <v>1379.8903774813207</v>
      </c>
      <c r="AM2847" s="1">
        <v>1379.8903774813207</v>
      </c>
    </row>
    <row r="2848" spans="1:39" x14ac:dyDescent="0.25">
      <c r="A2848" t="s">
        <v>12914</v>
      </c>
      <c r="B2848" t="s">
        <v>12915</v>
      </c>
      <c r="C2848" t="s">
        <v>12916</v>
      </c>
      <c r="D2848" t="s">
        <v>1747</v>
      </c>
      <c r="E2848" t="s">
        <v>245</v>
      </c>
      <c r="F2848" t="s">
        <v>13</v>
      </c>
      <c r="G2848" t="s">
        <v>12917</v>
      </c>
      <c r="H2848">
        <v>2011</v>
      </c>
      <c r="I2848" t="s">
        <v>12918</v>
      </c>
      <c r="J2848" t="s">
        <v>12919</v>
      </c>
      <c r="K2848" t="s">
        <v>12920</v>
      </c>
      <c r="M2848" t="s">
        <v>12921</v>
      </c>
      <c r="T2848" s="1">
        <v>0</v>
      </c>
      <c r="U2848" s="1">
        <v>0</v>
      </c>
      <c r="V2848" s="1">
        <v>0</v>
      </c>
      <c r="W2848" s="1">
        <v>0</v>
      </c>
      <c r="X2848" s="1">
        <v>0</v>
      </c>
      <c r="Y2848" s="1">
        <v>0</v>
      </c>
      <c r="Z2848" s="1">
        <v>1361.6549169688662</v>
      </c>
      <c r="AA2848" s="1">
        <v>1448.977335867849</v>
      </c>
      <c r="AB2848" s="1">
        <v>1476.7093088736442</v>
      </c>
      <c r="AC2848" s="1">
        <v>1543.4338529010893</v>
      </c>
      <c r="AD2848" s="1">
        <v>1455.6886084496186</v>
      </c>
      <c r="AE2848" s="1">
        <v>1416.458548360019</v>
      </c>
      <c r="AF2848" s="1">
        <v>1444.3059861404211</v>
      </c>
      <c r="AG2848" s="1">
        <v>1444.3059861404211</v>
      </c>
      <c r="AH2848" s="1">
        <v>1522.250967940374</v>
      </c>
      <c r="AI2848" s="1">
        <v>1484.0124067989268</v>
      </c>
      <c r="AJ2848" s="1">
        <v>1588.308791474559</v>
      </c>
      <c r="AK2848" s="1">
        <v>1649.2869131078382</v>
      </c>
      <c r="AL2848" s="1">
        <v>1540.5164153516275</v>
      </c>
      <c r="AM2848" s="1">
        <v>1540.5164153516275</v>
      </c>
    </row>
    <row r="2849" spans="1:39" x14ac:dyDescent="0.25">
      <c r="A2849" t="s">
        <v>12922</v>
      </c>
      <c r="B2849" t="s">
        <v>12923</v>
      </c>
      <c r="C2849" t="s">
        <v>12924</v>
      </c>
      <c r="D2849" t="s">
        <v>12925</v>
      </c>
      <c r="E2849" t="s">
        <v>19</v>
      </c>
      <c r="F2849" t="s">
        <v>13</v>
      </c>
      <c r="G2849" t="s">
        <v>12926</v>
      </c>
      <c r="H2849">
        <v>2011</v>
      </c>
      <c r="J2849" t="s">
        <v>12927</v>
      </c>
      <c r="T2849" s="1">
        <v>0</v>
      </c>
      <c r="U2849" s="1">
        <v>0</v>
      </c>
      <c r="V2849" s="1">
        <v>0</v>
      </c>
      <c r="W2849" s="1">
        <v>0</v>
      </c>
      <c r="X2849" s="1">
        <v>0</v>
      </c>
      <c r="Y2849" s="1">
        <v>0</v>
      </c>
      <c r="Z2849" s="1">
        <v>1361.0448517155266</v>
      </c>
      <c r="AA2849" s="1">
        <v>1361.0448517155266</v>
      </c>
      <c r="AB2849" s="1">
        <v>1401.6398264295349</v>
      </c>
      <c r="AC2849" s="1">
        <v>1401.6398264295349</v>
      </c>
      <c r="AD2849" s="1">
        <v>1314.6166833127079</v>
      </c>
      <c r="AE2849" s="1">
        <v>1314.6166833127079</v>
      </c>
      <c r="AF2849" s="1">
        <v>1381.7787329797538</v>
      </c>
      <c r="AG2849" s="1">
        <v>1381.7787329797538</v>
      </c>
      <c r="AH2849" s="1">
        <v>1418.3664524265482</v>
      </c>
      <c r="AI2849" s="1">
        <v>1418.3664524265482</v>
      </c>
      <c r="AJ2849" s="1">
        <v>1462.9328484314576</v>
      </c>
      <c r="AK2849" s="1">
        <v>1462.9328484314576</v>
      </c>
      <c r="AL2849" s="1">
        <v>1454.6740890359538</v>
      </c>
      <c r="AM2849" s="1">
        <v>1454.6740890359538</v>
      </c>
    </row>
    <row r="2850" spans="1:39" x14ac:dyDescent="0.25">
      <c r="A2850" t="s">
        <v>12928</v>
      </c>
      <c r="B2850" t="s">
        <v>12929</v>
      </c>
      <c r="C2850" t="s">
        <v>12930</v>
      </c>
      <c r="D2850" t="s">
        <v>8543</v>
      </c>
      <c r="E2850" t="s">
        <v>1805</v>
      </c>
      <c r="F2850" t="s">
        <v>13</v>
      </c>
      <c r="G2850" t="s">
        <v>12931</v>
      </c>
      <c r="H2850">
        <v>2011</v>
      </c>
      <c r="T2850" s="1">
        <v>0</v>
      </c>
      <c r="U2850" s="1">
        <v>0</v>
      </c>
      <c r="V2850" s="1">
        <v>0</v>
      </c>
      <c r="W2850" s="1">
        <v>0</v>
      </c>
      <c r="X2850" s="1">
        <v>0</v>
      </c>
      <c r="Y2850" s="1">
        <v>0</v>
      </c>
      <c r="Z2850" s="1">
        <v>1427.9901065990728</v>
      </c>
      <c r="AA2850" s="1">
        <v>1420.2599178988914</v>
      </c>
      <c r="AB2850" s="1">
        <v>1438.209935567208</v>
      </c>
      <c r="AC2850" s="1">
        <v>1438.209935567208</v>
      </c>
      <c r="AD2850" s="1">
        <v>1448.2608899761565</v>
      </c>
      <c r="AE2850" s="1">
        <v>1448.2608899761565</v>
      </c>
      <c r="AF2850" s="1">
        <v>1458.6087119809251</v>
      </c>
      <c r="AG2850" s="1">
        <v>0</v>
      </c>
      <c r="AH2850" s="1">
        <v>0</v>
      </c>
      <c r="AI2850" s="1">
        <v>0</v>
      </c>
      <c r="AJ2850" s="1">
        <v>0</v>
      </c>
      <c r="AK2850" s="1">
        <v>0</v>
      </c>
      <c r="AL2850" s="1">
        <v>0</v>
      </c>
      <c r="AM2850" s="1">
        <v>0</v>
      </c>
    </row>
    <row r="2851" spans="1:39" x14ac:dyDescent="0.25">
      <c r="A2851" t="s">
        <v>12932</v>
      </c>
      <c r="B2851" t="s">
        <v>12933</v>
      </c>
      <c r="C2851" t="s">
        <v>12934</v>
      </c>
      <c r="D2851" t="s">
        <v>12755</v>
      </c>
      <c r="E2851" t="s">
        <v>215</v>
      </c>
      <c r="F2851" t="s">
        <v>13</v>
      </c>
      <c r="G2851" t="s">
        <v>12935</v>
      </c>
      <c r="H2851">
        <v>2011</v>
      </c>
      <c r="T2851" s="1">
        <v>0</v>
      </c>
      <c r="U2851" s="1">
        <v>0</v>
      </c>
      <c r="V2851" s="1">
        <v>0</v>
      </c>
      <c r="W2851" s="1">
        <v>0</v>
      </c>
      <c r="X2851" s="1">
        <v>0</v>
      </c>
      <c r="Y2851" s="1">
        <v>0</v>
      </c>
      <c r="Z2851" s="1">
        <v>1388.8248253094662</v>
      </c>
      <c r="AA2851" s="1">
        <v>1388.8248253094662</v>
      </c>
      <c r="AB2851" s="1">
        <v>1381.0824566073945</v>
      </c>
      <c r="AC2851" s="1">
        <v>1381.0824566073945</v>
      </c>
      <c r="AD2851" s="1">
        <v>1365.5097094051093</v>
      </c>
      <c r="AE2851" s="1">
        <v>1365.5097094051093</v>
      </c>
      <c r="AF2851" s="1">
        <v>1349.5661827477866</v>
      </c>
      <c r="AG2851" s="1">
        <v>1349.5661827477866</v>
      </c>
      <c r="AH2851" s="1">
        <v>1347.0285496128326</v>
      </c>
      <c r="AI2851" s="1">
        <v>1347.0285496128326</v>
      </c>
      <c r="AJ2851" s="1">
        <v>1454.7641310062152</v>
      </c>
      <c r="AK2851" s="1">
        <v>1454.7641310062152</v>
      </c>
      <c r="AL2851" s="1">
        <v>1493.6127145299063</v>
      </c>
      <c r="AM2851" s="1">
        <v>1493.6127145299063</v>
      </c>
    </row>
    <row r="2852" spans="1:39" x14ac:dyDescent="0.25">
      <c r="A2852" t="s">
        <v>12936</v>
      </c>
      <c r="B2852" t="s">
        <v>12937</v>
      </c>
      <c r="C2852" t="s">
        <v>12938</v>
      </c>
      <c r="D2852" t="s">
        <v>6088</v>
      </c>
      <c r="E2852" t="s">
        <v>2658</v>
      </c>
      <c r="F2852" t="s">
        <v>13</v>
      </c>
      <c r="G2852" t="s">
        <v>524</v>
      </c>
      <c r="H2852">
        <v>2011</v>
      </c>
      <c r="T2852" s="1">
        <v>0</v>
      </c>
      <c r="U2852" s="1">
        <v>0</v>
      </c>
      <c r="V2852" s="1">
        <v>0</v>
      </c>
      <c r="W2852" s="1">
        <v>0</v>
      </c>
      <c r="X2852" s="1">
        <v>0</v>
      </c>
      <c r="Y2852" s="1">
        <v>0</v>
      </c>
      <c r="Z2852" s="1">
        <v>1352.9664435191864</v>
      </c>
      <c r="AA2852" s="1">
        <v>1352.9664435191864</v>
      </c>
      <c r="AB2852" s="1">
        <v>1368.1709775341612</v>
      </c>
      <c r="AC2852" s="1">
        <v>1368.1709775341612</v>
      </c>
      <c r="AD2852" s="1">
        <v>1400.3660536209609</v>
      </c>
      <c r="AE2852" s="1">
        <v>1400.3660536209609</v>
      </c>
      <c r="AF2852" s="1">
        <v>1375.7754697137691</v>
      </c>
      <c r="AG2852" s="1">
        <v>1375.7754697137691</v>
      </c>
      <c r="AH2852" s="1">
        <v>1404.4535210295576</v>
      </c>
      <c r="AI2852" s="1">
        <v>1404.4535210295576</v>
      </c>
      <c r="AJ2852" s="1">
        <v>1415.0058188293287</v>
      </c>
      <c r="AK2852" s="1">
        <v>1415.0058188293287</v>
      </c>
      <c r="AL2852" s="1">
        <v>1358.0920037608159</v>
      </c>
      <c r="AM2852" s="1">
        <v>1358.0920037608159</v>
      </c>
    </row>
    <row r="2853" spans="1:39" x14ac:dyDescent="0.25">
      <c r="A2853" t="s">
        <v>12939</v>
      </c>
      <c r="B2853" t="s">
        <v>12940</v>
      </c>
      <c r="C2853" t="s">
        <v>12941</v>
      </c>
      <c r="D2853" t="s">
        <v>4001</v>
      </c>
      <c r="E2853" t="s">
        <v>19</v>
      </c>
      <c r="F2853" t="s">
        <v>13</v>
      </c>
      <c r="G2853" t="s">
        <v>524</v>
      </c>
      <c r="H2853">
        <v>2011</v>
      </c>
      <c r="T2853" s="1">
        <v>0</v>
      </c>
      <c r="U2853" s="1">
        <v>0</v>
      </c>
      <c r="V2853" s="1">
        <v>0</v>
      </c>
      <c r="W2853" s="1">
        <v>0</v>
      </c>
      <c r="X2853" s="1">
        <v>0</v>
      </c>
      <c r="Y2853" s="1">
        <v>0</v>
      </c>
      <c r="Z2853" s="1">
        <v>1382.6880932568006</v>
      </c>
      <c r="AA2853" s="1">
        <v>1382.6880932568006</v>
      </c>
      <c r="AB2853" s="1">
        <v>1382.289993606968</v>
      </c>
      <c r="AC2853" s="1">
        <v>1382.289993606968</v>
      </c>
      <c r="AD2853" s="1">
        <v>1387.3720050587035</v>
      </c>
      <c r="AE2853" s="1">
        <v>1387.3720050587035</v>
      </c>
      <c r="AF2853" s="1">
        <v>1409.8976040469629</v>
      </c>
      <c r="AG2853" s="1">
        <v>0</v>
      </c>
      <c r="AH2853" s="1">
        <v>0</v>
      </c>
      <c r="AI2853" s="1">
        <v>0</v>
      </c>
      <c r="AJ2853" s="1">
        <v>1328.50891195345</v>
      </c>
      <c r="AK2853" s="1">
        <v>1328.50891195345</v>
      </c>
      <c r="AL2853" s="1">
        <v>1362.8071295627601</v>
      </c>
      <c r="AM2853" s="1">
        <v>0</v>
      </c>
    </row>
    <row r="2854" spans="1:39" x14ac:dyDescent="0.25">
      <c r="A2854" t="s">
        <v>12942</v>
      </c>
      <c r="B2854" t="s">
        <v>12943</v>
      </c>
      <c r="C2854" t="s">
        <v>12944</v>
      </c>
      <c r="D2854" t="s">
        <v>605</v>
      </c>
      <c r="E2854" t="s">
        <v>205</v>
      </c>
      <c r="F2854" t="s">
        <v>13</v>
      </c>
      <c r="G2854" t="s">
        <v>12945</v>
      </c>
      <c r="H2854">
        <v>2011</v>
      </c>
      <c r="J2854" t="s">
        <v>12946</v>
      </c>
      <c r="T2854" s="1">
        <v>0</v>
      </c>
      <c r="U2854" s="1">
        <v>0</v>
      </c>
      <c r="V2854" s="1">
        <v>0</v>
      </c>
      <c r="W2854" s="1">
        <v>0</v>
      </c>
      <c r="X2854" s="1">
        <v>0</v>
      </c>
      <c r="Y2854" s="1">
        <v>0</v>
      </c>
      <c r="Z2854" s="1">
        <v>1382.2322149315476</v>
      </c>
      <c r="AA2854" s="1">
        <v>1402.2069808605386</v>
      </c>
      <c r="AB2854" s="1">
        <v>1553.698002706155</v>
      </c>
      <c r="AC2854" s="1">
        <v>1553.698002706155</v>
      </c>
      <c r="AD2854" s="1">
        <v>1503.3177675732925</v>
      </c>
      <c r="AE2854" s="1">
        <v>1503.3177675732925</v>
      </c>
      <c r="AF2854" s="1">
        <v>1511.2988460680433</v>
      </c>
      <c r="AG2854" s="1">
        <v>1511.2988460680433</v>
      </c>
      <c r="AH2854" s="1">
        <v>1322.9444472264752</v>
      </c>
      <c r="AI2854" s="1">
        <v>1322.9444472264752</v>
      </c>
      <c r="AJ2854" s="1">
        <v>1432.532928566867</v>
      </c>
      <c r="AK2854" s="1">
        <v>1432.532928566867</v>
      </c>
      <c r="AL2854" s="1">
        <v>1489.7985252073647</v>
      </c>
      <c r="AM2854" s="1">
        <v>1489.7985252073647</v>
      </c>
    </row>
    <row r="2855" spans="1:39" x14ac:dyDescent="0.25">
      <c r="A2855" t="s">
        <v>12947</v>
      </c>
      <c r="B2855" t="s">
        <v>12948</v>
      </c>
      <c r="C2855" t="s">
        <v>12949</v>
      </c>
      <c r="D2855" t="s">
        <v>12950</v>
      </c>
      <c r="E2855" t="s">
        <v>52</v>
      </c>
      <c r="F2855" t="s">
        <v>13</v>
      </c>
      <c r="G2855" t="s">
        <v>524</v>
      </c>
      <c r="H2855">
        <v>2011</v>
      </c>
      <c r="T2855" s="1">
        <v>0</v>
      </c>
      <c r="U2855" s="1">
        <v>0</v>
      </c>
      <c r="V2855" s="1">
        <v>0</v>
      </c>
      <c r="W2855" s="1">
        <v>0</v>
      </c>
      <c r="X2855" s="1">
        <v>0</v>
      </c>
      <c r="Y2855" s="1">
        <v>0</v>
      </c>
      <c r="Z2855" s="1">
        <v>1397.2429897190818</v>
      </c>
      <c r="AA2855" s="1">
        <v>1397.2429897190818</v>
      </c>
      <c r="AB2855" s="1">
        <v>1363.7346569764179</v>
      </c>
      <c r="AC2855" s="1">
        <v>1363.7346569764179</v>
      </c>
      <c r="AD2855" s="1">
        <v>1398.512026572108</v>
      </c>
      <c r="AE2855" s="1">
        <v>1398.512026572108</v>
      </c>
      <c r="AF2855" s="1">
        <v>1274.9501377265649</v>
      </c>
      <c r="AG2855" s="1">
        <v>1274.9501377265649</v>
      </c>
      <c r="AH2855" s="1">
        <v>1318.3933870521748</v>
      </c>
      <c r="AI2855" s="1">
        <v>1318.3933870521748</v>
      </c>
      <c r="AJ2855" s="1">
        <v>1444.6407913365938</v>
      </c>
      <c r="AK2855" s="1">
        <v>1444.6407913365938</v>
      </c>
      <c r="AL2855" s="1">
        <v>1408.3321080256828</v>
      </c>
      <c r="AM2855" s="1">
        <v>1408.3321080256828</v>
      </c>
    </row>
    <row r="2856" spans="1:39" x14ac:dyDescent="0.25">
      <c r="A2856" t="s">
        <v>12951</v>
      </c>
      <c r="B2856" t="s">
        <v>12952</v>
      </c>
      <c r="C2856" t="s">
        <v>12953</v>
      </c>
      <c r="D2856" t="s">
        <v>1356</v>
      </c>
      <c r="E2856" t="s">
        <v>1134</v>
      </c>
      <c r="F2856" t="s">
        <v>13</v>
      </c>
      <c r="G2856" t="s">
        <v>12954</v>
      </c>
      <c r="H2856">
        <v>2011</v>
      </c>
      <c r="T2856" s="1">
        <v>0</v>
      </c>
      <c r="U2856" s="1">
        <v>0</v>
      </c>
      <c r="V2856" s="1">
        <v>0</v>
      </c>
      <c r="W2856" s="1">
        <v>0</v>
      </c>
      <c r="X2856" s="1">
        <v>0</v>
      </c>
      <c r="Y2856" s="1">
        <v>0</v>
      </c>
      <c r="Z2856" s="1">
        <v>1320.9513951553849</v>
      </c>
      <c r="AA2856" s="1">
        <v>1320.9513951553849</v>
      </c>
      <c r="AB2856" s="1">
        <v>1494.6229194288387</v>
      </c>
      <c r="AC2856" s="1">
        <v>1494.6229194288387</v>
      </c>
      <c r="AD2856" s="1">
        <v>1456.6415826405839</v>
      </c>
      <c r="AE2856" s="1">
        <v>1466.0474692355222</v>
      </c>
      <c r="AF2856" s="1">
        <v>1501.4360514118698</v>
      </c>
      <c r="AG2856" s="1">
        <v>1501.4360514118698</v>
      </c>
      <c r="AH2856" s="1">
        <v>1494.1365858634786</v>
      </c>
      <c r="AI2856" s="1">
        <v>1494.1365858634786</v>
      </c>
      <c r="AJ2856" s="1">
        <v>1472.0993034299993</v>
      </c>
      <c r="AK2856" s="1">
        <v>1472.0993034299993</v>
      </c>
      <c r="AL2856" s="1">
        <v>1555.4706582245931</v>
      </c>
      <c r="AM2856" s="1">
        <v>1537.2756178242144</v>
      </c>
    </row>
    <row r="2857" spans="1:39" x14ac:dyDescent="0.25">
      <c r="A2857" t="s">
        <v>12955</v>
      </c>
      <c r="B2857" t="s">
        <v>12956</v>
      </c>
      <c r="C2857" t="s">
        <v>12957</v>
      </c>
      <c r="D2857" t="s">
        <v>12958</v>
      </c>
      <c r="E2857" t="s">
        <v>1134</v>
      </c>
      <c r="F2857" t="s">
        <v>13</v>
      </c>
      <c r="G2857" t="s">
        <v>524</v>
      </c>
      <c r="H2857">
        <v>2011</v>
      </c>
      <c r="T2857" s="1">
        <v>0</v>
      </c>
      <c r="U2857" s="1">
        <v>0</v>
      </c>
      <c r="V2857" s="1">
        <v>0</v>
      </c>
      <c r="W2857" s="1">
        <v>0</v>
      </c>
      <c r="X2857" s="1">
        <v>0</v>
      </c>
      <c r="Y2857" s="1">
        <v>0</v>
      </c>
      <c r="Z2857" s="1">
        <v>1371.5813753038794</v>
      </c>
      <c r="AA2857" s="1">
        <v>1371.5813753038794</v>
      </c>
      <c r="AB2857" s="1">
        <v>1378.3108957709314</v>
      </c>
      <c r="AC2857" s="1">
        <v>1378.3108957709314</v>
      </c>
      <c r="AD2857" s="1">
        <v>1434.9386060631462</v>
      </c>
      <c r="AE2857" s="1">
        <v>1434.9386060631462</v>
      </c>
      <c r="AF2857" s="1">
        <v>1454.6548356486132</v>
      </c>
      <c r="AG2857" s="1">
        <v>1454.6548356486132</v>
      </c>
      <c r="AH2857" s="1">
        <v>1545.6806215406571</v>
      </c>
      <c r="AI2857" s="1">
        <v>1545.6806215406571</v>
      </c>
      <c r="AJ2857" s="1">
        <v>1523.3297999541444</v>
      </c>
      <c r="AK2857" s="1">
        <v>1531.2087510711642</v>
      </c>
      <c r="AL2857" s="1">
        <v>1545.7628041294884</v>
      </c>
      <c r="AM2857" s="1">
        <v>1530.0845776100791</v>
      </c>
    </row>
    <row r="2858" spans="1:39" x14ac:dyDescent="0.25">
      <c r="A2858" t="s">
        <v>12959</v>
      </c>
      <c r="B2858" t="s">
        <v>12960</v>
      </c>
      <c r="C2858" t="s">
        <v>12961</v>
      </c>
      <c r="D2858" t="s">
        <v>12962</v>
      </c>
      <c r="E2858" t="s">
        <v>19</v>
      </c>
      <c r="F2858" t="s">
        <v>13</v>
      </c>
      <c r="G2858" t="s">
        <v>12963</v>
      </c>
      <c r="H2858">
        <v>2011</v>
      </c>
      <c r="J2858" t="s">
        <v>12964</v>
      </c>
      <c r="T2858" s="1">
        <v>0</v>
      </c>
      <c r="U2858" s="1">
        <v>0</v>
      </c>
      <c r="V2858" s="1">
        <v>0</v>
      </c>
      <c r="W2858" s="1">
        <v>0</v>
      </c>
      <c r="X2858" s="1">
        <v>0</v>
      </c>
      <c r="Y2858" s="1">
        <v>0</v>
      </c>
      <c r="Z2858" s="1">
        <v>1361.0745119255032</v>
      </c>
      <c r="AA2858" s="1">
        <v>1361.0745119255032</v>
      </c>
      <c r="AB2858" s="1">
        <v>1375.2101044529506</v>
      </c>
      <c r="AC2858" s="1">
        <v>1375.2101044529506</v>
      </c>
      <c r="AD2858" s="1">
        <v>1353.1324606097935</v>
      </c>
      <c r="AE2858" s="1">
        <v>1353.1324606097935</v>
      </c>
      <c r="AF2858" s="1">
        <v>1454.0717146187217</v>
      </c>
      <c r="AG2858" s="1">
        <v>1454.0717146187217</v>
      </c>
      <c r="AH2858" s="1">
        <v>1338.8398218872535</v>
      </c>
      <c r="AI2858" s="1">
        <v>1338.8398218872535</v>
      </c>
      <c r="AJ2858" s="1">
        <v>1463.9089251702287</v>
      </c>
      <c r="AK2858" s="1">
        <v>1463.9089251702287</v>
      </c>
      <c r="AL2858" s="1">
        <v>1378.814979267715</v>
      </c>
      <c r="AM2858" s="1">
        <v>1378.814979267715</v>
      </c>
    </row>
    <row r="2859" spans="1:39" x14ac:dyDescent="0.25">
      <c r="A2859" t="s">
        <v>12965</v>
      </c>
      <c r="B2859" t="s">
        <v>12966</v>
      </c>
      <c r="C2859" t="s">
        <v>12967</v>
      </c>
      <c r="D2859" t="s">
        <v>12968</v>
      </c>
      <c r="E2859" t="s">
        <v>1324</v>
      </c>
      <c r="F2859" t="s">
        <v>13</v>
      </c>
      <c r="G2859" t="s">
        <v>12969</v>
      </c>
      <c r="H2859">
        <v>2011</v>
      </c>
      <c r="I2859" t="s">
        <v>12970</v>
      </c>
      <c r="J2859" t="s">
        <v>12971</v>
      </c>
      <c r="T2859" s="1">
        <v>0</v>
      </c>
      <c r="U2859" s="1">
        <v>0</v>
      </c>
      <c r="V2859" s="1">
        <v>0</v>
      </c>
      <c r="W2859" s="1">
        <v>0</v>
      </c>
      <c r="X2859" s="1">
        <v>0</v>
      </c>
      <c r="Y2859" s="1">
        <v>0</v>
      </c>
      <c r="Z2859" s="1">
        <v>1365.6670769986272</v>
      </c>
      <c r="AA2859" s="1">
        <v>1389.0800674478946</v>
      </c>
      <c r="AB2859" s="1">
        <v>1440.3739265025472</v>
      </c>
      <c r="AC2859" s="1">
        <v>1440.3739265025472</v>
      </c>
      <c r="AD2859" s="1">
        <v>1519.8751923929608</v>
      </c>
      <c r="AE2859" s="1">
        <v>1519.8751923929608</v>
      </c>
      <c r="AF2859" s="1">
        <v>1488.5582163711545</v>
      </c>
      <c r="AG2859" s="1">
        <v>1516.129048590218</v>
      </c>
      <c r="AH2859" s="1">
        <v>1422.7038967220738</v>
      </c>
      <c r="AI2859" s="1">
        <v>1468.1543240430001</v>
      </c>
      <c r="AJ2859" s="1">
        <v>1403.3210337861547</v>
      </c>
      <c r="AK2859" s="1">
        <v>1403.3210337861547</v>
      </c>
      <c r="AL2859" s="1">
        <v>1465.6777668259215</v>
      </c>
      <c r="AM2859" s="1">
        <v>1477.6774512279958</v>
      </c>
    </row>
    <row r="2860" spans="1:39" x14ac:dyDescent="0.25">
      <c r="A2860" t="s">
        <v>12972</v>
      </c>
      <c r="B2860" t="s">
        <v>12973</v>
      </c>
      <c r="C2860" t="s">
        <v>12974</v>
      </c>
      <c r="D2860" t="s">
        <v>12975</v>
      </c>
      <c r="E2860" t="s">
        <v>1329</v>
      </c>
      <c r="F2860" t="s">
        <v>13</v>
      </c>
      <c r="H2860">
        <v>2011</v>
      </c>
      <c r="T2860" s="1">
        <v>0</v>
      </c>
      <c r="U2860" s="1">
        <v>0</v>
      </c>
      <c r="V2860" s="1">
        <v>0</v>
      </c>
      <c r="W2860" s="1">
        <v>0</v>
      </c>
      <c r="X2860" s="1">
        <v>0</v>
      </c>
      <c r="Y2860" s="1">
        <v>0</v>
      </c>
      <c r="Z2860" s="1">
        <v>1354.2773029239784</v>
      </c>
      <c r="AA2860" s="1">
        <v>1354.2773029239784</v>
      </c>
      <c r="AB2860" s="1">
        <v>1337.3151392627888</v>
      </c>
      <c r="AC2860" s="1">
        <v>1337.3151392627888</v>
      </c>
      <c r="AD2860" s="1">
        <v>1314.003703837815</v>
      </c>
      <c r="AE2860" s="1">
        <v>1314.003703837815</v>
      </c>
      <c r="AF2860" s="1">
        <v>1291.7388284676281</v>
      </c>
      <c r="AG2860" s="1">
        <v>1291.7388284676281</v>
      </c>
      <c r="AH2860" s="1">
        <v>1333.3910627741025</v>
      </c>
      <c r="AI2860" s="1">
        <v>0</v>
      </c>
      <c r="AJ2860" s="1">
        <v>0</v>
      </c>
      <c r="AK2860" s="1">
        <v>0</v>
      </c>
      <c r="AL2860" s="1">
        <v>0</v>
      </c>
      <c r="AM2860" s="1">
        <v>0</v>
      </c>
    </row>
    <row r="2861" spans="1:39" x14ac:dyDescent="0.25">
      <c r="A2861" t="s">
        <v>12976</v>
      </c>
      <c r="B2861" t="s">
        <v>12977</v>
      </c>
      <c r="C2861" t="s">
        <v>12978</v>
      </c>
      <c r="D2861" t="s">
        <v>4536</v>
      </c>
      <c r="E2861" t="s">
        <v>205</v>
      </c>
      <c r="F2861" t="s">
        <v>13</v>
      </c>
      <c r="G2861" t="s">
        <v>12979</v>
      </c>
      <c r="H2861">
        <v>2011</v>
      </c>
      <c r="J2861" t="s">
        <v>12980</v>
      </c>
      <c r="L2861" t="s">
        <v>12981</v>
      </c>
      <c r="T2861" s="1">
        <v>0</v>
      </c>
      <c r="U2861" s="1">
        <v>0</v>
      </c>
      <c r="V2861" s="1">
        <v>0</v>
      </c>
      <c r="W2861" s="1">
        <v>0</v>
      </c>
      <c r="X2861" s="1">
        <v>0</v>
      </c>
      <c r="Y2861" s="1">
        <v>0</v>
      </c>
      <c r="Z2861" s="1">
        <v>1443.4957108314759</v>
      </c>
      <c r="AA2861" s="1">
        <v>1456.5933415185921</v>
      </c>
      <c r="AB2861" s="1">
        <v>1400.4801867904191</v>
      </c>
      <c r="AC2861" s="1">
        <v>1400.4801867904191</v>
      </c>
      <c r="AD2861" s="1">
        <v>1355.2692443164472</v>
      </c>
      <c r="AE2861" s="1">
        <v>1355.2692443164472</v>
      </c>
      <c r="AF2861" s="1">
        <v>1636.3220661865491</v>
      </c>
      <c r="AG2861" s="1">
        <v>1636.3220661865491</v>
      </c>
      <c r="AH2861" s="1">
        <v>1483.8407436274347</v>
      </c>
      <c r="AI2861" s="1">
        <v>1483.8407436274347</v>
      </c>
      <c r="AJ2861" s="1">
        <v>1413.7894422526376</v>
      </c>
      <c r="AK2861" s="1">
        <v>1413.7894422526376</v>
      </c>
      <c r="AL2861" s="1">
        <v>1467.7044529257621</v>
      </c>
      <c r="AM2861" s="1">
        <v>1575.6998556187978</v>
      </c>
    </row>
    <row r="2862" spans="1:39" x14ac:dyDescent="0.25">
      <c r="A2862" t="s">
        <v>12982</v>
      </c>
      <c r="B2862" t="s">
        <v>12983</v>
      </c>
      <c r="C2862" t="s">
        <v>12984</v>
      </c>
      <c r="D2862" t="s">
        <v>5148</v>
      </c>
      <c r="E2862" t="s">
        <v>19</v>
      </c>
      <c r="F2862" t="s">
        <v>13</v>
      </c>
      <c r="G2862" t="s">
        <v>524</v>
      </c>
      <c r="H2862">
        <v>2011</v>
      </c>
      <c r="T2862" s="1">
        <v>0</v>
      </c>
      <c r="U2862" s="1">
        <v>0</v>
      </c>
      <c r="V2862" s="1">
        <v>0</v>
      </c>
      <c r="W2862" s="1">
        <v>0</v>
      </c>
      <c r="X2862" s="1">
        <v>0</v>
      </c>
      <c r="Y2862" s="1">
        <v>0</v>
      </c>
      <c r="Z2862" s="1">
        <v>1366.1245434629102</v>
      </c>
      <c r="AA2862" s="1">
        <v>1366.1245434629102</v>
      </c>
      <c r="AB2862" s="1">
        <v>1385.6018098532138</v>
      </c>
      <c r="AC2862" s="1">
        <v>1385.6018098532138</v>
      </c>
      <c r="AD2862" s="1">
        <v>1450.0331631050781</v>
      </c>
      <c r="AE2862" s="1">
        <v>1450.0331631050781</v>
      </c>
      <c r="AF2862" s="1">
        <v>1355.8637616032829</v>
      </c>
      <c r="AG2862" s="1">
        <v>1355.8637616032829</v>
      </c>
      <c r="AH2862" s="1">
        <v>1505.0275383327566</v>
      </c>
      <c r="AI2862" s="1">
        <v>1515.4916220084356</v>
      </c>
      <c r="AJ2862" s="1">
        <v>1525.8835800504685</v>
      </c>
      <c r="AK2862" s="1">
        <v>1525.8835800504685</v>
      </c>
      <c r="AL2862" s="1">
        <v>1454.3574317193934</v>
      </c>
      <c r="AM2862" s="1">
        <v>1454.3574317193934</v>
      </c>
    </row>
    <row r="2863" spans="1:39" x14ac:dyDescent="0.25">
      <c r="A2863" t="s">
        <v>12985</v>
      </c>
      <c r="B2863" t="s">
        <v>12986</v>
      </c>
      <c r="C2863" t="s">
        <v>12987</v>
      </c>
      <c r="D2863" t="s">
        <v>1512</v>
      </c>
      <c r="E2863" t="s">
        <v>215</v>
      </c>
      <c r="F2863" t="s">
        <v>13</v>
      </c>
      <c r="T2863" s="1">
        <v>0</v>
      </c>
      <c r="U2863" s="1">
        <v>0</v>
      </c>
      <c r="V2863" s="1">
        <v>0</v>
      </c>
      <c r="W2863" s="1">
        <v>0</v>
      </c>
      <c r="X2863" s="1">
        <v>0</v>
      </c>
      <c r="Y2863" s="1">
        <v>0</v>
      </c>
      <c r="Z2863" s="1">
        <v>1416.1468114267873</v>
      </c>
      <c r="AA2863" s="1">
        <v>1416.1468114267873</v>
      </c>
      <c r="AB2863" s="1">
        <v>1422.8739016607681</v>
      </c>
      <c r="AC2863" s="1">
        <v>1422.8739016607681</v>
      </c>
      <c r="AD2863" s="1">
        <v>1505.5967262030365</v>
      </c>
      <c r="AE2863" s="1">
        <v>1505.5967262030365</v>
      </c>
      <c r="AF2863" s="1">
        <v>1504.4773809624292</v>
      </c>
      <c r="AG2863" s="1">
        <v>0</v>
      </c>
      <c r="AH2863" s="1">
        <v>0</v>
      </c>
      <c r="AI2863" s="1">
        <v>0</v>
      </c>
      <c r="AJ2863" s="1">
        <v>0</v>
      </c>
      <c r="AK2863" s="1">
        <v>0</v>
      </c>
      <c r="AL2863" s="1">
        <v>0</v>
      </c>
      <c r="AM2863" s="1">
        <v>0</v>
      </c>
    </row>
    <row r="2864" spans="1:39" x14ac:dyDescent="0.25">
      <c r="A2864" t="s">
        <v>12988</v>
      </c>
      <c r="B2864" t="s">
        <v>12989</v>
      </c>
      <c r="C2864" t="s">
        <v>12990</v>
      </c>
      <c r="D2864" t="s">
        <v>9842</v>
      </c>
      <c r="E2864" t="s">
        <v>245</v>
      </c>
      <c r="F2864" t="s">
        <v>13</v>
      </c>
      <c r="G2864" t="s">
        <v>12991</v>
      </c>
      <c r="H2864">
        <v>2011</v>
      </c>
      <c r="T2864" s="1">
        <v>0</v>
      </c>
      <c r="U2864" s="1">
        <v>0</v>
      </c>
      <c r="V2864" s="1">
        <v>0</v>
      </c>
      <c r="W2864" s="1">
        <v>0</v>
      </c>
      <c r="X2864" s="1">
        <v>0</v>
      </c>
      <c r="Y2864" s="1">
        <v>0</v>
      </c>
      <c r="Z2864" s="1">
        <v>1335.2221061100183</v>
      </c>
      <c r="AA2864" s="1">
        <v>1335.2221061100183</v>
      </c>
      <c r="AB2864" s="1">
        <v>1343.5703295490155</v>
      </c>
      <c r="AC2864" s="1">
        <v>1343.5703295490155</v>
      </c>
      <c r="AD2864" s="1">
        <v>1392.9462364525612</v>
      </c>
      <c r="AE2864" s="1">
        <v>1392.9462364525612</v>
      </c>
      <c r="AF2864" s="1">
        <v>1466.8428678672099</v>
      </c>
      <c r="AG2864" s="1">
        <v>1466.8428678672099</v>
      </c>
      <c r="AH2864" s="1">
        <v>1473.4742942937678</v>
      </c>
      <c r="AI2864" s="1">
        <v>0</v>
      </c>
      <c r="AJ2864" s="1">
        <v>0</v>
      </c>
      <c r="AK2864" s="1">
        <v>0</v>
      </c>
      <c r="AL2864" s="1">
        <v>0</v>
      </c>
      <c r="AM2864" s="1">
        <v>0</v>
      </c>
    </row>
    <row r="2865" spans="1:39" x14ac:dyDescent="0.25">
      <c r="A2865" t="s">
        <v>12992</v>
      </c>
      <c r="B2865" t="s">
        <v>12993</v>
      </c>
      <c r="C2865" t="s">
        <v>12994</v>
      </c>
      <c r="D2865" t="s">
        <v>8764</v>
      </c>
      <c r="E2865" t="s">
        <v>147</v>
      </c>
      <c r="F2865" t="s">
        <v>13</v>
      </c>
      <c r="G2865" t="s">
        <v>524</v>
      </c>
      <c r="H2865">
        <v>2011</v>
      </c>
      <c r="T2865" s="1">
        <v>0</v>
      </c>
      <c r="U2865" s="1">
        <v>0</v>
      </c>
      <c r="V2865" s="1">
        <v>0</v>
      </c>
      <c r="W2865" s="1">
        <v>0</v>
      </c>
      <c r="X2865" s="1">
        <v>0</v>
      </c>
      <c r="Y2865" s="1">
        <v>0</v>
      </c>
      <c r="Z2865" s="1">
        <v>1400.7286962465944</v>
      </c>
      <c r="AA2865" s="1">
        <v>1400.7286962465944</v>
      </c>
      <c r="AB2865" s="1">
        <v>1409.3466409634732</v>
      </c>
      <c r="AC2865" s="1">
        <v>1409.3466409634732</v>
      </c>
      <c r="AD2865" s="1">
        <v>1425.5590862883871</v>
      </c>
      <c r="AE2865" s="1">
        <v>1425.5590862883871</v>
      </c>
      <c r="AF2865" s="1">
        <v>1503.0200548341727</v>
      </c>
      <c r="AG2865" s="1">
        <v>1503.0200548341727</v>
      </c>
      <c r="AH2865" s="1">
        <v>1468.8852742855022</v>
      </c>
      <c r="AI2865" s="1">
        <v>1468.8852742855022</v>
      </c>
      <c r="AJ2865" s="1">
        <v>1448.8900552667285</v>
      </c>
      <c r="AK2865" s="1">
        <v>1448.8900552667285</v>
      </c>
      <c r="AL2865" s="1">
        <v>1401.3889916692135</v>
      </c>
      <c r="AM2865" s="1">
        <v>1401.3889916692135</v>
      </c>
    </row>
    <row r="2866" spans="1:39" x14ac:dyDescent="0.25">
      <c r="A2866" t="s">
        <v>12995</v>
      </c>
      <c r="B2866" t="s">
        <v>12996</v>
      </c>
      <c r="C2866" t="s">
        <v>12997</v>
      </c>
      <c r="D2866" t="s">
        <v>3126</v>
      </c>
      <c r="E2866" t="s">
        <v>189</v>
      </c>
      <c r="F2866" t="s">
        <v>13</v>
      </c>
      <c r="H2866">
        <v>2011</v>
      </c>
      <c r="T2866" s="1">
        <v>0</v>
      </c>
      <c r="U2866" s="1">
        <v>0</v>
      </c>
      <c r="V2866" s="1">
        <v>0</v>
      </c>
      <c r="W2866" s="1">
        <v>0</v>
      </c>
      <c r="X2866" s="1">
        <v>0</v>
      </c>
      <c r="Y2866" s="1">
        <v>0</v>
      </c>
      <c r="Z2866" s="1">
        <v>1333.7335428670997</v>
      </c>
      <c r="AA2866" s="1">
        <v>1333.7335428670997</v>
      </c>
      <c r="AB2866" s="1">
        <v>1382.9605483324524</v>
      </c>
      <c r="AC2866" s="1">
        <v>1382.9605483324524</v>
      </c>
      <c r="AD2866" s="1">
        <v>1397.4073671248707</v>
      </c>
      <c r="AE2866" s="1">
        <v>1397.4073671248707</v>
      </c>
      <c r="AF2866" s="1">
        <v>1400.0951275068983</v>
      </c>
      <c r="AG2866" s="1">
        <v>1400.0951275068983</v>
      </c>
      <c r="AH2866" s="1">
        <v>1349.3938943506148</v>
      </c>
      <c r="AI2866" s="1">
        <v>1349.3938943506148</v>
      </c>
      <c r="AJ2866" s="1">
        <v>1379.5151154804919</v>
      </c>
      <c r="AK2866" s="1">
        <v>0</v>
      </c>
      <c r="AL2866" s="1">
        <v>0</v>
      </c>
      <c r="AM2866" s="1">
        <v>0</v>
      </c>
    </row>
    <row r="2867" spans="1:39" x14ac:dyDescent="0.25">
      <c r="A2867" t="s">
        <v>12998</v>
      </c>
      <c r="B2867" t="s">
        <v>12999</v>
      </c>
      <c r="C2867" t="s">
        <v>13000</v>
      </c>
      <c r="D2867" t="s">
        <v>13001</v>
      </c>
      <c r="E2867" t="s">
        <v>19</v>
      </c>
      <c r="F2867" t="s">
        <v>13</v>
      </c>
      <c r="H2867">
        <v>2011</v>
      </c>
      <c r="T2867" s="1">
        <v>0</v>
      </c>
      <c r="U2867" s="1">
        <v>0</v>
      </c>
      <c r="V2867" s="1">
        <v>0</v>
      </c>
      <c r="W2867" s="1">
        <v>0</v>
      </c>
      <c r="X2867" s="1">
        <v>0</v>
      </c>
      <c r="Y2867" s="1">
        <v>0</v>
      </c>
      <c r="Z2867" s="1">
        <v>1413.5911035076297</v>
      </c>
      <c r="AA2867" s="1">
        <v>1413.5911035076297</v>
      </c>
      <c r="AB2867" s="1">
        <v>1430.8728828061037</v>
      </c>
      <c r="AC2867" s="1">
        <v>0</v>
      </c>
      <c r="AD2867" s="1">
        <v>0</v>
      </c>
      <c r="AE2867" s="1">
        <v>0</v>
      </c>
      <c r="AF2867" s="1">
        <v>0</v>
      </c>
      <c r="AG2867" s="1">
        <v>0</v>
      </c>
      <c r="AH2867" s="1">
        <v>0</v>
      </c>
      <c r="AI2867" s="1">
        <v>0</v>
      </c>
      <c r="AJ2867" s="1">
        <v>0</v>
      </c>
      <c r="AK2867" s="1">
        <v>0</v>
      </c>
      <c r="AL2867" s="1">
        <v>0</v>
      </c>
      <c r="AM2867" s="1">
        <v>0</v>
      </c>
    </row>
    <row r="2868" spans="1:39" x14ac:dyDescent="0.25">
      <c r="A2868" t="s">
        <v>13002</v>
      </c>
      <c r="B2868" t="s">
        <v>13003</v>
      </c>
      <c r="C2868" t="s">
        <v>13004</v>
      </c>
      <c r="D2868" t="s">
        <v>13005</v>
      </c>
      <c r="E2868" t="s">
        <v>19</v>
      </c>
      <c r="F2868" t="s">
        <v>13</v>
      </c>
      <c r="G2868" t="s">
        <v>13006</v>
      </c>
      <c r="H2868">
        <v>2011</v>
      </c>
      <c r="T2868" s="1">
        <v>0</v>
      </c>
      <c r="U2868" s="1">
        <v>0</v>
      </c>
      <c r="V2868" s="1">
        <v>0</v>
      </c>
      <c r="W2868" s="1">
        <v>0</v>
      </c>
      <c r="X2868" s="1">
        <v>0</v>
      </c>
      <c r="Y2868" s="1">
        <v>0</v>
      </c>
      <c r="Z2868" s="1">
        <v>1392.5567546401655</v>
      </c>
      <c r="AA2868" s="1">
        <v>1392.5567546401655</v>
      </c>
      <c r="AB2868" s="1">
        <v>1297.0425216895455</v>
      </c>
      <c r="AC2868" s="1">
        <v>1297.0425216895455</v>
      </c>
      <c r="AD2868" s="1">
        <v>1457.332038509061</v>
      </c>
      <c r="AE2868" s="1">
        <v>1457.332038509061</v>
      </c>
      <c r="AF2868" s="1">
        <v>1361.3657599309379</v>
      </c>
      <c r="AG2868" s="1">
        <v>1361.3657599309379</v>
      </c>
      <c r="AH2868" s="1">
        <v>1393.504939868774</v>
      </c>
      <c r="AI2868" s="1">
        <v>1423.9602983140667</v>
      </c>
      <c r="AJ2868" s="1">
        <v>1303.6109005916808</v>
      </c>
      <c r="AK2868" s="1">
        <v>1303.6109005916808</v>
      </c>
      <c r="AL2868" s="1">
        <v>1431.8389815422174</v>
      </c>
      <c r="AM2868" s="1">
        <v>1431.8389815422174</v>
      </c>
    </row>
    <row r="2869" spans="1:39" x14ac:dyDescent="0.25">
      <c r="A2869" t="s">
        <v>13007</v>
      </c>
      <c r="B2869" t="s">
        <v>13008</v>
      </c>
      <c r="C2869" t="s">
        <v>13009</v>
      </c>
      <c r="D2869" t="s">
        <v>13010</v>
      </c>
      <c r="E2869" t="s">
        <v>102</v>
      </c>
      <c r="F2869" t="s">
        <v>13</v>
      </c>
      <c r="G2869" t="s">
        <v>13011</v>
      </c>
      <c r="H2869">
        <v>2011</v>
      </c>
      <c r="T2869" s="1">
        <v>0</v>
      </c>
      <c r="U2869" s="1">
        <v>0</v>
      </c>
      <c r="V2869" s="1">
        <v>0</v>
      </c>
      <c r="W2869" s="1">
        <v>0</v>
      </c>
      <c r="X2869" s="1">
        <v>0</v>
      </c>
      <c r="Y2869" s="1">
        <v>0</v>
      </c>
      <c r="Z2869" s="1">
        <v>1289.377592350035</v>
      </c>
      <c r="AA2869" s="1">
        <v>1289.377592350035</v>
      </c>
      <c r="AB2869" s="1">
        <v>1427.1915045460435</v>
      </c>
      <c r="AC2869" s="1">
        <v>1427.1915045460435</v>
      </c>
      <c r="AD2869" s="1">
        <v>1420.1266896527418</v>
      </c>
      <c r="AE2869" s="1">
        <v>1420.1266896527418</v>
      </c>
      <c r="AF2869" s="1">
        <v>1344.8472867370779</v>
      </c>
      <c r="AG2869" s="1">
        <v>1344.8472867370779</v>
      </c>
      <c r="AH2869" s="1">
        <v>1517.5284725163833</v>
      </c>
      <c r="AI2869" s="1">
        <v>1517.5284725163833</v>
      </c>
      <c r="AJ2869" s="1">
        <v>1504.6668934762868</v>
      </c>
      <c r="AK2869" s="1">
        <v>1504.6668934762868</v>
      </c>
      <c r="AL2869" s="1">
        <v>1503.7335147810295</v>
      </c>
      <c r="AM2869" s="1">
        <v>0</v>
      </c>
    </row>
    <row r="2870" spans="1:39" x14ac:dyDescent="0.25">
      <c r="A2870" t="s">
        <v>13012</v>
      </c>
      <c r="B2870" t="s">
        <v>13013</v>
      </c>
      <c r="C2870" t="s">
        <v>13014</v>
      </c>
      <c r="D2870" t="s">
        <v>4997</v>
      </c>
      <c r="E2870" t="s">
        <v>19</v>
      </c>
      <c r="F2870" t="s">
        <v>13</v>
      </c>
      <c r="H2870">
        <v>2011</v>
      </c>
      <c r="T2870" s="1">
        <v>0</v>
      </c>
      <c r="U2870" s="1">
        <v>0</v>
      </c>
      <c r="V2870" s="1">
        <v>0</v>
      </c>
      <c r="W2870" s="1">
        <v>0</v>
      </c>
      <c r="X2870" s="1">
        <v>0</v>
      </c>
      <c r="Y2870" s="1">
        <v>0</v>
      </c>
      <c r="Z2870" s="1">
        <v>1297.8477282494937</v>
      </c>
      <c r="AA2870" s="1">
        <v>1297.8477282494937</v>
      </c>
      <c r="AB2870" s="1">
        <v>1338.2781825995949</v>
      </c>
      <c r="AC2870" s="1">
        <v>0</v>
      </c>
      <c r="AD2870" s="1">
        <v>0</v>
      </c>
      <c r="AE2870" s="1">
        <v>0</v>
      </c>
      <c r="AF2870" s="1">
        <v>0</v>
      </c>
      <c r="AG2870" s="1">
        <v>0</v>
      </c>
      <c r="AH2870" s="1">
        <v>0</v>
      </c>
      <c r="AI2870" s="1">
        <v>0</v>
      </c>
      <c r="AJ2870" s="1">
        <v>0</v>
      </c>
      <c r="AK2870" s="1">
        <v>0</v>
      </c>
      <c r="AL2870" s="1">
        <v>0</v>
      </c>
      <c r="AM2870" s="1">
        <v>0</v>
      </c>
    </row>
    <row r="2871" spans="1:39" x14ac:dyDescent="0.25">
      <c r="A2871" t="s">
        <v>13015</v>
      </c>
      <c r="B2871" t="s">
        <v>13016</v>
      </c>
      <c r="C2871" t="s">
        <v>13017</v>
      </c>
      <c r="D2871" t="s">
        <v>523</v>
      </c>
      <c r="E2871" t="s">
        <v>275</v>
      </c>
      <c r="F2871" t="s">
        <v>13</v>
      </c>
      <c r="G2871" t="s">
        <v>13018</v>
      </c>
      <c r="H2871">
        <v>2011</v>
      </c>
      <c r="T2871" s="1">
        <v>0</v>
      </c>
      <c r="U2871" s="1">
        <v>0</v>
      </c>
      <c r="V2871" s="1">
        <v>0</v>
      </c>
      <c r="W2871" s="1">
        <v>0</v>
      </c>
      <c r="X2871" s="1">
        <v>0</v>
      </c>
      <c r="Y2871" s="1">
        <v>0</v>
      </c>
      <c r="Z2871" s="1">
        <v>1333.720809866938</v>
      </c>
      <c r="AA2871" s="1">
        <v>1403.2174465305627</v>
      </c>
      <c r="AB2871" s="1">
        <v>1377.0547393632796</v>
      </c>
      <c r="AC2871" s="1">
        <v>1420.1942295088886</v>
      </c>
      <c r="AD2871" s="1">
        <v>1408.6595986194102</v>
      </c>
      <c r="AE2871" s="1">
        <v>1383.819949302522</v>
      </c>
      <c r="AF2871" s="1">
        <v>1512.8150702195421</v>
      </c>
      <c r="AG2871" s="1">
        <v>1446.5960100237101</v>
      </c>
      <c r="AH2871" s="1">
        <v>1407.2937271716394</v>
      </c>
      <c r="AI2871" s="1">
        <v>1342.0430769518796</v>
      </c>
      <c r="AJ2871" s="1">
        <v>1493.2947113685343</v>
      </c>
      <c r="AK2871" s="1">
        <v>1466.6647951299744</v>
      </c>
      <c r="AL2871" s="1">
        <v>1491.5982254976091</v>
      </c>
      <c r="AM2871" s="1">
        <v>1517.1791070090749</v>
      </c>
    </row>
    <row r="2872" spans="1:39" x14ac:dyDescent="0.25">
      <c r="A2872" t="s">
        <v>13019</v>
      </c>
      <c r="B2872" t="s">
        <v>13020</v>
      </c>
      <c r="C2872" t="s">
        <v>13021</v>
      </c>
      <c r="D2872" t="s">
        <v>12094</v>
      </c>
      <c r="E2872" t="s">
        <v>19</v>
      </c>
      <c r="F2872" t="s">
        <v>13</v>
      </c>
      <c r="G2872" t="s">
        <v>13022</v>
      </c>
      <c r="H2872">
        <v>2011</v>
      </c>
      <c r="T2872" s="1">
        <v>0</v>
      </c>
      <c r="U2872" s="1">
        <v>0</v>
      </c>
      <c r="V2872" s="1">
        <v>0</v>
      </c>
      <c r="W2872" s="1">
        <v>0</v>
      </c>
      <c r="X2872" s="1">
        <v>0</v>
      </c>
      <c r="Y2872" s="1">
        <v>0</v>
      </c>
      <c r="Z2872" s="1">
        <v>1325.7446192914576</v>
      </c>
      <c r="AA2872" s="1">
        <v>1293.5743163778111</v>
      </c>
      <c r="AB2872" s="1">
        <v>1444.994264397624</v>
      </c>
      <c r="AC2872" s="1">
        <v>1444.994264397624</v>
      </c>
      <c r="AD2872" s="1">
        <v>1455.9954115180992</v>
      </c>
      <c r="AE2872" s="1">
        <v>0</v>
      </c>
      <c r="AF2872" s="1">
        <v>0</v>
      </c>
      <c r="AG2872" s="1">
        <v>0</v>
      </c>
      <c r="AH2872" s="1">
        <v>0</v>
      </c>
      <c r="AI2872" s="1">
        <v>0</v>
      </c>
      <c r="AJ2872" s="1">
        <v>0</v>
      </c>
      <c r="AK2872" s="1">
        <v>0</v>
      </c>
      <c r="AL2872" s="1">
        <v>0</v>
      </c>
      <c r="AM2872" s="1">
        <v>0</v>
      </c>
    </row>
    <row r="2873" spans="1:39" x14ac:dyDescent="0.25">
      <c r="A2873" t="s">
        <v>13023</v>
      </c>
      <c r="B2873" t="s">
        <v>13024</v>
      </c>
      <c r="C2873" t="s">
        <v>13025</v>
      </c>
      <c r="D2873" t="s">
        <v>8776</v>
      </c>
      <c r="E2873" t="s">
        <v>1329</v>
      </c>
      <c r="F2873" t="s">
        <v>13</v>
      </c>
      <c r="G2873" t="s">
        <v>13026</v>
      </c>
      <c r="H2873">
        <v>2011</v>
      </c>
      <c r="T2873" s="1">
        <v>0</v>
      </c>
      <c r="U2873" s="1">
        <v>0</v>
      </c>
      <c r="V2873" s="1">
        <v>0</v>
      </c>
      <c r="W2873" s="1">
        <v>0</v>
      </c>
      <c r="X2873" s="1">
        <v>0</v>
      </c>
      <c r="Y2873" s="1">
        <v>0</v>
      </c>
      <c r="Z2873" s="1">
        <v>1379.8025598001691</v>
      </c>
      <c r="AA2873" s="1">
        <v>1379.5530810036798</v>
      </c>
      <c r="AB2873" s="1">
        <v>1376.2545129307762</v>
      </c>
      <c r="AC2873" s="1">
        <v>1376.2545129307762</v>
      </c>
      <c r="AD2873" s="1">
        <v>1430.2636632185886</v>
      </c>
      <c r="AE2873" s="1">
        <v>1430.2636632185886</v>
      </c>
      <c r="AF2873" s="1">
        <v>1533.1176045947814</v>
      </c>
      <c r="AG2873" s="1">
        <v>1533.1176045947814</v>
      </c>
      <c r="AH2873" s="1">
        <v>1507.8744802265044</v>
      </c>
      <c r="AI2873" s="1">
        <v>1632.900792183505</v>
      </c>
      <c r="AJ2873" s="1">
        <v>1534.524859657133</v>
      </c>
      <c r="AK2873" s="1">
        <v>1630.0672781861917</v>
      </c>
      <c r="AL2873" s="1">
        <v>1428.4067143200718</v>
      </c>
      <c r="AM2873" s="1">
        <v>1428.4067143200718</v>
      </c>
    </row>
    <row r="2874" spans="1:39" x14ac:dyDescent="0.25">
      <c r="A2874" t="s">
        <v>13027</v>
      </c>
      <c r="B2874" t="s">
        <v>13028</v>
      </c>
      <c r="C2874" t="s">
        <v>13029</v>
      </c>
      <c r="D2874" t="s">
        <v>3225</v>
      </c>
      <c r="E2874" t="s">
        <v>147</v>
      </c>
      <c r="F2874" t="s">
        <v>13</v>
      </c>
      <c r="G2874" t="s">
        <v>13030</v>
      </c>
      <c r="H2874">
        <v>2011</v>
      </c>
      <c r="J2874" t="s">
        <v>13031</v>
      </c>
      <c r="K2874" t="s">
        <v>13032</v>
      </c>
      <c r="L2874" t="s">
        <v>13033</v>
      </c>
      <c r="M2874" t="s">
        <v>13034</v>
      </c>
      <c r="T2874" s="1">
        <v>0</v>
      </c>
      <c r="U2874" s="1">
        <v>0</v>
      </c>
      <c r="V2874" s="1">
        <v>0</v>
      </c>
      <c r="W2874" s="1">
        <v>0</v>
      </c>
      <c r="X2874" s="1">
        <v>0</v>
      </c>
      <c r="Y2874" s="1">
        <v>0</v>
      </c>
      <c r="Z2874" s="1">
        <v>1462.692687446538</v>
      </c>
      <c r="AA2874" s="1">
        <v>1452.0147654216587</v>
      </c>
      <c r="AB2874" s="1">
        <v>1543.7029297210963</v>
      </c>
      <c r="AC2874" s="1">
        <v>1543.7029297210963</v>
      </c>
      <c r="AD2874" s="1">
        <v>1593.1147891663827</v>
      </c>
      <c r="AE2874" s="1">
        <v>1593.1147891663827</v>
      </c>
      <c r="AF2874" s="1">
        <v>1551.5691766629743</v>
      </c>
      <c r="AG2874" s="1">
        <v>1551.5691766629743</v>
      </c>
      <c r="AH2874" s="1">
        <v>1422.4505226070294</v>
      </c>
      <c r="AI2874" s="1">
        <v>1324.5705134048185</v>
      </c>
      <c r="AJ2874" s="1">
        <v>1524.4948805178312</v>
      </c>
      <c r="AK2874" s="1">
        <v>1524.4948805178312</v>
      </c>
      <c r="AL2874" s="1">
        <v>1527.1176469576801</v>
      </c>
      <c r="AM2874" s="1">
        <v>1473.2726857164814</v>
      </c>
    </row>
    <row r="2875" spans="1:39" x14ac:dyDescent="0.25">
      <c r="A2875" t="s">
        <v>13035</v>
      </c>
      <c r="B2875" t="s">
        <v>13036</v>
      </c>
      <c r="C2875" t="s">
        <v>13037</v>
      </c>
      <c r="D2875" t="s">
        <v>6637</v>
      </c>
      <c r="E2875" t="s">
        <v>245</v>
      </c>
      <c r="F2875" t="s">
        <v>13</v>
      </c>
      <c r="H2875">
        <v>2011</v>
      </c>
      <c r="T2875" s="1">
        <v>0</v>
      </c>
      <c r="U2875" s="1">
        <v>0</v>
      </c>
      <c r="V2875" s="1">
        <v>0</v>
      </c>
      <c r="W2875" s="1">
        <v>0</v>
      </c>
      <c r="X2875" s="1">
        <v>0</v>
      </c>
      <c r="Y2875" s="1">
        <v>0</v>
      </c>
      <c r="Z2875" s="1">
        <v>1299.2428949181142</v>
      </c>
      <c r="AA2875" s="1">
        <v>1299.2428949181142</v>
      </c>
      <c r="AB2875" s="1">
        <v>1331.5245168403255</v>
      </c>
      <c r="AC2875" s="1">
        <v>1331.5245168403255</v>
      </c>
      <c r="AD2875" s="1">
        <v>1365.2196134722603</v>
      </c>
      <c r="AE2875" s="1">
        <v>0</v>
      </c>
      <c r="AF2875" s="1">
        <v>0</v>
      </c>
      <c r="AG2875" s="1">
        <v>0</v>
      </c>
      <c r="AH2875" s="1">
        <v>0</v>
      </c>
      <c r="AI2875" s="1">
        <v>0</v>
      </c>
      <c r="AJ2875" s="1">
        <v>0</v>
      </c>
      <c r="AK2875" s="1">
        <v>0</v>
      </c>
      <c r="AL2875" s="1">
        <v>0</v>
      </c>
      <c r="AM2875" s="1">
        <v>0</v>
      </c>
    </row>
    <row r="2876" spans="1:39" x14ac:dyDescent="0.25">
      <c r="A2876" t="s">
        <v>13038</v>
      </c>
      <c r="B2876" t="s">
        <v>13039</v>
      </c>
      <c r="C2876" t="s">
        <v>13040</v>
      </c>
      <c r="D2876" t="s">
        <v>9256</v>
      </c>
      <c r="E2876" t="s">
        <v>12</v>
      </c>
      <c r="F2876" t="s">
        <v>13</v>
      </c>
      <c r="G2876" t="s">
        <v>13041</v>
      </c>
      <c r="H2876">
        <v>2011</v>
      </c>
      <c r="T2876" s="1">
        <v>0</v>
      </c>
      <c r="U2876" s="1">
        <v>0</v>
      </c>
      <c r="V2876" s="1">
        <v>0</v>
      </c>
      <c r="W2876" s="1">
        <v>0</v>
      </c>
      <c r="X2876" s="1">
        <v>0</v>
      </c>
      <c r="Y2876" s="1">
        <v>0</v>
      </c>
      <c r="Z2876" s="1">
        <v>1316.8042945356387</v>
      </c>
      <c r="AA2876" s="1">
        <v>1316.8042945356387</v>
      </c>
      <c r="AB2876" s="1">
        <v>1348.7348521383251</v>
      </c>
      <c r="AC2876" s="1">
        <v>1348.7348521383251</v>
      </c>
      <c r="AD2876" s="1">
        <v>1264.2685077426877</v>
      </c>
      <c r="AE2876" s="1">
        <v>1264.2685077426877</v>
      </c>
      <c r="AF2876" s="1">
        <v>1319.3487060453156</v>
      </c>
      <c r="AG2876" s="1">
        <v>1319.3487060453156</v>
      </c>
      <c r="AH2876" s="1">
        <v>1355.4789648362525</v>
      </c>
      <c r="AI2876" s="1">
        <v>0</v>
      </c>
      <c r="AJ2876" s="1">
        <v>0</v>
      </c>
      <c r="AK2876" s="1">
        <v>0</v>
      </c>
      <c r="AL2876" s="1">
        <v>0</v>
      </c>
      <c r="AM2876" s="1">
        <v>0</v>
      </c>
    </row>
    <row r="2877" spans="1:39" x14ac:dyDescent="0.25">
      <c r="A2877" t="s">
        <v>13042</v>
      </c>
      <c r="B2877" t="s">
        <v>13043</v>
      </c>
      <c r="C2877" t="s">
        <v>13044</v>
      </c>
      <c r="D2877" t="s">
        <v>13045</v>
      </c>
      <c r="E2877" t="s">
        <v>12910</v>
      </c>
      <c r="F2877" t="s">
        <v>5056</v>
      </c>
      <c r="G2877" t="s">
        <v>13046</v>
      </c>
      <c r="H2877">
        <v>2011</v>
      </c>
      <c r="J2877" t="s">
        <v>13047</v>
      </c>
      <c r="T2877" s="1">
        <v>0</v>
      </c>
      <c r="U2877" s="1">
        <v>0</v>
      </c>
      <c r="V2877" s="1">
        <v>0</v>
      </c>
      <c r="W2877" s="1">
        <v>0</v>
      </c>
      <c r="X2877" s="1">
        <v>0</v>
      </c>
      <c r="Y2877" s="1">
        <v>0</v>
      </c>
      <c r="Z2877" s="1">
        <v>1368.6828444879679</v>
      </c>
      <c r="AA2877" s="1">
        <v>1368.6828444879679</v>
      </c>
      <c r="AB2877" s="1">
        <v>1307.5974074628632</v>
      </c>
      <c r="AC2877" s="1">
        <v>1307.5974074628632</v>
      </c>
      <c r="AD2877" s="1">
        <v>1284.2335919368707</v>
      </c>
      <c r="AE2877" s="1">
        <v>1284.2335919368707</v>
      </c>
      <c r="AF2877" s="1">
        <v>1306.6582543019858</v>
      </c>
      <c r="AG2877" s="1">
        <v>1306.6582543019858</v>
      </c>
      <c r="AH2877" s="1">
        <v>1321.4182558444832</v>
      </c>
      <c r="AI2877" s="1">
        <v>1321.4182558444832</v>
      </c>
      <c r="AJ2877" s="1">
        <v>1377.2855014258107</v>
      </c>
      <c r="AK2877" s="1">
        <v>1377.2855014258107</v>
      </c>
      <c r="AL2877" s="1">
        <v>1373.0190965009369</v>
      </c>
      <c r="AM2877" s="1">
        <v>1373.0190965009369</v>
      </c>
    </row>
    <row r="2878" spans="1:39" x14ac:dyDescent="0.25">
      <c r="A2878" t="s">
        <v>13048</v>
      </c>
      <c r="B2878" t="s">
        <v>13049</v>
      </c>
      <c r="C2878" t="s">
        <v>13050</v>
      </c>
      <c r="D2878" t="s">
        <v>4272</v>
      </c>
      <c r="E2878" t="s">
        <v>275</v>
      </c>
      <c r="F2878" t="s">
        <v>13</v>
      </c>
      <c r="G2878" t="s">
        <v>13051</v>
      </c>
      <c r="H2878">
        <v>2011</v>
      </c>
      <c r="T2878" s="1">
        <v>0</v>
      </c>
      <c r="U2878" s="1">
        <v>0</v>
      </c>
      <c r="V2878" s="1">
        <v>0</v>
      </c>
      <c r="W2878" s="1">
        <v>0</v>
      </c>
      <c r="X2878" s="1">
        <v>0</v>
      </c>
      <c r="Y2878" s="1">
        <v>0</v>
      </c>
      <c r="Z2878" s="1">
        <v>1422.9790844554441</v>
      </c>
      <c r="AA2878" s="1">
        <v>1422.9790844554441</v>
      </c>
      <c r="AB2878" s="1">
        <v>1414.1979357006994</v>
      </c>
      <c r="AC2878" s="1">
        <v>1414.1979357006994</v>
      </c>
      <c r="AD2878" s="1">
        <v>1357.19262222101</v>
      </c>
      <c r="AE2878" s="1">
        <v>1357.19262222101</v>
      </c>
      <c r="AF2878" s="1">
        <v>1373.1006551262028</v>
      </c>
      <c r="AG2878" s="1">
        <v>1373.1006551262028</v>
      </c>
      <c r="AH2878" s="1">
        <v>1519.7249229300244</v>
      </c>
      <c r="AI2878" s="1">
        <v>1519.7249229300244</v>
      </c>
      <c r="AJ2878" s="1">
        <v>1502.0710633444298</v>
      </c>
      <c r="AK2878" s="1">
        <v>1502.0710633444298</v>
      </c>
      <c r="AL2878" s="1">
        <v>1506.5861712180777</v>
      </c>
      <c r="AM2878" s="1">
        <v>1506.5861712180777</v>
      </c>
    </row>
    <row r="2879" spans="1:39" x14ac:dyDescent="0.25">
      <c r="A2879" t="s">
        <v>13052</v>
      </c>
      <c r="B2879" t="s">
        <v>13053</v>
      </c>
      <c r="C2879" t="s">
        <v>13054</v>
      </c>
      <c r="D2879" t="s">
        <v>13055</v>
      </c>
      <c r="E2879" t="s">
        <v>19</v>
      </c>
      <c r="F2879" t="s">
        <v>13</v>
      </c>
      <c r="G2879" t="s">
        <v>13056</v>
      </c>
      <c r="H2879">
        <v>2011</v>
      </c>
      <c r="L2879" t="s">
        <v>13057</v>
      </c>
      <c r="T2879" s="1">
        <v>0</v>
      </c>
      <c r="U2879" s="1">
        <v>0</v>
      </c>
      <c r="V2879" s="1">
        <v>0</v>
      </c>
      <c r="W2879" s="1">
        <v>0</v>
      </c>
      <c r="X2879" s="1">
        <v>0</v>
      </c>
      <c r="Y2879" s="1">
        <v>0</v>
      </c>
      <c r="Z2879" s="1">
        <v>1418.2959219689642</v>
      </c>
      <c r="AA2879" s="1">
        <v>1418.2959219689642</v>
      </c>
      <c r="AB2879" s="1">
        <v>1355.0719891763422</v>
      </c>
      <c r="AC2879" s="1">
        <v>1323.1365959817508</v>
      </c>
      <c r="AD2879" s="1">
        <v>1522.1050398979546</v>
      </c>
      <c r="AE2879" s="1">
        <v>1522.1050398979546</v>
      </c>
      <c r="AF2879" s="1">
        <v>1452.5219164202472</v>
      </c>
      <c r="AG2879" s="1">
        <v>1452.5219164202472</v>
      </c>
      <c r="AH2879" s="1">
        <v>1590.1547437491447</v>
      </c>
      <c r="AI2879" s="1">
        <v>1654.3983153419945</v>
      </c>
      <c r="AJ2879" s="1">
        <v>1508.6544359743291</v>
      </c>
      <c r="AK2879" s="1">
        <v>1508.6544359743291</v>
      </c>
      <c r="AL2879" s="1">
        <v>1610.7088221741997</v>
      </c>
      <c r="AM2879" s="1">
        <v>1608.4440848350921</v>
      </c>
    </row>
    <row r="2880" spans="1:39" x14ac:dyDescent="0.25">
      <c r="A2880" t="s">
        <v>13058</v>
      </c>
      <c r="B2880" t="s">
        <v>13059</v>
      </c>
      <c r="C2880" t="s">
        <v>13060</v>
      </c>
      <c r="D2880" t="s">
        <v>13061</v>
      </c>
      <c r="E2880" t="s">
        <v>5729</v>
      </c>
      <c r="F2880" t="s">
        <v>13</v>
      </c>
      <c r="G2880" t="s">
        <v>13062</v>
      </c>
      <c r="H2880">
        <v>2011</v>
      </c>
      <c r="T2880" s="1">
        <v>0</v>
      </c>
      <c r="U2880" s="1">
        <v>0</v>
      </c>
      <c r="V2880" s="1">
        <v>0</v>
      </c>
      <c r="W2880" s="1">
        <v>0</v>
      </c>
      <c r="X2880" s="1">
        <v>0</v>
      </c>
      <c r="Y2880" s="1">
        <v>0</v>
      </c>
      <c r="Z2880" s="1">
        <v>1354.8852493990244</v>
      </c>
      <c r="AA2880" s="1">
        <v>1354.8852493990244</v>
      </c>
      <c r="AB2880" s="1">
        <v>1341.9217964248255</v>
      </c>
      <c r="AC2880" s="1">
        <v>1341.9217964248255</v>
      </c>
      <c r="AD2880" s="1">
        <v>1308.8219555475553</v>
      </c>
      <c r="AE2880" s="1">
        <v>1308.8219555475553</v>
      </c>
      <c r="AF2880" s="1">
        <v>1401.9019041662182</v>
      </c>
      <c r="AG2880" s="1">
        <v>1401.9019041662182</v>
      </c>
      <c r="AH2880" s="1">
        <v>1325.5078343643431</v>
      </c>
      <c r="AI2880" s="1">
        <v>1325.5078343643431</v>
      </c>
      <c r="AJ2880" s="1">
        <v>1373.2960559252492</v>
      </c>
      <c r="AK2880" s="1">
        <v>1373.2960559252492</v>
      </c>
      <c r="AL2880" s="1">
        <v>1413.3992767321006</v>
      </c>
      <c r="AM2880" s="1">
        <v>1413.3992767321006</v>
      </c>
    </row>
    <row r="2881" spans="1:39" x14ac:dyDescent="0.25">
      <c r="A2881" t="s">
        <v>13063</v>
      </c>
      <c r="B2881" t="s">
        <v>13064</v>
      </c>
      <c r="C2881" t="s">
        <v>13065</v>
      </c>
      <c r="D2881" t="s">
        <v>1251</v>
      </c>
      <c r="E2881" t="s">
        <v>1324</v>
      </c>
      <c r="F2881" t="s">
        <v>13</v>
      </c>
      <c r="H2881">
        <v>2011</v>
      </c>
      <c r="T2881" s="1">
        <v>0</v>
      </c>
      <c r="U2881" s="1">
        <v>0</v>
      </c>
      <c r="V2881" s="1">
        <v>0</v>
      </c>
      <c r="W2881" s="1">
        <v>0</v>
      </c>
      <c r="X2881" s="1">
        <v>0</v>
      </c>
      <c r="Y2881" s="1">
        <v>0</v>
      </c>
      <c r="Z2881" s="1">
        <v>0</v>
      </c>
      <c r="AA2881" s="1">
        <v>0</v>
      </c>
      <c r="AB2881" s="1">
        <v>0</v>
      </c>
      <c r="AC2881" s="1">
        <v>0</v>
      </c>
      <c r="AD2881" s="1">
        <v>0</v>
      </c>
      <c r="AE2881" s="1">
        <v>0</v>
      </c>
      <c r="AF2881" s="1">
        <v>0</v>
      </c>
      <c r="AG2881" s="1">
        <v>0</v>
      </c>
      <c r="AH2881" s="1">
        <v>0</v>
      </c>
      <c r="AI2881" s="1">
        <v>0</v>
      </c>
      <c r="AJ2881" s="1">
        <v>0</v>
      </c>
      <c r="AK2881" s="1">
        <v>0</v>
      </c>
      <c r="AL2881" s="1">
        <v>0</v>
      </c>
      <c r="AM2881" s="1">
        <v>0</v>
      </c>
    </row>
    <row r="2882" spans="1:39" x14ac:dyDescent="0.25">
      <c r="A2882" t="s">
        <v>13066</v>
      </c>
      <c r="B2882" t="s">
        <v>13067</v>
      </c>
      <c r="C2882" t="s">
        <v>13068</v>
      </c>
      <c r="D2882" t="s">
        <v>13069</v>
      </c>
      <c r="E2882" t="s">
        <v>62</v>
      </c>
      <c r="F2882" t="s">
        <v>13</v>
      </c>
      <c r="G2882" t="s">
        <v>13070</v>
      </c>
      <c r="H2882">
        <v>2011</v>
      </c>
      <c r="T2882" s="1">
        <v>0</v>
      </c>
      <c r="U2882" s="1">
        <v>0</v>
      </c>
      <c r="V2882" s="1">
        <v>0</v>
      </c>
      <c r="W2882" s="1">
        <v>0</v>
      </c>
      <c r="X2882" s="1">
        <v>0</v>
      </c>
      <c r="Y2882" s="1">
        <v>0</v>
      </c>
      <c r="Z2882" s="1">
        <v>1341.592471836504</v>
      </c>
      <c r="AA2882" s="1">
        <v>1341.592471836504</v>
      </c>
      <c r="AB2882" s="1">
        <v>1257.7049683168821</v>
      </c>
      <c r="AC2882" s="1">
        <v>1257.7049683168821</v>
      </c>
      <c r="AD2882" s="1">
        <v>1240.3999533682734</v>
      </c>
      <c r="AE2882" s="1">
        <v>1240.3999533682734</v>
      </c>
      <c r="AF2882" s="1">
        <v>1340.2497822666592</v>
      </c>
      <c r="AG2882" s="1">
        <v>1340.2497822666592</v>
      </c>
      <c r="AH2882" s="1">
        <v>1412.2926285718402</v>
      </c>
      <c r="AI2882" s="1">
        <v>1412.2926285718402</v>
      </c>
      <c r="AJ2882" s="1">
        <v>1445.6189145641222</v>
      </c>
      <c r="AK2882" s="1">
        <v>1445.6189145641222</v>
      </c>
      <c r="AL2882" s="1">
        <v>1392.4945237136219</v>
      </c>
      <c r="AM2882" s="1">
        <v>1392.4945237136219</v>
      </c>
    </row>
    <row r="2883" spans="1:39" x14ac:dyDescent="0.25">
      <c r="A2883" t="s">
        <v>13071</v>
      </c>
      <c r="B2883" t="s">
        <v>6614</v>
      </c>
      <c r="C2883" t="s">
        <v>13072</v>
      </c>
      <c r="D2883" t="s">
        <v>10358</v>
      </c>
      <c r="E2883" t="s">
        <v>2041</v>
      </c>
      <c r="F2883" t="s">
        <v>13</v>
      </c>
      <c r="G2883" t="s">
        <v>13073</v>
      </c>
      <c r="H2883">
        <v>2011</v>
      </c>
      <c r="T2883" s="1">
        <v>0</v>
      </c>
      <c r="U2883" s="1">
        <v>0</v>
      </c>
      <c r="V2883" s="1">
        <v>0</v>
      </c>
      <c r="W2883" s="1">
        <v>0</v>
      </c>
      <c r="X2883" s="1">
        <v>0</v>
      </c>
      <c r="Y2883" s="1">
        <v>0</v>
      </c>
      <c r="Z2883" s="1">
        <v>1375.5713791528899</v>
      </c>
      <c r="AA2883" s="1">
        <v>1375.5713791528899</v>
      </c>
      <c r="AB2883" s="1">
        <v>1330.3338381640897</v>
      </c>
      <c r="AC2883" s="1">
        <v>1330.3338381640897</v>
      </c>
      <c r="AD2883" s="1">
        <v>1395.9283620120841</v>
      </c>
      <c r="AE2883" s="1">
        <v>1395.9283620120841</v>
      </c>
      <c r="AF2883" s="1">
        <v>1472.3270704753934</v>
      </c>
      <c r="AG2883" s="1">
        <v>1472.3270704753934</v>
      </c>
      <c r="AH2883" s="1">
        <v>1324.3512831699034</v>
      </c>
      <c r="AI2883" s="1">
        <v>1324.3512831699034</v>
      </c>
      <c r="AJ2883" s="1">
        <v>1359.4810265359226</v>
      </c>
      <c r="AK2883" s="1">
        <v>0</v>
      </c>
      <c r="AL2883" s="1">
        <v>0</v>
      </c>
      <c r="AM2883" s="1">
        <v>0</v>
      </c>
    </row>
    <row r="2884" spans="1:39" x14ac:dyDescent="0.25">
      <c r="A2884" t="s">
        <v>13074</v>
      </c>
      <c r="B2884" t="s">
        <v>13075</v>
      </c>
      <c r="C2884" t="s">
        <v>13076</v>
      </c>
      <c r="D2884" t="s">
        <v>3538</v>
      </c>
      <c r="E2884" t="s">
        <v>183</v>
      </c>
      <c r="F2884" t="s">
        <v>13</v>
      </c>
      <c r="G2884" t="s">
        <v>13077</v>
      </c>
      <c r="H2884">
        <v>2011</v>
      </c>
      <c r="T2884" s="1">
        <v>0</v>
      </c>
      <c r="U2884" s="1">
        <v>0</v>
      </c>
      <c r="V2884" s="1">
        <v>0</v>
      </c>
      <c r="W2884" s="1">
        <v>0</v>
      </c>
      <c r="X2884" s="1">
        <v>0</v>
      </c>
      <c r="Y2884" s="1">
        <v>0</v>
      </c>
      <c r="Z2884" s="1">
        <v>1362.0391304925472</v>
      </c>
      <c r="AA2884" s="1">
        <v>1362.0391304925472</v>
      </c>
      <c r="AB2884" s="1">
        <v>1331.4432477343687</v>
      </c>
      <c r="AC2884" s="1">
        <v>1331.4432477343687</v>
      </c>
      <c r="AD2884" s="1">
        <v>1365.1545981874949</v>
      </c>
      <c r="AE2884" s="1">
        <v>0</v>
      </c>
      <c r="AF2884" s="1">
        <v>0</v>
      </c>
      <c r="AG2884" s="1">
        <v>0</v>
      </c>
      <c r="AH2884" s="1">
        <v>0</v>
      </c>
      <c r="AI2884" s="1">
        <v>0</v>
      </c>
      <c r="AJ2884" s="1">
        <v>0</v>
      </c>
      <c r="AK2884" s="1">
        <v>0</v>
      </c>
      <c r="AL2884" s="1">
        <v>0</v>
      </c>
      <c r="AM2884" s="1">
        <v>0</v>
      </c>
    </row>
    <row r="2885" spans="1:39" x14ac:dyDescent="0.25">
      <c r="A2885" t="s">
        <v>13078</v>
      </c>
      <c r="B2885" t="s">
        <v>13079</v>
      </c>
      <c r="C2885" t="s">
        <v>13080</v>
      </c>
      <c r="D2885" t="s">
        <v>13081</v>
      </c>
      <c r="E2885" t="s">
        <v>102</v>
      </c>
      <c r="F2885" t="s">
        <v>13</v>
      </c>
      <c r="G2885" t="s">
        <v>13082</v>
      </c>
      <c r="H2885">
        <v>2011</v>
      </c>
      <c r="T2885" s="1">
        <v>0</v>
      </c>
      <c r="U2885" s="1">
        <v>0</v>
      </c>
      <c r="V2885" s="1">
        <v>0</v>
      </c>
      <c r="W2885" s="1">
        <v>0</v>
      </c>
      <c r="X2885" s="1">
        <v>0</v>
      </c>
      <c r="Y2885" s="1">
        <v>0</v>
      </c>
      <c r="Z2885" s="1">
        <v>1343.5632437037621</v>
      </c>
      <c r="AA2885" s="1">
        <v>1343.5632437037621</v>
      </c>
      <c r="AB2885" s="1">
        <v>1374.8505949630096</v>
      </c>
      <c r="AC2885" s="1">
        <v>0</v>
      </c>
      <c r="AD2885" s="1">
        <v>0</v>
      </c>
      <c r="AE2885" s="1">
        <v>0</v>
      </c>
      <c r="AF2885" s="1">
        <v>0</v>
      </c>
      <c r="AG2885" s="1">
        <v>0</v>
      </c>
      <c r="AH2885" s="1">
        <v>0</v>
      </c>
      <c r="AI2885" s="1">
        <v>0</v>
      </c>
      <c r="AJ2885" s="1">
        <v>0</v>
      </c>
      <c r="AK2885" s="1">
        <v>0</v>
      </c>
      <c r="AL2885" s="1">
        <v>0</v>
      </c>
      <c r="AM2885" s="1">
        <v>0</v>
      </c>
    </row>
    <row r="2886" spans="1:39" x14ac:dyDescent="0.25">
      <c r="A2886" t="s">
        <v>13083</v>
      </c>
      <c r="B2886" t="s">
        <v>13084</v>
      </c>
      <c r="C2886" t="s">
        <v>13085</v>
      </c>
      <c r="D2886" t="s">
        <v>13086</v>
      </c>
      <c r="E2886" t="s">
        <v>3151</v>
      </c>
      <c r="F2886" t="s">
        <v>13</v>
      </c>
      <c r="H2886">
        <v>2011</v>
      </c>
      <c r="T2886" s="1">
        <v>0</v>
      </c>
      <c r="U2886" s="1">
        <v>0</v>
      </c>
      <c r="V2886" s="1">
        <v>0</v>
      </c>
      <c r="W2886" s="1">
        <v>0</v>
      </c>
      <c r="X2886" s="1">
        <v>0</v>
      </c>
      <c r="Y2886" s="1">
        <v>0</v>
      </c>
      <c r="Z2886" s="1">
        <v>1357.6035950160986</v>
      </c>
      <c r="AA2886" s="1">
        <v>1357.6035950160986</v>
      </c>
      <c r="AB2886" s="1">
        <v>1311.4927663595729</v>
      </c>
      <c r="AC2886" s="1">
        <v>1311.4927663595729</v>
      </c>
      <c r="AD2886" s="1">
        <v>1349.1942130876582</v>
      </c>
      <c r="AE2886" s="1">
        <v>0</v>
      </c>
      <c r="AF2886" s="1">
        <v>0</v>
      </c>
      <c r="AG2886" s="1">
        <v>0</v>
      </c>
      <c r="AH2886" s="1">
        <v>0</v>
      </c>
      <c r="AI2886" s="1">
        <v>0</v>
      </c>
      <c r="AJ2886" s="1">
        <v>0</v>
      </c>
      <c r="AK2886" s="1">
        <v>0</v>
      </c>
      <c r="AL2886" s="1">
        <v>0</v>
      </c>
      <c r="AM2886" s="1">
        <v>0</v>
      </c>
    </row>
    <row r="2887" spans="1:39" x14ac:dyDescent="0.25">
      <c r="A2887" t="s">
        <v>13087</v>
      </c>
      <c r="B2887" t="s">
        <v>13088</v>
      </c>
      <c r="C2887" t="s">
        <v>13089</v>
      </c>
      <c r="D2887" t="s">
        <v>3284</v>
      </c>
      <c r="E2887" t="s">
        <v>102</v>
      </c>
      <c r="F2887" t="s">
        <v>13</v>
      </c>
      <c r="G2887" t="s">
        <v>13090</v>
      </c>
      <c r="T2887" s="1">
        <v>0</v>
      </c>
      <c r="U2887" s="1">
        <v>0</v>
      </c>
      <c r="V2887" s="1">
        <v>0</v>
      </c>
      <c r="W2887" s="1">
        <v>0</v>
      </c>
      <c r="X2887" s="1">
        <v>0</v>
      </c>
      <c r="Y2887" s="1">
        <v>0</v>
      </c>
      <c r="Z2887" s="1">
        <v>1388.0412061478908</v>
      </c>
      <c r="AA2887" s="1">
        <v>1388.0412061478908</v>
      </c>
      <c r="AB2887" s="1">
        <v>1362.4509393043456</v>
      </c>
      <c r="AC2887" s="1">
        <v>1362.4509393043456</v>
      </c>
      <c r="AD2887" s="1">
        <v>1389.9607514434765</v>
      </c>
      <c r="AE2887" s="1">
        <v>0</v>
      </c>
      <c r="AF2887" s="1">
        <v>0</v>
      </c>
      <c r="AG2887" s="1">
        <v>0</v>
      </c>
      <c r="AH2887" s="1">
        <v>0</v>
      </c>
      <c r="AI2887" s="1">
        <v>0</v>
      </c>
      <c r="AJ2887" s="1">
        <v>0</v>
      </c>
      <c r="AK2887" s="1">
        <v>0</v>
      </c>
      <c r="AL2887" s="1">
        <v>0</v>
      </c>
      <c r="AM2887" s="1">
        <v>0</v>
      </c>
    </row>
    <row r="2888" spans="1:39" x14ac:dyDescent="0.25">
      <c r="A2888" t="s">
        <v>13091</v>
      </c>
      <c r="B2888" t="s">
        <v>13092</v>
      </c>
      <c r="C2888" t="s">
        <v>13093</v>
      </c>
      <c r="D2888" t="s">
        <v>13094</v>
      </c>
      <c r="E2888" t="s">
        <v>19</v>
      </c>
      <c r="F2888" t="s">
        <v>13</v>
      </c>
      <c r="G2888" t="s">
        <v>13095</v>
      </c>
      <c r="H2888">
        <v>2011</v>
      </c>
      <c r="T2888" s="1">
        <v>0</v>
      </c>
      <c r="U2888" s="1">
        <v>0</v>
      </c>
      <c r="V2888" s="1">
        <v>0</v>
      </c>
      <c r="W2888" s="1">
        <v>0</v>
      </c>
      <c r="X2888" s="1">
        <v>0</v>
      </c>
      <c r="Y2888" s="1">
        <v>0</v>
      </c>
      <c r="Z2888" s="1">
        <v>1330.5614339863009</v>
      </c>
      <c r="AA2888" s="1">
        <v>1427.7207989259909</v>
      </c>
      <c r="AB2888" s="1">
        <v>1323.7470038526797</v>
      </c>
      <c r="AC2888" s="1">
        <v>1323.7470038526797</v>
      </c>
      <c r="AD2888" s="1">
        <v>1362.2392789479488</v>
      </c>
      <c r="AE2888" s="1">
        <v>1362.2392789479488</v>
      </c>
      <c r="AF2888" s="1">
        <v>1369.3398537108719</v>
      </c>
      <c r="AG2888" s="1">
        <v>1369.3398537108719</v>
      </c>
      <c r="AH2888" s="1">
        <v>1395.4718829686976</v>
      </c>
      <c r="AI2888" s="1">
        <v>0</v>
      </c>
      <c r="AJ2888" s="1">
        <v>0</v>
      </c>
      <c r="AK2888" s="1">
        <v>0</v>
      </c>
      <c r="AL2888" s="1">
        <v>0</v>
      </c>
      <c r="AM2888" s="1">
        <v>0</v>
      </c>
    </row>
    <row r="2889" spans="1:39" x14ac:dyDescent="0.25">
      <c r="A2889" t="s">
        <v>13096</v>
      </c>
      <c r="B2889" t="s">
        <v>13097</v>
      </c>
      <c r="C2889" t="s">
        <v>13098</v>
      </c>
      <c r="D2889" t="s">
        <v>11680</v>
      </c>
      <c r="E2889" t="s">
        <v>5056</v>
      </c>
      <c r="F2889" t="s">
        <v>5056</v>
      </c>
      <c r="G2889" t="s">
        <v>13099</v>
      </c>
      <c r="H2889">
        <v>2011</v>
      </c>
      <c r="T2889" s="1">
        <v>0</v>
      </c>
      <c r="U2889" s="1">
        <v>0</v>
      </c>
      <c r="V2889" s="1">
        <v>0</v>
      </c>
      <c r="W2889" s="1">
        <v>0</v>
      </c>
      <c r="X2889" s="1">
        <v>0</v>
      </c>
      <c r="Y2889" s="1">
        <v>0</v>
      </c>
      <c r="Z2889" s="1">
        <v>1351.9165610471755</v>
      </c>
      <c r="AA2889" s="1">
        <v>1351.9165610471755</v>
      </c>
      <c r="AB2889" s="1">
        <v>1304.2327794077967</v>
      </c>
      <c r="AC2889" s="1">
        <v>1304.2327794077967</v>
      </c>
      <c r="AD2889" s="1">
        <v>1354.3105525391284</v>
      </c>
      <c r="AE2889" s="1">
        <v>1354.3105525391284</v>
      </c>
      <c r="AF2889" s="1">
        <v>1389.4457107743519</v>
      </c>
      <c r="AG2889" s="1">
        <v>1389.4457107743519</v>
      </c>
      <c r="AH2889" s="1">
        <v>1414.9132629817175</v>
      </c>
      <c r="AI2889" s="1">
        <v>1414.9132629817175</v>
      </c>
      <c r="AJ2889" s="1">
        <v>1430.5698812273949</v>
      </c>
      <c r="AK2889" s="1">
        <v>1430.5698812273949</v>
      </c>
      <c r="AL2889" s="1">
        <v>1444.4559049819159</v>
      </c>
      <c r="AM2889" s="1">
        <v>0</v>
      </c>
    </row>
    <row r="2890" spans="1:39" x14ac:dyDescent="0.25">
      <c r="A2890" t="s">
        <v>13100</v>
      </c>
      <c r="B2890" t="s">
        <v>13101</v>
      </c>
      <c r="C2890" t="s">
        <v>13102</v>
      </c>
      <c r="D2890" t="s">
        <v>8037</v>
      </c>
      <c r="E2890" t="s">
        <v>32</v>
      </c>
      <c r="F2890" t="s">
        <v>13</v>
      </c>
      <c r="G2890" t="s">
        <v>13103</v>
      </c>
      <c r="H2890">
        <v>2011</v>
      </c>
      <c r="T2890" s="1">
        <v>0</v>
      </c>
      <c r="U2890" s="1">
        <v>0</v>
      </c>
      <c r="V2890" s="1">
        <v>0</v>
      </c>
      <c r="W2890" s="1">
        <v>0</v>
      </c>
      <c r="X2890" s="1">
        <v>0</v>
      </c>
      <c r="Y2890" s="1">
        <v>0</v>
      </c>
      <c r="Z2890" s="1">
        <v>1249.8380246057482</v>
      </c>
      <c r="AA2890" s="1">
        <v>1249.8380246057482</v>
      </c>
      <c r="AB2890" s="1">
        <v>1350.9283578807335</v>
      </c>
      <c r="AC2890" s="1">
        <v>1350.9283578807335</v>
      </c>
      <c r="AD2890" s="1">
        <v>1373.0089827346649</v>
      </c>
      <c r="AE2890" s="1">
        <v>1373.0089827346649</v>
      </c>
      <c r="AF2890" s="1">
        <v>1398.4071861877319</v>
      </c>
      <c r="AG2890" s="1">
        <v>0</v>
      </c>
      <c r="AH2890" s="1">
        <v>0</v>
      </c>
      <c r="AI2890" s="1">
        <v>0</v>
      </c>
      <c r="AJ2890" s="1">
        <v>0</v>
      </c>
      <c r="AK2890" s="1">
        <v>0</v>
      </c>
      <c r="AL2890" s="1">
        <v>0</v>
      </c>
      <c r="AM2890" s="1">
        <v>0</v>
      </c>
    </row>
    <row r="2891" spans="1:39" x14ac:dyDescent="0.25">
      <c r="A2891" t="s">
        <v>13104</v>
      </c>
      <c r="B2891" t="s">
        <v>13105</v>
      </c>
      <c r="C2891" t="s">
        <v>13106</v>
      </c>
      <c r="D2891" t="s">
        <v>13107</v>
      </c>
      <c r="E2891" t="s">
        <v>87</v>
      </c>
      <c r="F2891" t="s">
        <v>13</v>
      </c>
      <c r="G2891" t="s">
        <v>13108</v>
      </c>
      <c r="H2891">
        <v>2011</v>
      </c>
      <c r="I2891" t="s">
        <v>13109</v>
      </c>
      <c r="J2891" t="s">
        <v>13110</v>
      </c>
      <c r="T2891" s="1">
        <v>0</v>
      </c>
      <c r="U2891" s="1">
        <v>0</v>
      </c>
      <c r="V2891" s="1">
        <v>0</v>
      </c>
      <c r="W2891" s="1">
        <v>0</v>
      </c>
      <c r="X2891" s="1">
        <v>0</v>
      </c>
      <c r="Y2891" s="1">
        <v>0</v>
      </c>
      <c r="Z2891" s="1">
        <v>1307.7983490383851</v>
      </c>
      <c r="AA2891" s="1">
        <v>1307.7983490383851</v>
      </c>
      <c r="AB2891" s="1">
        <v>1383.1328974640585</v>
      </c>
      <c r="AC2891" s="1">
        <v>1383.1328974640585</v>
      </c>
      <c r="AD2891" s="1">
        <v>1393.4713293669686</v>
      </c>
      <c r="AE2891" s="1">
        <v>1393.4713293669686</v>
      </c>
      <c r="AF2891" s="1">
        <v>1616.2620133947646</v>
      </c>
      <c r="AG2891" s="1">
        <v>1533.9809846286012</v>
      </c>
      <c r="AH2891" s="1">
        <v>1511.8887415358497</v>
      </c>
      <c r="AI2891" s="1">
        <v>1511.8887415358497</v>
      </c>
      <c r="AJ2891" s="1">
        <v>1408.7244414639331</v>
      </c>
      <c r="AK2891" s="1">
        <v>1408.7244414639331</v>
      </c>
      <c r="AL2891" s="1">
        <v>1329.8269505234875</v>
      </c>
      <c r="AM2891" s="1">
        <v>1299.9278415617075</v>
      </c>
    </row>
    <row r="2892" spans="1:39" x14ac:dyDescent="0.25">
      <c r="A2892" t="s">
        <v>13111</v>
      </c>
      <c r="B2892" t="s">
        <v>13112</v>
      </c>
      <c r="C2892" t="s">
        <v>13113</v>
      </c>
      <c r="D2892" t="s">
        <v>13114</v>
      </c>
      <c r="E2892" t="s">
        <v>13115</v>
      </c>
      <c r="F2892" t="s">
        <v>5056</v>
      </c>
      <c r="G2892" t="s">
        <v>13116</v>
      </c>
      <c r="H2892">
        <v>2011</v>
      </c>
      <c r="T2892" s="1">
        <v>0</v>
      </c>
      <c r="U2892" s="1">
        <v>0</v>
      </c>
      <c r="V2892" s="1">
        <v>0</v>
      </c>
      <c r="W2892" s="1">
        <v>0</v>
      </c>
      <c r="X2892" s="1">
        <v>0</v>
      </c>
      <c r="Y2892" s="1">
        <v>0</v>
      </c>
      <c r="Z2892" s="1">
        <v>1342.8396425399833</v>
      </c>
      <c r="AA2892" s="1">
        <v>1282.4530567634636</v>
      </c>
      <c r="AB2892" s="1">
        <v>1411.4359622121387</v>
      </c>
      <c r="AC2892" s="1">
        <v>1411.4359622121387</v>
      </c>
      <c r="AD2892" s="1">
        <v>1379.9549625818775</v>
      </c>
      <c r="AE2892" s="1">
        <v>1379.9549625818775</v>
      </c>
      <c r="AF2892" s="1">
        <v>1416.7032270468658</v>
      </c>
      <c r="AG2892" s="1">
        <v>1416.7032270468658</v>
      </c>
      <c r="AH2892" s="1">
        <v>1383.9157172146197</v>
      </c>
      <c r="AI2892" s="1">
        <v>1383.9157172146197</v>
      </c>
      <c r="AJ2892" s="1">
        <v>1356.8547813808141</v>
      </c>
      <c r="AK2892" s="1">
        <v>1356.8547813808141</v>
      </c>
      <c r="AL2892" s="1">
        <v>1385.4838251046513</v>
      </c>
      <c r="AM2892" s="1">
        <v>0</v>
      </c>
    </row>
    <row r="2893" spans="1:39" x14ac:dyDescent="0.25">
      <c r="A2893" t="s">
        <v>13117</v>
      </c>
      <c r="B2893" t="s">
        <v>13118</v>
      </c>
      <c r="C2893" t="s">
        <v>13119</v>
      </c>
      <c r="D2893" t="s">
        <v>12867</v>
      </c>
      <c r="E2893" t="s">
        <v>5056</v>
      </c>
      <c r="F2893" t="s">
        <v>5056</v>
      </c>
      <c r="G2893" t="s">
        <v>13120</v>
      </c>
      <c r="H2893">
        <v>2011</v>
      </c>
      <c r="J2893" t="s">
        <v>13121</v>
      </c>
      <c r="T2893" s="1">
        <v>0</v>
      </c>
      <c r="U2893" s="1">
        <v>0</v>
      </c>
      <c r="V2893" s="1">
        <v>0</v>
      </c>
      <c r="W2893" s="1">
        <v>0</v>
      </c>
      <c r="X2893" s="1">
        <v>0</v>
      </c>
      <c r="Y2893" s="1">
        <v>0</v>
      </c>
      <c r="Z2893" s="1">
        <v>1334.5469622340381</v>
      </c>
      <c r="AA2893" s="1">
        <v>1402.2155092141024</v>
      </c>
      <c r="AB2893" s="1">
        <v>1423.4127730420848</v>
      </c>
      <c r="AC2893" s="1">
        <v>1423.4127730420848</v>
      </c>
      <c r="AD2893" s="1">
        <v>1326.028060033351</v>
      </c>
      <c r="AE2893" s="1">
        <v>1326.028060033351</v>
      </c>
      <c r="AF2893" s="1">
        <v>1382.8600673309727</v>
      </c>
      <c r="AG2893" s="1">
        <v>1382.8600673309727</v>
      </c>
      <c r="AH2893" s="1">
        <v>1406.4639897951322</v>
      </c>
      <c r="AI2893" s="1">
        <v>1406.4639897951322</v>
      </c>
      <c r="AJ2893" s="1">
        <v>1433.7622365474153</v>
      </c>
      <c r="AK2893" s="1">
        <v>1411.4777106432871</v>
      </c>
      <c r="AL2893" s="1">
        <v>1389.3971742178378</v>
      </c>
      <c r="AM2893" s="1">
        <v>1365.2764141919956</v>
      </c>
    </row>
    <row r="2894" spans="1:39" x14ac:dyDescent="0.25">
      <c r="A2894" t="s">
        <v>13122</v>
      </c>
      <c r="B2894" t="s">
        <v>13123</v>
      </c>
      <c r="C2894" t="s">
        <v>13124</v>
      </c>
      <c r="D2894" t="s">
        <v>6088</v>
      </c>
      <c r="E2894" t="s">
        <v>3151</v>
      </c>
      <c r="F2894" t="s">
        <v>13</v>
      </c>
      <c r="G2894" t="s">
        <v>13125</v>
      </c>
      <c r="H2894">
        <v>2011</v>
      </c>
      <c r="I2894" t="s">
        <v>13126</v>
      </c>
      <c r="J2894" t="s">
        <v>13127</v>
      </c>
      <c r="K2894" t="s">
        <v>13128</v>
      </c>
      <c r="T2894" s="1">
        <v>0</v>
      </c>
      <c r="U2894" s="1">
        <v>0</v>
      </c>
      <c r="V2894" s="1">
        <v>0</v>
      </c>
      <c r="W2894" s="1">
        <v>0</v>
      </c>
      <c r="X2894" s="1">
        <v>0</v>
      </c>
      <c r="Y2894" s="1">
        <v>0</v>
      </c>
      <c r="Z2894" s="1">
        <v>1378.1229571328613</v>
      </c>
      <c r="AA2894" s="1">
        <v>1396.7875321247745</v>
      </c>
      <c r="AB2894" s="1">
        <v>1632.7008152616295</v>
      </c>
      <c r="AC2894" s="1">
        <v>1647.0848834229678</v>
      </c>
      <c r="AD2894" s="1">
        <v>1651.8181553869217</v>
      </c>
      <c r="AE2894" s="1">
        <v>1620.8967389741695</v>
      </c>
      <c r="AF2894" s="1">
        <v>1674.4786235588367</v>
      </c>
      <c r="AG2894" s="1">
        <v>1555.4701776385143</v>
      </c>
      <c r="AH2894" s="1">
        <v>1529.4604267768186</v>
      </c>
      <c r="AI2894" s="1">
        <v>1529.4604267768186</v>
      </c>
      <c r="AJ2894" s="1">
        <v>1563.4979938385691</v>
      </c>
      <c r="AK2894" s="1">
        <v>1563.4979938385691</v>
      </c>
      <c r="AL2894" s="1">
        <v>1619.7061633662281</v>
      </c>
      <c r="AM2894" s="1">
        <v>1619.7061633662281</v>
      </c>
    </row>
    <row r="2895" spans="1:39" x14ac:dyDescent="0.25">
      <c r="A2895" t="s">
        <v>13129</v>
      </c>
      <c r="B2895" t="s">
        <v>13130</v>
      </c>
      <c r="C2895" t="s">
        <v>13131</v>
      </c>
      <c r="D2895" t="s">
        <v>1747</v>
      </c>
      <c r="E2895" t="s">
        <v>245</v>
      </c>
      <c r="F2895" t="s">
        <v>13</v>
      </c>
      <c r="G2895" t="s">
        <v>13132</v>
      </c>
      <c r="H2895">
        <v>2011</v>
      </c>
      <c r="T2895" s="1">
        <v>0</v>
      </c>
      <c r="U2895" s="1">
        <v>0</v>
      </c>
      <c r="V2895" s="1">
        <v>0</v>
      </c>
      <c r="W2895" s="1">
        <v>0</v>
      </c>
      <c r="X2895" s="1">
        <v>0</v>
      </c>
      <c r="Y2895" s="1">
        <v>0</v>
      </c>
      <c r="Z2895" s="1">
        <v>1400.3327425155971</v>
      </c>
      <c r="AA2895" s="1">
        <v>1400.3327425155971</v>
      </c>
      <c r="AB2895" s="1">
        <v>1420.2661940124776</v>
      </c>
      <c r="AC2895" s="1">
        <v>0</v>
      </c>
      <c r="AD2895" s="1">
        <v>0</v>
      </c>
      <c r="AE2895" s="1">
        <v>0</v>
      </c>
      <c r="AF2895" s="1">
        <v>0</v>
      </c>
      <c r="AG2895" s="1">
        <v>0</v>
      </c>
      <c r="AH2895" s="1">
        <v>0</v>
      </c>
      <c r="AI2895" s="1">
        <v>0</v>
      </c>
      <c r="AJ2895" s="1">
        <v>0</v>
      </c>
      <c r="AK2895" s="1">
        <v>0</v>
      </c>
      <c r="AL2895" s="1">
        <v>0</v>
      </c>
      <c r="AM2895" s="1">
        <v>0</v>
      </c>
    </row>
    <row r="2896" spans="1:39" x14ac:dyDescent="0.25">
      <c r="A2896" t="s">
        <v>13133</v>
      </c>
      <c r="B2896" t="s">
        <v>13134</v>
      </c>
      <c r="C2896" t="s">
        <v>13135</v>
      </c>
      <c r="D2896" t="s">
        <v>4015</v>
      </c>
      <c r="E2896" t="s">
        <v>4016</v>
      </c>
      <c r="F2896" t="s">
        <v>801</v>
      </c>
      <c r="G2896" t="s">
        <v>13136</v>
      </c>
      <c r="H2896">
        <v>2011</v>
      </c>
      <c r="J2896" t="s">
        <v>13137</v>
      </c>
      <c r="T2896" s="1">
        <v>0</v>
      </c>
      <c r="U2896" s="1">
        <v>0</v>
      </c>
      <c r="V2896" s="1">
        <v>0</v>
      </c>
      <c r="W2896" s="1">
        <v>0</v>
      </c>
      <c r="X2896" s="1">
        <v>0</v>
      </c>
      <c r="Y2896" s="1">
        <v>0</v>
      </c>
      <c r="Z2896" s="1">
        <v>1339.1427036147238</v>
      </c>
      <c r="AA2896" s="1">
        <v>1339.1427036147238</v>
      </c>
      <c r="AB2896" s="1">
        <v>1375.5720148220773</v>
      </c>
      <c r="AC2896" s="1">
        <v>1344.9463123742889</v>
      </c>
      <c r="AD2896" s="1">
        <v>1296.9266675929766</v>
      </c>
      <c r="AE2896" s="1">
        <v>1296.9266675929766</v>
      </c>
      <c r="AF2896" s="1">
        <v>1302.9393742015125</v>
      </c>
      <c r="AG2896" s="1">
        <v>1302.9393742015125</v>
      </c>
      <c r="AH2896" s="1">
        <v>1430.804603699695</v>
      </c>
      <c r="AI2896" s="1">
        <v>1430.804603699695</v>
      </c>
      <c r="AJ2896" s="1">
        <v>1444.643682959756</v>
      </c>
      <c r="AK2896" s="1">
        <v>0</v>
      </c>
      <c r="AL2896" s="1">
        <v>0</v>
      </c>
      <c r="AM2896" s="1">
        <v>0</v>
      </c>
    </row>
    <row r="2897" spans="1:39" x14ac:dyDescent="0.25">
      <c r="A2897" t="s">
        <v>13138</v>
      </c>
      <c r="B2897" t="s">
        <v>13139</v>
      </c>
      <c r="C2897" t="s">
        <v>13140</v>
      </c>
      <c r="D2897" t="s">
        <v>4015</v>
      </c>
      <c r="E2897" t="s">
        <v>4016</v>
      </c>
      <c r="F2897" t="s">
        <v>801</v>
      </c>
      <c r="G2897" t="s">
        <v>13141</v>
      </c>
      <c r="H2897">
        <v>2011</v>
      </c>
      <c r="T2897" s="1">
        <v>0</v>
      </c>
      <c r="U2897" s="1">
        <v>0</v>
      </c>
      <c r="V2897" s="1">
        <v>0</v>
      </c>
      <c r="W2897" s="1">
        <v>0</v>
      </c>
      <c r="X2897" s="1">
        <v>0</v>
      </c>
      <c r="Y2897" s="1">
        <v>0</v>
      </c>
      <c r="Z2897" s="1">
        <v>1291.4074507961675</v>
      </c>
      <c r="AA2897" s="1">
        <v>1291.4074507961675</v>
      </c>
      <c r="AB2897" s="1">
        <v>1308.2830385697127</v>
      </c>
      <c r="AC2897" s="1">
        <v>1308.2830385697127</v>
      </c>
      <c r="AD2897" s="1">
        <v>1346.6264308557702</v>
      </c>
      <c r="AE2897" s="1">
        <v>0</v>
      </c>
      <c r="AF2897" s="1">
        <v>0</v>
      </c>
      <c r="AG2897" s="1">
        <v>0</v>
      </c>
      <c r="AH2897" s="1">
        <v>0</v>
      </c>
      <c r="AI2897" s="1">
        <v>0</v>
      </c>
      <c r="AJ2897" s="1">
        <v>0</v>
      </c>
      <c r="AK2897" s="1">
        <v>0</v>
      </c>
      <c r="AL2897" s="1">
        <v>0</v>
      </c>
      <c r="AM2897" s="1">
        <v>0</v>
      </c>
    </row>
    <row r="2898" spans="1:39" x14ac:dyDescent="0.25">
      <c r="A2898" t="s">
        <v>13142</v>
      </c>
      <c r="B2898" t="s">
        <v>13143</v>
      </c>
      <c r="C2898" t="s">
        <v>13144</v>
      </c>
      <c r="D2898" t="s">
        <v>13145</v>
      </c>
      <c r="E2898" t="s">
        <v>4016</v>
      </c>
      <c r="F2898" t="s">
        <v>801</v>
      </c>
      <c r="G2898" t="s">
        <v>524</v>
      </c>
      <c r="H2898">
        <v>2011</v>
      </c>
      <c r="T2898" s="1">
        <v>0</v>
      </c>
      <c r="U2898" s="1">
        <v>0</v>
      </c>
      <c r="V2898" s="1">
        <v>0</v>
      </c>
      <c r="W2898" s="1">
        <v>0</v>
      </c>
      <c r="X2898" s="1">
        <v>0</v>
      </c>
      <c r="Y2898" s="1">
        <v>0</v>
      </c>
      <c r="Z2898" s="1">
        <v>1286.8299230738351</v>
      </c>
      <c r="AA2898" s="1">
        <v>1286.8299230738351</v>
      </c>
      <c r="AB2898" s="1">
        <v>1272.678259938107</v>
      </c>
      <c r="AC2898" s="1">
        <v>1272.678259938107</v>
      </c>
      <c r="AD2898" s="1">
        <v>1226.6392721755144</v>
      </c>
      <c r="AE2898" s="1">
        <v>1226.6392721755144</v>
      </c>
      <c r="AF2898" s="1">
        <v>1261.0068445469185</v>
      </c>
      <c r="AG2898" s="1">
        <v>1261.0068445469185</v>
      </c>
      <c r="AH2898" s="1">
        <v>1299.4682317703216</v>
      </c>
      <c r="AI2898" s="1">
        <v>1299.4682317703216</v>
      </c>
      <c r="AJ2898" s="1">
        <v>1342.794486313137</v>
      </c>
      <c r="AK2898" s="1">
        <v>1342.794486313137</v>
      </c>
      <c r="AL2898" s="1">
        <v>1265.3657752049025</v>
      </c>
      <c r="AM2898" s="1">
        <v>1265.3657752049025</v>
      </c>
    </row>
    <row r="2899" spans="1:39" x14ac:dyDescent="0.25">
      <c r="A2899" t="s">
        <v>13146</v>
      </c>
      <c r="B2899" t="s">
        <v>13147</v>
      </c>
      <c r="C2899" t="s">
        <v>13148</v>
      </c>
      <c r="D2899" t="s">
        <v>4015</v>
      </c>
      <c r="E2899" t="s">
        <v>4016</v>
      </c>
      <c r="F2899" t="s">
        <v>801</v>
      </c>
      <c r="G2899" t="s">
        <v>13149</v>
      </c>
      <c r="H2899">
        <v>2011</v>
      </c>
      <c r="T2899" s="1">
        <v>0</v>
      </c>
      <c r="U2899" s="1">
        <v>0</v>
      </c>
      <c r="V2899" s="1">
        <v>0</v>
      </c>
      <c r="W2899" s="1">
        <v>0</v>
      </c>
      <c r="X2899" s="1">
        <v>0</v>
      </c>
      <c r="Y2899" s="1">
        <v>0</v>
      </c>
      <c r="Z2899" s="1">
        <v>1295.2294066385309</v>
      </c>
      <c r="AA2899" s="1">
        <v>1295.2294066385309</v>
      </c>
      <c r="AB2899" s="1">
        <v>1330.4889252434966</v>
      </c>
      <c r="AC2899" s="1">
        <v>1330.4889252434966</v>
      </c>
      <c r="AD2899" s="1">
        <v>1266.3360941958811</v>
      </c>
      <c r="AE2899" s="1">
        <v>1266.3360941958811</v>
      </c>
      <c r="AF2899" s="1">
        <v>1306.4097851724341</v>
      </c>
      <c r="AG2899" s="1">
        <v>1306.4097851724341</v>
      </c>
      <c r="AH2899" s="1">
        <v>1324.1899814359253</v>
      </c>
      <c r="AI2899" s="1">
        <v>1324.1899814359253</v>
      </c>
      <c r="AJ2899" s="1">
        <v>1396.8988082192177</v>
      </c>
      <c r="AK2899" s="1">
        <v>1393.9936977256307</v>
      </c>
      <c r="AL2899" s="1">
        <v>1400.8979149776467</v>
      </c>
      <c r="AM2899" s="1">
        <v>1400.8979149776467</v>
      </c>
    </row>
    <row r="2900" spans="1:39" x14ac:dyDescent="0.25">
      <c r="A2900" t="s">
        <v>13150</v>
      </c>
      <c r="B2900" t="s">
        <v>13151</v>
      </c>
      <c r="C2900" t="s">
        <v>13152</v>
      </c>
      <c r="D2900" t="s">
        <v>13153</v>
      </c>
      <c r="E2900" t="s">
        <v>12</v>
      </c>
      <c r="F2900" t="s">
        <v>13</v>
      </c>
      <c r="G2900" t="s">
        <v>13154</v>
      </c>
      <c r="H2900">
        <v>2011</v>
      </c>
      <c r="T2900" s="1">
        <v>0</v>
      </c>
      <c r="U2900" s="1">
        <v>0</v>
      </c>
      <c r="V2900" s="1">
        <v>0</v>
      </c>
      <c r="W2900" s="1">
        <v>0</v>
      </c>
      <c r="X2900" s="1">
        <v>0</v>
      </c>
      <c r="Y2900" s="1">
        <v>0</v>
      </c>
      <c r="Z2900" s="1">
        <v>1357.8354104161051</v>
      </c>
      <c r="AA2900" s="1">
        <v>1357.8354104161051</v>
      </c>
      <c r="AB2900" s="1">
        <v>1420.5834417011502</v>
      </c>
      <c r="AC2900" s="1">
        <v>1420.5834417011502</v>
      </c>
      <c r="AD2900" s="1">
        <v>1390.8640668723785</v>
      </c>
      <c r="AE2900" s="1">
        <v>1390.8640668723785</v>
      </c>
      <c r="AF2900" s="1">
        <v>1465.6652071935739</v>
      </c>
      <c r="AG2900" s="1">
        <v>1465.6652071935739</v>
      </c>
      <c r="AH2900" s="1">
        <v>1406.5485752074414</v>
      </c>
      <c r="AI2900" s="1">
        <v>1406.5485752074414</v>
      </c>
      <c r="AJ2900" s="1">
        <v>1510.2614282017835</v>
      </c>
      <c r="AK2900" s="1">
        <v>1582.4775149197278</v>
      </c>
      <c r="AL2900" s="1">
        <v>1492.3199369300321</v>
      </c>
      <c r="AM2900" s="1">
        <v>1492.3199369300321</v>
      </c>
    </row>
    <row r="2901" spans="1:39" x14ac:dyDescent="0.25">
      <c r="A2901" t="s">
        <v>13155</v>
      </c>
      <c r="B2901" t="s">
        <v>13156</v>
      </c>
      <c r="C2901" t="s">
        <v>13157</v>
      </c>
      <c r="D2901" t="s">
        <v>13158</v>
      </c>
      <c r="E2901" t="s">
        <v>12</v>
      </c>
      <c r="F2901" t="s">
        <v>13</v>
      </c>
      <c r="G2901" t="s">
        <v>524</v>
      </c>
      <c r="H2901">
        <v>2011</v>
      </c>
      <c r="T2901" s="1">
        <v>0</v>
      </c>
      <c r="U2901" s="1">
        <v>0</v>
      </c>
      <c r="V2901" s="1">
        <v>0</v>
      </c>
      <c r="W2901" s="1">
        <v>0</v>
      </c>
      <c r="X2901" s="1">
        <v>0</v>
      </c>
      <c r="Y2901" s="1">
        <v>0</v>
      </c>
      <c r="Z2901" s="1">
        <v>1368.0208489023314</v>
      </c>
      <c r="AA2901" s="1">
        <v>1368.0208489023314</v>
      </c>
      <c r="AB2901" s="1">
        <v>1359.6604617859357</v>
      </c>
      <c r="AC2901" s="1">
        <v>1359.6604617859357</v>
      </c>
      <c r="AD2901" s="1">
        <v>1397.1412567677307</v>
      </c>
      <c r="AE2901" s="1">
        <v>1397.1412567677307</v>
      </c>
      <c r="AF2901" s="1">
        <v>1580.2964179617861</v>
      </c>
      <c r="AG2901" s="1">
        <v>1580.2964179617861</v>
      </c>
      <c r="AH2901" s="1">
        <v>1447.1378859863335</v>
      </c>
      <c r="AI2901" s="1">
        <v>1447.1378859863335</v>
      </c>
      <c r="AJ2901" s="1">
        <v>1519.1732427083077</v>
      </c>
      <c r="AK2901" s="1">
        <v>1519.1732427083077</v>
      </c>
      <c r="AL2901" s="1">
        <v>1499.2282838248923</v>
      </c>
      <c r="AM2901" s="1">
        <v>1499.2282838248923</v>
      </c>
    </row>
    <row r="2902" spans="1:39" x14ac:dyDescent="0.25">
      <c r="A2902" t="s">
        <v>13159</v>
      </c>
      <c r="B2902" t="s">
        <v>13160</v>
      </c>
      <c r="C2902" t="s">
        <v>13161</v>
      </c>
      <c r="D2902" t="s">
        <v>2564</v>
      </c>
      <c r="E2902" t="s">
        <v>12</v>
      </c>
      <c r="F2902" t="s">
        <v>13</v>
      </c>
      <c r="G2902" t="s">
        <v>13162</v>
      </c>
      <c r="H2902">
        <v>2011</v>
      </c>
      <c r="J2902" t="s">
        <v>13163</v>
      </c>
      <c r="T2902" s="1">
        <v>0</v>
      </c>
      <c r="U2902" s="1">
        <v>0</v>
      </c>
      <c r="V2902" s="1">
        <v>0</v>
      </c>
      <c r="W2902" s="1">
        <v>0</v>
      </c>
      <c r="X2902" s="1">
        <v>0</v>
      </c>
      <c r="Y2902" s="1">
        <v>0</v>
      </c>
      <c r="Z2902" s="1">
        <v>1505.2307398268849</v>
      </c>
      <c r="AA2902" s="1">
        <v>1502.5030315810257</v>
      </c>
      <c r="AB2902" s="1">
        <v>1324.2272102156755</v>
      </c>
      <c r="AC2902" s="1">
        <v>1324.2272102156755</v>
      </c>
      <c r="AD2902" s="1">
        <v>1239.7676743650297</v>
      </c>
      <c r="AE2902" s="1">
        <v>1239.7676743650297</v>
      </c>
      <c r="AF2902" s="1">
        <v>1320.7871969308339</v>
      </c>
      <c r="AG2902" s="1">
        <v>1320.7871969308339</v>
      </c>
      <c r="AH2902" s="1">
        <v>1581.9293759604786</v>
      </c>
      <c r="AI2902" s="1">
        <v>1692.7462826143387</v>
      </c>
      <c r="AJ2902" s="1">
        <v>1485.36609200982</v>
      </c>
      <c r="AK2902" s="1">
        <v>1476.6104811135831</v>
      </c>
      <c r="AL2902" s="1">
        <v>1492.6759689828775</v>
      </c>
      <c r="AM2902" s="1">
        <v>1492.6759689828775</v>
      </c>
    </row>
    <row r="2903" spans="1:39" x14ac:dyDescent="0.25">
      <c r="A2903" t="s">
        <v>13164</v>
      </c>
      <c r="B2903" t="s">
        <v>13165</v>
      </c>
      <c r="C2903" t="s">
        <v>13166</v>
      </c>
      <c r="D2903" t="s">
        <v>13167</v>
      </c>
      <c r="E2903" t="s">
        <v>12</v>
      </c>
      <c r="F2903" t="s">
        <v>13</v>
      </c>
      <c r="G2903" t="s">
        <v>13168</v>
      </c>
      <c r="H2903">
        <v>2011</v>
      </c>
      <c r="T2903" s="1">
        <v>0</v>
      </c>
      <c r="U2903" s="1">
        <v>0</v>
      </c>
      <c r="V2903" s="1">
        <v>0</v>
      </c>
      <c r="W2903" s="1">
        <v>0</v>
      </c>
      <c r="X2903" s="1">
        <v>0</v>
      </c>
      <c r="Y2903" s="1">
        <v>0</v>
      </c>
      <c r="Z2903" s="1">
        <v>1450.5344866418382</v>
      </c>
      <c r="AA2903" s="1">
        <v>1450.5344866418382</v>
      </c>
      <c r="AB2903" s="1">
        <v>1422.9917974670557</v>
      </c>
      <c r="AC2903" s="1">
        <v>1422.9917974670557</v>
      </c>
      <c r="AD2903" s="1">
        <v>1300.0936376668139</v>
      </c>
      <c r="AE2903" s="1">
        <v>1300.0936376668139</v>
      </c>
      <c r="AF2903" s="1">
        <v>1341.5262103034374</v>
      </c>
      <c r="AG2903" s="1">
        <v>1341.5262103034374</v>
      </c>
      <c r="AH2903" s="1">
        <v>1294.6620791234632</v>
      </c>
      <c r="AI2903" s="1">
        <v>1294.6620791234632</v>
      </c>
      <c r="AJ2903" s="1">
        <v>1375.9070869594314</v>
      </c>
      <c r="AK2903" s="1">
        <v>1375.9070869594314</v>
      </c>
      <c r="AL2903" s="1">
        <v>1444.3680060987183</v>
      </c>
      <c r="AM2903" s="1">
        <v>1444.3680060987183</v>
      </c>
    </row>
    <row r="2904" spans="1:39" x14ac:dyDescent="0.25">
      <c r="A2904" t="s">
        <v>13169</v>
      </c>
      <c r="B2904" t="s">
        <v>8943</v>
      </c>
      <c r="C2904" t="s">
        <v>13170</v>
      </c>
      <c r="D2904" t="s">
        <v>156</v>
      </c>
      <c r="E2904" t="s">
        <v>12</v>
      </c>
      <c r="F2904" t="s">
        <v>13</v>
      </c>
      <c r="G2904" t="s">
        <v>13171</v>
      </c>
      <c r="H2904">
        <v>2011</v>
      </c>
      <c r="T2904" s="1">
        <v>0</v>
      </c>
      <c r="U2904" s="1">
        <v>0</v>
      </c>
      <c r="V2904" s="1">
        <v>0</v>
      </c>
      <c r="W2904" s="1">
        <v>0</v>
      </c>
      <c r="X2904" s="1">
        <v>0</v>
      </c>
      <c r="Y2904" s="1">
        <v>0</v>
      </c>
      <c r="Z2904" s="1">
        <v>1398.2765383626793</v>
      </c>
      <c r="AA2904" s="1">
        <v>1398.2765383626793</v>
      </c>
      <c r="AB2904" s="1">
        <v>1392.1594336821991</v>
      </c>
      <c r="AC2904" s="1">
        <v>1392.1594336821991</v>
      </c>
      <c r="AD2904" s="1">
        <v>1413.7275469457593</v>
      </c>
      <c r="AE2904" s="1">
        <v>0</v>
      </c>
      <c r="AF2904" s="1">
        <v>1522.0906946541636</v>
      </c>
      <c r="AG2904" s="1">
        <v>1522.0906946541636</v>
      </c>
      <c r="AH2904" s="1">
        <v>1515.202480226536</v>
      </c>
      <c r="AI2904" s="1">
        <v>1515.202480226536</v>
      </c>
      <c r="AJ2904" s="1">
        <v>1463.4233008081633</v>
      </c>
      <c r="AK2904" s="1">
        <v>1600.3834924130781</v>
      </c>
      <c r="AL2904" s="1">
        <v>1636.9667371693117</v>
      </c>
      <c r="AM2904" s="1">
        <v>1607.1679667252592</v>
      </c>
    </row>
    <row r="2905" spans="1:39" x14ac:dyDescent="0.25">
      <c r="A2905" t="s">
        <v>13172</v>
      </c>
      <c r="B2905" t="s">
        <v>13173</v>
      </c>
      <c r="C2905" t="s">
        <v>13174</v>
      </c>
      <c r="D2905" t="s">
        <v>13175</v>
      </c>
      <c r="E2905" t="s">
        <v>12</v>
      </c>
      <c r="F2905" t="s">
        <v>13</v>
      </c>
      <c r="G2905" t="s">
        <v>13176</v>
      </c>
      <c r="H2905">
        <v>2011</v>
      </c>
      <c r="I2905" t="s">
        <v>13177</v>
      </c>
      <c r="J2905" t="s">
        <v>13178</v>
      </c>
      <c r="T2905" s="1">
        <v>0</v>
      </c>
      <c r="U2905" s="1">
        <v>0</v>
      </c>
      <c r="V2905" s="1">
        <v>0</v>
      </c>
      <c r="W2905" s="1">
        <v>0</v>
      </c>
      <c r="X2905" s="1">
        <v>0</v>
      </c>
      <c r="Y2905" s="1">
        <v>0</v>
      </c>
      <c r="Z2905" s="1">
        <v>1626.4755607797147</v>
      </c>
      <c r="AA2905" s="1">
        <v>1641.1057781842335</v>
      </c>
      <c r="AB2905" s="1">
        <v>1632.0057870070839</v>
      </c>
      <c r="AC2905" s="1">
        <v>1632.0057870070839</v>
      </c>
      <c r="AD2905" s="1">
        <v>1619.4883166869711</v>
      </c>
      <c r="AE2905" s="1">
        <v>1703.6415765116462</v>
      </c>
      <c r="AF2905" s="1">
        <v>1696.0499090534092</v>
      </c>
      <c r="AG2905" s="1">
        <v>1732.7522554321811</v>
      </c>
      <c r="AH2905" s="1">
        <v>1587.5229505481036</v>
      </c>
      <c r="AI2905" s="1">
        <v>1577.5441028758462</v>
      </c>
      <c r="AJ2905" s="1">
        <v>1520.9113088888355</v>
      </c>
      <c r="AK2905" s="1">
        <v>1624.0527865058855</v>
      </c>
      <c r="AL2905" s="1">
        <v>1569.7223807118646</v>
      </c>
      <c r="AM2905" s="1">
        <v>1563.5354391685294</v>
      </c>
    </row>
    <row r="2906" spans="1:39" x14ac:dyDescent="0.25">
      <c r="A2906" t="s">
        <v>13179</v>
      </c>
      <c r="B2906" t="s">
        <v>1809</v>
      </c>
      <c r="C2906" t="s">
        <v>13180</v>
      </c>
      <c r="D2906" t="s">
        <v>11841</v>
      </c>
      <c r="E2906" t="s">
        <v>1329</v>
      </c>
      <c r="F2906" t="s">
        <v>13</v>
      </c>
      <c r="G2906" t="s">
        <v>13181</v>
      </c>
      <c r="T2906" s="1">
        <v>0</v>
      </c>
      <c r="U2906" s="1">
        <v>0</v>
      </c>
      <c r="V2906" s="1">
        <v>0</v>
      </c>
      <c r="W2906" s="1">
        <v>0</v>
      </c>
      <c r="X2906" s="1">
        <v>0</v>
      </c>
      <c r="Y2906" s="1">
        <v>0</v>
      </c>
      <c r="Z2906" s="1">
        <v>1338.0496424434668</v>
      </c>
      <c r="AA2906" s="1">
        <v>1338.0496424434668</v>
      </c>
      <c r="AB2906" s="1">
        <v>1374.6570603297505</v>
      </c>
      <c r="AC2906" s="1">
        <v>1374.6570603297505</v>
      </c>
      <c r="AD2906" s="1">
        <v>1399.7256482638004</v>
      </c>
      <c r="AE2906" s="1">
        <v>0</v>
      </c>
      <c r="AF2906" s="1">
        <v>0</v>
      </c>
      <c r="AG2906" s="1">
        <v>0</v>
      </c>
      <c r="AH2906" s="1">
        <v>0</v>
      </c>
      <c r="AI2906" s="1">
        <v>0</v>
      </c>
      <c r="AJ2906" s="1">
        <v>0</v>
      </c>
      <c r="AK2906" s="1">
        <v>0</v>
      </c>
      <c r="AL2906" s="1">
        <v>0</v>
      </c>
      <c r="AM2906" s="1">
        <v>0</v>
      </c>
    </row>
    <row r="2907" spans="1:39" x14ac:dyDescent="0.25">
      <c r="A2907" t="s">
        <v>13182</v>
      </c>
      <c r="B2907" t="s">
        <v>13183</v>
      </c>
      <c r="C2907" t="s">
        <v>13184</v>
      </c>
      <c r="D2907" t="s">
        <v>799</v>
      </c>
      <c r="E2907" t="s">
        <v>800</v>
      </c>
      <c r="F2907" t="s">
        <v>801</v>
      </c>
      <c r="G2907" t="s">
        <v>524</v>
      </c>
      <c r="H2907">
        <v>2011</v>
      </c>
      <c r="T2907" s="1">
        <v>0</v>
      </c>
      <c r="U2907" s="1">
        <v>0</v>
      </c>
      <c r="V2907" s="1">
        <v>0</v>
      </c>
      <c r="W2907" s="1">
        <v>0</v>
      </c>
      <c r="X2907" s="1">
        <v>0</v>
      </c>
      <c r="Y2907" s="1">
        <v>0</v>
      </c>
      <c r="Z2907" s="1">
        <v>1432.2104104405666</v>
      </c>
      <c r="AA2907" s="1">
        <v>1432.2104104405666</v>
      </c>
      <c r="AB2907" s="1">
        <v>1408.7875423054456</v>
      </c>
      <c r="AC2907" s="1">
        <v>1408.7875423054456</v>
      </c>
      <c r="AD2907" s="1">
        <v>1429.5955925526387</v>
      </c>
      <c r="AE2907" s="1">
        <v>1429.5955925526387</v>
      </c>
      <c r="AF2907" s="1">
        <v>1406.3699181225973</v>
      </c>
      <c r="AG2907" s="1">
        <v>1406.3699181225973</v>
      </c>
      <c r="AH2907" s="1">
        <v>1385.9187179880025</v>
      </c>
      <c r="AI2907" s="1">
        <v>1385.9187179880025</v>
      </c>
      <c r="AJ2907" s="1">
        <v>1341.5437839691956</v>
      </c>
      <c r="AK2907" s="1">
        <v>1341.5437839691956</v>
      </c>
      <c r="AL2907" s="1">
        <v>1373.2350271753564</v>
      </c>
      <c r="AM2907" s="1">
        <v>0</v>
      </c>
    </row>
    <row r="2908" spans="1:39" x14ac:dyDescent="0.25">
      <c r="A2908" t="s">
        <v>13185</v>
      </c>
      <c r="B2908" t="s">
        <v>13186</v>
      </c>
      <c r="C2908" t="s">
        <v>13187</v>
      </c>
      <c r="D2908" t="s">
        <v>3582</v>
      </c>
      <c r="E2908" t="s">
        <v>12</v>
      </c>
      <c r="F2908" t="s">
        <v>13</v>
      </c>
      <c r="G2908" t="s">
        <v>524</v>
      </c>
      <c r="H2908">
        <v>2011</v>
      </c>
      <c r="J2908" t="s">
        <v>13188</v>
      </c>
      <c r="T2908" s="1">
        <v>0</v>
      </c>
      <c r="U2908" s="1">
        <v>0</v>
      </c>
      <c r="V2908" s="1">
        <v>0</v>
      </c>
      <c r="W2908" s="1">
        <v>0</v>
      </c>
      <c r="X2908" s="1">
        <v>0</v>
      </c>
      <c r="Y2908" s="1">
        <v>0</v>
      </c>
      <c r="Z2908" s="1">
        <v>1436.8191793159544</v>
      </c>
      <c r="AA2908" s="1">
        <v>1436.8191793159544</v>
      </c>
      <c r="AB2908" s="1">
        <v>1419.205601823184</v>
      </c>
      <c r="AC2908" s="1">
        <v>1419.205601823184</v>
      </c>
      <c r="AD2908" s="1">
        <v>1433.2880024054189</v>
      </c>
      <c r="AE2908" s="1">
        <v>1433.2880024054189</v>
      </c>
      <c r="AF2908" s="1">
        <v>1367.8444316521254</v>
      </c>
      <c r="AG2908" s="1">
        <v>1367.8444316521254</v>
      </c>
      <c r="AH2908" s="1">
        <v>1365.4594228650083</v>
      </c>
      <c r="AI2908" s="1">
        <v>1365.4594228650083</v>
      </c>
      <c r="AJ2908" s="1">
        <v>1450.2881974630109</v>
      </c>
      <c r="AK2908" s="1">
        <v>1450.2881974630109</v>
      </c>
      <c r="AL2908" s="1">
        <v>1517.1272164524439</v>
      </c>
      <c r="AM2908" s="1">
        <v>1517.1272164524439</v>
      </c>
    </row>
    <row r="2909" spans="1:39" x14ac:dyDescent="0.25">
      <c r="A2909" t="s">
        <v>13189</v>
      </c>
      <c r="B2909" t="s">
        <v>13190</v>
      </c>
      <c r="C2909" t="s">
        <v>13191</v>
      </c>
      <c r="D2909" t="s">
        <v>13192</v>
      </c>
      <c r="E2909" t="s">
        <v>800</v>
      </c>
      <c r="F2909" t="s">
        <v>801</v>
      </c>
      <c r="G2909" t="s">
        <v>13193</v>
      </c>
      <c r="H2909">
        <v>2011</v>
      </c>
      <c r="T2909" s="1">
        <v>0</v>
      </c>
      <c r="U2909" s="1">
        <v>0</v>
      </c>
      <c r="V2909" s="1">
        <v>0</v>
      </c>
      <c r="W2909" s="1">
        <v>0</v>
      </c>
      <c r="X2909" s="1">
        <v>0</v>
      </c>
      <c r="Y2909" s="1">
        <v>0</v>
      </c>
      <c r="Z2909" s="1">
        <v>1312.743890557294</v>
      </c>
      <c r="AA2909" s="1">
        <v>1312.743890557294</v>
      </c>
      <c r="AB2909" s="1">
        <v>1316.2154087579586</v>
      </c>
      <c r="AC2909" s="1">
        <v>1316.2154087579586</v>
      </c>
      <c r="AD2909" s="1">
        <v>1284.2561194026841</v>
      </c>
      <c r="AE2909" s="1">
        <v>1284.2561194026841</v>
      </c>
      <c r="AF2909" s="1">
        <v>1362.9996548306081</v>
      </c>
      <c r="AG2909" s="1">
        <v>1362.9996548306081</v>
      </c>
      <c r="AH2909" s="1">
        <v>1316.260730765169</v>
      </c>
      <c r="AI2909" s="1">
        <v>1316.260730765169</v>
      </c>
      <c r="AJ2909" s="1">
        <v>1378.0076898391076</v>
      </c>
      <c r="AK2909" s="1">
        <v>1378.0076898391076</v>
      </c>
      <c r="AL2909" s="1">
        <v>1371.2377160211342</v>
      </c>
      <c r="AM2909" s="1">
        <v>1371.2377160211342</v>
      </c>
    </row>
    <row r="2910" spans="1:39" x14ac:dyDescent="0.25">
      <c r="A2910" t="s">
        <v>13194</v>
      </c>
      <c r="B2910" t="s">
        <v>13195</v>
      </c>
      <c r="C2910" t="s">
        <v>13196</v>
      </c>
      <c r="D2910" t="s">
        <v>13197</v>
      </c>
      <c r="E2910" t="s">
        <v>4016</v>
      </c>
      <c r="F2910" t="s">
        <v>801</v>
      </c>
      <c r="G2910" t="s">
        <v>13198</v>
      </c>
      <c r="H2910">
        <v>2011</v>
      </c>
      <c r="J2910" t="s">
        <v>13199</v>
      </c>
      <c r="T2910" s="1">
        <v>0</v>
      </c>
      <c r="U2910" s="1">
        <v>0</v>
      </c>
      <c r="V2910" s="1">
        <v>0</v>
      </c>
      <c r="W2910" s="1">
        <v>0</v>
      </c>
      <c r="X2910" s="1">
        <v>0</v>
      </c>
      <c r="Y2910" s="1">
        <v>0</v>
      </c>
      <c r="Z2910" s="1">
        <v>1344.3437375595324</v>
      </c>
      <c r="AA2910" s="1">
        <v>1344.3437375595324</v>
      </c>
      <c r="AB2910" s="1">
        <v>1383.3637720659751</v>
      </c>
      <c r="AC2910" s="1">
        <v>1383.3637720659751</v>
      </c>
      <c r="AD2910" s="1">
        <v>1373.4065265626107</v>
      </c>
      <c r="AE2910" s="1">
        <v>1373.4065265626107</v>
      </c>
      <c r="AF2910" s="1">
        <v>1251.4610010814288</v>
      </c>
      <c r="AG2910" s="1">
        <v>1251.4610010814288</v>
      </c>
      <c r="AH2910" s="1">
        <v>1355.2997395621819</v>
      </c>
      <c r="AI2910" s="1">
        <v>1355.2997395621819</v>
      </c>
      <c r="AJ2910" s="1">
        <v>1440.1453991629746</v>
      </c>
      <c r="AK2910" s="1">
        <v>1440.1453991629746</v>
      </c>
      <c r="AL2910" s="1">
        <v>1467.9844185263719</v>
      </c>
      <c r="AM2910" s="1">
        <v>1467.9844185263719</v>
      </c>
    </row>
    <row r="2911" spans="1:39" x14ac:dyDescent="0.25">
      <c r="A2911" t="s">
        <v>13200</v>
      </c>
      <c r="B2911" t="s">
        <v>13201</v>
      </c>
      <c r="C2911" t="s">
        <v>13202</v>
      </c>
      <c r="D2911" t="s">
        <v>13203</v>
      </c>
      <c r="E2911" t="s">
        <v>245</v>
      </c>
      <c r="F2911" t="s">
        <v>13</v>
      </c>
      <c r="G2911" t="s">
        <v>13204</v>
      </c>
      <c r="H2911">
        <v>2011</v>
      </c>
      <c r="T2911" s="1">
        <v>0</v>
      </c>
      <c r="U2911" s="1">
        <v>0</v>
      </c>
      <c r="V2911" s="1">
        <v>0</v>
      </c>
      <c r="W2911" s="1">
        <v>0</v>
      </c>
      <c r="X2911" s="1">
        <v>0</v>
      </c>
      <c r="Y2911" s="1">
        <v>0</v>
      </c>
      <c r="Z2911" s="1">
        <v>1327.7181571526867</v>
      </c>
      <c r="AA2911" s="1">
        <v>1327.7181571526867</v>
      </c>
      <c r="AB2911" s="1">
        <v>1396.3745224900961</v>
      </c>
      <c r="AC2911" s="1">
        <v>1396.3745224900961</v>
      </c>
      <c r="AD2911" s="1">
        <v>1438.8104519453777</v>
      </c>
      <c r="AE2911" s="1">
        <v>1438.8104519453777</v>
      </c>
      <c r="AF2911" s="1">
        <v>1503.2734084919684</v>
      </c>
      <c r="AG2911" s="1">
        <v>1503.2734084919684</v>
      </c>
      <c r="AH2911" s="1">
        <v>1492.6385752880301</v>
      </c>
      <c r="AI2911" s="1">
        <v>1492.6385752880301</v>
      </c>
      <c r="AJ2911" s="1">
        <v>1492.2219892779331</v>
      </c>
      <c r="AK2911" s="1">
        <v>1492.2219892779331</v>
      </c>
      <c r="AL2911" s="1">
        <v>1442.2646153726744</v>
      </c>
      <c r="AM2911" s="1">
        <v>1442.2646153726744</v>
      </c>
    </row>
    <row r="2912" spans="1:39" x14ac:dyDescent="0.25">
      <c r="A2912" t="s">
        <v>13205</v>
      </c>
      <c r="B2912" t="s">
        <v>13206</v>
      </c>
      <c r="C2912" t="s">
        <v>13207</v>
      </c>
      <c r="D2912" t="s">
        <v>13208</v>
      </c>
      <c r="E2912" t="s">
        <v>12</v>
      </c>
      <c r="F2912" t="s">
        <v>13</v>
      </c>
      <c r="G2912" t="s">
        <v>13209</v>
      </c>
      <c r="H2912">
        <v>2011</v>
      </c>
      <c r="J2912" t="s">
        <v>13210</v>
      </c>
      <c r="T2912" s="1">
        <v>0</v>
      </c>
      <c r="U2912" s="1">
        <v>0</v>
      </c>
      <c r="V2912" s="1">
        <v>0</v>
      </c>
      <c r="W2912" s="1">
        <v>0</v>
      </c>
      <c r="X2912" s="1">
        <v>0</v>
      </c>
      <c r="Y2912" s="1">
        <v>0</v>
      </c>
      <c r="Z2912" s="1">
        <v>1386.8822341251503</v>
      </c>
      <c r="AA2912" s="1">
        <v>1386.8822341251503</v>
      </c>
      <c r="AB2912" s="1">
        <v>1549.9205993179278</v>
      </c>
      <c r="AC2912" s="1">
        <v>1549.9205993179278</v>
      </c>
      <c r="AD2912" s="1">
        <v>1415.1338275804951</v>
      </c>
      <c r="AE2912" s="1">
        <v>1415.1338275804951</v>
      </c>
      <c r="AF2912" s="1">
        <v>1348.5804166485007</v>
      </c>
      <c r="AG2912" s="1">
        <v>1348.5804166485007</v>
      </c>
      <c r="AH2912" s="1">
        <v>1397.6926653061757</v>
      </c>
      <c r="AI2912" s="1">
        <v>1397.6926653061757</v>
      </c>
      <c r="AJ2912" s="1">
        <v>1569.7824854091828</v>
      </c>
      <c r="AK2912" s="1">
        <v>1653.5057181630082</v>
      </c>
      <c r="AL2912" s="1">
        <v>1576.6941749068988</v>
      </c>
      <c r="AM2912" s="1">
        <v>1526.1482419545259</v>
      </c>
    </row>
    <row r="2913" spans="1:39" x14ac:dyDescent="0.25">
      <c r="A2913" t="s">
        <v>13211</v>
      </c>
      <c r="B2913" t="s">
        <v>13212</v>
      </c>
      <c r="C2913" t="s">
        <v>13213</v>
      </c>
      <c r="D2913" t="s">
        <v>986</v>
      </c>
      <c r="E2913" t="s">
        <v>12</v>
      </c>
      <c r="F2913" t="s">
        <v>13</v>
      </c>
      <c r="G2913" t="s">
        <v>13214</v>
      </c>
      <c r="H2913">
        <v>2011</v>
      </c>
      <c r="I2913" t="s">
        <v>13215</v>
      </c>
      <c r="J2913" t="s">
        <v>13216</v>
      </c>
      <c r="T2913" s="1">
        <v>0</v>
      </c>
      <c r="U2913" s="1">
        <v>0</v>
      </c>
      <c r="V2913" s="1">
        <v>0</v>
      </c>
      <c r="W2913" s="1">
        <v>0</v>
      </c>
      <c r="X2913" s="1">
        <v>0</v>
      </c>
      <c r="Y2913" s="1">
        <v>0</v>
      </c>
      <c r="Z2913" s="1">
        <v>1531.2936415398483</v>
      </c>
      <c r="AA2913" s="1">
        <v>1566.5103209246754</v>
      </c>
      <c r="AB2913" s="1">
        <v>1528.1159193143819</v>
      </c>
      <c r="AC2913" s="1">
        <v>1528.1159193143819</v>
      </c>
      <c r="AD2913" s="1">
        <v>1406.2956300580422</v>
      </c>
      <c r="AE2913" s="1">
        <v>1406.2956300580422</v>
      </c>
      <c r="AF2913" s="1">
        <v>1338.8123595771608</v>
      </c>
      <c r="AG2913" s="1">
        <v>1338.8123595771608</v>
      </c>
      <c r="AH2913" s="1">
        <v>1407.5299765238465</v>
      </c>
      <c r="AI2913" s="1">
        <v>1561.1439002245049</v>
      </c>
      <c r="AJ2913" s="1">
        <v>1453.2120213320718</v>
      </c>
      <c r="AK2913" s="1">
        <v>1453.2120213320718</v>
      </c>
      <c r="AL2913" s="1">
        <v>1491.1852532761311</v>
      </c>
      <c r="AM2913" s="1">
        <v>1541.8230439328781</v>
      </c>
    </row>
    <row r="2914" spans="1:39" x14ac:dyDescent="0.25">
      <c r="A2914" t="s">
        <v>13217</v>
      </c>
      <c r="B2914" t="s">
        <v>13218</v>
      </c>
      <c r="C2914" t="s">
        <v>13219</v>
      </c>
      <c r="D2914" t="s">
        <v>4237</v>
      </c>
      <c r="E2914" t="s">
        <v>12</v>
      </c>
      <c r="F2914" t="s">
        <v>13</v>
      </c>
      <c r="G2914" t="s">
        <v>4238</v>
      </c>
      <c r="H2914">
        <v>2011</v>
      </c>
      <c r="T2914" s="1">
        <v>0</v>
      </c>
      <c r="U2914" s="1">
        <v>0</v>
      </c>
      <c r="V2914" s="1">
        <v>0</v>
      </c>
      <c r="W2914" s="1">
        <v>0</v>
      </c>
      <c r="X2914" s="1">
        <v>0</v>
      </c>
      <c r="Y2914" s="1">
        <v>0</v>
      </c>
      <c r="Z2914" s="1">
        <v>1379.0247292007043</v>
      </c>
      <c r="AA2914" s="1">
        <v>1379.0247292007043</v>
      </c>
      <c r="AB2914" s="1">
        <v>1405.593096540417</v>
      </c>
      <c r="AC2914" s="1">
        <v>1405.593096540417</v>
      </c>
      <c r="AD2914" s="1">
        <v>1367.7962120561986</v>
      </c>
      <c r="AE2914" s="1">
        <v>1367.7962120561986</v>
      </c>
      <c r="AF2914" s="1">
        <v>1427.9635733851185</v>
      </c>
      <c r="AG2914" s="1">
        <v>1427.9635733851185</v>
      </c>
      <c r="AH2914" s="1">
        <v>1353.8428206471992</v>
      </c>
      <c r="AI2914" s="1">
        <v>1353.8428206471992</v>
      </c>
      <c r="AJ2914" s="1">
        <v>1511.5314567093565</v>
      </c>
      <c r="AK2914" s="1">
        <v>1511.5314567093565</v>
      </c>
      <c r="AL2914" s="1">
        <v>1509.2251653674853</v>
      </c>
      <c r="AM2914" s="1">
        <v>0</v>
      </c>
    </row>
    <row r="2915" spans="1:39" x14ac:dyDescent="0.25">
      <c r="A2915" t="s">
        <v>13220</v>
      </c>
      <c r="B2915" t="s">
        <v>13221</v>
      </c>
      <c r="C2915" t="s">
        <v>13222</v>
      </c>
      <c r="D2915" t="s">
        <v>13223</v>
      </c>
      <c r="E2915" t="s">
        <v>165</v>
      </c>
      <c r="F2915" t="s">
        <v>13</v>
      </c>
      <c r="H2915">
        <v>2011</v>
      </c>
      <c r="T2915" s="1">
        <v>0</v>
      </c>
      <c r="U2915" s="1">
        <v>0</v>
      </c>
      <c r="V2915" s="1">
        <v>0</v>
      </c>
      <c r="W2915" s="1">
        <v>0</v>
      </c>
      <c r="X2915" s="1">
        <v>0</v>
      </c>
      <c r="Y2915" s="1">
        <v>0</v>
      </c>
      <c r="Z2915" s="1">
        <v>1354.2315234178297</v>
      </c>
      <c r="AA2915" s="1">
        <v>1354.2315234178297</v>
      </c>
      <c r="AB2915" s="1">
        <v>1383.3852187342638</v>
      </c>
      <c r="AC2915" s="1">
        <v>0</v>
      </c>
      <c r="AD2915" s="1">
        <v>0</v>
      </c>
      <c r="AE2915" s="1">
        <v>0</v>
      </c>
      <c r="AF2915" s="1">
        <v>0</v>
      </c>
      <c r="AG2915" s="1">
        <v>0</v>
      </c>
      <c r="AH2915" s="1">
        <v>0</v>
      </c>
      <c r="AI2915" s="1">
        <v>0</v>
      </c>
      <c r="AJ2915" s="1">
        <v>0</v>
      </c>
      <c r="AK2915" s="1">
        <v>0</v>
      </c>
      <c r="AL2915" s="1">
        <v>0</v>
      </c>
      <c r="AM2915" s="1">
        <v>0</v>
      </c>
    </row>
    <row r="2916" spans="1:39" x14ac:dyDescent="0.25">
      <c r="A2916" t="s">
        <v>13224</v>
      </c>
      <c r="B2916" t="s">
        <v>13225</v>
      </c>
      <c r="C2916" t="s">
        <v>13226</v>
      </c>
      <c r="D2916" t="s">
        <v>13227</v>
      </c>
      <c r="E2916" t="s">
        <v>4016</v>
      </c>
      <c r="F2916" t="s">
        <v>801</v>
      </c>
      <c r="G2916" t="s">
        <v>13228</v>
      </c>
      <c r="H2916">
        <v>2011</v>
      </c>
      <c r="J2916" t="s">
        <v>13229</v>
      </c>
      <c r="T2916" s="1">
        <v>0</v>
      </c>
      <c r="U2916" s="1">
        <v>0</v>
      </c>
      <c r="V2916" s="1">
        <v>0</v>
      </c>
      <c r="W2916" s="1">
        <v>0</v>
      </c>
      <c r="X2916" s="1">
        <v>0</v>
      </c>
      <c r="Y2916" s="1">
        <v>0</v>
      </c>
      <c r="Z2916" s="1">
        <v>1312.5025560395493</v>
      </c>
      <c r="AA2916" s="1">
        <v>1312.5025560395493</v>
      </c>
      <c r="AB2916" s="1">
        <v>1364.8696360522872</v>
      </c>
      <c r="AC2916" s="1">
        <v>1364.8696360522872</v>
      </c>
      <c r="AD2916" s="1">
        <v>1395.2503095804407</v>
      </c>
      <c r="AE2916" s="1">
        <v>1395.2503095804407</v>
      </c>
      <c r="AF2916" s="1">
        <v>1481.0440210495779</v>
      </c>
      <c r="AG2916" s="1">
        <v>1481.0440210495779</v>
      </c>
      <c r="AH2916" s="1">
        <v>1399.3605048799334</v>
      </c>
      <c r="AI2916" s="1">
        <v>1399.3605048799334</v>
      </c>
      <c r="AJ2916" s="1">
        <v>1504.7798777531598</v>
      </c>
      <c r="AK2916" s="1">
        <v>1504.7798777531598</v>
      </c>
      <c r="AL2916" s="1">
        <v>1538.704646307149</v>
      </c>
      <c r="AM2916" s="1">
        <v>1538.704646307149</v>
      </c>
    </row>
    <row r="2917" spans="1:39" x14ac:dyDescent="0.25">
      <c r="A2917" t="s">
        <v>13230</v>
      </c>
      <c r="B2917" t="s">
        <v>13231</v>
      </c>
      <c r="C2917" t="s">
        <v>13232</v>
      </c>
      <c r="D2917" t="s">
        <v>1747</v>
      </c>
      <c r="E2917" t="s">
        <v>245</v>
      </c>
      <c r="F2917" t="s">
        <v>13</v>
      </c>
      <c r="G2917" t="s">
        <v>13233</v>
      </c>
      <c r="H2917">
        <v>2011</v>
      </c>
      <c r="T2917" s="1">
        <v>0</v>
      </c>
      <c r="U2917" s="1">
        <v>0</v>
      </c>
      <c r="V2917" s="1">
        <v>0</v>
      </c>
      <c r="W2917" s="1">
        <v>0</v>
      </c>
      <c r="X2917" s="1">
        <v>0</v>
      </c>
      <c r="Y2917" s="1">
        <v>0</v>
      </c>
      <c r="Z2917" s="1">
        <v>1337.5917146391093</v>
      </c>
      <c r="AA2917" s="1">
        <v>1337.5917146391093</v>
      </c>
      <c r="AB2917" s="1">
        <v>1362.5694505239785</v>
      </c>
      <c r="AC2917" s="1">
        <v>1362.5694505239785</v>
      </c>
      <c r="AD2917" s="1">
        <v>1354.3799857365423</v>
      </c>
      <c r="AE2917" s="1">
        <v>1354.3799857365423</v>
      </c>
      <c r="AF2917" s="1">
        <v>1383.5039885892338</v>
      </c>
      <c r="AG2917" s="1">
        <v>0</v>
      </c>
      <c r="AH2917" s="1">
        <v>0</v>
      </c>
      <c r="AI2917" s="1">
        <v>0</v>
      </c>
      <c r="AJ2917" s="1">
        <v>0</v>
      </c>
      <c r="AK2917" s="1">
        <v>0</v>
      </c>
      <c r="AL2917" s="1">
        <v>0</v>
      </c>
      <c r="AM2917" s="1">
        <v>0</v>
      </c>
    </row>
    <row r="2918" spans="1:39" x14ac:dyDescent="0.25">
      <c r="A2918" t="s">
        <v>13234</v>
      </c>
      <c r="B2918" t="s">
        <v>13235</v>
      </c>
      <c r="C2918" t="s">
        <v>13236</v>
      </c>
      <c r="D2918" t="s">
        <v>1020</v>
      </c>
      <c r="E2918" t="s">
        <v>275</v>
      </c>
      <c r="F2918" t="s">
        <v>13</v>
      </c>
      <c r="G2918" t="s">
        <v>13237</v>
      </c>
      <c r="H2918">
        <v>2011</v>
      </c>
      <c r="T2918" s="1">
        <v>0</v>
      </c>
      <c r="U2918" s="1">
        <v>0</v>
      </c>
      <c r="V2918" s="1">
        <v>0</v>
      </c>
      <c r="W2918" s="1">
        <v>0</v>
      </c>
      <c r="X2918" s="1">
        <v>0</v>
      </c>
      <c r="Y2918" s="1">
        <v>0</v>
      </c>
      <c r="Z2918" s="1">
        <v>1379.2545747404852</v>
      </c>
      <c r="AA2918" s="1">
        <v>1450.0850984602</v>
      </c>
      <c r="AB2918" s="1">
        <v>1351.7783401537251</v>
      </c>
      <c r="AC2918" s="1">
        <v>1351.7783401537251</v>
      </c>
      <c r="AD2918" s="1">
        <v>1381.4226721229802</v>
      </c>
      <c r="AE2918" s="1">
        <v>0</v>
      </c>
      <c r="AF2918" s="1">
        <v>0</v>
      </c>
      <c r="AG2918" s="1">
        <v>0</v>
      </c>
      <c r="AH2918" s="1">
        <v>0</v>
      </c>
      <c r="AI2918" s="1">
        <v>0</v>
      </c>
      <c r="AJ2918" s="1">
        <v>0</v>
      </c>
      <c r="AK2918" s="1">
        <v>0</v>
      </c>
      <c r="AL2918" s="1">
        <v>0</v>
      </c>
      <c r="AM2918" s="1">
        <v>0</v>
      </c>
    </row>
    <row r="2919" spans="1:39" x14ac:dyDescent="0.25">
      <c r="A2919" t="s">
        <v>13238</v>
      </c>
      <c r="B2919" t="s">
        <v>13239</v>
      </c>
      <c r="C2919" t="s">
        <v>13240</v>
      </c>
      <c r="D2919" t="s">
        <v>4093</v>
      </c>
      <c r="E2919" t="s">
        <v>19</v>
      </c>
      <c r="F2919" t="s">
        <v>13</v>
      </c>
      <c r="H2919">
        <v>2011</v>
      </c>
      <c r="T2919" s="1">
        <v>0</v>
      </c>
      <c r="U2919" s="1">
        <v>0</v>
      </c>
      <c r="V2919" s="1">
        <v>0</v>
      </c>
      <c r="W2919" s="1">
        <v>0</v>
      </c>
      <c r="X2919" s="1">
        <v>0</v>
      </c>
      <c r="Y2919" s="1">
        <v>0</v>
      </c>
      <c r="Z2919" s="1">
        <v>1343.6757768045063</v>
      </c>
      <c r="AA2919" s="1">
        <v>1343.6757768045063</v>
      </c>
      <c r="AB2919" s="1">
        <v>1407.283602658712</v>
      </c>
      <c r="AC2919" s="1">
        <v>1407.283602658712</v>
      </c>
      <c r="AD2919" s="1">
        <v>1425.0137899612585</v>
      </c>
      <c r="AE2919" s="1">
        <v>1425.0137899612585</v>
      </c>
      <c r="AF2919" s="1">
        <v>1376.7670242356116</v>
      </c>
      <c r="AG2919" s="1">
        <v>1376.7670242356116</v>
      </c>
      <c r="AH2919" s="1">
        <v>1401.4136193884892</v>
      </c>
      <c r="AI2919" s="1">
        <v>0</v>
      </c>
      <c r="AJ2919" s="1">
        <v>0</v>
      </c>
      <c r="AK2919" s="1">
        <v>0</v>
      </c>
      <c r="AL2919" s="1">
        <v>0</v>
      </c>
      <c r="AM2919" s="1">
        <v>0</v>
      </c>
    </row>
    <row r="2920" spans="1:39" x14ac:dyDescent="0.25">
      <c r="A2920" t="s">
        <v>13241</v>
      </c>
      <c r="B2920" t="s">
        <v>13242</v>
      </c>
      <c r="C2920" t="s">
        <v>13243</v>
      </c>
      <c r="D2920" t="s">
        <v>13244</v>
      </c>
      <c r="E2920" t="s">
        <v>87</v>
      </c>
      <c r="F2920" t="s">
        <v>13</v>
      </c>
      <c r="G2920" t="s">
        <v>524</v>
      </c>
      <c r="H2920">
        <v>2011</v>
      </c>
      <c r="T2920" s="1">
        <v>0</v>
      </c>
      <c r="U2920" s="1">
        <v>0</v>
      </c>
      <c r="V2920" s="1">
        <v>0</v>
      </c>
      <c r="W2920" s="1">
        <v>0</v>
      </c>
      <c r="X2920" s="1">
        <v>0</v>
      </c>
      <c r="Y2920" s="1">
        <v>0</v>
      </c>
      <c r="Z2920" s="1">
        <v>1287.8828970240615</v>
      </c>
      <c r="AA2920" s="1">
        <v>1287.8828970240615</v>
      </c>
      <c r="AB2920" s="1">
        <v>1321.8787602850311</v>
      </c>
      <c r="AC2920" s="1">
        <v>1321.8787602850311</v>
      </c>
      <c r="AD2920" s="1">
        <v>1280.5191149851148</v>
      </c>
      <c r="AE2920" s="1">
        <v>1280.5191149851148</v>
      </c>
      <c r="AF2920" s="1">
        <v>1288.197163415507</v>
      </c>
      <c r="AG2920" s="1">
        <v>1288.197163415507</v>
      </c>
      <c r="AH2920" s="1">
        <v>1301.6287886391958</v>
      </c>
      <c r="AI2920" s="1">
        <v>1301.6287886391958</v>
      </c>
      <c r="AJ2920" s="1">
        <v>1265.4037252225412</v>
      </c>
      <c r="AK2920" s="1">
        <v>1265.4037252225412</v>
      </c>
      <c r="AL2920" s="1">
        <v>1298.6440594721475</v>
      </c>
      <c r="AM2920" s="1">
        <v>1298.6440594721475</v>
      </c>
    </row>
    <row r="2921" spans="1:39" x14ac:dyDescent="0.25">
      <c r="A2921" t="s">
        <v>13245</v>
      </c>
      <c r="B2921" t="s">
        <v>13246</v>
      </c>
      <c r="C2921" t="s">
        <v>13247</v>
      </c>
      <c r="D2921" t="s">
        <v>10530</v>
      </c>
      <c r="E2921" t="s">
        <v>102</v>
      </c>
      <c r="F2921" t="s">
        <v>13</v>
      </c>
      <c r="G2921" t="s">
        <v>13248</v>
      </c>
      <c r="H2921">
        <v>2011</v>
      </c>
      <c r="I2921" t="s">
        <v>13249</v>
      </c>
      <c r="T2921" s="1">
        <v>0</v>
      </c>
      <c r="U2921" s="1">
        <v>0</v>
      </c>
      <c r="V2921" s="1">
        <v>0</v>
      </c>
      <c r="W2921" s="1">
        <v>0</v>
      </c>
      <c r="X2921" s="1">
        <v>0</v>
      </c>
      <c r="Y2921" s="1">
        <v>0</v>
      </c>
      <c r="Z2921" s="1">
        <v>1380.1946871972623</v>
      </c>
      <c r="AA2921" s="1">
        <v>1380.1946871972623</v>
      </c>
      <c r="AB2921" s="1">
        <v>1406.1655699535179</v>
      </c>
      <c r="AC2921" s="1">
        <v>1406.1655699535179</v>
      </c>
      <c r="AD2921" s="1">
        <v>1465.3329186233257</v>
      </c>
      <c r="AE2921" s="1">
        <v>1465.3329186233257</v>
      </c>
      <c r="AF2921" s="1">
        <v>1489.1718323209541</v>
      </c>
      <c r="AG2921" s="1">
        <v>1489.1718323209541</v>
      </c>
      <c r="AH2921" s="1">
        <v>1511.22369927405</v>
      </c>
      <c r="AI2921" s="1">
        <v>1511.22369927405</v>
      </c>
      <c r="AJ2921" s="1">
        <v>1551.2612985705196</v>
      </c>
      <c r="AK2921" s="1">
        <v>1551.2612985705196</v>
      </c>
      <c r="AL2921" s="1">
        <v>1501.3520200345185</v>
      </c>
      <c r="AM2921" s="1">
        <v>1487.4529524029549</v>
      </c>
    </row>
    <row r="2922" spans="1:39" x14ac:dyDescent="0.25">
      <c r="A2922" t="s">
        <v>13250</v>
      </c>
      <c r="B2922" t="s">
        <v>5927</v>
      </c>
      <c r="C2922" t="s">
        <v>13251</v>
      </c>
      <c r="D2922" t="s">
        <v>13252</v>
      </c>
      <c r="E2922" t="s">
        <v>102</v>
      </c>
      <c r="F2922" t="s">
        <v>13</v>
      </c>
      <c r="H2922">
        <v>2011</v>
      </c>
      <c r="T2922" s="1">
        <v>0</v>
      </c>
      <c r="U2922" s="1">
        <v>0</v>
      </c>
      <c r="V2922" s="1">
        <v>0</v>
      </c>
      <c r="W2922" s="1">
        <v>0</v>
      </c>
      <c r="X2922" s="1">
        <v>0</v>
      </c>
      <c r="Y2922" s="1">
        <v>0</v>
      </c>
      <c r="Z2922" s="1">
        <v>1396.0555181317181</v>
      </c>
      <c r="AA2922" s="1">
        <v>1396.0555181317181</v>
      </c>
      <c r="AB2922" s="1">
        <v>1388.8148447491922</v>
      </c>
      <c r="AC2922" s="1">
        <v>1388.8148447491922</v>
      </c>
      <c r="AD2922" s="1">
        <v>1369.7088302239947</v>
      </c>
      <c r="AE2922" s="1">
        <v>1369.7088302239947</v>
      </c>
      <c r="AF2922" s="1">
        <v>1474.083361773658</v>
      </c>
      <c r="AG2922" s="1">
        <v>1474.083361773658</v>
      </c>
      <c r="AH2922" s="1">
        <v>1479.2666894189265</v>
      </c>
      <c r="AI2922" s="1">
        <v>0</v>
      </c>
      <c r="AJ2922" s="1">
        <v>0</v>
      </c>
      <c r="AK2922" s="1">
        <v>0</v>
      </c>
      <c r="AL2922" s="1">
        <v>0</v>
      </c>
      <c r="AM2922" s="1">
        <v>0</v>
      </c>
    </row>
    <row r="2923" spans="1:39" x14ac:dyDescent="0.25">
      <c r="A2923" t="s">
        <v>13253</v>
      </c>
      <c r="B2923" t="s">
        <v>13254</v>
      </c>
      <c r="C2923" t="s">
        <v>13255</v>
      </c>
      <c r="D2923" t="s">
        <v>890</v>
      </c>
      <c r="E2923" t="s">
        <v>2288</v>
      </c>
      <c r="F2923" t="s">
        <v>13</v>
      </c>
      <c r="H2923">
        <v>2011</v>
      </c>
      <c r="T2923" s="1">
        <v>0</v>
      </c>
      <c r="U2923" s="1">
        <v>0</v>
      </c>
      <c r="V2923" s="1">
        <v>0</v>
      </c>
      <c r="W2923" s="1">
        <v>0</v>
      </c>
      <c r="X2923" s="1">
        <v>0</v>
      </c>
      <c r="Y2923" s="1">
        <v>0</v>
      </c>
      <c r="Z2923" s="1">
        <v>1351.3059171892182</v>
      </c>
      <c r="AA2923" s="1">
        <v>1351.3059171892182</v>
      </c>
      <c r="AB2923" s="1">
        <v>1298.6935078403176</v>
      </c>
      <c r="AC2923" s="1">
        <v>1298.6935078403176</v>
      </c>
      <c r="AD2923" s="1">
        <v>1338.954806272254</v>
      </c>
      <c r="AE2923" s="1">
        <v>0</v>
      </c>
      <c r="AF2923" s="1">
        <v>0</v>
      </c>
      <c r="AG2923" s="1">
        <v>0</v>
      </c>
      <c r="AH2923" s="1">
        <v>0</v>
      </c>
      <c r="AI2923" s="1">
        <v>0</v>
      </c>
      <c r="AJ2923" s="1">
        <v>0</v>
      </c>
      <c r="AK2923" s="1">
        <v>0</v>
      </c>
      <c r="AL2923" s="1">
        <v>0</v>
      </c>
      <c r="AM2923" s="1">
        <v>0</v>
      </c>
    </row>
    <row r="2924" spans="1:39" x14ac:dyDescent="0.25">
      <c r="A2924" t="s">
        <v>13256</v>
      </c>
      <c r="B2924" t="s">
        <v>13257</v>
      </c>
      <c r="C2924" t="s">
        <v>13258</v>
      </c>
      <c r="D2924" t="s">
        <v>4652</v>
      </c>
      <c r="E2924" t="s">
        <v>205</v>
      </c>
      <c r="F2924" t="s">
        <v>13</v>
      </c>
      <c r="G2924" t="s">
        <v>13259</v>
      </c>
      <c r="H2924">
        <v>2011</v>
      </c>
      <c r="T2924" s="1">
        <v>0</v>
      </c>
      <c r="U2924" s="1">
        <v>0</v>
      </c>
      <c r="V2924" s="1">
        <v>0</v>
      </c>
      <c r="W2924" s="1">
        <v>0</v>
      </c>
      <c r="X2924" s="1">
        <v>0</v>
      </c>
      <c r="Y2924" s="1">
        <v>0</v>
      </c>
      <c r="Z2924" s="1">
        <v>1442.5937698455075</v>
      </c>
      <c r="AA2924" s="1">
        <v>1442.5937698455075</v>
      </c>
      <c r="AB2924" s="1">
        <v>1451.0347375244726</v>
      </c>
      <c r="AC2924" s="1">
        <v>1451.0347375244726</v>
      </c>
      <c r="AD2924" s="1">
        <v>1431.0966565596548</v>
      </c>
      <c r="AE2924" s="1">
        <v>1431.0966565596548</v>
      </c>
      <c r="AF2924" s="1">
        <v>1408.818060668189</v>
      </c>
      <c r="AG2924" s="1">
        <v>1408.818060668189</v>
      </c>
      <c r="AH2924" s="1">
        <v>1395.3286897429598</v>
      </c>
      <c r="AI2924" s="1">
        <v>1395.3286897429598</v>
      </c>
      <c r="AJ2924" s="1">
        <v>1374.9329874730252</v>
      </c>
      <c r="AK2924" s="1">
        <v>1374.9329874730252</v>
      </c>
      <c r="AL2924" s="1">
        <v>1457.7636225638671</v>
      </c>
      <c r="AM2924" s="1">
        <v>1457.7636225638671</v>
      </c>
    </row>
    <row r="2925" spans="1:39" x14ac:dyDescent="0.25">
      <c r="A2925" t="s">
        <v>13260</v>
      </c>
      <c r="B2925" t="s">
        <v>13261</v>
      </c>
      <c r="C2925" t="s">
        <v>13262</v>
      </c>
      <c r="D2925" t="s">
        <v>5095</v>
      </c>
      <c r="E2925" t="s">
        <v>800</v>
      </c>
      <c r="F2925" t="s">
        <v>801</v>
      </c>
      <c r="G2925" t="s">
        <v>524</v>
      </c>
      <c r="H2925">
        <v>2011</v>
      </c>
      <c r="T2925" s="1">
        <v>0</v>
      </c>
      <c r="U2925" s="1">
        <v>0</v>
      </c>
      <c r="V2925" s="1">
        <v>0</v>
      </c>
      <c r="W2925" s="1">
        <v>0</v>
      </c>
      <c r="X2925" s="1">
        <v>0</v>
      </c>
      <c r="Y2925" s="1">
        <v>0</v>
      </c>
      <c r="Z2925" s="1">
        <v>1331.8051479695548</v>
      </c>
      <c r="AA2925" s="1">
        <v>1331.8051479695548</v>
      </c>
      <c r="AB2925" s="1">
        <v>1363.0681468629668</v>
      </c>
      <c r="AC2925" s="1">
        <v>1363.0681468629668</v>
      </c>
      <c r="AD2925" s="1">
        <v>1349.604983899628</v>
      </c>
      <c r="AE2925" s="1">
        <v>1349.604983899628</v>
      </c>
      <c r="AF2925" s="1">
        <v>1366.3581277262654</v>
      </c>
      <c r="AG2925" s="1">
        <v>1366.3581277262654</v>
      </c>
      <c r="AH2925" s="1">
        <v>1393.0865021810123</v>
      </c>
      <c r="AI2925" s="1">
        <v>0</v>
      </c>
      <c r="AJ2925" s="1">
        <v>1399.3791802926412</v>
      </c>
      <c r="AK2925" s="1">
        <v>1353.3885956156487</v>
      </c>
      <c r="AL2925" s="1">
        <v>1395.4955217466775</v>
      </c>
      <c r="AM2925" s="1">
        <v>1395.4955217466775</v>
      </c>
    </row>
    <row r="2926" spans="1:39" x14ac:dyDescent="0.25">
      <c r="A2926" t="s">
        <v>13263</v>
      </c>
      <c r="B2926" t="s">
        <v>340</v>
      </c>
      <c r="C2926" t="s">
        <v>13264</v>
      </c>
      <c r="D2926" t="s">
        <v>1747</v>
      </c>
      <c r="E2926" t="s">
        <v>245</v>
      </c>
      <c r="F2926" t="s">
        <v>13</v>
      </c>
      <c r="G2926" t="s">
        <v>13265</v>
      </c>
      <c r="H2926">
        <v>2011</v>
      </c>
      <c r="T2926" s="1">
        <v>0</v>
      </c>
      <c r="U2926" s="1">
        <v>0</v>
      </c>
      <c r="V2926" s="1">
        <v>0</v>
      </c>
      <c r="W2926" s="1">
        <v>0</v>
      </c>
      <c r="X2926" s="1">
        <v>0</v>
      </c>
      <c r="Y2926" s="1">
        <v>0</v>
      </c>
      <c r="Z2926" s="1">
        <v>1366.7350760033642</v>
      </c>
      <c r="AA2926" s="1">
        <v>1366.7350760033642</v>
      </c>
      <c r="AB2926" s="1">
        <v>1365.0335780465448</v>
      </c>
      <c r="AC2926" s="1">
        <v>1365.0335780465448</v>
      </c>
      <c r="AD2926" s="1">
        <v>1312.5900138601964</v>
      </c>
      <c r="AE2926" s="1">
        <v>1312.5900138601964</v>
      </c>
      <c r="AF2926" s="1">
        <v>1436.2059044481712</v>
      </c>
      <c r="AG2926" s="1">
        <v>1436.2059044481712</v>
      </c>
      <c r="AH2926" s="1">
        <v>1456.1884499503738</v>
      </c>
      <c r="AI2926" s="1">
        <v>1456.1884499503738</v>
      </c>
      <c r="AJ2926" s="1">
        <v>1448.9832377841458</v>
      </c>
      <c r="AK2926" s="1">
        <v>1448.9832377841458</v>
      </c>
      <c r="AL2926" s="1">
        <v>1337.4470796891421</v>
      </c>
      <c r="AM2926" s="1">
        <v>1337.4470796891421</v>
      </c>
    </row>
    <row r="2927" spans="1:39" x14ac:dyDescent="0.25">
      <c r="A2927" t="s">
        <v>13266</v>
      </c>
      <c r="B2927" t="s">
        <v>12790</v>
      </c>
      <c r="C2927" t="s">
        <v>13267</v>
      </c>
      <c r="D2927" t="s">
        <v>5743</v>
      </c>
      <c r="E2927" t="s">
        <v>5729</v>
      </c>
      <c r="F2927" t="s">
        <v>13</v>
      </c>
      <c r="G2927" t="s">
        <v>13268</v>
      </c>
      <c r="H2927">
        <v>2011</v>
      </c>
      <c r="T2927" s="1">
        <v>0</v>
      </c>
      <c r="U2927" s="1">
        <v>0</v>
      </c>
      <c r="V2927" s="1">
        <v>0</v>
      </c>
      <c r="W2927" s="1">
        <v>0</v>
      </c>
      <c r="X2927" s="1">
        <v>0</v>
      </c>
      <c r="Y2927" s="1">
        <v>0</v>
      </c>
      <c r="Z2927" s="1">
        <v>0</v>
      </c>
      <c r="AA2927" s="1">
        <v>0</v>
      </c>
      <c r="AB2927" s="1">
        <v>0</v>
      </c>
      <c r="AC2927" s="1">
        <v>0</v>
      </c>
      <c r="AD2927" s="1">
        <v>1372.9750614432903</v>
      </c>
      <c r="AE2927" s="1">
        <v>1372.9750614432903</v>
      </c>
      <c r="AF2927" s="1">
        <v>1460.2244277798018</v>
      </c>
      <c r="AG2927" s="1">
        <v>1488.4791711914909</v>
      </c>
      <c r="AH2927" s="1">
        <v>1504.6813668960292</v>
      </c>
      <c r="AI2927" s="1">
        <v>1476.4344747873126</v>
      </c>
      <c r="AJ2927" s="1">
        <v>1426.8952687976737</v>
      </c>
      <c r="AK2927" s="1">
        <v>1363.3444447807462</v>
      </c>
      <c r="AL2927" s="1">
        <v>1327.9852991353052</v>
      </c>
      <c r="AM2927" s="1">
        <v>1313.161722159012</v>
      </c>
    </row>
    <row r="2928" spans="1:39" x14ac:dyDescent="0.25">
      <c r="A2928" t="s">
        <v>13269</v>
      </c>
      <c r="B2928" t="s">
        <v>13270</v>
      </c>
      <c r="C2928" t="s">
        <v>13271</v>
      </c>
      <c r="D2928" t="s">
        <v>13272</v>
      </c>
      <c r="E2928" t="s">
        <v>800</v>
      </c>
      <c r="F2928" t="s">
        <v>801</v>
      </c>
      <c r="G2928" t="s">
        <v>13273</v>
      </c>
      <c r="H2928">
        <v>2011</v>
      </c>
      <c r="T2928" s="1">
        <v>0</v>
      </c>
      <c r="U2928" s="1">
        <v>0</v>
      </c>
      <c r="V2928" s="1">
        <v>0</v>
      </c>
      <c r="W2928" s="1">
        <v>0</v>
      </c>
      <c r="X2928" s="1">
        <v>0</v>
      </c>
      <c r="Y2928" s="1">
        <v>0</v>
      </c>
      <c r="Z2928" s="1">
        <v>1305.236936969548</v>
      </c>
      <c r="AA2928" s="1">
        <v>1305.236936969548</v>
      </c>
      <c r="AB2928" s="1">
        <v>1344.1895495756385</v>
      </c>
      <c r="AC2928" s="1">
        <v>0</v>
      </c>
      <c r="AD2928" s="1">
        <v>0</v>
      </c>
      <c r="AE2928" s="1">
        <v>0</v>
      </c>
      <c r="AF2928" s="1">
        <v>0</v>
      </c>
      <c r="AG2928" s="1">
        <v>0</v>
      </c>
      <c r="AH2928" s="1">
        <v>0</v>
      </c>
      <c r="AI2928" s="1">
        <v>0</v>
      </c>
      <c r="AJ2928" s="1">
        <v>0</v>
      </c>
      <c r="AK2928" s="1">
        <v>0</v>
      </c>
      <c r="AL2928" s="1">
        <v>0</v>
      </c>
      <c r="AM2928" s="1">
        <v>0</v>
      </c>
    </row>
    <row r="2929" spans="1:39" x14ac:dyDescent="0.25">
      <c r="A2929" t="s">
        <v>13274</v>
      </c>
      <c r="B2929" t="s">
        <v>13275</v>
      </c>
      <c r="C2929" t="s">
        <v>13276</v>
      </c>
      <c r="D2929" t="s">
        <v>13277</v>
      </c>
      <c r="E2929" t="s">
        <v>411</v>
      </c>
      <c r="F2929" t="s">
        <v>13</v>
      </c>
      <c r="H2929">
        <v>2011</v>
      </c>
      <c r="T2929" s="1">
        <v>0</v>
      </c>
      <c r="U2929" s="1">
        <v>0</v>
      </c>
      <c r="V2929" s="1">
        <v>0</v>
      </c>
      <c r="W2929" s="1">
        <v>0</v>
      </c>
      <c r="X2929" s="1">
        <v>0</v>
      </c>
      <c r="Y2929" s="1">
        <v>0</v>
      </c>
      <c r="Z2929" s="1">
        <v>0</v>
      </c>
      <c r="AA2929" s="1">
        <v>0</v>
      </c>
      <c r="AB2929" s="1">
        <v>0</v>
      </c>
      <c r="AC2929" s="1">
        <v>0</v>
      </c>
      <c r="AD2929" s="1">
        <v>0</v>
      </c>
      <c r="AE2929" s="1">
        <v>0</v>
      </c>
      <c r="AF2929" s="1">
        <v>0</v>
      </c>
      <c r="AG2929" s="1">
        <v>0</v>
      </c>
      <c r="AH2929" s="1">
        <v>0</v>
      </c>
      <c r="AI2929" s="1">
        <v>0</v>
      </c>
      <c r="AJ2929" s="1">
        <v>0</v>
      </c>
      <c r="AK2929" s="1">
        <v>0</v>
      </c>
      <c r="AL2929" s="1">
        <v>0</v>
      </c>
      <c r="AM2929" s="1">
        <v>0</v>
      </c>
    </row>
    <row r="2930" spans="1:39" x14ac:dyDescent="0.25">
      <c r="A2930" t="s">
        <v>13278</v>
      </c>
      <c r="B2930" t="s">
        <v>13279</v>
      </c>
      <c r="C2930" t="s">
        <v>13280</v>
      </c>
      <c r="D2930" t="s">
        <v>10211</v>
      </c>
      <c r="E2930" t="s">
        <v>205</v>
      </c>
      <c r="F2930" t="s">
        <v>13</v>
      </c>
      <c r="G2930" t="s">
        <v>13281</v>
      </c>
      <c r="H2930">
        <v>2011</v>
      </c>
      <c r="T2930" s="1">
        <v>0</v>
      </c>
      <c r="U2930" s="1">
        <v>0</v>
      </c>
      <c r="V2930" s="1">
        <v>0</v>
      </c>
      <c r="W2930" s="1">
        <v>0</v>
      </c>
      <c r="X2930" s="1">
        <v>0</v>
      </c>
      <c r="Y2930" s="1">
        <v>0</v>
      </c>
      <c r="Z2930" s="1">
        <v>1316.2888952460653</v>
      </c>
      <c r="AA2930" s="1">
        <v>1316.2888952460653</v>
      </c>
      <c r="AB2930" s="1">
        <v>1385.5278490380151</v>
      </c>
      <c r="AC2930" s="1">
        <v>1385.5278490380151</v>
      </c>
      <c r="AD2930" s="1">
        <v>1413.6942035049474</v>
      </c>
      <c r="AE2930" s="1">
        <v>1413.6942035049474</v>
      </c>
      <c r="AF2930" s="1">
        <v>1430.955362803958</v>
      </c>
      <c r="AG2930" s="1">
        <v>0</v>
      </c>
      <c r="AH2930" s="1">
        <v>0</v>
      </c>
      <c r="AI2930" s="1">
        <v>0</v>
      </c>
      <c r="AJ2930" s="1">
        <v>0</v>
      </c>
      <c r="AK2930" s="1">
        <v>0</v>
      </c>
      <c r="AL2930" s="1">
        <v>0</v>
      </c>
      <c r="AM2930" s="1">
        <v>0</v>
      </c>
    </row>
    <row r="2931" spans="1:39" x14ac:dyDescent="0.25">
      <c r="A2931" t="s">
        <v>13282</v>
      </c>
      <c r="B2931" t="s">
        <v>13283</v>
      </c>
      <c r="C2931" t="s">
        <v>13284</v>
      </c>
      <c r="D2931" t="s">
        <v>13285</v>
      </c>
      <c r="E2931" t="s">
        <v>113</v>
      </c>
      <c r="F2931" t="s">
        <v>13</v>
      </c>
      <c r="G2931" t="s">
        <v>13286</v>
      </c>
      <c r="H2931">
        <v>2011</v>
      </c>
      <c r="I2931" t="s">
        <v>13287</v>
      </c>
      <c r="J2931" t="s">
        <v>13288</v>
      </c>
      <c r="T2931" s="1">
        <v>0</v>
      </c>
      <c r="U2931" s="1">
        <v>0</v>
      </c>
      <c r="V2931" s="1">
        <v>0</v>
      </c>
      <c r="W2931" s="1">
        <v>0</v>
      </c>
      <c r="X2931" s="1">
        <v>0</v>
      </c>
      <c r="Y2931" s="1">
        <v>0</v>
      </c>
      <c r="Z2931" s="1">
        <v>1455.1408721422169</v>
      </c>
      <c r="AA2931" s="1">
        <v>1455.1408721422169</v>
      </c>
      <c r="AB2931" s="1">
        <v>1421.061400944606</v>
      </c>
      <c r="AC2931" s="1">
        <v>1413.1389781051082</v>
      </c>
      <c r="AD2931" s="1">
        <v>1383.8921172946318</v>
      </c>
      <c r="AE2931" s="1">
        <v>1383.8921172946318</v>
      </c>
      <c r="AF2931" s="1">
        <v>1451.0740858434124</v>
      </c>
      <c r="AG2931" s="1">
        <v>1451.0740858434124</v>
      </c>
      <c r="AH2931" s="1">
        <v>1466.9322893460417</v>
      </c>
      <c r="AI2931" s="1">
        <v>1374.1566854666496</v>
      </c>
      <c r="AJ2931" s="1">
        <v>1292.4874650805518</v>
      </c>
      <c r="AK2931" s="1">
        <v>1292.4874650805518</v>
      </c>
      <c r="AL2931" s="1">
        <v>1475.1993364794062</v>
      </c>
      <c r="AM2931" s="1">
        <v>1475.1993364794062</v>
      </c>
    </row>
    <row r="2932" spans="1:39" x14ac:dyDescent="0.25">
      <c r="A2932" t="s">
        <v>13289</v>
      </c>
      <c r="B2932" t="s">
        <v>13290</v>
      </c>
      <c r="C2932" t="s">
        <v>13291</v>
      </c>
      <c r="D2932" t="s">
        <v>13292</v>
      </c>
      <c r="E2932" t="s">
        <v>275</v>
      </c>
      <c r="F2932" t="s">
        <v>13</v>
      </c>
      <c r="G2932" t="s">
        <v>13293</v>
      </c>
      <c r="H2932">
        <v>2011</v>
      </c>
      <c r="T2932" s="1">
        <v>0</v>
      </c>
      <c r="U2932" s="1">
        <v>0</v>
      </c>
      <c r="V2932" s="1">
        <v>0</v>
      </c>
      <c r="W2932" s="1">
        <v>0</v>
      </c>
      <c r="X2932" s="1">
        <v>0</v>
      </c>
      <c r="Y2932" s="1">
        <v>0</v>
      </c>
      <c r="Z2932" s="1">
        <v>1366.5031196989771</v>
      </c>
      <c r="AA2932" s="1">
        <v>1366.5031196989771</v>
      </c>
      <c r="AB2932" s="1">
        <v>1403.474941351448</v>
      </c>
      <c r="AC2932" s="1">
        <v>1403.474941351448</v>
      </c>
      <c r="AD2932" s="1">
        <v>1419.3604243376817</v>
      </c>
      <c r="AE2932" s="1">
        <v>1419.3604243376817</v>
      </c>
      <c r="AF2932" s="1">
        <v>1277.6730145972492</v>
      </c>
      <c r="AG2932" s="1">
        <v>1277.6730145972492</v>
      </c>
      <c r="AH2932" s="1">
        <v>1322.1384116777995</v>
      </c>
      <c r="AI2932" s="1">
        <v>0</v>
      </c>
      <c r="AJ2932" s="1">
        <v>0</v>
      </c>
      <c r="AK2932" s="1">
        <v>0</v>
      </c>
      <c r="AL2932" s="1">
        <v>0</v>
      </c>
      <c r="AM2932" s="1">
        <v>0</v>
      </c>
    </row>
    <row r="2933" spans="1:39" x14ac:dyDescent="0.25">
      <c r="A2933" t="s">
        <v>13294</v>
      </c>
      <c r="B2933" t="s">
        <v>11380</v>
      </c>
      <c r="C2933" t="s">
        <v>13295</v>
      </c>
      <c r="D2933" t="s">
        <v>13296</v>
      </c>
      <c r="E2933" t="s">
        <v>12</v>
      </c>
      <c r="F2933" t="s">
        <v>13</v>
      </c>
      <c r="G2933" t="s">
        <v>13297</v>
      </c>
      <c r="H2933">
        <v>2011</v>
      </c>
      <c r="T2933" s="1">
        <v>0</v>
      </c>
      <c r="U2933" s="1">
        <v>0</v>
      </c>
      <c r="V2933" s="1">
        <v>0</v>
      </c>
      <c r="W2933" s="1">
        <v>0</v>
      </c>
      <c r="X2933" s="1">
        <v>0</v>
      </c>
      <c r="Y2933" s="1">
        <v>0</v>
      </c>
      <c r="Z2933" s="1">
        <v>1377.817588273211</v>
      </c>
      <c r="AA2933" s="1">
        <v>1377.817588273211</v>
      </c>
      <c r="AB2933" s="1">
        <v>1420.9185355378397</v>
      </c>
      <c r="AC2933" s="1">
        <v>1420.9185355378397</v>
      </c>
      <c r="AD2933" s="1">
        <v>1323.970160808936</v>
      </c>
      <c r="AE2933" s="1">
        <v>1323.970160808936</v>
      </c>
      <c r="AF2933" s="1">
        <v>1394.7003075249479</v>
      </c>
      <c r="AG2933" s="1">
        <v>1394.7003075249479</v>
      </c>
      <c r="AH2933" s="1">
        <v>1363.4795832768639</v>
      </c>
      <c r="AI2933" s="1">
        <v>1363.4795832768639</v>
      </c>
      <c r="AJ2933" s="1">
        <v>1447.4017113773953</v>
      </c>
      <c r="AK2933" s="1">
        <v>1447.4017113773953</v>
      </c>
      <c r="AL2933" s="1">
        <v>1358.3414464951006</v>
      </c>
      <c r="AM2933" s="1">
        <v>1358.3414464951006</v>
      </c>
    </row>
    <row r="2934" spans="1:39" x14ac:dyDescent="0.25">
      <c r="A2934" t="s">
        <v>13298</v>
      </c>
      <c r="B2934" t="s">
        <v>13299</v>
      </c>
      <c r="C2934" t="s">
        <v>13300</v>
      </c>
      <c r="D2934" t="s">
        <v>5148</v>
      </c>
      <c r="E2934" t="s">
        <v>19</v>
      </c>
      <c r="F2934" t="s">
        <v>13</v>
      </c>
      <c r="H2934">
        <v>2011</v>
      </c>
      <c r="T2934" s="1">
        <v>0</v>
      </c>
      <c r="U2934" s="1">
        <v>0</v>
      </c>
      <c r="V2934" s="1">
        <v>0</v>
      </c>
      <c r="W2934" s="1">
        <v>0</v>
      </c>
      <c r="X2934" s="1">
        <v>0</v>
      </c>
      <c r="Y2934" s="1">
        <v>0</v>
      </c>
      <c r="Z2934" s="1">
        <v>1331.0115509994143</v>
      </c>
      <c r="AA2934" s="1">
        <v>1331.0115509994143</v>
      </c>
      <c r="AB2934" s="1">
        <v>1357.8442016971474</v>
      </c>
      <c r="AC2934" s="1">
        <v>1357.8442016971474</v>
      </c>
      <c r="AD2934" s="1">
        <v>1386.2753613577179</v>
      </c>
      <c r="AE2934" s="1">
        <v>0</v>
      </c>
      <c r="AF2934" s="1">
        <v>0</v>
      </c>
      <c r="AG2934" s="1">
        <v>0</v>
      </c>
      <c r="AH2934" s="1">
        <v>0</v>
      </c>
      <c r="AI2934" s="1">
        <v>0</v>
      </c>
      <c r="AJ2934" s="1">
        <v>0</v>
      </c>
      <c r="AK2934" s="1">
        <v>0</v>
      </c>
      <c r="AL2934" s="1">
        <v>0</v>
      </c>
      <c r="AM2934" s="1">
        <v>0</v>
      </c>
    </row>
    <row r="2935" spans="1:39" x14ac:dyDescent="0.25">
      <c r="A2935" t="s">
        <v>13301</v>
      </c>
      <c r="B2935" t="s">
        <v>13302</v>
      </c>
      <c r="C2935" t="s">
        <v>13303</v>
      </c>
      <c r="D2935" t="s">
        <v>13304</v>
      </c>
      <c r="E2935" t="s">
        <v>12</v>
      </c>
      <c r="F2935" t="s">
        <v>13</v>
      </c>
      <c r="G2935" t="s">
        <v>13305</v>
      </c>
      <c r="H2935">
        <v>2011</v>
      </c>
      <c r="I2935" t="s">
        <v>13306</v>
      </c>
      <c r="J2935" t="s">
        <v>13307</v>
      </c>
      <c r="M2935" t="s">
        <v>13308</v>
      </c>
      <c r="T2935" s="1">
        <v>0</v>
      </c>
      <c r="U2935" s="1">
        <v>0</v>
      </c>
      <c r="V2935" s="1">
        <v>0</v>
      </c>
      <c r="W2935" s="1">
        <v>0</v>
      </c>
      <c r="X2935" s="1">
        <v>0</v>
      </c>
      <c r="Y2935" s="1">
        <v>0</v>
      </c>
      <c r="Z2935" s="1">
        <v>1349.2954999950589</v>
      </c>
      <c r="AA2935" s="1">
        <v>1349.2954999950589</v>
      </c>
      <c r="AB2935" s="1">
        <v>1327.5076284132979</v>
      </c>
      <c r="AC2935" s="1">
        <v>1327.5076284132979</v>
      </c>
      <c r="AD2935" s="1">
        <v>1364.9529667446368</v>
      </c>
      <c r="AE2935" s="1">
        <v>1364.9529667446368</v>
      </c>
      <c r="AF2935" s="1">
        <v>1304.1805440775706</v>
      </c>
      <c r="AG2935" s="1">
        <v>1304.1805440775706</v>
      </c>
      <c r="AH2935" s="1">
        <v>1321.4238679948</v>
      </c>
      <c r="AI2935" s="1">
        <v>1321.4238679948</v>
      </c>
      <c r="AJ2935" s="1">
        <v>1454.2476094662331</v>
      </c>
      <c r="AK2935" s="1">
        <v>1454.2476094662331</v>
      </c>
      <c r="AL2935" s="1">
        <v>1383.7318766215058</v>
      </c>
      <c r="AM2935" s="1">
        <v>1383.7318766215058</v>
      </c>
    </row>
    <row r="2936" spans="1:39" x14ac:dyDescent="0.25">
      <c r="A2936" t="s">
        <v>13309</v>
      </c>
      <c r="B2936" t="s">
        <v>13310</v>
      </c>
      <c r="C2936" t="s">
        <v>13311</v>
      </c>
      <c r="D2936" t="s">
        <v>4012</v>
      </c>
      <c r="E2936" t="s">
        <v>800</v>
      </c>
      <c r="F2936" t="s">
        <v>801</v>
      </c>
      <c r="G2936" t="s">
        <v>13312</v>
      </c>
      <c r="H2936">
        <v>2011</v>
      </c>
      <c r="T2936" s="1">
        <v>0</v>
      </c>
      <c r="U2936" s="1">
        <v>0</v>
      </c>
      <c r="V2936" s="1">
        <v>0</v>
      </c>
      <c r="W2936" s="1">
        <v>0</v>
      </c>
      <c r="X2936" s="1">
        <v>0</v>
      </c>
      <c r="Y2936" s="1">
        <v>0</v>
      </c>
      <c r="Z2936" s="1">
        <v>1372.5279246716784</v>
      </c>
      <c r="AA2936" s="1">
        <v>1372.5279246716784</v>
      </c>
      <c r="AB2936" s="1">
        <v>1461.7730594089967</v>
      </c>
      <c r="AC2936" s="1">
        <v>1461.7730594089967</v>
      </c>
      <c r="AD2936" s="1">
        <v>1405.8508474524774</v>
      </c>
      <c r="AE2936" s="1">
        <v>1405.8508474524774</v>
      </c>
      <c r="AF2936" s="1">
        <v>1425.2270541562218</v>
      </c>
      <c r="AG2936" s="1">
        <v>1425.2270541562218</v>
      </c>
      <c r="AH2936" s="1">
        <v>1277.6220360122093</v>
      </c>
      <c r="AI2936" s="1">
        <v>1277.6220360122093</v>
      </c>
      <c r="AJ2936" s="1">
        <v>1324.4107269239707</v>
      </c>
      <c r="AK2936" s="1">
        <v>1324.4107269239707</v>
      </c>
      <c r="AL2936" s="1">
        <v>1351.8568703533956</v>
      </c>
      <c r="AM2936" s="1">
        <v>1351.8568703533956</v>
      </c>
    </row>
    <row r="2937" spans="1:39" x14ac:dyDescent="0.25">
      <c r="A2937" t="s">
        <v>13313</v>
      </c>
      <c r="B2937" t="s">
        <v>13314</v>
      </c>
      <c r="C2937" t="s">
        <v>13315</v>
      </c>
      <c r="D2937" t="s">
        <v>9954</v>
      </c>
      <c r="E2937" t="s">
        <v>12</v>
      </c>
      <c r="F2937" t="s">
        <v>13</v>
      </c>
      <c r="G2937" t="s">
        <v>524</v>
      </c>
      <c r="H2937">
        <v>2011</v>
      </c>
      <c r="T2937" s="1">
        <v>0</v>
      </c>
      <c r="U2937" s="1">
        <v>0</v>
      </c>
      <c r="V2937" s="1">
        <v>0</v>
      </c>
      <c r="W2937" s="1">
        <v>0</v>
      </c>
      <c r="X2937" s="1">
        <v>0</v>
      </c>
      <c r="Y2937" s="1">
        <v>0</v>
      </c>
      <c r="Z2937" s="1">
        <v>1401.9691389267266</v>
      </c>
      <c r="AA2937" s="1">
        <v>1401.9691389267266</v>
      </c>
      <c r="AB2937" s="1">
        <v>1453.4040126595057</v>
      </c>
      <c r="AC2937" s="1">
        <v>1453.4040126595057</v>
      </c>
      <c r="AD2937" s="1">
        <v>1575.5025115290741</v>
      </c>
      <c r="AE2937" s="1">
        <v>1575.5025115290741</v>
      </c>
      <c r="AF2937" s="1">
        <v>1560.6909075200972</v>
      </c>
      <c r="AG2937" s="1">
        <v>1560.6909075200972</v>
      </c>
      <c r="AH2937" s="1">
        <v>1448.7654055998714</v>
      </c>
      <c r="AI2937" s="1">
        <v>1448.7654055998714</v>
      </c>
      <c r="AJ2937" s="1">
        <v>1524.5516175714133</v>
      </c>
      <c r="AK2937" s="1">
        <v>1524.5516175714133</v>
      </c>
      <c r="AL2937" s="1">
        <v>1426.0044397039717</v>
      </c>
      <c r="AM2937" s="1">
        <v>1426.0044397039717</v>
      </c>
    </row>
    <row r="2938" spans="1:39" x14ac:dyDescent="0.25">
      <c r="A2938" t="s">
        <v>13316</v>
      </c>
      <c r="B2938" t="s">
        <v>13317</v>
      </c>
      <c r="C2938" t="s">
        <v>13318</v>
      </c>
      <c r="D2938" t="s">
        <v>13319</v>
      </c>
      <c r="E2938" t="s">
        <v>2255</v>
      </c>
      <c r="F2938" t="s">
        <v>13</v>
      </c>
      <c r="G2938" t="s">
        <v>13320</v>
      </c>
      <c r="H2938">
        <v>2011</v>
      </c>
      <c r="T2938" s="1">
        <v>0</v>
      </c>
      <c r="U2938" s="1">
        <v>0</v>
      </c>
      <c r="V2938" s="1">
        <v>0</v>
      </c>
      <c r="W2938" s="1">
        <v>0</v>
      </c>
      <c r="X2938" s="1">
        <v>0</v>
      </c>
      <c r="Y2938" s="1">
        <v>0</v>
      </c>
      <c r="Z2938" s="1">
        <v>1401.0302343801895</v>
      </c>
      <c r="AA2938" s="1">
        <v>1401.0302343801895</v>
      </c>
      <c r="AB2938" s="1">
        <v>1465.8224661339939</v>
      </c>
      <c r="AC2938" s="1">
        <v>1465.8224661339939</v>
      </c>
      <c r="AD2938" s="1">
        <v>1420.2523297462574</v>
      </c>
      <c r="AE2938" s="1">
        <v>1420.2523297462574</v>
      </c>
      <c r="AF2938" s="1">
        <v>1412.1966303383379</v>
      </c>
      <c r="AG2938" s="1">
        <v>1412.1966303383379</v>
      </c>
      <c r="AH2938" s="1">
        <v>1362.1519511621891</v>
      </c>
      <c r="AI2938" s="1">
        <v>1362.1519511621891</v>
      </c>
      <c r="AJ2938" s="1">
        <v>1363.7654770300901</v>
      </c>
      <c r="AK2938" s="1">
        <v>1363.7654770300901</v>
      </c>
      <c r="AL2938" s="1">
        <v>1359.7247426102556</v>
      </c>
      <c r="AM2938" s="1">
        <v>1359.7247426102556</v>
      </c>
    </row>
    <row r="2939" spans="1:39" x14ac:dyDescent="0.25">
      <c r="A2939" t="s">
        <v>13321</v>
      </c>
      <c r="B2939" t="s">
        <v>13322</v>
      </c>
      <c r="C2939" t="s">
        <v>13323</v>
      </c>
      <c r="D2939" t="s">
        <v>1845</v>
      </c>
      <c r="E2939" t="s">
        <v>890</v>
      </c>
      <c r="F2939" t="s">
        <v>13</v>
      </c>
      <c r="G2939" t="s">
        <v>13324</v>
      </c>
      <c r="H2939">
        <v>2011</v>
      </c>
      <c r="I2939" t="s">
        <v>13325</v>
      </c>
      <c r="T2939" s="1">
        <v>0</v>
      </c>
      <c r="U2939" s="1">
        <v>0</v>
      </c>
      <c r="V2939" s="1">
        <v>0</v>
      </c>
      <c r="W2939" s="1">
        <v>0</v>
      </c>
      <c r="X2939" s="1">
        <v>0</v>
      </c>
      <c r="Y2939" s="1">
        <v>0</v>
      </c>
      <c r="Z2939" s="1">
        <v>1387.5532872504034</v>
      </c>
      <c r="AA2939" s="1">
        <v>1492.5587284173262</v>
      </c>
      <c r="AB2939" s="1">
        <v>1393.7994216991426</v>
      </c>
      <c r="AC2939" s="1">
        <v>1526.2993747088456</v>
      </c>
      <c r="AD2939" s="1">
        <v>1430.7357092273364</v>
      </c>
      <c r="AE2939" s="1">
        <v>1482.6040405055614</v>
      </c>
      <c r="AF2939" s="1">
        <v>1514.2871176131123</v>
      </c>
      <c r="AG2939" s="1">
        <v>1514.2871176131123</v>
      </c>
      <c r="AH2939" s="1">
        <v>1536.4624008097067</v>
      </c>
      <c r="AI2939" s="1">
        <v>1622.3529572639272</v>
      </c>
      <c r="AJ2939" s="1">
        <v>1549.7973343354754</v>
      </c>
      <c r="AK2939" s="1">
        <v>1491.999209028977</v>
      </c>
      <c r="AL2939" s="1">
        <v>1350.7865250106165</v>
      </c>
      <c r="AM2939" s="1">
        <v>1391.2653012483256</v>
      </c>
    </row>
    <row r="2940" spans="1:39" x14ac:dyDescent="0.25">
      <c r="A2940" t="s">
        <v>13326</v>
      </c>
      <c r="B2940" t="s">
        <v>13327</v>
      </c>
      <c r="C2940" t="s">
        <v>13328</v>
      </c>
      <c r="D2940" t="s">
        <v>13329</v>
      </c>
      <c r="E2940" t="s">
        <v>890</v>
      </c>
      <c r="F2940" t="s">
        <v>13</v>
      </c>
      <c r="G2940" t="s">
        <v>524</v>
      </c>
      <c r="H2940">
        <v>2011</v>
      </c>
      <c r="T2940" s="1">
        <v>0</v>
      </c>
      <c r="U2940" s="1">
        <v>0</v>
      </c>
      <c r="V2940" s="1">
        <v>0</v>
      </c>
      <c r="W2940" s="1">
        <v>0</v>
      </c>
      <c r="X2940" s="1">
        <v>0</v>
      </c>
      <c r="Y2940" s="1">
        <v>0</v>
      </c>
      <c r="Z2940" s="1">
        <v>1364.2457332771628</v>
      </c>
      <c r="AA2940" s="1">
        <v>1364.2457332771628</v>
      </c>
      <c r="AB2940" s="1">
        <v>1331.6526028392307</v>
      </c>
      <c r="AC2940" s="1">
        <v>1331.6526028392307</v>
      </c>
      <c r="AD2940" s="1">
        <v>1241.5090686176468</v>
      </c>
      <c r="AE2940" s="1">
        <v>1241.5090686176468</v>
      </c>
      <c r="AF2940" s="1">
        <v>1313.7620843234697</v>
      </c>
      <c r="AG2940" s="1">
        <v>1313.7620843234697</v>
      </c>
      <c r="AH2940" s="1">
        <v>1392.8196270007838</v>
      </c>
      <c r="AI2940" s="1">
        <v>1392.8196270007838</v>
      </c>
      <c r="AJ2940" s="1">
        <v>1305.8372917063894</v>
      </c>
      <c r="AK2940" s="1">
        <v>1305.8372917063894</v>
      </c>
      <c r="AL2940" s="1">
        <v>1330.5618701323563</v>
      </c>
      <c r="AM2940" s="1">
        <v>1330.5618701323563</v>
      </c>
    </row>
    <row r="2941" spans="1:39" x14ac:dyDescent="0.25">
      <c r="A2941" t="s">
        <v>13330</v>
      </c>
      <c r="B2941" t="s">
        <v>13331</v>
      </c>
      <c r="C2941" t="s">
        <v>13332</v>
      </c>
      <c r="D2941" t="s">
        <v>4287</v>
      </c>
      <c r="E2941" t="s">
        <v>890</v>
      </c>
      <c r="F2941" t="s">
        <v>13</v>
      </c>
      <c r="G2941" t="s">
        <v>524</v>
      </c>
      <c r="H2941">
        <v>2011</v>
      </c>
      <c r="T2941" s="1">
        <v>0</v>
      </c>
      <c r="U2941" s="1">
        <v>0</v>
      </c>
      <c r="V2941" s="1">
        <v>0</v>
      </c>
      <c r="W2941" s="1">
        <v>0</v>
      </c>
      <c r="X2941" s="1">
        <v>0</v>
      </c>
      <c r="Y2941" s="1">
        <v>0</v>
      </c>
      <c r="Z2941" s="1">
        <v>1298.4933095014921</v>
      </c>
      <c r="AA2941" s="1">
        <v>1298.4933095014921</v>
      </c>
      <c r="AB2941" s="1">
        <v>1308.6296444384643</v>
      </c>
      <c r="AC2941" s="1">
        <v>1308.6296444384643</v>
      </c>
      <c r="AD2941" s="1">
        <v>1355.43716958186</v>
      </c>
      <c r="AE2941" s="1">
        <v>1355.43716958186</v>
      </c>
      <c r="AF2941" s="1">
        <v>1408.9250649411708</v>
      </c>
      <c r="AG2941" s="1">
        <v>1408.9250649411708</v>
      </c>
      <c r="AH2941" s="1">
        <v>1416.6021998941092</v>
      </c>
      <c r="AI2941" s="1">
        <v>1416.6021998941092</v>
      </c>
      <c r="AJ2941" s="1">
        <v>1433.2817599152872</v>
      </c>
      <c r="AK2941" s="1">
        <v>0</v>
      </c>
      <c r="AL2941" s="1">
        <v>0</v>
      </c>
      <c r="AM2941" s="1">
        <v>0</v>
      </c>
    </row>
    <row r="2942" spans="1:39" x14ac:dyDescent="0.25">
      <c r="A2942" t="s">
        <v>13333</v>
      </c>
      <c r="B2942" t="s">
        <v>13334</v>
      </c>
      <c r="C2942" t="s">
        <v>13335</v>
      </c>
      <c r="D2942" t="s">
        <v>6954</v>
      </c>
      <c r="E2942" t="s">
        <v>183</v>
      </c>
      <c r="F2942" t="s">
        <v>13</v>
      </c>
      <c r="G2942" t="s">
        <v>13336</v>
      </c>
      <c r="H2942">
        <v>2011</v>
      </c>
      <c r="T2942" s="1">
        <v>0</v>
      </c>
      <c r="U2942" s="1">
        <v>0</v>
      </c>
      <c r="V2942" s="1">
        <v>0</v>
      </c>
      <c r="W2942" s="1">
        <v>0</v>
      </c>
      <c r="X2942" s="1">
        <v>0</v>
      </c>
      <c r="Y2942" s="1">
        <v>0</v>
      </c>
      <c r="Z2942" s="1">
        <v>1332.0933137414647</v>
      </c>
      <c r="AA2942" s="1">
        <v>1332.0933137414647</v>
      </c>
      <c r="AB2942" s="1">
        <v>1314.0491594500845</v>
      </c>
      <c r="AC2942" s="1">
        <v>1314.0491594500845</v>
      </c>
      <c r="AD2942" s="1">
        <v>1321.6079835305329</v>
      </c>
      <c r="AE2942" s="1">
        <v>1321.6079835305329</v>
      </c>
      <c r="AF2942" s="1">
        <v>1367.0865889182962</v>
      </c>
      <c r="AG2942" s="1">
        <v>1367.0865889182962</v>
      </c>
      <c r="AH2942" s="1">
        <v>1414.8009992539321</v>
      </c>
      <c r="AI2942" s="1">
        <v>1414.8009992539321</v>
      </c>
      <c r="AJ2942" s="1">
        <v>1306.5032591784891</v>
      </c>
      <c r="AK2942" s="1">
        <v>1306.5032591784891</v>
      </c>
      <c r="AL2942" s="1">
        <v>1350.2560623133529</v>
      </c>
      <c r="AM2942" s="1">
        <v>1350.2560623133529</v>
      </c>
    </row>
    <row r="2943" spans="1:39" x14ac:dyDescent="0.25">
      <c r="A2943" t="s">
        <v>13337</v>
      </c>
      <c r="B2943" t="s">
        <v>13338</v>
      </c>
      <c r="C2943" t="s">
        <v>13339</v>
      </c>
      <c r="D2943" t="s">
        <v>13340</v>
      </c>
      <c r="E2943" t="s">
        <v>2255</v>
      </c>
      <c r="F2943" t="s">
        <v>13</v>
      </c>
      <c r="G2943" t="s">
        <v>13341</v>
      </c>
      <c r="H2943">
        <v>2011</v>
      </c>
      <c r="T2943" s="1">
        <v>0</v>
      </c>
      <c r="U2943" s="1">
        <v>0</v>
      </c>
      <c r="V2943" s="1">
        <v>0</v>
      </c>
      <c r="W2943" s="1">
        <v>0</v>
      </c>
      <c r="X2943" s="1">
        <v>0</v>
      </c>
      <c r="Y2943" s="1">
        <v>0</v>
      </c>
      <c r="Z2943" s="1">
        <v>1356.2707428901454</v>
      </c>
      <c r="AA2943" s="1">
        <v>1356.2707428901454</v>
      </c>
      <c r="AB2943" s="1">
        <v>1385.0165943121162</v>
      </c>
      <c r="AC2943" s="1">
        <v>0</v>
      </c>
      <c r="AD2943" s="1">
        <v>0</v>
      </c>
      <c r="AE2943" s="1">
        <v>0</v>
      </c>
      <c r="AF2943" s="1">
        <v>0</v>
      </c>
      <c r="AG2943" s="1">
        <v>0</v>
      </c>
      <c r="AH2943" s="1">
        <v>0</v>
      </c>
      <c r="AI2943" s="1">
        <v>0</v>
      </c>
      <c r="AJ2943" s="1">
        <v>0</v>
      </c>
      <c r="AK2943" s="1">
        <v>0</v>
      </c>
      <c r="AL2943" s="1">
        <v>0</v>
      </c>
      <c r="AM2943" s="1">
        <v>0</v>
      </c>
    </row>
    <row r="2944" spans="1:39" x14ac:dyDescent="0.25">
      <c r="A2944" t="s">
        <v>13342</v>
      </c>
      <c r="B2944" t="s">
        <v>13343</v>
      </c>
      <c r="C2944" t="s">
        <v>13344</v>
      </c>
      <c r="D2944" t="s">
        <v>13345</v>
      </c>
      <c r="E2944" t="s">
        <v>102</v>
      </c>
      <c r="F2944" t="s">
        <v>13</v>
      </c>
      <c r="G2944" t="s">
        <v>13346</v>
      </c>
      <c r="H2944">
        <v>2011</v>
      </c>
      <c r="T2944" s="1">
        <v>0</v>
      </c>
      <c r="U2944" s="1">
        <v>0</v>
      </c>
      <c r="V2944" s="1">
        <v>0</v>
      </c>
      <c r="W2944" s="1">
        <v>0</v>
      </c>
      <c r="X2944" s="1">
        <v>0</v>
      </c>
      <c r="Y2944" s="1">
        <v>0</v>
      </c>
      <c r="Z2944" s="1">
        <v>1340.7906745966095</v>
      </c>
      <c r="AA2944" s="1">
        <v>1340.7906745966095</v>
      </c>
      <c r="AB2944" s="1">
        <v>1361.6597465244829</v>
      </c>
      <c r="AC2944" s="1">
        <v>1361.6597465244829</v>
      </c>
      <c r="AD2944" s="1">
        <v>1389.3277972195863</v>
      </c>
      <c r="AE2944" s="1">
        <v>0</v>
      </c>
      <c r="AF2944" s="1">
        <v>0</v>
      </c>
      <c r="AG2944" s="1">
        <v>0</v>
      </c>
      <c r="AH2944" s="1">
        <v>0</v>
      </c>
      <c r="AI2944" s="1">
        <v>0</v>
      </c>
      <c r="AJ2944" s="1">
        <v>0</v>
      </c>
      <c r="AK2944" s="1">
        <v>0</v>
      </c>
      <c r="AL2944" s="1">
        <v>0</v>
      </c>
      <c r="AM2944" s="1">
        <v>0</v>
      </c>
    </row>
    <row r="2945" spans="1:39" x14ac:dyDescent="0.25">
      <c r="A2945" t="s">
        <v>13347</v>
      </c>
      <c r="B2945" t="s">
        <v>13348</v>
      </c>
      <c r="C2945" t="s">
        <v>13349</v>
      </c>
      <c r="D2945" t="s">
        <v>13350</v>
      </c>
      <c r="E2945" t="s">
        <v>2255</v>
      </c>
      <c r="F2945" t="s">
        <v>13</v>
      </c>
      <c r="G2945" t="s">
        <v>524</v>
      </c>
      <c r="H2945">
        <v>2011</v>
      </c>
      <c r="T2945" s="1">
        <v>0</v>
      </c>
      <c r="U2945" s="1">
        <v>0</v>
      </c>
      <c r="V2945" s="1">
        <v>0</v>
      </c>
      <c r="W2945" s="1">
        <v>0</v>
      </c>
      <c r="X2945" s="1">
        <v>0</v>
      </c>
      <c r="Y2945" s="1">
        <v>0</v>
      </c>
      <c r="Z2945" s="1">
        <v>1316.98833916836</v>
      </c>
      <c r="AA2945" s="1">
        <v>1316.98833916836</v>
      </c>
      <c r="AB2945" s="1">
        <v>1324.7144462634319</v>
      </c>
      <c r="AC2945" s="1">
        <v>1324.7144462634319</v>
      </c>
      <c r="AD2945" s="1">
        <v>1386.9614863906907</v>
      </c>
      <c r="AE2945" s="1">
        <v>1386.9614863906907</v>
      </c>
      <c r="AF2945" s="1">
        <v>1402.8194212336196</v>
      </c>
      <c r="AG2945" s="1">
        <v>1402.8194212336196</v>
      </c>
      <c r="AH2945" s="1">
        <v>1408.9084559016421</v>
      </c>
      <c r="AI2945" s="1">
        <v>1408.9084559016421</v>
      </c>
      <c r="AJ2945" s="1">
        <v>1473.4241907224191</v>
      </c>
      <c r="AK2945" s="1">
        <v>1473.4241907224191</v>
      </c>
      <c r="AL2945" s="1">
        <v>1381.7581442000271</v>
      </c>
      <c r="AM2945" s="1">
        <v>1381.7581442000271</v>
      </c>
    </row>
    <row r="2946" spans="1:39" x14ac:dyDescent="0.25">
      <c r="A2946" t="s">
        <v>13351</v>
      </c>
      <c r="B2946" t="s">
        <v>13352</v>
      </c>
      <c r="C2946" t="s">
        <v>13353</v>
      </c>
      <c r="D2946" t="s">
        <v>3250</v>
      </c>
      <c r="E2946" t="s">
        <v>245</v>
      </c>
      <c r="F2946" t="s">
        <v>13</v>
      </c>
      <c r="T2946" s="1">
        <v>0</v>
      </c>
      <c r="U2946" s="1">
        <v>0</v>
      </c>
      <c r="V2946" s="1">
        <v>0</v>
      </c>
      <c r="W2946" s="1">
        <v>0</v>
      </c>
      <c r="X2946" s="1">
        <v>0</v>
      </c>
      <c r="Y2946" s="1">
        <v>0</v>
      </c>
      <c r="Z2946" s="1">
        <v>1367.2455465136459</v>
      </c>
      <c r="AA2946" s="1">
        <v>1367.2455465136459</v>
      </c>
      <c r="AB2946" s="1">
        <v>1409.8631785270572</v>
      </c>
      <c r="AC2946" s="1">
        <v>1409.8631785270572</v>
      </c>
      <c r="AD2946" s="1">
        <v>1406.8048147190871</v>
      </c>
      <c r="AE2946" s="1">
        <v>1406.8048147190871</v>
      </c>
      <c r="AF2946" s="1">
        <v>1425.4438517752696</v>
      </c>
      <c r="AG2946" s="1">
        <v>0</v>
      </c>
      <c r="AH2946" s="1">
        <v>0</v>
      </c>
      <c r="AI2946" s="1">
        <v>0</v>
      </c>
      <c r="AJ2946" s="1">
        <v>0</v>
      </c>
      <c r="AK2946" s="1">
        <v>0</v>
      </c>
      <c r="AL2946" s="1">
        <v>0</v>
      </c>
      <c r="AM2946" s="1">
        <v>0</v>
      </c>
    </row>
    <row r="2947" spans="1:39" x14ac:dyDescent="0.25">
      <c r="A2947" t="s">
        <v>13354</v>
      </c>
      <c r="B2947" t="s">
        <v>9112</v>
      </c>
      <c r="C2947" t="s">
        <v>13355</v>
      </c>
      <c r="D2947" t="s">
        <v>7024</v>
      </c>
      <c r="E2947" t="s">
        <v>245</v>
      </c>
      <c r="F2947" t="s">
        <v>13</v>
      </c>
      <c r="G2947" t="s">
        <v>13356</v>
      </c>
      <c r="H2947">
        <v>2011</v>
      </c>
      <c r="T2947" s="1">
        <v>0</v>
      </c>
      <c r="U2947" s="1">
        <v>0</v>
      </c>
      <c r="V2947" s="1">
        <v>0</v>
      </c>
      <c r="W2947" s="1">
        <v>0</v>
      </c>
      <c r="X2947" s="1">
        <v>0</v>
      </c>
      <c r="Y2947" s="1">
        <v>0</v>
      </c>
      <c r="Z2947" s="1">
        <v>1353.9662956693621</v>
      </c>
      <c r="AA2947" s="1">
        <v>1353.9662956693621</v>
      </c>
      <c r="AB2947" s="1">
        <v>1383.1730365354897</v>
      </c>
      <c r="AC2947" s="1">
        <v>0</v>
      </c>
      <c r="AD2947" s="1">
        <v>0</v>
      </c>
      <c r="AE2947" s="1">
        <v>0</v>
      </c>
      <c r="AF2947" s="1">
        <v>0</v>
      </c>
      <c r="AG2947" s="1">
        <v>0</v>
      </c>
      <c r="AH2947" s="1">
        <v>0</v>
      </c>
      <c r="AI2947" s="1">
        <v>0</v>
      </c>
      <c r="AJ2947" s="1">
        <v>0</v>
      </c>
      <c r="AK2947" s="1">
        <v>0</v>
      </c>
      <c r="AL2947" s="1">
        <v>0</v>
      </c>
      <c r="AM2947" s="1">
        <v>0</v>
      </c>
    </row>
    <row r="2948" spans="1:39" x14ac:dyDescent="0.25">
      <c r="A2948" t="s">
        <v>13357</v>
      </c>
      <c r="B2948" t="s">
        <v>13358</v>
      </c>
      <c r="C2948" t="s">
        <v>13359</v>
      </c>
      <c r="D2948" t="s">
        <v>7979</v>
      </c>
      <c r="E2948" t="s">
        <v>189</v>
      </c>
      <c r="F2948" t="s">
        <v>13</v>
      </c>
      <c r="G2948" t="s">
        <v>13360</v>
      </c>
      <c r="H2948">
        <v>2011</v>
      </c>
      <c r="T2948" s="1">
        <v>0</v>
      </c>
      <c r="U2948" s="1">
        <v>0</v>
      </c>
      <c r="V2948" s="1">
        <v>0</v>
      </c>
      <c r="W2948" s="1">
        <v>0</v>
      </c>
      <c r="X2948" s="1">
        <v>0</v>
      </c>
      <c r="Y2948" s="1">
        <v>0</v>
      </c>
      <c r="Z2948" s="1">
        <v>1311.7438563751778</v>
      </c>
      <c r="AA2948" s="1">
        <v>1311.7438563751778</v>
      </c>
      <c r="AB2948" s="1">
        <v>1327.7306170016147</v>
      </c>
      <c r="AC2948" s="1">
        <v>1282.940984618283</v>
      </c>
      <c r="AD2948" s="1">
        <v>1309.5674969356362</v>
      </c>
      <c r="AE2948" s="1">
        <v>1309.5674969356362</v>
      </c>
      <c r="AF2948" s="1">
        <v>1315.0468209077701</v>
      </c>
      <c r="AG2948" s="1">
        <v>1315.0468209077701</v>
      </c>
      <c r="AH2948" s="1">
        <v>1417.1885102734186</v>
      </c>
      <c r="AI2948" s="1">
        <v>1417.1885102734186</v>
      </c>
      <c r="AJ2948" s="1">
        <v>1302.6224142746019</v>
      </c>
      <c r="AK2948" s="1">
        <v>1302.6224142746019</v>
      </c>
      <c r="AL2948" s="1">
        <v>1342.0979314196816</v>
      </c>
      <c r="AM2948" s="1">
        <v>0</v>
      </c>
    </row>
    <row r="2949" spans="1:39" x14ac:dyDescent="0.25">
      <c r="A2949" t="s">
        <v>13361</v>
      </c>
      <c r="B2949" t="s">
        <v>13362</v>
      </c>
      <c r="C2949" t="s">
        <v>13363</v>
      </c>
      <c r="D2949" t="s">
        <v>13364</v>
      </c>
      <c r="E2949" t="s">
        <v>890</v>
      </c>
      <c r="F2949" t="s">
        <v>13</v>
      </c>
      <c r="G2949" t="s">
        <v>13365</v>
      </c>
      <c r="H2949">
        <v>2011</v>
      </c>
      <c r="T2949" s="1">
        <v>0</v>
      </c>
      <c r="U2949" s="1">
        <v>0</v>
      </c>
      <c r="V2949" s="1">
        <v>0</v>
      </c>
      <c r="W2949" s="1">
        <v>0</v>
      </c>
      <c r="X2949" s="1">
        <v>0</v>
      </c>
      <c r="Y2949" s="1">
        <v>0</v>
      </c>
      <c r="Z2949" s="1">
        <v>1380.7525739646414</v>
      </c>
      <c r="AA2949" s="1">
        <v>1380.7525739646414</v>
      </c>
      <c r="AB2949" s="1">
        <v>1360.3085347867209</v>
      </c>
      <c r="AC2949" s="1">
        <v>1360.3085347867209</v>
      </c>
      <c r="AD2949" s="1">
        <v>1361.0451253653737</v>
      </c>
      <c r="AE2949" s="1">
        <v>1361.0451253653737</v>
      </c>
      <c r="AF2949" s="1">
        <v>1323.7992272941704</v>
      </c>
      <c r="AG2949" s="1">
        <v>1323.7992272941704</v>
      </c>
      <c r="AH2949" s="1">
        <v>1311.5089994987945</v>
      </c>
      <c r="AI2949" s="1">
        <v>1311.5089994987945</v>
      </c>
      <c r="AJ2949" s="1">
        <v>1413.1317427042804</v>
      </c>
      <c r="AK2949" s="1">
        <v>1413.1317427042804</v>
      </c>
      <c r="AL2949" s="1">
        <v>1430.5053941634244</v>
      </c>
      <c r="AM2949" s="1">
        <v>0</v>
      </c>
    </row>
    <row r="2950" spans="1:39" x14ac:dyDescent="0.25">
      <c r="A2950" t="s">
        <v>13366</v>
      </c>
      <c r="B2950" t="s">
        <v>13367</v>
      </c>
      <c r="C2950" t="s">
        <v>13368</v>
      </c>
      <c r="D2950" t="s">
        <v>9043</v>
      </c>
      <c r="E2950" t="s">
        <v>890</v>
      </c>
      <c r="F2950" t="s">
        <v>13</v>
      </c>
      <c r="H2950">
        <v>2011</v>
      </c>
      <c r="T2950" s="1">
        <v>0</v>
      </c>
      <c r="U2950" s="1">
        <v>0</v>
      </c>
      <c r="V2950" s="1">
        <v>0</v>
      </c>
      <c r="W2950" s="1">
        <v>0</v>
      </c>
      <c r="X2950" s="1">
        <v>0</v>
      </c>
      <c r="Y2950" s="1">
        <v>0</v>
      </c>
      <c r="Z2950" s="1">
        <v>1346.8222918354065</v>
      </c>
      <c r="AA2950" s="1">
        <v>1346.8222918354065</v>
      </c>
      <c r="AB2950" s="1">
        <v>1309.4034215488641</v>
      </c>
      <c r="AC2950" s="1">
        <v>1309.4034215488641</v>
      </c>
      <c r="AD2950" s="1">
        <v>1357.5309903139482</v>
      </c>
      <c r="AE2950" s="1">
        <v>1357.5309903139482</v>
      </c>
      <c r="AF2950" s="1">
        <v>1386.0247922511585</v>
      </c>
      <c r="AG2950" s="1">
        <v>0</v>
      </c>
      <c r="AH2950" s="1">
        <v>0</v>
      </c>
      <c r="AI2950" s="1">
        <v>0</v>
      </c>
      <c r="AJ2950" s="1">
        <v>0</v>
      </c>
      <c r="AK2950" s="1">
        <v>0</v>
      </c>
      <c r="AL2950" s="1">
        <v>0</v>
      </c>
      <c r="AM2950" s="1">
        <v>0</v>
      </c>
    </row>
    <row r="2951" spans="1:39" x14ac:dyDescent="0.25">
      <c r="A2951" t="s">
        <v>13369</v>
      </c>
      <c r="B2951" t="s">
        <v>13370</v>
      </c>
      <c r="C2951" t="s">
        <v>13371</v>
      </c>
      <c r="D2951" t="s">
        <v>13372</v>
      </c>
      <c r="E2951" t="s">
        <v>890</v>
      </c>
      <c r="F2951" t="s">
        <v>13</v>
      </c>
      <c r="G2951" t="s">
        <v>13373</v>
      </c>
      <c r="H2951">
        <v>2011</v>
      </c>
      <c r="I2951" t="s">
        <v>13374</v>
      </c>
      <c r="J2951" t="s">
        <v>13375</v>
      </c>
      <c r="K2951" t="s">
        <v>13376</v>
      </c>
      <c r="M2951" t="s">
        <v>13377</v>
      </c>
      <c r="T2951" s="1">
        <v>0</v>
      </c>
      <c r="U2951" s="1">
        <v>0</v>
      </c>
      <c r="V2951" s="1">
        <v>0</v>
      </c>
      <c r="W2951" s="1">
        <v>0</v>
      </c>
      <c r="X2951" s="1">
        <v>0</v>
      </c>
      <c r="Y2951" s="1">
        <v>0</v>
      </c>
      <c r="Z2951" s="1">
        <v>1344.4523001366242</v>
      </c>
      <c r="AA2951" s="1">
        <v>1348.9438525673729</v>
      </c>
      <c r="AB2951" s="1">
        <v>1391.3903995469236</v>
      </c>
      <c r="AC2951" s="1">
        <v>1391.3903995469236</v>
      </c>
      <c r="AD2951" s="1">
        <v>1472.626295364315</v>
      </c>
      <c r="AE2951" s="1">
        <v>1472.626295364315</v>
      </c>
      <c r="AF2951" s="1">
        <v>1553.6891190936428</v>
      </c>
      <c r="AG2951" s="1">
        <v>1553.6891190936428</v>
      </c>
      <c r="AH2951" s="1">
        <v>1470.4212113867118</v>
      </c>
      <c r="AI2951" s="1">
        <v>1470.4212113867118</v>
      </c>
      <c r="AJ2951" s="1">
        <v>1466.5391845200427</v>
      </c>
      <c r="AK2951" s="1">
        <v>1466.5391845200427</v>
      </c>
      <c r="AL2951" s="1">
        <v>1492.3446462429495</v>
      </c>
      <c r="AM2951" s="1">
        <v>1492.3446462429495</v>
      </c>
    </row>
    <row r="2952" spans="1:39" x14ac:dyDescent="0.25">
      <c r="A2952" t="s">
        <v>13378</v>
      </c>
      <c r="B2952" t="s">
        <v>13345</v>
      </c>
      <c r="C2952" t="s">
        <v>13379</v>
      </c>
      <c r="D2952" t="s">
        <v>13345</v>
      </c>
      <c r="E2952" t="s">
        <v>102</v>
      </c>
      <c r="F2952" t="s">
        <v>13</v>
      </c>
      <c r="T2952" s="1">
        <v>0</v>
      </c>
      <c r="U2952" s="1">
        <v>0</v>
      </c>
      <c r="V2952" s="1">
        <v>0</v>
      </c>
      <c r="W2952" s="1">
        <v>0</v>
      </c>
      <c r="X2952" s="1">
        <v>0</v>
      </c>
      <c r="Y2952" s="1">
        <v>0</v>
      </c>
      <c r="Z2952" s="1">
        <v>0</v>
      </c>
      <c r="AA2952" s="1">
        <v>0</v>
      </c>
      <c r="AB2952" s="1">
        <v>0</v>
      </c>
      <c r="AC2952" s="1">
        <v>0</v>
      </c>
      <c r="AD2952" s="1">
        <v>0</v>
      </c>
      <c r="AE2952" s="1">
        <v>0</v>
      </c>
      <c r="AF2952" s="1">
        <v>0</v>
      </c>
      <c r="AG2952" s="1">
        <v>0</v>
      </c>
      <c r="AH2952" s="1">
        <v>0</v>
      </c>
      <c r="AI2952" s="1">
        <v>0</v>
      </c>
      <c r="AJ2952" s="1">
        <v>0</v>
      </c>
      <c r="AK2952" s="1">
        <v>0</v>
      </c>
      <c r="AL2952" s="1">
        <v>0</v>
      </c>
      <c r="AM2952" s="1">
        <v>0</v>
      </c>
    </row>
    <row r="2953" spans="1:39" x14ac:dyDescent="0.25">
      <c r="A2953" t="s">
        <v>13380</v>
      </c>
      <c r="B2953" t="s">
        <v>13381</v>
      </c>
      <c r="C2953" t="s">
        <v>13382</v>
      </c>
      <c r="D2953" t="s">
        <v>799</v>
      </c>
      <c r="E2953" t="s">
        <v>800</v>
      </c>
      <c r="F2953" t="s">
        <v>801</v>
      </c>
      <c r="H2953">
        <v>2011</v>
      </c>
      <c r="T2953" s="1">
        <v>0</v>
      </c>
      <c r="U2953" s="1">
        <v>0</v>
      </c>
      <c r="V2953" s="1">
        <v>0</v>
      </c>
      <c r="W2953" s="1">
        <v>0</v>
      </c>
      <c r="X2953" s="1">
        <v>0</v>
      </c>
      <c r="Y2953" s="1">
        <v>0</v>
      </c>
      <c r="Z2953" s="1">
        <v>1398.0145891806064</v>
      </c>
      <c r="AA2953" s="1">
        <v>1398.0145891806064</v>
      </c>
      <c r="AB2953" s="1">
        <v>1418.4116713444851</v>
      </c>
      <c r="AC2953" s="1">
        <v>0</v>
      </c>
      <c r="AD2953" s="1">
        <v>0</v>
      </c>
      <c r="AE2953" s="1">
        <v>0</v>
      </c>
      <c r="AF2953" s="1">
        <v>0</v>
      </c>
      <c r="AG2953" s="1">
        <v>0</v>
      </c>
      <c r="AH2953" s="1">
        <v>0</v>
      </c>
      <c r="AI2953" s="1">
        <v>0</v>
      </c>
      <c r="AJ2953" s="1">
        <v>0</v>
      </c>
      <c r="AK2953" s="1">
        <v>0</v>
      </c>
      <c r="AL2953" s="1">
        <v>0</v>
      </c>
      <c r="AM2953" s="1">
        <v>0</v>
      </c>
    </row>
    <row r="2954" spans="1:39" x14ac:dyDescent="0.25">
      <c r="A2954" t="s">
        <v>13383</v>
      </c>
      <c r="B2954" t="s">
        <v>13384</v>
      </c>
      <c r="C2954" t="s">
        <v>13385</v>
      </c>
      <c r="D2954" t="s">
        <v>13386</v>
      </c>
      <c r="E2954" t="s">
        <v>215</v>
      </c>
      <c r="F2954" t="s">
        <v>13</v>
      </c>
      <c r="G2954" t="s">
        <v>13387</v>
      </c>
      <c r="H2954">
        <v>2011</v>
      </c>
      <c r="T2954" s="1">
        <v>0</v>
      </c>
      <c r="U2954" s="1">
        <v>0</v>
      </c>
      <c r="V2954" s="1">
        <v>0</v>
      </c>
      <c r="W2954" s="1">
        <v>0</v>
      </c>
      <c r="X2954" s="1">
        <v>0</v>
      </c>
      <c r="Y2954" s="1">
        <v>0</v>
      </c>
      <c r="Z2954" s="1">
        <v>1389.7174651979349</v>
      </c>
      <c r="AA2954" s="1">
        <v>1389.7174651979349</v>
      </c>
      <c r="AB2954" s="1">
        <v>1431.9010601873063</v>
      </c>
      <c r="AC2954" s="1">
        <v>1431.9010601873063</v>
      </c>
      <c r="AD2954" s="1">
        <v>1381.1839999770582</v>
      </c>
      <c r="AE2954" s="1">
        <v>1381.1839999770582</v>
      </c>
      <c r="AF2954" s="1">
        <v>1523.6666475801437</v>
      </c>
      <c r="AG2954" s="1">
        <v>1523.6666475801437</v>
      </c>
      <c r="AH2954" s="1">
        <v>1414.7257499338841</v>
      </c>
      <c r="AI2954" s="1">
        <v>1414.7257499338841</v>
      </c>
      <c r="AJ2954" s="1">
        <v>1478.2510372507536</v>
      </c>
      <c r="AK2954" s="1">
        <v>1478.2510372507536</v>
      </c>
      <c r="AL2954" s="1">
        <v>1473.9604471170326</v>
      </c>
      <c r="AM2954" s="1">
        <v>1473.9604471170326</v>
      </c>
    </row>
    <row r="2955" spans="1:39" x14ac:dyDescent="0.25">
      <c r="A2955" t="s">
        <v>13388</v>
      </c>
      <c r="B2955" t="s">
        <v>13389</v>
      </c>
      <c r="C2955" t="s">
        <v>13390</v>
      </c>
      <c r="D2955" t="s">
        <v>8123</v>
      </c>
      <c r="E2955" t="s">
        <v>102</v>
      </c>
      <c r="F2955" t="s">
        <v>13</v>
      </c>
      <c r="H2955">
        <v>2011</v>
      </c>
      <c r="T2955" s="1">
        <v>0</v>
      </c>
      <c r="U2955" s="1">
        <v>0</v>
      </c>
      <c r="V2955" s="1">
        <v>0</v>
      </c>
      <c r="W2955" s="1">
        <v>0</v>
      </c>
      <c r="X2955" s="1">
        <v>0</v>
      </c>
      <c r="Y2955" s="1">
        <v>0</v>
      </c>
      <c r="Z2955" s="1">
        <v>1347.2462353998628</v>
      </c>
      <c r="AA2955" s="1">
        <v>1347.2462353998628</v>
      </c>
      <c r="AB2955" s="1">
        <v>1377.7969883198903</v>
      </c>
      <c r="AC2955" s="1">
        <v>0</v>
      </c>
      <c r="AD2955" s="1">
        <v>0</v>
      </c>
      <c r="AE2955" s="1">
        <v>0</v>
      </c>
      <c r="AF2955" s="1">
        <v>0</v>
      </c>
      <c r="AG2955" s="1">
        <v>0</v>
      </c>
      <c r="AH2955" s="1">
        <v>0</v>
      </c>
      <c r="AI2955" s="1">
        <v>0</v>
      </c>
      <c r="AJ2955" s="1">
        <v>0</v>
      </c>
      <c r="AK2955" s="1">
        <v>0</v>
      </c>
      <c r="AL2955" s="1">
        <v>0</v>
      </c>
      <c r="AM2955" s="1">
        <v>0</v>
      </c>
    </row>
    <row r="2956" spans="1:39" x14ac:dyDescent="0.25">
      <c r="A2956" t="s">
        <v>13391</v>
      </c>
      <c r="B2956" t="s">
        <v>13392</v>
      </c>
      <c r="C2956" t="s">
        <v>13393</v>
      </c>
      <c r="D2956" t="s">
        <v>3225</v>
      </c>
      <c r="E2956" t="s">
        <v>147</v>
      </c>
      <c r="F2956" t="s">
        <v>13</v>
      </c>
      <c r="G2956" t="s">
        <v>13394</v>
      </c>
      <c r="H2956">
        <v>2011</v>
      </c>
      <c r="J2956" t="s">
        <v>13395</v>
      </c>
      <c r="T2956" s="1">
        <v>0</v>
      </c>
      <c r="U2956" s="1">
        <v>0</v>
      </c>
      <c r="V2956" s="1">
        <v>0</v>
      </c>
      <c r="W2956" s="1">
        <v>0</v>
      </c>
      <c r="X2956" s="1">
        <v>0</v>
      </c>
      <c r="Y2956" s="1">
        <v>0</v>
      </c>
      <c r="Z2956" s="1">
        <v>1317.2066194659503</v>
      </c>
      <c r="AA2956" s="1">
        <v>1317.2066194659503</v>
      </c>
      <c r="AB2956" s="1">
        <v>1394.5337264811521</v>
      </c>
      <c r="AC2956" s="1">
        <v>1394.5337264811521</v>
      </c>
      <c r="AD2956" s="1">
        <v>1518.5686759212767</v>
      </c>
      <c r="AE2956" s="1">
        <v>1518.5686759212767</v>
      </c>
      <c r="AF2956" s="1">
        <v>1621.1072920911063</v>
      </c>
      <c r="AG2956" s="1">
        <v>1621.1072920911063</v>
      </c>
      <c r="AH2956" s="1">
        <v>1446.968498149984</v>
      </c>
      <c r="AI2956" s="1">
        <v>1446.968498149984</v>
      </c>
      <c r="AJ2956" s="1">
        <v>1494.3015762621524</v>
      </c>
      <c r="AK2956" s="1">
        <v>1494.3015762621524</v>
      </c>
      <c r="AL2956" s="1">
        <v>1470.1582095832332</v>
      </c>
      <c r="AM2956" s="1">
        <v>1470.1582095832332</v>
      </c>
    </row>
    <row r="2957" spans="1:39" x14ac:dyDescent="0.25">
      <c r="A2957" t="s">
        <v>13396</v>
      </c>
      <c r="B2957" t="s">
        <v>13397</v>
      </c>
      <c r="C2957" t="s">
        <v>13398</v>
      </c>
      <c r="D2957" t="s">
        <v>5122</v>
      </c>
      <c r="E2957" t="s">
        <v>518</v>
      </c>
      <c r="F2957" t="s">
        <v>13</v>
      </c>
      <c r="H2957">
        <v>2011</v>
      </c>
      <c r="T2957" s="1">
        <v>0</v>
      </c>
      <c r="U2957" s="1">
        <v>0</v>
      </c>
      <c r="V2957" s="1">
        <v>0</v>
      </c>
      <c r="W2957" s="1">
        <v>0</v>
      </c>
      <c r="X2957" s="1">
        <v>0</v>
      </c>
      <c r="Y2957" s="1">
        <v>0</v>
      </c>
      <c r="Z2957" s="1">
        <v>1326.5885117231328</v>
      </c>
      <c r="AA2957" s="1">
        <v>1326.5885117231328</v>
      </c>
      <c r="AB2957" s="1">
        <v>1361.2708093785063</v>
      </c>
      <c r="AC2957" s="1">
        <v>0</v>
      </c>
      <c r="AD2957" s="1">
        <v>0</v>
      </c>
      <c r="AE2957" s="1">
        <v>0</v>
      </c>
      <c r="AF2957" s="1">
        <v>0</v>
      </c>
      <c r="AG2957" s="1">
        <v>0</v>
      </c>
      <c r="AH2957" s="1">
        <v>0</v>
      </c>
      <c r="AI2957" s="1">
        <v>0</v>
      </c>
      <c r="AJ2957" s="1">
        <v>0</v>
      </c>
      <c r="AK2957" s="1">
        <v>0</v>
      </c>
      <c r="AL2957" s="1">
        <v>0</v>
      </c>
      <c r="AM2957" s="1">
        <v>0</v>
      </c>
    </row>
    <row r="2958" spans="1:39" x14ac:dyDescent="0.25">
      <c r="A2958" t="s">
        <v>13399</v>
      </c>
      <c r="B2958" t="s">
        <v>13400</v>
      </c>
      <c r="C2958" t="s">
        <v>13401</v>
      </c>
      <c r="D2958" t="s">
        <v>51</v>
      </c>
      <c r="E2958" t="s">
        <v>52</v>
      </c>
      <c r="F2958" t="s">
        <v>13</v>
      </c>
      <c r="G2958" t="s">
        <v>13402</v>
      </c>
      <c r="H2958">
        <v>2011</v>
      </c>
      <c r="T2958" s="1">
        <v>0</v>
      </c>
      <c r="U2958" s="1">
        <v>0</v>
      </c>
      <c r="V2958" s="1">
        <v>0</v>
      </c>
      <c r="W2958" s="1">
        <v>0</v>
      </c>
      <c r="X2958" s="1">
        <v>0</v>
      </c>
      <c r="Y2958" s="1">
        <v>0</v>
      </c>
      <c r="Z2958" s="1">
        <v>1314.5742792517942</v>
      </c>
      <c r="AA2958" s="1">
        <v>1314.5742792517942</v>
      </c>
      <c r="AB2958" s="1">
        <v>1371.1196997928507</v>
      </c>
      <c r="AC2958" s="1">
        <v>1371.1196997928507</v>
      </c>
      <c r="AD2958" s="1">
        <v>1396.8957598342806</v>
      </c>
      <c r="AE2958" s="1">
        <v>0</v>
      </c>
      <c r="AF2958" s="1">
        <v>0</v>
      </c>
      <c r="AG2958" s="1">
        <v>0</v>
      </c>
      <c r="AH2958" s="1">
        <v>0</v>
      </c>
      <c r="AI2958" s="1">
        <v>0</v>
      </c>
      <c r="AJ2958" s="1">
        <v>0</v>
      </c>
      <c r="AK2958" s="1">
        <v>0</v>
      </c>
      <c r="AL2958" s="1">
        <v>0</v>
      </c>
      <c r="AM2958" s="1">
        <v>0</v>
      </c>
    </row>
    <row r="2959" spans="1:39" x14ac:dyDescent="0.25">
      <c r="A2959" t="s">
        <v>13403</v>
      </c>
      <c r="B2959" t="s">
        <v>13404</v>
      </c>
      <c r="C2959" t="s">
        <v>13405</v>
      </c>
      <c r="D2959" t="s">
        <v>3744</v>
      </c>
      <c r="E2959" t="s">
        <v>411</v>
      </c>
      <c r="F2959" t="s">
        <v>13</v>
      </c>
      <c r="G2959" t="s">
        <v>13406</v>
      </c>
      <c r="H2959">
        <v>2011</v>
      </c>
      <c r="T2959" s="1">
        <v>0</v>
      </c>
      <c r="U2959" s="1">
        <v>0</v>
      </c>
      <c r="V2959" s="1">
        <v>0</v>
      </c>
      <c r="W2959" s="1">
        <v>0</v>
      </c>
      <c r="X2959" s="1">
        <v>0</v>
      </c>
      <c r="Y2959" s="1">
        <v>0</v>
      </c>
      <c r="Z2959" s="1">
        <v>1261.8444786905491</v>
      </c>
      <c r="AA2959" s="1">
        <v>1320.6009414732036</v>
      </c>
      <c r="AB2959" s="1">
        <v>1339.1774000319372</v>
      </c>
      <c r="AC2959" s="1">
        <v>1339.1774000319372</v>
      </c>
      <c r="AD2959" s="1">
        <v>1424.2621727879782</v>
      </c>
      <c r="AE2959" s="1">
        <v>1424.2621727879782</v>
      </c>
      <c r="AF2959" s="1">
        <v>1418.137663196434</v>
      </c>
      <c r="AG2959" s="1">
        <v>1418.137663196434</v>
      </c>
      <c r="AH2959" s="1">
        <v>1423.6405316459497</v>
      </c>
      <c r="AI2959" s="1">
        <v>1423.6405316459497</v>
      </c>
      <c r="AJ2959" s="1">
        <v>1406.7052769020722</v>
      </c>
      <c r="AK2959" s="1">
        <v>1406.7052769020722</v>
      </c>
      <c r="AL2959" s="1">
        <v>1367.4988309142082</v>
      </c>
      <c r="AM2959" s="1">
        <v>1367.4988309142082</v>
      </c>
    </row>
    <row r="2960" spans="1:39" x14ac:dyDescent="0.25">
      <c r="A2960" t="s">
        <v>13407</v>
      </c>
      <c r="B2960" t="s">
        <v>13408</v>
      </c>
      <c r="C2960" t="s">
        <v>13409</v>
      </c>
      <c r="D2960" t="s">
        <v>13410</v>
      </c>
      <c r="E2960" t="s">
        <v>251</v>
      </c>
      <c r="F2960" t="s">
        <v>13</v>
      </c>
      <c r="G2960" t="s">
        <v>13411</v>
      </c>
      <c r="H2960">
        <v>2011</v>
      </c>
      <c r="J2960" t="s">
        <v>13412</v>
      </c>
      <c r="T2960" s="1">
        <v>0</v>
      </c>
      <c r="U2960" s="1">
        <v>0</v>
      </c>
      <c r="V2960" s="1">
        <v>0</v>
      </c>
      <c r="W2960" s="1">
        <v>0</v>
      </c>
      <c r="X2960" s="1">
        <v>0</v>
      </c>
      <c r="Y2960" s="1">
        <v>0</v>
      </c>
      <c r="Z2960" s="1">
        <v>1329.2975948638666</v>
      </c>
      <c r="AA2960" s="1">
        <v>1329.2975948638666</v>
      </c>
      <c r="AB2960" s="1">
        <v>1480.9918686507724</v>
      </c>
      <c r="AC2960" s="1">
        <v>1480.9918686507724</v>
      </c>
      <c r="AD2960" s="1">
        <v>1366.2011035101516</v>
      </c>
      <c r="AE2960" s="1">
        <v>1366.2011035101516</v>
      </c>
      <c r="AF2960" s="1">
        <v>1371.6986294890937</v>
      </c>
      <c r="AG2960" s="1">
        <v>1371.6986294890937</v>
      </c>
      <c r="AH2960" s="1">
        <v>1458.09306619787</v>
      </c>
      <c r="AI2960" s="1">
        <v>1458.09306619787</v>
      </c>
      <c r="AJ2960" s="1">
        <v>1324.8889929996976</v>
      </c>
      <c r="AK2960" s="1">
        <v>1324.8889929996976</v>
      </c>
      <c r="AL2960" s="1">
        <v>1328.2066664604986</v>
      </c>
      <c r="AM2960" s="1">
        <v>1328.2066664604986</v>
      </c>
    </row>
    <row r="2961" spans="1:39" x14ac:dyDescent="0.25">
      <c r="A2961" t="s">
        <v>13413</v>
      </c>
      <c r="B2961" t="s">
        <v>13414</v>
      </c>
      <c r="C2961" t="s">
        <v>13415</v>
      </c>
      <c r="D2961" t="s">
        <v>2196</v>
      </c>
      <c r="E2961" t="s">
        <v>19</v>
      </c>
      <c r="F2961" t="s">
        <v>13</v>
      </c>
      <c r="G2961" t="s">
        <v>524</v>
      </c>
      <c r="H2961">
        <v>2011</v>
      </c>
      <c r="I2961" t="s">
        <v>13416</v>
      </c>
      <c r="T2961" s="1">
        <v>0</v>
      </c>
      <c r="U2961" s="1">
        <v>0</v>
      </c>
      <c r="V2961" s="1">
        <v>0</v>
      </c>
      <c r="W2961" s="1">
        <v>0</v>
      </c>
      <c r="X2961" s="1">
        <v>0</v>
      </c>
      <c r="Y2961" s="1">
        <v>0</v>
      </c>
      <c r="Z2961" s="1">
        <v>1384.4144999313273</v>
      </c>
      <c r="AA2961" s="1">
        <v>1384.4144999313273</v>
      </c>
      <c r="AB2961" s="1">
        <v>1467.7314913204887</v>
      </c>
      <c r="AC2961" s="1">
        <v>1467.7314913204887</v>
      </c>
      <c r="AD2961" s="1">
        <v>1550.0354688851201</v>
      </c>
      <c r="AE2961" s="1">
        <v>1550.0354688851201</v>
      </c>
      <c r="AF2961" s="1">
        <v>1515.1829465219628</v>
      </c>
      <c r="AG2961" s="1">
        <v>1515.1829465219628</v>
      </c>
      <c r="AH2961" s="1">
        <v>1403.5663635971446</v>
      </c>
      <c r="AI2961" s="1">
        <v>1403.5663635971446</v>
      </c>
      <c r="AJ2961" s="1">
        <v>1411.4238285109809</v>
      </c>
      <c r="AK2961" s="1">
        <v>1411.4238285109809</v>
      </c>
      <c r="AL2961" s="1">
        <v>1531.7549253483146</v>
      </c>
      <c r="AM2961" s="1">
        <v>1531.7549253483146</v>
      </c>
    </row>
    <row r="2962" spans="1:39" x14ac:dyDescent="0.25">
      <c r="A2962" t="s">
        <v>13417</v>
      </c>
      <c r="B2962" t="s">
        <v>13418</v>
      </c>
      <c r="C2962" t="s">
        <v>13419</v>
      </c>
      <c r="D2962" t="s">
        <v>7914</v>
      </c>
      <c r="E2962" t="s">
        <v>1134</v>
      </c>
      <c r="F2962" t="s">
        <v>13</v>
      </c>
      <c r="G2962" t="s">
        <v>13420</v>
      </c>
      <c r="H2962">
        <v>2011</v>
      </c>
      <c r="T2962" s="1">
        <v>0</v>
      </c>
      <c r="U2962" s="1">
        <v>0</v>
      </c>
      <c r="V2962" s="1">
        <v>0</v>
      </c>
      <c r="W2962" s="1">
        <v>0</v>
      </c>
      <c r="X2962" s="1">
        <v>0</v>
      </c>
      <c r="Y2962" s="1">
        <v>0</v>
      </c>
      <c r="Z2962" s="1">
        <v>1320.5996532938968</v>
      </c>
      <c r="AA2962" s="1">
        <v>1320.5996532938968</v>
      </c>
      <c r="AB2962" s="1">
        <v>1349.5959946683477</v>
      </c>
      <c r="AC2962" s="1">
        <v>1349.5959946683477</v>
      </c>
      <c r="AD2962" s="1">
        <v>1379.6767957346781</v>
      </c>
      <c r="AE2962" s="1">
        <v>0</v>
      </c>
      <c r="AF2962" s="1">
        <v>0</v>
      </c>
      <c r="AG2962" s="1">
        <v>0</v>
      </c>
      <c r="AH2962" s="1">
        <v>0</v>
      </c>
      <c r="AI2962" s="1">
        <v>0</v>
      </c>
      <c r="AJ2962" s="1">
        <v>0</v>
      </c>
      <c r="AK2962" s="1">
        <v>0</v>
      </c>
      <c r="AL2962" s="1">
        <v>0</v>
      </c>
      <c r="AM2962" s="1">
        <v>0</v>
      </c>
    </row>
    <row r="2963" spans="1:39" x14ac:dyDescent="0.25">
      <c r="A2963" t="s">
        <v>13421</v>
      </c>
      <c r="B2963" t="s">
        <v>13422</v>
      </c>
      <c r="C2963" t="s">
        <v>13423</v>
      </c>
      <c r="D2963" t="s">
        <v>4688</v>
      </c>
      <c r="E2963" t="s">
        <v>2255</v>
      </c>
      <c r="F2963" t="s">
        <v>13</v>
      </c>
      <c r="G2963" t="s">
        <v>13424</v>
      </c>
      <c r="H2963">
        <v>2011</v>
      </c>
      <c r="T2963" s="1">
        <v>0</v>
      </c>
      <c r="U2963" s="1">
        <v>0</v>
      </c>
      <c r="V2963" s="1">
        <v>0</v>
      </c>
      <c r="W2963" s="1">
        <v>0</v>
      </c>
      <c r="X2963" s="1">
        <v>0</v>
      </c>
      <c r="Y2963" s="1">
        <v>0</v>
      </c>
      <c r="Z2963" s="1">
        <v>1320.8245480077608</v>
      </c>
      <c r="AA2963" s="1">
        <v>1320.8245480077608</v>
      </c>
      <c r="AB2963" s="1">
        <v>1434.4368141095861</v>
      </c>
      <c r="AC2963" s="1">
        <v>1434.4368141095861</v>
      </c>
      <c r="AD2963" s="1">
        <v>1389.2526184323904</v>
      </c>
      <c r="AE2963" s="1">
        <v>1389.2526184323904</v>
      </c>
      <c r="AF2963" s="1">
        <v>1411.7227923551147</v>
      </c>
      <c r="AG2963" s="1">
        <v>1411.7227923551147</v>
      </c>
      <c r="AH2963" s="1">
        <v>1418.5548398143987</v>
      </c>
      <c r="AI2963" s="1">
        <v>1418.5548398143987</v>
      </c>
      <c r="AJ2963" s="1">
        <v>1446.6267561972461</v>
      </c>
      <c r="AK2963" s="1">
        <v>1435.8065006942472</v>
      </c>
      <c r="AL2963" s="1">
        <v>1448.6452005553979</v>
      </c>
      <c r="AM2963" s="1">
        <v>0</v>
      </c>
    </row>
    <row r="2964" spans="1:39" x14ac:dyDescent="0.25">
      <c r="A2964" t="s">
        <v>13425</v>
      </c>
      <c r="B2964" t="s">
        <v>13426</v>
      </c>
      <c r="C2964" t="s">
        <v>13427</v>
      </c>
      <c r="D2964" t="s">
        <v>13428</v>
      </c>
      <c r="E2964" t="s">
        <v>12</v>
      </c>
      <c r="F2964" t="s">
        <v>13</v>
      </c>
      <c r="H2964">
        <v>2011</v>
      </c>
      <c r="T2964" s="1">
        <v>0</v>
      </c>
      <c r="U2964" s="1">
        <v>0</v>
      </c>
      <c r="V2964" s="1">
        <v>0</v>
      </c>
      <c r="W2964" s="1">
        <v>0</v>
      </c>
      <c r="X2964" s="1">
        <v>0</v>
      </c>
      <c r="Y2964" s="1">
        <v>0</v>
      </c>
      <c r="Z2964" s="1">
        <v>1325.0089746927204</v>
      </c>
      <c r="AA2964" s="1">
        <v>1325.0089746927204</v>
      </c>
      <c r="AB2964" s="1">
        <v>1339.9230081893877</v>
      </c>
      <c r="AC2964" s="1">
        <v>1339.9230081893877</v>
      </c>
      <c r="AD2964" s="1">
        <v>1371.9384065515101</v>
      </c>
      <c r="AE2964" s="1">
        <v>0</v>
      </c>
      <c r="AF2964" s="1">
        <v>0</v>
      </c>
      <c r="AG2964" s="1">
        <v>0</v>
      </c>
      <c r="AH2964" s="1">
        <v>0</v>
      </c>
      <c r="AI2964" s="1">
        <v>0</v>
      </c>
      <c r="AJ2964" s="1">
        <v>0</v>
      </c>
      <c r="AK2964" s="1">
        <v>0</v>
      </c>
      <c r="AL2964" s="1">
        <v>0</v>
      </c>
      <c r="AM2964" s="1">
        <v>0</v>
      </c>
    </row>
    <row r="2965" spans="1:39" x14ac:dyDescent="0.25">
      <c r="A2965" t="s">
        <v>13429</v>
      </c>
      <c r="B2965" t="s">
        <v>13430</v>
      </c>
      <c r="C2965" t="s">
        <v>13431</v>
      </c>
      <c r="D2965" t="s">
        <v>13432</v>
      </c>
      <c r="E2965" t="s">
        <v>12</v>
      </c>
      <c r="F2965" t="s">
        <v>13</v>
      </c>
      <c r="G2965" t="s">
        <v>13433</v>
      </c>
      <c r="H2965">
        <v>2011</v>
      </c>
      <c r="T2965" s="1">
        <v>0</v>
      </c>
      <c r="U2965" s="1">
        <v>0</v>
      </c>
      <c r="V2965" s="1">
        <v>0</v>
      </c>
      <c r="W2965" s="1">
        <v>0</v>
      </c>
      <c r="X2965" s="1">
        <v>0</v>
      </c>
      <c r="Y2965" s="1">
        <v>0</v>
      </c>
      <c r="Z2965" s="1">
        <v>1343.6744258091514</v>
      </c>
      <c r="AA2965" s="1">
        <v>1343.6744258091514</v>
      </c>
      <c r="AB2965" s="1">
        <v>1410.5549133765405</v>
      </c>
      <c r="AC2965" s="1">
        <v>1410.5549133765405</v>
      </c>
      <c r="AD2965" s="1">
        <v>1384.045427584731</v>
      </c>
      <c r="AE2965" s="1">
        <v>1384.045427584731</v>
      </c>
      <c r="AF2965" s="1">
        <v>1505.6965121139397</v>
      </c>
      <c r="AG2965" s="1">
        <v>1450.8470162182161</v>
      </c>
      <c r="AH2965" s="1">
        <v>1543.8667831214759</v>
      </c>
      <c r="AI2965" s="1">
        <v>1470.4622985401074</v>
      </c>
      <c r="AJ2965" s="1">
        <v>1480.4559104650086</v>
      </c>
      <c r="AK2965" s="1">
        <v>1528.9459966343209</v>
      </c>
      <c r="AL2965" s="1">
        <v>1508.5816370081297</v>
      </c>
      <c r="AM2965" s="1">
        <v>1508.5816370081297</v>
      </c>
    </row>
    <row r="2966" spans="1:39" x14ac:dyDescent="0.25">
      <c r="A2966" t="s">
        <v>13434</v>
      </c>
      <c r="B2966" t="s">
        <v>13435</v>
      </c>
      <c r="C2966" t="s">
        <v>13436</v>
      </c>
      <c r="D2966" t="s">
        <v>13437</v>
      </c>
      <c r="E2966" t="s">
        <v>12</v>
      </c>
      <c r="F2966" t="s">
        <v>13</v>
      </c>
      <c r="G2966" t="s">
        <v>524</v>
      </c>
      <c r="H2966">
        <v>2011</v>
      </c>
      <c r="T2966" s="1">
        <v>0</v>
      </c>
      <c r="U2966" s="1">
        <v>0</v>
      </c>
      <c r="V2966" s="1">
        <v>0</v>
      </c>
      <c r="W2966" s="1">
        <v>0</v>
      </c>
      <c r="X2966" s="1">
        <v>0</v>
      </c>
      <c r="Y2966" s="1">
        <v>0</v>
      </c>
      <c r="Z2966" s="1">
        <v>1284.3164991453398</v>
      </c>
      <c r="AA2966" s="1">
        <v>1284.3164991453398</v>
      </c>
      <c r="AB2966" s="1">
        <v>1359.2453067059066</v>
      </c>
      <c r="AC2966" s="1">
        <v>1359.2453067059066</v>
      </c>
      <c r="AD2966" s="1">
        <v>1228.6309385526517</v>
      </c>
      <c r="AE2966" s="1">
        <v>1228.6309385526517</v>
      </c>
      <c r="AF2966" s="1">
        <v>1247.9985990977189</v>
      </c>
      <c r="AG2966" s="1">
        <v>1247.9985990977189</v>
      </c>
      <c r="AH2966" s="1">
        <v>1345.3174682565452</v>
      </c>
      <c r="AI2966" s="1">
        <v>1345.3174682565452</v>
      </c>
      <c r="AJ2966" s="1">
        <v>1403.3670647476144</v>
      </c>
      <c r="AK2966" s="1">
        <v>1403.3670647476144</v>
      </c>
      <c r="AL2966" s="1">
        <v>1359.1101128500948</v>
      </c>
      <c r="AM2966" s="1">
        <v>1359.1101128500948</v>
      </c>
    </row>
    <row r="2967" spans="1:39" x14ac:dyDescent="0.25">
      <c r="A2967" t="s">
        <v>13438</v>
      </c>
      <c r="B2967" t="s">
        <v>13439</v>
      </c>
      <c r="C2967" t="s">
        <v>13440</v>
      </c>
      <c r="D2967" t="s">
        <v>13441</v>
      </c>
      <c r="E2967" t="s">
        <v>12</v>
      </c>
      <c r="F2967" t="s">
        <v>13</v>
      </c>
      <c r="G2967" t="s">
        <v>13442</v>
      </c>
      <c r="H2967">
        <v>2011</v>
      </c>
      <c r="I2967" t="s">
        <v>13443</v>
      </c>
      <c r="J2967" t="s">
        <v>13444</v>
      </c>
      <c r="K2967" t="s">
        <v>13445</v>
      </c>
      <c r="T2967" s="1">
        <v>0</v>
      </c>
      <c r="U2967" s="1">
        <v>0</v>
      </c>
      <c r="V2967" s="1">
        <v>0</v>
      </c>
      <c r="W2967" s="1">
        <v>0</v>
      </c>
      <c r="X2967" s="1">
        <v>0</v>
      </c>
      <c r="Y2967" s="1">
        <v>0</v>
      </c>
      <c r="Z2967" s="1">
        <v>1223.101341097866</v>
      </c>
      <c r="AA2967" s="1">
        <v>1223.101341097866</v>
      </c>
      <c r="AB2967" s="1">
        <v>1292.2414605094193</v>
      </c>
      <c r="AC2967" s="1">
        <v>1292.2414605094193</v>
      </c>
      <c r="AD2967" s="1">
        <v>1567.9496385142209</v>
      </c>
      <c r="AE2967" s="1">
        <v>1567.9496385142209</v>
      </c>
      <c r="AF2967" s="1">
        <v>1540.8070463894535</v>
      </c>
      <c r="AG2967" s="1">
        <v>1540.8070463894535</v>
      </c>
      <c r="AH2967" s="1">
        <v>1594.7727285796284</v>
      </c>
      <c r="AI2967" s="1">
        <v>1618.2233426310281</v>
      </c>
      <c r="AJ2967" s="1">
        <v>1589.480992843273</v>
      </c>
      <c r="AK2967" s="1">
        <v>1574.8607169668494</v>
      </c>
      <c r="AL2967" s="1">
        <v>1385.3527344208517</v>
      </c>
      <c r="AM2967" s="1">
        <v>1385.3527344208517</v>
      </c>
    </row>
    <row r="2968" spans="1:39" x14ac:dyDescent="0.25">
      <c r="A2968" t="s">
        <v>13446</v>
      </c>
      <c r="B2968" t="s">
        <v>13447</v>
      </c>
      <c r="C2968" t="s">
        <v>13448</v>
      </c>
      <c r="D2968" t="s">
        <v>13449</v>
      </c>
      <c r="E2968" t="s">
        <v>12</v>
      </c>
      <c r="F2968" t="s">
        <v>13</v>
      </c>
      <c r="H2968">
        <v>2011</v>
      </c>
      <c r="T2968" s="1">
        <v>0</v>
      </c>
      <c r="U2968" s="1">
        <v>0</v>
      </c>
      <c r="V2968" s="1">
        <v>0</v>
      </c>
      <c r="W2968" s="1">
        <v>0</v>
      </c>
      <c r="X2968" s="1">
        <v>0</v>
      </c>
      <c r="Y2968" s="1">
        <v>0</v>
      </c>
      <c r="Z2968" s="1">
        <v>1317.5206151562875</v>
      </c>
      <c r="AA2968" s="1">
        <v>1317.5206151562875</v>
      </c>
      <c r="AB2968" s="1">
        <v>1379.6007398582124</v>
      </c>
      <c r="AC2968" s="1">
        <v>1379.6007398582124</v>
      </c>
      <c r="AD2968" s="1">
        <v>1403.6805918865698</v>
      </c>
      <c r="AE2968" s="1">
        <v>0</v>
      </c>
      <c r="AF2968" s="1">
        <v>0</v>
      </c>
      <c r="AG2968" s="1">
        <v>0</v>
      </c>
      <c r="AH2968" s="1">
        <v>0</v>
      </c>
      <c r="AI2968" s="1">
        <v>0</v>
      </c>
      <c r="AJ2968" s="1">
        <v>0</v>
      </c>
      <c r="AK2968" s="1">
        <v>0</v>
      </c>
      <c r="AL2968" s="1">
        <v>0</v>
      </c>
      <c r="AM2968" s="1">
        <v>0</v>
      </c>
    </row>
    <row r="2969" spans="1:39" x14ac:dyDescent="0.25">
      <c r="A2969" t="s">
        <v>13450</v>
      </c>
      <c r="B2969" t="s">
        <v>13451</v>
      </c>
      <c r="C2969" t="s">
        <v>13452</v>
      </c>
      <c r="D2969" t="s">
        <v>5329</v>
      </c>
      <c r="E2969" t="s">
        <v>2388</v>
      </c>
      <c r="F2969" t="s">
        <v>13</v>
      </c>
      <c r="G2969" t="s">
        <v>6827</v>
      </c>
      <c r="H2969">
        <v>2011</v>
      </c>
      <c r="T2969" s="1">
        <v>0</v>
      </c>
      <c r="U2969" s="1">
        <v>0</v>
      </c>
      <c r="V2969" s="1">
        <v>0</v>
      </c>
      <c r="W2969" s="1">
        <v>0</v>
      </c>
      <c r="X2969" s="1">
        <v>0</v>
      </c>
      <c r="Y2969" s="1">
        <v>0</v>
      </c>
      <c r="Z2969" s="1">
        <v>1311.5607586133224</v>
      </c>
      <c r="AA2969" s="1">
        <v>1311.5607586133224</v>
      </c>
      <c r="AB2969" s="1">
        <v>1360.3785316487404</v>
      </c>
      <c r="AC2969" s="1">
        <v>1360.3785316487404</v>
      </c>
      <c r="AD2969" s="1">
        <v>1496.1233560264491</v>
      </c>
      <c r="AE2969" s="1">
        <v>1496.1233560264491</v>
      </c>
      <c r="AF2969" s="1">
        <v>1439.1535359253996</v>
      </c>
      <c r="AG2969" s="1">
        <v>1439.1535359253996</v>
      </c>
      <c r="AH2969" s="1">
        <v>1432.8061026153061</v>
      </c>
      <c r="AI2969" s="1">
        <v>1432.8061026153061</v>
      </c>
      <c r="AJ2969" s="1">
        <v>1402.4188352367273</v>
      </c>
      <c r="AK2969" s="1">
        <v>1402.4188352367273</v>
      </c>
      <c r="AL2969" s="1">
        <v>1461.9965265675314</v>
      </c>
      <c r="AM2969" s="1">
        <v>1461.9965265675314</v>
      </c>
    </row>
    <row r="2970" spans="1:39" x14ac:dyDescent="0.25">
      <c r="A2970" t="s">
        <v>13453</v>
      </c>
      <c r="B2970" t="s">
        <v>13454</v>
      </c>
      <c r="C2970" t="s">
        <v>13455</v>
      </c>
      <c r="D2970" t="s">
        <v>13456</v>
      </c>
      <c r="E2970" t="s">
        <v>62</v>
      </c>
      <c r="F2970" t="s">
        <v>13</v>
      </c>
      <c r="G2970" t="s">
        <v>13457</v>
      </c>
      <c r="H2970">
        <v>2011</v>
      </c>
      <c r="J2970" t="s">
        <v>13458</v>
      </c>
      <c r="T2970" s="1">
        <v>0</v>
      </c>
      <c r="U2970" s="1">
        <v>0</v>
      </c>
      <c r="V2970" s="1">
        <v>0</v>
      </c>
      <c r="W2970" s="1">
        <v>0</v>
      </c>
      <c r="X2970" s="1">
        <v>0</v>
      </c>
      <c r="Y2970" s="1">
        <v>0</v>
      </c>
      <c r="Z2970" s="1">
        <v>1404.8036892641587</v>
      </c>
      <c r="AA2970" s="1">
        <v>1404.8036892641587</v>
      </c>
      <c r="AB2970" s="1">
        <v>1301.5077486873645</v>
      </c>
      <c r="AC2970" s="1">
        <v>1301.5077486873645</v>
      </c>
      <c r="AD2970" s="1">
        <v>1280.0797891152183</v>
      </c>
      <c r="AE2970" s="1">
        <v>1280.0797891152183</v>
      </c>
      <c r="AF2970" s="1">
        <v>1391.009243954222</v>
      </c>
      <c r="AG2970" s="1">
        <v>1391.009243954222</v>
      </c>
      <c r="AH2970" s="1">
        <v>1409.7543617175299</v>
      </c>
      <c r="AI2970" s="1">
        <v>1409.7543617175299</v>
      </c>
      <c r="AJ2970" s="1">
        <v>1427.8034893740239</v>
      </c>
      <c r="AK2970" s="1">
        <v>0</v>
      </c>
      <c r="AL2970" s="1">
        <v>0</v>
      </c>
      <c r="AM2970" s="1">
        <v>0</v>
      </c>
    </row>
    <row r="2971" spans="1:39" x14ac:dyDescent="0.25">
      <c r="A2971" t="s">
        <v>13459</v>
      </c>
      <c r="B2971" t="s">
        <v>13460</v>
      </c>
      <c r="C2971" t="s">
        <v>13461</v>
      </c>
      <c r="D2971" t="s">
        <v>13462</v>
      </c>
      <c r="E2971" t="s">
        <v>74</v>
      </c>
      <c r="F2971" t="s">
        <v>13</v>
      </c>
      <c r="G2971" t="s">
        <v>13463</v>
      </c>
      <c r="H2971">
        <v>2011</v>
      </c>
      <c r="T2971" s="1">
        <v>0</v>
      </c>
      <c r="U2971" s="1">
        <v>0</v>
      </c>
      <c r="V2971" s="1">
        <v>0</v>
      </c>
      <c r="W2971" s="1">
        <v>0</v>
      </c>
      <c r="X2971" s="1">
        <v>0</v>
      </c>
      <c r="Y2971" s="1">
        <v>0</v>
      </c>
      <c r="Z2971" s="1">
        <v>1343.7010112454523</v>
      </c>
      <c r="AA2971" s="1">
        <v>1343.7010112454523</v>
      </c>
      <c r="AB2971" s="1">
        <v>1374.9608089963617</v>
      </c>
      <c r="AC2971" s="1">
        <v>0</v>
      </c>
      <c r="AD2971" s="1">
        <v>0</v>
      </c>
      <c r="AE2971" s="1">
        <v>0</v>
      </c>
      <c r="AF2971" s="1">
        <v>0</v>
      </c>
      <c r="AG2971" s="1">
        <v>0</v>
      </c>
      <c r="AH2971" s="1">
        <v>0</v>
      </c>
      <c r="AI2971" s="1">
        <v>0</v>
      </c>
      <c r="AJ2971" s="1">
        <v>0</v>
      </c>
      <c r="AK2971" s="1">
        <v>0</v>
      </c>
      <c r="AL2971" s="1">
        <v>0</v>
      </c>
      <c r="AM2971" s="1">
        <v>0</v>
      </c>
    </row>
    <row r="2972" spans="1:39" x14ac:dyDescent="0.25">
      <c r="A2972" t="s">
        <v>13464</v>
      </c>
      <c r="B2972" t="s">
        <v>13465</v>
      </c>
      <c r="C2972" t="s">
        <v>13466</v>
      </c>
      <c r="D2972" t="s">
        <v>5179</v>
      </c>
      <c r="E2972" t="s">
        <v>251</v>
      </c>
      <c r="F2972" t="s">
        <v>13</v>
      </c>
      <c r="G2972" t="s">
        <v>13467</v>
      </c>
      <c r="H2972">
        <v>2011</v>
      </c>
      <c r="T2972" s="1">
        <v>0</v>
      </c>
      <c r="U2972" s="1">
        <v>0</v>
      </c>
      <c r="V2972" s="1">
        <v>0</v>
      </c>
      <c r="W2972" s="1">
        <v>0</v>
      </c>
      <c r="X2972" s="1">
        <v>0</v>
      </c>
      <c r="Y2972" s="1">
        <v>0</v>
      </c>
      <c r="Z2972" s="1">
        <v>1341.6396738617325</v>
      </c>
      <c r="AA2972" s="1">
        <v>1341.6396738617325</v>
      </c>
      <c r="AB2972" s="1">
        <v>1434.4041920753175</v>
      </c>
      <c r="AC2972" s="1">
        <v>1434.4041920753175</v>
      </c>
      <c r="AD2972" s="1">
        <v>1434.2060898806383</v>
      </c>
      <c r="AE2972" s="1">
        <v>1434.2060898806383</v>
      </c>
      <c r="AF2972" s="1">
        <v>1437.01566742154</v>
      </c>
      <c r="AG2972" s="1">
        <v>1437.01566742154</v>
      </c>
      <c r="AH2972" s="1">
        <v>1481.6710322891033</v>
      </c>
      <c r="AI2972" s="1">
        <v>1481.6710322891033</v>
      </c>
      <c r="AJ2972" s="1">
        <v>1399.9210152051785</v>
      </c>
      <c r="AK2972" s="1">
        <v>1399.9210152051785</v>
      </c>
      <c r="AL2972" s="1">
        <v>1448.3174175667832</v>
      </c>
      <c r="AM2972" s="1">
        <v>1448.3174175667832</v>
      </c>
    </row>
    <row r="2973" spans="1:39" x14ac:dyDescent="0.25">
      <c r="A2973" t="s">
        <v>13468</v>
      </c>
      <c r="B2973" t="s">
        <v>13469</v>
      </c>
      <c r="C2973" t="s">
        <v>13470</v>
      </c>
      <c r="D2973" t="s">
        <v>8037</v>
      </c>
      <c r="E2973" t="s">
        <v>32</v>
      </c>
      <c r="F2973" t="s">
        <v>13</v>
      </c>
      <c r="G2973" t="s">
        <v>524</v>
      </c>
      <c r="H2973">
        <v>2011</v>
      </c>
      <c r="T2973" s="1">
        <v>0</v>
      </c>
      <c r="U2973" s="1">
        <v>0</v>
      </c>
      <c r="V2973" s="1">
        <v>0</v>
      </c>
      <c r="W2973" s="1">
        <v>0</v>
      </c>
      <c r="X2973" s="1">
        <v>0</v>
      </c>
      <c r="Y2973" s="1">
        <v>0</v>
      </c>
      <c r="Z2973" s="1">
        <v>1363.47359810278</v>
      </c>
      <c r="AA2973" s="1">
        <v>1363.47359810278</v>
      </c>
      <c r="AB2973" s="1">
        <v>1360.9412249159484</v>
      </c>
      <c r="AC2973" s="1">
        <v>1360.9412249159484</v>
      </c>
      <c r="AD2973" s="1">
        <v>1368.4923999187408</v>
      </c>
      <c r="AE2973" s="1">
        <v>1368.4923999187408</v>
      </c>
      <c r="AF2973" s="1">
        <v>1366.1704966201016</v>
      </c>
      <c r="AG2973" s="1">
        <v>1366.1704966201016</v>
      </c>
      <c r="AH2973" s="1">
        <v>1408.8480985151814</v>
      </c>
      <c r="AI2973" s="1">
        <v>1408.8480985151814</v>
      </c>
      <c r="AJ2973" s="1">
        <v>1413.3557190837951</v>
      </c>
      <c r="AK2973" s="1">
        <v>1413.3557190837951</v>
      </c>
      <c r="AL2973" s="1">
        <v>1314.9908359292328</v>
      </c>
      <c r="AM2973" s="1">
        <v>1314.9908359292328</v>
      </c>
    </row>
    <row r="2974" spans="1:39" x14ac:dyDescent="0.25">
      <c r="A2974" t="s">
        <v>13471</v>
      </c>
      <c r="B2974" t="s">
        <v>13472</v>
      </c>
      <c r="C2974" t="s">
        <v>13473</v>
      </c>
      <c r="D2974" t="s">
        <v>13474</v>
      </c>
      <c r="E2974" t="s">
        <v>102</v>
      </c>
      <c r="F2974" t="s">
        <v>13</v>
      </c>
      <c r="H2974">
        <v>2011</v>
      </c>
      <c r="T2974" s="1">
        <v>0</v>
      </c>
      <c r="U2974" s="1">
        <v>0</v>
      </c>
      <c r="V2974" s="1">
        <v>0</v>
      </c>
      <c r="W2974" s="1">
        <v>0</v>
      </c>
      <c r="X2974" s="1">
        <v>0</v>
      </c>
      <c r="Y2974" s="1">
        <v>0</v>
      </c>
      <c r="Z2974" s="1">
        <v>1382.4570848333581</v>
      </c>
      <c r="AA2974" s="1">
        <v>1382.4570848333581</v>
      </c>
      <c r="AB2974" s="1">
        <v>1417.948685784886</v>
      </c>
      <c r="AC2974" s="1">
        <v>1417.948685784886</v>
      </c>
      <c r="AD2974" s="1">
        <v>1427.7447016673198</v>
      </c>
      <c r="AE2974" s="1">
        <v>1427.7447016673198</v>
      </c>
      <c r="AF2974" s="1">
        <v>1442.1957613338559</v>
      </c>
      <c r="AG2974" s="1">
        <v>0</v>
      </c>
      <c r="AH2974" s="1">
        <v>0</v>
      </c>
      <c r="AI2974" s="1">
        <v>0</v>
      </c>
      <c r="AJ2974" s="1">
        <v>0</v>
      </c>
      <c r="AK2974" s="1">
        <v>0</v>
      </c>
      <c r="AL2974" s="1">
        <v>0</v>
      </c>
      <c r="AM2974" s="1">
        <v>0</v>
      </c>
    </row>
    <row r="2975" spans="1:39" x14ac:dyDescent="0.25">
      <c r="A2975" t="s">
        <v>13475</v>
      </c>
      <c r="B2975" t="s">
        <v>13476</v>
      </c>
      <c r="C2975" t="s">
        <v>13477</v>
      </c>
      <c r="D2975" t="s">
        <v>4259</v>
      </c>
      <c r="E2975" t="s">
        <v>74</v>
      </c>
      <c r="F2975" t="s">
        <v>13</v>
      </c>
      <c r="G2975" t="s">
        <v>524</v>
      </c>
      <c r="H2975">
        <v>2011</v>
      </c>
      <c r="T2975" s="1">
        <v>0</v>
      </c>
      <c r="U2975" s="1">
        <v>0</v>
      </c>
      <c r="V2975" s="1">
        <v>0</v>
      </c>
      <c r="W2975" s="1">
        <v>0</v>
      </c>
      <c r="X2975" s="1">
        <v>0</v>
      </c>
      <c r="Y2975" s="1">
        <v>0</v>
      </c>
      <c r="Z2975" s="1">
        <v>1357.3761596436518</v>
      </c>
      <c r="AA2975" s="1">
        <v>1411.8948043048497</v>
      </c>
      <c r="AB2975" s="1">
        <v>1425.6139199120514</v>
      </c>
      <c r="AC2975" s="1">
        <v>1425.6139199120514</v>
      </c>
      <c r="AD2975" s="1">
        <v>1383.2164314488841</v>
      </c>
      <c r="AE2975" s="1">
        <v>1421.9022549304411</v>
      </c>
      <c r="AF2975" s="1">
        <v>1552.6032357874706</v>
      </c>
      <c r="AG2975" s="1">
        <v>1552.6032357874706</v>
      </c>
      <c r="AH2975" s="1">
        <v>1539.4719649678423</v>
      </c>
      <c r="AI2975" s="1">
        <v>1539.4719649678423</v>
      </c>
      <c r="AJ2975" s="1">
        <v>1516.5357899089511</v>
      </c>
      <c r="AK2975" s="1">
        <v>1516.5357899089511</v>
      </c>
      <c r="AL2975" s="1">
        <v>1433.1923057076397</v>
      </c>
      <c r="AM2975" s="1">
        <v>1433.1923057076397</v>
      </c>
    </row>
    <row r="2976" spans="1:39" x14ac:dyDescent="0.25">
      <c r="A2976" t="s">
        <v>13478</v>
      </c>
      <c r="B2976" t="s">
        <v>1661</v>
      </c>
      <c r="C2976" t="s">
        <v>13479</v>
      </c>
      <c r="D2976" t="s">
        <v>13480</v>
      </c>
      <c r="E2976" t="s">
        <v>93</v>
      </c>
      <c r="F2976" t="s">
        <v>13</v>
      </c>
      <c r="G2976" t="s">
        <v>13481</v>
      </c>
      <c r="H2976">
        <v>2011</v>
      </c>
      <c r="T2976" s="1">
        <v>0</v>
      </c>
      <c r="U2976" s="1">
        <v>0</v>
      </c>
      <c r="V2976" s="1">
        <v>0</v>
      </c>
      <c r="W2976" s="1">
        <v>0</v>
      </c>
      <c r="X2976" s="1">
        <v>0</v>
      </c>
      <c r="Y2976" s="1">
        <v>0</v>
      </c>
      <c r="Z2976" s="1">
        <v>1350.2475982380518</v>
      </c>
      <c r="AA2976" s="1">
        <v>1350.2475982380518</v>
      </c>
      <c r="AB2976" s="1">
        <v>1373.2174920619273</v>
      </c>
      <c r="AC2976" s="1">
        <v>1373.2174920619273</v>
      </c>
      <c r="AD2976" s="1">
        <v>1398.5739936495418</v>
      </c>
      <c r="AE2976" s="1">
        <v>0</v>
      </c>
      <c r="AF2976" s="1">
        <v>0</v>
      </c>
      <c r="AG2976" s="1">
        <v>0</v>
      </c>
      <c r="AH2976" s="1">
        <v>0</v>
      </c>
      <c r="AI2976" s="1">
        <v>0</v>
      </c>
      <c r="AJ2976" s="1">
        <v>0</v>
      </c>
      <c r="AK2976" s="1">
        <v>0</v>
      </c>
      <c r="AL2976" s="1">
        <v>0</v>
      </c>
      <c r="AM2976" s="1">
        <v>0</v>
      </c>
    </row>
    <row r="2977" spans="1:39" x14ac:dyDescent="0.25">
      <c r="A2977" t="s">
        <v>13482</v>
      </c>
      <c r="B2977" t="s">
        <v>13483</v>
      </c>
      <c r="C2977" t="s">
        <v>13484</v>
      </c>
      <c r="D2977" t="s">
        <v>1747</v>
      </c>
      <c r="E2977" t="s">
        <v>245</v>
      </c>
      <c r="F2977" t="s">
        <v>13</v>
      </c>
      <c r="H2977">
        <v>2011</v>
      </c>
      <c r="T2977" s="1">
        <v>0</v>
      </c>
      <c r="U2977" s="1">
        <v>0</v>
      </c>
      <c r="V2977" s="1">
        <v>0</v>
      </c>
      <c r="W2977" s="1">
        <v>0</v>
      </c>
      <c r="X2977" s="1">
        <v>0</v>
      </c>
      <c r="Y2977" s="1">
        <v>0</v>
      </c>
      <c r="Z2977" s="1">
        <v>1350.8376702433573</v>
      </c>
      <c r="AA2977" s="1">
        <v>1350.8376702433573</v>
      </c>
      <c r="AB2977" s="1">
        <v>1346.3559580472936</v>
      </c>
      <c r="AC2977" s="1">
        <v>1346.3559580472936</v>
      </c>
      <c r="AD2977" s="1">
        <v>1353.2311410556936</v>
      </c>
      <c r="AE2977" s="1">
        <v>1353.2311410556936</v>
      </c>
      <c r="AF2977" s="1">
        <v>1407.50765411265</v>
      </c>
      <c r="AG2977" s="1">
        <v>1407.50765411265</v>
      </c>
      <c r="AH2977" s="1">
        <v>1426.0061232901201</v>
      </c>
      <c r="AI2977" s="1">
        <v>0</v>
      </c>
      <c r="AJ2977" s="1">
        <v>0</v>
      </c>
      <c r="AK2977" s="1">
        <v>0</v>
      </c>
      <c r="AL2977" s="1">
        <v>0</v>
      </c>
      <c r="AM2977" s="1">
        <v>0</v>
      </c>
    </row>
    <row r="2978" spans="1:39" x14ac:dyDescent="0.25">
      <c r="A2978" t="s">
        <v>13485</v>
      </c>
      <c r="B2978" t="s">
        <v>13486</v>
      </c>
      <c r="C2978" t="s">
        <v>13487</v>
      </c>
      <c r="D2978" t="s">
        <v>2196</v>
      </c>
      <c r="E2978" t="s">
        <v>19</v>
      </c>
      <c r="F2978" t="s">
        <v>13</v>
      </c>
      <c r="G2978" t="s">
        <v>13488</v>
      </c>
      <c r="H2978">
        <v>2011</v>
      </c>
      <c r="T2978" s="1">
        <v>0</v>
      </c>
      <c r="U2978" s="1">
        <v>0</v>
      </c>
      <c r="V2978" s="1">
        <v>0</v>
      </c>
      <c r="W2978" s="1">
        <v>0</v>
      </c>
      <c r="X2978" s="1">
        <v>0</v>
      </c>
      <c r="Y2978" s="1">
        <v>0</v>
      </c>
      <c r="Z2978" s="1">
        <v>1323.8405472650741</v>
      </c>
      <c r="AA2978" s="1">
        <v>1323.8405472650741</v>
      </c>
      <c r="AB2978" s="1">
        <v>1324.636119960297</v>
      </c>
      <c r="AC2978" s="1">
        <v>1324.636119960297</v>
      </c>
      <c r="AD2978" s="1">
        <v>1304.6402316162853</v>
      </c>
      <c r="AE2978" s="1">
        <v>1304.6402316162853</v>
      </c>
      <c r="AF2978" s="1">
        <v>1343.7121852930281</v>
      </c>
      <c r="AG2978" s="1">
        <v>0</v>
      </c>
      <c r="AH2978" s="1">
        <v>1402.9009695947623</v>
      </c>
      <c r="AI2978" s="1">
        <v>1402.9009695947623</v>
      </c>
      <c r="AJ2978" s="1">
        <v>1337.3033139268096</v>
      </c>
      <c r="AK2978" s="1">
        <v>1337.3033139268096</v>
      </c>
      <c r="AL2978" s="1">
        <v>1220.3209652443165</v>
      </c>
      <c r="AM2978" s="1">
        <v>1220.3209652443165</v>
      </c>
    </row>
    <row r="2979" spans="1:39" x14ac:dyDescent="0.25">
      <c r="A2979" t="s">
        <v>13489</v>
      </c>
      <c r="B2979" t="s">
        <v>13490</v>
      </c>
      <c r="C2979" t="s">
        <v>13491</v>
      </c>
      <c r="D2979" t="s">
        <v>6054</v>
      </c>
      <c r="E2979" t="s">
        <v>2388</v>
      </c>
      <c r="F2979" t="s">
        <v>13</v>
      </c>
      <c r="G2979" t="s">
        <v>13492</v>
      </c>
      <c r="H2979">
        <v>2011</v>
      </c>
      <c r="T2979" s="1">
        <v>0</v>
      </c>
      <c r="U2979" s="1">
        <v>0</v>
      </c>
      <c r="V2979" s="1">
        <v>0</v>
      </c>
      <c r="W2979" s="1">
        <v>0</v>
      </c>
      <c r="X2979" s="1">
        <v>0</v>
      </c>
      <c r="Y2979" s="1">
        <v>0</v>
      </c>
      <c r="Z2979" s="1">
        <v>1344.762621924712</v>
      </c>
      <c r="AA2979" s="1">
        <v>1384.3265282625648</v>
      </c>
      <c r="AB2979" s="1">
        <v>1452.2133510631711</v>
      </c>
      <c r="AC2979" s="1">
        <v>1452.2133510631711</v>
      </c>
      <c r="AD2979" s="1">
        <v>1417.427433409091</v>
      </c>
      <c r="AE2979" s="1">
        <v>1417.427433409091</v>
      </c>
      <c r="AF2979" s="1">
        <v>1335.5675961563363</v>
      </c>
      <c r="AG2979" s="1">
        <v>1448.4443933498176</v>
      </c>
      <c r="AH2979" s="1">
        <v>1494.8077354766624</v>
      </c>
      <c r="AI2979" s="1">
        <v>1494.8077354766624</v>
      </c>
      <c r="AJ2979" s="1">
        <v>1434.6400572257319</v>
      </c>
      <c r="AK2979" s="1">
        <v>1434.6400572257319</v>
      </c>
      <c r="AL2979" s="1">
        <v>1573.6151576608663</v>
      </c>
      <c r="AM2979" s="1">
        <v>1565.1872545605061</v>
      </c>
    </row>
    <row r="2980" spans="1:39" x14ac:dyDescent="0.25">
      <c r="A2980" t="s">
        <v>13493</v>
      </c>
      <c r="B2980" t="s">
        <v>13494</v>
      </c>
      <c r="C2980" t="s">
        <v>13495</v>
      </c>
      <c r="D2980" t="s">
        <v>13496</v>
      </c>
      <c r="E2980" t="s">
        <v>12</v>
      </c>
      <c r="F2980" t="s">
        <v>13</v>
      </c>
      <c r="G2980" t="s">
        <v>13497</v>
      </c>
      <c r="H2980">
        <v>2011</v>
      </c>
      <c r="T2980" s="1">
        <v>0</v>
      </c>
      <c r="U2980" s="1">
        <v>0</v>
      </c>
      <c r="V2980" s="1">
        <v>0</v>
      </c>
      <c r="W2980" s="1">
        <v>0</v>
      </c>
      <c r="X2980" s="1">
        <v>0</v>
      </c>
      <c r="Y2980" s="1">
        <v>0</v>
      </c>
      <c r="Z2980" s="1">
        <v>1371.0681182462627</v>
      </c>
      <c r="AA2980" s="1">
        <v>1371.0681182462627</v>
      </c>
      <c r="AB2980" s="1">
        <v>1441.9936475942325</v>
      </c>
      <c r="AC2980" s="1">
        <v>1441.9936475942325</v>
      </c>
      <c r="AD2980" s="1">
        <v>1338.7841100781259</v>
      </c>
      <c r="AE2980" s="1">
        <v>1338.7841100781259</v>
      </c>
      <c r="AF2980" s="1">
        <v>1431.729713245333</v>
      </c>
      <c r="AG2980" s="1">
        <v>1431.729713245333</v>
      </c>
      <c r="AH2980" s="1">
        <v>1339.7299865725779</v>
      </c>
      <c r="AI2980" s="1">
        <v>1339.7299865725779</v>
      </c>
      <c r="AJ2980" s="1">
        <v>1443.6910358613293</v>
      </c>
      <c r="AK2980" s="1">
        <v>1443.6910358613293</v>
      </c>
      <c r="AL2980" s="1">
        <v>1365.1397790377855</v>
      </c>
      <c r="AM2980" s="1">
        <v>1365.1397790377855</v>
      </c>
    </row>
    <row r="2981" spans="1:39" x14ac:dyDescent="0.25">
      <c r="A2981" t="s">
        <v>13498</v>
      </c>
      <c r="B2981" t="s">
        <v>13499</v>
      </c>
      <c r="C2981" t="s">
        <v>13500</v>
      </c>
      <c r="D2981" t="s">
        <v>13501</v>
      </c>
      <c r="E2981" t="s">
        <v>12</v>
      </c>
      <c r="F2981" t="s">
        <v>13</v>
      </c>
      <c r="G2981" t="s">
        <v>13502</v>
      </c>
      <c r="H2981">
        <v>2011</v>
      </c>
      <c r="T2981" s="1">
        <v>0</v>
      </c>
      <c r="U2981" s="1">
        <v>0</v>
      </c>
      <c r="V2981" s="1">
        <v>0</v>
      </c>
      <c r="W2981" s="1">
        <v>0</v>
      </c>
      <c r="X2981" s="1">
        <v>0</v>
      </c>
      <c r="Y2981" s="1">
        <v>0</v>
      </c>
      <c r="Z2981" s="1">
        <v>1278.0850690370182</v>
      </c>
      <c r="AA2981" s="1">
        <v>1278.0850690370182</v>
      </c>
      <c r="AB2981" s="1">
        <v>1479.2949235195183</v>
      </c>
      <c r="AC2981" s="1">
        <v>1479.2949235195183</v>
      </c>
      <c r="AD2981" s="1">
        <v>1486.6201576547096</v>
      </c>
      <c r="AE2981" s="1">
        <v>1486.6201576547096</v>
      </c>
      <c r="AF2981" s="1">
        <v>1588.5409547474485</v>
      </c>
      <c r="AG2981" s="1">
        <v>1588.5409547474485</v>
      </c>
      <c r="AH2981" s="1">
        <v>1545.9531022061378</v>
      </c>
      <c r="AI2981" s="1">
        <v>1620.3022203387593</v>
      </c>
      <c r="AJ2981" s="1">
        <v>1472.2423100708711</v>
      </c>
      <c r="AK2981" s="1">
        <v>1538.3255969932529</v>
      </c>
      <c r="AL2981" s="1">
        <v>1489.4329663066046</v>
      </c>
      <c r="AM2981" s="1">
        <v>1482.2385709828181</v>
      </c>
    </row>
    <row r="2982" spans="1:39" x14ac:dyDescent="0.25">
      <c r="A2982" t="s">
        <v>13503</v>
      </c>
      <c r="B2982" t="s">
        <v>13504</v>
      </c>
      <c r="C2982" t="s">
        <v>13505</v>
      </c>
      <c r="D2982" t="s">
        <v>1024</v>
      </c>
      <c r="E2982" t="s">
        <v>12</v>
      </c>
      <c r="F2982" t="s">
        <v>13</v>
      </c>
      <c r="G2982" t="s">
        <v>13506</v>
      </c>
      <c r="H2982">
        <v>2011</v>
      </c>
      <c r="T2982" s="1">
        <v>0</v>
      </c>
      <c r="U2982" s="1">
        <v>0</v>
      </c>
      <c r="V2982" s="1">
        <v>0</v>
      </c>
      <c r="W2982" s="1">
        <v>0</v>
      </c>
      <c r="X2982" s="1">
        <v>0</v>
      </c>
      <c r="Y2982" s="1">
        <v>0</v>
      </c>
      <c r="Z2982" s="1">
        <v>1270.3969060071406</v>
      </c>
      <c r="AA2982" s="1">
        <v>1270.3969060071406</v>
      </c>
      <c r="AB2982" s="1">
        <v>1174.2441665581969</v>
      </c>
      <c r="AC2982" s="1">
        <v>1174.2441665581969</v>
      </c>
      <c r="AD2982" s="1">
        <v>1373.2952560335827</v>
      </c>
      <c r="AE2982" s="1">
        <v>1373.2952560335827</v>
      </c>
      <c r="AF2982" s="1">
        <v>1289.0600500254207</v>
      </c>
      <c r="AG2982" s="1">
        <v>1289.0600500254207</v>
      </c>
      <c r="AH2982" s="1">
        <v>1321.4850264948673</v>
      </c>
      <c r="AI2982" s="1">
        <v>1321.4850264948673</v>
      </c>
      <c r="AJ2982" s="1">
        <v>1339.1934907594264</v>
      </c>
      <c r="AK2982" s="1">
        <v>1339.1934907594264</v>
      </c>
      <c r="AL2982" s="1">
        <v>1409.9666938091027</v>
      </c>
      <c r="AM2982" s="1">
        <v>1409.9666938091027</v>
      </c>
    </row>
    <row r="2983" spans="1:39" x14ac:dyDescent="0.25">
      <c r="A2983" t="s">
        <v>13507</v>
      </c>
      <c r="B2983" t="s">
        <v>13508</v>
      </c>
      <c r="C2983" t="s">
        <v>13509</v>
      </c>
      <c r="D2983" t="s">
        <v>13510</v>
      </c>
      <c r="E2983" t="s">
        <v>12</v>
      </c>
      <c r="F2983" t="s">
        <v>13</v>
      </c>
      <c r="G2983" t="s">
        <v>13511</v>
      </c>
      <c r="H2983">
        <v>2011</v>
      </c>
      <c r="I2983" t="s">
        <v>13512</v>
      </c>
      <c r="J2983" t="s">
        <v>13513</v>
      </c>
      <c r="T2983" s="1">
        <v>0</v>
      </c>
      <c r="U2983" s="1">
        <v>0</v>
      </c>
      <c r="V2983" s="1">
        <v>0</v>
      </c>
      <c r="W2983" s="1">
        <v>0</v>
      </c>
      <c r="X2983" s="1">
        <v>0</v>
      </c>
      <c r="Y2983" s="1">
        <v>0</v>
      </c>
      <c r="Z2983" s="1">
        <v>1471.1611357996201</v>
      </c>
      <c r="AA2983" s="1">
        <v>1471.1611357996201</v>
      </c>
      <c r="AB2983" s="1">
        <v>1425.2347085097354</v>
      </c>
      <c r="AC2983" s="1">
        <v>1425.2347085097354</v>
      </c>
      <c r="AD2983" s="1">
        <v>1441.3513041532558</v>
      </c>
      <c r="AE2983" s="1">
        <v>1441.3513041532558</v>
      </c>
      <c r="AF2983" s="1">
        <v>1593.9432432432295</v>
      </c>
      <c r="AG2983" s="1">
        <v>1568.9630021292908</v>
      </c>
      <c r="AH2983" s="1">
        <v>1575.3614014031407</v>
      </c>
      <c r="AI2983" s="1">
        <v>1500.5173988874374</v>
      </c>
      <c r="AJ2983" s="1">
        <v>1691.3013713163095</v>
      </c>
      <c r="AK2983" s="1">
        <v>1746.2042031856429</v>
      </c>
      <c r="AL2983" s="1">
        <v>1569.6391076338773</v>
      </c>
      <c r="AM2983" s="1">
        <v>1534.5973779014475</v>
      </c>
    </row>
    <row r="2984" spans="1:39" x14ac:dyDescent="0.25">
      <c r="A2984" t="s">
        <v>13514</v>
      </c>
      <c r="B2984" t="s">
        <v>13404</v>
      </c>
      <c r="C2984" t="s">
        <v>13515</v>
      </c>
      <c r="D2984" t="s">
        <v>2084</v>
      </c>
      <c r="E2984" t="s">
        <v>12</v>
      </c>
      <c r="F2984" t="s">
        <v>13</v>
      </c>
      <c r="G2984" t="s">
        <v>13516</v>
      </c>
      <c r="H2984">
        <v>2011</v>
      </c>
      <c r="T2984" s="1">
        <v>0</v>
      </c>
      <c r="U2984" s="1">
        <v>0</v>
      </c>
      <c r="V2984" s="1">
        <v>0</v>
      </c>
      <c r="W2984" s="1">
        <v>0</v>
      </c>
      <c r="X2984" s="1">
        <v>0</v>
      </c>
      <c r="Y2984" s="1">
        <v>0</v>
      </c>
      <c r="Z2984" s="1">
        <v>1376.2630175386491</v>
      </c>
      <c r="AA2984" s="1">
        <v>1376.2630175386491</v>
      </c>
      <c r="AB2984" s="1">
        <v>1401.0104140309193</v>
      </c>
      <c r="AC2984" s="1">
        <v>0</v>
      </c>
      <c r="AD2984" s="1">
        <v>0</v>
      </c>
      <c r="AE2984" s="1">
        <v>0</v>
      </c>
      <c r="AF2984" s="1">
        <v>0</v>
      </c>
      <c r="AG2984" s="1">
        <v>0</v>
      </c>
      <c r="AH2984" s="1">
        <v>0</v>
      </c>
      <c r="AI2984" s="1">
        <v>0</v>
      </c>
      <c r="AJ2984" s="1">
        <v>0</v>
      </c>
      <c r="AK2984" s="1">
        <v>0</v>
      </c>
      <c r="AL2984" s="1">
        <v>0</v>
      </c>
      <c r="AM2984" s="1">
        <v>0</v>
      </c>
    </row>
    <row r="2985" spans="1:39" x14ac:dyDescent="0.25">
      <c r="A2985" t="s">
        <v>13517</v>
      </c>
      <c r="B2985" t="s">
        <v>13518</v>
      </c>
      <c r="C2985" t="s">
        <v>13519</v>
      </c>
      <c r="D2985" t="s">
        <v>13520</v>
      </c>
      <c r="E2985" t="s">
        <v>102</v>
      </c>
      <c r="F2985" t="s">
        <v>13</v>
      </c>
      <c r="G2985" t="s">
        <v>13521</v>
      </c>
      <c r="H2985">
        <v>2011</v>
      </c>
      <c r="T2985" s="1">
        <v>0</v>
      </c>
      <c r="U2985" s="1">
        <v>0</v>
      </c>
      <c r="V2985" s="1">
        <v>0</v>
      </c>
      <c r="W2985" s="1">
        <v>0</v>
      </c>
      <c r="X2985" s="1">
        <v>0</v>
      </c>
      <c r="Y2985" s="1">
        <v>0</v>
      </c>
      <c r="Z2985" s="1">
        <v>1354.6094028681628</v>
      </c>
      <c r="AA2985" s="1">
        <v>1442.033090620263</v>
      </c>
      <c r="AB2985" s="1">
        <v>1453.6264724962105</v>
      </c>
      <c r="AC2985" s="1">
        <v>0</v>
      </c>
      <c r="AD2985" s="1">
        <v>0</v>
      </c>
      <c r="AE2985" s="1">
        <v>0</v>
      </c>
      <c r="AF2985" s="1">
        <v>0</v>
      </c>
      <c r="AG2985" s="1">
        <v>0</v>
      </c>
      <c r="AH2985" s="1">
        <v>0</v>
      </c>
      <c r="AI2985" s="1">
        <v>0</v>
      </c>
      <c r="AJ2985" s="1">
        <v>0</v>
      </c>
      <c r="AK2985" s="1">
        <v>0</v>
      </c>
      <c r="AL2985" s="1">
        <v>0</v>
      </c>
      <c r="AM2985" s="1">
        <v>0</v>
      </c>
    </row>
    <row r="2986" spans="1:39" x14ac:dyDescent="0.25">
      <c r="A2986" t="s">
        <v>13522</v>
      </c>
      <c r="B2986" t="s">
        <v>13523</v>
      </c>
      <c r="C2986" t="s">
        <v>13524</v>
      </c>
      <c r="D2986" t="s">
        <v>2056</v>
      </c>
      <c r="E2986" t="s">
        <v>113</v>
      </c>
      <c r="F2986" t="s">
        <v>13</v>
      </c>
      <c r="G2986" t="s">
        <v>524</v>
      </c>
      <c r="H2986">
        <v>2011</v>
      </c>
      <c r="J2986" t="s">
        <v>13525</v>
      </c>
      <c r="T2986" s="1">
        <v>0</v>
      </c>
      <c r="U2986" s="1">
        <v>0</v>
      </c>
      <c r="V2986" s="1">
        <v>0</v>
      </c>
      <c r="W2986" s="1">
        <v>0</v>
      </c>
      <c r="X2986" s="1">
        <v>0</v>
      </c>
      <c r="Y2986" s="1">
        <v>0</v>
      </c>
      <c r="Z2986" s="1">
        <v>1356.1231559978889</v>
      </c>
      <c r="AA2986" s="1">
        <v>1356.1231559978889</v>
      </c>
      <c r="AB2986" s="1">
        <v>1444.1141791118896</v>
      </c>
      <c r="AC2986" s="1">
        <v>1444.1141791118896</v>
      </c>
      <c r="AD2986" s="1">
        <v>1297.8099501102979</v>
      </c>
      <c r="AE2986" s="1">
        <v>1297.8099501102979</v>
      </c>
      <c r="AF2986" s="1">
        <v>1376.6856036518714</v>
      </c>
      <c r="AG2986" s="1">
        <v>1376.6856036518714</v>
      </c>
      <c r="AH2986" s="1">
        <v>1398.5415137498564</v>
      </c>
      <c r="AI2986" s="1">
        <v>1398.5415137498564</v>
      </c>
      <c r="AJ2986" s="1">
        <v>1386.9676910925882</v>
      </c>
      <c r="AK2986" s="1">
        <v>1386.9676910925882</v>
      </c>
      <c r="AL2986" s="1">
        <v>1525.3158069786755</v>
      </c>
      <c r="AM2986" s="1">
        <v>1531.1544272018004</v>
      </c>
    </row>
    <row r="2987" spans="1:39" x14ac:dyDescent="0.25">
      <c r="A2987" t="s">
        <v>13526</v>
      </c>
      <c r="B2987" t="s">
        <v>13527</v>
      </c>
      <c r="C2987" t="s">
        <v>13528</v>
      </c>
      <c r="D2987" t="s">
        <v>8156</v>
      </c>
      <c r="E2987" t="s">
        <v>93</v>
      </c>
      <c r="F2987" t="s">
        <v>13</v>
      </c>
      <c r="G2987" t="s">
        <v>13529</v>
      </c>
      <c r="H2987">
        <v>2011</v>
      </c>
      <c r="T2987" s="1">
        <v>0</v>
      </c>
      <c r="U2987" s="1">
        <v>0</v>
      </c>
      <c r="V2987" s="1">
        <v>0</v>
      </c>
      <c r="W2987" s="1">
        <v>0</v>
      </c>
      <c r="X2987" s="1">
        <v>0</v>
      </c>
      <c r="Y2987" s="1">
        <v>0</v>
      </c>
      <c r="Z2987" s="1">
        <v>1317.8364700693164</v>
      </c>
      <c r="AA2987" s="1">
        <v>1331.8279095899954</v>
      </c>
      <c r="AB2987" s="1">
        <v>1406.3545920962417</v>
      </c>
      <c r="AC2987" s="1">
        <v>1406.3545920962417</v>
      </c>
      <c r="AD2987" s="1">
        <v>1486.6387242355311</v>
      </c>
      <c r="AE2987" s="1">
        <v>1486.6387242355311</v>
      </c>
      <c r="AF2987" s="1">
        <v>1451.0498892397429</v>
      </c>
      <c r="AG2987" s="1">
        <v>1451.0498892397429</v>
      </c>
      <c r="AH2987" s="1">
        <v>1511.8261971653412</v>
      </c>
      <c r="AI2987" s="1">
        <v>1511.8261971653412</v>
      </c>
      <c r="AJ2987" s="1">
        <v>1427.2858830597563</v>
      </c>
      <c r="AK2987" s="1">
        <v>1427.2858830597563</v>
      </c>
      <c r="AL2987" s="1">
        <v>1564.3204687635252</v>
      </c>
      <c r="AM2987" s="1">
        <v>1564.3204687635252</v>
      </c>
    </row>
    <row r="2988" spans="1:39" x14ac:dyDescent="0.25">
      <c r="A2988" t="s">
        <v>13530</v>
      </c>
      <c r="B2988" t="s">
        <v>13531</v>
      </c>
      <c r="C2988" t="s">
        <v>13532</v>
      </c>
      <c r="D2988" t="s">
        <v>2696</v>
      </c>
      <c r="E2988" t="s">
        <v>518</v>
      </c>
      <c r="F2988" t="s">
        <v>13</v>
      </c>
      <c r="H2988">
        <v>2011</v>
      </c>
      <c r="T2988" s="1">
        <v>0</v>
      </c>
      <c r="U2988" s="1">
        <v>0</v>
      </c>
      <c r="V2988" s="1">
        <v>0</v>
      </c>
      <c r="W2988" s="1">
        <v>0</v>
      </c>
      <c r="X2988" s="1">
        <v>0</v>
      </c>
      <c r="Y2988" s="1">
        <v>0</v>
      </c>
      <c r="Z2988" s="1">
        <v>1354.1346140399303</v>
      </c>
      <c r="AA2988" s="1">
        <v>1354.1346140399303</v>
      </c>
      <c r="AB2988" s="1">
        <v>1383.3076912319443</v>
      </c>
      <c r="AC2988" s="1">
        <v>0</v>
      </c>
      <c r="AD2988" s="1">
        <v>0</v>
      </c>
      <c r="AE2988" s="1">
        <v>0</v>
      </c>
      <c r="AF2988" s="1">
        <v>0</v>
      </c>
      <c r="AG2988" s="1">
        <v>0</v>
      </c>
      <c r="AH2988" s="1">
        <v>0</v>
      </c>
      <c r="AI2988" s="1">
        <v>0</v>
      </c>
      <c r="AJ2988" s="1">
        <v>0</v>
      </c>
      <c r="AK2988" s="1">
        <v>0</v>
      </c>
      <c r="AL2988" s="1">
        <v>0</v>
      </c>
      <c r="AM2988" s="1">
        <v>0</v>
      </c>
    </row>
    <row r="2989" spans="1:39" x14ac:dyDescent="0.25">
      <c r="A2989" t="s">
        <v>13533</v>
      </c>
      <c r="B2989" t="s">
        <v>13534</v>
      </c>
      <c r="C2989" t="s">
        <v>13535</v>
      </c>
      <c r="D2989" t="s">
        <v>10482</v>
      </c>
      <c r="E2989" t="s">
        <v>245</v>
      </c>
      <c r="F2989" t="s">
        <v>13</v>
      </c>
      <c r="H2989">
        <v>2011</v>
      </c>
      <c r="T2989" s="1">
        <v>0</v>
      </c>
      <c r="U2989" s="1">
        <v>0</v>
      </c>
      <c r="V2989" s="1">
        <v>0</v>
      </c>
      <c r="W2989" s="1">
        <v>0</v>
      </c>
      <c r="X2989" s="1">
        <v>0</v>
      </c>
      <c r="Y2989" s="1">
        <v>0</v>
      </c>
      <c r="Z2989" s="1">
        <v>1397.9624812125542</v>
      </c>
      <c r="AA2989" s="1">
        <v>1397.9624812125542</v>
      </c>
      <c r="AB2989" s="1">
        <v>1403.299479791669</v>
      </c>
      <c r="AC2989" s="1">
        <v>1403.299479791669</v>
      </c>
      <c r="AD2989" s="1">
        <v>1422.6395838333351</v>
      </c>
      <c r="AE2989" s="1">
        <v>0</v>
      </c>
      <c r="AF2989" s="1">
        <v>1466.6450584213969</v>
      </c>
      <c r="AG2989" s="1">
        <v>1466.6450584213969</v>
      </c>
      <c r="AH2989" s="1">
        <v>1416.2572180291552</v>
      </c>
      <c r="AI2989" s="1">
        <v>1416.2572180291552</v>
      </c>
      <c r="AJ2989" s="1">
        <v>1433.0057744233241</v>
      </c>
      <c r="AK2989" s="1">
        <v>0</v>
      </c>
      <c r="AL2989" s="1">
        <v>0</v>
      </c>
      <c r="AM2989" s="1">
        <v>0</v>
      </c>
    </row>
    <row r="2990" spans="1:39" x14ac:dyDescent="0.25">
      <c r="A2990" t="s">
        <v>13536</v>
      </c>
      <c r="B2990" t="s">
        <v>13537</v>
      </c>
      <c r="C2990" t="s">
        <v>13538</v>
      </c>
      <c r="D2990" t="s">
        <v>4823</v>
      </c>
      <c r="E2990" t="s">
        <v>102</v>
      </c>
      <c r="F2990" t="s">
        <v>13</v>
      </c>
      <c r="G2990" t="s">
        <v>13539</v>
      </c>
      <c r="H2990">
        <v>2011</v>
      </c>
      <c r="I2990" t="s">
        <v>13540</v>
      </c>
      <c r="J2990" t="s">
        <v>13541</v>
      </c>
      <c r="T2990" s="1">
        <v>0</v>
      </c>
      <c r="U2990" s="1">
        <v>0</v>
      </c>
      <c r="V2990" s="1">
        <v>0</v>
      </c>
      <c r="W2990" s="1">
        <v>0</v>
      </c>
      <c r="X2990" s="1">
        <v>0</v>
      </c>
      <c r="Y2990" s="1">
        <v>0</v>
      </c>
      <c r="Z2990" s="1">
        <v>1346.8244150350927</v>
      </c>
      <c r="AA2990" s="1">
        <v>1346.8244150350927</v>
      </c>
      <c r="AB2990" s="1">
        <v>1362.2336540706021</v>
      </c>
      <c r="AC2990" s="1">
        <v>1363.394010422063</v>
      </c>
      <c r="AD2990" s="1">
        <v>1408.747718801598</v>
      </c>
      <c r="AE2990" s="1">
        <v>1452.5753295660695</v>
      </c>
      <c r="AF2990" s="1">
        <v>1458.5573455016145</v>
      </c>
      <c r="AG2990" s="1">
        <v>1458.5573455016145</v>
      </c>
      <c r="AH2990" s="1">
        <v>1458.6538345569631</v>
      </c>
      <c r="AI2990" s="1">
        <v>1458.6538345569631</v>
      </c>
      <c r="AJ2990" s="1">
        <v>1434.8781907998109</v>
      </c>
      <c r="AK2990" s="1">
        <v>1434.8781907998109</v>
      </c>
      <c r="AL2990" s="1">
        <v>1420.9954744962995</v>
      </c>
      <c r="AM2990" s="1">
        <v>1420.9954744962995</v>
      </c>
    </row>
    <row r="2991" spans="1:39" x14ac:dyDescent="0.25">
      <c r="A2991" t="s">
        <v>13542</v>
      </c>
      <c r="B2991" t="s">
        <v>13543</v>
      </c>
      <c r="C2991" t="s">
        <v>13544</v>
      </c>
      <c r="D2991" t="s">
        <v>13545</v>
      </c>
      <c r="E2991" t="s">
        <v>165</v>
      </c>
      <c r="F2991" t="s">
        <v>13</v>
      </c>
      <c r="H2991">
        <v>2011</v>
      </c>
      <c r="T2991" s="1">
        <v>0</v>
      </c>
      <c r="U2991" s="1">
        <v>0</v>
      </c>
      <c r="V2991" s="1">
        <v>0</v>
      </c>
      <c r="W2991" s="1">
        <v>0</v>
      </c>
      <c r="X2991" s="1">
        <v>0</v>
      </c>
      <c r="Y2991" s="1">
        <v>0</v>
      </c>
      <c r="Z2991" s="1">
        <v>1417.6225863230325</v>
      </c>
      <c r="AA2991" s="1">
        <v>1417.6225863230325</v>
      </c>
      <c r="AB2991" s="1">
        <v>1434.0980690584261</v>
      </c>
      <c r="AC2991" s="1">
        <v>0</v>
      </c>
      <c r="AD2991" s="1">
        <v>0</v>
      </c>
      <c r="AE2991" s="1">
        <v>0</v>
      </c>
      <c r="AF2991" s="1">
        <v>0</v>
      </c>
      <c r="AG2991" s="1">
        <v>0</v>
      </c>
      <c r="AH2991" s="1">
        <v>0</v>
      </c>
      <c r="AI2991" s="1">
        <v>0</v>
      </c>
      <c r="AJ2991" s="1">
        <v>0</v>
      </c>
      <c r="AK2991" s="1">
        <v>0</v>
      </c>
      <c r="AL2991" s="1">
        <v>0</v>
      </c>
      <c r="AM2991" s="1">
        <v>0</v>
      </c>
    </row>
    <row r="2992" spans="1:39" x14ac:dyDescent="0.25">
      <c r="A2992" t="s">
        <v>13546</v>
      </c>
      <c r="B2992" t="s">
        <v>13547</v>
      </c>
      <c r="C2992" t="s">
        <v>13548</v>
      </c>
      <c r="D2992" t="s">
        <v>13549</v>
      </c>
      <c r="E2992" t="s">
        <v>275</v>
      </c>
      <c r="F2992" t="s">
        <v>13</v>
      </c>
      <c r="H2992">
        <v>2011</v>
      </c>
      <c r="T2992" s="1">
        <v>0</v>
      </c>
      <c r="U2992" s="1">
        <v>0</v>
      </c>
      <c r="V2992" s="1">
        <v>0</v>
      </c>
      <c r="W2992" s="1">
        <v>0</v>
      </c>
      <c r="X2992" s="1">
        <v>0</v>
      </c>
      <c r="Y2992" s="1">
        <v>0</v>
      </c>
      <c r="Z2992" s="1">
        <v>1369.0427602625639</v>
      </c>
      <c r="AA2992" s="1">
        <v>1369.0427602625639</v>
      </c>
      <c r="AB2992" s="1">
        <v>1395.2342082100511</v>
      </c>
      <c r="AC2992" s="1">
        <v>0</v>
      </c>
      <c r="AD2992" s="1">
        <v>0</v>
      </c>
      <c r="AE2992" s="1">
        <v>0</v>
      </c>
      <c r="AF2992" s="1">
        <v>0</v>
      </c>
      <c r="AG2992" s="1">
        <v>0</v>
      </c>
      <c r="AH2992" s="1">
        <v>0</v>
      </c>
      <c r="AI2992" s="1">
        <v>0</v>
      </c>
      <c r="AJ2992" s="1">
        <v>0</v>
      </c>
      <c r="AK2992" s="1">
        <v>0</v>
      </c>
      <c r="AL2992" s="1">
        <v>0</v>
      </c>
      <c r="AM2992" s="1">
        <v>0</v>
      </c>
    </row>
    <row r="2993" spans="1:39" x14ac:dyDescent="0.25">
      <c r="A2993" t="s">
        <v>13550</v>
      </c>
      <c r="B2993" t="s">
        <v>13551</v>
      </c>
      <c r="C2993" t="s">
        <v>13552</v>
      </c>
      <c r="D2993" t="s">
        <v>8037</v>
      </c>
      <c r="E2993" t="s">
        <v>32</v>
      </c>
      <c r="F2993" t="s">
        <v>13</v>
      </c>
      <c r="G2993" t="s">
        <v>13553</v>
      </c>
      <c r="H2993">
        <v>2011</v>
      </c>
      <c r="J2993" t="s">
        <v>13554</v>
      </c>
      <c r="T2993" s="1">
        <v>0</v>
      </c>
      <c r="U2993" s="1">
        <v>0</v>
      </c>
      <c r="V2993" s="1">
        <v>0</v>
      </c>
      <c r="W2993" s="1">
        <v>0</v>
      </c>
      <c r="X2993" s="1">
        <v>0</v>
      </c>
      <c r="Y2993" s="1">
        <v>0</v>
      </c>
      <c r="Z2993" s="1">
        <v>1372.1567398732052</v>
      </c>
      <c r="AA2993" s="1">
        <v>1347.5464678942878</v>
      </c>
      <c r="AB2993" s="1">
        <v>1458.8940709137771</v>
      </c>
      <c r="AC2993" s="1">
        <v>1535.8525084679156</v>
      </c>
      <c r="AD2993" s="1">
        <v>1456.9948838744242</v>
      </c>
      <c r="AE2993" s="1">
        <v>1456.9948838744242</v>
      </c>
      <c r="AF2993" s="1">
        <v>1362.4603192968261</v>
      </c>
      <c r="AG2993" s="1">
        <v>1362.4603192968261</v>
      </c>
      <c r="AH2993" s="1">
        <v>1411.3040690807866</v>
      </c>
      <c r="AI2993" s="1">
        <v>1411.3040690807866</v>
      </c>
      <c r="AJ2993" s="1">
        <v>1504.422080619983</v>
      </c>
      <c r="AK2993" s="1">
        <v>1464.1298944211842</v>
      </c>
      <c r="AL2993" s="1">
        <v>1512.4006008872589</v>
      </c>
      <c r="AM2993" s="1">
        <v>1512.4006008872589</v>
      </c>
    </row>
    <row r="2994" spans="1:39" x14ac:dyDescent="0.25">
      <c r="A2994" t="s">
        <v>13555</v>
      </c>
      <c r="B2994" t="s">
        <v>13556</v>
      </c>
      <c r="C2994" t="s">
        <v>13557</v>
      </c>
      <c r="D2994" t="s">
        <v>13558</v>
      </c>
      <c r="E2994" t="s">
        <v>74</v>
      </c>
      <c r="F2994" t="s">
        <v>13</v>
      </c>
      <c r="T2994" s="1">
        <v>0</v>
      </c>
      <c r="U2994" s="1">
        <v>0</v>
      </c>
      <c r="V2994" s="1">
        <v>0</v>
      </c>
      <c r="W2994" s="1">
        <v>0</v>
      </c>
      <c r="X2994" s="1">
        <v>0</v>
      </c>
      <c r="Y2994" s="1">
        <v>0</v>
      </c>
      <c r="Z2994" s="1">
        <v>0</v>
      </c>
      <c r="AA2994" s="1">
        <v>0</v>
      </c>
      <c r="AB2994" s="1">
        <v>0</v>
      </c>
      <c r="AC2994" s="1">
        <v>0</v>
      </c>
      <c r="AD2994" s="1">
        <v>0</v>
      </c>
      <c r="AE2994" s="1">
        <v>0</v>
      </c>
      <c r="AF2994" s="1">
        <v>0</v>
      </c>
      <c r="AG2994" s="1">
        <v>0</v>
      </c>
      <c r="AH2994" s="1">
        <v>0</v>
      </c>
      <c r="AI2994" s="1">
        <v>0</v>
      </c>
      <c r="AJ2994" s="1">
        <v>0</v>
      </c>
      <c r="AK2994" s="1">
        <v>0</v>
      </c>
      <c r="AL2994" s="1">
        <v>0</v>
      </c>
      <c r="AM2994" s="1">
        <v>0</v>
      </c>
    </row>
    <row r="2995" spans="1:39" x14ac:dyDescent="0.25">
      <c r="A2995" t="s">
        <v>13559</v>
      </c>
      <c r="B2995" t="s">
        <v>13560</v>
      </c>
      <c r="C2995" t="s">
        <v>13561</v>
      </c>
      <c r="D2995" t="s">
        <v>1024</v>
      </c>
      <c r="E2995" t="s">
        <v>12</v>
      </c>
      <c r="F2995" t="s">
        <v>13</v>
      </c>
      <c r="G2995" t="s">
        <v>524</v>
      </c>
      <c r="H2995">
        <v>2011</v>
      </c>
      <c r="T2995" s="1">
        <v>0</v>
      </c>
      <c r="U2995" s="1">
        <v>0</v>
      </c>
      <c r="V2995" s="1">
        <v>0</v>
      </c>
      <c r="W2995" s="1">
        <v>0</v>
      </c>
      <c r="X2995" s="1">
        <v>0</v>
      </c>
      <c r="Y2995" s="1">
        <v>0</v>
      </c>
      <c r="Z2995" s="1">
        <v>1215.0101159591272</v>
      </c>
      <c r="AA2995" s="1">
        <v>1215.0101159591272</v>
      </c>
      <c r="AB2995" s="1">
        <v>1245.6746174292757</v>
      </c>
      <c r="AC2995" s="1">
        <v>1245.6746174292757</v>
      </c>
      <c r="AD2995" s="1">
        <v>1289.6644941130107</v>
      </c>
      <c r="AE2995" s="1">
        <v>1289.6644941130107</v>
      </c>
      <c r="AF2995" s="1">
        <v>1305.2241910469759</v>
      </c>
      <c r="AG2995" s="1">
        <v>1305.2241910469759</v>
      </c>
      <c r="AH2995" s="1">
        <v>1388.6127619474767</v>
      </c>
      <c r="AI2995" s="1">
        <v>1388.6127619474767</v>
      </c>
      <c r="AJ2995" s="1">
        <v>1349.4137781430079</v>
      </c>
      <c r="AK2995" s="1">
        <v>1349.4137781430079</v>
      </c>
      <c r="AL2995" s="1">
        <v>1329.5602145190946</v>
      </c>
      <c r="AM2995" s="1">
        <v>1329.5602145190946</v>
      </c>
    </row>
    <row r="2996" spans="1:39" x14ac:dyDescent="0.25">
      <c r="A2996" t="s">
        <v>13562</v>
      </c>
      <c r="B2996" t="s">
        <v>13563</v>
      </c>
      <c r="C2996" t="s">
        <v>13564</v>
      </c>
      <c r="D2996" t="s">
        <v>13565</v>
      </c>
      <c r="E2996" t="s">
        <v>32</v>
      </c>
      <c r="F2996" t="s">
        <v>13</v>
      </c>
      <c r="G2996" t="s">
        <v>13566</v>
      </c>
      <c r="H2996">
        <v>2011</v>
      </c>
      <c r="I2996" t="s">
        <v>13567</v>
      </c>
      <c r="T2996" s="1">
        <v>0</v>
      </c>
      <c r="U2996" s="1">
        <v>0</v>
      </c>
      <c r="V2996" s="1">
        <v>0</v>
      </c>
      <c r="W2996" s="1">
        <v>0</v>
      </c>
      <c r="X2996" s="1">
        <v>0</v>
      </c>
      <c r="Y2996" s="1">
        <v>0</v>
      </c>
      <c r="Z2996" s="1">
        <v>1387.8819522212325</v>
      </c>
      <c r="AA2996" s="1">
        <v>1387.8819522212325</v>
      </c>
      <c r="AB2996" s="1">
        <v>1439.9012261425162</v>
      </c>
      <c r="AC2996" s="1">
        <v>1439.9012261425162</v>
      </c>
      <c r="AD2996" s="1">
        <v>1416.9330988986544</v>
      </c>
      <c r="AE2996" s="1">
        <v>1416.9330988986544</v>
      </c>
      <c r="AF2996" s="1">
        <v>1382.8171737876239</v>
      </c>
      <c r="AG2996" s="1">
        <v>1382.8171737876239</v>
      </c>
      <c r="AH2996" s="1">
        <v>1426.3236432009624</v>
      </c>
      <c r="AI2996" s="1">
        <v>1426.3236432009624</v>
      </c>
      <c r="AJ2996" s="1">
        <v>1494.5628527582321</v>
      </c>
      <c r="AK2996" s="1">
        <v>1494.5628527582321</v>
      </c>
      <c r="AL2996" s="1">
        <v>1389.8685713106049</v>
      </c>
      <c r="AM2996" s="1">
        <v>1389.8685713106049</v>
      </c>
    </row>
    <row r="2997" spans="1:39" x14ac:dyDescent="0.25">
      <c r="A2997" t="s">
        <v>13568</v>
      </c>
      <c r="B2997" t="s">
        <v>13569</v>
      </c>
      <c r="C2997" t="s">
        <v>13570</v>
      </c>
      <c r="D2997" t="s">
        <v>1850</v>
      </c>
      <c r="E2997" t="s">
        <v>87</v>
      </c>
      <c r="F2997" t="s">
        <v>13</v>
      </c>
      <c r="G2997" t="s">
        <v>13571</v>
      </c>
      <c r="H2997">
        <v>2011</v>
      </c>
      <c r="T2997" s="1">
        <v>0</v>
      </c>
      <c r="U2997" s="1">
        <v>0</v>
      </c>
      <c r="V2997" s="1">
        <v>0</v>
      </c>
      <c r="W2997" s="1">
        <v>0</v>
      </c>
      <c r="X2997" s="1">
        <v>0</v>
      </c>
      <c r="Y2997" s="1">
        <v>0</v>
      </c>
      <c r="Z2997" s="1">
        <v>1368.5159613931878</v>
      </c>
      <c r="AA2997" s="1">
        <v>1368.5159613931878</v>
      </c>
      <c r="AB2997" s="1">
        <v>1322.8607073599621</v>
      </c>
      <c r="AC2997" s="1">
        <v>1336.4944566124318</v>
      </c>
      <c r="AD2997" s="1">
        <v>1370.8637488154161</v>
      </c>
      <c r="AE2997" s="1">
        <v>1370.8637488154161</v>
      </c>
      <c r="AF2997" s="1">
        <v>1373.7544328532297</v>
      </c>
      <c r="AG2997" s="1">
        <v>1373.7544328532297</v>
      </c>
      <c r="AH2997" s="1">
        <v>1381.3308890041274</v>
      </c>
      <c r="AI2997" s="1">
        <v>1381.3308890041274</v>
      </c>
      <c r="AJ2997" s="1">
        <v>1420.0791829864907</v>
      </c>
      <c r="AK2997" s="1">
        <v>1420.0791829864907</v>
      </c>
      <c r="AL2997" s="1">
        <v>1415.2876333369695</v>
      </c>
      <c r="AM2997" s="1">
        <v>1415.2876333369695</v>
      </c>
    </row>
    <row r="2998" spans="1:39" x14ac:dyDescent="0.25">
      <c r="A2998" t="s">
        <v>13572</v>
      </c>
      <c r="B2998" t="s">
        <v>13573</v>
      </c>
      <c r="C2998" t="s">
        <v>13574</v>
      </c>
      <c r="D2998" t="s">
        <v>13575</v>
      </c>
      <c r="E2998" t="s">
        <v>2255</v>
      </c>
      <c r="F2998" t="s">
        <v>13</v>
      </c>
      <c r="G2998" t="s">
        <v>13576</v>
      </c>
      <c r="H2998">
        <v>2011</v>
      </c>
      <c r="T2998" s="1">
        <v>0</v>
      </c>
      <c r="U2998" s="1">
        <v>0</v>
      </c>
      <c r="V2998" s="1">
        <v>0</v>
      </c>
      <c r="W2998" s="1">
        <v>0</v>
      </c>
      <c r="X2998" s="1">
        <v>0</v>
      </c>
      <c r="Y2998" s="1">
        <v>0</v>
      </c>
      <c r="Z2998" s="1">
        <v>1414.8237348550683</v>
      </c>
      <c r="AA2998" s="1">
        <v>1414.8237348550683</v>
      </c>
      <c r="AB2998" s="1">
        <v>1402.6067279818819</v>
      </c>
      <c r="AC2998" s="1">
        <v>1402.6067279818819</v>
      </c>
      <c r="AD2998" s="1">
        <v>1348.4959749866171</v>
      </c>
      <c r="AE2998" s="1">
        <v>1348.4959749866171</v>
      </c>
      <c r="AF2998" s="1">
        <v>1401.6279456503441</v>
      </c>
      <c r="AG2998" s="1">
        <v>1401.6279456503441</v>
      </c>
      <c r="AH2998" s="1">
        <v>1471.2842429398966</v>
      </c>
      <c r="AI2998" s="1">
        <v>1471.2842429398966</v>
      </c>
      <c r="AJ2998" s="1">
        <v>1443.1884105803381</v>
      </c>
      <c r="AK2998" s="1">
        <v>1443.1884105803381</v>
      </c>
      <c r="AL2998" s="1">
        <v>1598.2691814990435</v>
      </c>
      <c r="AM2998" s="1">
        <v>1573.4468361853096</v>
      </c>
    </row>
    <row r="2999" spans="1:39" x14ac:dyDescent="0.25">
      <c r="A2999" t="s">
        <v>13577</v>
      </c>
      <c r="B2999" t="s">
        <v>13578</v>
      </c>
      <c r="C2999" t="s">
        <v>13579</v>
      </c>
      <c r="D2999" t="s">
        <v>5179</v>
      </c>
      <c r="E2999" t="s">
        <v>2649</v>
      </c>
      <c r="F2999" t="s">
        <v>13</v>
      </c>
      <c r="G2999" t="s">
        <v>524</v>
      </c>
      <c r="H2999">
        <v>2011</v>
      </c>
      <c r="T2999" s="1">
        <v>0</v>
      </c>
      <c r="U2999" s="1">
        <v>0</v>
      </c>
      <c r="V2999" s="1">
        <v>0</v>
      </c>
      <c r="W2999" s="1">
        <v>0</v>
      </c>
      <c r="X2999" s="1">
        <v>0</v>
      </c>
      <c r="Y2999" s="1">
        <v>0</v>
      </c>
      <c r="Z2999" s="1">
        <v>1330.2245953542276</v>
      </c>
      <c r="AA2999" s="1">
        <v>1330.2245953542276</v>
      </c>
      <c r="AB2999" s="1">
        <v>1423.1474326240009</v>
      </c>
      <c r="AC2999" s="1">
        <v>1423.1474326240009</v>
      </c>
      <c r="AD2999" s="1">
        <v>1387.0414382252231</v>
      </c>
      <c r="AE2999" s="1">
        <v>1387.0414382252231</v>
      </c>
      <c r="AF2999" s="1">
        <v>1420.0587171221348</v>
      </c>
      <c r="AG2999" s="1">
        <v>1420.0587171221348</v>
      </c>
      <c r="AH2999" s="1">
        <v>1466.8656907392462</v>
      </c>
      <c r="AI2999" s="1">
        <v>1466.8656907392462</v>
      </c>
      <c r="AJ2999" s="1">
        <v>1377.7999436165371</v>
      </c>
      <c r="AK2999" s="1">
        <v>1377.7999436165371</v>
      </c>
      <c r="AL2999" s="1">
        <v>1494.3960949170578</v>
      </c>
      <c r="AM2999" s="1">
        <v>1494.3960949170578</v>
      </c>
    </row>
    <row r="3000" spans="1:39" x14ac:dyDescent="0.25">
      <c r="A3000" t="s">
        <v>13580</v>
      </c>
      <c r="B3000" t="s">
        <v>13581</v>
      </c>
      <c r="C3000" t="s">
        <v>13582</v>
      </c>
      <c r="D3000" t="s">
        <v>13583</v>
      </c>
      <c r="E3000" t="s">
        <v>62</v>
      </c>
      <c r="F3000" t="s">
        <v>13</v>
      </c>
      <c r="G3000" t="s">
        <v>13584</v>
      </c>
      <c r="H3000">
        <v>2011</v>
      </c>
      <c r="I3000" t="s">
        <v>13585</v>
      </c>
      <c r="J3000" t="s">
        <v>13586</v>
      </c>
      <c r="K3000" t="s">
        <v>13587</v>
      </c>
      <c r="T3000" s="1">
        <v>0</v>
      </c>
      <c r="U3000" s="1">
        <v>0</v>
      </c>
      <c r="V3000" s="1">
        <v>0</v>
      </c>
      <c r="W3000" s="1">
        <v>0</v>
      </c>
      <c r="X3000" s="1">
        <v>0</v>
      </c>
      <c r="Y3000" s="1">
        <v>0</v>
      </c>
      <c r="Z3000" s="1">
        <v>1352.8836308190162</v>
      </c>
      <c r="AA3000" s="1">
        <v>1352.8836308190162</v>
      </c>
      <c r="AB3000" s="1">
        <v>1477.8841399823079</v>
      </c>
      <c r="AC3000" s="1">
        <v>1477.8841399823079</v>
      </c>
      <c r="AD3000" s="1">
        <v>1379.7864238712159</v>
      </c>
      <c r="AE3000" s="1">
        <v>1379.7864238712159</v>
      </c>
      <c r="AF3000" s="1">
        <v>1455.0528186574361</v>
      </c>
      <c r="AG3000" s="1">
        <v>1455.0528186574361</v>
      </c>
      <c r="AH3000" s="1">
        <v>1486.5353773227596</v>
      </c>
      <c r="AI3000" s="1">
        <v>1486.5353773227596</v>
      </c>
      <c r="AJ3000" s="1">
        <v>1494.4860853304945</v>
      </c>
      <c r="AK3000" s="1">
        <v>1516.6792541342475</v>
      </c>
      <c r="AL3000" s="1">
        <v>1476.7139260680119</v>
      </c>
      <c r="AM3000" s="1">
        <v>1476.7139260680119</v>
      </c>
    </row>
    <row r="3001" spans="1:39" x14ac:dyDescent="0.25">
      <c r="A3001" t="s">
        <v>13588</v>
      </c>
      <c r="B3001" t="s">
        <v>13589</v>
      </c>
      <c r="C3001" t="s">
        <v>13590</v>
      </c>
      <c r="D3001" t="s">
        <v>13591</v>
      </c>
      <c r="E3001" t="s">
        <v>12</v>
      </c>
      <c r="F3001" t="s">
        <v>13</v>
      </c>
      <c r="H3001">
        <v>2011</v>
      </c>
      <c r="T3001" s="1">
        <v>0</v>
      </c>
      <c r="U3001" s="1">
        <v>0</v>
      </c>
      <c r="V3001" s="1">
        <v>0</v>
      </c>
      <c r="W3001" s="1">
        <v>0</v>
      </c>
      <c r="X3001" s="1">
        <v>0</v>
      </c>
      <c r="Y3001" s="1">
        <v>0</v>
      </c>
      <c r="Z3001" s="1">
        <v>1341.2136989117416</v>
      </c>
      <c r="AA3001" s="1">
        <v>1341.2136989117416</v>
      </c>
      <c r="AB3001" s="1">
        <v>1372.9709591293933</v>
      </c>
      <c r="AC3001" s="1">
        <v>0</v>
      </c>
      <c r="AD3001" s="1">
        <v>0</v>
      </c>
      <c r="AE3001" s="1">
        <v>0</v>
      </c>
      <c r="AF3001" s="1">
        <v>0</v>
      </c>
      <c r="AG3001" s="1">
        <v>0</v>
      </c>
      <c r="AH3001" s="1">
        <v>0</v>
      </c>
      <c r="AI3001" s="1">
        <v>0</v>
      </c>
      <c r="AJ3001" s="1">
        <v>0</v>
      </c>
      <c r="AK3001" s="1">
        <v>0</v>
      </c>
      <c r="AL3001" s="1">
        <v>0</v>
      </c>
      <c r="AM3001" s="1">
        <v>0</v>
      </c>
    </row>
    <row r="3002" spans="1:39" x14ac:dyDescent="0.25">
      <c r="A3002" t="s">
        <v>13592</v>
      </c>
      <c r="B3002" t="s">
        <v>13593</v>
      </c>
      <c r="C3002" t="s">
        <v>13594</v>
      </c>
      <c r="D3002" t="s">
        <v>13595</v>
      </c>
      <c r="E3002" t="s">
        <v>12</v>
      </c>
      <c r="F3002" t="s">
        <v>13</v>
      </c>
      <c r="H3002">
        <v>2011</v>
      </c>
      <c r="T3002" s="1">
        <v>0</v>
      </c>
      <c r="U3002" s="1">
        <v>0</v>
      </c>
      <c r="V3002" s="1">
        <v>0</v>
      </c>
      <c r="W3002" s="1">
        <v>0</v>
      </c>
      <c r="X3002" s="1">
        <v>0</v>
      </c>
      <c r="Y3002" s="1">
        <v>0</v>
      </c>
      <c r="Z3002" s="1">
        <v>1339.5849492573689</v>
      </c>
      <c r="AA3002" s="1">
        <v>1339.5849492573689</v>
      </c>
      <c r="AB3002" s="1">
        <v>1232.0941039321106</v>
      </c>
      <c r="AC3002" s="1">
        <v>1232.0941039321106</v>
      </c>
      <c r="AD3002" s="1">
        <v>1279.0117039098525</v>
      </c>
      <c r="AE3002" s="1">
        <v>1279.0117039098525</v>
      </c>
      <c r="AF3002" s="1">
        <v>1316.8988969102115</v>
      </c>
      <c r="AG3002" s="1">
        <v>1316.8988969102115</v>
      </c>
      <c r="AH3002" s="1">
        <v>1353.5191175281693</v>
      </c>
      <c r="AI3002" s="1">
        <v>0</v>
      </c>
      <c r="AJ3002" s="1">
        <v>0</v>
      </c>
      <c r="AK3002" s="1">
        <v>0</v>
      </c>
      <c r="AL3002" s="1">
        <v>0</v>
      </c>
      <c r="AM3002" s="1">
        <v>0</v>
      </c>
    </row>
    <row r="3003" spans="1:39" x14ac:dyDescent="0.25">
      <c r="A3003" t="s">
        <v>13596</v>
      </c>
      <c r="B3003" t="s">
        <v>4504</v>
      </c>
      <c r="C3003" t="s">
        <v>13597</v>
      </c>
      <c r="D3003" t="s">
        <v>13598</v>
      </c>
      <c r="E3003" t="s">
        <v>12</v>
      </c>
      <c r="F3003" t="s">
        <v>13</v>
      </c>
      <c r="G3003" t="s">
        <v>13599</v>
      </c>
      <c r="H3003">
        <v>2011</v>
      </c>
      <c r="J3003" t="s">
        <v>13600</v>
      </c>
      <c r="T3003" s="1">
        <v>0</v>
      </c>
      <c r="U3003" s="1">
        <v>0</v>
      </c>
      <c r="V3003" s="1">
        <v>0</v>
      </c>
      <c r="W3003" s="1">
        <v>0</v>
      </c>
      <c r="X3003" s="1">
        <v>0</v>
      </c>
      <c r="Y3003" s="1">
        <v>0</v>
      </c>
      <c r="Z3003" s="1">
        <v>1336.6035681690475</v>
      </c>
      <c r="AA3003" s="1">
        <v>1336.6035681690475</v>
      </c>
      <c r="AB3003" s="1">
        <v>1308.7325384192686</v>
      </c>
      <c r="AC3003" s="1">
        <v>1308.7325384192686</v>
      </c>
      <c r="AD3003" s="1">
        <v>1294.5796694614812</v>
      </c>
      <c r="AE3003" s="1">
        <v>1294.5796694614812</v>
      </c>
      <c r="AF3003" s="1">
        <v>1335.6637355691851</v>
      </c>
      <c r="AG3003" s="1">
        <v>0</v>
      </c>
      <c r="AH3003" s="1">
        <v>0</v>
      </c>
      <c r="AI3003" s="1">
        <v>0</v>
      </c>
      <c r="AJ3003" s="1">
        <v>0</v>
      </c>
      <c r="AK3003" s="1">
        <v>0</v>
      </c>
      <c r="AL3003" s="1">
        <v>0</v>
      </c>
      <c r="AM3003" s="1">
        <v>0</v>
      </c>
    </row>
    <row r="3004" spans="1:39" x14ac:dyDescent="0.25">
      <c r="A3004" t="s">
        <v>13601</v>
      </c>
      <c r="B3004" t="s">
        <v>13602</v>
      </c>
      <c r="C3004" t="s">
        <v>13603</v>
      </c>
      <c r="D3004" t="s">
        <v>13604</v>
      </c>
      <c r="E3004" t="s">
        <v>12</v>
      </c>
      <c r="F3004" t="s">
        <v>13</v>
      </c>
      <c r="G3004" t="s">
        <v>13605</v>
      </c>
      <c r="H3004">
        <v>2011</v>
      </c>
      <c r="J3004" t="s">
        <v>13606</v>
      </c>
      <c r="M3004" t="s">
        <v>13607</v>
      </c>
      <c r="T3004" s="1">
        <v>0</v>
      </c>
      <c r="U3004" s="1">
        <v>0</v>
      </c>
      <c r="V3004" s="1">
        <v>0</v>
      </c>
      <c r="W3004" s="1">
        <v>0</v>
      </c>
      <c r="X3004" s="1">
        <v>0</v>
      </c>
      <c r="Y3004" s="1">
        <v>0</v>
      </c>
      <c r="Z3004" s="1">
        <v>1329.5146787693448</v>
      </c>
      <c r="AA3004" s="1">
        <v>1329.5146787693448</v>
      </c>
      <c r="AB3004" s="1">
        <v>1463.1208603381376</v>
      </c>
      <c r="AC3004" s="1">
        <v>1463.1208603381376</v>
      </c>
      <c r="AD3004" s="1">
        <v>1567.3717260877536</v>
      </c>
      <c r="AE3004" s="1">
        <v>1598.1159542400949</v>
      </c>
      <c r="AF3004" s="1">
        <v>1599.9579716845783</v>
      </c>
      <c r="AG3004" s="1">
        <v>1599.9579716845783</v>
      </c>
      <c r="AH3004" s="1">
        <v>1693.1835266832816</v>
      </c>
      <c r="AI3004" s="1">
        <v>1721.969737340044</v>
      </c>
      <c r="AJ3004" s="1">
        <v>1571.0314704444727</v>
      </c>
      <c r="AK3004" s="1">
        <v>1678.6622947156263</v>
      </c>
      <c r="AL3004" s="1">
        <v>1457.0591000471957</v>
      </c>
      <c r="AM3004" s="1">
        <v>1457.0591000471957</v>
      </c>
    </row>
    <row r="3005" spans="1:39" x14ac:dyDescent="0.25">
      <c r="A3005" t="s">
        <v>13608</v>
      </c>
      <c r="B3005" t="s">
        <v>3951</v>
      </c>
      <c r="C3005" t="s">
        <v>13609</v>
      </c>
      <c r="D3005" t="s">
        <v>1770</v>
      </c>
      <c r="E3005" t="s">
        <v>32</v>
      </c>
      <c r="F3005" t="s">
        <v>13</v>
      </c>
      <c r="T3005" s="1">
        <v>0</v>
      </c>
      <c r="U3005" s="1">
        <v>0</v>
      </c>
      <c r="V3005" s="1">
        <v>0</v>
      </c>
      <c r="W3005" s="1">
        <v>0</v>
      </c>
      <c r="X3005" s="1">
        <v>0</v>
      </c>
      <c r="Y3005" s="1">
        <v>0</v>
      </c>
      <c r="Z3005" s="1">
        <v>1347.1714493980567</v>
      </c>
      <c r="AA3005" s="1">
        <v>1390.4491065522702</v>
      </c>
      <c r="AB3005" s="1">
        <v>1416.29312126472</v>
      </c>
      <c r="AC3005" s="1">
        <v>1416.29312126472</v>
      </c>
      <c r="AD3005" s="1">
        <v>1433.034497011776</v>
      </c>
      <c r="AE3005" s="1">
        <v>0</v>
      </c>
      <c r="AF3005" s="1">
        <v>0</v>
      </c>
      <c r="AG3005" s="1">
        <v>0</v>
      </c>
      <c r="AH3005" s="1">
        <v>0</v>
      </c>
      <c r="AI3005" s="1">
        <v>0</v>
      </c>
      <c r="AJ3005" s="1">
        <v>0</v>
      </c>
      <c r="AK3005" s="1">
        <v>0</v>
      </c>
      <c r="AL3005" s="1">
        <v>0</v>
      </c>
      <c r="AM3005" s="1">
        <v>0</v>
      </c>
    </row>
    <row r="3006" spans="1:39" x14ac:dyDescent="0.25">
      <c r="A3006" t="s">
        <v>13610</v>
      </c>
      <c r="B3006" t="s">
        <v>13611</v>
      </c>
      <c r="C3006" t="s">
        <v>13612</v>
      </c>
      <c r="D3006" t="s">
        <v>6002</v>
      </c>
      <c r="E3006" t="s">
        <v>679</v>
      </c>
      <c r="F3006" t="s">
        <v>13</v>
      </c>
      <c r="H3006">
        <v>2011</v>
      </c>
      <c r="T3006" s="1">
        <v>0</v>
      </c>
      <c r="U3006" s="1">
        <v>0</v>
      </c>
      <c r="V3006" s="1">
        <v>0</v>
      </c>
      <c r="W3006" s="1">
        <v>0</v>
      </c>
      <c r="X3006" s="1">
        <v>0</v>
      </c>
      <c r="Y3006" s="1">
        <v>0</v>
      </c>
      <c r="Z3006" s="1">
        <v>1378.0369438931612</v>
      </c>
      <c r="AA3006" s="1">
        <v>1378.0369438931612</v>
      </c>
      <c r="AB3006" s="1">
        <v>1423.4749291465444</v>
      </c>
      <c r="AC3006" s="1">
        <v>1423.4749291465444</v>
      </c>
      <c r="AD3006" s="1">
        <v>1349.5414465887989</v>
      </c>
      <c r="AE3006" s="1">
        <v>1349.5414465887989</v>
      </c>
      <c r="AF3006" s="1">
        <v>1342.3348517337313</v>
      </c>
      <c r="AG3006" s="1">
        <v>1342.3348517337313</v>
      </c>
      <c r="AH3006" s="1">
        <v>1373.8678813869851</v>
      </c>
      <c r="AI3006" s="1">
        <v>0</v>
      </c>
      <c r="AJ3006" s="1">
        <v>0</v>
      </c>
      <c r="AK3006" s="1">
        <v>0</v>
      </c>
      <c r="AL3006" s="1">
        <v>0</v>
      </c>
      <c r="AM3006" s="1">
        <v>0</v>
      </c>
    </row>
    <row r="3007" spans="1:39" x14ac:dyDescent="0.25">
      <c r="A3007" t="s">
        <v>13613</v>
      </c>
      <c r="B3007" t="s">
        <v>2557</v>
      </c>
      <c r="C3007" t="s">
        <v>13614</v>
      </c>
      <c r="D3007" t="s">
        <v>13615</v>
      </c>
      <c r="E3007" t="s">
        <v>5448</v>
      </c>
      <c r="F3007" t="s">
        <v>13</v>
      </c>
      <c r="H3007">
        <v>2011</v>
      </c>
      <c r="T3007" s="1">
        <v>0</v>
      </c>
      <c r="U3007" s="1">
        <v>0</v>
      </c>
      <c r="V3007" s="1">
        <v>0</v>
      </c>
      <c r="W3007" s="1">
        <v>0</v>
      </c>
      <c r="X3007" s="1">
        <v>0</v>
      </c>
      <c r="Y3007" s="1">
        <v>0</v>
      </c>
      <c r="Z3007" s="1">
        <v>1340.2778771030189</v>
      </c>
      <c r="AA3007" s="1">
        <v>1340.2778771030189</v>
      </c>
      <c r="AB3007" s="1">
        <v>1372.222301682415</v>
      </c>
      <c r="AC3007" s="1">
        <v>0</v>
      </c>
      <c r="AD3007" s="1">
        <v>0</v>
      </c>
      <c r="AE3007" s="1">
        <v>0</v>
      </c>
      <c r="AF3007" s="1">
        <v>0</v>
      </c>
      <c r="AG3007" s="1">
        <v>0</v>
      </c>
      <c r="AH3007" s="1">
        <v>0</v>
      </c>
      <c r="AI3007" s="1">
        <v>0</v>
      </c>
      <c r="AJ3007" s="1">
        <v>0</v>
      </c>
      <c r="AK3007" s="1">
        <v>0</v>
      </c>
      <c r="AL3007" s="1">
        <v>0</v>
      </c>
      <c r="AM3007" s="1">
        <v>0</v>
      </c>
    </row>
    <row r="3008" spans="1:39" x14ac:dyDescent="0.25">
      <c r="A3008" t="s">
        <v>13616</v>
      </c>
      <c r="B3008" t="s">
        <v>13617</v>
      </c>
      <c r="C3008" t="s">
        <v>13618</v>
      </c>
      <c r="D3008" t="s">
        <v>13619</v>
      </c>
      <c r="E3008" t="s">
        <v>93</v>
      </c>
      <c r="F3008" t="s">
        <v>13</v>
      </c>
      <c r="H3008">
        <v>2011</v>
      </c>
      <c r="T3008" s="1">
        <v>0</v>
      </c>
      <c r="U3008" s="1">
        <v>0</v>
      </c>
      <c r="V3008" s="1">
        <v>0</v>
      </c>
      <c r="W3008" s="1">
        <v>0</v>
      </c>
      <c r="X3008" s="1">
        <v>0</v>
      </c>
      <c r="Y3008" s="1">
        <v>0</v>
      </c>
      <c r="Z3008" s="1">
        <v>1349.4922267125137</v>
      </c>
      <c r="AA3008" s="1">
        <v>1313.1427996970633</v>
      </c>
      <c r="AB3008" s="1">
        <v>1371.1310500903287</v>
      </c>
      <c r="AC3008" s="1">
        <v>1371.1310500903287</v>
      </c>
      <c r="AD3008" s="1">
        <v>1396.9048400722629</v>
      </c>
      <c r="AE3008" s="1">
        <v>0</v>
      </c>
      <c r="AF3008" s="1">
        <v>0</v>
      </c>
      <c r="AG3008" s="1">
        <v>0</v>
      </c>
      <c r="AH3008" s="1">
        <v>0</v>
      </c>
      <c r="AI3008" s="1">
        <v>0</v>
      </c>
      <c r="AJ3008" s="1">
        <v>0</v>
      </c>
      <c r="AK3008" s="1">
        <v>0</v>
      </c>
      <c r="AL3008" s="1">
        <v>0</v>
      </c>
      <c r="AM3008" s="1">
        <v>0</v>
      </c>
    </row>
    <row r="3009" spans="1:39" x14ac:dyDescent="0.25">
      <c r="A3009" t="s">
        <v>13620</v>
      </c>
      <c r="B3009" t="s">
        <v>13621</v>
      </c>
      <c r="C3009" t="s">
        <v>13622</v>
      </c>
      <c r="D3009" t="s">
        <v>10694</v>
      </c>
      <c r="E3009" t="s">
        <v>10694</v>
      </c>
      <c r="F3009" t="s">
        <v>10695</v>
      </c>
      <c r="G3009" t="s">
        <v>13623</v>
      </c>
      <c r="H3009">
        <v>2011</v>
      </c>
      <c r="I3009" t="s">
        <v>13624</v>
      </c>
      <c r="J3009" t="s">
        <v>13623</v>
      </c>
      <c r="T3009" s="1">
        <v>0</v>
      </c>
      <c r="U3009" s="1">
        <v>0</v>
      </c>
      <c r="V3009" s="1">
        <v>0</v>
      </c>
      <c r="W3009" s="1">
        <v>0</v>
      </c>
      <c r="X3009" s="1">
        <v>0</v>
      </c>
      <c r="Y3009" s="1">
        <v>0</v>
      </c>
      <c r="Z3009" s="1">
        <v>1311.3493361234625</v>
      </c>
      <c r="AA3009" s="1">
        <v>1311.3493361234625</v>
      </c>
      <c r="AB3009" s="1">
        <v>1304.5964856478749</v>
      </c>
      <c r="AC3009" s="1">
        <v>1304.5964856478749</v>
      </c>
      <c r="AD3009" s="1">
        <v>1261.0358349825408</v>
      </c>
      <c r="AE3009" s="1">
        <v>1261.0358349825408</v>
      </c>
      <c r="AF3009" s="1">
        <v>1436.7361136344975</v>
      </c>
      <c r="AG3009" s="1">
        <v>1436.7361136344975</v>
      </c>
      <c r="AH3009" s="1">
        <v>1501.6368231547829</v>
      </c>
      <c r="AI3009" s="1">
        <v>1501.6368231547829</v>
      </c>
      <c r="AJ3009" s="1">
        <v>1373.6271397975377</v>
      </c>
      <c r="AK3009" s="1">
        <v>1340.9418781340976</v>
      </c>
      <c r="AL3009" s="1">
        <v>1481.6292894888218</v>
      </c>
      <c r="AM3009" s="1">
        <v>1349.0661923794967</v>
      </c>
    </row>
    <row r="3010" spans="1:39" x14ac:dyDescent="0.25">
      <c r="A3010" t="s">
        <v>13625</v>
      </c>
      <c r="B3010" t="s">
        <v>13626</v>
      </c>
      <c r="C3010" t="s">
        <v>13627</v>
      </c>
      <c r="D3010" t="s">
        <v>4001</v>
      </c>
      <c r="E3010" t="s">
        <v>19</v>
      </c>
      <c r="F3010" t="s">
        <v>13</v>
      </c>
      <c r="G3010" t="s">
        <v>13628</v>
      </c>
      <c r="H3010">
        <v>2011</v>
      </c>
      <c r="I3010" t="s">
        <v>13629</v>
      </c>
      <c r="J3010" t="s">
        <v>13630</v>
      </c>
      <c r="L3010" t="s">
        <v>13631</v>
      </c>
      <c r="M3010" t="s">
        <v>13632</v>
      </c>
      <c r="T3010" s="1">
        <v>0</v>
      </c>
      <c r="U3010" s="1">
        <v>0</v>
      </c>
      <c r="V3010" s="1">
        <v>0</v>
      </c>
      <c r="W3010" s="1">
        <v>0</v>
      </c>
      <c r="X3010" s="1">
        <v>0</v>
      </c>
      <c r="Y3010" s="1">
        <v>0</v>
      </c>
      <c r="Z3010" s="1">
        <v>1322.7251204855052</v>
      </c>
      <c r="AA3010" s="1">
        <v>1322.7251204855052</v>
      </c>
      <c r="AB3010" s="1">
        <v>1395.2525910369204</v>
      </c>
      <c r="AC3010" s="1">
        <v>1395.2525910369204</v>
      </c>
      <c r="AD3010" s="1">
        <v>1429.8401870652156</v>
      </c>
      <c r="AE3010" s="1">
        <v>1429.8401870652156</v>
      </c>
      <c r="AF3010" s="1">
        <v>1478.3836709956995</v>
      </c>
      <c r="AG3010" s="1">
        <v>1478.3836709956995</v>
      </c>
      <c r="AH3010" s="1">
        <v>1447.1238812872996</v>
      </c>
      <c r="AI3010" s="1">
        <v>1447.1238812872996</v>
      </c>
      <c r="AJ3010" s="1">
        <v>1481.5716753657016</v>
      </c>
      <c r="AK3010" s="1">
        <v>1481.5716753657016</v>
      </c>
      <c r="AL3010" s="1">
        <v>1563.9385339472228</v>
      </c>
      <c r="AM3010" s="1">
        <v>1603.9139435574386</v>
      </c>
    </row>
    <row r="3011" spans="1:39" x14ac:dyDescent="0.25">
      <c r="A3011" t="s">
        <v>13633</v>
      </c>
      <c r="B3011" t="s">
        <v>13634</v>
      </c>
      <c r="C3011" t="s">
        <v>13635</v>
      </c>
      <c r="D3011" t="s">
        <v>1700</v>
      </c>
      <c r="E3011" t="s">
        <v>679</v>
      </c>
      <c r="F3011" t="s">
        <v>13</v>
      </c>
      <c r="G3011" t="s">
        <v>524</v>
      </c>
      <c r="H3011">
        <v>2011</v>
      </c>
      <c r="T3011" s="1">
        <v>0</v>
      </c>
      <c r="U3011" s="1">
        <v>0</v>
      </c>
      <c r="V3011" s="1">
        <v>0</v>
      </c>
      <c r="W3011" s="1">
        <v>0</v>
      </c>
      <c r="X3011" s="1">
        <v>0</v>
      </c>
      <c r="Y3011" s="1">
        <v>0</v>
      </c>
      <c r="Z3011" s="1">
        <v>1402.433701819692</v>
      </c>
      <c r="AA3011" s="1">
        <v>1402.433701819692</v>
      </c>
      <c r="AB3011" s="1">
        <v>1327.2874516111638</v>
      </c>
      <c r="AC3011" s="1">
        <v>1327.2874516111638</v>
      </c>
      <c r="AD3011" s="1">
        <v>1387.5213115298629</v>
      </c>
      <c r="AE3011" s="1">
        <v>1387.5213115298629</v>
      </c>
      <c r="AF3011" s="1">
        <v>1324.4702053131666</v>
      </c>
      <c r="AG3011" s="1">
        <v>1324.4702053131666</v>
      </c>
      <c r="AH3011" s="1">
        <v>1342.6141220971999</v>
      </c>
      <c r="AI3011" s="1">
        <v>1342.6141220971999</v>
      </c>
      <c r="AJ3011" s="1">
        <v>1334.1533629894993</v>
      </c>
      <c r="AK3011" s="1">
        <v>1334.1533629894993</v>
      </c>
      <c r="AL3011" s="1">
        <v>1468.7630000251027</v>
      </c>
      <c r="AM3011" s="1">
        <v>1519.2337546608746</v>
      </c>
    </row>
    <row r="3012" spans="1:39" x14ac:dyDescent="0.25">
      <c r="A3012" t="s">
        <v>13636</v>
      </c>
      <c r="B3012" t="s">
        <v>13637</v>
      </c>
      <c r="C3012" t="s">
        <v>13638</v>
      </c>
      <c r="D3012" t="s">
        <v>2536</v>
      </c>
      <c r="E3012" t="s">
        <v>183</v>
      </c>
      <c r="F3012" t="s">
        <v>13</v>
      </c>
      <c r="T3012" s="1">
        <v>0</v>
      </c>
      <c r="U3012" s="1">
        <v>0</v>
      </c>
      <c r="V3012" s="1">
        <v>0</v>
      </c>
      <c r="W3012" s="1">
        <v>0</v>
      </c>
      <c r="X3012" s="1">
        <v>0</v>
      </c>
      <c r="Y3012" s="1">
        <v>0</v>
      </c>
      <c r="Z3012" s="1">
        <v>0</v>
      </c>
      <c r="AA3012" s="1">
        <v>0</v>
      </c>
      <c r="AB3012" s="1">
        <v>0</v>
      </c>
      <c r="AC3012" s="1">
        <v>0</v>
      </c>
      <c r="AD3012" s="1">
        <v>0</v>
      </c>
      <c r="AE3012" s="1">
        <v>0</v>
      </c>
      <c r="AF3012" s="1">
        <v>0</v>
      </c>
      <c r="AG3012" s="1">
        <v>0</v>
      </c>
      <c r="AH3012" s="1">
        <v>0</v>
      </c>
      <c r="AI3012" s="1">
        <v>0</v>
      </c>
      <c r="AJ3012" s="1">
        <v>0</v>
      </c>
      <c r="AK3012" s="1">
        <v>0</v>
      </c>
      <c r="AL3012" s="1">
        <v>0</v>
      </c>
      <c r="AM3012" s="1">
        <v>0</v>
      </c>
    </row>
    <row r="3013" spans="1:39" x14ac:dyDescent="0.25">
      <c r="A3013" t="s">
        <v>13639</v>
      </c>
      <c r="B3013" t="s">
        <v>13640</v>
      </c>
      <c r="C3013" t="s">
        <v>13641</v>
      </c>
      <c r="D3013" t="s">
        <v>13642</v>
      </c>
      <c r="E3013" t="s">
        <v>38</v>
      </c>
      <c r="F3013" t="s">
        <v>13</v>
      </c>
      <c r="G3013" t="s">
        <v>524</v>
      </c>
      <c r="H3013">
        <v>2011</v>
      </c>
      <c r="T3013" s="1">
        <v>0</v>
      </c>
      <c r="U3013" s="1">
        <v>0</v>
      </c>
      <c r="V3013" s="1">
        <v>0</v>
      </c>
      <c r="W3013" s="1">
        <v>0</v>
      </c>
      <c r="X3013" s="1">
        <v>0</v>
      </c>
      <c r="Y3013" s="1">
        <v>0</v>
      </c>
      <c r="Z3013" s="1">
        <v>1383.0758088291511</v>
      </c>
      <c r="AA3013" s="1">
        <v>1383.0758088291511</v>
      </c>
      <c r="AB3013" s="1">
        <v>1400.5013354051496</v>
      </c>
      <c r="AC3013" s="1">
        <v>1400.5013354051496</v>
      </c>
      <c r="AD3013" s="1">
        <v>1444.0449119602483</v>
      </c>
      <c r="AE3013" s="1">
        <v>1444.0449119602483</v>
      </c>
      <c r="AF3013" s="1">
        <v>1407.5258207566717</v>
      </c>
      <c r="AG3013" s="1">
        <v>1407.5258207566717</v>
      </c>
      <c r="AH3013" s="1">
        <v>1447.170255762182</v>
      </c>
      <c r="AI3013" s="1">
        <v>1447.170255762182</v>
      </c>
      <c r="AJ3013" s="1">
        <v>1478.6121633790115</v>
      </c>
      <c r="AK3013" s="1">
        <v>1478.6121633790115</v>
      </c>
      <c r="AL3013" s="1">
        <v>1405.7739225951923</v>
      </c>
      <c r="AM3013" s="1">
        <v>1405.7739225951923</v>
      </c>
    </row>
    <row r="3014" spans="1:39" x14ac:dyDescent="0.25">
      <c r="A3014" t="s">
        <v>13643</v>
      </c>
      <c r="B3014" t="s">
        <v>13644</v>
      </c>
      <c r="C3014" t="s">
        <v>13645</v>
      </c>
      <c r="D3014" t="s">
        <v>13646</v>
      </c>
      <c r="E3014" t="s">
        <v>1134</v>
      </c>
      <c r="F3014" t="s">
        <v>13</v>
      </c>
      <c r="H3014">
        <v>2011</v>
      </c>
      <c r="T3014" s="1">
        <v>0</v>
      </c>
      <c r="U3014" s="1">
        <v>0</v>
      </c>
      <c r="V3014" s="1">
        <v>0</v>
      </c>
      <c r="W3014" s="1">
        <v>0</v>
      </c>
      <c r="X3014" s="1">
        <v>0</v>
      </c>
      <c r="Y3014" s="1">
        <v>0</v>
      </c>
      <c r="Z3014" s="1">
        <v>1306.5033833221805</v>
      </c>
      <c r="AA3014" s="1">
        <v>1224.8544119539536</v>
      </c>
      <c r="AB3014" s="1">
        <v>1291.8174624474534</v>
      </c>
      <c r="AC3014" s="1">
        <v>1291.8174624474534</v>
      </c>
      <c r="AD3014" s="1">
        <v>1284.6573429346179</v>
      </c>
      <c r="AE3014" s="1">
        <v>1284.6573429346179</v>
      </c>
      <c r="AF3014" s="1">
        <v>1328.21741780758</v>
      </c>
      <c r="AG3014" s="1">
        <v>1328.21741780758</v>
      </c>
      <c r="AH3014" s="1">
        <v>1371.6444966279053</v>
      </c>
      <c r="AI3014" s="1">
        <v>1371.6444966279053</v>
      </c>
      <c r="AJ3014" s="1">
        <v>1397.3155973023242</v>
      </c>
      <c r="AK3014" s="1">
        <v>0</v>
      </c>
      <c r="AL3014" s="1">
        <v>1332.0005149085202</v>
      </c>
      <c r="AM3014" s="1">
        <v>1332.0005149085202</v>
      </c>
    </row>
    <row r="3015" spans="1:39" x14ac:dyDescent="0.25">
      <c r="A3015" t="s">
        <v>13647</v>
      </c>
      <c r="B3015" t="s">
        <v>13648</v>
      </c>
      <c r="C3015" t="s">
        <v>13649</v>
      </c>
      <c r="D3015" t="s">
        <v>13650</v>
      </c>
      <c r="E3015" t="s">
        <v>215</v>
      </c>
      <c r="F3015" t="s">
        <v>13</v>
      </c>
      <c r="H3015">
        <v>2011</v>
      </c>
      <c r="T3015" s="1">
        <v>0</v>
      </c>
      <c r="U3015" s="1">
        <v>0</v>
      </c>
      <c r="V3015" s="1">
        <v>0</v>
      </c>
      <c r="W3015" s="1">
        <v>0</v>
      </c>
      <c r="X3015" s="1">
        <v>0</v>
      </c>
      <c r="Y3015" s="1">
        <v>0</v>
      </c>
      <c r="Z3015" s="1">
        <v>1292.2349724418168</v>
      </c>
      <c r="AA3015" s="1">
        <v>1292.2349724418168</v>
      </c>
      <c r="AB3015" s="1">
        <v>1333.7879779534535</v>
      </c>
      <c r="AC3015" s="1">
        <v>0</v>
      </c>
      <c r="AD3015" s="1">
        <v>0</v>
      </c>
      <c r="AE3015" s="1">
        <v>0</v>
      </c>
      <c r="AF3015" s="1">
        <v>0</v>
      </c>
      <c r="AG3015" s="1">
        <v>0</v>
      </c>
      <c r="AH3015" s="1">
        <v>0</v>
      </c>
      <c r="AI3015" s="1">
        <v>0</v>
      </c>
      <c r="AJ3015" s="1">
        <v>0</v>
      </c>
      <c r="AK3015" s="1">
        <v>0</v>
      </c>
      <c r="AL3015" s="1">
        <v>0</v>
      </c>
      <c r="AM3015" s="1">
        <v>0</v>
      </c>
    </row>
    <row r="3016" spans="1:39" x14ac:dyDescent="0.25">
      <c r="A3016" t="s">
        <v>13651</v>
      </c>
      <c r="B3016" t="s">
        <v>13652</v>
      </c>
      <c r="C3016" t="s">
        <v>13653</v>
      </c>
      <c r="D3016" t="s">
        <v>13654</v>
      </c>
      <c r="E3016" t="s">
        <v>102</v>
      </c>
      <c r="F3016" t="s">
        <v>13</v>
      </c>
      <c r="G3016" t="s">
        <v>13655</v>
      </c>
      <c r="H3016">
        <v>2011</v>
      </c>
      <c r="T3016" s="1">
        <v>0</v>
      </c>
      <c r="U3016" s="1">
        <v>0</v>
      </c>
      <c r="V3016" s="1">
        <v>0</v>
      </c>
      <c r="W3016" s="1">
        <v>0</v>
      </c>
      <c r="X3016" s="1">
        <v>0</v>
      </c>
      <c r="Y3016" s="1">
        <v>0</v>
      </c>
      <c r="Z3016" s="1">
        <v>1354.3597488954158</v>
      </c>
      <c r="AA3016" s="1">
        <v>1354.3597488954158</v>
      </c>
      <c r="AB3016" s="1">
        <v>1420.3762752875361</v>
      </c>
      <c r="AC3016" s="1">
        <v>1420.3762752875361</v>
      </c>
      <c r="AD3016" s="1">
        <v>1380.6643353675659</v>
      </c>
      <c r="AE3016" s="1">
        <v>1380.6643353675659</v>
      </c>
      <c r="AF3016" s="1">
        <v>1439.442386732567</v>
      </c>
      <c r="AG3016" s="1">
        <v>1439.442386732567</v>
      </c>
      <c r="AH3016" s="1">
        <v>1545.5093579320903</v>
      </c>
      <c r="AI3016" s="1">
        <v>1478.5623357155305</v>
      </c>
      <c r="AJ3016" s="1">
        <v>1524.8800692167654</v>
      </c>
      <c r="AK3016" s="1">
        <v>1524.8800692167654</v>
      </c>
      <c r="AL3016" s="1">
        <v>1580.8917548441209</v>
      </c>
      <c r="AM3016" s="1">
        <v>1551.9982395501368</v>
      </c>
    </row>
    <row r="3017" spans="1:39" x14ac:dyDescent="0.25">
      <c r="A3017" t="s">
        <v>13656</v>
      </c>
      <c r="B3017" t="s">
        <v>13657</v>
      </c>
      <c r="C3017" t="s">
        <v>13658</v>
      </c>
      <c r="D3017" t="s">
        <v>538</v>
      </c>
      <c r="E3017" t="s">
        <v>87</v>
      </c>
      <c r="F3017" t="s">
        <v>13</v>
      </c>
      <c r="G3017" t="s">
        <v>13659</v>
      </c>
      <c r="H3017">
        <v>2011</v>
      </c>
      <c r="T3017" s="1">
        <v>0</v>
      </c>
      <c r="U3017" s="1">
        <v>0</v>
      </c>
      <c r="V3017" s="1">
        <v>0</v>
      </c>
      <c r="W3017" s="1">
        <v>0</v>
      </c>
      <c r="X3017" s="1">
        <v>0</v>
      </c>
      <c r="Y3017" s="1">
        <v>0</v>
      </c>
      <c r="Z3017" s="1">
        <v>1314.5386188449536</v>
      </c>
      <c r="AA3017" s="1">
        <v>1314.5386188449536</v>
      </c>
      <c r="AB3017" s="1">
        <v>1268.3658465950284</v>
      </c>
      <c r="AC3017" s="1">
        <v>1268.3658465950284</v>
      </c>
      <c r="AD3017" s="1">
        <v>1387.6422843409139</v>
      </c>
      <c r="AE3017" s="1">
        <v>1387.6422843409139</v>
      </c>
      <c r="AF3017" s="1">
        <v>1411.8689051674287</v>
      </c>
      <c r="AG3017" s="1">
        <v>1411.8689051674287</v>
      </c>
      <c r="AH3017" s="1">
        <v>1419.3949474871595</v>
      </c>
      <c r="AI3017" s="1">
        <v>1419.3949474871595</v>
      </c>
      <c r="AJ3017" s="1">
        <v>1460.8082070938888</v>
      </c>
      <c r="AK3017" s="1">
        <v>1460.8082070938888</v>
      </c>
      <c r="AL3017" s="1">
        <v>1556.6710246318828</v>
      </c>
      <c r="AM3017" s="1">
        <v>1556.6710246318828</v>
      </c>
    </row>
    <row r="3018" spans="1:39" x14ac:dyDescent="0.25">
      <c r="A3018" t="s">
        <v>13660</v>
      </c>
      <c r="B3018" t="s">
        <v>13661</v>
      </c>
      <c r="C3018" t="s">
        <v>13662</v>
      </c>
      <c r="D3018" t="s">
        <v>13663</v>
      </c>
      <c r="E3018" t="s">
        <v>12</v>
      </c>
      <c r="F3018" t="s">
        <v>13</v>
      </c>
      <c r="G3018" t="s">
        <v>524</v>
      </c>
      <c r="H3018">
        <v>2011</v>
      </c>
      <c r="T3018" s="1">
        <v>0</v>
      </c>
      <c r="U3018" s="1">
        <v>0</v>
      </c>
      <c r="V3018" s="1">
        <v>0</v>
      </c>
      <c r="W3018" s="1">
        <v>0</v>
      </c>
      <c r="X3018" s="1">
        <v>0</v>
      </c>
      <c r="Y3018" s="1">
        <v>0</v>
      </c>
      <c r="Z3018" s="1">
        <v>1243.2314550433823</v>
      </c>
      <c r="AA3018" s="1">
        <v>1243.2314550433823</v>
      </c>
      <c r="AB3018" s="1">
        <v>1321.9984866926388</v>
      </c>
      <c r="AC3018" s="1">
        <v>1321.9984866926388</v>
      </c>
      <c r="AD3018" s="1">
        <v>1414.2626943043454</v>
      </c>
      <c r="AE3018" s="1">
        <v>1414.2626943043454</v>
      </c>
      <c r="AF3018" s="1">
        <v>1398.2797981716076</v>
      </c>
      <c r="AG3018" s="1">
        <v>1398.2797981716076</v>
      </c>
      <c r="AH3018" s="1">
        <v>1356.9100487366757</v>
      </c>
      <c r="AI3018" s="1">
        <v>1356.9100487366757</v>
      </c>
      <c r="AJ3018" s="1">
        <v>1488.3788920366817</v>
      </c>
      <c r="AK3018" s="1">
        <v>1488.0818565790771</v>
      </c>
      <c r="AL3018" s="1">
        <v>1454.8022207181948</v>
      </c>
      <c r="AM3018" s="1">
        <v>1454.8022207181948</v>
      </c>
    </row>
    <row r="3019" spans="1:39" x14ac:dyDescent="0.25">
      <c r="A3019" t="s">
        <v>13664</v>
      </c>
      <c r="B3019" t="s">
        <v>13665</v>
      </c>
      <c r="C3019" t="s">
        <v>13666</v>
      </c>
      <c r="D3019" t="s">
        <v>13667</v>
      </c>
      <c r="E3019" t="s">
        <v>12</v>
      </c>
      <c r="F3019" t="s">
        <v>13</v>
      </c>
      <c r="G3019" t="s">
        <v>13668</v>
      </c>
      <c r="H3019">
        <v>2011</v>
      </c>
      <c r="T3019" s="1">
        <v>0</v>
      </c>
      <c r="U3019" s="1">
        <v>0</v>
      </c>
      <c r="V3019" s="1">
        <v>0</v>
      </c>
      <c r="W3019" s="1">
        <v>0</v>
      </c>
      <c r="X3019" s="1">
        <v>0</v>
      </c>
      <c r="Y3019" s="1">
        <v>0</v>
      </c>
      <c r="Z3019" s="1">
        <v>1337.8813001146998</v>
      </c>
      <c r="AA3019" s="1">
        <v>1337.8813001146998</v>
      </c>
      <c r="AB3019" s="1">
        <v>1421.0956001373174</v>
      </c>
      <c r="AC3019" s="1">
        <v>1421.0956001373174</v>
      </c>
      <c r="AD3019" s="1">
        <v>1548.5644654450721</v>
      </c>
      <c r="AE3019" s="1">
        <v>1575.64350499835</v>
      </c>
      <c r="AF3019" s="1">
        <v>1467.3091545545135</v>
      </c>
      <c r="AG3019" s="1">
        <v>1467.3091545545135</v>
      </c>
      <c r="AH3019" s="1">
        <v>1534.5584184151471</v>
      </c>
      <c r="AI3019" s="1">
        <v>1553.7823715860679</v>
      </c>
      <c r="AJ3019" s="1">
        <v>1512.1905130261341</v>
      </c>
      <c r="AK3019" s="1">
        <v>1543.9328226182465</v>
      </c>
      <c r="AL3019" s="1">
        <v>1491.4310153648391</v>
      </c>
      <c r="AM3019" s="1">
        <v>1503.2894069728252</v>
      </c>
    </row>
    <row r="3020" spans="1:39" x14ac:dyDescent="0.25">
      <c r="A3020" t="s">
        <v>13669</v>
      </c>
      <c r="B3020" t="s">
        <v>13670</v>
      </c>
      <c r="C3020" t="s">
        <v>13671</v>
      </c>
      <c r="D3020" t="s">
        <v>194</v>
      </c>
      <c r="E3020" t="s">
        <v>12</v>
      </c>
      <c r="F3020" t="s">
        <v>13</v>
      </c>
      <c r="H3020">
        <v>2011</v>
      </c>
      <c r="T3020" s="1">
        <v>0</v>
      </c>
      <c r="U3020" s="1">
        <v>0</v>
      </c>
      <c r="V3020" s="1">
        <v>0</v>
      </c>
      <c r="W3020" s="1">
        <v>0</v>
      </c>
      <c r="X3020" s="1">
        <v>0</v>
      </c>
      <c r="Y3020" s="1">
        <v>0</v>
      </c>
      <c r="Z3020" s="1">
        <v>1282.1304774705941</v>
      </c>
      <c r="AA3020" s="1">
        <v>1282.1304774705941</v>
      </c>
      <c r="AB3020" s="1">
        <v>1398.5575294357152</v>
      </c>
      <c r="AC3020" s="1">
        <v>1398.5575294357152</v>
      </c>
      <c r="AD3020" s="1">
        <v>1418.8460235485722</v>
      </c>
      <c r="AE3020" s="1">
        <v>0</v>
      </c>
      <c r="AF3020" s="1">
        <v>0</v>
      </c>
      <c r="AG3020" s="1">
        <v>0</v>
      </c>
      <c r="AH3020" s="1">
        <v>0</v>
      </c>
      <c r="AI3020" s="1">
        <v>0</v>
      </c>
      <c r="AJ3020" s="1">
        <v>0</v>
      </c>
      <c r="AK3020" s="1">
        <v>0</v>
      </c>
      <c r="AL3020" s="1">
        <v>0</v>
      </c>
      <c r="AM3020" s="1">
        <v>0</v>
      </c>
    </row>
    <row r="3021" spans="1:39" x14ac:dyDescent="0.25">
      <c r="A3021" t="s">
        <v>13672</v>
      </c>
      <c r="B3021" t="s">
        <v>13673</v>
      </c>
      <c r="C3021" t="s">
        <v>13674</v>
      </c>
      <c r="D3021" t="s">
        <v>13675</v>
      </c>
      <c r="E3021" t="s">
        <v>12</v>
      </c>
      <c r="F3021" t="s">
        <v>13</v>
      </c>
      <c r="G3021" t="s">
        <v>13676</v>
      </c>
      <c r="H3021">
        <v>2011</v>
      </c>
      <c r="T3021" s="1">
        <v>0</v>
      </c>
      <c r="U3021" s="1">
        <v>0</v>
      </c>
      <c r="V3021" s="1">
        <v>0</v>
      </c>
      <c r="W3021" s="1">
        <v>0</v>
      </c>
      <c r="X3021" s="1">
        <v>0</v>
      </c>
      <c r="Y3021" s="1">
        <v>0</v>
      </c>
      <c r="Z3021" s="1">
        <v>1309.5082299461085</v>
      </c>
      <c r="AA3021" s="1">
        <v>1309.5082299461085</v>
      </c>
      <c r="AB3021" s="1">
        <v>1321.5081086244486</v>
      </c>
      <c r="AC3021" s="1">
        <v>1321.5081086244486</v>
      </c>
      <c r="AD3021" s="1">
        <v>1443.013410064372</v>
      </c>
      <c r="AE3021" s="1">
        <v>1443.013410064372</v>
      </c>
      <c r="AF3021" s="1">
        <v>1404.7474868260924</v>
      </c>
      <c r="AG3021" s="1">
        <v>1404.7474868260924</v>
      </c>
      <c r="AH3021" s="1">
        <v>1395.3714090312369</v>
      </c>
      <c r="AI3021" s="1">
        <v>1395.3714090312369</v>
      </c>
      <c r="AJ3021" s="1">
        <v>1454.0548475539863</v>
      </c>
      <c r="AK3021" s="1">
        <v>1454.0548475539863</v>
      </c>
      <c r="AL3021" s="1">
        <v>1355.1811627879995</v>
      </c>
      <c r="AM3021" s="1">
        <v>1355.1811627879995</v>
      </c>
    </row>
    <row r="3022" spans="1:39" x14ac:dyDescent="0.25">
      <c r="A3022" t="s">
        <v>13677</v>
      </c>
      <c r="B3022" t="s">
        <v>13678</v>
      </c>
      <c r="C3022" t="s">
        <v>13679</v>
      </c>
      <c r="D3022" t="s">
        <v>256</v>
      </c>
      <c r="E3022" t="s">
        <v>102</v>
      </c>
      <c r="F3022" t="s">
        <v>13</v>
      </c>
      <c r="G3022" t="s">
        <v>13680</v>
      </c>
      <c r="H3022">
        <v>2011</v>
      </c>
      <c r="T3022" s="1">
        <v>0</v>
      </c>
      <c r="U3022" s="1">
        <v>0</v>
      </c>
      <c r="V3022" s="1">
        <v>0</v>
      </c>
      <c r="W3022" s="1">
        <v>0</v>
      </c>
      <c r="X3022" s="1">
        <v>0</v>
      </c>
      <c r="Y3022" s="1">
        <v>0</v>
      </c>
      <c r="Z3022" s="1">
        <v>1350.3409723105526</v>
      </c>
      <c r="AA3022" s="1">
        <v>1350.3409723105526</v>
      </c>
      <c r="AB3022" s="1">
        <v>1304.9886846157287</v>
      </c>
      <c r="AC3022" s="1">
        <v>1304.9886846157287</v>
      </c>
      <c r="AD3022" s="1">
        <v>1331.4719581713948</v>
      </c>
      <c r="AE3022" s="1">
        <v>1331.4719581713948</v>
      </c>
      <c r="AF3022" s="1">
        <v>1400.0511129959755</v>
      </c>
      <c r="AG3022" s="1">
        <v>1400.0511129959755</v>
      </c>
      <c r="AH3022" s="1">
        <v>1408.3362113788141</v>
      </c>
      <c r="AI3022" s="1">
        <v>1408.3362113788141</v>
      </c>
      <c r="AJ3022" s="1">
        <v>1426.6689691030513</v>
      </c>
      <c r="AK3022" s="1">
        <v>0</v>
      </c>
      <c r="AL3022" s="1">
        <v>0</v>
      </c>
      <c r="AM3022" s="1">
        <v>0</v>
      </c>
    </row>
    <row r="3023" spans="1:39" x14ac:dyDescent="0.25">
      <c r="A3023" t="s">
        <v>13681</v>
      </c>
      <c r="B3023" t="s">
        <v>13682</v>
      </c>
      <c r="C3023" t="s">
        <v>13683</v>
      </c>
      <c r="D3023" t="s">
        <v>1938</v>
      </c>
      <c r="E3023" t="s">
        <v>147</v>
      </c>
      <c r="F3023" t="s">
        <v>13</v>
      </c>
      <c r="G3023" t="s">
        <v>13684</v>
      </c>
      <c r="H3023">
        <v>2011</v>
      </c>
      <c r="T3023" s="1">
        <v>0</v>
      </c>
      <c r="U3023" s="1">
        <v>0</v>
      </c>
      <c r="V3023" s="1">
        <v>0</v>
      </c>
      <c r="W3023" s="1">
        <v>0</v>
      </c>
      <c r="X3023" s="1">
        <v>0</v>
      </c>
      <c r="Y3023" s="1">
        <v>0</v>
      </c>
      <c r="Z3023" s="1">
        <v>1453.9035802588448</v>
      </c>
      <c r="AA3023" s="1">
        <v>1453.9035802588448</v>
      </c>
      <c r="AB3023" s="1">
        <v>1398.410361343585</v>
      </c>
      <c r="AC3023" s="1">
        <v>1398.410361343585</v>
      </c>
      <c r="AD3023" s="1">
        <v>1431.1036560170708</v>
      </c>
      <c r="AE3023" s="1">
        <v>1375.5870258412842</v>
      </c>
      <c r="AF3023" s="1">
        <v>1519.1363332272767</v>
      </c>
      <c r="AG3023" s="1">
        <v>1469.4355215471096</v>
      </c>
      <c r="AH3023" s="1">
        <v>1485.3196030343838</v>
      </c>
      <c r="AI3023" s="1">
        <v>1485.3196030343838</v>
      </c>
      <c r="AJ3023" s="1">
        <v>1485.9351890225603</v>
      </c>
      <c r="AK3023" s="1">
        <v>1485.9351890225603</v>
      </c>
      <c r="AL3023" s="1">
        <v>1480.0384377206394</v>
      </c>
      <c r="AM3023" s="1">
        <v>1480.0384377206394</v>
      </c>
    </row>
    <row r="3024" spans="1:39" x14ac:dyDescent="0.25">
      <c r="A3024" t="s">
        <v>13685</v>
      </c>
      <c r="B3024" t="s">
        <v>11975</v>
      </c>
      <c r="C3024" t="s">
        <v>13686</v>
      </c>
      <c r="D3024" t="s">
        <v>13687</v>
      </c>
      <c r="E3024" t="s">
        <v>1329</v>
      </c>
      <c r="F3024" t="s">
        <v>13</v>
      </c>
      <c r="G3024" t="s">
        <v>524</v>
      </c>
      <c r="H3024">
        <v>2011</v>
      </c>
      <c r="T3024" s="1">
        <v>0</v>
      </c>
      <c r="U3024" s="1">
        <v>0</v>
      </c>
      <c r="V3024" s="1">
        <v>0</v>
      </c>
      <c r="W3024" s="1">
        <v>0</v>
      </c>
      <c r="X3024" s="1">
        <v>0</v>
      </c>
      <c r="Y3024" s="1">
        <v>0</v>
      </c>
      <c r="Z3024" s="1">
        <v>1345.4042221743066</v>
      </c>
      <c r="AA3024" s="1">
        <v>1345.4042221743066</v>
      </c>
      <c r="AB3024" s="1">
        <v>1358.8680849247394</v>
      </c>
      <c r="AC3024" s="1">
        <v>1358.8680849247394</v>
      </c>
      <c r="AD3024" s="1">
        <v>1366.9767555329545</v>
      </c>
      <c r="AE3024" s="1">
        <v>1366.9767555329545</v>
      </c>
      <c r="AF3024" s="1">
        <v>1349.0374566698372</v>
      </c>
      <c r="AG3024" s="1">
        <v>1349.0374566698372</v>
      </c>
      <c r="AH3024" s="1">
        <v>1361.763186147899</v>
      </c>
      <c r="AI3024" s="1">
        <v>1361.763186147899</v>
      </c>
      <c r="AJ3024" s="1">
        <v>1376.9752697386471</v>
      </c>
      <c r="AK3024" s="1">
        <v>1376.9752697386471</v>
      </c>
      <c r="AL3024" s="1">
        <v>1286.8026847590156</v>
      </c>
      <c r="AM3024" s="1">
        <v>1286.8026847590156</v>
      </c>
    </row>
    <row r="3025" spans="1:39" x14ac:dyDescent="0.25">
      <c r="A3025" t="s">
        <v>13688</v>
      </c>
      <c r="B3025" t="s">
        <v>13689</v>
      </c>
      <c r="C3025" t="s">
        <v>13690</v>
      </c>
      <c r="D3025" t="s">
        <v>13691</v>
      </c>
      <c r="E3025" t="s">
        <v>890</v>
      </c>
      <c r="F3025" t="s">
        <v>13</v>
      </c>
      <c r="H3025">
        <v>2011</v>
      </c>
      <c r="T3025" s="1">
        <v>0</v>
      </c>
      <c r="U3025" s="1">
        <v>0</v>
      </c>
      <c r="V3025" s="1">
        <v>0</v>
      </c>
      <c r="W3025" s="1">
        <v>0</v>
      </c>
      <c r="X3025" s="1">
        <v>0</v>
      </c>
      <c r="Y3025" s="1">
        <v>0</v>
      </c>
      <c r="Z3025" s="1">
        <v>1375.4822735034852</v>
      </c>
      <c r="AA3025" s="1">
        <v>1375.4822735034852</v>
      </c>
      <c r="AB3025" s="1">
        <v>1444.4978398694352</v>
      </c>
      <c r="AC3025" s="1">
        <v>1444.4978398694352</v>
      </c>
      <c r="AD3025" s="1">
        <v>1439.5812509858374</v>
      </c>
      <c r="AE3025" s="1">
        <v>1439.5812509858374</v>
      </c>
      <c r="AF3025" s="1">
        <v>1451.6650007886699</v>
      </c>
      <c r="AG3025" s="1">
        <v>0</v>
      </c>
      <c r="AH3025" s="1">
        <v>0</v>
      </c>
      <c r="AI3025" s="1">
        <v>0</v>
      </c>
      <c r="AJ3025" s="1">
        <v>0</v>
      </c>
      <c r="AK3025" s="1">
        <v>0</v>
      </c>
      <c r="AL3025" s="1">
        <v>0</v>
      </c>
      <c r="AM3025" s="1">
        <v>0</v>
      </c>
    </row>
    <row r="3026" spans="1:39" x14ac:dyDescent="0.25">
      <c r="A3026" t="s">
        <v>13692</v>
      </c>
      <c r="B3026" t="s">
        <v>13693</v>
      </c>
      <c r="C3026" t="s">
        <v>13694</v>
      </c>
      <c r="D3026" t="s">
        <v>10717</v>
      </c>
      <c r="E3026" t="s">
        <v>890</v>
      </c>
      <c r="F3026" t="s">
        <v>13</v>
      </c>
      <c r="G3026" t="s">
        <v>13695</v>
      </c>
      <c r="H3026">
        <v>2011</v>
      </c>
      <c r="T3026" s="1">
        <v>0</v>
      </c>
      <c r="U3026" s="1">
        <v>0</v>
      </c>
      <c r="V3026" s="1">
        <v>0</v>
      </c>
      <c r="W3026" s="1">
        <v>0</v>
      </c>
      <c r="X3026" s="1">
        <v>0</v>
      </c>
      <c r="Y3026" s="1">
        <v>0</v>
      </c>
      <c r="Z3026" s="1">
        <v>1474.3344582717168</v>
      </c>
      <c r="AA3026" s="1">
        <v>1474.3344582717168</v>
      </c>
      <c r="AB3026" s="1">
        <v>1476.2780329329489</v>
      </c>
      <c r="AC3026" s="1">
        <v>1476.2780329329489</v>
      </c>
      <c r="AD3026" s="1">
        <v>1582.2414579622553</v>
      </c>
      <c r="AE3026" s="1">
        <v>1582.2414579622553</v>
      </c>
      <c r="AF3026" s="1">
        <v>1580.0833083840248</v>
      </c>
      <c r="AG3026" s="1">
        <v>1580.0833083840248</v>
      </c>
      <c r="AH3026" s="1">
        <v>1715.2118744729228</v>
      </c>
      <c r="AI3026" s="1">
        <v>1807.2740233621314</v>
      </c>
      <c r="AJ3026" s="1">
        <v>1545.3788969485149</v>
      </c>
      <c r="AK3026" s="1">
        <v>1556.9484676282862</v>
      </c>
      <c r="AL3026" s="1">
        <v>1740.567119329133</v>
      </c>
      <c r="AM3026" s="1">
        <v>1580.8490259981754</v>
      </c>
    </row>
    <row r="3027" spans="1:39" x14ac:dyDescent="0.25">
      <c r="A3027" t="s">
        <v>13696</v>
      </c>
      <c r="B3027" t="s">
        <v>8793</v>
      </c>
      <c r="C3027" t="s">
        <v>13697</v>
      </c>
      <c r="D3027" t="s">
        <v>8334</v>
      </c>
      <c r="E3027" t="s">
        <v>800</v>
      </c>
      <c r="F3027" t="s">
        <v>801</v>
      </c>
      <c r="H3027">
        <v>2011</v>
      </c>
      <c r="T3027" s="1">
        <v>0</v>
      </c>
      <c r="U3027" s="1">
        <v>0</v>
      </c>
      <c r="V3027" s="1">
        <v>0</v>
      </c>
      <c r="W3027" s="1">
        <v>0</v>
      </c>
      <c r="X3027" s="1">
        <v>0</v>
      </c>
      <c r="Y3027" s="1">
        <v>0</v>
      </c>
      <c r="Z3027" s="1">
        <v>1374.344938996685</v>
      </c>
      <c r="AA3027" s="1">
        <v>1374.344938996685</v>
      </c>
      <c r="AB3027" s="1">
        <v>1399.475951197348</v>
      </c>
      <c r="AC3027" s="1">
        <v>0</v>
      </c>
      <c r="AD3027" s="1">
        <v>0</v>
      </c>
      <c r="AE3027" s="1">
        <v>0</v>
      </c>
      <c r="AF3027" s="1">
        <v>0</v>
      </c>
      <c r="AG3027" s="1">
        <v>0</v>
      </c>
      <c r="AH3027" s="1">
        <v>0</v>
      </c>
      <c r="AI3027" s="1">
        <v>0</v>
      </c>
      <c r="AJ3027" s="1">
        <v>0</v>
      </c>
      <c r="AK3027" s="1">
        <v>0</v>
      </c>
      <c r="AL3027" s="1">
        <v>0</v>
      </c>
      <c r="AM3027" s="1">
        <v>0</v>
      </c>
    </row>
    <row r="3028" spans="1:39" x14ac:dyDescent="0.25">
      <c r="A3028" t="s">
        <v>13698</v>
      </c>
      <c r="B3028" t="s">
        <v>5120</v>
      </c>
      <c r="C3028" t="s">
        <v>13699</v>
      </c>
      <c r="D3028" t="s">
        <v>11092</v>
      </c>
      <c r="E3028" t="s">
        <v>5448</v>
      </c>
      <c r="F3028" t="s">
        <v>13</v>
      </c>
      <c r="H3028">
        <v>2011</v>
      </c>
      <c r="T3028" s="1">
        <v>0</v>
      </c>
      <c r="U3028" s="1">
        <v>0</v>
      </c>
      <c r="V3028" s="1">
        <v>0</v>
      </c>
      <c r="W3028" s="1">
        <v>0</v>
      </c>
      <c r="X3028" s="1">
        <v>0</v>
      </c>
      <c r="Y3028" s="1">
        <v>0</v>
      </c>
      <c r="Z3028" s="1">
        <v>1302.5951799428979</v>
      </c>
      <c r="AA3028" s="1">
        <v>1302.5951799428979</v>
      </c>
      <c r="AB3028" s="1">
        <v>1342.0761439543182</v>
      </c>
      <c r="AC3028" s="1">
        <v>0</v>
      </c>
      <c r="AD3028" s="1">
        <v>0</v>
      </c>
      <c r="AE3028" s="1">
        <v>0</v>
      </c>
      <c r="AF3028" s="1">
        <v>0</v>
      </c>
      <c r="AG3028" s="1">
        <v>0</v>
      </c>
      <c r="AH3028" s="1">
        <v>0</v>
      </c>
      <c r="AI3028" s="1">
        <v>0</v>
      </c>
      <c r="AJ3028" s="1">
        <v>0</v>
      </c>
      <c r="AK3028" s="1">
        <v>0</v>
      </c>
      <c r="AL3028" s="1">
        <v>0</v>
      </c>
      <c r="AM3028" s="1">
        <v>0</v>
      </c>
    </row>
    <row r="3029" spans="1:39" x14ac:dyDescent="0.25">
      <c r="A3029" t="s">
        <v>13700</v>
      </c>
      <c r="B3029" t="s">
        <v>13701</v>
      </c>
      <c r="C3029" t="s">
        <v>13702</v>
      </c>
      <c r="D3029" t="s">
        <v>2283</v>
      </c>
      <c r="E3029" t="s">
        <v>2388</v>
      </c>
      <c r="F3029" t="s">
        <v>13</v>
      </c>
      <c r="G3029" t="s">
        <v>13703</v>
      </c>
      <c r="H3029">
        <v>2011</v>
      </c>
      <c r="J3029" t="s">
        <v>13704</v>
      </c>
      <c r="T3029" s="1">
        <v>0</v>
      </c>
      <c r="U3029" s="1">
        <v>0</v>
      </c>
      <c r="V3029" s="1">
        <v>0</v>
      </c>
      <c r="W3029" s="1">
        <v>0</v>
      </c>
      <c r="X3029" s="1">
        <v>0</v>
      </c>
      <c r="Y3029" s="1">
        <v>0</v>
      </c>
      <c r="Z3029" s="1">
        <v>1366.0116585667922</v>
      </c>
      <c r="AA3029" s="1">
        <v>1366.0116585667922</v>
      </c>
      <c r="AB3029" s="1">
        <v>1348.716606693735</v>
      </c>
      <c r="AC3029" s="1">
        <v>1348.716606693735</v>
      </c>
      <c r="AD3029" s="1">
        <v>1438.3323112528753</v>
      </c>
      <c r="AE3029" s="1">
        <v>1438.3323112528753</v>
      </c>
      <c r="AF3029" s="1">
        <v>1479.2681506415281</v>
      </c>
      <c r="AG3029" s="1">
        <v>1479.2681506415281</v>
      </c>
      <c r="AH3029" s="1">
        <v>1398.304809245358</v>
      </c>
      <c r="AI3029" s="1">
        <v>1398.304809245358</v>
      </c>
      <c r="AJ3029" s="1">
        <v>1462.6208890833273</v>
      </c>
      <c r="AK3029" s="1">
        <v>1462.6208890833273</v>
      </c>
      <c r="AL3029" s="1">
        <v>1429.6737537900299</v>
      </c>
      <c r="AM3029" s="1">
        <v>1429.6737537900299</v>
      </c>
    </row>
    <row r="3030" spans="1:39" x14ac:dyDescent="0.25">
      <c r="A3030" t="s">
        <v>13705</v>
      </c>
      <c r="B3030" t="s">
        <v>13706</v>
      </c>
      <c r="C3030" t="s">
        <v>13707</v>
      </c>
      <c r="D3030" t="s">
        <v>13708</v>
      </c>
      <c r="E3030" t="s">
        <v>12</v>
      </c>
      <c r="F3030" t="s">
        <v>13</v>
      </c>
      <c r="G3030" t="s">
        <v>13709</v>
      </c>
      <c r="H3030">
        <v>2011</v>
      </c>
      <c r="J3030" t="s">
        <v>13710</v>
      </c>
      <c r="T3030" s="1">
        <v>0</v>
      </c>
      <c r="U3030" s="1">
        <v>0</v>
      </c>
      <c r="V3030" s="1">
        <v>0</v>
      </c>
      <c r="W3030" s="1">
        <v>0</v>
      </c>
      <c r="X3030" s="1">
        <v>0</v>
      </c>
      <c r="Y3030" s="1">
        <v>0</v>
      </c>
      <c r="Z3030" s="1">
        <v>1299.5244815670978</v>
      </c>
      <c r="AA3030" s="1">
        <v>1299.5244815670978</v>
      </c>
      <c r="AB3030" s="1">
        <v>1352.8763284441563</v>
      </c>
      <c r="AC3030" s="1">
        <v>1352.8763284441563</v>
      </c>
      <c r="AD3030" s="1">
        <v>1453.8397514430956</v>
      </c>
      <c r="AE3030" s="1">
        <v>1453.8397514430956</v>
      </c>
      <c r="AF3030" s="1">
        <v>1521.1518236211139</v>
      </c>
      <c r="AG3030" s="1">
        <v>1521.1518236211139</v>
      </c>
      <c r="AH3030" s="1">
        <v>1407.8778057821514</v>
      </c>
      <c r="AI3030" s="1">
        <v>1407.8778057821514</v>
      </c>
      <c r="AJ3030" s="1">
        <v>1448.611549106618</v>
      </c>
      <c r="AK3030" s="1">
        <v>1448.611549106618</v>
      </c>
      <c r="AL3030" s="1">
        <v>1462.1412187667609</v>
      </c>
      <c r="AM3030" s="1">
        <v>1462.1412187667609</v>
      </c>
    </row>
    <row r="3031" spans="1:39" x14ac:dyDescent="0.25">
      <c r="A3031" t="s">
        <v>13711</v>
      </c>
      <c r="B3031" t="s">
        <v>13712</v>
      </c>
      <c r="C3031" t="s">
        <v>13713</v>
      </c>
      <c r="D3031" t="s">
        <v>13714</v>
      </c>
      <c r="E3031" t="s">
        <v>12</v>
      </c>
      <c r="F3031" t="s">
        <v>13</v>
      </c>
      <c r="G3031" t="s">
        <v>13715</v>
      </c>
      <c r="H3031">
        <v>2011</v>
      </c>
      <c r="I3031" t="s">
        <v>13716</v>
      </c>
      <c r="L3031" t="s">
        <v>13717</v>
      </c>
      <c r="T3031" s="1">
        <v>0</v>
      </c>
      <c r="U3031" s="1">
        <v>0</v>
      </c>
      <c r="V3031" s="1">
        <v>0</v>
      </c>
      <c r="W3031" s="1">
        <v>0</v>
      </c>
      <c r="X3031" s="1">
        <v>0</v>
      </c>
      <c r="Y3031" s="1">
        <v>0</v>
      </c>
      <c r="Z3031" s="1">
        <v>1301.381711323439</v>
      </c>
      <c r="AA3031" s="1">
        <v>1301.381711323439</v>
      </c>
      <c r="AB3031" s="1">
        <v>1324.7972393107405</v>
      </c>
      <c r="AC3031" s="1">
        <v>1324.7972393107405</v>
      </c>
      <c r="AD3031" s="1">
        <v>1361.5806633995853</v>
      </c>
      <c r="AE3031" s="1">
        <v>1361.5806633995853</v>
      </c>
      <c r="AF3031" s="1">
        <v>1441.690021277657</v>
      </c>
      <c r="AG3031" s="1">
        <v>1441.690021277657</v>
      </c>
      <c r="AH3031" s="1">
        <v>1398.857395233842</v>
      </c>
      <c r="AI3031" s="1">
        <v>1437.5576962466127</v>
      </c>
      <c r="AJ3031" s="1">
        <v>1498.4089812176865</v>
      </c>
      <c r="AK3031" s="1">
        <v>1498.4089812176865</v>
      </c>
      <c r="AL3031" s="1">
        <v>1517.9008645609522</v>
      </c>
      <c r="AM3031" s="1">
        <v>1517.9008645609522</v>
      </c>
    </row>
    <row r="3032" spans="1:39" x14ac:dyDescent="0.25">
      <c r="A3032" t="s">
        <v>13718</v>
      </c>
      <c r="B3032" t="s">
        <v>1469</v>
      </c>
      <c r="C3032" t="s">
        <v>13719</v>
      </c>
      <c r="D3032" t="s">
        <v>13720</v>
      </c>
      <c r="E3032" t="s">
        <v>19</v>
      </c>
      <c r="F3032" t="s">
        <v>13</v>
      </c>
      <c r="G3032" t="s">
        <v>13721</v>
      </c>
      <c r="H3032">
        <v>2011</v>
      </c>
      <c r="T3032" s="1">
        <v>0</v>
      </c>
      <c r="U3032" s="1">
        <v>0</v>
      </c>
      <c r="V3032" s="1">
        <v>0</v>
      </c>
      <c r="W3032" s="1">
        <v>0</v>
      </c>
      <c r="X3032" s="1">
        <v>0</v>
      </c>
      <c r="Y3032" s="1">
        <v>0</v>
      </c>
      <c r="Z3032" s="1">
        <v>1425.3224139734803</v>
      </c>
      <c r="AA3032" s="1">
        <v>1425.3224139734803</v>
      </c>
      <c r="AB3032" s="1">
        <v>1565.5524220205341</v>
      </c>
      <c r="AC3032" s="1">
        <v>1565.5524220205341</v>
      </c>
      <c r="AD3032" s="1">
        <v>1501.5542804202073</v>
      </c>
      <c r="AE3032" s="1">
        <v>1501.5542804202073</v>
      </c>
      <c r="AF3032" s="1">
        <v>1478.1528127380852</v>
      </c>
      <c r="AG3032" s="1">
        <v>1478.1528127380852</v>
      </c>
      <c r="AH3032" s="1">
        <v>1507.1728124702456</v>
      </c>
      <c r="AI3032" s="1">
        <v>1507.1728124702456</v>
      </c>
      <c r="AJ3032" s="1">
        <v>1516.7263196501981</v>
      </c>
      <c r="AK3032" s="1">
        <v>1516.7263196501981</v>
      </c>
      <c r="AL3032" s="1">
        <v>1355.3564554157531</v>
      </c>
      <c r="AM3032" s="1">
        <v>1355.3564554157531</v>
      </c>
    </row>
    <row r="3033" spans="1:39" x14ac:dyDescent="0.25">
      <c r="A3033" t="s">
        <v>13722</v>
      </c>
      <c r="B3033" t="s">
        <v>6565</v>
      </c>
      <c r="C3033" t="s">
        <v>13723</v>
      </c>
      <c r="D3033" t="s">
        <v>4571</v>
      </c>
      <c r="E3033" t="s">
        <v>93</v>
      </c>
      <c r="F3033" t="s">
        <v>13</v>
      </c>
      <c r="H3033">
        <v>2011</v>
      </c>
      <c r="T3033" s="1">
        <v>0</v>
      </c>
      <c r="U3033" s="1">
        <v>0</v>
      </c>
      <c r="V3033" s="1">
        <v>0</v>
      </c>
      <c r="W3033" s="1">
        <v>0</v>
      </c>
      <c r="X3033" s="1">
        <v>0</v>
      </c>
      <c r="Y3033" s="1">
        <v>0</v>
      </c>
      <c r="Z3033" s="1">
        <v>1370.7971902843951</v>
      </c>
      <c r="AA3033" s="1">
        <v>1370.7971902843951</v>
      </c>
      <c r="AB3033" s="1">
        <v>1396.6377522275161</v>
      </c>
      <c r="AC3033" s="1">
        <v>0</v>
      </c>
      <c r="AD3033" s="1">
        <v>0</v>
      </c>
      <c r="AE3033" s="1">
        <v>0</v>
      </c>
      <c r="AF3033" s="1">
        <v>0</v>
      </c>
      <c r="AG3033" s="1">
        <v>0</v>
      </c>
      <c r="AH3033" s="1">
        <v>0</v>
      </c>
      <c r="AI3033" s="1">
        <v>0</v>
      </c>
      <c r="AJ3033" s="1">
        <v>0</v>
      </c>
      <c r="AK3033" s="1">
        <v>0</v>
      </c>
      <c r="AL3033" s="1">
        <v>0</v>
      </c>
      <c r="AM3033" s="1">
        <v>0</v>
      </c>
    </row>
    <row r="3034" spans="1:39" x14ac:dyDescent="0.25">
      <c r="A3034" t="s">
        <v>13724</v>
      </c>
      <c r="B3034" t="s">
        <v>13725</v>
      </c>
      <c r="C3034" t="s">
        <v>13726</v>
      </c>
      <c r="D3034" t="s">
        <v>13727</v>
      </c>
      <c r="E3034" t="s">
        <v>2388</v>
      </c>
      <c r="F3034" t="s">
        <v>13</v>
      </c>
      <c r="H3034">
        <v>2011</v>
      </c>
      <c r="T3034" s="1">
        <v>0</v>
      </c>
      <c r="U3034" s="1">
        <v>0</v>
      </c>
      <c r="V3034" s="1">
        <v>0</v>
      </c>
      <c r="W3034" s="1">
        <v>0</v>
      </c>
      <c r="X3034" s="1">
        <v>0</v>
      </c>
      <c r="Y3034" s="1">
        <v>0</v>
      </c>
      <c r="Z3034" s="1">
        <v>1362.4278290022078</v>
      </c>
      <c r="AA3034" s="1">
        <v>1362.4278290022078</v>
      </c>
      <c r="AB3034" s="1">
        <v>1372.6095851900234</v>
      </c>
      <c r="AC3034" s="1">
        <v>1372.6095851900234</v>
      </c>
      <c r="AD3034" s="1">
        <v>1429.1211790064779</v>
      </c>
      <c r="AE3034" s="1">
        <v>1429.1211790064779</v>
      </c>
      <c r="AF3034" s="1">
        <v>1443.2969432051823</v>
      </c>
      <c r="AG3034" s="1">
        <v>0</v>
      </c>
      <c r="AH3034" s="1">
        <v>0</v>
      </c>
      <c r="AI3034" s="1">
        <v>0</v>
      </c>
      <c r="AJ3034" s="1">
        <v>0</v>
      </c>
      <c r="AK3034" s="1">
        <v>0</v>
      </c>
      <c r="AL3034" s="1">
        <v>0</v>
      </c>
      <c r="AM3034" s="1">
        <v>0</v>
      </c>
    </row>
    <row r="3035" spans="1:39" x14ac:dyDescent="0.25">
      <c r="A3035" t="s">
        <v>13728</v>
      </c>
      <c r="B3035" t="s">
        <v>13729</v>
      </c>
      <c r="C3035" t="s">
        <v>13730</v>
      </c>
      <c r="D3035" t="s">
        <v>13731</v>
      </c>
      <c r="E3035" t="s">
        <v>2649</v>
      </c>
      <c r="F3035" t="s">
        <v>13</v>
      </c>
      <c r="G3035" t="s">
        <v>13732</v>
      </c>
      <c r="H3035">
        <v>2011</v>
      </c>
      <c r="T3035" s="1">
        <v>0</v>
      </c>
      <c r="U3035" s="1">
        <v>0</v>
      </c>
      <c r="V3035" s="1">
        <v>0</v>
      </c>
      <c r="W3035" s="1">
        <v>0</v>
      </c>
      <c r="X3035" s="1">
        <v>0</v>
      </c>
      <c r="Y3035" s="1">
        <v>0</v>
      </c>
      <c r="Z3035" s="1">
        <v>1301.9606630545566</v>
      </c>
      <c r="AA3035" s="1">
        <v>1301.9606630545566</v>
      </c>
      <c r="AB3035" s="1">
        <v>1313.3127496577495</v>
      </c>
      <c r="AC3035" s="1">
        <v>1313.3127496577495</v>
      </c>
      <c r="AD3035" s="1">
        <v>1342.010028040349</v>
      </c>
      <c r="AE3035" s="1">
        <v>1342.010028040349</v>
      </c>
      <c r="AF3035" s="1">
        <v>1350.7600652444444</v>
      </c>
      <c r="AG3035" s="1">
        <v>1350.7600652444444</v>
      </c>
      <c r="AH3035" s="1">
        <v>1408.6658826384448</v>
      </c>
      <c r="AI3035" s="1">
        <v>1408.6658826384448</v>
      </c>
      <c r="AJ3035" s="1">
        <v>1362.619265609675</v>
      </c>
      <c r="AK3035" s="1">
        <v>1362.619265609675</v>
      </c>
      <c r="AL3035" s="1">
        <v>1371.1759027409328</v>
      </c>
      <c r="AM3035" s="1">
        <v>1371.1759027409328</v>
      </c>
    </row>
    <row r="3036" spans="1:39" x14ac:dyDescent="0.25">
      <c r="A3036" t="s">
        <v>13733</v>
      </c>
      <c r="B3036" t="s">
        <v>13734</v>
      </c>
      <c r="C3036" t="s">
        <v>13735</v>
      </c>
      <c r="D3036" t="s">
        <v>13736</v>
      </c>
      <c r="E3036" t="s">
        <v>890</v>
      </c>
      <c r="F3036" t="s">
        <v>13</v>
      </c>
      <c r="G3036" t="s">
        <v>13737</v>
      </c>
      <c r="H3036">
        <v>2011</v>
      </c>
      <c r="M3036" t="s">
        <v>13738</v>
      </c>
      <c r="T3036" s="1">
        <v>0</v>
      </c>
      <c r="U3036" s="1">
        <v>0</v>
      </c>
      <c r="V3036" s="1">
        <v>0</v>
      </c>
      <c r="W3036" s="1">
        <v>0</v>
      </c>
      <c r="X3036" s="1">
        <v>0</v>
      </c>
      <c r="Y3036" s="1">
        <v>0</v>
      </c>
      <c r="Z3036" s="1">
        <v>1303.3942321806292</v>
      </c>
      <c r="AA3036" s="1">
        <v>1303.3942321806292</v>
      </c>
      <c r="AB3036" s="1">
        <v>1348.3504248606557</v>
      </c>
      <c r="AC3036" s="1">
        <v>1348.3504248606557</v>
      </c>
      <c r="AD3036" s="1">
        <v>1390.9842024043455</v>
      </c>
      <c r="AE3036" s="1">
        <v>1390.9842024043455</v>
      </c>
      <c r="AF3036" s="1">
        <v>1456.5169994235143</v>
      </c>
      <c r="AG3036" s="1">
        <v>1456.5169994235143</v>
      </c>
      <c r="AH3036" s="1">
        <v>1605.4611088212591</v>
      </c>
      <c r="AI3036" s="1">
        <v>1649.6726320363518</v>
      </c>
      <c r="AJ3036" s="1">
        <v>1536.0431084933316</v>
      </c>
      <c r="AK3036" s="1">
        <v>1536.0431084933316</v>
      </c>
      <c r="AL3036" s="1">
        <v>1552.0192397668957</v>
      </c>
      <c r="AM3036" s="1">
        <v>1588.7976440841396</v>
      </c>
    </row>
    <row r="3037" spans="1:39" x14ac:dyDescent="0.25">
      <c r="A3037" t="s">
        <v>13739</v>
      </c>
      <c r="B3037" t="s">
        <v>12670</v>
      </c>
      <c r="C3037" t="s">
        <v>13740</v>
      </c>
      <c r="D3037" t="s">
        <v>13741</v>
      </c>
      <c r="E3037" t="s">
        <v>2041</v>
      </c>
      <c r="F3037" t="s">
        <v>13</v>
      </c>
      <c r="G3037" t="s">
        <v>13742</v>
      </c>
      <c r="H3037">
        <v>2011</v>
      </c>
      <c r="T3037" s="1">
        <v>0</v>
      </c>
      <c r="U3037" s="1">
        <v>0</v>
      </c>
      <c r="V3037" s="1">
        <v>0</v>
      </c>
      <c r="W3037" s="1">
        <v>0</v>
      </c>
      <c r="X3037" s="1">
        <v>0</v>
      </c>
      <c r="Y3037" s="1">
        <v>0</v>
      </c>
      <c r="Z3037" s="1">
        <v>1389.5460354785077</v>
      </c>
      <c r="AA3037" s="1">
        <v>1389.5460354785077</v>
      </c>
      <c r="AB3037" s="1">
        <v>1432.6494915984645</v>
      </c>
      <c r="AC3037" s="1">
        <v>1432.6494915984645</v>
      </c>
      <c r="AD3037" s="1">
        <v>1418.3229648900931</v>
      </c>
      <c r="AE3037" s="1">
        <v>1418.3229648900931</v>
      </c>
      <c r="AF3037" s="1">
        <v>1406.6480478884359</v>
      </c>
      <c r="AG3037" s="1">
        <v>1406.6480478884359</v>
      </c>
      <c r="AH3037" s="1">
        <v>1377.993567488295</v>
      </c>
      <c r="AI3037" s="1">
        <v>1377.993567488295</v>
      </c>
      <c r="AJ3037" s="1">
        <v>1402.394853990636</v>
      </c>
      <c r="AK3037" s="1">
        <v>0</v>
      </c>
      <c r="AL3037" s="1">
        <v>0</v>
      </c>
      <c r="AM3037" s="1">
        <v>0</v>
      </c>
    </row>
    <row r="3038" spans="1:39" x14ac:dyDescent="0.25">
      <c r="A3038" t="s">
        <v>13743</v>
      </c>
      <c r="B3038" t="s">
        <v>9374</v>
      </c>
      <c r="C3038" t="s">
        <v>13744</v>
      </c>
      <c r="D3038" t="s">
        <v>10684</v>
      </c>
      <c r="E3038" t="s">
        <v>245</v>
      </c>
      <c r="F3038" t="s">
        <v>13</v>
      </c>
      <c r="G3038" t="s">
        <v>524</v>
      </c>
      <c r="H3038">
        <v>2011</v>
      </c>
      <c r="T3038" s="1">
        <v>0</v>
      </c>
      <c r="U3038" s="1">
        <v>0</v>
      </c>
      <c r="V3038" s="1">
        <v>0</v>
      </c>
      <c r="W3038" s="1">
        <v>0</v>
      </c>
      <c r="X3038" s="1">
        <v>0</v>
      </c>
      <c r="Y3038" s="1">
        <v>0</v>
      </c>
      <c r="Z3038" s="1">
        <v>1328.5306719949406</v>
      </c>
      <c r="AA3038" s="1">
        <v>1328.5306719949406</v>
      </c>
      <c r="AB3038" s="1">
        <v>1491.6728835921938</v>
      </c>
      <c r="AC3038" s="1">
        <v>1491.6728835921938</v>
      </c>
      <c r="AD3038" s="1">
        <v>1482.3335538593296</v>
      </c>
      <c r="AE3038" s="1">
        <v>1482.3335538593296</v>
      </c>
      <c r="AF3038" s="1">
        <v>1444.3702742689666</v>
      </c>
      <c r="AG3038" s="1">
        <v>1444.3702742689666</v>
      </c>
      <c r="AH3038" s="1">
        <v>1439.760230867661</v>
      </c>
      <c r="AI3038" s="1">
        <v>1439.760230867661</v>
      </c>
      <c r="AJ3038" s="1">
        <v>1463.0109056622819</v>
      </c>
      <c r="AK3038" s="1">
        <v>1463.0109056622819</v>
      </c>
      <c r="AL3038" s="1">
        <v>1411.4535909137269</v>
      </c>
      <c r="AM3038" s="1">
        <v>1411.4535909137269</v>
      </c>
    </row>
    <row r="3039" spans="1:39" x14ac:dyDescent="0.25">
      <c r="A3039" t="s">
        <v>13745</v>
      </c>
      <c r="B3039" t="s">
        <v>13746</v>
      </c>
      <c r="C3039" t="s">
        <v>13747</v>
      </c>
      <c r="D3039" t="s">
        <v>13748</v>
      </c>
      <c r="E3039" t="s">
        <v>19</v>
      </c>
      <c r="F3039" t="s">
        <v>13</v>
      </c>
      <c r="T3039" s="1">
        <v>0</v>
      </c>
      <c r="U3039" s="1">
        <v>0</v>
      </c>
      <c r="V3039" s="1">
        <v>0</v>
      </c>
      <c r="W3039" s="1">
        <v>0</v>
      </c>
      <c r="X3039" s="1">
        <v>0</v>
      </c>
      <c r="Y3039" s="1">
        <v>0</v>
      </c>
      <c r="Z3039" s="1">
        <v>1431.8203066702376</v>
      </c>
      <c r="AA3039" s="1">
        <v>1431.8203066702376</v>
      </c>
      <c r="AB3039" s="1">
        <v>1438.8721874110224</v>
      </c>
      <c r="AC3039" s="1">
        <v>1438.8721874110224</v>
      </c>
      <c r="AD3039" s="1">
        <v>1451.0977499288178</v>
      </c>
      <c r="AE3039" s="1">
        <v>0</v>
      </c>
      <c r="AF3039" s="1">
        <v>0</v>
      </c>
      <c r="AG3039" s="1">
        <v>0</v>
      </c>
      <c r="AH3039" s="1">
        <v>0</v>
      </c>
      <c r="AI3039" s="1">
        <v>0</v>
      </c>
      <c r="AJ3039" s="1">
        <v>0</v>
      </c>
      <c r="AK3039" s="1">
        <v>0</v>
      </c>
      <c r="AL3039" s="1">
        <v>0</v>
      </c>
      <c r="AM3039" s="1">
        <v>0</v>
      </c>
    </row>
    <row r="3040" spans="1:39" x14ac:dyDescent="0.25">
      <c r="A3040" t="s">
        <v>13749</v>
      </c>
      <c r="B3040" t="s">
        <v>13750</v>
      </c>
      <c r="C3040" t="s">
        <v>13751</v>
      </c>
      <c r="D3040" t="s">
        <v>13752</v>
      </c>
      <c r="E3040" t="s">
        <v>245</v>
      </c>
      <c r="F3040" t="s">
        <v>13</v>
      </c>
      <c r="G3040" t="s">
        <v>524</v>
      </c>
      <c r="H3040">
        <v>2011</v>
      </c>
      <c r="T3040" s="1">
        <v>0</v>
      </c>
      <c r="U3040" s="1">
        <v>0</v>
      </c>
      <c r="V3040" s="1">
        <v>0</v>
      </c>
      <c r="W3040" s="1">
        <v>0</v>
      </c>
      <c r="X3040" s="1">
        <v>0</v>
      </c>
      <c r="Y3040" s="1">
        <v>0</v>
      </c>
      <c r="Z3040" s="1">
        <v>1327.3163774779705</v>
      </c>
      <c r="AA3040" s="1">
        <v>1327.3163774779705</v>
      </c>
      <c r="AB3040" s="1">
        <v>1439.5830732862726</v>
      </c>
      <c r="AC3040" s="1">
        <v>1439.5830732862726</v>
      </c>
      <c r="AD3040" s="1">
        <v>1446.5943939017072</v>
      </c>
      <c r="AE3040" s="1">
        <v>1446.5943939017072</v>
      </c>
      <c r="AF3040" s="1">
        <v>1395.7322736753156</v>
      </c>
      <c r="AG3040" s="1">
        <v>1395.7322736753156</v>
      </c>
      <c r="AH3040" s="1">
        <v>1383.2452637477406</v>
      </c>
      <c r="AI3040" s="1">
        <v>1383.2452637477406</v>
      </c>
      <c r="AJ3040" s="1">
        <v>1434.845953290446</v>
      </c>
      <c r="AK3040" s="1">
        <v>1434.845953290446</v>
      </c>
      <c r="AL3040" s="1">
        <v>1408.1375535728737</v>
      </c>
      <c r="AM3040" s="1">
        <v>1408.1375535728737</v>
      </c>
    </row>
    <row r="3041" spans="1:39" x14ac:dyDescent="0.25">
      <c r="A3041" t="s">
        <v>13753</v>
      </c>
      <c r="B3041" t="s">
        <v>13754</v>
      </c>
      <c r="C3041" t="s">
        <v>13755</v>
      </c>
      <c r="D3041" t="s">
        <v>13756</v>
      </c>
      <c r="E3041" t="s">
        <v>1329</v>
      </c>
      <c r="F3041" t="s">
        <v>13</v>
      </c>
      <c r="G3041" t="s">
        <v>13757</v>
      </c>
      <c r="H3041">
        <v>2011</v>
      </c>
      <c r="J3041" t="s">
        <v>13758</v>
      </c>
      <c r="T3041" s="1">
        <v>0</v>
      </c>
      <c r="U3041" s="1">
        <v>0</v>
      </c>
      <c r="V3041" s="1">
        <v>0</v>
      </c>
      <c r="W3041" s="1">
        <v>0</v>
      </c>
      <c r="X3041" s="1">
        <v>0</v>
      </c>
      <c r="Y3041" s="1">
        <v>0</v>
      </c>
      <c r="Z3041" s="1">
        <v>1312.0444138800656</v>
      </c>
      <c r="AA3041" s="1">
        <v>1312.0444138800656</v>
      </c>
      <c r="AB3041" s="1">
        <v>1367.3660038721687</v>
      </c>
      <c r="AC3041" s="1">
        <v>1367.3660038721687</v>
      </c>
      <c r="AD3041" s="1">
        <v>1378.4754468301976</v>
      </c>
      <c r="AE3041" s="1">
        <v>1378.4754468301976</v>
      </c>
      <c r="AF3041" s="1">
        <v>1443.5123847129944</v>
      </c>
      <c r="AG3041" s="1">
        <v>1443.5123847129944</v>
      </c>
      <c r="AH3041" s="1">
        <v>1431.0793288148918</v>
      </c>
      <c r="AI3041" s="1">
        <v>1431.0793288148918</v>
      </c>
      <c r="AJ3041" s="1">
        <v>1323.5134141386518</v>
      </c>
      <c r="AK3041" s="1">
        <v>1323.5134141386518</v>
      </c>
      <c r="AL3041" s="1">
        <v>1230.9058400493434</v>
      </c>
      <c r="AM3041" s="1">
        <v>1230.9058400493434</v>
      </c>
    </row>
    <row r="3042" spans="1:39" x14ac:dyDescent="0.25">
      <c r="A3042" t="s">
        <v>13759</v>
      </c>
      <c r="B3042" t="s">
        <v>5048</v>
      </c>
      <c r="C3042" t="s">
        <v>13760</v>
      </c>
      <c r="D3042" t="s">
        <v>1845</v>
      </c>
      <c r="E3042" t="s">
        <v>890</v>
      </c>
      <c r="F3042" t="s">
        <v>13</v>
      </c>
      <c r="G3042" t="s">
        <v>524</v>
      </c>
      <c r="H3042">
        <v>2011</v>
      </c>
      <c r="T3042" s="1">
        <v>0</v>
      </c>
      <c r="U3042" s="1">
        <v>0</v>
      </c>
      <c r="V3042" s="1">
        <v>0</v>
      </c>
      <c r="W3042" s="1">
        <v>0</v>
      </c>
      <c r="X3042" s="1">
        <v>0</v>
      </c>
      <c r="Y3042" s="1">
        <v>0</v>
      </c>
      <c r="Z3042" s="1">
        <v>1433.7594708966519</v>
      </c>
      <c r="AA3042" s="1">
        <v>1433.7594708966519</v>
      </c>
      <c r="AB3042" s="1">
        <v>1458.1737692245272</v>
      </c>
      <c r="AC3042" s="1">
        <v>1458.1737692245272</v>
      </c>
      <c r="AD3042" s="1">
        <v>1433.5767166033884</v>
      </c>
      <c r="AE3042" s="1">
        <v>1433.5767166033884</v>
      </c>
      <c r="AF3042" s="1">
        <v>1360.7214470555787</v>
      </c>
      <c r="AG3042" s="1">
        <v>1360.7214470555787</v>
      </c>
      <c r="AH3042" s="1">
        <v>1399.4667122429335</v>
      </c>
      <c r="AI3042" s="1">
        <v>1399.4667122429335</v>
      </c>
      <c r="AJ3042" s="1">
        <v>1406.8454252152219</v>
      </c>
      <c r="AK3042" s="1">
        <v>1406.8454252152219</v>
      </c>
      <c r="AL3042" s="1">
        <v>1425.4763401721775</v>
      </c>
      <c r="AM3042" s="1">
        <v>0</v>
      </c>
    </row>
    <row r="3043" spans="1:39" x14ac:dyDescent="0.25">
      <c r="A3043" t="s">
        <v>13761</v>
      </c>
      <c r="B3043" t="s">
        <v>12391</v>
      </c>
      <c r="C3043" t="s">
        <v>13762</v>
      </c>
      <c r="D3043" t="s">
        <v>12393</v>
      </c>
      <c r="E3043" t="s">
        <v>5448</v>
      </c>
      <c r="F3043" t="s">
        <v>13</v>
      </c>
      <c r="G3043" t="s">
        <v>13763</v>
      </c>
      <c r="H3043">
        <v>2011</v>
      </c>
      <c r="T3043" s="1">
        <v>0</v>
      </c>
      <c r="U3043" s="1">
        <v>0</v>
      </c>
      <c r="V3043" s="1">
        <v>0</v>
      </c>
      <c r="W3043" s="1">
        <v>0</v>
      </c>
      <c r="X3043" s="1">
        <v>0</v>
      </c>
      <c r="Y3043" s="1">
        <v>0</v>
      </c>
      <c r="Z3043" s="1">
        <v>1356.1438113612851</v>
      </c>
      <c r="AA3043" s="1">
        <v>1356.1438113612851</v>
      </c>
      <c r="AB3043" s="1">
        <v>1384.9150490890281</v>
      </c>
      <c r="AC3043" s="1">
        <v>0</v>
      </c>
      <c r="AD3043" s="1">
        <v>0</v>
      </c>
      <c r="AE3043" s="1">
        <v>0</v>
      </c>
      <c r="AF3043" s="1">
        <v>0</v>
      </c>
      <c r="AG3043" s="1">
        <v>0</v>
      </c>
      <c r="AH3043" s="1">
        <v>0</v>
      </c>
      <c r="AI3043" s="1">
        <v>0</v>
      </c>
      <c r="AJ3043" s="1">
        <v>0</v>
      </c>
      <c r="AK3043" s="1">
        <v>0</v>
      </c>
      <c r="AL3043" s="1">
        <v>0</v>
      </c>
      <c r="AM3043" s="1">
        <v>0</v>
      </c>
    </row>
    <row r="3044" spans="1:39" x14ac:dyDescent="0.25">
      <c r="A3044" t="s">
        <v>13764</v>
      </c>
      <c r="B3044" t="s">
        <v>13765</v>
      </c>
      <c r="C3044" t="s">
        <v>13766</v>
      </c>
      <c r="D3044" t="s">
        <v>4988</v>
      </c>
      <c r="E3044" t="s">
        <v>800</v>
      </c>
      <c r="F3044" t="s">
        <v>801</v>
      </c>
      <c r="G3044" t="s">
        <v>13767</v>
      </c>
      <c r="H3044">
        <v>2011</v>
      </c>
      <c r="I3044" t="s">
        <v>13768</v>
      </c>
      <c r="J3044" t="s">
        <v>13769</v>
      </c>
      <c r="T3044" s="1">
        <v>0</v>
      </c>
      <c r="U3044" s="1">
        <v>0</v>
      </c>
      <c r="V3044" s="1">
        <v>0</v>
      </c>
      <c r="W3044" s="1">
        <v>0</v>
      </c>
      <c r="X3044" s="1">
        <v>0</v>
      </c>
      <c r="Y3044" s="1">
        <v>0</v>
      </c>
      <c r="Z3044" s="1">
        <v>1456.1126133627934</v>
      </c>
      <c r="AA3044" s="1">
        <v>1456.1126133627934</v>
      </c>
      <c r="AB3044" s="1">
        <v>1541.9807954656947</v>
      </c>
      <c r="AC3044" s="1">
        <v>1541.9807954656947</v>
      </c>
      <c r="AD3044" s="1">
        <v>1564.4900113535075</v>
      </c>
      <c r="AE3044" s="1">
        <v>1564.4900113535075</v>
      </c>
      <c r="AF3044" s="1">
        <v>1769.4486400767264</v>
      </c>
      <c r="AG3044" s="1">
        <v>1698.6425876135647</v>
      </c>
      <c r="AH3044" s="1">
        <v>1788.5247930999928</v>
      </c>
      <c r="AI3044" s="1">
        <v>1745.3792915064391</v>
      </c>
      <c r="AJ3044" s="1">
        <v>1654.5668296921372</v>
      </c>
      <c r="AK3044" s="1">
        <v>1687.5439503300261</v>
      </c>
      <c r="AL3044" s="1">
        <v>1610.6218701731514</v>
      </c>
      <c r="AM3044" s="1">
        <v>1607.397283806016</v>
      </c>
    </row>
    <row r="3045" spans="1:39" x14ac:dyDescent="0.25">
      <c r="A3045" t="s">
        <v>13770</v>
      </c>
      <c r="B3045" t="s">
        <v>6661</v>
      </c>
      <c r="C3045" t="s">
        <v>13771</v>
      </c>
      <c r="D3045" t="s">
        <v>1845</v>
      </c>
      <c r="E3045" t="s">
        <v>890</v>
      </c>
      <c r="F3045" t="s">
        <v>13</v>
      </c>
      <c r="G3045" t="s">
        <v>524</v>
      </c>
      <c r="H3045">
        <v>2011</v>
      </c>
      <c r="T3045" s="1">
        <v>0</v>
      </c>
      <c r="U3045" s="1">
        <v>0</v>
      </c>
      <c r="V3045" s="1">
        <v>0</v>
      </c>
      <c r="W3045" s="1">
        <v>0</v>
      </c>
      <c r="X3045" s="1">
        <v>0</v>
      </c>
      <c r="Y3045" s="1">
        <v>0</v>
      </c>
      <c r="Z3045" s="1">
        <v>1364.6680864614759</v>
      </c>
      <c r="AA3045" s="1">
        <v>1364.6680864614759</v>
      </c>
      <c r="AB3045" s="1">
        <v>1391.7344691691808</v>
      </c>
      <c r="AC3045" s="1">
        <v>0</v>
      </c>
      <c r="AD3045" s="1">
        <v>1409.5271247894002</v>
      </c>
      <c r="AE3045" s="1">
        <v>1409.5271247894002</v>
      </c>
      <c r="AF3045" s="1">
        <v>1399.2995326074279</v>
      </c>
      <c r="AG3045" s="1">
        <v>1399.2995326074279</v>
      </c>
      <c r="AH3045" s="1">
        <v>1356.0719641442797</v>
      </c>
      <c r="AI3045" s="1">
        <v>1356.0719641442797</v>
      </c>
      <c r="AJ3045" s="1">
        <v>1474.4537266198217</v>
      </c>
      <c r="AK3045" s="1">
        <v>1474.4537266198217</v>
      </c>
      <c r="AL3045" s="1">
        <v>1355.0435348890558</v>
      </c>
      <c r="AM3045" s="1">
        <v>1355.0435348890558</v>
      </c>
    </row>
    <row r="3046" spans="1:39" x14ac:dyDescent="0.25">
      <c r="A3046" t="s">
        <v>13772</v>
      </c>
      <c r="B3046" t="s">
        <v>13773</v>
      </c>
      <c r="C3046" t="s">
        <v>13774</v>
      </c>
      <c r="D3046" t="s">
        <v>9185</v>
      </c>
      <c r="E3046" t="s">
        <v>1424</v>
      </c>
      <c r="F3046" t="s">
        <v>13</v>
      </c>
      <c r="H3046">
        <v>2011</v>
      </c>
      <c r="T3046" s="1">
        <v>0</v>
      </c>
      <c r="U3046" s="1">
        <v>0</v>
      </c>
      <c r="V3046" s="1">
        <v>0</v>
      </c>
      <c r="W3046" s="1">
        <v>0</v>
      </c>
      <c r="X3046" s="1">
        <v>0</v>
      </c>
      <c r="Y3046" s="1">
        <v>0</v>
      </c>
      <c r="Z3046" s="1">
        <v>1362.5620936075707</v>
      </c>
      <c r="AA3046" s="1">
        <v>1418.0158933517705</v>
      </c>
      <c r="AB3046" s="1">
        <v>1366.5030185068572</v>
      </c>
      <c r="AC3046" s="1">
        <v>1366.5030185068572</v>
      </c>
      <c r="AD3046" s="1">
        <v>1338.4588139776426</v>
      </c>
      <c r="AE3046" s="1">
        <v>1338.4588139776426</v>
      </c>
      <c r="AF3046" s="1">
        <v>1297.6021851874236</v>
      </c>
      <c r="AG3046" s="1">
        <v>1297.6021851874236</v>
      </c>
      <c r="AH3046" s="1">
        <v>1338.0817481499389</v>
      </c>
      <c r="AI3046" s="1">
        <v>0</v>
      </c>
      <c r="AJ3046" s="1">
        <v>0</v>
      </c>
      <c r="AK3046" s="1">
        <v>0</v>
      </c>
      <c r="AL3046" s="1">
        <v>0</v>
      </c>
      <c r="AM3046" s="1">
        <v>0</v>
      </c>
    </row>
    <row r="3047" spans="1:39" x14ac:dyDescent="0.25">
      <c r="A3047" t="s">
        <v>13775</v>
      </c>
      <c r="B3047" t="s">
        <v>13776</v>
      </c>
      <c r="C3047" t="s">
        <v>13777</v>
      </c>
      <c r="D3047" t="s">
        <v>10358</v>
      </c>
      <c r="E3047" t="s">
        <v>2041</v>
      </c>
      <c r="F3047" t="s">
        <v>13</v>
      </c>
      <c r="H3047">
        <v>2011</v>
      </c>
      <c r="T3047" s="1">
        <v>0</v>
      </c>
      <c r="U3047" s="1">
        <v>0</v>
      </c>
      <c r="V3047" s="1">
        <v>0</v>
      </c>
      <c r="W3047" s="1">
        <v>0</v>
      </c>
      <c r="X3047" s="1">
        <v>0</v>
      </c>
      <c r="Y3047" s="1">
        <v>0</v>
      </c>
      <c r="Z3047" s="1">
        <v>1330.0880394502185</v>
      </c>
      <c r="AA3047" s="1">
        <v>1330.0880394502185</v>
      </c>
      <c r="AB3047" s="1">
        <v>1377.3246761793039</v>
      </c>
      <c r="AC3047" s="1">
        <v>1377.3246761793039</v>
      </c>
      <c r="AD3047" s="1">
        <v>1472.9008315381623</v>
      </c>
      <c r="AE3047" s="1">
        <v>1472.9008315381623</v>
      </c>
      <c r="AF3047" s="1">
        <v>1478.3206652305298</v>
      </c>
      <c r="AG3047" s="1">
        <v>0</v>
      </c>
      <c r="AH3047" s="1">
        <v>0</v>
      </c>
      <c r="AI3047" s="1">
        <v>0</v>
      </c>
      <c r="AJ3047" s="1">
        <v>0</v>
      </c>
      <c r="AK3047" s="1">
        <v>0</v>
      </c>
      <c r="AL3047" s="1">
        <v>0</v>
      </c>
      <c r="AM3047" s="1">
        <v>0</v>
      </c>
    </row>
    <row r="3048" spans="1:39" x14ac:dyDescent="0.25">
      <c r="A3048" t="s">
        <v>13778</v>
      </c>
      <c r="B3048" t="s">
        <v>13779</v>
      </c>
      <c r="C3048" t="s">
        <v>13780</v>
      </c>
      <c r="D3048" t="s">
        <v>13781</v>
      </c>
      <c r="E3048" t="s">
        <v>93</v>
      </c>
      <c r="F3048" t="s">
        <v>13</v>
      </c>
      <c r="G3048" t="s">
        <v>13782</v>
      </c>
      <c r="H3048">
        <v>2011</v>
      </c>
      <c r="T3048" s="1">
        <v>0</v>
      </c>
      <c r="U3048" s="1">
        <v>0</v>
      </c>
      <c r="V3048" s="1">
        <v>0</v>
      </c>
      <c r="W3048" s="1">
        <v>0</v>
      </c>
      <c r="X3048" s="1">
        <v>0</v>
      </c>
      <c r="Y3048" s="1">
        <v>0</v>
      </c>
      <c r="Z3048" s="1">
        <v>1387.5183474924511</v>
      </c>
      <c r="AA3048" s="1">
        <v>1387.5183474924511</v>
      </c>
      <c r="AB3048" s="1">
        <v>1331.7827174031456</v>
      </c>
      <c r="AC3048" s="1">
        <v>1331.7827174031456</v>
      </c>
      <c r="AD3048" s="1">
        <v>1423.3733006048374</v>
      </c>
      <c r="AE3048" s="1">
        <v>1423.3733006048374</v>
      </c>
      <c r="AF3048" s="1">
        <v>1469.4265646655756</v>
      </c>
      <c r="AG3048" s="1">
        <v>1469.4265646655756</v>
      </c>
      <c r="AH3048" s="1">
        <v>1400.703707287423</v>
      </c>
      <c r="AI3048" s="1">
        <v>1400.703707287423</v>
      </c>
      <c r="AJ3048" s="1">
        <v>1420.5629658299383</v>
      </c>
      <c r="AK3048" s="1">
        <v>0</v>
      </c>
      <c r="AL3048" s="1">
        <v>0</v>
      </c>
      <c r="AM3048" s="1">
        <v>0</v>
      </c>
    </row>
    <row r="3049" spans="1:39" x14ac:dyDescent="0.25">
      <c r="A3049" t="s">
        <v>13783</v>
      </c>
      <c r="B3049" t="s">
        <v>13784</v>
      </c>
      <c r="C3049" t="s">
        <v>13785</v>
      </c>
      <c r="D3049" t="s">
        <v>13786</v>
      </c>
      <c r="E3049" t="s">
        <v>12</v>
      </c>
      <c r="F3049" t="s">
        <v>13</v>
      </c>
      <c r="G3049" t="s">
        <v>13787</v>
      </c>
      <c r="H3049">
        <v>2011</v>
      </c>
      <c r="I3049" t="s">
        <v>13788</v>
      </c>
      <c r="T3049" s="1">
        <v>0</v>
      </c>
      <c r="U3049" s="1">
        <v>0</v>
      </c>
      <c r="V3049" s="1">
        <v>0</v>
      </c>
      <c r="W3049" s="1">
        <v>0</v>
      </c>
      <c r="X3049" s="1">
        <v>0</v>
      </c>
      <c r="Y3049" s="1">
        <v>0</v>
      </c>
      <c r="Z3049" s="1">
        <v>1286.1351994353681</v>
      </c>
      <c r="AA3049" s="1">
        <v>1286.1351994353681</v>
      </c>
      <c r="AB3049" s="1">
        <v>1341.2907149185517</v>
      </c>
      <c r="AC3049" s="1">
        <v>1341.2907149185517</v>
      </c>
      <c r="AD3049" s="1">
        <v>1457.8292450758324</v>
      </c>
      <c r="AE3049" s="1">
        <v>1457.8292450758324</v>
      </c>
      <c r="AF3049" s="1">
        <v>1558.2635909929411</v>
      </c>
      <c r="AG3049" s="1">
        <v>1558.2635909929411</v>
      </c>
      <c r="AH3049" s="1">
        <v>1528.2679754689893</v>
      </c>
      <c r="AI3049" s="1">
        <v>1550.5485867883201</v>
      </c>
      <c r="AJ3049" s="1">
        <v>1620.1659349980616</v>
      </c>
      <c r="AK3049" s="1">
        <v>1571.3240413646338</v>
      </c>
      <c r="AL3049" s="1">
        <v>1473.2000269968198</v>
      </c>
      <c r="AM3049" s="1">
        <v>1473.2000269968198</v>
      </c>
    </row>
    <row r="3050" spans="1:39" x14ac:dyDescent="0.25">
      <c r="A3050" t="s">
        <v>13789</v>
      </c>
      <c r="B3050" t="s">
        <v>13790</v>
      </c>
      <c r="C3050" t="s">
        <v>13791</v>
      </c>
      <c r="D3050" t="s">
        <v>13792</v>
      </c>
      <c r="E3050" t="s">
        <v>32</v>
      </c>
      <c r="F3050" t="s">
        <v>13</v>
      </c>
      <c r="H3050">
        <v>2011</v>
      </c>
      <c r="J3050" t="s">
        <v>13793</v>
      </c>
      <c r="T3050" s="1">
        <v>0</v>
      </c>
      <c r="U3050" s="1">
        <v>0</v>
      </c>
      <c r="V3050" s="1">
        <v>0</v>
      </c>
      <c r="W3050" s="1">
        <v>0</v>
      </c>
      <c r="X3050" s="1">
        <v>0</v>
      </c>
      <c r="Y3050" s="1">
        <v>0</v>
      </c>
      <c r="Z3050" s="1">
        <v>1413.138279791624</v>
      </c>
      <c r="AA3050" s="1">
        <v>1413.138279791624</v>
      </c>
      <c r="AB3050" s="1">
        <v>1419.9355042549889</v>
      </c>
      <c r="AC3050" s="1">
        <v>1419.9355042549889</v>
      </c>
      <c r="AD3050" s="1">
        <v>1357.0583143859151</v>
      </c>
      <c r="AE3050" s="1">
        <v>1357.0583143859151</v>
      </c>
      <c r="AF3050" s="1">
        <v>1294.8536394374723</v>
      </c>
      <c r="AG3050" s="1">
        <v>1294.8536394374723</v>
      </c>
      <c r="AH3050" s="1">
        <v>1344.5827640795922</v>
      </c>
      <c r="AI3050" s="1">
        <v>1344.5827640795922</v>
      </c>
      <c r="AJ3050" s="1">
        <v>1375.6662112636736</v>
      </c>
      <c r="AK3050" s="1">
        <v>0</v>
      </c>
      <c r="AL3050" s="1">
        <v>0</v>
      </c>
      <c r="AM3050" s="1">
        <v>0</v>
      </c>
    </row>
    <row r="3051" spans="1:39" x14ac:dyDescent="0.25">
      <c r="A3051" t="s">
        <v>13794</v>
      </c>
      <c r="B3051" t="s">
        <v>340</v>
      </c>
      <c r="C3051" t="s">
        <v>13795</v>
      </c>
      <c r="D3051" t="s">
        <v>13796</v>
      </c>
      <c r="E3051" t="s">
        <v>32</v>
      </c>
      <c r="F3051" t="s">
        <v>13</v>
      </c>
      <c r="G3051" t="s">
        <v>13797</v>
      </c>
      <c r="H3051">
        <v>2011</v>
      </c>
      <c r="T3051" s="1">
        <v>0</v>
      </c>
      <c r="U3051" s="1">
        <v>0</v>
      </c>
      <c r="V3051" s="1">
        <v>0</v>
      </c>
      <c r="W3051" s="1">
        <v>0</v>
      </c>
      <c r="X3051" s="1">
        <v>0</v>
      </c>
      <c r="Y3051" s="1">
        <v>0</v>
      </c>
      <c r="Z3051" s="1">
        <v>1361.387340562696</v>
      </c>
      <c r="AA3051" s="1">
        <v>1361.387340562696</v>
      </c>
      <c r="AB3051" s="1">
        <v>1336.8925719710064</v>
      </c>
      <c r="AC3051" s="1">
        <v>1336.8925719710064</v>
      </c>
      <c r="AD3051" s="1">
        <v>1405.7677083063616</v>
      </c>
      <c r="AE3051" s="1">
        <v>1405.7677083063616</v>
      </c>
      <c r="AF3051" s="1">
        <v>1411.7345685904672</v>
      </c>
      <c r="AG3051" s="1">
        <v>1411.7345685904672</v>
      </c>
      <c r="AH3051" s="1">
        <v>1417.4074515749883</v>
      </c>
      <c r="AI3051" s="1">
        <v>1417.4074515749883</v>
      </c>
      <c r="AJ3051" s="1">
        <v>1413.4767909055029</v>
      </c>
      <c r="AK3051" s="1">
        <v>1413.4767909055029</v>
      </c>
      <c r="AL3051" s="1">
        <v>1407.0017124061503</v>
      </c>
      <c r="AM3051" s="1">
        <v>1407.0017124061503</v>
      </c>
    </row>
    <row r="3052" spans="1:39" x14ac:dyDescent="0.25">
      <c r="A3052" t="s">
        <v>13798</v>
      </c>
      <c r="B3052" t="s">
        <v>13799</v>
      </c>
      <c r="C3052" t="s">
        <v>13800</v>
      </c>
      <c r="D3052" t="s">
        <v>13801</v>
      </c>
      <c r="E3052" t="s">
        <v>411</v>
      </c>
      <c r="F3052" t="s">
        <v>13</v>
      </c>
      <c r="G3052" t="s">
        <v>13802</v>
      </c>
      <c r="H3052">
        <v>2011</v>
      </c>
      <c r="T3052" s="1">
        <v>0</v>
      </c>
      <c r="U3052" s="1">
        <v>0</v>
      </c>
      <c r="V3052" s="1">
        <v>0</v>
      </c>
      <c r="W3052" s="1">
        <v>0</v>
      </c>
      <c r="X3052" s="1">
        <v>0</v>
      </c>
      <c r="Y3052" s="1">
        <v>0</v>
      </c>
      <c r="Z3052" s="1">
        <v>1335.398313745425</v>
      </c>
      <c r="AA3052" s="1">
        <v>1335.398313745425</v>
      </c>
      <c r="AB3052" s="1">
        <v>1370.6418240755024</v>
      </c>
      <c r="AC3052" s="1">
        <v>1370.6418240755024</v>
      </c>
      <c r="AD3052" s="1">
        <v>1490.7897624743532</v>
      </c>
      <c r="AE3052" s="1">
        <v>1490.7897624743532</v>
      </c>
      <c r="AF3052" s="1">
        <v>1483.9361634026304</v>
      </c>
      <c r="AG3052" s="1">
        <v>1468.1120264151132</v>
      </c>
      <c r="AH3052" s="1">
        <v>1466.9844282912013</v>
      </c>
      <c r="AI3052" s="1">
        <v>1466.9844282912013</v>
      </c>
      <c r="AJ3052" s="1">
        <v>1385.4206480792202</v>
      </c>
      <c r="AK3052" s="1">
        <v>1385.4206480792202</v>
      </c>
      <c r="AL3052" s="1">
        <v>1412.555336229625</v>
      </c>
      <c r="AM3052" s="1">
        <v>1412.555336229625</v>
      </c>
    </row>
    <row r="3053" spans="1:39" x14ac:dyDescent="0.25">
      <c r="A3053" t="s">
        <v>13803</v>
      </c>
      <c r="B3053" t="s">
        <v>13804</v>
      </c>
      <c r="C3053" t="s">
        <v>13805</v>
      </c>
      <c r="D3053" t="s">
        <v>5856</v>
      </c>
      <c r="E3053" t="s">
        <v>890</v>
      </c>
      <c r="F3053" t="s">
        <v>13</v>
      </c>
      <c r="G3053" t="s">
        <v>524</v>
      </c>
      <c r="H3053">
        <v>2011</v>
      </c>
      <c r="T3053" s="1">
        <v>0</v>
      </c>
      <c r="U3053" s="1">
        <v>0</v>
      </c>
      <c r="V3053" s="1">
        <v>0</v>
      </c>
      <c r="W3053" s="1">
        <v>0</v>
      </c>
      <c r="X3053" s="1">
        <v>0</v>
      </c>
      <c r="Y3053" s="1">
        <v>0</v>
      </c>
      <c r="Z3053" s="1">
        <v>1358.302648547754</v>
      </c>
      <c r="AA3053" s="1">
        <v>1358.302648547754</v>
      </c>
      <c r="AB3053" s="1">
        <v>1322.2638136572655</v>
      </c>
      <c r="AC3053" s="1">
        <v>1322.2638136572655</v>
      </c>
      <c r="AD3053" s="1">
        <v>1400.9466641627366</v>
      </c>
      <c r="AE3053" s="1">
        <v>1400.9466641627366</v>
      </c>
      <c r="AF3053" s="1">
        <v>1448.5490400127014</v>
      </c>
      <c r="AG3053" s="1">
        <v>1448.5490400127014</v>
      </c>
      <c r="AH3053" s="1">
        <v>1402.9583899926831</v>
      </c>
      <c r="AI3053" s="1">
        <v>1402.9583899926831</v>
      </c>
      <c r="AJ3053" s="1">
        <v>1377.5775256639806</v>
      </c>
      <c r="AK3053" s="1">
        <v>1377.5775256639806</v>
      </c>
      <c r="AL3053" s="1">
        <v>1498.4953794410158</v>
      </c>
      <c r="AM3053" s="1">
        <v>1498.4953794410158</v>
      </c>
    </row>
    <row r="3054" spans="1:39" x14ac:dyDescent="0.25">
      <c r="A3054" t="s">
        <v>13806</v>
      </c>
      <c r="B3054" t="s">
        <v>13807</v>
      </c>
      <c r="C3054" t="s">
        <v>13808</v>
      </c>
      <c r="D3054" t="s">
        <v>2254</v>
      </c>
      <c r="E3054" t="s">
        <v>2255</v>
      </c>
      <c r="F3054" t="s">
        <v>13</v>
      </c>
      <c r="G3054" t="s">
        <v>13809</v>
      </c>
      <c r="H3054">
        <v>2011</v>
      </c>
      <c r="T3054" s="1">
        <v>0</v>
      </c>
      <c r="U3054" s="1">
        <v>0</v>
      </c>
      <c r="V3054" s="1">
        <v>0</v>
      </c>
      <c r="W3054" s="1">
        <v>0</v>
      </c>
      <c r="X3054" s="1">
        <v>0</v>
      </c>
      <c r="Y3054" s="1">
        <v>0</v>
      </c>
      <c r="Z3054" s="1">
        <v>1334.2080188400232</v>
      </c>
      <c r="AA3054" s="1">
        <v>1358.9164209589696</v>
      </c>
      <c r="AB3054" s="1">
        <v>1376.707532511256</v>
      </c>
      <c r="AC3054" s="1">
        <v>1376.707532511256</v>
      </c>
      <c r="AD3054" s="1">
        <v>1377.2105028475121</v>
      </c>
      <c r="AE3054" s="1">
        <v>1377.2105028475121</v>
      </c>
      <c r="AF3054" s="1">
        <v>1412.2259147909779</v>
      </c>
      <c r="AG3054" s="1">
        <v>1412.2259147909779</v>
      </c>
      <c r="AH3054" s="1">
        <v>1463.2915256783942</v>
      </c>
      <c r="AI3054" s="1">
        <v>1463.2915256783942</v>
      </c>
      <c r="AJ3054" s="1">
        <v>1384.2702774270024</v>
      </c>
      <c r="AK3054" s="1">
        <v>1384.2702774270024</v>
      </c>
      <c r="AL3054" s="1">
        <v>1340.6153577725952</v>
      </c>
      <c r="AM3054" s="1">
        <v>1340.6153577725952</v>
      </c>
    </row>
    <row r="3055" spans="1:39" x14ac:dyDescent="0.25">
      <c r="A3055" t="s">
        <v>13810</v>
      </c>
      <c r="B3055" t="s">
        <v>13811</v>
      </c>
      <c r="C3055" t="s">
        <v>13812</v>
      </c>
      <c r="D3055" t="s">
        <v>13813</v>
      </c>
      <c r="E3055" t="s">
        <v>52</v>
      </c>
      <c r="F3055" t="s">
        <v>13</v>
      </c>
      <c r="G3055" t="s">
        <v>13814</v>
      </c>
      <c r="H3055">
        <v>2011</v>
      </c>
      <c r="J3055" t="s">
        <v>13815</v>
      </c>
      <c r="T3055" s="1">
        <v>0</v>
      </c>
      <c r="U3055" s="1">
        <v>0</v>
      </c>
      <c r="V3055" s="1">
        <v>0</v>
      </c>
      <c r="W3055" s="1">
        <v>0</v>
      </c>
      <c r="X3055" s="1">
        <v>0</v>
      </c>
      <c r="Y3055" s="1">
        <v>0</v>
      </c>
      <c r="Z3055" s="1">
        <v>1411.1511533806597</v>
      </c>
      <c r="AA3055" s="1">
        <v>1411.1511533806597</v>
      </c>
      <c r="AB3055" s="1">
        <v>1434.456109393617</v>
      </c>
      <c r="AC3055" s="1">
        <v>1434.456109393617</v>
      </c>
      <c r="AD3055" s="1">
        <v>1413.8710236625495</v>
      </c>
      <c r="AE3055" s="1">
        <v>1413.8710236625495</v>
      </c>
      <c r="AF3055" s="1">
        <v>1385.321966255626</v>
      </c>
      <c r="AG3055" s="1">
        <v>1385.321966255626</v>
      </c>
      <c r="AH3055" s="1">
        <v>1369.3036256370517</v>
      </c>
      <c r="AI3055" s="1">
        <v>1369.3036256370517</v>
      </c>
      <c r="AJ3055" s="1">
        <v>1404.6962502813897</v>
      </c>
      <c r="AK3055" s="1">
        <v>1404.6962502813897</v>
      </c>
      <c r="AL3055" s="1">
        <v>1488.544379870877</v>
      </c>
      <c r="AM3055" s="1">
        <v>1488.544379870877</v>
      </c>
    </row>
    <row r="3056" spans="1:39" x14ac:dyDescent="0.25">
      <c r="A3056" t="s">
        <v>13816</v>
      </c>
      <c r="B3056" t="s">
        <v>13817</v>
      </c>
      <c r="C3056" t="s">
        <v>13818</v>
      </c>
      <c r="D3056" t="s">
        <v>13819</v>
      </c>
      <c r="E3056" t="s">
        <v>245</v>
      </c>
      <c r="F3056" t="s">
        <v>13</v>
      </c>
      <c r="G3056" t="s">
        <v>13820</v>
      </c>
      <c r="H3056">
        <v>2011</v>
      </c>
      <c r="T3056" s="1">
        <v>0</v>
      </c>
      <c r="U3056" s="1">
        <v>0</v>
      </c>
      <c r="V3056" s="1">
        <v>0</v>
      </c>
      <c r="W3056" s="1">
        <v>0</v>
      </c>
      <c r="X3056" s="1">
        <v>0</v>
      </c>
      <c r="Y3056" s="1">
        <v>0</v>
      </c>
      <c r="Z3056" s="1">
        <v>1355.6615068840122</v>
      </c>
      <c r="AA3056" s="1">
        <v>1355.6615068840122</v>
      </c>
      <c r="AB3056" s="1">
        <v>1393.854246084421</v>
      </c>
      <c r="AC3056" s="1">
        <v>1393.854246084421</v>
      </c>
      <c r="AD3056" s="1">
        <v>1447.3491742263661</v>
      </c>
      <c r="AE3056" s="1">
        <v>1447.3491742263661</v>
      </c>
      <c r="AF3056" s="1">
        <v>1457.8793393810929</v>
      </c>
      <c r="AG3056" s="1">
        <v>0</v>
      </c>
      <c r="AH3056" s="1">
        <v>0</v>
      </c>
      <c r="AI3056" s="1">
        <v>0</v>
      </c>
      <c r="AJ3056" s="1">
        <v>0</v>
      </c>
      <c r="AK3056" s="1">
        <v>0</v>
      </c>
      <c r="AL3056" s="1">
        <v>0</v>
      </c>
      <c r="AM3056" s="1">
        <v>0</v>
      </c>
    </row>
    <row r="3057" spans="1:39" x14ac:dyDescent="0.25">
      <c r="A3057" t="s">
        <v>13821</v>
      </c>
      <c r="B3057" t="s">
        <v>13822</v>
      </c>
      <c r="C3057" t="s">
        <v>13823</v>
      </c>
      <c r="D3057" t="s">
        <v>13824</v>
      </c>
      <c r="E3057" t="s">
        <v>245</v>
      </c>
      <c r="F3057" t="s">
        <v>13</v>
      </c>
      <c r="H3057">
        <v>2011</v>
      </c>
      <c r="T3057" s="1">
        <v>0</v>
      </c>
      <c r="U3057" s="1">
        <v>0</v>
      </c>
      <c r="V3057" s="1">
        <v>0</v>
      </c>
      <c r="W3057" s="1">
        <v>0</v>
      </c>
      <c r="X3057" s="1">
        <v>0</v>
      </c>
      <c r="Y3057" s="1">
        <v>0</v>
      </c>
      <c r="Z3057" s="1">
        <v>1307.7861694241785</v>
      </c>
      <c r="AA3057" s="1">
        <v>1307.7861694241785</v>
      </c>
      <c r="AB3057" s="1">
        <v>1347.14986076018</v>
      </c>
      <c r="AC3057" s="1">
        <v>1347.14986076018</v>
      </c>
      <c r="AD3057" s="1">
        <v>1377.7198886081439</v>
      </c>
      <c r="AE3057" s="1">
        <v>0</v>
      </c>
      <c r="AF3057" s="1">
        <v>0</v>
      </c>
      <c r="AG3057" s="1">
        <v>0</v>
      </c>
      <c r="AH3057" s="1">
        <v>0</v>
      </c>
      <c r="AI3057" s="1">
        <v>0</v>
      </c>
      <c r="AJ3057" s="1">
        <v>0</v>
      </c>
      <c r="AK3057" s="1">
        <v>0</v>
      </c>
      <c r="AL3057" s="1">
        <v>0</v>
      </c>
      <c r="AM3057" s="1">
        <v>0</v>
      </c>
    </row>
    <row r="3058" spans="1:39" x14ac:dyDescent="0.25">
      <c r="A3058" t="s">
        <v>13825</v>
      </c>
      <c r="B3058" t="s">
        <v>4504</v>
      </c>
      <c r="C3058" t="s">
        <v>13826</v>
      </c>
      <c r="D3058" t="s">
        <v>4348</v>
      </c>
      <c r="E3058" t="s">
        <v>800</v>
      </c>
      <c r="F3058" t="s">
        <v>801</v>
      </c>
      <c r="H3058">
        <v>2011</v>
      </c>
      <c r="T3058" s="1">
        <v>0</v>
      </c>
      <c r="U3058" s="1">
        <v>0</v>
      </c>
      <c r="V3058" s="1">
        <v>0</v>
      </c>
      <c r="W3058" s="1">
        <v>0</v>
      </c>
      <c r="X3058" s="1">
        <v>0</v>
      </c>
      <c r="Y3058" s="1">
        <v>0</v>
      </c>
      <c r="Z3058" s="1">
        <v>1356.8262257171541</v>
      </c>
      <c r="AA3058" s="1">
        <v>1356.8262257171541</v>
      </c>
      <c r="AB3058" s="1">
        <v>1385.4609805737232</v>
      </c>
      <c r="AC3058" s="1">
        <v>0</v>
      </c>
      <c r="AD3058" s="1">
        <v>0</v>
      </c>
      <c r="AE3058" s="1">
        <v>0</v>
      </c>
      <c r="AF3058" s="1">
        <v>0</v>
      </c>
      <c r="AG3058" s="1">
        <v>0</v>
      </c>
      <c r="AH3058" s="1">
        <v>0</v>
      </c>
      <c r="AI3058" s="1">
        <v>0</v>
      </c>
      <c r="AJ3058" s="1">
        <v>0</v>
      </c>
      <c r="AK3058" s="1">
        <v>0</v>
      </c>
      <c r="AL3058" s="1">
        <v>0</v>
      </c>
      <c r="AM3058" s="1">
        <v>0</v>
      </c>
    </row>
    <row r="3059" spans="1:39" x14ac:dyDescent="0.25">
      <c r="A3059" t="s">
        <v>13827</v>
      </c>
      <c r="B3059" t="s">
        <v>13828</v>
      </c>
      <c r="C3059" t="s">
        <v>13829</v>
      </c>
      <c r="D3059" t="s">
        <v>13830</v>
      </c>
      <c r="E3059" t="s">
        <v>32</v>
      </c>
      <c r="F3059" t="s">
        <v>13</v>
      </c>
      <c r="G3059" t="s">
        <v>13831</v>
      </c>
      <c r="H3059">
        <v>2011</v>
      </c>
      <c r="T3059" s="1">
        <v>0</v>
      </c>
      <c r="U3059" s="1">
        <v>0</v>
      </c>
      <c r="V3059" s="1">
        <v>0</v>
      </c>
      <c r="W3059" s="1">
        <v>0</v>
      </c>
      <c r="X3059" s="1">
        <v>0</v>
      </c>
      <c r="Y3059" s="1">
        <v>0</v>
      </c>
      <c r="Z3059" s="1">
        <v>1356.5199754320072</v>
      </c>
      <c r="AA3059" s="1">
        <v>1356.5199754320072</v>
      </c>
      <c r="AB3059" s="1">
        <v>1395.8852491602763</v>
      </c>
      <c r="AC3059" s="1">
        <v>1395.8852491602763</v>
      </c>
      <c r="AD3059" s="1">
        <v>1313.197400797648</v>
      </c>
      <c r="AE3059" s="1">
        <v>1313.197400797648</v>
      </c>
      <c r="AF3059" s="1">
        <v>1325.0098039289708</v>
      </c>
      <c r="AG3059" s="1">
        <v>1325.0098039289708</v>
      </c>
      <c r="AH3059" s="1">
        <v>1351.415027701863</v>
      </c>
      <c r="AI3059" s="1">
        <v>1351.415027701863</v>
      </c>
      <c r="AJ3059" s="1">
        <v>1381.1320221614903</v>
      </c>
      <c r="AK3059" s="1">
        <v>0</v>
      </c>
      <c r="AL3059" s="1">
        <v>0</v>
      </c>
      <c r="AM3059" s="1">
        <v>0</v>
      </c>
    </row>
    <row r="3060" spans="1:39" x14ac:dyDescent="0.25">
      <c r="A3060" t="s">
        <v>13832</v>
      </c>
      <c r="B3060" t="s">
        <v>13833</v>
      </c>
      <c r="C3060" t="s">
        <v>13834</v>
      </c>
      <c r="D3060" t="s">
        <v>13835</v>
      </c>
      <c r="E3060" t="s">
        <v>245</v>
      </c>
      <c r="F3060" t="s">
        <v>13</v>
      </c>
      <c r="G3060" t="s">
        <v>524</v>
      </c>
      <c r="H3060">
        <v>2011</v>
      </c>
      <c r="T3060" s="1">
        <v>0</v>
      </c>
      <c r="U3060" s="1">
        <v>0</v>
      </c>
      <c r="V3060" s="1">
        <v>0</v>
      </c>
      <c r="W3060" s="1">
        <v>0</v>
      </c>
      <c r="X3060" s="1">
        <v>0</v>
      </c>
      <c r="Y3060" s="1">
        <v>0</v>
      </c>
      <c r="Z3060" s="1">
        <v>1325.8028137638455</v>
      </c>
      <c r="AA3060" s="1">
        <v>1325.8028137638455</v>
      </c>
      <c r="AB3060" s="1">
        <v>1330.5622297040436</v>
      </c>
      <c r="AC3060" s="1">
        <v>1330.5622297040436</v>
      </c>
      <c r="AD3060" s="1">
        <v>1364.4497837632348</v>
      </c>
      <c r="AE3060" s="1">
        <v>0</v>
      </c>
      <c r="AF3060" s="1">
        <v>1412.3689482914433</v>
      </c>
      <c r="AG3060" s="1">
        <v>1412.3689482914433</v>
      </c>
      <c r="AH3060" s="1">
        <v>1446.4397525711281</v>
      </c>
      <c r="AI3060" s="1">
        <v>1446.4397525711281</v>
      </c>
      <c r="AJ3060" s="1">
        <v>1402.0962285880248</v>
      </c>
      <c r="AK3060" s="1">
        <v>1402.0962285880248</v>
      </c>
      <c r="AL3060" s="1">
        <v>1361.7174927846243</v>
      </c>
      <c r="AM3060" s="1">
        <v>1361.7174927846243</v>
      </c>
    </row>
    <row r="3061" spans="1:39" x14ac:dyDescent="0.25">
      <c r="A3061" t="s">
        <v>13836</v>
      </c>
      <c r="B3061" t="s">
        <v>9448</v>
      </c>
      <c r="C3061" t="s">
        <v>13837</v>
      </c>
      <c r="D3061" t="s">
        <v>13838</v>
      </c>
      <c r="E3061" t="s">
        <v>1329</v>
      </c>
      <c r="F3061" t="s">
        <v>13</v>
      </c>
      <c r="G3061" t="s">
        <v>13839</v>
      </c>
      <c r="H3061">
        <v>2011</v>
      </c>
      <c r="T3061" s="1">
        <v>0</v>
      </c>
      <c r="U3061" s="1">
        <v>0</v>
      </c>
      <c r="V3061" s="1">
        <v>0</v>
      </c>
      <c r="W3061" s="1">
        <v>0</v>
      </c>
      <c r="X3061" s="1">
        <v>0</v>
      </c>
      <c r="Y3061" s="1">
        <v>0</v>
      </c>
      <c r="Z3061" s="1">
        <v>1341.6449828942505</v>
      </c>
      <c r="AA3061" s="1">
        <v>1341.6449828942505</v>
      </c>
      <c r="AB3061" s="1">
        <v>1328.9925734981525</v>
      </c>
      <c r="AC3061" s="1">
        <v>1328.9925734981525</v>
      </c>
      <c r="AD3061" s="1">
        <v>1430.8230079338437</v>
      </c>
      <c r="AE3061" s="1">
        <v>1430.8230079338437</v>
      </c>
      <c r="AF3061" s="1">
        <v>1461.9768670403421</v>
      </c>
      <c r="AG3061" s="1">
        <v>1461.9768670403421</v>
      </c>
      <c r="AH3061" s="1">
        <v>1409.09699946418</v>
      </c>
      <c r="AI3061" s="1">
        <v>1409.09699946418</v>
      </c>
      <c r="AJ3061" s="1">
        <v>1427.2775995713441</v>
      </c>
      <c r="AK3061" s="1">
        <v>0</v>
      </c>
      <c r="AL3061" s="1">
        <v>0</v>
      </c>
      <c r="AM3061" s="1">
        <v>0</v>
      </c>
    </row>
    <row r="3062" spans="1:39" x14ac:dyDescent="0.25">
      <c r="A3062" t="s">
        <v>13840</v>
      </c>
      <c r="B3062" t="s">
        <v>13841</v>
      </c>
      <c r="C3062" t="s">
        <v>13842</v>
      </c>
      <c r="D3062" t="s">
        <v>1700</v>
      </c>
      <c r="E3062" t="s">
        <v>679</v>
      </c>
      <c r="F3062" t="s">
        <v>13</v>
      </c>
      <c r="H3062">
        <v>2011</v>
      </c>
      <c r="T3062" s="1">
        <v>0</v>
      </c>
      <c r="U3062" s="1">
        <v>0</v>
      </c>
      <c r="V3062" s="1">
        <v>0</v>
      </c>
      <c r="W3062" s="1">
        <v>0</v>
      </c>
      <c r="X3062" s="1">
        <v>0</v>
      </c>
      <c r="Y3062" s="1">
        <v>0</v>
      </c>
      <c r="Z3062" s="1">
        <v>1324.673281998419</v>
      </c>
      <c r="AA3062" s="1">
        <v>1324.673281998419</v>
      </c>
      <c r="AB3062" s="1">
        <v>1266.949875395261</v>
      </c>
      <c r="AC3062" s="1">
        <v>1266.949875395261</v>
      </c>
      <c r="AD3062" s="1">
        <v>1338.811337276265</v>
      </c>
      <c r="AE3062" s="1">
        <v>1338.811337276265</v>
      </c>
      <c r="AF3062" s="1">
        <v>1342.6865512882628</v>
      </c>
      <c r="AG3062" s="1">
        <v>1342.6865512882628</v>
      </c>
      <c r="AH3062" s="1">
        <v>1374.1492410306103</v>
      </c>
      <c r="AI3062" s="1">
        <v>0</v>
      </c>
      <c r="AJ3062" s="1">
        <v>0</v>
      </c>
      <c r="AK3062" s="1">
        <v>0</v>
      </c>
      <c r="AL3062" s="1">
        <v>0</v>
      </c>
      <c r="AM3062" s="1">
        <v>0</v>
      </c>
    </row>
    <row r="3063" spans="1:39" x14ac:dyDescent="0.25">
      <c r="A3063" t="s">
        <v>13843</v>
      </c>
      <c r="B3063" t="s">
        <v>13844</v>
      </c>
      <c r="C3063" t="s">
        <v>13845</v>
      </c>
      <c r="D3063" t="s">
        <v>13846</v>
      </c>
      <c r="E3063" t="s">
        <v>19</v>
      </c>
      <c r="F3063" t="s">
        <v>13</v>
      </c>
      <c r="G3063" t="s">
        <v>13847</v>
      </c>
      <c r="H3063">
        <v>2011</v>
      </c>
      <c r="T3063" s="1">
        <v>0</v>
      </c>
      <c r="U3063" s="1">
        <v>0</v>
      </c>
      <c r="V3063" s="1">
        <v>0</v>
      </c>
      <c r="W3063" s="1">
        <v>0</v>
      </c>
      <c r="X3063" s="1">
        <v>0</v>
      </c>
      <c r="Y3063" s="1">
        <v>0</v>
      </c>
      <c r="Z3063" s="1">
        <v>1357.4657618795079</v>
      </c>
      <c r="AA3063" s="1">
        <v>1402.469913981</v>
      </c>
      <c r="AB3063" s="1">
        <v>1408.0002378902798</v>
      </c>
      <c r="AC3063" s="1">
        <v>1408.0002378902798</v>
      </c>
      <c r="AD3063" s="1">
        <v>1407.0755066105773</v>
      </c>
      <c r="AE3063" s="1">
        <v>1407.0755066105773</v>
      </c>
      <c r="AF3063" s="1">
        <v>1398.6559891116294</v>
      </c>
      <c r="AG3063" s="1">
        <v>1398.6559891116294</v>
      </c>
      <c r="AH3063" s="1">
        <v>1412.2716493980358</v>
      </c>
      <c r="AI3063" s="1">
        <v>1412.2716493980358</v>
      </c>
      <c r="AJ3063" s="1">
        <v>1368.0300660909675</v>
      </c>
      <c r="AK3063" s="1">
        <v>1368.0300660909675</v>
      </c>
      <c r="AL3063" s="1">
        <v>1369.6050830334218</v>
      </c>
      <c r="AM3063" s="1">
        <v>1369.6050830334218</v>
      </c>
    </row>
    <row r="3064" spans="1:39" x14ac:dyDescent="0.25">
      <c r="A3064" t="s">
        <v>13848</v>
      </c>
      <c r="B3064" t="s">
        <v>13849</v>
      </c>
      <c r="C3064" t="s">
        <v>13850</v>
      </c>
      <c r="D3064" t="s">
        <v>5095</v>
      </c>
      <c r="E3064" t="s">
        <v>800</v>
      </c>
      <c r="F3064" t="s">
        <v>801</v>
      </c>
      <c r="G3064" t="s">
        <v>13851</v>
      </c>
      <c r="H3064">
        <v>2011</v>
      </c>
      <c r="J3064" t="s">
        <v>13852</v>
      </c>
      <c r="T3064" s="1">
        <v>0</v>
      </c>
      <c r="U3064" s="1">
        <v>0</v>
      </c>
      <c r="V3064" s="1">
        <v>0</v>
      </c>
      <c r="W3064" s="1">
        <v>0</v>
      </c>
      <c r="X3064" s="1">
        <v>0</v>
      </c>
      <c r="Y3064" s="1">
        <v>0</v>
      </c>
      <c r="Z3064" s="1">
        <v>1284.7494594031373</v>
      </c>
      <c r="AA3064" s="1">
        <v>1284.7494594031373</v>
      </c>
      <c r="AB3064" s="1">
        <v>1464.7146518278821</v>
      </c>
      <c r="AC3064" s="1">
        <v>1464.7146518278821</v>
      </c>
      <c r="AD3064" s="1">
        <v>1428.4613270937555</v>
      </c>
      <c r="AE3064" s="1">
        <v>1428.4613270937555</v>
      </c>
      <c r="AF3064" s="1">
        <v>1453.8976434981023</v>
      </c>
      <c r="AG3064" s="1">
        <v>1453.8976434981023</v>
      </c>
      <c r="AH3064" s="1">
        <v>1384.4225105039816</v>
      </c>
      <c r="AI3064" s="1">
        <v>1384.4225105039816</v>
      </c>
      <c r="AJ3064" s="1">
        <v>1388.9606046556037</v>
      </c>
      <c r="AK3064" s="1">
        <v>1388.9606046556037</v>
      </c>
      <c r="AL3064" s="1">
        <v>1411.1684837244829</v>
      </c>
      <c r="AM3064" s="1">
        <v>0</v>
      </c>
    </row>
    <row r="3065" spans="1:39" x14ac:dyDescent="0.25">
      <c r="A3065" t="s">
        <v>13853</v>
      </c>
      <c r="B3065" t="s">
        <v>13854</v>
      </c>
      <c r="C3065" t="s">
        <v>13855</v>
      </c>
      <c r="D3065" t="s">
        <v>13856</v>
      </c>
      <c r="E3065" t="s">
        <v>12</v>
      </c>
      <c r="F3065" t="s">
        <v>13</v>
      </c>
      <c r="G3065" t="s">
        <v>13857</v>
      </c>
      <c r="H3065">
        <v>2011</v>
      </c>
      <c r="T3065" s="1">
        <v>0</v>
      </c>
      <c r="U3065" s="1">
        <v>0</v>
      </c>
      <c r="V3065" s="1">
        <v>0</v>
      </c>
      <c r="W3065" s="1">
        <v>0</v>
      </c>
      <c r="X3065" s="1">
        <v>0</v>
      </c>
      <c r="Y3065" s="1">
        <v>0</v>
      </c>
      <c r="Z3065" s="1">
        <v>1317.0564495248757</v>
      </c>
      <c r="AA3065" s="1">
        <v>1317.0564495248757</v>
      </c>
      <c r="AB3065" s="1">
        <v>1253.2008439596573</v>
      </c>
      <c r="AC3065" s="1">
        <v>1253.2008439596573</v>
      </c>
      <c r="AD3065" s="1">
        <v>1273.7102260418339</v>
      </c>
      <c r="AE3065" s="1">
        <v>1273.7102260418339</v>
      </c>
      <c r="AF3065" s="1">
        <v>1318.9681808334672</v>
      </c>
      <c r="AG3065" s="1">
        <v>0</v>
      </c>
      <c r="AH3065" s="1">
        <v>0</v>
      </c>
      <c r="AI3065" s="1">
        <v>0</v>
      </c>
      <c r="AJ3065" s="1">
        <v>0</v>
      </c>
      <c r="AK3065" s="1">
        <v>0</v>
      </c>
      <c r="AL3065" s="1">
        <v>0</v>
      </c>
      <c r="AM3065" s="1">
        <v>0</v>
      </c>
    </row>
    <row r="3066" spans="1:39" x14ac:dyDescent="0.25">
      <c r="A3066" t="s">
        <v>13858</v>
      </c>
      <c r="B3066" t="s">
        <v>13859</v>
      </c>
      <c r="C3066" t="s">
        <v>13860</v>
      </c>
      <c r="D3066" t="s">
        <v>4157</v>
      </c>
      <c r="E3066" t="s">
        <v>12</v>
      </c>
      <c r="F3066" t="s">
        <v>13</v>
      </c>
      <c r="G3066" t="s">
        <v>13861</v>
      </c>
      <c r="H3066">
        <v>2011</v>
      </c>
      <c r="T3066" s="1">
        <v>0</v>
      </c>
      <c r="U3066" s="1">
        <v>0</v>
      </c>
      <c r="V3066" s="1">
        <v>0</v>
      </c>
      <c r="W3066" s="1">
        <v>0</v>
      </c>
      <c r="X3066" s="1">
        <v>0</v>
      </c>
      <c r="Y3066" s="1">
        <v>0</v>
      </c>
      <c r="Z3066" s="1">
        <v>1311.0448928323403</v>
      </c>
      <c r="AA3066" s="1">
        <v>1311.0448928323403</v>
      </c>
      <c r="AB3066" s="1">
        <v>1305.266102226381</v>
      </c>
      <c r="AC3066" s="1">
        <v>1305.266102226381</v>
      </c>
      <c r="AD3066" s="1">
        <v>1372.7416495152515</v>
      </c>
      <c r="AE3066" s="1">
        <v>1372.7416495152515</v>
      </c>
      <c r="AF3066" s="1">
        <v>1412.5944519057985</v>
      </c>
      <c r="AG3066" s="1">
        <v>1412.5944519057985</v>
      </c>
      <c r="AH3066" s="1">
        <v>1374.4057188927045</v>
      </c>
      <c r="AI3066" s="1">
        <v>1374.4057188927045</v>
      </c>
      <c r="AJ3066" s="1">
        <v>1428.9461881580735</v>
      </c>
      <c r="AK3066" s="1">
        <v>1428.9461881580735</v>
      </c>
      <c r="AL3066" s="1">
        <v>1447.1071957244367</v>
      </c>
      <c r="AM3066" s="1">
        <v>1447.1071957244367</v>
      </c>
    </row>
    <row r="3067" spans="1:39" x14ac:dyDescent="0.25">
      <c r="A3067" t="s">
        <v>13862</v>
      </c>
      <c r="B3067" t="s">
        <v>13863</v>
      </c>
      <c r="C3067" t="s">
        <v>13864</v>
      </c>
      <c r="D3067" t="s">
        <v>223</v>
      </c>
      <c r="E3067" t="s">
        <v>12</v>
      </c>
      <c r="F3067" t="s">
        <v>13</v>
      </c>
      <c r="H3067">
        <v>2011</v>
      </c>
      <c r="T3067" s="1">
        <v>0</v>
      </c>
      <c r="U3067" s="1">
        <v>0</v>
      </c>
      <c r="V3067" s="1">
        <v>0</v>
      </c>
      <c r="W3067" s="1">
        <v>0</v>
      </c>
      <c r="X3067" s="1">
        <v>0</v>
      </c>
      <c r="Y3067" s="1">
        <v>0</v>
      </c>
      <c r="Z3067" s="1">
        <v>0</v>
      </c>
      <c r="AA3067" s="1">
        <v>0</v>
      </c>
      <c r="AB3067" s="1">
        <v>0</v>
      </c>
      <c r="AC3067" s="1">
        <v>0</v>
      </c>
      <c r="AD3067" s="1">
        <v>0</v>
      </c>
      <c r="AE3067" s="1">
        <v>0</v>
      </c>
      <c r="AF3067" s="1">
        <v>0</v>
      </c>
      <c r="AG3067" s="1">
        <v>0</v>
      </c>
      <c r="AH3067" s="1">
        <v>0</v>
      </c>
      <c r="AI3067" s="1">
        <v>0</v>
      </c>
      <c r="AJ3067" s="1">
        <v>0</v>
      </c>
      <c r="AK3067" s="1">
        <v>0</v>
      </c>
      <c r="AL3067" s="1">
        <v>0</v>
      </c>
      <c r="AM3067" s="1">
        <v>0</v>
      </c>
    </row>
    <row r="3068" spans="1:39" x14ac:dyDescent="0.25">
      <c r="A3068" t="s">
        <v>13865</v>
      </c>
      <c r="B3068" t="s">
        <v>13866</v>
      </c>
      <c r="C3068" t="s">
        <v>13867</v>
      </c>
      <c r="D3068" t="s">
        <v>1524</v>
      </c>
      <c r="E3068" t="s">
        <v>518</v>
      </c>
      <c r="F3068" t="s">
        <v>13</v>
      </c>
      <c r="G3068" t="s">
        <v>13868</v>
      </c>
      <c r="H3068">
        <v>2011</v>
      </c>
      <c r="T3068" s="1">
        <v>0</v>
      </c>
      <c r="U3068" s="1">
        <v>0</v>
      </c>
      <c r="V3068" s="1">
        <v>0</v>
      </c>
      <c r="W3068" s="1">
        <v>0</v>
      </c>
      <c r="X3068" s="1">
        <v>0</v>
      </c>
      <c r="Y3068" s="1">
        <v>0</v>
      </c>
      <c r="Z3068" s="1">
        <v>1334.3123012008082</v>
      </c>
      <c r="AA3068" s="1">
        <v>1334.3123012008082</v>
      </c>
      <c r="AB3068" s="1">
        <v>1322.9028419801102</v>
      </c>
      <c r="AC3068" s="1">
        <v>1322.9028419801102</v>
      </c>
      <c r="AD3068" s="1">
        <v>1356.9050451630303</v>
      </c>
      <c r="AE3068" s="1">
        <v>1356.9050451630303</v>
      </c>
      <c r="AF3068" s="1">
        <v>1316.3237319783555</v>
      </c>
      <c r="AG3068" s="1">
        <v>1316.3237319783555</v>
      </c>
      <c r="AH3068" s="1">
        <v>1313.5863104419457</v>
      </c>
      <c r="AI3068" s="1">
        <v>1313.5863104419457</v>
      </c>
      <c r="AJ3068" s="1">
        <v>1324.6244643566815</v>
      </c>
      <c r="AK3068" s="1">
        <v>1324.6244643566815</v>
      </c>
      <c r="AL3068" s="1">
        <v>1359.6995714853451</v>
      </c>
      <c r="AM3068" s="1">
        <v>0</v>
      </c>
    </row>
    <row r="3069" spans="1:39" x14ac:dyDescent="0.25">
      <c r="A3069" t="s">
        <v>13869</v>
      </c>
      <c r="B3069" t="s">
        <v>13870</v>
      </c>
      <c r="C3069" t="s">
        <v>13871</v>
      </c>
      <c r="D3069" t="s">
        <v>10129</v>
      </c>
      <c r="E3069" t="s">
        <v>800</v>
      </c>
      <c r="F3069" t="s">
        <v>801</v>
      </c>
      <c r="G3069" t="s">
        <v>13872</v>
      </c>
      <c r="H3069">
        <v>2011</v>
      </c>
      <c r="J3069" t="s">
        <v>13873</v>
      </c>
      <c r="T3069" s="1">
        <v>0</v>
      </c>
      <c r="U3069" s="1">
        <v>0</v>
      </c>
      <c r="V3069" s="1">
        <v>0</v>
      </c>
      <c r="W3069" s="1">
        <v>0</v>
      </c>
      <c r="X3069" s="1">
        <v>0</v>
      </c>
      <c r="Y3069" s="1">
        <v>0</v>
      </c>
      <c r="Z3069" s="1">
        <v>1355.6748321945004</v>
      </c>
      <c r="AA3069" s="1">
        <v>1355.6748321945004</v>
      </c>
      <c r="AB3069" s="1">
        <v>1444.1650010641386</v>
      </c>
      <c r="AC3069" s="1">
        <v>1444.1650010641386</v>
      </c>
      <c r="AD3069" s="1">
        <v>1428.6257743719739</v>
      </c>
      <c r="AE3069" s="1">
        <v>1428.6257743719739</v>
      </c>
      <c r="AF3069" s="1">
        <v>1464.095795029463</v>
      </c>
      <c r="AG3069" s="1">
        <v>1464.095795029463</v>
      </c>
      <c r="AH3069" s="1">
        <v>1358.7088171410455</v>
      </c>
      <c r="AI3069" s="1">
        <v>1358.7088171410455</v>
      </c>
      <c r="AJ3069" s="1">
        <v>1389.0888197266686</v>
      </c>
      <c r="AK3069" s="1">
        <v>1389.0888197266686</v>
      </c>
      <c r="AL3069" s="1">
        <v>1411.2710557813348</v>
      </c>
      <c r="AM3069" s="1">
        <v>0</v>
      </c>
    </row>
    <row r="3070" spans="1:39" x14ac:dyDescent="0.25">
      <c r="A3070" t="s">
        <v>13874</v>
      </c>
      <c r="B3070" t="s">
        <v>13875</v>
      </c>
      <c r="C3070" t="s">
        <v>13876</v>
      </c>
      <c r="D3070" t="s">
        <v>13877</v>
      </c>
      <c r="E3070" t="s">
        <v>890</v>
      </c>
      <c r="F3070" t="s">
        <v>13</v>
      </c>
      <c r="G3070" t="s">
        <v>524</v>
      </c>
      <c r="H3070">
        <v>2011</v>
      </c>
      <c r="J3070" t="s">
        <v>13878</v>
      </c>
      <c r="T3070" s="1">
        <v>0</v>
      </c>
      <c r="U3070" s="1">
        <v>0</v>
      </c>
      <c r="V3070" s="1">
        <v>0</v>
      </c>
      <c r="W3070" s="1">
        <v>0</v>
      </c>
      <c r="X3070" s="1">
        <v>0</v>
      </c>
      <c r="Y3070" s="1">
        <v>0</v>
      </c>
      <c r="Z3070" s="1">
        <v>1394.0450717302533</v>
      </c>
      <c r="AA3070" s="1">
        <v>1398.7608204623471</v>
      </c>
      <c r="AB3070" s="1">
        <v>1496.3006142426229</v>
      </c>
      <c r="AC3070" s="1">
        <v>1410.7768793327718</v>
      </c>
      <c r="AD3070" s="1">
        <v>1458.5303244894151</v>
      </c>
      <c r="AE3070" s="1">
        <v>1458.5303244894151</v>
      </c>
      <c r="AF3070" s="1">
        <v>1436.0587612253748</v>
      </c>
      <c r="AG3070" s="1">
        <v>1436.0587612253748</v>
      </c>
      <c r="AH3070" s="1">
        <v>1442.5718457377482</v>
      </c>
      <c r="AI3070" s="1">
        <v>1442.5718457377482</v>
      </c>
      <c r="AJ3070" s="1">
        <v>1498.2474564563433</v>
      </c>
      <c r="AK3070" s="1">
        <v>1498.2474564563433</v>
      </c>
      <c r="AL3070" s="1">
        <v>1468.9592201525029</v>
      </c>
      <c r="AM3070" s="1">
        <v>1468.9592201525029</v>
      </c>
    </row>
    <row r="3071" spans="1:39" x14ac:dyDescent="0.25">
      <c r="A3071" t="s">
        <v>13879</v>
      </c>
      <c r="B3071" t="s">
        <v>1494</v>
      </c>
      <c r="C3071" t="s">
        <v>13880</v>
      </c>
      <c r="D3071" t="s">
        <v>13881</v>
      </c>
      <c r="E3071" t="s">
        <v>2649</v>
      </c>
      <c r="F3071" t="s">
        <v>13</v>
      </c>
      <c r="G3071" t="s">
        <v>524</v>
      </c>
      <c r="H3071">
        <v>2011</v>
      </c>
      <c r="T3071" s="1">
        <v>0</v>
      </c>
      <c r="U3071" s="1">
        <v>0</v>
      </c>
      <c r="V3071" s="1">
        <v>0</v>
      </c>
      <c r="W3071" s="1">
        <v>0</v>
      </c>
      <c r="X3071" s="1">
        <v>0</v>
      </c>
      <c r="Y3071" s="1">
        <v>0</v>
      </c>
      <c r="Z3071" s="1">
        <v>1355.1155039605578</v>
      </c>
      <c r="AA3071" s="1">
        <v>1355.1155039605578</v>
      </c>
      <c r="AB3071" s="1">
        <v>1376.7270692732732</v>
      </c>
      <c r="AC3071" s="1">
        <v>1376.7270692732732</v>
      </c>
      <c r="AD3071" s="1">
        <v>1357.2380297782813</v>
      </c>
      <c r="AE3071" s="1">
        <v>1357.2380297782813</v>
      </c>
      <c r="AF3071" s="1">
        <v>1287.1092131873293</v>
      </c>
      <c r="AG3071" s="1">
        <v>1287.1092131873293</v>
      </c>
      <c r="AH3071" s="1">
        <v>1411.6412960478774</v>
      </c>
      <c r="AI3071" s="1">
        <v>1411.6412960478774</v>
      </c>
      <c r="AJ3071" s="1">
        <v>1405.9512520848371</v>
      </c>
      <c r="AK3071" s="1">
        <v>1405.9512520848371</v>
      </c>
      <c r="AL3071" s="1">
        <v>1396.4628648678827</v>
      </c>
      <c r="AM3071" s="1">
        <v>1396.4628648678827</v>
      </c>
    </row>
    <row r="3072" spans="1:39" x14ac:dyDescent="0.25">
      <c r="A3072" t="s">
        <v>13882</v>
      </c>
      <c r="B3072" t="s">
        <v>13883</v>
      </c>
      <c r="C3072" t="s">
        <v>13884</v>
      </c>
      <c r="D3072" t="s">
        <v>5347</v>
      </c>
      <c r="E3072" t="s">
        <v>245</v>
      </c>
      <c r="F3072" t="s">
        <v>13</v>
      </c>
      <c r="G3072" t="s">
        <v>13885</v>
      </c>
      <c r="H3072">
        <v>2011</v>
      </c>
      <c r="T3072" s="1">
        <v>0</v>
      </c>
      <c r="U3072" s="1">
        <v>0</v>
      </c>
      <c r="V3072" s="1">
        <v>0</v>
      </c>
      <c r="W3072" s="1">
        <v>0</v>
      </c>
      <c r="X3072" s="1">
        <v>0</v>
      </c>
      <c r="Y3072" s="1">
        <v>0</v>
      </c>
      <c r="Z3072" s="1">
        <v>1332.6225824228875</v>
      </c>
      <c r="AA3072" s="1">
        <v>1332.6225824228875</v>
      </c>
      <c r="AB3072" s="1">
        <v>1366.0980659383099</v>
      </c>
      <c r="AC3072" s="1">
        <v>0</v>
      </c>
      <c r="AD3072" s="1">
        <v>0</v>
      </c>
      <c r="AE3072" s="1">
        <v>0</v>
      </c>
      <c r="AF3072" s="1">
        <v>0</v>
      </c>
      <c r="AG3072" s="1">
        <v>0</v>
      </c>
      <c r="AH3072" s="1">
        <v>0</v>
      </c>
      <c r="AI3072" s="1">
        <v>0</v>
      </c>
      <c r="AJ3072" s="1">
        <v>0</v>
      </c>
      <c r="AK3072" s="1">
        <v>0</v>
      </c>
      <c r="AL3072" s="1">
        <v>0</v>
      </c>
      <c r="AM3072" s="1">
        <v>0</v>
      </c>
    </row>
    <row r="3073" spans="1:39" x14ac:dyDescent="0.25">
      <c r="A3073" t="s">
        <v>13886</v>
      </c>
      <c r="B3073" t="s">
        <v>13887</v>
      </c>
      <c r="C3073" t="s">
        <v>13888</v>
      </c>
      <c r="D3073" t="s">
        <v>4259</v>
      </c>
      <c r="E3073" t="s">
        <v>38</v>
      </c>
      <c r="F3073" t="s">
        <v>13</v>
      </c>
      <c r="G3073" t="s">
        <v>13889</v>
      </c>
      <c r="H3073">
        <v>2011</v>
      </c>
      <c r="J3073" t="s">
        <v>13890</v>
      </c>
      <c r="T3073" s="1">
        <v>0</v>
      </c>
      <c r="U3073" s="1">
        <v>0</v>
      </c>
      <c r="V3073" s="1">
        <v>0</v>
      </c>
      <c r="W3073" s="1">
        <v>0</v>
      </c>
      <c r="X3073" s="1">
        <v>0</v>
      </c>
      <c r="Y3073" s="1">
        <v>0</v>
      </c>
      <c r="Z3073" s="1">
        <v>1379.9807362297233</v>
      </c>
      <c r="AA3073" s="1">
        <v>1379.9807362297233</v>
      </c>
      <c r="AB3073" s="1">
        <v>1383.0840847691545</v>
      </c>
      <c r="AC3073" s="1">
        <v>1383.0840847691545</v>
      </c>
      <c r="AD3073" s="1">
        <v>1392.7353338832979</v>
      </c>
      <c r="AE3073" s="1">
        <v>1392.7353338832979</v>
      </c>
      <c r="AF3073" s="1">
        <v>1374.4545827922498</v>
      </c>
      <c r="AG3073" s="1">
        <v>1374.4545827922498</v>
      </c>
      <c r="AH3073" s="1">
        <v>1399.5636662337997</v>
      </c>
      <c r="AI3073" s="1">
        <v>0</v>
      </c>
      <c r="AJ3073" s="1">
        <v>1368.672717879979</v>
      </c>
      <c r="AK3073" s="1">
        <v>1368.672717879979</v>
      </c>
      <c r="AL3073" s="1">
        <v>1396.5398647692721</v>
      </c>
      <c r="AM3073" s="1">
        <v>1396.5398647692721</v>
      </c>
    </row>
    <row r="3074" spans="1:39" x14ac:dyDescent="0.25">
      <c r="A3074" t="s">
        <v>13891</v>
      </c>
      <c r="B3074" t="s">
        <v>13892</v>
      </c>
      <c r="C3074" t="s">
        <v>13893</v>
      </c>
      <c r="D3074" t="s">
        <v>13894</v>
      </c>
      <c r="E3074" t="s">
        <v>1329</v>
      </c>
      <c r="F3074" t="s">
        <v>13</v>
      </c>
      <c r="H3074">
        <v>2011</v>
      </c>
      <c r="T3074" s="1">
        <v>0</v>
      </c>
      <c r="U3074" s="1">
        <v>0</v>
      </c>
      <c r="V3074" s="1">
        <v>0</v>
      </c>
      <c r="W3074" s="1">
        <v>0</v>
      </c>
      <c r="X3074" s="1">
        <v>0</v>
      </c>
      <c r="Y3074" s="1">
        <v>0</v>
      </c>
      <c r="Z3074" s="1">
        <v>1295.3094814857102</v>
      </c>
      <c r="AA3074" s="1">
        <v>1295.3094814857102</v>
      </c>
      <c r="AB3074" s="1">
        <v>1336.2475851885681</v>
      </c>
      <c r="AC3074" s="1">
        <v>0</v>
      </c>
      <c r="AD3074" s="1">
        <v>0</v>
      </c>
      <c r="AE3074" s="1">
        <v>0</v>
      </c>
      <c r="AF3074" s="1">
        <v>0</v>
      </c>
      <c r="AG3074" s="1">
        <v>0</v>
      </c>
      <c r="AH3074" s="1">
        <v>0</v>
      </c>
      <c r="AI3074" s="1">
        <v>0</v>
      </c>
      <c r="AJ3074" s="1">
        <v>0</v>
      </c>
      <c r="AK3074" s="1">
        <v>0</v>
      </c>
      <c r="AL3074" s="1">
        <v>0</v>
      </c>
      <c r="AM3074" s="1">
        <v>0</v>
      </c>
    </row>
    <row r="3075" spans="1:39" x14ac:dyDescent="0.25">
      <c r="A3075" t="s">
        <v>13895</v>
      </c>
      <c r="B3075" t="s">
        <v>13896</v>
      </c>
      <c r="C3075" t="s">
        <v>13897</v>
      </c>
      <c r="D3075" t="s">
        <v>13898</v>
      </c>
      <c r="E3075" t="s">
        <v>5448</v>
      </c>
      <c r="F3075" t="s">
        <v>13</v>
      </c>
      <c r="H3075">
        <v>2011</v>
      </c>
      <c r="T3075" s="1">
        <v>0</v>
      </c>
      <c r="U3075" s="1">
        <v>0</v>
      </c>
      <c r="V3075" s="1">
        <v>0</v>
      </c>
      <c r="W3075" s="1">
        <v>0</v>
      </c>
      <c r="X3075" s="1">
        <v>0</v>
      </c>
      <c r="Y3075" s="1">
        <v>0</v>
      </c>
      <c r="Z3075" s="1">
        <v>1358.2230372377383</v>
      </c>
      <c r="AA3075" s="1">
        <v>1358.2230372377383</v>
      </c>
      <c r="AB3075" s="1">
        <v>1370.0548238322308</v>
      </c>
      <c r="AC3075" s="1">
        <v>1370.0548238322308</v>
      </c>
      <c r="AD3075" s="1">
        <v>1305.5893980367127</v>
      </c>
      <c r="AE3075" s="1">
        <v>1305.5893980367127</v>
      </c>
      <c r="AF3075" s="1">
        <v>1344.4715184293702</v>
      </c>
      <c r="AG3075" s="1">
        <v>0</v>
      </c>
      <c r="AH3075" s="1">
        <v>0</v>
      </c>
      <c r="AI3075" s="1">
        <v>0</v>
      </c>
      <c r="AJ3075" s="1">
        <v>0</v>
      </c>
      <c r="AK3075" s="1">
        <v>0</v>
      </c>
      <c r="AL3075" s="1">
        <v>0</v>
      </c>
      <c r="AM3075" s="1">
        <v>0</v>
      </c>
    </row>
    <row r="3076" spans="1:39" x14ac:dyDescent="0.25">
      <c r="A3076" t="s">
        <v>13899</v>
      </c>
      <c r="B3076" t="s">
        <v>13900</v>
      </c>
      <c r="C3076" t="s">
        <v>13901</v>
      </c>
      <c r="D3076" t="s">
        <v>1825</v>
      </c>
      <c r="E3076" t="s">
        <v>19</v>
      </c>
      <c r="F3076" t="s">
        <v>13</v>
      </c>
      <c r="H3076">
        <v>2011</v>
      </c>
      <c r="T3076" s="1">
        <v>0</v>
      </c>
      <c r="U3076" s="1">
        <v>0</v>
      </c>
      <c r="V3076" s="1">
        <v>0</v>
      </c>
      <c r="W3076" s="1">
        <v>0</v>
      </c>
      <c r="X3076" s="1">
        <v>0</v>
      </c>
      <c r="Y3076" s="1">
        <v>0</v>
      </c>
      <c r="Z3076" s="1">
        <v>1357.3732316452677</v>
      </c>
      <c r="AA3076" s="1">
        <v>1357.3732316452677</v>
      </c>
      <c r="AB3076" s="1">
        <v>1424.6705004728055</v>
      </c>
      <c r="AC3076" s="1">
        <v>1424.6705004728055</v>
      </c>
      <c r="AD3076" s="1">
        <v>1439.7364003782445</v>
      </c>
      <c r="AE3076" s="1">
        <v>0</v>
      </c>
      <c r="AF3076" s="1">
        <v>0</v>
      </c>
      <c r="AG3076" s="1">
        <v>0</v>
      </c>
      <c r="AH3076" s="1">
        <v>0</v>
      </c>
      <c r="AI3076" s="1">
        <v>0</v>
      </c>
      <c r="AJ3076" s="1">
        <v>0</v>
      </c>
      <c r="AK3076" s="1">
        <v>0</v>
      </c>
      <c r="AL3076" s="1">
        <v>0</v>
      </c>
      <c r="AM3076" s="1">
        <v>0</v>
      </c>
    </row>
    <row r="3077" spans="1:39" x14ac:dyDescent="0.25">
      <c r="A3077" t="s">
        <v>13902</v>
      </c>
      <c r="B3077" t="s">
        <v>13903</v>
      </c>
      <c r="C3077" t="s">
        <v>13904</v>
      </c>
      <c r="D3077" t="s">
        <v>5540</v>
      </c>
      <c r="E3077" t="s">
        <v>87</v>
      </c>
      <c r="F3077" t="s">
        <v>13</v>
      </c>
      <c r="G3077" t="s">
        <v>13905</v>
      </c>
      <c r="H3077">
        <v>2011</v>
      </c>
      <c r="T3077" s="1">
        <v>0</v>
      </c>
      <c r="U3077" s="1">
        <v>0</v>
      </c>
      <c r="V3077" s="1">
        <v>0</v>
      </c>
      <c r="W3077" s="1">
        <v>0</v>
      </c>
      <c r="X3077" s="1">
        <v>0</v>
      </c>
      <c r="Y3077" s="1">
        <v>0</v>
      </c>
      <c r="Z3077" s="1">
        <v>1371.2305798011271</v>
      </c>
      <c r="AA3077" s="1">
        <v>1371.2305798011271</v>
      </c>
      <c r="AB3077" s="1">
        <v>1432.1299595208236</v>
      </c>
      <c r="AC3077" s="1">
        <v>1432.1299595208236</v>
      </c>
      <c r="AD3077" s="1">
        <v>1454.6189067196844</v>
      </c>
      <c r="AE3077" s="1">
        <v>1454.6189067196844</v>
      </c>
      <c r="AF3077" s="1">
        <v>1418.9040943035463</v>
      </c>
      <c r="AG3077" s="1">
        <v>1418.9040943035463</v>
      </c>
      <c r="AH3077" s="1">
        <v>1405.8939950893025</v>
      </c>
      <c r="AI3077" s="1">
        <v>1405.8939950893025</v>
      </c>
      <c r="AJ3077" s="1">
        <v>1428.9482634691662</v>
      </c>
      <c r="AK3077" s="1">
        <v>1428.9482634691662</v>
      </c>
      <c r="AL3077" s="1">
        <v>1443.158610775333</v>
      </c>
      <c r="AM3077" s="1">
        <v>0</v>
      </c>
    </row>
    <row r="3078" spans="1:39" x14ac:dyDescent="0.25">
      <c r="A3078" t="s">
        <v>13906</v>
      </c>
      <c r="B3078" t="s">
        <v>13907</v>
      </c>
      <c r="C3078" t="s">
        <v>13908</v>
      </c>
      <c r="D3078" t="s">
        <v>13909</v>
      </c>
      <c r="E3078" t="s">
        <v>87</v>
      </c>
      <c r="F3078" t="s">
        <v>13</v>
      </c>
      <c r="G3078" t="s">
        <v>13910</v>
      </c>
      <c r="H3078">
        <v>2011</v>
      </c>
      <c r="T3078" s="1">
        <v>0</v>
      </c>
      <c r="U3078" s="1">
        <v>0</v>
      </c>
      <c r="V3078" s="1">
        <v>0</v>
      </c>
      <c r="W3078" s="1">
        <v>0</v>
      </c>
      <c r="X3078" s="1">
        <v>0</v>
      </c>
      <c r="Y3078" s="1">
        <v>0</v>
      </c>
      <c r="Z3078" s="1">
        <v>1364.174432266487</v>
      </c>
      <c r="AA3078" s="1">
        <v>1364.174432266487</v>
      </c>
      <c r="AB3078" s="1">
        <v>1432.9122214854742</v>
      </c>
      <c r="AC3078" s="1">
        <v>1432.9122214854742</v>
      </c>
      <c r="AD3078" s="1">
        <v>1245.4383641231786</v>
      </c>
      <c r="AE3078" s="1">
        <v>1245.4383641231786</v>
      </c>
      <c r="AF3078" s="1">
        <v>1388.1837961148854</v>
      </c>
      <c r="AG3078" s="1">
        <v>1388.1837961148854</v>
      </c>
      <c r="AH3078" s="1">
        <v>1475.9515074131141</v>
      </c>
      <c r="AI3078" s="1">
        <v>1475.9515074131141</v>
      </c>
      <c r="AJ3078" s="1">
        <v>1432.7741464729895</v>
      </c>
      <c r="AK3078" s="1">
        <v>1432.7741464729895</v>
      </c>
      <c r="AL3078" s="1">
        <v>1495.0341218917706</v>
      </c>
      <c r="AM3078" s="1">
        <v>1465.8202004927823</v>
      </c>
    </row>
    <row r="3079" spans="1:39" x14ac:dyDescent="0.25">
      <c r="A3079" t="s">
        <v>13911</v>
      </c>
      <c r="B3079" t="s">
        <v>13912</v>
      </c>
      <c r="C3079" t="s">
        <v>13913</v>
      </c>
      <c r="D3079" t="s">
        <v>256</v>
      </c>
      <c r="E3079" t="s">
        <v>102</v>
      </c>
      <c r="F3079" t="s">
        <v>13</v>
      </c>
      <c r="T3079" s="1">
        <v>0</v>
      </c>
      <c r="U3079" s="1">
        <v>0</v>
      </c>
      <c r="V3079" s="1">
        <v>0</v>
      </c>
      <c r="W3079" s="1">
        <v>0</v>
      </c>
      <c r="X3079" s="1">
        <v>0</v>
      </c>
      <c r="Y3079" s="1">
        <v>0</v>
      </c>
      <c r="Z3079" s="1">
        <v>0</v>
      </c>
      <c r="AA3079" s="1">
        <v>0</v>
      </c>
      <c r="AB3079" s="1">
        <v>0</v>
      </c>
      <c r="AC3079" s="1">
        <v>0</v>
      </c>
      <c r="AD3079" s="1">
        <v>0</v>
      </c>
      <c r="AE3079" s="1">
        <v>0</v>
      </c>
      <c r="AF3079" s="1">
        <v>0</v>
      </c>
      <c r="AG3079" s="1">
        <v>0</v>
      </c>
      <c r="AH3079" s="1">
        <v>0</v>
      </c>
      <c r="AI3079" s="1">
        <v>0</v>
      </c>
      <c r="AJ3079" s="1">
        <v>0</v>
      </c>
      <c r="AK3079" s="1">
        <v>0</v>
      </c>
      <c r="AL3079" s="1">
        <v>0</v>
      </c>
      <c r="AM3079" s="1">
        <v>0</v>
      </c>
    </row>
    <row r="3080" spans="1:39" x14ac:dyDescent="0.25">
      <c r="A3080" t="s">
        <v>13914</v>
      </c>
      <c r="B3080" t="s">
        <v>2002</v>
      </c>
      <c r="C3080" t="s">
        <v>13915</v>
      </c>
      <c r="D3080" t="s">
        <v>13916</v>
      </c>
      <c r="E3080" t="s">
        <v>1424</v>
      </c>
      <c r="F3080" t="s">
        <v>13</v>
      </c>
      <c r="G3080" t="s">
        <v>13917</v>
      </c>
      <c r="H3080">
        <v>2011</v>
      </c>
      <c r="T3080" s="1">
        <v>0</v>
      </c>
      <c r="U3080" s="1">
        <v>0</v>
      </c>
      <c r="V3080" s="1">
        <v>0</v>
      </c>
      <c r="W3080" s="1">
        <v>0</v>
      </c>
      <c r="X3080" s="1">
        <v>0</v>
      </c>
      <c r="Y3080" s="1">
        <v>0</v>
      </c>
      <c r="Z3080" s="1">
        <v>1285.7429876331676</v>
      </c>
      <c r="AA3080" s="1">
        <v>1285.7429876331676</v>
      </c>
      <c r="AB3080" s="1">
        <v>1283.5888950975691</v>
      </c>
      <c r="AC3080" s="1">
        <v>1283.5888950975691</v>
      </c>
      <c r="AD3080" s="1">
        <v>1319.1872286576875</v>
      </c>
      <c r="AE3080" s="1">
        <v>1319.1872286576875</v>
      </c>
      <c r="AF3080" s="1">
        <v>1328.4864193952744</v>
      </c>
      <c r="AG3080" s="1">
        <v>1328.4864193952744</v>
      </c>
      <c r="AH3080" s="1">
        <v>1433.7639214219823</v>
      </c>
      <c r="AI3080" s="1">
        <v>1446.6543161072818</v>
      </c>
      <c r="AJ3080" s="1">
        <v>1368.8172753320075</v>
      </c>
      <c r="AK3080" s="1">
        <v>1368.8172753320075</v>
      </c>
      <c r="AL3080" s="1">
        <v>1429.0733260892084</v>
      </c>
      <c r="AM3080" s="1">
        <v>1516.8388896020426</v>
      </c>
    </row>
    <row r="3081" spans="1:39" x14ac:dyDescent="0.25">
      <c r="A3081" t="s">
        <v>13918</v>
      </c>
      <c r="B3081" t="s">
        <v>13919</v>
      </c>
      <c r="C3081" t="s">
        <v>13920</v>
      </c>
      <c r="D3081" t="s">
        <v>13921</v>
      </c>
      <c r="E3081" t="s">
        <v>32</v>
      </c>
      <c r="F3081" t="s">
        <v>13</v>
      </c>
      <c r="H3081">
        <v>2011</v>
      </c>
      <c r="J3081" t="s">
        <v>13922</v>
      </c>
      <c r="T3081" s="1">
        <v>0</v>
      </c>
      <c r="U3081" s="1">
        <v>0</v>
      </c>
      <c r="V3081" s="1">
        <v>0</v>
      </c>
      <c r="W3081" s="1">
        <v>0</v>
      </c>
      <c r="X3081" s="1">
        <v>0</v>
      </c>
      <c r="Y3081" s="1">
        <v>0</v>
      </c>
      <c r="Z3081" s="1">
        <v>1278.6089135695447</v>
      </c>
      <c r="AA3081" s="1">
        <v>1278.6089135695447</v>
      </c>
      <c r="AB3081" s="1">
        <v>1347.5091690406789</v>
      </c>
      <c r="AC3081" s="1">
        <v>1347.5091690406789</v>
      </c>
      <c r="AD3081" s="1">
        <v>1460.8286199407632</v>
      </c>
      <c r="AE3081" s="1">
        <v>1460.8286199407632</v>
      </c>
      <c r="AF3081" s="1">
        <v>1321.0862054550328</v>
      </c>
      <c r="AG3081" s="1">
        <v>1321.0862054550328</v>
      </c>
      <c r="AH3081" s="1">
        <v>1356.8689643640262</v>
      </c>
      <c r="AI3081" s="1">
        <v>0</v>
      </c>
      <c r="AJ3081" s="1">
        <v>0</v>
      </c>
      <c r="AK3081" s="1">
        <v>0</v>
      </c>
      <c r="AL3081" s="1">
        <v>0</v>
      </c>
      <c r="AM3081" s="1">
        <v>0</v>
      </c>
    </row>
    <row r="3082" spans="1:39" x14ac:dyDescent="0.25">
      <c r="A3082" t="s">
        <v>13923</v>
      </c>
      <c r="B3082" t="s">
        <v>13924</v>
      </c>
      <c r="C3082" t="s">
        <v>13925</v>
      </c>
      <c r="D3082" t="s">
        <v>4042</v>
      </c>
      <c r="E3082" t="s">
        <v>32</v>
      </c>
      <c r="F3082" t="s">
        <v>13</v>
      </c>
      <c r="G3082" t="s">
        <v>524</v>
      </c>
      <c r="H3082">
        <v>2011</v>
      </c>
      <c r="T3082" s="1">
        <v>0</v>
      </c>
      <c r="U3082" s="1">
        <v>0</v>
      </c>
      <c r="V3082" s="1">
        <v>0</v>
      </c>
      <c r="W3082" s="1">
        <v>0</v>
      </c>
      <c r="X3082" s="1">
        <v>0</v>
      </c>
      <c r="Y3082" s="1">
        <v>0</v>
      </c>
      <c r="Z3082" s="1">
        <v>1335.5926056392616</v>
      </c>
      <c r="AA3082" s="1">
        <v>1335.5926056392616</v>
      </c>
      <c r="AB3082" s="1">
        <v>1318.6478959534325</v>
      </c>
      <c r="AC3082" s="1">
        <v>1318.6478959534325</v>
      </c>
      <c r="AD3082" s="1">
        <v>1419.5161948151729</v>
      </c>
      <c r="AE3082" s="1">
        <v>1419.5161948151729</v>
      </c>
      <c r="AF3082" s="1">
        <v>1343.3393363327057</v>
      </c>
      <c r="AG3082" s="1">
        <v>1343.3393363327057</v>
      </c>
      <c r="AH3082" s="1">
        <v>1356.420108379273</v>
      </c>
      <c r="AI3082" s="1">
        <v>1356.420108379273</v>
      </c>
      <c r="AJ3082" s="1">
        <v>1416.2062942566581</v>
      </c>
      <c r="AK3082" s="1">
        <v>1416.2062942566581</v>
      </c>
      <c r="AL3082" s="1">
        <v>1495.7722957837557</v>
      </c>
      <c r="AM3082" s="1">
        <v>1495.7722957837557</v>
      </c>
    </row>
    <row r="3083" spans="1:39" x14ac:dyDescent="0.25">
      <c r="A3083" t="s">
        <v>13926</v>
      </c>
      <c r="B3083" t="s">
        <v>13927</v>
      </c>
      <c r="C3083" t="s">
        <v>13928</v>
      </c>
      <c r="D3083" t="s">
        <v>1987</v>
      </c>
      <c r="E3083" t="s">
        <v>215</v>
      </c>
      <c r="F3083" t="s">
        <v>13</v>
      </c>
      <c r="T3083" s="1">
        <v>0</v>
      </c>
      <c r="U3083" s="1">
        <v>0</v>
      </c>
      <c r="V3083" s="1">
        <v>0</v>
      </c>
      <c r="W3083" s="1">
        <v>0</v>
      </c>
      <c r="X3083" s="1">
        <v>0</v>
      </c>
      <c r="Y3083" s="1">
        <v>0</v>
      </c>
      <c r="Z3083" s="1">
        <v>0</v>
      </c>
      <c r="AA3083" s="1">
        <v>0</v>
      </c>
      <c r="AB3083" s="1">
        <v>0</v>
      </c>
      <c r="AC3083" s="1">
        <v>0</v>
      </c>
      <c r="AD3083" s="1">
        <v>0</v>
      </c>
      <c r="AE3083" s="1">
        <v>0</v>
      </c>
      <c r="AF3083" s="1">
        <v>0</v>
      </c>
      <c r="AG3083" s="1">
        <v>0</v>
      </c>
      <c r="AH3083" s="1">
        <v>0</v>
      </c>
      <c r="AI3083" s="1">
        <v>0</v>
      </c>
      <c r="AJ3083" s="1">
        <v>0</v>
      </c>
      <c r="AK3083" s="1">
        <v>0</v>
      </c>
      <c r="AL3083" s="1">
        <v>0</v>
      </c>
      <c r="AM3083" s="1">
        <v>0</v>
      </c>
    </row>
    <row r="3084" spans="1:39" x14ac:dyDescent="0.25">
      <c r="A3084" t="s">
        <v>13929</v>
      </c>
      <c r="B3084" t="s">
        <v>13930</v>
      </c>
      <c r="C3084" t="s">
        <v>13931</v>
      </c>
      <c r="D3084" t="s">
        <v>13932</v>
      </c>
      <c r="E3084" t="s">
        <v>245</v>
      </c>
      <c r="F3084" t="s">
        <v>13</v>
      </c>
      <c r="H3084">
        <v>2011</v>
      </c>
      <c r="T3084" s="1">
        <v>0</v>
      </c>
      <c r="U3084" s="1">
        <v>0</v>
      </c>
      <c r="V3084" s="1">
        <v>0</v>
      </c>
      <c r="W3084" s="1">
        <v>0</v>
      </c>
      <c r="X3084" s="1">
        <v>0</v>
      </c>
      <c r="Y3084" s="1">
        <v>0</v>
      </c>
      <c r="Z3084" s="1">
        <v>1344.9666861849159</v>
      </c>
      <c r="AA3084" s="1">
        <v>1344.9666861849159</v>
      </c>
      <c r="AB3084" s="1">
        <v>1375.9733489479327</v>
      </c>
      <c r="AC3084" s="1">
        <v>0</v>
      </c>
      <c r="AD3084" s="1">
        <v>0</v>
      </c>
      <c r="AE3084" s="1">
        <v>0</v>
      </c>
      <c r="AF3084" s="1">
        <v>0</v>
      </c>
      <c r="AG3084" s="1">
        <v>0</v>
      </c>
      <c r="AH3084" s="1">
        <v>0</v>
      </c>
      <c r="AI3084" s="1">
        <v>0</v>
      </c>
      <c r="AJ3084" s="1">
        <v>0</v>
      </c>
      <c r="AK3084" s="1">
        <v>0</v>
      </c>
      <c r="AL3084" s="1">
        <v>0</v>
      </c>
      <c r="AM3084" s="1">
        <v>0</v>
      </c>
    </row>
    <row r="3085" spans="1:39" x14ac:dyDescent="0.25">
      <c r="A3085" t="s">
        <v>13933</v>
      </c>
      <c r="B3085" t="s">
        <v>13934</v>
      </c>
      <c r="C3085" t="s">
        <v>13935</v>
      </c>
      <c r="D3085" t="s">
        <v>13936</v>
      </c>
      <c r="E3085" t="s">
        <v>245</v>
      </c>
      <c r="F3085" t="s">
        <v>13</v>
      </c>
      <c r="H3085">
        <v>2011</v>
      </c>
      <c r="T3085" s="1">
        <v>0</v>
      </c>
      <c r="U3085" s="1">
        <v>0</v>
      </c>
      <c r="V3085" s="1">
        <v>0</v>
      </c>
      <c r="W3085" s="1">
        <v>0</v>
      </c>
      <c r="X3085" s="1">
        <v>0</v>
      </c>
      <c r="Y3085" s="1">
        <v>0</v>
      </c>
      <c r="Z3085" s="1">
        <v>1363.7971139785425</v>
      </c>
      <c r="AA3085" s="1">
        <v>1363.7971139785425</v>
      </c>
      <c r="AB3085" s="1">
        <v>1391.0376911828339</v>
      </c>
      <c r="AC3085" s="1">
        <v>0</v>
      </c>
      <c r="AD3085" s="1">
        <v>0</v>
      </c>
      <c r="AE3085" s="1">
        <v>0</v>
      </c>
      <c r="AF3085" s="1">
        <v>0</v>
      </c>
      <c r="AG3085" s="1">
        <v>0</v>
      </c>
      <c r="AH3085" s="1">
        <v>0</v>
      </c>
      <c r="AI3085" s="1">
        <v>0</v>
      </c>
      <c r="AJ3085" s="1">
        <v>0</v>
      </c>
      <c r="AK3085" s="1">
        <v>0</v>
      </c>
      <c r="AL3085" s="1">
        <v>0</v>
      </c>
      <c r="AM3085" s="1">
        <v>0</v>
      </c>
    </row>
    <row r="3086" spans="1:39" x14ac:dyDescent="0.25">
      <c r="A3086" t="s">
        <v>13937</v>
      </c>
      <c r="B3086" t="s">
        <v>13938</v>
      </c>
      <c r="C3086" t="s">
        <v>13939</v>
      </c>
      <c r="D3086" t="s">
        <v>244</v>
      </c>
      <c r="E3086" t="s">
        <v>245</v>
      </c>
      <c r="F3086" t="s">
        <v>13</v>
      </c>
      <c r="H3086">
        <v>2011</v>
      </c>
      <c r="T3086" s="1">
        <v>0</v>
      </c>
      <c r="U3086" s="1">
        <v>0</v>
      </c>
      <c r="V3086" s="1">
        <v>0</v>
      </c>
      <c r="W3086" s="1">
        <v>0</v>
      </c>
      <c r="X3086" s="1">
        <v>0</v>
      </c>
      <c r="Y3086" s="1">
        <v>0</v>
      </c>
      <c r="Z3086" s="1">
        <v>1317.9597503311411</v>
      </c>
      <c r="AA3086" s="1">
        <v>1317.9597503311411</v>
      </c>
      <c r="AB3086" s="1">
        <v>1354.3678002649128</v>
      </c>
      <c r="AC3086" s="1">
        <v>0</v>
      </c>
      <c r="AD3086" s="1">
        <v>0</v>
      </c>
      <c r="AE3086" s="1">
        <v>0</v>
      </c>
      <c r="AF3086" s="1">
        <v>0</v>
      </c>
      <c r="AG3086" s="1">
        <v>0</v>
      </c>
      <c r="AH3086" s="1">
        <v>0</v>
      </c>
      <c r="AI3086" s="1">
        <v>0</v>
      </c>
      <c r="AJ3086" s="1">
        <v>0</v>
      </c>
      <c r="AK3086" s="1">
        <v>0</v>
      </c>
      <c r="AL3086" s="1">
        <v>0</v>
      </c>
      <c r="AM3086" s="1">
        <v>0</v>
      </c>
    </row>
    <row r="3087" spans="1:39" x14ac:dyDescent="0.25">
      <c r="A3087" t="s">
        <v>13940</v>
      </c>
      <c r="B3087" t="s">
        <v>13941</v>
      </c>
      <c r="C3087" t="s">
        <v>13942</v>
      </c>
      <c r="D3087" t="s">
        <v>244</v>
      </c>
      <c r="E3087" t="s">
        <v>245</v>
      </c>
      <c r="F3087" t="s">
        <v>13</v>
      </c>
      <c r="G3087" t="s">
        <v>524</v>
      </c>
      <c r="H3087">
        <v>2011</v>
      </c>
      <c r="T3087" s="1">
        <v>0</v>
      </c>
      <c r="U3087" s="1">
        <v>0</v>
      </c>
      <c r="V3087" s="1">
        <v>0</v>
      </c>
      <c r="W3087" s="1">
        <v>0</v>
      </c>
      <c r="X3087" s="1">
        <v>0</v>
      </c>
      <c r="Y3087" s="1">
        <v>0</v>
      </c>
      <c r="Z3087" s="1">
        <v>1394.3091740821362</v>
      </c>
      <c r="AA3087" s="1">
        <v>1394.3091740821362</v>
      </c>
      <c r="AB3087" s="1">
        <v>1267.9210768651462</v>
      </c>
      <c r="AC3087" s="1">
        <v>1267.9210768651462</v>
      </c>
      <c r="AD3087" s="1">
        <v>1299.51649405591</v>
      </c>
      <c r="AE3087" s="1">
        <v>1299.51649405591</v>
      </c>
      <c r="AF3087" s="1">
        <v>1369.4710362892599</v>
      </c>
      <c r="AG3087" s="1">
        <v>1369.4710362892599</v>
      </c>
      <c r="AH3087" s="1">
        <v>1318.8211202489206</v>
      </c>
      <c r="AI3087" s="1">
        <v>1288.486427663375</v>
      </c>
      <c r="AJ3087" s="1">
        <v>1344.4532779654896</v>
      </c>
      <c r="AK3087" s="1">
        <v>1344.4532779654896</v>
      </c>
      <c r="AL3087" s="1">
        <v>1360.0280903223263</v>
      </c>
      <c r="AM3087" s="1">
        <v>1360.0280903223263</v>
      </c>
    </row>
    <row r="3088" spans="1:39" x14ac:dyDescent="0.25">
      <c r="A3088" t="s">
        <v>13943</v>
      </c>
      <c r="B3088" t="s">
        <v>13944</v>
      </c>
      <c r="C3088" t="s">
        <v>13945</v>
      </c>
      <c r="D3088" t="s">
        <v>4247</v>
      </c>
      <c r="E3088" t="s">
        <v>679</v>
      </c>
      <c r="F3088" t="s">
        <v>13</v>
      </c>
      <c r="G3088" t="s">
        <v>13946</v>
      </c>
      <c r="H3088">
        <v>2011</v>
      </c>
      <c r="J3088" t="s">
        <v>13947</v>
      </c>
      <c r="T3088" s="1">
        <v>0</v>
      </c>
      <c r="U3088" s="1">
        <v>0</v>
      </c>
      <c r="V3088" s="1">
        <v>0</v>
      </c>
      <c r="W3088" s="1">
        <v>0</v>
      </c>
      <c r="X3088" s="1">
        <v>0</v>
      </c>
      <c r="Y3088" s="1">
        <v>0</v>
      </c>
      <c r="Z3088" s="1">
        <v>1377.3881828584031</v>
      </c>
      <c r="AA3088" s="1">
        <v>1403.4270441469689</v>
      </c>
      <c r="AB3088" s="1">
        <v>1440.4371131118364</v>
      </c>
      <c r="AC3088" s="1">
        <v>1440.4371131118364</v>
      </c>
      <c r="AD3088" s="1">
        <v>1381.5029540047635</v>
      </c>
      <c r="AE3088" s="1">
        <v>1381.5029540047635</v>
      </c>
      <c r="AF3088" s="1">
        <v>1384.7213219043749</v>
      </c>
      <c r="AG3088" s="1">
        <v>1384.7213219043749</v>
      </c>
      <c r="AH3088" s="1">
        <v>1391.9124900383388</v>
      </c>
      <c r="AI3088" s="1">
        <v>1391.9124900383388</v>
      </c>
      <c r="AJ3088" s="1">
        <v>1468.0066756208314</v>
      </c>
      <c r="AK3088" s="1">
        <v>1468.0066756208314</v>
      </c>
      <c r="AL3088" s="1">
        <v>1512.3506190423652</v>
      </c>
      <c r="AM3088" s="1">
        <v>1512.3506190423652</v>
      </c>
    </row>
    <row r="3089" spans="1:39" x14ac:dyDescent="0.25">
      <c r="A3089" t="s">
        <v>13948</v>
      </c>
      <c r="B3089" t="s">
        <v>13949</v>
      </c>
      <c r="C3089" t="s">
        <v>13950</v>
      </c>
      <c r="D3089" t="s">
        <v>10482</v>
      </c>
      <c r="E3089" t="s">
        <v>245</v>
      </c>
      <c r="F3089" t="s">
        <v>13</v>
      </c>
      <c r="H3089">
        <v>2011</v>
      </c>
      <c r="T3089" s="1">
        <v>0</v>
      </c>
      <c r="U3089" s="1">
        <v>0</v>
      </c>
      <c r="V3089" s="1">
        <v>0</v>
      </c>
      <c r="W3089" s="1">
        <v>0</v>
      </c>
      <c r="X3089" s="1">
        <v>0</v>
      </c>
      <c r="Y3089" s="1">
        <v>0</v>
      </c>
      <c r="Z3089" s="1">
        <v>1306.6665082172728</v>
      </c>
      <c r="AA3089" s="1">
        <v>1306.6665082172728</v>
      </c>
      <c r="AB3089" s="1">
        <v>1395.8731620177866</v>
      </c>
      <c r="AC3089" s="1">
        <v>1395.8731620177866</v>
      </c>
      <c r="AD3089" s="1">
        <v>1430.7612446933208</v>
      </c>
      <c r="AE3089" s="1">
        <v>1430.7612446933208</v>
      </c>
      <c r="AF3089" s="1">
        <v>1444.6089957546567</v>
      </c>
      <c r="AG3089" s="1">
        <v>0</v>
      </c>
      <c r="AH3089" s="1">
        <v>0</v>
      </c>
      <c r="AI3089" s="1">
        <v>0</v>
      </c>
      <c r="AJ3089" s="1">
        <v>0</v>
      </c>
      <c r="AK3089" s="1">
        <v>0</v>
      </c>
      <c r="AL3089" s="1">
        <v>0</v>
      </c>
      <c r="AM3089" s="1">
        <v>0</v>
      </c>
    </row>
    <row r="3090" spans="1:39" x14ac:dyDescent="0.25">
      <c r="A3090" t="s">
        <v>13951</v>
      </c>
      <c r="B3090" t="s">
        <v>13952</v>
      </c>
      <c r="C3090" t="s">
        <v>13953</v>
      </c>
      <c r="D3090" t="s">
        <v>13954</v>
      </c>
      <c r="E3090" t="s">
        <v>245</v>
      </c>
      <c r="F3090" t="s">
        <v>13</v>
      </c>
      <c r="H3090">
        <v>2011</v>
      </c>
      <c r="T3090" s="1">
        <v>0</v>
      </c>
      <c r="U3090" s="1">
        <v>0</v>
      </c>
      <c r="V3090" s="1">
        <v>0</v>
      </c>
      <c r="W3090" s="1">
        <v>0</v>
      </c>
      <c r="X3090" s="1">
        <v>0</v>
      </c>
      <c r="Y3090" s="1">
        <v>0</v>
      </c>
      <c r="Z3090" s="1">
        <v>1352.0393962217352</v>
      </c>
      <c r="AA3090" s="1">
        <v>1352.0393962217352</v>
      </c>
      <c r="AB3090" s="1">
        <v>1381.6315169773882</v>
      </c>
      <c r="AC3090" s="1">
        <v>0</v>
      </c>
      <c r="AD3090" s="1">
        <v>0</v>
      </c>
      <c r="AE3090" s="1">
        <v>0</v>
      </c>
      <c r="AF3090" s="1">
        <v>0</v>
      </c>
      <c r="AG3090" s="1">
        <v>0</v>
      </c>
      <c r="AH3090" s="1">
        <v>0</v>
      </c>
      <c r="AI3090" s="1">
        <v>0</v>
      </c>
      <c r="AJ3090" s="1">
        <v>0</v>
      </c>
      <c r="AK3090" s="1">
        <v>0</v>
      </c>
      <c r="AL3090" s="1">
        <v>0</v>
      </c>
      <c r="AM3090" s="1">
        <v>0</v>
      </c>
    </row>
    <row r="3091" spans="1:39" x14ac:dyDescent="0.25">
      <c r="A3091" t="s">
        <v>13955</v>
      </c>
      <c r="B3091" t="s">
        <v>13956</v>
      </c>
      <c r="C3091" t="s">
        <v>13957</v>
      </c>
      <c r="D3091" t="s">
        <v>256</v>
      </c>
      <c r="E3091" t="s">
        <v>102</v>
      </c>
      <c r="F3091" t="s">
        <v>13</v>
      </c>
      <c r="G3091" t="s">
        <v>13958</v>
      </c>
      <c r="H3091">
        <v>2011</v>
      </c>
      <c r="T3091" s="1">
        <v>0</v>
      </c>
      <c r="U3091" s="1">
        <v>0</v>
      </c>
      <c r="V3091" s="1">
        <v>0</v>
      </c>
      <c r="W3091" s="1">
        <v>0</v>
      </c>
      <c r="X3091" s="1">
        <v>0</v>
      </c>
      <c r="Y3091" s="1">
        <v>0</v>
      </c>
      <c r="Z3091" s="1">
        <v>1384.2463777990256</v>
      </c>
      <c r="AA3091" s="1">
        <v>1384.2463777990256</v>
      </c>
      <c r="AB3091" s="1">
        <v>1352.181474405993</v>
      </c>
      <c r="AC3091" s="1">
        <v>1352.181474405993</v>
      </c>
      <c r="AD3091" s="1">
        <v>1388.9946923242958</v>
      </c>
      <c r="AE3091" s="1">
        <v>1388.9946923242958</v>
      </c>
      <c r="AF3091" s="1">
        <v>1411.1957538594365</v>
      </c>
      <c r="AG3091" s="1">
        <v>0</v>
      </c>
      <c r="AH3091" s="1">
        <v>0</v>
      </c>
      <c r="AI3091" s="1">
        <v>0</v>
      </c>
      <c r="AJ3091" s="1">
        <v>0</v>
      </c>
      <c r="AK3091" s="1">
        <v>0</v>
      </c>
      <c r="AL3091" s="1">
        <v>0</v>
      </c>
      <c r="AM3091" s="1">
        <v>0</v>
      </c>
    </row>
    <row r="3092" spans="1:39" x14ac:dyDescent="0.25">
      <c r="A3092" t="s">
        <v>13959</v>
      </c>
      <c r="B3092" t="s">
        <v>13960</v>
      </c>
      <c r="C3092" t="s">
        <v>13961</v>
      </c>
      <c r="D3092" t="s">
        <v>13962</v>
      </c>
      <c r="E3092" t="s">
        <v>38</v>
      </c>
      <c r="F3092" t="s">
        <v>13</v>
      </c>
      <c r="H3092">
        <v>2011</v>
      </c>
      <c r="T3092" s="1">
        <v>0</v>
      </c>
      <c r="U3092" s="1">
        <v>0</v>
      </c>
      <c r="V3092" s="1">
        <v>0</v>
      </c>
      <c r="W3092" s="1">
        <v>0</v>
      </c>
      <c r="X3092" s="1">
        <v>0</v>
      </c>
      <c r="Y3092" s="1">
        <v>0</v>
      </c>
      <c r="Z3092" s="1">
        <v>1382.1056011874343</v>
      </c>
      <c r="AA3092" s="1">
        <v>1382.1056011874343</v>
      </c>
      <c r="AB3092" s="1">
        <v>1296.9034296674272</v>
      </c>
      <c r="AC3092" s="1">
        <v>1296.9034296674272</v>
      </c>
      <c r="AD3092" s="1">
        <v>1337.5227437339418</v>
      </c>
      <c r="AE3092" s="1">
        <v>0</v>
      </c>
      <c r="AF3092" s="1">
        <v>0</v>
      </c>
      <c r="AG3092" s="1">
        <v>0</v>
      </c>
      <c r="AH3092" s="1">
        <v>0</v>
      </c>
      <c r="AI3092" s="1">
        <v>0</v>
      </c>
      <c r="AJ3092" s="1">
        <v>0</v>
      </c>
      <c r="AK3092" s="1">
        <v>0</v>
      </c>
      <c r="AL3092" s="1">
        <v>0</v>
      </c>
      <c r="AM3092" s="1">
        <v>0</v>
      </c>
    </row>
    <row r="3093" spans="1:39" x14ac:dyDescent="0.25">
      <c r="A3093" t="s">
        <v>13963</v>
      </c>
      <c r="B3093" t="s">
        <v>13964</v>
      </c>
      <c r="C3093" t="s">
        <v>13965</v>
      </c>
      <c r="D3093" t="s">
        <v>13966</v>
      </c>
      <c r="E3093" t="s">
        <v>52</v>
      </c>
      <c r="F3093" t="s">
        <v>13</v>
      </c>
      <c r="G3093" t="s">
        <v>13967</v>
      </c>
      <c r="H3093">
        <v>2011</v>
      </c>
      <c r="T3093" s="1">
        <v>0</v>
      </c>
      <c r="U3093" s="1">
        <v>0</v>
      </c>
      <c r="V3093" s="1">
        <v>0</v>
      </c>
      <c r="W3093" s="1">
        <v>0</v>
      </c>
      <c r="X3093" s="1">
        <v>0</v>
      </c>
      <c r="Y3093" s="1">
        <v>0</v>
      </c>
      <c r="Z3093" s="1">
        <v>1381.6224155725092</v>
      </c>
      <c r="AA3093" s="1">
        <v>1381.6224155725092</v>
      </c>
      <c r="AB3093" s="1">
        <v>1371.8526568632976</v>
      </c>
      <c r="AC3093" s="1">
        <v>1371.8526568632976</v>
      </c>
      <c r="AD3093" s="1">
        <v>1459.3787747029673</v>
      </c>
      <c r="AE3093" s="1">
        <v>1459.3787747029673</v>
      </c>
      <c r="AF3093" s="1">
        <v>1414.5278578512778</v>
      </c>
      <c r="AG3093" s="1">
        <v>1414.5278578512778</v>
      </c>
      <c r="AH3093" s="1">
        <v>1458.6296366601712</v>
      </c>
      <c r="AI3093" s="1">
        <v>1458.6296366601712</v>
      </c>
      <c r="AJ3093" s="1">
        <v>1500.3862493247386</v>
      </c>
      <c r="AK3093" s="1">
        <v>1500.3862493247386</v>
      </c>
      <c r="AL3093" s="1">
        <v>1418.5279051485984</v>
      </c>
      <c r="AM3093" s="1">
        <v>1418.5279051485984</v>
      </c>
    </row>
    <row r="3094" spans="1:39" x14ac:dyDescent="0.25">
      <c r="A3094" t="s">
        <v>13968</v>
      </c>
      <c r="B3094" t="s">
        <v>13969</v>
      </c>
      <c r="C3094" t="s">
        <v>13970</v>
      </c>
      <c r="D3094" t="s">
        <v>5490</v>
      </c>
      <c r="E3094" t="s">
        <v>245</v>
      </c>
      <c r="F3094" t="s">
        <v>13</v>
      </c>
      <c r="G3094" t="s">
        <v>13971</v>
      </c>
      <c r="H3094">
        <v>2011</v>
      </c>
      <c r="J3094" t="s">
        <v>13972</v>
      </c>
      <c r="T3094" s="1">
        <v>0</v>
      </c>
      <c r="U3094" s="1">
        <v>0</v>
      </c>
      <c r="V3094" s="1">
        <v>0</v>
      </c>
      <c r="W3094" s="1">
        <v>0</v>
      </c>
      <c r="X3094" s="1">
        <v>0</v>
      </c>
      <c r="Y3094" s="1">
        <v>0</v>
      </c>
      <c r="Z3094" s="1">
        <v>1375.1214442660792</v>
      </c>
      <c r="AA3094" s="1">
        <v>1375.1214442660792</v>
      </c>
      <c r="AB3094" s="1">
        <v>1347.9059259318803</v>
      </c>
      <c r="AC3094" s="1">
        <v>1347.9059259318803</v>
      </c>
      <c r="AD3094" s="1">
        <v>1438.8332338507198</v>
      </c>
      <c r="AE3094" s="1">
        <v>1438.8332338507198</v>
      </c>
      <c r="AF3094" s="1">
        <v>1495.0134167113631</v>
      </c>
      <c r="AG3094" s="1">
        <v>1495.0134167113631</v>
      </c>
      <c r="AH3094" s="1">
        <v>1563.7977728416604</v>
      </c>
      <c r="AI3094" s="1">
        <v>1467.8840522587805</v>
      </c>
      <c r="AJ3094" s="1">
        <v>1433.977073783394</v>
      </c>
      <c r="AK3094" s="1">
        <v>1370.2264557508706</v>
      </c>
      <c r="AL3094" s="1">
        <v>1467.2234589161044</v>
      </c>
      <c r="AM3094" s="1">
        <v>1502.4680095237281</v>
      </c>
    </row>
    <row r="3095" spans="1:39" x14ac:dyDescent="0.25">
      <c r="A3095" t="s">
        <v>13973</v>
      </c>
      <c r="B3095" t="s">
        <v>13974</v>
      </c>
      <c r="C3095" t="s">
        <v>13975</v>
      </c>
      <c r="D3095" t="s">
        <v>13976</v>
      </c>
      <c r="E3095" t="s">
        <v>1329</v>
      </c>
      <c r="F3095" t="s">
        <v>13</v>
      </c>
      <c r="G3095" t="s">
        <v>13977</v>
      </c>
      <c r="H3095">
        <v>2011</v>
      </c>
      <c r="T3095" s="1">
        <v>0</v>
      </c>
      <c r="U3095" s="1">
        <v>0</v>
      </c>
      <c r="V3095" s="1">
        <v>0</v>
      </c>
      <c r="W3095" s="1">
        <v>0</v>
      </c>
      <c r="X3095" s="1">
        <v>0</v>
      </c>
      <c r="Y3095" s="1">
        <v>0</v>
      </c>
      <c r="Z3095" s="1">
        <v>1250.5723714530027</v>
      </c>
      <c r="AA3095" s="1">
        <v>1250.5723714530027</v>
      </c>
      <c r="AB3095" s="1">
        <v>1360.786437797208</v>
      </c>
      <c r="AC3095" s="1">
        <v>1360.786437797208</v>
      </c>
      <c r="AD3095" s="1">
        <v>1388.5843534575615</v>
      </c>
      <c r="AE3095" s="1">
        <v>1388.5843534575615</v>
      </c>
      <c r="AF3095" s="1">
        <v>1374.7323099430055</v>
      </c>
      <c r="AG3095" s="1">
        <v>1374.7323099430055</v>
      </c>
      <c r="AH3095" s="1">
        <v>1383.8651641449417</v>
      </c>
      <c r="AI3095" s="1">
        <v>1383.8651641449417</v>
      </c>
      <c r="AJ3095" s="1">
        <v>1366.8971877222084</v>
      </c>
      <c r="AK3095" s="1">
        <v>1366.8971877222084</v>
      </c>
      <c r="AL3095" s="1">
        <v>1522.9425883491151</v>
      </c>
      <c r="AM3095" s="1">
        <v>1489.7903280254636</v>
      </c>
    </row>
    <row r="3096" spans="1:39" x14ac:dyDescent="0.25">
      <c r="A3096" t="s">
        <v>13978</v>
      </c>
      <c r="B3096" t="s">
        <v>13979</v>
      </c>
      <c r="C3096" t="s">
        <v>13980</v>
      </c>
      <c r="D3096" t="s">
        <v>13981</v>
      </c>
      <c r="E3096" t="s">
        <v>1329</v>
      </c>
      <c r="F3096" t="s">
        <v>13</v>
      </c>
      <c r="H3096">
        <v>2011</v>
      </c>
      <c r="T3096" s="1">
        <v>0</v>
      </c>
      <c r="U3096" s="1">
        <v>0</v>
      </c>
      <c r="V3096" s="1">
        <v>0</v>
      </c>
      <c r="W3096" s="1">
        <v>0</v>
      </c>
      <c r="X3096" s="1">
        <v>0</v>
      </c>
      <c r="Y3096" s="1">
        <v>0</v>
      </c>
      <c r="Z3096" s="1">
        <v>1308.6698692684199</v>
      </c>
      <c r="AA3096" s="1">
        <v>1308.6698692684199</v>
      </c>
      <c r="AB3096" s="1">
        <v>1346.935895414736</v>
      </c>
      <c r="AC3096" s="1">
        <v>0</v>
      </c>
      <c r="AD3096" s="1">
        <v>0</v>
      </c>
      <c r="AE3096" s="1">
        <v>0</v>
      </c>
      <c r="AF3096" s="1">
        <v>0</v>
      </c>
      <c r="AG3096" s="1">
        <v>0</v>
      </c>
      <c r="AH3096" s="1">
        <v>0</v>
      </c>
      <c r="AI3096" s="1">
        <v>0</v>
      </c>
      <c r="AJ3096" s="1">
        <v>0</v>
      </c>
      <c r="AK3096" s="1">
        <v>0</v>
      </c>
      <c r="AL3096" s="1">
        <v>0</v>
      </c>
      <c r="AM3096" s="1">
        <v>0</v>
      </c>
    </row>
    <row r="3097" spans="1:39" x14ac:dyDescent="0.25">
      <c r="A3097" t="s">
        <v>13982</v>
      </c>
      <c r="B3097" t="s">
        <v>13983</v>
      </c>
      <c r="C3097" t="s">
        <v>13984</v>
      </c>
      <c r="D3097" t="s">
        <v>5618</v>
      </c>
      <c r="E3097" t="s">
        <v>800</v>
      </c>
      <c r="F3097" t="s">
        <v>801</v>
      </c>
      <c r="G3097" t="s">
        <v>13985</v>
      </c>
      <c r="H3097">
        <v>2011</v>
      </c>
      <c r="T3097" s="1">
        <v>0</v>
      </c>
      <c r="U3097" s="1">
        <v>0</v>
      </c>
      <c r="V3097" s="1">
        <v>0</v>
      </c>
      <c r="W3097" s="1">
        <v>0</v>
      </c>
      <c r="X3097" s="1">
        <v>0</v>
      </c>
      <c r="Y3097" s="1">
        <v>0</v>
      </c>
      <c r="Z3097" s="1">
        <v>1374.4313024847504</v>
      </c>
      <c r="AA3097" s="1">
        <v>1331.7663685412999</v>
      </c>
      <c r="AB3097" s="1">
        <v>1334.8218607244862</v>
      </c>
      <c r="AC3097" s="1">
        <v>1334.8218607244862</v>
      </c>
      <c r="AD3097" s="1">
        <v>1367.857488579589</v>
      </c>
      <c r="AE3097" s="1">
        <v>0</v>
      </c>
      <c r="AF3097" s="1">
        <v>0</v>
      </c>
      <c r="AG3097" s="1">
        <v>0</v>
      </c>
      <c r="AH3097" s="1">
        <v>1348.0027882844774</v>
      </c>
      <c r="AI3097" s="1">
        <v>1348.0027882844774</v>
      </c>
      <c r="AJ3097" s="1">
        <v>1392.2590639714535</v>
      </c>
      <c r="AK3097" s="1">
        <v>1392.2590639714535</v>
      </c>
      <c r="AL3097" s="1">
        <v>1336.507176536503</v>
      </c>
      <c r="AM3097" s="1">
        <v>1336.507176536503</v>
      </c>
    </row>
    <row r="3098" spans="1:39" x14ac:dyDescent="0.25">
      <c r="A3098" t="s">
        <v>13986</v>
      </c>
      <c r="B3098" t="s">
        <v>13987</v>
      </c>
      <c r="C3098" t="s">
        <v>13988</v>
      </c>
      <c r="D3098" t="s">
        <v>13989</v>
      </c>
      <c r="E3098" t="s">
        <v>32</v>
      </c>
      <c r="F3098" t="s">
        <v>13</v>
      </c>
      <c r="G3098" t="s">
        <v>13990</v>
      </c>
      <c r="H3098">
        <v>2011</v>
      </c>
      <c r="T3098" s="1">
        <v>0</v>
      </c>
      <c r="U3098" s="1">
        <v>0</v>
      </c>
      <c r="V3098" s="1">
        <v>0</v>
      </c>
      <c r="W3098" s="1">
        <v>0</v>
      </c>
      <c r="X3098" s="1">
        <v>0</v>
      </c>
      <c r="Y3098" s="1">
        <v>0</v>
      </c>
      <c r="Z3098" s="1">
        <v>1320.2759001108896</v>
      </c>
      <c r="AA3098" s="1">
        <v>1320.2759001108896</v>
      </c>
      <c r="AB3098" s="1">
        <v>1252.6179769603789</v>
      </c>
      <c r="AC3098" s="1">
        <v>1252.6179769603789</v>
      </c>
      <c r="AD3098" s="1">
        <v>1316.4804676984654</v>
      </c>
      <c r="AE3098" s="1">
        <v>1316.4804676984654</v>
      </c>
      <c r="AF3098" s="1">
        <v>1340.4701247537407</v>
      </c>
      <c r="AG3098" s="1">
        <v>1340.4701247537407</v>
      </c>
      <c r="AH3098" s="1">
        <v>1378.9211441666489</v>
      </c>
      <c r="AI3098" s="1">
        <v>1378.9211441666489</v>
      </c>
      <c r="AJ3098" s="1">
        <v>1448.1001728913247</v>
      </c>
      <c r="AK3098" s="1">
        <v>1448.1001728913247</v>
      </c>
      <c r="AL3098" s="1">
        <v>1481.8934179033351</v>
      </c>
      <c r="AM3098" s="1">
        <v>1481.8934179033351</v>
      </c>
    </row>
    <row r="3099" spans="1:39" x14ac:dyDescent="0.25">
      <c r="A3099" t="s">
        <v>13991</v>
      </c>
      <c r="B3099" t="s">
        <v>13992</v>
      </c>
      <c r="C3099" t="s">
        <v>13993</v>
      </c>
      <c r="D3099" t="s">
        <v>11378</v>
      </c>
      <c r="E3099" t="s">
        <v>245</v>
      </c>
      <c r="F3099" t="s">
        <v>13</v>
      </c>
      <c r="G3099" t="s">
        <v>524</v>
      </c>
      <c r="H3099">
        <v>2011</v>
      </c>
      <c r="T3099" s="1">
        <v>0</v>
      </c>
      <c r="U3099" s="1">
        <v>0</v>
      </c>
      <c r="V3099" s="1">
        <v>0</v>
      </c>
      <c r="W3099" s="1">
        <v>0</v>
      </c>
      <c r="X3099" s="1">
        <v>0</v>
      </c>
      <c r="Y3099" s="1">
        <v>0</v>
      </c>
      <c r="Z3099" s="1">
        <v>1326.4507265112441</v>
      </c>
      <c r="AA3099" s="1">
        <v>1326.4507265112441</v>
      </c>
      <c r="AB3099" s="1">
        <v>1376.210049943651</v>
      </c>
      <c r="AC3099" s="1">
        <v>1376.210049943651</v>
      </c>
      <c r="AD3099" s="1">
        <v>1420.6114230437963</v>
      </c>
      <c r="AE3099" s="1">
        <v>1420.6114230437963</v>
      </c>
      <c r="AF3099" s="1">
        <v>1480.7565144577991</v>
      </c>
      <c r="AG3099" s="1">
        <v>1480.7565144577991</v>
      </c>
      <c r="AH3099" s="1">
        <v>1498.9108445244749</v>
      </c>
      <c r="AI3099" s="1">
        <v>1498.9108445244749</v>
      </c>
      <c r="AJ3099" s="1">
        <v>1473.332938106857</v>
      </c>
      <c r="AK3099" s="1">
        <v>1473.332938106857</v>
      </c>
      <c r="AL3099" s="1">
        <v>1507.4422219211365</v>
      </c>
      <c r="AM3099" s="1">
        <v>1507.4422219211365</v>
      </c>
    </row>
    <row r="3100" spans="1:39" x14ac:dyDescent="0.25">
      <c r="A3100" t="s">
        <v>13994</v>
      </c>
      <c r="B3100" t="s">
        <v>13995</v>
      </c>
      <c r="C3100" t="s">
        <v>13996</v>
      </c>
      <c r="D3100" t="s">
        <v>9767</v>
      </c>
      <c r="E3100" t="s">
        <v>93</v>
      </c>
      <c r="F3100" t="s">
        <v>13</v>
      </c>
      <c r="H3100">
        <v>2011</v>
      </c>
      <c r="T3100" s="1">
        <v>0</v>
      </c>
      <c r="U3100" s="1">
        <v>0</v>
      </c>
      <c r="V3100" s="1">
        <v>0</v>
      </c>
      <c r="W3100" s="1">
        <v>0</v>
      </c>
      <c r="X3100" s="1">
        <v>0</v>
      </c>
      <c r="Y3100" s="1">
        <v>0</v>
      </c>
      <c r="Z3100" s="1">
        <v>1349.5326703782944</v>
      </c>
      <c r="AA3100" s="1">
        <v>1349.5326703782944</v>
      </c>
      <c r="AB3100" s="1">
        <v>1379.6261363026356</v>
      </c>
      <c r="AC3100" s="1">
        <v>0</v>
      </c>
      <c r="AD3100" s="1">
        <v>0</v>
      </c>
      <c r="AE3100" s="1">
        <v>0</v>
      </c>
      <c r="AF3100" s="1">
        <v>0</v>
      </c>
      <c r="AG3100" s="1">
        <v>0</v>
      </c>
      <c r="AH3100" s="1">
        <v>0</v>
      </c>
      <c r="AI3100" s="1">
        <v>0</v>
      </c>
      <c r="AJ3100" s="1">
        <v>0</v>
      </c>
      <c r="AK3100" s="1">
        <v>0</v>
      </c>
      <c r="AL3100" s="1">
        <v>0</v>
      </c>
      <c r="AM3100" s="1">
        <v>0</v>
      </c>
    </row>
    <row r="3101" spans="1:39" x14ac:dyDescent="0.25">
      <c r="A3101" t="s">
        <v>13997</v>
      </c>
      <c r="B3101" t="s">
        <v>13998</v>
      </c>
      <c r="C3101" t="s">
        <v>13999</v>
      </c>
      <c r="D3101" t="s">
        <v>14000</v>
      </c>
      <c r="E3101" t="s">
        <v>245</v>
      </c>
      <c r="F3101" t="s">
        <v>13</v>
      </c>
      <c r="G3101" t="s">
        <v>14001</v>
      </c>
      <c r="H3101">
        <v>2011</v>
      </c>
      <c r="T3101" s="1">
        <v>0</v>
      </c>
      <c r="U3101" s="1">
        <v>0</v>
      </c>
      <c r="V3101" s="1">
        <v>0</v>
      </c>
      <c r="W3101" s="1">
        <v>0</v>
      </c>
      <c r="X3101" s="1">
        <v>0</v>
      </c>
      <c r="Y3101" s="1">
        <v>0</v>
      </c>
      <c r="Z3101" s="1">
        <v>1366.3304316862379</v>
      </c>
      <c r="AA3101" s="1">
        <v>1366.3304316862379</v>
      </c>
      <c r="AB3101" s="1">
        <v>1473.967916629128</v>
      </c>
      <c r="AC3101" s="1">
        <v>1473.967916629128</v>
      </c>
      <c r="AD3101" s="1">
        <v>1452.4872064382323</v>
      </c>
      <c r="AE3101" s="1">
        <v>1452.4872064382323</v>
      </c>
      <c r="AF3101" s="1">
        <v>1425.4112304608843</v>
      </c>
      <c r="AG3101" s="1">
        <v>1425.4112304608843</v>
      </c>
      <c r="AH3101" s="1">
        <v>1427.4466436437292</v>
      </c>
      <c r="AI3101" s="1">
        <v>1427.4466436437292</v>
      </c>
      <c r="AJ3101" s="1">
        <v>1444.9965711593638</v>
      </c>
      <c r="AK3101" s="1">
        <v>1444.9965711593638</v>
      </c>
      <c r="AL3101" s="1">
        <v>1424.9664331108511</v>
      </c>
      <c r="AM3101" s="1">
        <v>1424.8660227755347</v>
      </c>
    </row>
    <row r="3102" spans="1:39" x14ac:dyDescent="0.25">
      <c r="A3102" t="s">
        <v>14002</v>
      </c>
      <c r="B3102" t="s">
        <v>14003</v>
      </c>
      <c r="C3102" t="s">
        <v>14004</v>
      </c>
      <c r="D3102" t="s">
        <v>3126</v>
      </c>
      <c r="E3102" t="s">
        <v>1329</v>
      </c>
      <c r="F3102" t="s">
        <v>13</v>
      </c>
      <c r="H3102">
        <v>2011</v>
      </c>
      <c r="T3102" s="1">
        <v>0</v>
      </c>
      <c r="U3102" s="1">
        <v>0</v>
      </c>
      <c r="V3102" s="1">
        <v>0</v>
      </c>
      <c r="W3102" s="1">
        <v>0</v>
      </c>
      <c r="X3102" s="1">
        <v>0</v>
      </c>
      <c r="Y3102" s="1">
        <v>0</v>
      </c>
      <c r="Z3102" s="1">
        <v>1390.6378174769907</v>
      </c>
      <c r="AA3102" s="1">
        <v>1390.6378174769907</v>
      </c>
      <c r="AB3102" s="1">
        <v>1412.5102539815925</v>
      </c>
      <c r="AC3102" s="1">
        <v>0</v>
      </c>
      <c r="AD3102" s="1">
        <v>0</v>
      </c>
      <c r="AE3102" s="1">
        <v>0</v>
      </c>
      <c r="AF3102" s="1">
        <v>0</v>
      </c>
      <c r="AG3102" s="1">
        <v>0</v>
      </c>
      <c r="AH3102" s="1">
        <v>0</v>
      </c>
      <c r="AI3102" s="1">
        <v>0</v>
      </c>
      <c r="AJ3102" s="1">
        <v>0</v>
      </c>
      <c r="AK3102" s="1">
        <v>0</v>
      </c>
      <c r="AL3102" s="1">
        <v>0</v>
      </c>
      <c r="AM3102" s="1">
        <v>0</v>
      </c>
    </row>
    <row r="3103" spans="1:39" x14ac:dyDescent="0.25">
      <c r="A3103" t="s">
        <v>14005</v>
      </c>
      <c r="B3103" t="s">
        <v>14006</v>
      </c>
      <c r="C3103" t="s">
        <v>14007</v>
      </c>
      <c r="D3103" t="s">
        <v>7730</v>
      </c>
      <c r="E3103" t="s">
        <v>32</v>
      </c>
      <c r="F3103" t="s">
        <v>13</v>
      </c>
      <c r="G3103" t="s">
        <v>14008</v>
      </c>
      <c r="H3103">
        <v>2011</v>
      </c>
      <c r="T3103" s="1">
        <v>0</v>
      </c>
      <c r="U3103" s="1">
        <v>0</v>
      </c>
      <c r="V3103" s="1">
        <v>0</v>
      </c>
      <c r="W3103" s="1">
        <v>0</v>
      </c>
      <c r="X3103" s="1">
        <v>0</v>
      </c>
      <c r="Y3103" s="1">
        <v>0</v>
      </c>
      <c r="Z3103" s="1">
        <v>1356.2224762236829</v>
      </c>
      <c r="AA3103" s="1">
        <v>1356.2224762236829</v>
      </c>
      <c r="AB3103" s="1">
        <v>1351.1760075775333</v>
      </c>
      <c r="AC3103" s="1">
        <v>1351.1760075775333</v>
      </c>
      <c r="AD3103" s="1">
        <v>1338.3208515337169</v>
      </c>
      <c r="AE3103" s="1">
        <v>1338.3208515337169</v>
      </c>
      <c r="AF3103" s="1">
        <v>1411.8233280836057</v>
      </c>
      <c r="AG3103" s="1">
        <v>1411.8233280836057</v>
      </c>
      <c r="AH3103" s="1">
        <v>1390.0430818337563</v>
      </c>
      <c r="AI3103" s="1">
        <v>1390.0430818337563</v>
      </c>
      <c r="AJ3103" s="1">
        <v>1362.6745920326148</v>
      </c>
      <c r="AK3103" s="1">
        <v>1362.6745920326148</v>
      </c>
      <c r="AL3103" s="1">
        <v>1444.355655705657</v>
      </c>
      <c r="AM3103" s="1">
        <v>1444.355655705657</v>
      </c>
    </row>
    <row r="3104" spans="1:39" x14ac:dyDescent="0.25">
      <c r="A3104" t="s">
        <v>14009</v>
      </c>
      <c r="B3104" t="s">
        <v>14010</v>
      </c>
      <c r="C3104" t="s">
        <v>14011</v>
      </c>
      <c r="D3104" t="s">
        <v>14012</v>
      </c>
      <c r="E3104" t="s">
        <v>1329</v>
      </c>
      <c r="F3104" t="s">
        <v>13</v>
      </c>
      <c r="H3104">
        <v>2011</v>
      </c>
      <c r="T3104" s="1">
        <v>0</v>
      </c>
      <c r="U3104" s="1">
        <v>0</v>
      </c>
      <c r="V3104" s="1">
        <v>0</v>
      </c>
      <c r="W3104" s="1">
        <v>0</v>
      </c>
      <c r="X3104" s="1">
        <v>0</v>
      </c>
      <c r="Y3104" s="1">
        <v>0</v>
      </c>
      <c r="Z3104" s="1">
        <v>1372.5449171693801</v>
      </c>
      <c r="AA3104" s="1">
        <v>1372.5449171693801</v>
      </c>
      <c r="AB3104" s="1">
        <v>1398.0359337355042</v>
      </c>
      <c r="AC3104" s="1">
        <v>0</v>
      </c>
      <c r="AD3104" s="1">
        <v>0</v>
      </c>
      <c r="AE3104" s="1">
        <v>0</v>
      </c>
      <c r="AF3104" s="1">
        <v>0</v>
      </c>
      <c r="AG3104" s="1">
        <v>0</v>
      </c>
      <c r="AH3104" s="1">
        <v>0</v>
      </c>
      <c r="AI3104" s="1">
        <v>0</v>
      </c>
      <c r="AJ3104" s="1">
        <v>0</v>
      </c>
      <c r="AK3104" s="1">
        <v>0</v>
      </c>
      <c r="AL3104" s="1">
        <v>0</v>
      </c>
      <c r="AM3104" s="1">
        <v>0</v>
      </c>
    </row>
    <row r="3105" spans="1:39" x14ac:dyDescent="0.25">
      <c r="A3105" t="s">
        <v>14013</v>
      </c>
      <c r="B3105" t="s">
        <v>14014</v>
      </c>
      <c r="C3105" t="s">
        <v>14015</v>
      </c>
      <c r="D3105" t="s">
        <v>14016</v>
      </c>
      <c r="E3105" t="s">
        <v>32</v>
      </c>
      <c r="F3105" t="s">
        <v>13</v>
      </c>
      <c r="G3105" t="s">
        <v>14017</v>
      </c>
      <c r="H3105">
        <v>2011</v>
      </c>
      <c r="T3105" s="1">
        <v>0</v>
      </c>
      <c r="U3105" s="1">
        <v>0</v>
      </c>
      <c r="V3105" s="1">
        <v>0</v>
      </c>
      <c r="W3105" s="1">
        <v>0</v>
      </c>
      <c r="X3105" s="1">
        <v>0</v>
      </c>
      <c r="Y3105" s="1">
        <v>0</v>
      </c>
      <c r="Z3105" s="1">
        <v>1360.7284158670489</v>
      </c>
      <c r="AA3105" s="1">
        <v>1430.1618648965082</v>
      </c>
      <c r="AB3105" s="1">
        <v>1540.2503988885142</v>
      </c>
      <c r="AC3105" s="1">
        <v>1516.9772620039189</v>
      </c>
      <c r="AD3105" s="1">
        <v>1567.3737483108696</v>
      </c>
      <c r="AE3105" s="1">
        <v>1567.3737483108696</v>
      </c>
      <c r="AF3105" s="1">
        <v>1553.8989986486956</v>
      </c>
      <c r="AG3105" s="1">
        <v>0</v>
      </c>
      <c r="AH3105" s="1">
        <v>0</v>
      </c>
      <c r="AI3105" s="1">
        <v>0</v>
      </c>
      <c r="AJ3105" s="1">
        <v>0</v>
      </c>
      <c r="AK3105" s="1">
        <v>0</v>
      </c>
      <c r="AL3105" s="1">
        <v>0</v>
      </c>
      <c r="AM3105" s="1">
        <v>0</v>
      </c>
    </row>
    <row r="3106" spans="1:39" x14ac:dyDescent="0.25">
      <c r="A3106" t="s">
        <v>14018</v>
      </c>
      <c r="B3106" t="s">
        <v>14019</v>
      </c>
      <c r="C3106" t="s">
        <v>14020</v>
      </c>
      <c r="D3106" t="s">
        <v>14021</v>
      </c>
      <c r="E3106" t="s">
        <v>38</v>
      </c>
      <c r="F3106" t="s">
        <v>13</v>
      </c>
      <c r="G3106" t="s">
        <v>14022</v>
      </c>
      <c r="H3106">
        <v>2011</v>
      </c>
      <c r="T3106" s="1">
        <v>0</v>
      </c>
      <c r="U3106" s="1">
        <v>0</v>
      </c>
      <c r="V3106" s="1">
        <v>0</v>
      </c>
      <c r="W3106" s="1">
        <v>0</v>
      </c>
      <c r="X3106" s="1">
        <v>0</v>
      </c>
      <c r="Y3106" s="1">
        <v>0</v>
      </c>
      <c r="Z3106" s="1">
        <v>1412.0834773193797</v>
      </c>
      <c r="AA3106" s="1">
        <v>1399.6647607158598</v>
      </c>
      <c r="AB3106" s="1">
        <v>1383.6715036836767</v>
      </c>
      <c r="AC3106" s="1">
        <v>1383.6715036836767</v>
      </c>
      <c r="AD3106" s="1">
        <v>1384.5372907488756</v>
      </c>
      <c r="AE3106" s="1">
        <v>1384.5372907488756</v>
      </c>
      <c r="AF3106" s="1">
        <v>1367.4224636162739</v>
      </c>
      <c r="AG3106" s="1">
        <v>1367.4224636162739</v>
      </c>
      <c r="AH3106" s="1">
        <v>1428.8389129787201</v>
      </c>
      <c r="AI3106" s="1">
        <v>1428.8389129787201</v>
      </c>
      <c r="AJ3106" s="1">
        <v>1415.7658253222578</v>
      </c>
      <c r="AK3106" s="1">
        <v>1415.7658253222578</v>
      </c>
      <c r="AL3106" s="1">
        <v>1409.8990616390161</v>
      </c>
      <c r="AM3106" s="1">
        <v>1409.8990616390161</v>
      </c>
    </row>
    <row r="3107" spans="1:39" x14ac:dyDescent="0.25">
      <c r="A3107" t="s">
        <v>14023</v>
      </c>
      <c r="B3107" t="s">
        <v>14024</v>
      </c>
      <c r="C3107" t="s">
        <v>14025</v>
      </c>
      <c r="D3107" t="s">
        <v>4001</v>
      </c>
      <c r="E3107" t="s">
        <v>19</v>
      </c>
      <c r="F3107" t="s">
        <v>13</v>
      </c>
      <c r="G3107" t="s">
        <v>524</v>
      </c>
      <c r="H3107">
        <v>2011</v>
      </c>
      <c r="T3107" s="1">
        <v>0</v>
      </c>
      <c r="U3107" s="1">
        <v>0</v>
      </c>
      <c r="V3107" s="1">
        <v>0</v>
      </c>
      <c r="W3107" s="1">
        <v>0</v>
      </c>
      <c r="X3107" s="1">
        <v>0</v>
      </c>
      <c r="Y3107" s="1">
        <v>0</v>
      </c>
      <c r="Z3107" s="1">
        <v>1305.3512289326486</v>
      </c>
      <c r="AA3107" s="1">
        <v>1305.3512289326486</v>
      </c>
      <c r="AB3107" s="1">
        <v>1323.9135612118339</v>
      </c>
      <c r="AC3107" s="1">
        <v>1323.9135612118339</v>
      </c>
      <c r="AD3107" s="1">
        <v>1371.3622049395785</v>
      </c>
      <c r="AE3107" s="1">
        <v>1371.3622049395785</v>
      </c>
      <c r="AF3107" s="1">
        <v>1320.620290871622</v>
      </c>
      <c r="AG3107" s="1">
        <v>1320.620290871622</v>
      </c>
      <c r="AH3107" s="1">
        <v>1397.7720317540259</v>
      </c>
      <c r="AI3107" s="1">
        <v>1397.7720317540259</v>
      </c>
      <c r="AJ3107" s="1">
        <v>1361.8384744889286</v>
      </c>
      <c r="AK3107" s="1">
        <v>1361.8384744889286</v>
      </c>
      <c r="AL3107" s="1">
        <v>1349.3266362503855</v>
      </c>
      <c r="AM3107" s="1">
        <v>1349.3266362503855</v>
      </c>
    </row>
    <row r="3108" spans="1:39" x14ac:dyDescent="0.25">
      <c r="A3108" t="s">
        <v>14026</v>
      </c>
      <c r="B3108" t="s">
        <v>14027</v>
      </c>
      <c r="C3108" t="s">
        <v>14028</v>
      </c>
      <c r="D3108" t="s">
        <v>14029</v>
      </c>
      <c r="E3108" t="s">
        <v>32</v>
      </c>
      <c r="F3108" t="s">
        <v>13</v>
      </c>
      <c r="G3108" t="s">
        <v>14030</v>
      </c>
      <c r="H3108">
        <v>2011</v>
      </c>
      <c r="T3108" s="1">
        <v>0</v>
      </c>
      <c r="U3108" s="1">
        <v>0</v>
      </c>
      <c r="V3108" s="1">
        <v>0</v>
      </c>
      <c r="W3108" s="1">
        <v>0</v>
      </c>
      <c r="X3108" s="1">
        <v>0</v>
      </c>
      <c r="Y3108" s="1">
        <v>0</v>
      </c>
      <c r="Z3108" s="1">
        <v>1334.3174472992907</v>
      </c>
      <c r="AA3108" s="1">
        <v>1362.3758618368649</v>
      </c>
      <c r="AB3108" s="1">
        <v>1333.2624653197961</v>
      </c>
      <c r="AC3108" s="1">
        <v>1333.2624653197961</v>
      </c>
      <c r="AD3108" s="1">
        <v>1439.9884346444082</v>
      </c>
      <c r="AE3108" s="1">
        <v>1439.9884346444082</v>
      </c>
      <c r="AF3108" s="1">
        <v>1404.8121711266301</v>
      </c>
      <c r="AG3108" s="1">
        <v>1404.8121711266301</v>
      </c>
      <c r="AH3108" s="1">
        <v>1424.3353074679883</v>
      </c>
      <c r="AI3108" s="1">
        <v>1424.3353074679883</v>
      </c>
      <c r="AJ3108" s="1">
        <v>1519.6115809116779</v>
      </c>
      <c r="AK3108" s="1">
        <v>1519.6115809116779</v>
      </c>
      <c r="AL3108" s="1">
        <v>1527.7296634894551</v>
      </c>
      <c r="AM3108" s="1">
        <v>1527.7296634894551</v>
      </c>
    </row>
    <row r="3109" spans="1:39" x14ac:dyDescent="0.25">
      <c r="A3109" t="s">
        <v>14031</v>
      </c>
      <c r="B3109" t="s">
        <v>14032</v>
      </c>
      <c r="C3109" t="s">
        <v>14033</v>
      </c>
      <c r="D3109" t="s">
        <v>14034</v>
      </c>
      <c r="E3109" t="s">
        <v>32</v>
      </c>
      <c r="F3109" t="s">
        <v>13</v>
      </c>
      <c r="G3109" t="s">
        <v>14035</v>
      </c>
      <c r="H3109">
        <v>2011</v>
      </c>
      <c r="T3109" s="1">
        <v>0</v>
      </c>
      <c r="U3109" s="1">
        <v>0</v>
      </c>
      <c r="V3109" s="1">
        <v>0</v>
      </c>
      <c r="W3109" s="1">
        <v>0</v>
      </c>
      <c r="X3109" s="1">
        <v>0</v>
      </c>
      <c r="Y3109" s="1">
        <v>0</v>
      </c>
      <c r="Z3109" s="1">
        <v>1351.4740554036937</v>
      </c>
      <c r="AA3109" s="1">
        <v>1351.4740554036937</v>
      </c>
      <c r="AB3109" s="1">
        <v>1373.9064055368758</v>
      </c>
      <c r="AC3109" s="1">
        <v>1373.9064055368758</v>
      </c>
      <c r="AD3109" s="1">
        <v>1358.0512161149893</v>
      </c>
      <c r="AE3109" s="1">
        <v>1358.0512161149893</v>
      </c>
      <c r="AF3109" s="1">
        <v>1381.0286073637624</v>
      </c>
      <c r="AG3109" s="1">
        <v>1381.0286073637624</v>
      </c>
      <c r="AH3109" s="1">
        <v>1384.8451353101102</v>
      </c>
      <c r="AI3109" s="1">
        <v>1384.8451353101102</v>
      </c>
      <c r="AJ3109" s="1">
        <v>1448.0785767009379</v>
      </c>
      <c r="AK3109" s="1">
        <v>1448.0785767009379</v>
      </c>
      <c r="AL3109" s="1">
        <v>1476.8065816880517</v>
      </c>
      <c r="AM3109" s="1">
        <v>1476.8065816880517</v>
      </c>
    </row>
    <row r="3110" spans="1:39" x14ac:dyDescent="0.25">
      <c r="A3110" t="s">
        <v>14036</v>
      </c>
      <c r="B3110" t="s">
        <v>14037</v>
      </c>
      <c r="C3110" t="s">
        <v>14038</v>
      </c>
      <c r="D3110" t="s">
        <v>1063</v>
      </c>
      <c r="E3110" t="s">
        <v>19</v>
      </c>
      <c r="F3110" t="s">
        <v>13</v>
      </c>
      <c r="G3110" t="s">
        <v>524</v>
      </c>
      <c r="H3110">
        <v>2011</v>
      </c>
      <c r="T3110" s="1">
        <v>0</v>
      </c>
      <c r="U3110" s="1">
        <v>0</v>
      </c>
      <c r="V3110" s="1">
        <v>0</v>
      </c>
      <c r="W3110" s="1">
        <v>0</v>
      </c>
      <c r="X3110" s="1">
        <v>0</v>
      </c>
      <c r="Y3110" s="1">
        <v>0</v>
      </c>
      <c r="Z3110" s="1">
        <v>1380.8469705960799</v>
      </c>
      <c r="AA3110" s="1">
        <v>1380.8469705960799</v>
      </c>
      <c r="AB3110" s="1">
        <v>1435.0212403554049</v>
      </c>
      <c r="AC3110" s="1">
        <v>1435.0212403554049</v>
      </c>
      <c r="AD3110" s="1">
        <v>1467.0470722684527</v>
      </c>
      <c r="AE3110" s="1">
        <v>1467.0470722684527</v>
      </c>
      <c r="AF3110" s="1">
        <v>1331.2274409552585</v>
      </c>
      <c r="AG3110" s="1">
        <v>1331.2274409552585</v>
      </c>
      <c r="AH3110" s="1">
        <v>1400.5764763567586</v>
      </c>
      <c r="AI3110" s="1">
        <v>1400.5764763567586</v>
      </c>
      <c r="AJ3110" s="1">
        <v>1420.4611810854069</v>
      </c>
      <c r="AK3110" s="1">
        <v>0</v>
      </c>
      <c r="AL3110" s="1">
        <v>0</v>
      </c>
      <c r="AM3110" s="1">
        <v>0</v>
      </c>
    </row>
    <row r="3111" spans="1:39" x14ac:dyDescent="0.25">
      <c r="A3111" t="s">
        <v>14039</v>
      </c>
      <c r="B3111" t="s">
        <v>14040</v>
      </c>
      <c r="C3111" t="s">
        <v>14041</v>
      </c>
      <c r="D3111" t="s">
        <v>5329</v>
      </c>
      <c r="E3111" t="s">
        <v>2388</v>
      </c>
      <c r="F3111" t="s">
        <v>13</v>
      </c>
      <c r="G3111" t="s">
        <v>14042</v>
      </c>
      <c r="H3111">
        <v>2011</v>
      </c>
      <c r="I3111" t="s">
        <v>14043</v>
      </c>
      <c r="J3111" t="s">
        <v>14044</v>
      </c>
      <c r="L3111" t="s">
        <v>14045</v>
      </c>
      <c r="M3111" t="s">
        <v>14046</v>
      </c>
      <c r="T3111" s="1">
        <v>0</v>
      </c>
      <c r="U3111" s="1">
        <v>0</v>
      </c>
      <c r="V3111" s="1">
        <v>0</v>
      </c>
      <c r="W3111" s="1">
        <v>0</v>
      </c>
      <c r="X3111" s="1">
        <v>0</v>
      </c>
      <c r="Y3111" s="1">
        <v>0</v>
      </c>
      <c r="Z3111" s="1">
        <v>1375.3686863245591</v>
      </c>
      <c r="AA3111" s="1">
        <v>1375.3686863245591</v>
      </c>
      <c r="AB3111" s="1">
        <v>1389.9690147249448</v>
      </c>
      <c r="AC3111" s="1">
        <v>1389.9690147249448</v>
      </c>
      <c r="AD3111" s="1">
        <v>1555.805560154781</v>
      </c>
      <c r="AE3111" s="1">
        <v>1552.5746960963206</v>
      </c>
      <c r="AF3111" s="1">
        <v>1532.6242958792559</v>
      </c>
      <c r="AG3111" s="1">
        <v>1532.6242958792559</v>
      </c>
      <c r="AH3111" s="1">
        <v>1550.8112637948134</v>
      </c>
      <c r="AI3111" s="1">
        <v>1550.8112637948134</v>
      </c>
      <c r="AJ3111" s="1">
        <v>1461.2876216763764</v>
      </c>
      <c r="AK3111" s="1">
        <v>1461.2876216763764</v>
      </c>
      <c r="AL3111" s="1">
        <v>1389.2453435941709</v>
      </c>
      <c r="AM3111" s="1">
        <v>1389.2453435941709</v>
      </c>
    </row>
    <row r="3112" spans="1:39" x14ac:dyDescent="0.25">
      <c r="A3112" t="s">
        <v>14047</v>
      </c>
      <c r="B3112" t="s">
        <v>14048</v>
      </c>
      <c r="C3112" t="s">
        <v>14049</v>
      </c>
      <c r="D3112" t="s">
        <v>14050</v>
      </c>
      <c r="E3112" t="s">
        <v>32</v>
      </c>
      <c r="F3112" t="s">
        <v>13</v>
      </c>
      <c r="G3112" t="s">
        <v>14051</v>
      </c>
      <c r="H3112">
        <v>2011</v>
      </c>
      <c r="T3112" s="1">
        <v>0</v>
      </c>
      <c r="U3112" s="1">
        <v>0</v>
      </c>
      <c r="V3112" s="1">
        <v>0</v>
      </c>
      <c r="W3112" s="1">
        <v>0</v>
      </c>
      <c r="X3112" s="1">
        <v>0</v>
      </c>
      <c r="Y3112" s="1">
        <v>0</v>
      </c>
      <c r="Z3112" s="1">
        <v>1308.0525318982864</v>
      </c>
      <c r="AA3112" s="1">
        <v>1308.0525318982864</v>
      </c>
      <c r="AB3112" s="1">
        <v>1349.845928701918</v>
      </c>
      <c r="AC3112" s="1">
        <v>1349.845928701918</v>
      </c>
      <c r="AD3112" s="1">
        <v>1331.2547614052664</v>
      </c>
      <c r="AE3112" s="1">
        <v>1331.2547614052664</v>
      </c>
      <c r="AF3112" s="1">
        <v>1393.0441672149914</v>
      </c>
      <c r="AG3112" s="1">
        <v>1393.0441672149914</v>
      </c>
      <c r="AH3112" s="1">
        <v>1402.6454927640898</v>
      </c>
      <c r="AI3112" s="1">
        <v>1402.6454927640898</v>
      </c>
      <c r="AJ3112" s="1">
        <v>1417.8637770700595</v>
      </c>
      <c r="AK3112" s="1">
        <v>1417.8637770700595</v>
      </c>
      <c r="AL3112" s="1">
        <v>1426.2587943691121</v>
      </c>
      <c r="AM3112" s="1">
        <v>1426.2587943691121</v>
      </c>
    </row>
    <row r="3113" spans="1:39" x14ac:dyDescent="0.25">
      <c r="A3113" t="s">
        <v>14052</v>
      </c>
      <c r="B3113" t="s">
        <v>8838</v>
      </c>
      <c r="C3113" t="s">
        <v>14053</v>
      </c>
      <c r="D3113" t="s">
        <v>6675</v>
      </c>
      <c r="E3113" t="s">
        <v>32</v>
      </c>
      <c r="F3113" t="s">
        <v>13</v>
      </c>
      <c r="G3113" t="s">
        <v>524</v>
      </c>
      <c r="H3113">
        <v>2011</v>
      </c>
      <c r="T3113" s="1">
        <v>0</v>
      </c>
      <c r="U3113" s="1">
        <v>0</v>
      </c>
      <c r="V3113" s="1">
        <v>0</v>
      </c>
      <c r="W3113" s="1">
        <v>0</v>
      </c>
      <c r="X3113" s="1">
        <v>0</v>
      </c>
      <c r="Y3113" s="1">
        <v>0</v>
      </c>
      <c r="Z3113" s="1">
        <v>1318.2736941192456</v>
      </c>
      <c r="AA3113" s="1">
        <v>1318.2736941192456</v>
      </c>
      <c r="AB3113" s="1">
        <v>1447.5237525763157</v>
      </c>
      <c r="AC3113" s="1">
        <v>1447.5237525763157</v>
      </c>
      <c r="AD3113" s="1">
        <v>1435.8573353973811</v>
      </c>
      <c r="AE3113" s="1">
        <v>1435.8573353973811</v>
      </c>
      <c r="AF3113" s="1">
        <v>1483.0171595331503</v>
      </c>
      <c r="AG3113" s="1">
        <v>1483.0171595331503</v>
      </c>
      <c r="AH3113" s="1">
        <v>1431.2229126041691</v>
      </c>
      <c r="AI3113" s="1">
        <v>1431.2229126041691</v>
      </c>
      <c r="AJ3113" s="1">
        <v>1413.0963945964525</v>
      </c>
      <c r="AK3113" s="1">
        <v>1413.0963945964525</v>
      </c>
      <c r="AL3113" s="1">
        <v>1513.7024182125738</v>
      </c>
      <c r="AM3113" s="1">
        <v>1473.9754652424078</v>
      </c>
    </row>
    <row r="3114" spans="1:39" x14ac:dyDescent="0.25">
      <c r="A3114" t="s">
        <v>14054</v>
      </c>
      <c r="B3114" t="s">
        <v>14055</v>
      </c>
      <c r="C3114" t="s">
        <v>14056</v>
      </c>
      <c r="D3114" t="s">
        <v>5618</v>
      </c>
      <c r="E3114" t="s">
        <v>800</v>
      </c>
      <c r="F3114" t="s">
        <v>801</v>
      </c>
      <c r="G3114" t="s">
        <v>14057</v>
      </c>
      <c r="H3114">
        <v>2011</v>
      </c>
      <c r="J3114" t="s">
        <v>14058</v>
      </c>
      <c r="T3114" s="1">
        <v>0</v>
      </c>
      <c r="U3114" s="1">
        <v>0</v>
      </c>
      <c r="V3114" s="1">
        <v>0</v>
      </c>
      <c r="W3114" s="1">
        <v>0</v>
      </c>
      <c r="X3114" s="1">
        <v>0</v>
      </c>
      <c r="Y3114" s="1">
        <v>0</v>
      </c>
      <c r="Z3114" s="1">
        <v>1325.4536419462211</v>
      </c>
      <c r="AA3114" s="1">
        <v>1324.2728786430607</v>
      </c>
      <c r="AB3114" s="1">
        <v>1400.2451527829473</v>
      </c>
      <c r="AC3114" s="1">
        <v>1400.2451527829473</v>
      </c>
      <c r="AD3114" s="1">
        <v>1442.5874386418075</v>
      </c>
      <c r="AE3114" s="1">
        <v>1494.1672026334852</v>
      </c>
      <c r="AF3114" s="1">
        <v>1391.7942394450793</v>
      </c>
      <c r="AG3114" s="1">
        <v>1391.7942394450793</v>
      </c>
      <c r="AH3114" s="1">
        <v>1343.8634972661414</v>
      </c>
      <c r="AI3114" s="1">
        <v>1343.8634972661414</v>
      </c>
      <c r="AJ3114" s="1">
        <v>1292.1145917995675</v>
      </c>
      <c r="AK3114" s="1">
        <v>1292.1145917995675</v>
      </c>
      <c r="AL3114" s="1">
        <v>1383.8282780965994</v>
      </c>
      <c r="AM3114" s="1">
        <v>1383.8282780965994</v>
      </c>
    </row>
    <row r="3115" spans="1:39" x14ac:dyDescent="0.25">
      <c r="A3115" t="s">
        <v>14059</v>
      </c>
      <c r="B3115" t="s">
        <v>14060</v>
      </c>
      <c r="C3115" t="s">
        <v>14061</v>
      </c>
      <c r="D3115" t="s">
        <v>10694</v>
      </c>
      <c r="E3115">
        <v>34</v>
      </c>
      <c r="F3115" t="s">
        <v>10695</v>
      </c>
      <c r="H3115">
        <v>2011</v>
      </c>
      <c r="T3115" s="1">
        <v>0</v>
      </c>
      <c r="U3115" s="1">
        <v>0</v>
      </c>
      <c r="V3115" s="1">
        <v>0</v>
      </c>
      <c r="W3115" s="1">
        <v>0</v>
      </c>
      <c r="X3115" s="1">
        <v>0</v>
      </c>
      <c r="Y3115" s="1">
        <v>0</v>
      </c>
      <c r="Z3115" s="1">
        <v>1374.4346691875317</v>
      </c>
      <c r="AA3115" s="1">
        <v>1374.4346691875317</v>
      </c>
      <c r="AB3115" s="1">
        <v>1399.5477353500253</v>
      </c>
      <c r="AC3115" s="1">
        <v>0</v>
      </c>
      <c r="AD3115" s="1">
        <v>0</v>
      </c>
      <c r="AE3115" s="1">
        <v>0</v>
      </c>
      <c r="AF3115" s="1">
        <v>0</v>
      </c>
      <c r="AG3115" s="1">
        <v>0</v>
      </c>
      <c r="AH3115" s="1">
        <v>0</v>
      </c>
      <c r="AI3115" s="1">
        <v>0</v>
      </c>
      <c r="AJ3115" s="1">
        <v>0</v>
      </c>
      <c r="AK3115" s="1">
        <v>0</v>
      </c>
      <c r="AL3115" s="1">
        <v>0</v>
      </c>
      <c r="AM3115" s="1">
        <v>0</v>
      </c>
    </row>
    <row r="3116" spans="1:39" x14ac:dyDescent="0.25">
      <c r="A3116" t="s">
        <v>14062</v>
      </c>
      <c r="B3116" t="s">
        <v>4504</v>
      </c>
      <c r="C3116" t="s">
        <v>14063</v>
      </c>
      <c r="D3116" t="s">
        <v>14064</v>
      </c>
      <c r="E3116" t="s">
        <v>245</v>
      </c>
      <c r="F3116" t="s">
        <v>13</v>
      </c>
      <c r="H3116">
        <v>2011</v>
      </c>
      <c r="T3116" s="1">
        <v>0</v>
      </c>
      <c r="U3116" s="1">
        <v>0</v>
      </c>
      <c r="V3116" s="1">
        <v>0</v>
      </c>
      <c r="W3116" s="1">
        <v>0</v>
      </c>
      <c r="X3116" s="1">
        <v>0</v>
      </c>
      <c r="Y3116" s="1">
        <v>0</v>
      </c>
      <c r="Z3116" s="1">
        <v>1336.3143363052366</v>
      </c>
      <c r="AA3116" s="1">
        <v>1336.3143363052366</v>
      </c>
      <c r="AB3116" s="1">
        <v>1369.0514690441892</v>
      </c>
      <c r="AC3116" s="1">
        <v>0</v>
      </c>
      <c r="AD3116" s="1">
        <v>0</v>
      </c>
      <c r="AE3116" s="1">
        <v>0</v>
      </c>
      <c r="AF3116" s="1">
        <v>0</v>
      </c>
      <c r="AG3116" s="1">
        <v>0</v>
      </c>
      <c r="AH3116" s="1">
        <v>0</v>
      </c>
      <c r="AI3116" s="1">
        <v>0</v>
      </c>
      <c r="AJ3116" s="1">
        <v>0</v>
      </c>
      <c r="AK3116" s="1">
        <v>0</v>
      </c>
      <c r="AL3116" s="1">
        <v>0</v>
      </c>
      <c r="AM3116" s="1">
        <v>0</v>
      </c>
    </row>
    <row r="3117" spans="1:39" x14ac:dyDescent="0.25">
      <c r="A3117" t="s">
        <v>14065</v>
      </c>
      <c r="B3117" t="s">
        <v>14066</v>
      </c>
      <c r="C3117" t="s">
        <v>14067</v>
      </c>
      <c r="D3117" t="s">
        <v>14068</v>
      </c>
      <c r="E3117" t="s">
        <v>19</v>
      </c>
      <c r="F3117" t="s">
        <v>13</v>
      </c>
      <c r="G3117" t="s">
        <v>524</v>
      </c>
      <c r="H3117">
        <v>2011</v>
      </c>
      <c r="T3117" s="1">
        <v>0</v>
      </c>
      <c r="U3117" s="1">
        <v>0</v>
      </c>
      <c r="V3117" s="1">
        <v>0</v>
      </c>
      <c r="W3117" s="1">
        <v>0</v>
      </c>
      <c r="X3117" s="1">
        <v>0</v>
      </c>
      <c r="Y3117" s="1">
        <v>0</v>
      </c>
      <c r="Z3117" s="1">
        <v>1277.662424445869</v>
      </c>
      <c r="AA3117" s="1">
        <v>1277.662424445869</v>
      </c>
      <c r="AB3117" s="1">
        <v>1286.0649311763386</v>
      </c>
      <c r="AC3117" s="1">
        <v>1286.0649311763386</v>
      </c>
      <c r="AD3117" s="1">
        <v>1340.4997034399362</v>
      </c>
      <c r="AE3117" s="1">
        <v>1340.4997034399362</v>
      </c>
      <c r="AF3117" s="1">
        <v>1327.8449244602498</v>
      </c>
      <c r="AG3117" s="1">
        <v>1327.8449244602498</v>
      </c>
      <c r="AH3117" s="1">
        <v>1418.2437853746437</v>
      </c>
      <c r="AI3117" s="1">
        <v>1418.2437853746437</v>
      </c>
      <c r="AJ3117" s="1">
        <v>1397.7882891336922</v>
      </c>
      <c r="AK3117" s="1">
        <v>1397.7882891336922</v>
      </c>
      <c r="AL3117" s="1">
        <v>1486.6761907966813</v>
      </c>
      <c r="AM3117" s="1">
        <v>1486.6761907966813</v>
      </c>
    </row>
    <row r="3118" spans="1:39" x14ac:dyDescent="0.25">
      <c r="A3118" t="s">
        <v>14069</v>
      </c>
      <c r="B3118" t="s">
        <v>14070</v>
      </c>
      <c r="C3118" t="s">
        <v>14071</v>
      </c>
      <c r="D3118" t="s">
        <v>1502</v>
      </c>
      <c r="E3118" t="s">
        <v>93</v>
      </c>
      <c r="F3118" t="s">
        <v>13</v>
      </c>
      <c r="G3118" t="s">
        <v>524</v>
      </c>
      <c r="H3118">
        <v>2011</v>
      </c>
      <c r="T3118" s="1">
        <v>0</v>
      </c>
      <c r="U3118" s="1">
        <v>0</v>
      </c>
      <c r="V3118" s="1">
        <v>0</v>
      </c>
      <c r="W3118" s="1">
        <v>0</v>
      </c>
      <c r="X3118" s="1">
        <v>0</v>
      </c>
      <c r="Y3118" s="1">
        <v>0</v>
      </c>
      <c r="Z3118" s="1">
        <v>1344.8149676433056</v>
      </c>
      <c r="AA3118" s="1">
        <v>1344.8149676433056</v>
      </c>
      <c r="AB3118" s="1">
        <v>1354.85712986098</v>
      </c>
      <c r="AC3118" s="1">
        <v>1354.85712986098</v>
      </c>
      <c r="AD3118" s="1">
        <v>1384.7553043272319</v>
      </c>
      <c r="AE3118" s="1">
        <v>1384.7553043272319</v>
      </c>
      <c r="AF3118" s="1">
        <v>1367.4419043367677</v>
      </c>
      <c r="AG3118" s="1">
        <v>1367.4419043367677</v>
      </c>
      <c r="AH3118" s="1">
        <v>1423.1664187937372</v>
      </c>
      <c r="AI3118" s="1">
        <v>1423.1664187937372</v>
      </c>
      <c r="AJ3118" s="1">
        <v>1396.2030633453855</v>
      </c>
      <c r="AK3118" s="1">
        <v>1396.2030633453855</v>
      </c>
      <c r="AL3118" s="1">
        <v>1433.9593499607133</v>
      </c>
      <c r="AM3118" s="1">
        <v>1433.9593499607133</v>
      </c>
    </row>
    <row r="3119" spans="1:39" x14ac:dyDescent="0.25">
      <c r="A3119" t="s">
        <v>14072</v>
      </c>
      <c r="B3119" t="s">
        <v>14073</v>
      </c>
      <c r="C3119" t="s">
        <v>14074</v>
      </c>
      <c r="D3119" t="s">
        <v>8639</v>
      </c>
      <c r="E3119" t="s">
        <v>245</v>
      </c>
      <c r="F3119" t="s">
        <v>13</v>
      </c>
      <c r="H3119">
        <v>2011</v>
      </c>
      <c r="T3119" s="1">
        <v>0</v>
      </c>
      <c r="U3119" s="1">
        <v>0</v>
      </c>
      <c r="V3119" s="1">
        <v>0</v>
      </c>
      <c r="W3119" s="1">
        <v>0</v>
      </c>
      <c r="X3119" s="1">
        <v>0</v>
      </c>
      <c r="Y3119" s="1">
        <v>0</v>
      </c>
      <c r="Z3119" s="1">
        <v>1315.4265685420819</v>
      </c>
      <c r="AA3119" s="1">
        <v>1315.4265685420819</v>
      </c>
      <c r="AB3119" s="1">
        <v>1352.3412548336655</v>
      </c>
      <c r="AC3119" s="1">
        <v>0</v>
      </c>
      <c r="AD3119" s="1">
        <v>0</v>
      </c>
      <c r="AE3119" s="1">
        <v>0</v>
      </c>
      <c r="AF3119" s="1">
        <v>0</v>
      </c>
      <c r="AG3119" s="1">
        <v>0</v>
      </c>
      <c r="AH3119" s="1">
        <v>0</v>
      </c>
      <c r="AI3119" s="1">
        <v>0</v>
      </c>
      <c r="AJ3119" s="1">
        <v>0</v>
      </c>
      <c r="AK3119" s="1">
        <v>0</v>
      </c>
      <c r="AL3119" s="1">
        <v>0</v>
      </c>
      <c r="AM3119" s="1">
        <v>0</v>
      </c>
    </row>
    <row r="3120" spans="1:39" x14ac:dyDescent="0.25">
      <c r="A3120" t="s">
        <v>14075</v>
      </c>
      <c r="B3120" t="s">
        <v>1661</v>
      </c>
      <c r="C3120" t="s">
        <v>14076</v>
      </c>
      <c r="D3120" t="s">
        <v>1333</v>
      </c>
      <c r="E3120" t="s">
        <v>245</v>
      </c>
      <c r="F3120" t="s">
        <v>13</v>
      </c>
      <c r="G3120" t="s">
        <v>14077</v>
      </c>
      <c r="H3120">
        <v>2011</v>
      </c>
      <c r="T3120" s="1">
        <v>0</v>
      </c>
      <c r="U3120" s="1">
        <v>0</v>
      </c>
      <c r="V3120" s="1">
        <v>0</v>
      </c>
      <c r="W3120" s="1">
        <v>0</v>
      </c>
      <c r="X3120" s="1">
        <v>0</v>
      </c>
      <c r="Y3120" s="1">
        <v>0</v>
      </c>
      <c r="Z3120" s="1">
        <v>1306.3814976386786</v>
      </c>
      <c r="AA3120" s="1">
        <v>1306.3814976386786</v>
      </c>
      <c r="AB3120" s="1">
        <v>1319.1332157014865</v>
      </c>
      <c r="AC3120" s="1">
        <v>1319.1332157014865</v>
      </c>
      <c r="AD3120" s="1">
        <v>1355.3065725611891</v>
      </c>
      <c r="AE3120" s="1">
        <v>0</v>
      </c>
      <c r="AF3120" s="1">
        <v>0</v>
      </c>
      <c r="AG3120" s="1">
        <v>0</v>
      </c>
      <c r="AH3120" s="1">
        <v>0</v>
      </c>
      <c r="AI3120" s="1">
        <v>0</v>
      </c>
      <c r="AJ3120" s="1">
        <v>0</v>
      </c>
      <c r="AK3120" s="1">
        <v>0</v>
      </c>
      <c r="AL3120" s="1">
        <v>0</v>
      </c>
      <c r="AM3120" s="1">
        <v>0</v>
      </c>
    </row>
    <row r="3121" spans="1:39" x14ac:dyDescent="0.25">
      <c r="A3121" t="s">
        <v>14078</v>
      </c>
      <c r="B3121" t="s">
        <v>14079</v>
      </c>
      <c r="C3121" t="s">
        <v>14080</v>
      </c>
      <c r="D3121" t="s">
        <v>384</v>
      </c>
      <c r="E3121" t="s">
        <v>1329</v>
      </c>
      <c r="F3121" t="s">
        <v>13</v>
      </c>
      <c r="G3121" t="s">
        <v>14081</v>
      </c>
      <c r="H3121">
        <v>2011</v>
      </c>
      <c r="T3121" s="1">
        <v>0</v>
      </c>
      <c r="U3121" s="1">
        <v>0</v>
      </c>
      <c r="V3121" s="1">
        <v>0</v>
      </c>
      <c r="W3121" s="1">
        <v>0</v>
      </c>
      <c r="X3121" s="1">
        <v>0</v>
      </c>
      <c r="Y3121" s="1">
        <v>0</v>
      </c>
      <c r="Z3121" s="1">
        <v>1300.0128028005306</v>
      </c>
      <c r="AA3121" s="1">
        <v>1300.0128028005306</v>
      </c>
      <c r="AB3121" s="1">
        <v>1358.7712965969447</v>
      </c>
      <c r="AC3121" s="1">
        <v>1358.7712965969447</v>
      </c>
      <c r="AD3121" s="1">
        <v>1351.3919880141495</v>
      </c>
      <c r="AE3121" s="1">
        <v>1351.3919880141495</v>
      </c>
      <c r="AF3121" s="1">
        <v>1454.5869208508207</v>
      </c>
      <c r="AG3121" s="1">
        <v>1454.5869208508207</v>
      </c>
      <c r="AH3121" s="1">
        <v>1442.1720255986397</v>
      </c>
      <c r="AI3121" s="1">
        <v>1442.1720255986397</v>
      </c>
      <c r="AJ3121" s="1">
        <v>1427.5892786743393</v>
      </c>
      <c r="AK3121" s="1">
        <v>1427.5892786743393</v>
      </c>
      <c r="AL3121" s="1">
        <v>1442.0714229394714</v>
      </c>
      <c r="AM3121" s="1">
        <v>0</v>
      </c>
    </row>
    <row r="3122" spans="1:39" x14ac:dyDescent="0.25">
      <c r="A3122" t="s">
        <v>14082</v>
      </c>
      <c r="B3122" t="s">
        <v>14083</v>
      </c>
      <c r="C3122" t="s">
        <v>14084</v>
      </c>
      <c r="D3122" t="s">
        <v>429</v>
      </c>
      <c r="E3122" t="s">
        <v>3151</v>
      </c>
      <c r="F3122" t="s">
        <v>13</v>
      </c>
      <c r="G3122" t="s">
        <v>14085</v>
      </c>
      <c r="H3122">
        <v>2011</v>
      </c>
      <c r="T3122" s="1">
        <v>0</v>
      </c>
      <c r="U3122" s="1">
        <v>0</v>
      </c>
      <c r="V3122" s="1">
        <v>0</v>
      </c>
      <c r="W3122" s="1">
        <v>0</v>
      </c>
      <c r="X3122" s="1">
        <v>0</v>
      </c>
      <c r="Y3122" s="1">
        <v>0</v>
      </c>
      <c r="Z3122" s="1">
        <v>1372.0035368340209</v>
      </c>
      <c r="AA3122" s="1">
        <v>1372.0035368340209</v>
      </c>
      <c r="AB3122" s="1">
        <v>1371.3599208514984</v>
      </c>
      <c r="AC3122" s="1">
        <v>1371.3599208514984</v>
      </c>
      <c r="AD3122" s="1">
        <v>1294.509046268869</v>
      </c>
      <c r="AE3122" s="1">
        <v>1294.509046268869</v>
      </c>
      <c r="AF3122" s="1">
        <v>1335.6072370150953</v>
      </c>
      <c r="AG3122" s="1">
        <v>0</v>
      </c>
      <c r="AH3122" s="1">
        <v>0</v>
      </c>
      <c r="AI3122" s="1">
        <v>0</v>
      </c>
      <c r="AJ3122" s="1">
        <v>0</v>
      </c>
      <c r="AK3122" s="1">
        <v>0</v>
      </c>
      <c r="AL3122" s="1">
        <v>0</v>
      </c>
      <c r="AM3122" s="1">
        <v>0</v>
      </c>
    </row>
    <row r="3123" spans="1:39" x14ac:dyDescent="0.25">
      <c r="A3123" t="s">
        <v>14086</v>
      </c>
      <c r="B3123" t="s">
        <v>14087</v>
      </c>
      <c r="C3123" t="s">
        <v>14088</v>
      </c>
      <c r="D3123" t="s">
        <v>9150</v>
      </c>
      <c r="E3123" t="s">
        <v>32</v>
      </c>
      <c r="F3123" t="s">
        <v>13</v>
      </c>
      <c r="G3123" t="s">
        <v>524</v>
      </c>
      <c r="H3123">
        <v>2011</v>
      </c>
      <c r="T3123" s="1">
        <v>0</v>
      </c>
      <c r="U3123" s="1">
        <v>0</v>
      </c>
      <c r="V3123" s="1">
        <v>0</v>
      </c>
      <c r="W3123" s="1">
        <v>0</v>
      </c>
      <c r="X3123" s="1">
        <v>0</v>
      </c>
      <c r="Y3123" s="1">
        <v>0</v>
      </c>
      <c r="Z3123" s="1">
        <v>1357.7488388095971</v>
      </c>
      <c r="AA3123" s="1">
        <v>1357.7488388095971</v>
      </c>
      <c r="AB3123" s="1">
        <v>1378.8540623518984</v>
      </c>
      <c r="AC3123" s="1">
        <v>1378.8540623518984</v>
      </c>
      <c r="AD3123" s="1">
        <v>1389.3018453833813</v>
      </c>
      <c r="AE3123" s="1">
        <v>1389.3018453833813</v>
      </c>
      <c r="AF3123" s="1">
        <v>1431.2991783919535</v>
      </c>
      <c r="AG3123" s="1">
        <v>1431.2991783919535</v>
      </c>
      <c r="AH3123" s="1">
        <v>1382.8441733235438</v>
      </c>
      <c r="AI3123" s="1">
        <v>1382.8441733235438</v>
      </c>
      <c r="AJ3123" s="1">
        <v>1353.5552350765552</v>
      </c>
      <c r="AK3123" s="1">
        <v>1353.5552350765552</v>
      </c>
      <c r="AL3123" s="1">
        <v>1382.844188061244</v>
      </c>
      <c r="AM3123" s="1">
        <v>0</v>
      </c>
    </row>
    <row r="3124" spans="1:39" x14ac:dyDescent="0.25">
      <c r="A3124" t="s">
        <v>14089</v>
      </c>
      <c r="B3124" t="s">
        <v>14090</v>
      </c>
      <c r="C3124" t="s">
        <v>14091</v>
      </c>
      <c r="D3124" t="s">
        <v>14092</v>
      </c>
      <c r="E3124" t="s">
        <v>5805</v>
      </c>
      <c r="F3124" t="s">
        <v>5765</v>
      </c>
      <c r="H3124">
        <v>2011</v>
      </c>
      <c r="T3124" s="1">
        <v>0</v>
      </c>
      <c r="U3124" s="1">
        <v>0</v>
      </c>
      <c r="V3124" s="1">
        <v>0</v>
      </c>
      <c r="W3124" s="1">
        <v>0</v>
      </c>
      <c r="X3124" s="1">
        <v>0</v>
      </c>
      <c r="Y3124" s="1">
        <v>0</v>
      </c>
      <c r="Z3124" s="1">
        <v>1360.034951527362</v>
      </c>
      <c r="AA3124" s="1">
        <v>1286.24324083129</v>
      </c>
      <c r="AB3124" s="1">
        <v>1275.1968410053039</v>
      </c>
      <c r="AC3124" s="1">
        <v>1275.1968410053039</v>
      </c>
      <c r="AD3124" s="1">
        <v>1320.1574728042431</v>
      </c>
      <c r="AE3124" s="1">
        <v>0</v>
      </c>
      <c r="AF3124" s="1">
        <v>0</v>
      </c>
      <c r="AG3124" s="1">
        <v>0</v>
      </c>
      <c r="AH3124" s="1">
        <v>0</v>
      </c>
      <c r="AI3124" s="1">
        <v>0</v>
      </c>
      <c r="AJ3124" s="1">
        <v>0</v>
      </c>
      <c r="AK3124" s="1">
        <v>0</v>
      </c>
      <c r="AL3124" s="1">
        <v>0</v>
      </c>
      <c r="AM3124" s="1">
        <v>0</v>
      </c>
    </row>
    <row r="3125" spans="1:39" x14ac:dyDescent="0.25">
      <c r="A3125" t="s">
        <v>14093</v>
      </c>
      <c r="B3125" t="s">
        <v>14094</v>
      </c>
      <c r="C3125" t="s">
        <v>14095</v>
      </c>
      <c r="D3125" t="s">
        <v>6339</v>
      </c>
      <c r="E3125" t="s">
        <v>12</v>
      </c>
      <c r="F3125" t="s">
        <v>13</v>
      </c>
      <c r="G3125" t="s">
        <v>14096</v>
      </c>
      <c r="H3125">
        <v>2011</v>
      </c>
      <c r="I3125" t="s">
        <v>14097</v>
      </c>
      <c r="J3125" t="s">
        <v>14098</v>
      </c>
      <c r="M3125" t="s">
        <v>14099</v>
      </c>
      <c r="T3125" s="1">
        <v>0</v>
      </c>
      <c r="U3125" s="1">
        <v>0</v>
      </c>
      <c r="V3125" s="1">
        <v>0</v>
      </c>
      <c r="W3125" s="1">
        <v>0</v>
      </c>
      <c r="X3125" s="1">
        <v>0</v>
      </c>
      <c r="Y3125" s="1">
        <v>0</v>
      </c>
      <c r="Z3125" s="1">
        <v>1350.9347942792997</v>
      </c>
      <c r="AA3125" s="1">
        <v>1350.9347942792997</v>
      </c>
      <c r="AB3125" s="1">
        <v>1286.3942998924817</v>
      </c>
      <c r="AC3125" s="1">
        <v>1286.3942998924817</v>
      </c>
      <c r="AD3125" s="1">
        <v>1360.4766062783933</v>
      </c>
      <c r="AE3125" s="1">
        <v>1360.4766062783933</v>
      </c>
      <c r="AF3125" s="1">
        <v>1388.0069288498555</v>
      </c>
      <c r="AG3125" s="1">
        <v>1388.0069288498555</v>
      </c>
      <c r="AH3125" s="1">
        <v>1457.7530631184259</v>
      </c>
      <c r="AI3125" s="1">
        <v>1457.7530631184259</v>
      </c>
      <c r="AJ3125" s="1">
        <v>1381.1277817979847</v>
      </c>
      <c r="AK3125" s="1">
        <v>1381.1277817979847</v>
      </c>
      <c r="AL3125" s="1">
        <v>1377.2041617611201</v>
      </c>
      <c r="AM3125" s="1">
        <v>1377.2041617611201</v>
      </c>
    </row>
    <row r="3126" spans="1:39" x14ac:dyDescent="0.25">
      <c r="A3126" t="s">
        <v>14100</v>
      </c>
      <c r="B3126" t="s">
        <v>14101</v>
      </c>
      <c r="C3126" t="s">
        <v>14102</v>
      </c>
      <c r="D3126" t="s">
        <v>417</v>
      </c>
      <c r="E3126" t="s">
        <v>12</v>
      </c>
      <c r="F3126" t="s">
        <v>13</v>
      </c>
      <c r="G3126" t="s">
        <v>14103</v>
      </c>
      <c r="T3126" s="1">
        <v>0</v>
      </c>
      <c r="U3126" s="1">
        <v>0</v>
      </c>
      <c r="V3126" s="1">
        <v>0</v>
      </c>
      <c r="W3126" s="1">
        <v>0</v>
      </c>
      <c r="X3126" s="1">
        <v>0</v>
      </c>
      <c r="Y3126" s="1">
        <v>0</v>
      </c>
      <c r="Z3126" s="1">
        <v>1242.3492721674315</v>
      </c>
      <c r="AA3126" s="1">
        <v>1242.3492721674315</v>
      </c>
      <c r="AB3126" s="1">
        <v>1226.2951388073093</v>
      </c>
      <c r="AC3126" s="1">
        <v>1226.2951388073093</v>
      </c>
      <c r="AD3126" s="1">
        <v>1281.0361110458475</v>
      </c>
      <c r="AE3126" s="1">
        <v>0</v>
      </c>
      <c r="AF3126" s="1">
        <v>0</v>
      </c>
      <c r="AG3126" s="1">
        <v>0</v>
      </c>
      <c r="AH3126" s="1">
        <v>0</v>
      </c>
      <c r="AI3126" s="1">
        <v>0</v>
      </c>
      <c r="AJ3126" s="1">
        <v>0</v>
      </c>
      <c r="AK3126" s="1">
        <v>0</v>
      </c>
      <c r="AL3126" s="1">
        <v>0</v>
      </c>
      <c r="AM3126" s="1">
        <v>0</v>
      </c>
    </row>
    <row r="3127" spans="1:39" x14ac:dyDescent="0.25">
      <c r="A3127" t="s">
        <v>14104</v>
      </c>
      <c r="B3127" t="s">
        <v>14105</v>
      </c>
      <c r="C3127" t="s">
        <v>14106</v>
      </c>
      <c r="D3127" t="s">
        <v>1024</v>
      </c>
      <c r="E3127" t="s">
        <v>12</v>
      </c>
      <c r="F3127" t="s">
        <v>13</v>
      </c>
      <c r="H3127">
        <v>2011</v>
      </c>
      <c r="T3127" s="1">
        <v>0</v>
      </c>
      <c r="U3127" s="1">
        <v>0</v>
      </c>
      <c r="V3127" s="1">
        <v>0</v>
      </c>
      <c r="W3127" s="1">
        <v>0</v>
      </c>
      <c r="X3127" s="1">
        <v>0</v>
      </c>
      <c r="Y3127" s="1">
        <v>0</v>
      </c>
      <c r="Z3127" s="1">
        <v>1359.9762974385428</v>
      </c>
      <c r="AA3127" s="1">
        <v>1359.9762974385428</v>
      </c>
      <c r="AB3127" s="1">
        <v>1344.7944340252029</v>
      </c>
      <c r="AC3127" s="1">
        <v>1344.7944340252029</v>
      </c>
      <c r="AD3127" s="1">
        <v>1375.8355472201624</v>
      </c>
      <c r="AE3127" s="1">
        <v>0</v>
      </c>
      <c r="AF3127" s="1">
        <v>0</v>
      </c>
      <c r="AG3127" s="1">
        <v>0</v>
      </c>
      <c r="AH3127" s="1">
        <v>0</v>
      </c>
      <c r="AI3127" s="1">
        <v>0</v>
      </c>
      <c r="AJ3127" s="1">
        <v>0</v>
      </c>
      <c r="AK3127" s="1">
        <v>0</v>
      </c>
      <c r="AL3127" s="1">
        <v>0</v>
      </c>
      <c r="AM3127" s="1">
        <v>0</v>
      </c>
    </row>
    <row r="3128" spans="1:39" x14ac:dyDescent="0.25">
      <c r="A3128" t="s">
        <v>14107</v>
      </c>
      <c r="B3128" t="s">
        <v>14108</v>
      </c>
      <c r="C3128" t="s">
        <v>14109</v>
      </c>
      <c r="D3128" t="s">
        <v>9842</v>
      </c>
      <c r="E3128" t="s">
        <v>12</v>
      </c>
      <c r="F3128" t="s">
        <v>13</v>
      </c>
      <c r="G3128" t="s">
        <v>14110</v>
      </c>
      <c r="H3128">
        <v>2011</v>
      </c>
      <c r="T3128" s="1">
        <v>0</v>
      </c>
      <c r="U3128" s="1">
        <v>0</v>
      </c>
      <c r="V3128" s="1">
        <v>0</v>
      </c>
      <c r="W3128" s="1">
        <v>0</v>
      </c>
      <c r="X3128" s="1">
        <v>0</v>
      </c>
      <c r="Y3128" s="1">
        <v>0</v>
      </c>
      <c r="Z3128" s="1">
        <v>1332.2360965295152</v>
      </c>
      <c r="AA3128" s="1">
        <v>1332.2360965295152</v>
      </c>
      <c r="AB3128" s="1">
        <v>1300.9305057958154</v>
      </c>
      <c r="AC3128" s="1">
        <v>1300.9305057958154</v>
      </c>
      <c r="AD3128" s="1">
        <v>1427.5164071051083</v>
      </c>
      <c r="AE3128" s="1">
        <v>1427.5164071051083</v>
      </c>
      <c r="AF3128" s="1">
        <v>1442.2177355722654</v>
      </c>
      <c r="AG3128" s="1">
        <v>1442.2177355722654</v>
      </c>
      <c r="AH3128" s="1">
        <v>1380.1871876518271</v>
      </c>
      <c r="AI3128" s="1">
        <v>1399.6538247962362</v>
      </c>
      <c r="AJ3128" s="1">
        <v>1504.6688933358073</v>
      </c>
      <c r="AK3128" s="1">
        <v>1503.2448304719483</v>
      </c>
      <c r="AL3128" s="1">
        <v>1599.3834978814734</v>
      </c>
      <c r="AM3128" s="1">
        <v>1548.6522190443832</v>
      </c>
    </row>
    <row r="3129" spans="1:39" x14ac:dyDescent="0.25">
      <c r="A3129" t="s">
        <v>14111</v>
      </c>
      <c r="B3129" t="s">
        <v>14112</v>
      </c>
      <c r="C3129" t="s">
        <v>14113</v>
      </c>
      <c r="D3129" t="s">
        <v>14114</v>
      </c>
      <c r="E3129" t="s">
        <v>12</v>
      </c>
      <c r="F3129" t="s">
        <v>13</v>
      </c>
      <c r="H3129">
        <v>2011</v>
      </c>
      <c r="T3129" s="1">
        <v>0</v>
      </c>
      <c r="U3129" s="1">
        <v>0</v>
      </c>
      <c r="V3129" s="1">
        <v>0</v>
      </c>
      <c r="W3129" s="1">
        <v>0</v>
      </c>
      <c r="X3129" s="1">
        <v>0</v>
      </c>
      <c r="Y3129" s="1">
        <v>0</v>
      </c>
      <c r="Z3129" s="1">
        <v>1385.3983528237802</v>
      </c>
      <c r="AA3129" s="1">
        <v>1385.3983528237802</v>
      </c>
      <c r="AB3129" s="1">
        <v>1408.3186822590242</v>
      </c>
      <c r="AC3129" s="1">
        <v>0</v>
      </c>
      <c r="AD3129" s="1">
        <v>0</v>
      </c>
      <c r="AE3129" s="1">
        <v>0</v>
      </c>
      <c r="AF3129" s="1">
        <v>0</v>
      </c>
      <c r="AG3129" s="1">
        <v>0</v>
      </c>
      <c r="AH3129" s="1">
        <v>0</v>
      </c>
      <c r="AI3129" s="1">
        <v>0</v>
      </c>
      <c r="AJ3129" s="1">
        <v>0</v>
      </c>
      <c r="AK3129" s="1">
        <v>0</v>
      </c>
      <c r="AL3129" s="1">
        <v>0</v>
      </c>
      <c r="AM3129" s="1">
        <v>0</v>
      </c>
    </row>
    <row r="3130" spans="1:39" x14ac:dyDescent="0.25">
      <c r="A3130" t="s">
        <v>14115</v>
      </c>
      <c r="B3130" t="s">
        <v>14116</v>
      </c>
      <c r="C3130" t="s">
        <v>14117</v>
      </c>
      <c r="D3130" t="s">
        <v>14118</v>
      </c>
      <c r="E3130" t="s">
        <v>12</v>
      </c>
      <c r="F3130" t="s">
        <v>13</v>
      </c>
      <c r="H3130">
        <v>2011</v>
      </c>
      <c r="T3130" s="1">
        <v>0</v>
      </c>
      <c r="U3130" s="1">
        <v>0</v>
      </c>
      <c r="V3130" s="1">
        <v>0</v>
      </c>
      <c r="W3130" s="1">
        <v>0</v>
      </c>
      <c r="X3130" s="1">
        <v>0</v>
      </c>
      <c r="Y3130" s="1">
        <v>0</v>
      </c>
      <c r="Z3130" s="1">
        <v>1422.0495745315718</v>
      </c>
      <c r="AA3130" s="1">
        <v>1422.0495745315718</v>
      </c>
      <c r="AB3130" s="1">
        <v>1384.2345217917828</v>
      </c>
      <c r="AC3130" s="1">
        <v>1384.2345217917828</v>
      </c>
      <c r="AD3130" s="1">
        <v>1407.3876174334262</v>
      </c>
      <c r="AE3130" s="1">
        <v>0</v>
      </c>
      <c r="AF3130" s="1">
        <v>0</v>
      </c>
      <c r="AG3130" s="1">
        <v>0</v>
      </c>
      <c r="AH3130" s="1">
        <v>0</v>
      </c>
      <c r="AI3130" s="1">
        <v>0</v>
      </c>
      <c r="AJ3130" s="1">
        <v>0</v>
      </c>
      <c r="AK3130" s="1">
        <v>0</v>
      </c>
      <c r="AL3130" s="1">
        <v>0</v>
      </c>
      <c r="AM3130" s="1">
        <v>0</v>
      </c>
    </row>
    <row r="3131" spans="1:39" x14ac:dyDescent="0.25">
      <c r="A3131" t="s">
        <v>14119</v>
      </c>
      <c r="B3131" t="s">
        <v>14120</v>
      </c>
      <c r="C3131" t="s">
        <v>14121</v>
      </c>
      <c r="D3131" t="s">
        <v>2721</v>
      </c>
      <c r="E3131" t="s">
        <v>12</v>
      </c>
      <c r="F3131" t="s">
        <v>13</v>
      </c>
      <c r="G3131" t="s">
        <v>14122</v>
      </c>
      <c r="H3131">
        <v>2011</v>
      </c>
      <c r="T3131" s="1">
        <v>0</v>
      </c>
      <c r="U3131" s="1">
        <v>0</v>
      </c>
      <c r="V3131" s="1">
        <v>0</v>
      </c>
      <c r="W3131" s="1">
        <v>0</v>
      </c>
      <c r="X3131" s="1">
        <v>0</v>
      </c>
      <c r="Y3131" s="1">
        <v>0</v>
      </c>
      <c r="Z3131" s="1">
        <v>1446.0504984787458</v>
      </c>
      <c r="AA3131" s="1">
        <v>1446.0504984787458</v>
      </c>
      <c r="AB3131" s="1">
        <v>1347.5598976813676</v>
      </c>
      <c r="AC3131" s="1">
        <v>1347.5598976813676</v>
      </c>
      <c r="AD3131" s="1">
        <v>1390.1134416971972</v>
      </c>
      <c r="AE3131" s="1">
        <v>1390.1134416971972</v>
      </c>
      <c r="AF3131" s="1">
        <v>1347.6813009310363</v>
      </c>
      <c r="AG3131" s="1">
        <v>1347.6813009310363</v>
      </c>
      <c r="AH3131" s="1">
        <v>1415.5993705654898</v>
      </c>
      <c r="AI3131" s="1">
        <v>1415.5993705654898</v>
      </c>
      <c r="AJ3131" s="1">
        <v>1383.7797858922365</v>
      </c>
      <c r="AK3131" s="1">
        <v>1383.7797858922365</v>
      </c>
      <c r="AL3131" s="1">
        <v>1343.0930385284305</v>
      </c>
      <c r="AM3131" s="1">
        <v>1343.0930385284305</v>
      </c>
    </row>
    <row r="3132" spans="1:39" x14ac:dyDescent="0.25">
      <c r="A3132" t="s">
        <v>14123</v>
      </c>
      <c r="B3132" t="s">
        <v>14124</v>
      </c>
      <c r="C3132" t="s">
        <v>14125</v>
      </c>
      <c r="D3132" t="s">
        <v>14126</v>
      </c>
      <c r="E3132" t="s">
        <v>7317</v>
      </c>
      <c r="F3132" t="s">
        <v>5765</v>
      </c>
      <c r="H3132">
        <v>2011</v>
      </c>
      <c r="T3132" s="1">
        <v>0</v>
      </c>
      <c r="U3132" s="1">
        <v>0</v>
      </c>
      <c r="V3132" s="1">
        <v>0</v>
      </c>
      <c r="W3132" s="1">
        <v>0</v>
      </c>
      <c r="X3132" s="1">
        <v>0</v>
      </c>
      <c r="Y3132" s="1">
        <v>0</v>
      </c>
      <c r="Z3132" s="1">
        <v>1337.6875257089084</v>
      </c>
      <c r="AA3132" s="1">
        <v>1337.6875257089084</v>
      </c>
      <c r="AB3132" s="1">
        <v>1328.1789539493807</v>
      </c>
      <c r="AC3132" s="1">
        <v>1328.1789539493807</v>
      </c>
      <c r="AD3132" s="1">
        <v>1362.5431631595045</v>
      </c>
      <c r="AE3132" s="1">
        <v>0</v>
      </c>
      <c r="AF3132" s="1">
        <v>0</v>
      </c>
      <c r="AG3132" s="1">
        <v>0</v>
      </c>
      <c r="AH3132" s="1">
        <v>0</v>
      </c>
      <c r="AI3132" s="1">
        <v>0</v>
      </c>
      <c r="AJ3132" s="1">
        <v>0</v>
      </c>
      <c r="AK3132" s="1">
        <v>0</v>
      </c>
      <c r="AL3132" s="1">
        <v>0</v>
      </c>
      <c r="AM3132" s="1">
        <v>0</v>
      </c>
    </row>
    <row r="3133" spans="1:39" x14ac:dyDescent="0.25">
      <c r="A3133" t="s">
        <v>14127</v>
      </c>
      <c r="B3133" t="s">
        <v>14128</v>
      </c>
      <c r="C3133" t="s">
        <v>14129</v>
      </c>
      <c r="D3133" t="s">
        <v>14130</v>
      </c>
      <c r="E3133" t="s">
        <v>5805</v>
      </c>
      <c r="F3133" t="s">
        <v>5765</v>
      </c>
      <c r="H3133">
        <v>2011</v>
      </c>
      <c r="T3133" s="1">
        <v>0</v>
      </c>
      <c r="U3133" s="1">
        <v>0</v>
      </c>
      <c r="V3133" s="1">
        <v>0</v>
      </c>
      <c r="W3133" s="1">
        <v>0</v>
      </c>
      <c r="X3133" s="1">
        <v>0</v>
      </c>
      <c r="Y3133" s="1">
        <v>0</v>
      </c>
      <c r="Z3133" s="1">
        <v>1360.4404975264767</v>
      </c>
      <c r="AA3133" s="1">
        <v>1360.4404975264767</v>
      </c>
      <c r="AB3133" s="1">
        <v>1390.1595215398158</v>
      </c>
      <c r="AC3133" s="1">
        <v>1390.1595215398158</v>
      </c>
      <c r="AD3133" s="1">
        <v>1412.1276172318526</v>
      </c>
      <c r="AE3133" s="1">
        <v>0</v>
      </c>
      <c r="AF3133" s="1">
        <v>0</v>
      </c>
      <c r="AG3133" s="1">
        <v>0</v>
      </c>
      <c r="AH3133" s="1">
        <v>0</v>
      </c>
      <c r="AI3133" s="1">
        <v>0</v>
      </c>
      <c r="AJ3133" s="1">
        <v>0</v>
      </c>
      <c r="AK3133" s="1">
        <v>0</v>
      </c>
      <c r="AL3133" s="1">
        <v>0</v>
      </c>
      <c r="AM3133" s="1">
        <v>0</v>
      </c>
    </row>
    <row r="3134" spans="1:39" x14ac:dyDescent="0.25">
      <c r="A3134" t="s">
        <v>14131</v>
      </c>
      <c r="B3134" t="s">
        <v>14132</v>
      </c>
      <c r="C3134" t="s">
        <v>14133</v>
      </c>
      <c r="D3134" t="s">
        <v>14134</v>
      </c>
      <c r="E3134" t="s">
        <v>2255</v>
      </c>
      <c r="F3134" t="s">
        <v>13</v>
      </c>
      <c r="G3134" t="s">
        <v>14135</v>
      </c>
      <c r="H3134">
        <v>2011</v>
      </c>
      <c r="T3134" s="1">
        <v>0</v>
      </c>
      <c r="U3134" s="1">
        <v>0</v>
      </c>
      <c r="V3134" s="1">
        <v>0</v>
      </c>
      <c r="W3134" s="1">
        <v>0</v>
      </c>
      <c r="X3134" s="1">
        <v>0</v>
      </c>
      <c r="Y3134" s="1">
        <v>0</v>
      </c>
      <c r="Z3134" s="1">
        <v>1337.5384315437238</v>
      </c>
      <c r="AA3134" s="1">
        <v>1337.5384315437238</v>
      </c>
      <c r="AB3134" s="1">
        <v>1340.9742287247907</v>
      </c>
      <c r="AC3134" s="1">
        <v>1340.9742287247907</v>
      </c>
      <c r="AD3134" s="1">
        <v>1372.7793829798325</v>
      </c>
      <c r="AE3134" s="1">
        <v>0</v>
      </c>
      <c r="AF3134" s="1">
        <v>0</v>
      </c>
      <c r="AG3134" s="1">
        <v>0</v>
      </c>
      <c r="AH3134" s="1">
        <v>0</v>
      </c>
      <c r="AI3134" s="1">
        <v>0</v>
      </c>
      <c r="AJ3134" s="1">
        <v>0</v>
      </c>
      <c r="AK3134" s="1">
        <v>0</v>
      </c>
      <c r="AL3134" s="1">
        <v>0</v>
      </c>
      <c r="AM3134" s="1">
        <v>0</v>
      </c>
    </row>
    <row r="3135" spans="1:39" x14ac:dyDescent="0.25">
      <c r="A3135" t="s">
        <v>14136</v>
      </c>
      <c r="B3135" t="s">
        <v>14137</v>
      </c>
      <c r="C3135" t="s">
        <v>14138</v>
      </c>
      <c r="D3135" t="s">
        <v>14139</v>
      </c>
      <c r="E3135" t="s">
        <v>215</v>
      </c>
      <c r="F3135" t="s">
        <v>13</v>
      </c>
      <c r="G3135" t="s">
        <v>524</v>
      </c>
      <c r="H3135">
        <v>2011</v>
      </c>
      <c r="T3135" s="1">
        <v>0</v>
      </c>
      <c r="U3135" s="1">
        <v>0</v>
      </c>
      <c r="V3135" s="1">
        <v>0</v>
      </c>
      <c r="W3135" s="1">
        <v>0</v>
      </c>
      <c r="X3135" s="1">
        <v>0</v>
      </c>
      <c r="Y3135" s="1">
        <v>0</v>
      </c>
      <c r="Z3135" s="1">
        <v>1341.1126176485361</v>
      </c>
      <c r="AA3135" s="1">
        <v>1341.1126176485361</v>
      </c>
      <c r="AB3135" s="1">
        <v>1357.0488127671597</v>
      </c>
      <c r="AC3135" s="1">
        <v>1357.0488127671597</v>
      </c>
      <c r="AD3135" s="1">
        <v>1351.3506772855942</v>
      </c>
      <c r="AE3135" s="1">
        <v>1351.3506772855942</v>
      </c>
      <c r="AF3135" s="1">
        <v>1298.8363685577765</v>
      </c>
      <c r="AG3135" s="1">
        <v>1298.8363685577765</v>
      </c>
      <c r="AH3135" s="1">
        <v>1405.1017784560522</v>
      </c>
      <c r="AI3135" s="1">
        <v>1405.1017784560522</v>
      </c>
      <c r="AJ3135" s="1">
        <v>1413.539120747173</v>
      </c>
      <c r="AK3135" s="1">
        <v>1413.539120747173</v>
      </c>
      <c r="AL3135" s="1">
        <v>1474.8844677202596</v>
      </c>
      <c r="AM3135" s="1">
        <v>1474.8844677202596</v>
      </c>
    </row>
    <row r="3136" spans="1:39" x14ac:dyDescent="0.25">
      <c r="A3136" t="s">
        <v>14140</v>
      </c>
      <c r="B3136" t="s">
        <v>14141</v>
      </c>
      <c r="C3136" t="s">
        <v>14142</v>
      </c>
      <c r="D3136" t="s">
        <v>10293</v>
      </c>
      <c r="E3136" t="s">
        <v>245</v>
      </c>
      <c r="F3136" t="s">
        <v>13</v>
      </c>
      <c r="G3136" t="s">
        <v>14143</v>
      </c>
      <c r="H3136">
        <v>2011</v>
      </c>
      <c r="T3136" s="1">
        <v>0</v>
      </c>
      <c r="U3136" s="1">
        <v>0</v>
      </c>
      <c r="V3136" s="1">
        <v>0</v>
      </c>
      <c r="W3136" s="1">
        <v>0</v>
      </c>
      <c r="X3136" s="1">
        <v>0</v>
      </c>
      <c r="Y3136" s="1">
        <v>0</v>
      </c>
      <c r="Z3136" s="1">
        <v>1383.7352170455833</v>
      </c>
      <c r="AA3136" s="1">
        <v>1383.7352170455833</v>
      </c>
      <c r="AB3136" s="1">
        <v>1406.9881736364666</v>
      </c>
      <c r="AC3136" s="1">
        <v>0</v>
      </c>
      <c r="AD3136" s="1">
        <v>0</v>
      </c>
      <c r="AE3136" s="1">
        <v>0</v>
      </c>
      <c r="AF3136" s="1">
        <v>0</v>
      </c>
      <c r="AG3136" s="1">
        <v>0</v>
      </c>
      <c r="AH3136" s="1">
        <v>0</v>
      </c>
      <c r="AI3136" s="1">
        <v>0</v>
      </c>
      <c r="AJ3136" s="1">
        <v>0</v>
      </c>
      <c r="AK3136" s="1">
        <v>0</v>
      </c>
      <c r="AL3136" s="1">
        <v>0</v>
      </c>
      <c r="AM3136" s="1">
        <v>0</v>
      </c>
    </row>
    <row r="3137" spans="1:39" x14ac:dyDescent="0.25">
      <c r="A3137" t="s">
        <v>14144</v>
      </c>
      <c r="B3137" t="s">
        <v>14145</v>
      </c>
      <c r="C3137" t="s">
        <v>14146</v>
      </c>
      <c r="D3137" t="s">
        <v>51</v>
      </c>
      <c r="E3137" t="s">
        <v>52</v>
      </c>
      <c r="F3137" t="s">
        <v>13</v>
      </c>
      <c r="H3137">
        <v>2011</v>
      </c>
      <c r="T3137" s="1">
        <v>0</v>
      </c>
      <c r="U3137" s="1">
        <v>0</v>
      </c>
      <c r="V3137" s="1">
        <v>0</v>
      </c>
      <c r="W3137" s="1">
        <v>0</v>
      </c>
      <c r="X3137" s="1">
        <v>0</v>
      </c>
      <c r="Y3137" s="1">
        <v>0</v>
      </c>
      <c r="Z3137" s="1">
        <v>1361.3422938731421</v>
      </c>
      <c r="AA3137" s="1">
        <v>1361.3422938731421</v>
      </c>
      <c r="AB3137" s="1">
        <v>1389.0738350985137</v>
      </c>
      <c r="AC3137" s="1">
        <v>0</v>
      </c>
      <c r="AD3137" s="1">
        <v>0</v>
      </c>
      <c r="AE3137" s="1">
        <v>0</v>
      </c>
      <c r="AF3137" s="1">
        <v>0</v>
      </c>
      <c r="AG3137" s="1">
        <v>0</v>
      </c>
      <c r="AH3137" s="1">
        <v>0</v>
      </c>
      <c r="AI3137" s="1">
        <v>0</v>
      </c>
      <c r="AJ3137" s="1">
        <v>0</v>
      </c>
      <c r="AK3137" s="1">
        <v>0</v>
      </c>
      <c r="AL3137" s="1">
        <v>0</v>
      </c>
      <c r="AM3137" s="1">
        <v>0</v>
      </c>
    </row>
    <row r="3138" spans="1:39" x14ac:dyDescent="0.25">
      <c r="A3138" t="s">
        <v>14147</v>
      </c>
      <c r="B3138" t="s">
        <v>14148</v>
      </c>
      <c r="C3138" t="s">
        <v>14149</v>
      </c>
      <c r="D3138" t="s">
        <v>4857</v>
      </c>
      <c r="E3138" t="s">
        <v>352</v>
      </c>
      <c r="F3138" t="s">
        <v>13</v>
      </c>
      <c r="G3138" t="s">
        <v>14150</v>
      </c>
      <c r="H3138">
        <v>2011</v>
      </c>
      <c r="L3138" t="s">
        <v>14151</v>
      </c>
      <c r="T3138" s="1">
        <v>0</v>
      </c>
      <c r="U3138" s="1">
        <v>0</v>
      </c>
      <c r="V3138" s="1">
        <v>0</v>
      </c>
      <c r="W3138" s="1">
        <v>0</v>
      </c>
      <c r="X3138" s="1">
        <v>0</v>
      </c>
      <c r="Y3138" s="1">
        <v>0</v>
      </c>
      <c r="Z3138" s="1">
        <v>1326.2252075409456</v>
      </c>
      <c r="AA3138" s="1">
        <v>1326.2252075409456</v>
      </c>
      <c r="AB3138" s="1">
        <v>1312.0658947355</v>
      </c>
      <c r="AC3138" s="1">
        <v>1312.0658947355</v>
      </c>
      <c r="AD3138" s="1">
        <v>1484.3169102414811</v>
      </c>
      <c r="AE3138" s="1">
        <v>1484.3169102414811</v>
      </c>
      <c r="AF3138" s="1">
        <v>1307.0687511362735</v>
      </c>
      <c r="AG3138" s="1">
        <v>1307.0687511362735</v>
      </c>
      <c r="AH3138" s="1">
        <v>1308.4249772332255</v>
      </c>
      <c r="AI3138" s="1">
        <v>1308.4249772332255</v>
      </c>
      <c r="AJ3138" s="1">
        <v>1377.5330253697712</v>
      </c>
      <c r="AK3138" s="1">
        <v>1377.5330253697712</v>
      </c>
      <c r="AL3138" s="1">
        <v>1271.9790305019076</v>
      </c>
      <c r="AM3138" s="1">
        <v>1271.9790305019076</v>
      </c>
    </row>
    <row r="3139" spans="1:39" x14ac:dyDescent="0.25">
      <c r="A3139" t="s">
        <v>14152</v>
      </c>
      <c r="B3139" t="s">
        <v>14153</v>
      </c>
      <c r="C3139" t="s">
        <v>14154</v>
      </c>
      <c r="D3139" t="s">
        <v>1429</v>
      </c>
      <c r="E3139" t="s">
        <v>890</v>
      </c>
      <c r="F3139" t="s">
        <v>13</v>
      </c>
      <c r="G3139" t="s">
        <v>14155</v>
      </c>
      <c r="H3139">
        <v>2011</v>
      </c>
      <c r="T3139" s="1">
        <v>0</v>
      </c>
      <c r="U3139" s="1">
        <v>0</v>
      </c>
      <c r="V3139" s="1">
        <v>0</v>
      </c>
      <c r="W3139" s="1">
        <v>0</v>
      </c>
      <c r="X3139" s="1">
        <v>0</v>
      </c>
      <c r="Y3139" s="1">
        <v>0</v>
      </c>
      <c r="Z3139" s="1">
        <v>1283.9041977585052</v>
      </c>
      <c r="AA3139" s="1">
        <v>1283.9041977585052</v>
      </c>
      <c r="AB3139" s="1">
        <v>1372.8970296870618</v>
      </c>
      <c r="AC3139" s="1">
        <v>1372.8970296870618</v>
      </c>
      <c r="AD3139" s="1">
        <v>1422.3229880118015</v>
      </c>
      <c r="AE3139" s="1">
        <v>1422.3229880118015</v>
      </c>
      <c r="AF3139" s="1">
        <v>1388.6888735320922</v>
      </c>
      <c r="AG3139" s="1">
        <v>1388.6888735320922</v>
      </c>
      <c r="AH3139" s="1">
        <v>1389.853163117516</v>
      </c>
      <c r="AI3139" s="1">
        <v>1389.853163117516</v>
      </c>
      <c r="AJ3139" s="1">
        <v>1392.4100286412965</v>
      </c>
      <c r="AK3139" s="1">
        <v>1392.4100286412965</v>
      </c>
      <c r="AL3139" s="1">
        <v>1386.6068144447404</v>
      </c>
      <c r="AM3139" s="1">
        <v>1386.6068144447404</v>
      </c>
    </row>
    <row r="3140" spans="1:39" x14ac:dyDescent="0.25">
      <c r="A3140" t="s">
        <v>14156</v>
      </c>
      <c r="B3140" t="s">
        <v>14157</v>
      </c>
      <c r="C3140" t="s">
        <v>14158</v>
      </c>
      <c r="D3140" t="s">
        <v>14159</v>
      </c>
      <c r="E3140" t="s">
        <v>102</v>
      </c>
      <c r="F3140" t="s">
        <v>13</v>
      </c>
      <c r="G3140" t="s">
        <v>14160</v>
      </c>
      <c r="J3140" t="s">
        <v>14161</v>
      </c>
      <c r="T3140" s="1">
        <v>0</v>
      </c>
      <c r="U3140" s="1">
        <v>0</v>
      </c>
      <c r="V3140" s="1">
        <v>0</v>
      </c>
      <c r="W3140" s="1">
        <v>0</v>
      </c>
      <c r="X3140" s="1">
        <v>0</v>
      </c>
      <c r="Y3140" s="1">
        <v>0</v>
      </c>
      <c r="Z3140" s="1">
        <v>1357.0871890015367</v>
      </c>
      <c r="AA3140" s="1">
        <v>1357.0871890015367</v>
      </c>
      <c r="AB3140" s="1">
        <v>1326.4673463017998</v>
      </c>
      <c r="AC3140" s="1">
        <v>1326.4673463017998</v>
      </c>
      <c r="AD3140" s="1">
        <v>1331.3782910034699</v>
      </c>
      <c r="AE3140" s="1">
        <v>1331.3782910034699</v>
      </c>
      <c r="AF3140" s="1">
        <v>1365.102632802776</v>
      </c>
      <c r="AG3140" s="1">
        <v>0</v>
      </c>
      <c r="AH3140" s="1">
        <v>0</v>
      </c>
      <c r="AI3140" s="1">
        <v>0</v>
      </c>
      <c r="AJ3140" s="1">
        <v>0</v>
      </c>
      <c r="AK3140" s="1">
        <v>0</v>
      </c>
      <c r="AL3140" s="1">
        <v>0</v>
      </c>
      <c r="AM3140" s="1">
        <v>0</v>
      </c>
    </row>
    <row r="3141" spans="1:39" x14ac:dyDescent="0.25">
      <c r="A3141" t="s">
        <v>14162</v>
      </c>
      <c r="B3141" t="s">
        <v>14163</v>
      </c>
      <c r="C3141" t="s">
        <v>14164</v>
      </c>
      <c r="D3141" t="s">
        <v>10358</v>
      </c>
      <c r="E3141" t="s">
        <v>2041</v>
      </c>
      <c r="F3141" t="s">
        <v>13</v>
      </c>
      <c r="G3141" t="s">
        <v>10359</v>
      </c>
      <c r="H3141">
        <v>2011</v>
      </c>
      <c r="T3141" s="1">
        <v>0</v>
      </c>
      <c r="U3141" s="1">
        <v>0</v>
      </c>
      <c r="V3141" s="1">
        <v>0</v>
      </c>
      <c r="W3141" s="1">
        <v>0</v>
      </c>
      <c r="X3141" s="1">
        <v>0</v>
      </c>
      <c r="Y3141" s="1">
        <v>0</v>
      </c>
      <c r="Z3141" s="1">
        <v>1370.3662576382096</v>
      </c>
      <c r="AA3141" s="1">
        <v>1370.3662576382096</v>
      </c>
      <c r="AB3141" s="1">
        <v>1451.8608896086728</v>
      </c>
      <c r="AC3141" s="1">
        <v>1451.8608896086728</v>
      </c>
      <c r="AD3141" s="1">
        <v>1364.2958630008134</v>
      </c>
      <c r="AE3141" s="1">
        <v>1364.2958630008134</v>
      </c>
      <c r="AF3141" s="1">
        <v>1367.0995595600741</v>
      </c>
      <c r="AG3141" s="1">
        <v>1367.0995595600741</v>
      </c>
      <c r="AH3141" s="1">
        <v>1331.4372833992882</v>
      </c>
      <c r="AI3141" s="1">
        <v>1331.4372833992882</v>
      </c>
      <c r="AJ3141" s="1">
        <v>1365.1498267194306</v>
      </c>
      <c r="AK3141" s="1">
        <v>0</v>
      </c>
      <c r="AL3141" s="1">
        <v>0</v>
      </c>
      <c r="AM3141" s="1">
        <v>0</v>
      </c>
    </row>
    <row r="3142" spans="1:39" x14ac:dyDescent="0.25">
      <c r="A3142" t="s">
        <v>14165</v>
      </c>
      <c r="B3142" t="s">
        <v>14166</v>
      </c>
      <c r="C3142" t="s">
        <v>14167</v>
      </c>
      <c r="D3142" t="s">
        <v>14168</v>
      </c>
      <c r="E3142" t="s">
        <v>3151</v>
      </c>
      <c r="F3142" t="s">
        <v>13</v>
      </c>
      <c r="G3142" t="s">
        <v>14169</v>
      </c>
      <c r="H3142">
        <v>2011</v>
      </c>
      <c r="T3142" s="1">
        <v>0</v>
      </c>
      <c r="U3142" s="1">
        <v>0</v>
      </c>
      <c r="V3142" s="1">
        <v>0</v>
      </c>
      <c r="W3142" s="1">
        <v>0</v>
      </c>
      <c r="X3142" s="1">
        <v>0</v>
      </c>
      <c r="Y3142" s="1">
        <v>0</v>
      </c>
      <c r="Z3142" s="1">
        <v>1413.9893344596628</v>
      </c>
      <c r="AA3142" s="1">
        <v>1351.9448658998072</v>
      </c>
      <c r="AB3142" s="1">
        <v>1402.1537203157679</v>
      </c>
      <c r="AC3142" s="1">
        <v>1337.6750660666719</v>
      </c>
      <c r="AD3142" s="1">
        <v>1472.9375769308413</v>
      </c>
      <c r="AE3142" s="1">
        <v>1472.9375769308413</v>
      </c>
      <c r="AF3142" s="1">
        <v>1406.7914831541786</v>
      </c>
      <c r="AG3142" s="1">
        <v>1406.7914831541786</v>
      </c>
      <c r="AH3142" s="1">
        <v>1425.433186523343</v>
      </c>
      <c r="AI3142" s="1">
        <v>0</v>
      </c>
      <c r="AJ3142" s="1">
        <v>0</v>
      </c>
      <c r="AK3142" s="1">
        <v>0</v>
      </c>
      <c r="AL3142" s="1">
        <v>0</v>
      </c>
      <c r="AM3142" s="1">
        <v>0</v>
      </c>
    </row>
    <row r="3143" spans="1:39" x14ac:dyDescent="0.25">
      <c r="A3143" t="s">
        <v>14170</v>
      </c>
      <c r="B3143" t="s">
        <v>278</v>
      </c>
      <c r="C3143" t="s">
        <v>14171</v>
      </c>
      <c r="D3143" t="s">
        <v>14172</v>
      </c>
      <c r="E3143" t="s">
        <v>183</v>
      </c>
      <c r="F3143" t="s">
        <v>13</v>
      </c>
      <c r="G3143" t="s">
        <v>14173</v>
      </c>
      <c r="H3143">
        <v>2011</v>
      </c>
      <c r="T3143" s="1">
        <v>0</v>
      </c>
      <c r="U3143" s="1">
        <v>0</v>
      </c>
      <c r="V3143" s="1">
        <v>0</v>
      </c>
      <c r="W3143" s="1">
        <v>0</v>
      </c>
      <c r="X3143" s="1">
        <v>0</v>
      </c>
      <c r="Y3143" s="1">
        <v>0</v>
      </c>
      <c r="Z3143" s="1">
        <v>1395.5779517505036</v>
      </c>
      <c r="AA3143" s="1">
        <v>1395.5779517505036</v>
      </c>
      <c r="AB3143" s="1">
        <v>1405.0409481962377</v>
      </c>
      <c r="AC3143" s="1">
        <v>1405.0409481962377</v>
      </c>
      <c r="AD3143" s="1">
        <v>1438.9254721203502</v>
      </c>
      <c r="AE3143" s="1">
        <v>1438.9254721203502</v>
      </c>
      <c r="AF3143" s="1">
        <v>1453.0204722136798</v>
      </c>
      <c r="AG3143" s="1">
        <v>1453.0204722136798</v>
      </c>
      <c r="AH3143" s="1">
        <v>1481.9226568249842</v>
      </c>
      <c r="AI3143" s="1">
        <v>1425.0739021309626</v>
      </c>
      <c r="AJ3143" s="1">
        <v>1435.0582639344204</v>
      </c>
      <c r="AK3143" s="1">
        <v>1435.0582639344204</v>
      </c>
      <c r="AL3143" s="1">
        <v>1449.8853870166267</v>
      </c>
      <c r="AM3143" s="1">
        <v>1449.8853870166267</v>
      </c>
    </row>
    <row r="3144" spans="1:39" x14ac:dyDescent="0.25">
      <c r="A3144" t="s">
        <v>14174</v>
      </c>
      <c r="B3144" t="s">
        <v>14175</v>
      </c>
      <c r="C3144" t="s">
        <v>14176</v>
      </c>
      <c r="D3144" t="s">
        <v>10290</v>
      </c>
      <c r="E3144" t="s">
        <v>890</v>
      </c>
      <c r="F3144" t="s">
        <v>13</v>
      </c>
      <c r="G3144" t="s">
        <v>14177</v>
      </c>
      <c r="H3144">
        <v>2011</v>
      </c>
      <c r="I3144" t="s">
        <v>14178</v>
      </c>
      <c r="J3144" t="s">
        <v>14179</v>
      </c>
      <c r="L3144" t="s">
        <v>14180</v>
      </c>
      <c r="T3144" s="1">
        <v>0</v>
      </c>
      <c r="U3144" s="1">
        <v>0</v>
      </c>
      <c r="V3144" s="1">
        <v>0</v>
      </c>
      <c r="W3144" s="1">
        <v>0</v>
      </c>
      <c r="X3144" s="1">
        <v>0</v>
      </c>
      <c r="Y3144" s="1">
        <v>0</v>
      </c>
      <c r="Z3144" s="1">
        <v>1354.630528843074</v>
      </c>
      <c r="AA3144" s="1">
        <v>1354.630528843074</v>
      </c>
      <c r="AB3144" s="1">
        <v>1370.3772944790612</v>
      </c>
      <c r="AC3144" s="1">
        <v>1370.3772944790612</v>
      </c>
      <c r="AD3144" s="1">
        <v>1378.8525171375768</v>
      </c>
      <c r="AE3144" s="1">
        <v>1378.8525171375768</v>
      </c>
      <c r="AF3144" s="1">
        <v>1388.8572933380276</v>
      </c>
      <c r="AG3144" s="1">
        <v>1388.8572933380276</v>
      </c>
      <c r="AH3144" s="1">
        <v>1374.8614481220961</v>
      </c>
      <c r="AI3144" s="1">
        <v>1374.8614481220961</v>
      </c>
      <c r="AJ3144" s="1">
        <v>1466.4813445567565</v>
      </c>
      <c r="AK3144" s="1">
        <v>1423.1794175446125</v>
      </c>
      <c r="AL3144" s="1">
        <v>1335.9803127575674</v>
      </c>
      <c r="AM3144" s="1">
        <v>1335.9803127575674</v>
      </c>
    </row>
    <row r="3145" spans="1:39" x14ac:dyDescent="0.25">
      <c r="A3145" t="s">
        <v>14181</v>
      </c>
      <c r="B3145" t="s">
        <v>14182</v>
      </c>
      <c r="C3145" t="s">
        <v>14183</v>
      </c>
      <c r="D3145" t="s">
        <v>14184</v>
      </c>
      <c r="E3145" t="s">
        <v>890</v>
      </c>
      <c r="F3145" t="s">
        <v>13</v>
      </c>
      <c r="G3145" t="s">
        <v>14185</v>
      </c>
      <c r="H3145">
        <v>2011</v>
      </c>
      <c r="T3145" s="1">
        <v>0</v>
      </c>
      <c r="U3145" s="1">
        <v>0</v>
      </c>
      <c r="V3145" s="1">
        <v>0</v>
      </c>
      <c r="W3145" s="1">
        <v>0</v>
      </c>
      <c r="X3145" s="1">
        <v>0</v>
      </c>
      <c r="Y3145" s="1">
        <v>0</v>
      </c>
      <c r="Z3145" s="1">
        <v>1384.4115737537977</v>
      </c>
      <c r="AA3145" s="1">
        <v>1384.4115737537977</v>
      </c>
      <c r="AB3145" s="1">
        <v>1378.4289364322794</v>
      </c>
      <c r="AC3145" s="1">
        <v>1378.4289364322794</v>
      </c>
      <c r="AD3145" s="1">
        <v>1411.4164045908085</v>
      </c>
      <c r="AE3145" s="1">
        <v>1411.4164045908085</v>
      </c>
      <c r="AF3145" s="1">
        <v>1374.367355320057</v>
      </c>
      <c r="AG3145" s="1">
        <v>1374.367355320057</v>
      </c>
      <c r="AH3145" s="1">
        <v>1472.7468253064048</v>
      </c>
      <c r="AI3145" s="1">
        <v>1509.0805649499946</v>
      </c>
      <c r="AJ3145" s="1">
        <v>1483.4332632639862</v>
      </c>
      <c r="AK3145" s="1">
        <v>1483.4332632639862</v>
      </c>
      <c r="AL3145" s="1">
        <v>1486.746610611189</v>
      </c>
      <c r="AM3145" s="1">
        <v>0</v>
      </c>
    </row>
    <row r="3146" spans="1:39" x14ac:dyDescent="0.25">
      <c r="A3146" t="s">
        <v>14186</v>
      </c>
      <c r="B3146" t="s">
        <v>14187</v>
      </c>
      <c r="C3146" t="s">
        <v>14188</v>
      </c>
      <c r="D3146" t="s">
        <v>14189</v>
      </c>
      <c r="E3146" t="s">
        <v>32</v>
      </c>
      <c r="F3146" t="s">
        <v>13</v>
      </c>
      <c r="H3146">
        <v>2011</v>
      </c>
      <c r="T3146" s="1">
        <v>0</v>
      </c>
      <c r="U3146" s="1">
        <v>0</v>
      </c>
      <c r="V3146" s="1">
        <v>0</v>
      </c>
      <c r="W3146" s="1">
        <v>0</v>
      </c>
      <c r="X3146" s="1">
        <v>0</v>
      </c>
      <c r="Y3146" s="1">
        <v>0</v>
      </c>
      <c r="Z3146" s="1">
        <v>1324.7999440898484</v>
      </c>
      <c r="AA3146" s="1">
        <v>1324.7999440898484</v>
      </c>
      <c r="AB3146" s="1">
        <v>1304.5168838250952</v>
      </c>
      <c r="AC3146" s="1">
        <v>1304.5168838250952</v>
      </c>
      <c r="AD3146" s="1">
        <v>1283.4279148731769</v>
      </c>
      <c r="AE3146" s="1">
        <v>1283.4279148731769</v>
      </c>
      <c r="AF3146" s="1">
        <v>1355.0516537770241</v>
      </c>
      <c r="AG3146" s="1">
        <v>1355.0516537770241</v>
      </c>
      <c r="AH3146" s="1">
        <v>1403.0852885794977</v>
      </c>
      <c r="AI3146" s="1">
        <v>1403.0852885794977</v>
      </c>
      <c r="AJ3146" s="1">
        <v>1422.4682308635981</v>
      </c>
      <c r="AK3146" s="1">
        <v>0</v>
      </c>
      <c r="AL3146" s="1">
        <v>0</v>
      </c>
      <c r="AM3146" s="1">
        <v>0</v>
      </c>
    </row>
    <row r="3147" spans="1:39" x14ac:dyDescent="0.25">
      <c r="A3147" t="s">
        <v>14190</v>
      </c>
      <c r="B3147" t="s">
        <v>14191</v>
      </c>
      <c r="C3147" t="s">
        <v>14192</v>
      </c>
      <c r="D3147" t="s">
        <v>5856</v>
      </c>
      <c r="E3147" t="s">
        <v>890</v>
      </c>
      <c r="F3147" t="s">
        <v>13</v>
      </c>
      <c r="G3147" t="s">
        <v>524</v>
      </c>
      <c r="H3147">
        <v>2011</v>
      </c>
      <c r="T3147" s="1">
        <v>0</v>
      </c>
      <c r="U3147" s="1">
        <v>0</v>
      </c>
      <c r="V3147" s="1">
        <v>0</v>
      </c>
      <c r="W3147" s="1">
        <v>0</v>
      </c>
      <c r="X3147" s="1">
        <v>0</v>
      </c>
      <c r="Y3147" s="1">
        <v>0</v>
      </c>
      <c r="Z3147" s="1">
        <v>1329.9943403911702</v>
      </c>
      <c r="AA3147" s="1">
        <v>1329.9943403911702</v>
      </c>
      <c r="AB3147" s="1">
        <v>1361.8654889972913</v>
      </c>
      <c r="AC3147" s="1">
        <v>1361.8654889972913</v>
      </c>
      <c r="AD3147" s="1">
        <v>1425.5961014553229</v>
      </c>
      <c r="AE3147" s="1">
        <v>1425.5961014553229</v>
      </c>
      <c r="AF3147" s="1">
        <v>1430.3467181190617</v>
      </c>
      <c r="AG3147" s="1">
        <v>1430.3467181190617</v>
      </c>
      <c r="AH3147" s="1">
        <v>1304.1723708650975</v>
      </c>
      <c r="AI3147" s="1">
        <v>1304.1723708650975</v>
      </c>
      <c r="AJ3147" s="1">
        <v>1351.4019554437264</v>
      </c>
      <c r="AK3147" s="1">
        <v>1351.4019554437264</v>
      </c>
      <c r="AL3147" s="1">
        <v>1361.9572155105486</v>
      </c>
      <c r="AM3147" s="1">
        <v>1361.9572155105486</v>
      </c>
    </row>
    <row r="3148" spans="1:39" x14ac:dyDescent="0.25">
      <c r="A3148" t="s">
        <v>14193</v>
      </c>
      <c r="B3148" t="s">
        <v>14194</v>
      </c>
      <c r="C3148" t="s">
        <v>14195</v>
      </c>
      <c r="D3148" t="s">
        <v>14196</v>
      </c>
      <c r="E3148" t="s">
        <v>102</v>
      </c>
      <c r="F3148" t="s">
        <v>13</v>
      </c>
      <c r="T3148" s="1">
        <v>0</v>
      </c>
      <c r="U3148" s="1">
        <v>0</v>
      </c>
      <c r="V3148" s="1">
        <v>0</v>
      </c>
      <c r="W3148" s="1">
        <v>0</v>
      </c>
      <c r="X3148" s="1">
        <v>0</v>
      </c>
      <c r="Y3148" s="1">
        <v>0</v>
      </c>
      <c r="Z3148" s="1">
        <v>1375.7962649260787</v>
      </c>
      <c r="AA3148" s="1">
        <v>1375.7962649260787</v>
      </c>
      <c r="AB3148" s="1">
        <v>1381.5690697059454</v>
      </c>
      <c r="AC3148" s="1">
        <v>1381.5690697059454</v>
      </c>
      <c r="AD3148" s="1">
        <v>1380.9935315458749</v>
      </c>
      <c r="AE3148" s="1">
        <v>1380.9935315458749</v>
      </c>
      <c r="AF3148" s="1">
        <v>1404.7948252367</v>
      </c>
      <c r="AG3148" s="1">
        <v>0</v>
      </c>
      <c r="AH3148" s="1">
        <v>0</v>
      </c>
      <c r="AI3148" s="1">
        <v>0</v>
      </c>
      <c r="AJ3148" s="1">
        <v>0</v>
      </c>
      <c r="AK3148" s="1">
        <v>0</v>
      </c>
      <c r="AL3148" s="1">
        <v>0</v>
      </c>
      <c r="AM3148" s="1">
        <v>0</v>
      </c>
    </row>
    <row r="3149" spans="1:39" x14ac:dyDescent="0.25">
      <c r="A3149" t="s">
        <v>14197</v>
      </c>
      <c r="B3149" t="s">
        <v>14198</v>
      </c>
      <c r="C3149" t="s">
        <v>14199</v>
      </c>
      <c r="D3149" t="s">
        <v>14200</v>
      </c>
      <c r="E3149" t="s">
        <v>245</v>
      </c>
      <c r="F3149" t="s">
        <v>13</v>
      </c>
      <c r="H3149">
        <v>2011</v>
      </c>
      <c r="T3149" s="1">
        <v>0</v>
      </c>
      <c r="U3149" s="1">
        <v>0</v>
      </c>
      <c r="V3149" s="1">
        <v>0</v>
      </c>
      <c r="W3149" s="1">
        <v>0</v>
      </c>
      <c r="X3149" s="1">
        <v>0</v>
      </c>
      <c r="Y3149" s="1">
        <v>0</v>
      </c>
      <c r="Z3149" s="1">
        <v>1336.976775463422</v>
      </c>
      <c r="AA3149" s="1">
        <v>1336.976775463422</v>
      </c>
      <c r="AB3149" s="1">
        <v>1313.8618612707373</v>
      </c>
      <c r="AC3149" s="1">
        <v>1313.8618612707373</v>
      </c>
      <c r="AD3149" s="1">
        <v>1351.0894890165898</v>
      </c>
      <c r="AE3149" s="1">
        <v>0</v>
      </c>
      <c r="AF3149" s="1">
        <v>0</v>
      </c>
      <c r="AG3149" s="1">
        <v>0</v>
      </c>
      <c r="AH3149" s="1">
        <v>0</v>
      </c>
      <c r="AI3149" s="1">
        <v>0</v>
      </c>
      <c r="AJ3149" s="1">
        <v>0</v>
      </c>
      <c r="AK3149" s="1">
        <v>0</v>
      </c>
      <c r="AL3149" s="1">
        <v>0</v>
      </c>
      <c r="AM3149" s="1">
        <v>0</v>
      </c>
    </row>
    <row r="3150" spans="1:39" x14ac:dyDescent="0.25">
      <c r="A3150" t="s">
        <v>14201</v>
      </c>
      <c r="B3150" t="s">
        <v>14202</v>
      </c>
      <c r="C3150" t="s">
        <v>14203</v>
      </c>
      <c r="D3150" t="s">
        <v>4617</v>
      </c>
      <c r="E3150" t="s">
        <v>3151</v>
      </c>
      <c r="F3150" t="s">
        <v>13</v>
      </c>
      <c r="G3150" t="s">
        <v>14204</v>
      </c>
      <c r="H3150">
        <v>2011</v>
      </c>
      <c r="T3150" s="1">
        <v>0</v>
      </c>
      <c r="U3150" s="1">
        <v>0</v>
      </c>
      <c r="V3150" s="1">
        <v>0</v>
      </c>
      <c r="W3150" s="1">
        <v>0</v>
      </c>
      <c r="X3150" s="1">
        <v>0</v>
      </c>
      <c r="Y3150" s="1">
        <v>0</v>
      </c>
      <c r="Z3150" s="1">
        <v>1381.6213882797429</v>
      </c>
      <c r="AA3150" s="1">
        <v>1482.2221556695536</v>
      </c>
      <c r="AB3150" s="1">
        <v>1495.2234737166025</v>
      </c>
      <c r="AC3150" s="1">
        <v>1495.2234737166025</v>
      </c>
      <c r="AD3150" s="1">
        <v>1488.8528619991639</v>
      </c>
      <c r="AE3150" s="1">
        <v>1488.8528619991639</v>
      </c>
      <c r="AF3150" s="1">
        <v>1467.5205725755329</v>
      </c>
      <c r="AG3150" s="1">
        <v>1467.5205725755329</v>
      </c>
      <c r="AH3150" s="1">
        <v>1430.7755280403521</v>
      </c>
      <c r="AI3150" s="1">
        <v>1430.7755280403521</v>
      </c>
      <c r="AJ3150" s="1">
        <v>1454.468806429428</v>
      </c>
      <c r="AK3150" s="1">
        <v>1454.468806429428</v>
      </c>
      <c r="AL3150" s="1">
        <v>1366.3386053993679</v>
      </c>
      <c r="AM3150" s="1">
        <v>1366.3386053993679</v>
      </c>
    </row>
    <row r="3151" spans="1:39" x14ac:dyDescent="0.25">
      <c r="A3151" t="s">
        <v>14205</v>
      </c>
      <c r="B3151" t="s">
        <v>14206</v>
      </c>
      <c r="C3151" t="s">
        <v>14207</v>
      </c>
      <c r="D3151" t="s">
        <v>14208</v>
      </c>
      <c r="E3151" t="s">
        <v>38</v>
      </c>
      <c r="F3151" t="s">
        <v>13</v>
      </c>
      <c r="G3151" t="s">
        <v>14209</v>
      </c>
      <c r="H3151">
        <v>2011</v>
      </c>
      <c r="T3151" s="1">
        <v>0</v>
      </c>
      <c r="U3151" s="1">
        <v>0</v>
      </c>
      <c r="V3151" s="1">
        <v>0</v>
      </c>
      <c r="W3151" s="1">
        <v>0</v>
      </c>
      <c r="X3151" s="1">
        <v>0</v>
      </c>
      <c r="Y3151" s="1">
        <v>0</v>
      </c>
      <c r="Z3151" s="1">
        <v>1312.285197423517</v>
      </c>
      <c r="AA3151" s="1">
        <v>1312.285197423517</v>
      </c>
      <c r="AB3151" s="1">
        <v>1323.3176536010083</v>
      </c>
      <c r="AC3151" s="1">
        <v>1323.3176536010083</v>
      </c>
      <c r="AD3151" s="1">
        <v>1338.3366604057599</v>
      </c>
      <c r="AE3151" s="1">
        <v>1338.3366604057599</v>
      </c>
      <c r="AF3151" s="1">
        <v>1392.2623729901493</v>
      </c>
      <c r="AG3151" s="1">
        <v>1392.2623729901493</v>
      </c>
      <c r="AH3151" s="1">
        <v>1385.4613273397395</v>
      </c>
      <c r="AI3151" s="1">
        <v>1385.4613273397395</v>
      </c>
      <c r="AJ3151" s="1">
        <v>1417.2388034189548</v>
      </c>
      <c r="AK3151" s="1">
        <v>1417.2388034189548</v>
      </c>
      <c r="AL3151" s="1">
        <v>1622.4455742285475</v>
      </c>
      <c r="AM3151" s="1">
        <v>1583.3502759502112</v>
      </c>
    </row>
    <row r="3152" spans="1:39" x14ac:dyDescent="0.25">
      <c r="A3152" t="s">
        <v>14210</v>
      </c>
      <c r="B3152" t="s">
        <v>14211</v>
      </c>
      <c r="C3152" t="s">
        <v>14212</v>
      </c>
      <c r="D3152" t="s">
        <v>14213</v>
      </c>
      <c r="E3152" t="s">
        <v>5056</v>
      </c>
      <c r="F3152" t="s">
        <v>5056</v>
      </c>
      <c r="G3152" t="s">
        <v>14214</v>
      </c>
      <c r="H3152">
        <v>2011</v>
      </c>
      <c r="I3152" t="s">
        <v>14215</v>
      </c>
      <c r="J3152" t="s">
        <v>14216</v>
      </c>
      <c r="L3152" t="s">
        <v>14217</v>
      </c>
      <c r="T3152" s="1">
        <v>0</v>
      </c>
      <c r="U3152" s="1">
        <v>0</v>
      </c>
      <c r="V3152" s="1">
        <v>0</v>
      </c>
      <c r="W3152" s="1">
        <v>0</v>
      </c>
      <c r="X3152" s="1">
        <v>0</v>
      </c>
      <c r="Y3152" s="1">
        <v>0</v>
      </c>
      <c r="Z3152" s="1">
        <v>1341.6888780534312</v>
      </c>
      <c r="AA3152" s="1">
        <v>1341.6888780534312</v>
      </c>
      <c r="AB3152" s="1">
        <v>1288.6382923064616</v>
      </c>
      <c r="AC3152" s="1">
        <v>1288.6382923064616</v>
      </c>
      <c r="AD3152" s="1">
        <v>1252.7704365050186</v>
      </c>
      <c r="AE3152" s="1">
        <v>1252.7704365050186</v>
      </c>
      <c r="AF3152" s="1">
        <v>1488.6170572911867</v>
      </c>
      <c r="AG3152" s="1">
        <v>1476.6034245895812</v>
      </c>
      <c r="AH3152" s="1">
        <v>1453.8126215354707</v>
      </c>
      <c r="AI3152" s="1">
        <v>1453.8126215354707</v>
      </c>
      <c r="AJ3152" s="1">
        <v>1452.4450726462128</v>
      </c>
      <c r="AK3152" s="1">
        <v>1452.4450726462128</v>
      </c>
      <c r="AL3152" s="1">
        <v>1436.6572558765183</v>
      </c>
      <c r="AM3152" s="1">
        <v>1395.1378799414733</v>
      </c>
    </row>
    <row r="3153" spans="1:39" x14ac:dyDescent="0.25">
      <c r="A3153" t="s">
        <v>14218</v>
      </c>
      <c r="B3153" t="s">
        <v>14219</v>
      </c>
      <c r="C3153" t="s">
        <v>14220</v>
      </c>
      <c r="D3153" t="s">
        <v>14221</v>
      </c>
      <c r="E3153" t="s">
        <v>245</v>
      </c>
      <c r="F3153" t="s">
        <v>13</v>
      </c>
      <c r="H3153">
        <v>2011</v>
      </c>
      <c r="T3153" s="1">
        <v>0</v>
      </c>
      <c r="U3153" s="1">
        <v>0</v>
      </c>
      <c r="V3153" s="1">
        <v>0</v>
      </c>
      <c r="W3153" s="1">
        <v>0</v>
      </c>
      <c r="X3153" s="1">
        <v>0</v>
      </c>
      <c r="Y3153" s="1">
        <v>0</v>
      </c>
      <c r="Z3153" s="1">
        <v>1379.052056682375</v>
      </c>
      <c r="AA3153" s="1">
        <v>1379.052056682375</v>
      </c>
      <c r="AB3153" s="1">
        <v>1337.2847406820508</v>
      </c>
      <c r="AC3153" s="1">
        <v>1337.2847406820508</v>
      </c>
      <c r="AD3153" s="1">
        <v>1369.8277925456407</v>
      </c>
      <c r="AE3153" s="1">
        <v>0</v>
      </c>
      <c r="AF3153" s="1">
        <v>0</v>
      </c>
      <c r="AG3153" s="1">
        <v>0</v>
      </c>
      <c r="AH3153" s="1">
        <v>0</v>
      </c>
      <c r="AI3153" s="1">
        <v>0</v>
      </c>
      <c r="AJ3153" s="1">
        <v>0</v>
      </c>
      <c r="AK3153" s="1">
        <v>0</v>
      </c>
      <c r="AL3153" s="1">
        <v>0</v>
      </c>
      <c r="AM3153" s="1">
        <v>0</v>
      </c>
    </row>
    <row r="3154" spans="1:39" x14ac:dyDescent="0.25">
      <c r="A3154" t="s">
        <v>14222</v>
      </c>
      <c r="B3154" t="s">
        <v>14223</v>
      </c>
      <c r="C3154" t="s">
        <v>14224</v>
      </c>
      <c r="D3154" t="s">
        <v>1551</v>
      </c>
      <c r="E3154" t="s">
        <v>1329</v>
      </c>
      <c r="F3154" t="s">
        <v>13</v>
      </c>
      <c r="G3154" t="s">
        <v>524</v>
      </c>
      <c r="H3154">
        <v>2011</v>
      </c>
      <c r="T3154" s="1">
        <v>0</v>
      </c>
      <c r="U3154" s="1">
        <v>0</v>
      </c>
      <c r="V3154" s="1">
        <v>0</v>
      </c>
      <c r="W3154" s="1">
        <v>0</v>
      </c>
      <c r="X3154" s="1">
        <v>0</v>
      </c>
      <c r="Y3154" s="1">
        <v>0</v>
      </c>
      <c r="Z3154" s="1">
        <v>1321.1950265543551</v>
      </c>
      <c r="AA3154" s="1">
        <v>1321.1950265543551</v>
      </c>
      <c r="AB3154" s="1">
        <v>1357.3921698899496</v>
      </c>
      <c r="AC3154" s="1">
        <v>1357.3921698899496</v>
      </c>
      <c r="AD3154" s="1">
        <v>1398.5520480550645</v>
      </c>
      <c r="AE3154" s="1">
        <v>1398.5520480550645</v>
      </c>
      <c r="AF3154" s="1">
        <v>1385.4552457716547</v>
      </c>
      <c r="AG3154" s="1">
        <v>1385.4552457716547</v>
      </c>
      <c r="AH3154" s="1">
        <v>1416.3758123055752</v>
      </c>
      <c r="AI3154" s="1">
        <v>1416.3758123055752</v>
      </c>
      <c r="AJ3154" s="1">
        <v>1316.4082672953164</v>
      </c>
      <c r="AK3154" s="1">
        <v>1316.4082672953164</v>
      </c>
      <c r="AL3154" s="1">
        <v>1399.3934999125088</v>
      </c>
      <c r="AM3154" s="1">
        <v>1399.3934999125088</v>
      </c>
    </row>
    <row r="3155" spans="1:39" x14ac:dyDescent="0.25">
      <c r="A3155" t="s">
        <v>14225</v>
      </c>
      <c r="B3155" t="s">
        <v>14226</v>
      </c>
      <c r="C3155" t="s">
        <v>14227</v>
      </c>
      <c r="D3155" t="s">
        <v>14228</v>
      </c>
      <c r="E3155" t="s">
        <v>2067</v>
      </c>
      <c r="F3155" t="s">
        <v>13</v>
      </c>
      <c r="H3155">
        <v>2011</v>
      </c>
      <c r="T3155" s="1">
        <v>0</v>
      </c>
      <c r="U3155" s="1">
        <v>0</v>
      </c>
      <c r="V3155" s="1">
        <v>0</v>
      </c>
      <c r="W3155" s="1">
        <v>0</v>
      </c>
      <c r="X3155" s="1">
        <v>0</v>
      </c>
      <c r="Y3155" s="1">
        <v>0</v>
      </c>
      <c r="Z3155" s="1">
        <v>1331.8008067725812</v>
      </c>
      <c r="AA3155" s="1">
        <v>1331.8008067725812</v>
      </c>
      <c r="AB3155" s="1">
        <v>1325.8675498130203</v>
      </c>
      <c r="AC3155" s="1">
        <v>1325.8675498130203</v>
      </c>
      <c r="AD3155" s="1">
        <v>1345.6784321618898</v>
      </c>
      <c r="AE3155" s="1">
        <v>1345.6784321618898</v>
      </c>
      <c r="AF3155" s="1">
        <v>1376.5427457295118</v>
      </c>
      <c r="AG3155" s="1">
        <v>0</v>
      </c>
      <c r="AH3155" s="1">
        <v>0</v>
      </c>
      <c r="AI3155" s="1">
        <v>0</v>
      </c>
      <c r="AJ3155" s="1">
        <v>0</v>
      </c>
      <c r="AK3155" s="1">
        <v>0</v>
      </c>
      <c r="AL3155" s="1">
        <v>0</v>
      </c>
      <c r="AM3155" s="1">
        <v>0</v>
      </c>
    </row>
    <row r="3156" spans="1:39" x14ac:dyDescent="0.25">
      <c r="A3156" t="s">
        <v>14229</v>
      </c>
      <c r="B3156" t="s">
        <v>14230</v>
      </c>
      <c r="C3156" t="s">
        <v>14231</v>
      </c>
      <c r="D3156" t="s">
        <v>11737</v>
      </c>
      <c r="E3156" t="s">
        <v>2658</v>
      </c>
      <c r="F3156" t="s">
        <v>13</v>
      </c>
      <c r="G3156" t="s">
        <v>14232</v>
      </c>
      <c r="H3156">
        <v>2011</v>
      </c>
      <c r="T3156" s="1">
        <v>0</v>
      </c>
      <c r="U3156" s="1">
        <v>0</v>
      </c>
      <c r="V3156" s="1">
        <v>0</v>
      </c>
      <c r="W3156" s="1">
        <v>0</v>
      </c>
      <c r="X3156" s="1">
        <v>0</v>
      </c>
      <c r="Y3156" s="1">
        <v>0</v>
      </c>
      <c r="Z3156" s="1">
        <v>1342.2477714148336</v>
      </c>
      <c r="AA3156" s="1">
        <v>1342.2477714148336</v>
      </c>
      <c r="AB3156" s="1">
        <v>1361.0244776034513</v>
      </c>
      <c r="AC3156" s="1">
        <v>1361.0244776034513</v>
      </c>
      <c r="AD3156" s="1">
        <v>1337.9552731714405</v>
      </c>
      <c r="AE3156" s="1">
        <v>1337.9552731714405</v>
      </c>
      <c r="AF3156" s="1">
        <v>1348.7166307933055</v>
      </c>
      <c r="AG3156" s="1">
        <v>1348.7166307933055</v>
      </c>
      <c r="AH3156" s="1">
        <v>1311.9536629082677</v>
      </c>
      <c r="AI3156" s="1">
        <v>1311.9536629082677</v>
      </c>
      <c r="AJ3156" s="1">
        <v>1349.5629303266142</v>
      </c>
      <c r="AK3156" s="1">
        <v>0</v>
      </c>
      <c r="AL3156" s="1">
        <v>0</v>
      </c>
      <c r="AM3156" s="1">
        <v>0</v>
      </c>
    </row>
    <row r="3157" spans="1:39" x14ac:dyDescent="0.25">
      <c r="A3157" t="s">
        <v>14233</v>
      </c>
      <c r="B3157" t="s">
        <v>14234</v>
      </c>
      <c r="C3157" t="s">
        <v>14235</v>
      </c>
      <c r="D3157" t="s">
        <v>14236</v>
      </c>
      <c r="E3157" t="s">
        <v>93</v>
      </c>
      <c r="F3157" t="s">
        <v>13</v>
      </c>
      <c r="G3157" t="s">
        <v>524</v>
      </c>
      <c r="H3157">
        <v>2011</v>
      </c>
      <c r="I3157" t="s">
        <v>14237</v>
      </c>
      <c r="T3157" s="1">
        <v>0</v>
      </c>
      <c r="U3157" s="1">
        <v>0</v>
      </c>
      <c r="V3157" s="1">
        <v>0</v>
      </c>
      <c r="W3157" s="1">
        <v>0</v>
      </c>
      <c r="X3157" s="1">
        <v>0</v>
      </c>
      <c r="Y3157" s="1">
        <v>0</v>
      </c>
      <c r="Z3157" s="1">
        <v>1421.2529656587608</v>
      </c>
      <c r="AA3157" s="1">
        <v>1394.5167271366126</v>
      </c>
      <c r="AB3157" s="1">
        <v>1360.4631663745258</v>
      </c>
      <c r="AC3157" s="1">
        <v>1360.4631663745258</v>
      </c>
      <c r="AD3157" s="1">
        <v>1382.6653345857201</v>
      </c>
      <c r="AE3157" s="1">
        <v>1382.6653345857201</v>
      </c>
      <c r="AF3157" s="1">
        <v>1334.8752907346882</v>
      </c>
      <c r="AG3157" s="1">
        <v>1334.8752907346882</v>
      </c>
      <c r="AH3157" s="1">
        <v>1391.8554908741928</v>
      </c>
      <c r="AI3157" s="1">
        <v>1391.8554908741928</v>
      </c>
      <c r="AJ3157" s="1">
        <v>1393.9717214929558</v>
      </c>
      <c r="AK3157" s="1">
        <v>1393.9717214929558</v>
      </c>
      <c r="AL3157" s="1">
        <v>1426.9497435947378</v>
      </c>
      <c r="AM3157" s="1">
        <v>1385.5577489576444</v>
      </c>
    </row>
    <row r="3158" spans="1:39" x14ac:dyDescent="0.25">
      <c r="A3158" t="s">
        <v>14238</v>
      </c>
      <c r="B3158" t="s">
        <v>3898</v>
      </c>
      <c r="C3158" t="s">
        <v>14239</v>
      </c>
      <c r="D3158" t="s">
        <v>14240</v>
      </c>
      <c r="E3158" t="s">
        <v>1424</v>
      </c>
      <c r="F3158" t="s">
        <v>13</v>
      </c>
      <c r="G3158" t="s">
        <v>524</v>
      </c>
      <c r="H3158">
        <v>2011</v>
      </c>
      <c r="T3158" s="1">
        <v>0</v>
      </c>
      <c r="U3158" s="1">
        <v>0</v>
      </c>
      <c r="V3158" s="1">
        <v>0</v>
      </c>
      <c r="W3158" s="1">
        <v>0</v>
      </c>
      <c r="X3158" s="1">
        <v>0</v>
      </c>
      <c r="Y3158" s="1">
        <v>0</v>
      </c>
      <c r="Z3158" s="1">
        <v>1296.2498763846982</v>
      </c>
      <c r="AA3158" s="1">
        <v>1296.2498763846982</v>
      </c>
      <c r="AB3158" s="1">
        <v>1311.4190973850523</v>
      </c>
      <c r="AC3158" s="1">
        <v>1311.4190973850523</v>
      </c>
      <c r="AD3158" s="1">
        <v>1314.7954183678019</v>
      </c>
      <c r="AE3158" s="1">
        <v>1314.7954183678019</v>
      </c>
      <c r="AF3158" s="1">
        <v>1300.191355053397</v>
      </c>
      <c r="AG3158" s="1">
        <v>1300.191355053397</v>
      </c>
      <c r="AH3158" s="1">
        <v>1317.6673856516932</v>
      </c>
      <c r="AI3158" s="1">
        <v>1317.6673856516932</v>
      </c>
      <c r="AJ3158" s="1">
        <v>1362.517013248447</v>
      </c>
      <c r="AK3158" s="1">
        <v>1362.517013248447</v>
      </c>
      <c r="AL3158" s="1">
        <v>1416.1208520622195</v>
      </c>
      <c r="AM3158" s="1">
        <v>1416.1208520622195</v>
      </c>
    </row>
    <row r="3159" spans="1:39" x14ac:dyDescent="0.25">
      <c r="A3159" t="s">
        <v>14241</v>
      </c>
      <c r="B3159" t="s">
        <v>14242</v>
      </c>
      <c r="C3159" t="s">
        <v>14243</v>
      </c>
      <c r="D3159" t="s">
        <v>10776</v>
      </c>
      <c r="E3159" t="s">
        <v>890</v>
      </c>
      <c r="F3159" t="s">
        <v>13</v>
      </c>
      <c r="G3159" t="s">
        <v>14244</v>
      </c>
      <c r="H3159">
        <v>2011</v>
      </c>
      <c r="T3159" s="1">
        <v>0</v>
      </c>
      <c r="U3159" s="1">
        <v>0</v>
      </c>
      <c r="V3159" s="1">
        <v>0</v>
      </c>
      <c r="W3159" s="1">
        <v>0</v>
      </c>
      <c r="X3159" s="1">
        <v>0</v>
      </c>
      <c r="Y3159" s="1">
        <v>0</v>
      </c>
      <c r="Z3159" s="1">
        <v>1333.5687956387505</v>
      </c>
      <c r="AA3159" s="1">
        <v>1333.5687956387505</v>
      </c>
      <c r="AB3159" s="1">
        <v>1364.0107860278677</v>
      </c>
      <c r="AC3159" s="1">
        <v>1364.0107860278677</v>
      </c>
      <c r="AD3159" s="1">
        <v>1344.1993912701641</v>
      </c>
      <c r="AE3159" s="1">
        <v>1344.1993912701641</v>
      </c>
      <c r="AF3159" s="1">
        <v>1375.3595130161314</v>
      </c>
      <c r="AG3159" s="1">
        <v>0</v>
      </c>
      <c r="AH3159" s="1">
        <v>0</v>
      </c>
      <c r="AI3159" s="1">
        <v>0</v>
      </c>
      <c r="AJ3159" s="1">
        <v>0</v>
      </c>
      <c r="AK3159" s="1">
        <v>0</v>
      </c>
      <c r="AL3159" s="1">
        <v>0</v>
      </c>
      <c r="AM3159" s="1">
        <v>0</v>
      </c>
    </row>
    <row r="3160" spans="1:39" x14ac:dyDescent="0.25">
      <c r="A3160" t="s">
        <v>14245</v>
      </c>
      <c r="B3160" t="s">
        <v>14246</v>
      </c>
      <c r="C3160" t="s">
        <v>14247</v>
      </c>
      <c r="D3160" t="s">
        <v>7999</v>
      </c>
      <c r="E3160" t="s">
        <v>245</v>
      </c>
      <c r="F3160" t="s">
        <v>13</v>
      </c>
      <c r="G3160" t="s">
        <v>14248</v>
      </c>
      <c r="H3160">
        <v>2011</v>
      </c>
      <c r="T3160" s="1">
        <v>0</v>
      </c>
      <c r="U3160" s="1">
        <v>0</v>
      </c>
      <c r="V3160" s="1">
        <v>0</v>
      </c>
      <c r="W3160" s="1">
        <v>0</v>
      </c>
      <c r="X3160" s="1">
        <v>0</v>
      </c>
      <c r="Y3160" s="1">
        <v>0</v>
      </c>
      <c r="Z3160" s="1">
        <v>1483.3217087792527</v>
      </c>
      <c r="AA3160" s="1">
        <v>1483.3217087792527</v>
      </c>
      <c r="AB3160" s="1">
        <v>1401.5270424134035</v>
      </c>
      <c r="AC3160" s="1">
        <v>1401.5270424134035</v>
      </c>
      <c r="AD3160" s="1">
        <v>1556.9170699823123</v>
      </c>
      <c r="AE3160" s="1">
        <v>1525.6363573574181</v>
      </c>
      <c r="AF3160" s="1">
        <v>1518.2640022970727</v>
      </c>
      <c r="AG3160" s="1">
        <v>1518.2640022970727</v>
      </c>
      <c r="AH3160" s="1">
        <v>1441.6589021963357</v>
      </c>
      <c r="AI3160" s="1">
        <v>1399.6143341036602</v>
      </c>
      <c r="AJ3160" s="1">
        <v>1584.5563464473464</v>
      </c>
      <c r="AK3160" s="1">
        <v>1584.5563464473464</v>
      </c>
      <c r="AL3160" s="1">
        <v>1525.2618174637776</v>
      </c>
      <c r="AM3160" s="1">
        <v>1527.2207327412095</v>
      </c>
    </row>
    <row r="3161" spans="1:39" x14ac:dyDescent="0.25">
      <c r="A3161" t="s">
        <v>14249</v>
      </c>
      <c r="B3161" t="s">
        <v>2981</v>
      </c>
      <c r="C3161" t="s">
        <v>14250</v>
      </c>
      <c r="D3161" t="s">
        <v>256</v>
      </c>
      <c r="E3161" t="s">
        <v>102</v>
      </c>
      <c r="F3161" t="s">
        <v>13</v>
      </c>
      <c r="H3161">
        <v>2011</v>
      </c>
      <c r="T3161" s="1">
        <v>0</v>
      </c>
      <c r="U3161" s="1">
        <v>0</v>
      </c>
      <c r="V3161" s="1">
        <v>0</v>
      </c>
      <c r="W3161" s="1">
        <v>0</v>
      </c>
      <c r="X3161" s="1">
        <v>0</v>
      </c>
      <c r="Y3161" s="1">
        <v>0</v>
      </c>
      <c r="Z3161" s="1">
        <v>1341.3566726261063</v>
      </c>
      <c r="AA3161" s="1">
        <v>1341.3566726261063</v>
      </c>
      <c r="AB3161" s="1">
        <v>1373.0853381008851</v>
      </c>
      <c r="AC3161" s="1">
        <v>0</v>
      </c>
      <c r="AD3161" s="1">
        <v>0</v>
      </c>
      <c r="AE3161" s="1">
        <v>0</v>
      </c>
      <c r="AF3161" s="1">
        <v>0</v>
      </c>
      <c r="AG3161" s="1">
        <v>0</v>
      </c>
      <c r="AH3161" s="1">
        <v>0</v>
      </c>
      <c r="AI3161" s="1">
        <v>0</v>
      </c>
      <c r="AJ3161" s="1">
        <v>0</v>
      </c>
      <c r="AK3161" s="1">
        <v>0</v>
      </c>
      <c r="AL3161" s="1">
        <v>0</v>
      </c>
      <c r="AM3161" s="1">
        <v>0</v>
      </c>
    </row>
    <row r="3162" spans="1:39" x14ac:dyDescent="0.25">
      <c r="A3162" t="s">
        <v>14251</v>
      </c>
      <c r="B3162" t="s">
        <v>14252</v>
      </c>
      <c r="C3162" t="s">
        <v>14253</v>
      </c>
      <c r="D3162" t="s">
        <v>528</v>
      </c>
      <c r="E3162" t="s">
        <v>245</v>
      </c>
      <c r="F3162" t="s">
        <v>13</v>
      </c>
      <c r="G3162" t="s">
        <v>14254</v>
      </c>
      <c r="T3162" s="1">
        <v>0</v>
      </c>
      <c r="U3162" s="1">
        <v>0</v>
      </c>
      <c r="V3162" s="1">
        <v>0</v>
      </c>
      <c r="W3162" s="1">
        <v>0</v>
      </c>
      <c r="X3162" s="1">
        <v>0</v>
      </c>
      <c r="Y3162" s="1">
        <v>0</v>
      </c>
      <c r="Z3162" s="1">
        <v>0</v>
      </c>
      <c r="AA3162" s="1">
        <v>0</v>
      </c>
      <c r="AB3162" s="1">
        <v>0</v>
      </c>
      <c r="AC3162" s="1">
        <v>0</v>
      </c>
      <c r="AD3162" s="1">
        <v>0</v>
      </c>
      <c r="AE3162" s="1">
        <v>0</v>
      </c>
      <c r="AF3162" s="1">
        <v>0</v>
      </c>
      <c r="AG3162" s="1">
        <v>0</v>
      </c>
      <c r="AH3162" s="1">
        <v>0</v>
      </c>
      <c r="AI3162" s="1">
        <v>0</v>
      </c>
      <c r="AJ3162" s="1">
        <v>0</v>
      </c>
      <c r="AK3162" s="1">
        <v>0</v>
      </c>
      <c r="AL3162" s="1">
        <v>0</v>
      </c>
      <c r="AM3162" s="1">
        <v>0</v>
      </c>
    </row>
    <row r="3163" spans="1:39" x14ac:dyDescent="0.25">
      <c r="A3163" t="s">
        <v>14255</v>
      </c>
      <c r="B3163" t="s">
        <v>14256</v>
      </c>
      <c r="C3163" t="s">
        <v>14257</v>
      </c>
      <c r="D3163" t="s">
        <v>5856</v>
      </c>
      <c r="E3163" t="s">
        <v>890</v>
      </c>
      <c r="F3163" t="s">
        <v>13</v>
      </c>
      <c r="G3163" t="s">
        <v>14258</v>
      </c>
      <c r="H3163">
        <v>2011</v>
      </c>
      <c r="T3163" s="1">
        <v>0</v>
      </c>
      <c r="U3163" s="1">
        <v>0</v>
      </c>
      <c r="V3163" s="1">
        <v>0</v>
      </c>
      <c r="W3163" s="1">
        <v>0</v>
      </c>
      <c r="X3163" s="1">
        <v>0</v>
      </c>
      <c r="Y3163" s="1">
        <v>0</v>
      </c>
      <c r="Z3163" s="1">
        <v>1367.6758384445698</v>
      </c>
      <c r="AA3163" s="1">
        <v>1367.6758384445698</v>
      </c>
      <c r="AB3163" s="1">
        <v>1394.1406707556557</v>
      </c>
      <c r="AC3163" s="1">
        <v>0</v>
      </c>
      <c r="AD3163" s="1">
        <v>0</v>
      </c>
      <c r="AE3163" s="1">
        <v>0</v>
      </c>
      <c r="AF3163" s="1">
        <v>0</v>
      </c>
      <c r="AG3163" s="1">
        <v>0</v>
      </c>
      <c r="AH3163" s="1">
        <v>0</v>
      </c>
      <c r="AI3163" s="1">
        <v>0</v>
      </c>
      <c r="AJ3163" s="1">
        <v>0</v>
      </c>
      <c r="AK3163" s="1">
        <v>0</v>
      </c>
      <c r="AL3163" s="1">
        <v>0</v>
      </c>
      <c r="AM3163" s="1">
        <v>0</v>
      </c>
    </row>
    <row r="3164" spans="1:39" x14ac:dyDescent="0.25">
      <c r="A3164" t="s">
        <v>14259</v>
      </c>
      <c r="B3164" t="s">
        <v>612</v>
      </c>
      <c r="C3164" t="s">
        <v>14260</v>
      </c>
      <c r="D3164" t="s">
        <v>7199</v>
      </c>
      <c r="E3164" t="s">
        <v>890</v>
      </c>
      <c r="F3164" t="s">
        <v>13</v>
      </c>
      <c r="H3164">
        <v>2011</v>
      </c>
      <c r="T3164" s="1">
        <v>0</v>
      </c>
      <c r="U3164" s="1">
        <v>0</v>
      </c>
      <c r="V3164" s="1">
        <v>0</v>
      </c>
      <c r="W3164" s="1">
        <v>0</v>
      </c>
      <c r="X3164" s="1">
        <v>0</v>
      </c>
      <c r="Y3164" s="1">
        <v>0</v>
      </c>
      <c r="Z3164" s="1">
        <v>1317.2736667310662</v>
      </c>
      <c r="AA3164" s="1">
        <v>1317.2736667310662</v>
      </c>
      <c r="AB3164" s="1">
        <v>1353.8189333848529</v>
      </c>
      <c r="AC3164" s="1">
        <v>0</v>
      </c>
      <c r="AD3164" s="1">
        <v>0</v>
      </c>
      <c r="AE3164" s="1">
        <v>0</v>
      </c>
      <c r="AF3164" s="1">
        <v>0</v>
      </c>
      <c r="AG3164" s="1">
        <v>0</v>
      </c>
      <c r="AH3164" s="1">
        <v>0</v>
      </c>
      <c r="AI3164" s="1">
        <v>0</v>
      </c>
      <c r="AJ3164" s="1">
        <v>0</v>
      </c>
      <c r="AK3164" s="1">
        <v>0</v>
      </c>
      <c r="AL3164" s="1">
        <v>0</v>
      </c>
      <c r="AM3164" s="1">
        <v>0</v>
      </c>
    </row>
    <row r="3165" spans="1:39" x14ac:dyDescent="0.25">
      <c r="A3165" t="s">
        <v>14261</v>
      </c>
      <c r="B3165" t="s">
        <v>14262</v>
      </c>
      <c r="C3165" t="s">
        <v>14263</v>
      </c>
      <c r="D3165" t="s">
        <v>4247</v>
      </c>
      <c r="E3165" t="s">
        <v>679</v>
      </c>
      <c r="F3165" t="s">
        <v>13</v>
      </c>
      <c r="G3165" t="s">
        <v>14264</v>
      </c>
      <c r="H3165">
        <v>2011</v>
      </c>
      <c r="T3165" s="1">
        <v>0</v>
      </c>
      <c r="U3165" s="1">
        <v>0</v>
      </c>
      <c r="V3165" s="1">
        <v>0</v>
      </c>
      <c r="W3165" s="1">
        <v>0</v>
      </c>
      <c r="X3165" s="1">
        <v>0</v>
      </c>
      <c r="Y3165" s="1">
        <v>0</v>
      </c>
      <c r="Z3165" s="1">
        <v>1297.661563513125</v>
      </c>
      <c r="AA3165" s="1">
        <v>1297.661563513125</v>
      </c>
      <c r="AB3165" s="1">
        <v>1332.1919752415195</v>
      </c>
      <c r="AC3165" s="1">
        <v>1343.5200812309204</v>
      </c>
      <c r="AD3165" s="1">
        <v>1325.2972174722111</v>
      </c>
      <c r="AE3165" s="1">
        <v>1325.2972174722111</v>
      </c>
      <c r="AF3165" s="1">
        <v>1339.5045013743659</v>
      </c>
      <c r="AG3165" s="1">
        <v>1339.5045013743659</v>
      </c>
      <c r="AH3165" s="1">
        <v>1343.3371281361194</v>
      </c>
      <c r="AI3165" s="1">
        <v>1343.3371281361194</v>
      </c>
      <c r="AJ3165" s="1">
        <v>1359.7085881928017</v>
      </c>
      <c r="AK3165" s="1">
        <v>1359.7085881928017</v>
      </c>
      <c r="AL3165" s="1">
        <v>1284.9221202240194</v>
      </c>
      <c r="AM3165" s="1">
        <v>1284.9221202240194</v>
      </c>
    </row>
    <row r="3166" spans="1:39" x14ac:dyDescent="0.25">
      <c r="A3166" t="s">
        <v>14265</v>
      </c>
      <c r="B3166" t="s">
        <v>14266</v>
      </c>
      <c r="C3166" t="s">
        <v>14267</v>
      </c>
      <c r="D3166" t="s">
        <v>244</v>
      </c>
      <c r="E3166" t="s">
        <v>245</v>
      </c>
      <c r="F3166" t="s">
        <v>13</v>
      </c>
      <c r="H3166">
        <v>2011</v>
      </c>
      <c r="T3166" s="1">
        <v>0</v>
      </c>
      <c r="U3166" s="1">
        <v>0</v>
      </c>
      <c r="V3166" s="1">
        <v>0</v>
      </c>
      <c r="W3166" s="1">
        <v>0</v>
      </c>
      <c r="X3166" s="1">
        <v>0</v>
      </c>
      <c r="Y3166" s="1">
        <v>0</v>
      </c>
      <c r="Z3166" s="1">
        <v>1328.5096820140152</v>
      </c>
      <c r="AA3166" s="1">
        <v>1328.5096820140152</v>
      </c>
      <c r="AB3166" s="1">
        <v>1362.8077456112121</v>
      </c>
      <c r="AC3166" s="1">
        <v>0</v>
      </c>
      <c r="AD3166" s="1">
        <v>0</v>
      </c>
      <c r="AE3166" s="1">
        <v>0</v>
      </c>
      <c r="AF3166" s="1">
        <v>0</v>
      </c>
      <c r="AG3166" s="1">
        <v>0</v>
      </c>
      <c r="AH3166" s="1">
        <v>0</v>
      </c>
      <c r="AI3166" s="1">
        <v>0</v>
      </c>
      <c r="AJ3166" s="1">
        <v>0</v>
      </c>
      <c r="AK3166" s="1">
        <v>0</v>
      </c>
      <c r="AL3166" s="1">
        <v>0</v>
      </c>
      <c r="AM3166" s="1">
        <v>0</v>
      </c>
    </row>
    <row r="3167" spans="1:39" x14ac:dyDescent="0.25">
      <c r="A3167" t="s">
        <v>14268</v>
      </c>
      <c r="B3167" t="s">
        <v>14269</v>
      </c>
      <c r="C3167" t="s">
        <v>14270</v>
      </c>
      <c r="D3167" t="s">
        <v>4617</v>
      </c>
      <c r="E3167" t="s">
        <v>2067</v>
      </c>
      <c r="F3167" t="s">
        <v>13</v>
      </c>
      <c r="T3167" s="1">
        <v>0</v>
      </c>
      <c r="U3167" s="1">
        <v>0</v>
      </c>
      <c r="V3167" s="1">
        <v>0</v>
      </c>
      <c r="W3167" s="1">
        <v>0</v>
      </c>
      <c r="X3167" s="1">
        <v>0</v>
      </c>
      <c r="Y3167" s="1">
        <v>0</v>
      </c>
      <c r="Z3167" s="1">
        <v>0</v>
      </c>
      <c r="AA3167" s="1">
        <v>0</v>
      </c>
      <c r="AB3167" s="1">
        <v>0</v>
      </c>
      <c r="AC3167" s="1">
        <v>0</v>
      </c>
      <c r="AD3167" s="1">
        <v>0</v>
      </c>
      <c r="AE3167" s="1">
        <v>0</v>
      </c>
      <c r="AF3167" s="1">
        <v>0</v>
      </c>
      <c r="AG3167" s="1">
        <v>0</v>
      </c>
      <c r="AH3167" s="1">
        <v>0</v>
      </c>
      <c r="AI3167" s="1">
        <v>0</v>
      </c>
      <c r="AJ3167" s="1">
        <v>0</v>
      </c>
      <c r="AK3167" s="1">
        <v>0</v>
      </c>
      <c r="AL3167" s="1">
        <v>0</v>
      </c>
      <c r="AM3167" s="1">
        <v>0</v>
      </c>
    </row>
    <row r="3168" spans="1:39" x14ac:dyDescent="0.25">
      <c r="A3168" t="s">
        <v>14271</v>
      </c>
      <c r="B3168" t="s">
        <v>5813</v>
      </c>
      <c r="C3168" t="s">
        <v>14272</v>
      </c>
      <c r="D3168" t="s">
        <v>14273</v>
      </c>
      <c r="E3168" t="s">
        <v>5448</v>
      </c>
      <c r="F3168" t="s">
        <v>13</v>
      </c>
      <c r="H3168">
        <v>2011</v>
      </c>
      <c r="T3168" s="1">
        <v>0</v>
      </c>
      <c r="U3168" s="1">
        <v>0</v>
      </c>
      <c r="V3168" s="1">
        <v>0</v>
      </c>
      <c r="W3168" s="1">
        <v>0</v>
      </c>
      <c r="X3168" s="1">
        <v>0</v>
      </c>
      <c r="Y3168" s="1">
        <v>0</v>
      </c>
      <c r="Z3168" s="1">
        <v>1307.4462235368621</v>
      </c>
      <c r="AA3168" s="1">
        <v>1307.4462235368621</v>
      </c>
      <c r="AB3168" s="1">
        <v>1345.9569788294898</v>
      </c>
      <c r="AC3168" s="1">
        <v>0</v>
      </c>
      <c r="AD3168" s="1">
        <v>0</v>
      </c>
      <c r="AE3168" s="1">
        <v>0</v>
      </c>
      <c r="AF3168" s="1">
        <v>0</v>
      </c>
      <c r="AG3168" s="1">
        <v>0</v>
      </c>
      <c r="AH3168" s="1">
        <v>0</v>
      </c>
      <c r="AI3168" s="1">
        <v>0</v>
      </c>
      <c r="AJ3168" s="1">
        <v>0</v>
      </c>
      <c r="AK3168" s="1">
        <v>0</v>
      </c>
      <c r="AL3168" s="1">
        <v>0</v>
      </c>
      <c r="AM3168" s="1">
        <v>0</v>
      </c>
    </row>
    <row r="3169" spans="1:39" x14ac:dyDescent="0.25">
      <c r="A3169" t="s">
        <v>14274</v>
      </c>
      <c r="B3169" t="s">
        <v>14275</v>
      </c>
      <c r="C3169" t="s">
        <v>14276</v>
      </c>
      <c r="D3169" t="s">
        <v>14277</v>
      </c>
      <c r="E3169" t="s">
        <v>1329</v>
      </c>
      <c r="F3169" t="s">
        <v>13</v>
      </c>
      <c r="G3169" t="s">
        <v>14278</v>
      </c>
      <c r="H3169">
        <v>2011</v>
      </c>
      <c r="T3169" s="1">
        <v>0</v>
      </c>
      <c r="U3169" s="1">
        <v>0</v>
      </c>
      <c r="V3169" s="1">
        <v>0</v>
      </c>
      <c r="W3169" s="1">
        <v>0</v>
      </c>
      <c r="X3169" s="1">
        <v>0</v>
      </c>
      <c r="Y3169" s="1">
        <v>0</v>
      </c>
      <c r="Z3169" s="1">
        <v>1275.1276781270194</v>
      </c>
      <c r="AA3169" s="1">
        <v>1275.1276781270194</v>
      </c>
      <c r="AB3169" s="1">
        <v>1315.289778969583</v>
      </c>
      <c r="AC3169" s="1">
        <v>1315.289778969583</v>
      </c>
      <c r="AD3169" s="1">
        <v>1276.1068553361849</v>
      </c>
      <c r="AE3169" s="1">
        <v>1276.1068553361849</v>
      </c>
      <c r="AF3169" s="1">
        <v>1343.2742277246864</v>
      </c>
      <c r="AG3169" s="1">
        <v>1343.2742277246864</v>
      </c>
      <c r="AH3169" s="1">
        <v>1374.6193821797492</v>
      </c>
      <c r="AI3169" s="1">
        <v>0</v>
      </c>
      <c r="AJ3169" s="1">
        <v>0</v>
      </c>
      <c r="AK3169" s="1">
        <v>0</v>
      </c>
      <c r="AL3169" s="1">
        <v>0</v>
      </c>
      <c r="AM3169" s="1">
        <v>0</v>
      </c>
    </row>
    <row r="3170" spans="1:39" x14ac:dyDescent="0.25">
      <c r="A3170" t="s">
        <v>14279</v>
      </c>
      <c r="B3170" t="s">
        <v>14280</v>
      </c>
      <c r="C3170" t="s">
        <v>14281</v>
      </c>
      <c r="D3170" t="s">
        <v>11219</v>
      </c>
      <c r="E3170" t="s">
        <v>890</v>
      </c>
      <c r="F3170" t="s">
        <v>13</v>
      </c>
      <c r="G3170" t="s">
        <v>14282</v>
      </c>
      <c r="H3170">
        <v>2011</v>
      </c>
      <c r="T3170" s="1">
        <v>0</v>
      </c>
      <c r="U3170" s="1">
        <v>0</v>
      </c>
      <c r="V3170" s="1">
        <v>0</v>
      </c>
      <c r="W3170" s="1">
        <v>0</v>
      </c>
      <c r="X3170" s="1">
        <v>0</v>
      </c>
      <c r="Y3170" s="1">
        <v>0</v>
      </c>
      <c r="Z3170" s="1">
        <v>1369.258773073715</v>
      </c>
      <c r="AA3170" s="1">
        <v>1369.258773073715</v>
      </c>
      <c r="AB3170" s="1">
        <v>1428.8833947618084</v>
      </c>
      <c r="AC3170" s="1">
        <v>1428.8833947618084</v>
      </c>
      <c r="AD3170" s="1">
        <v>1535.9332516540114</v>
      </c>
      <c r="AE3170" s="1">
        <v>1535.9332516540114</v>
      </c>
      <c r="AF3170" s="1">
        <v>1568.1925129348704</v>
      </c>
      <c r="AG3170" s="1">
        <v>1556.9470471116531</v>
      </c>
      <c r="AH3170" s="1">
        <v>1460.770389447827</v>
      </c>
      <c r="AI3170" s="1">
        <v>1460.770389447827</v>
      </c>
      <c r="AJ3170" s="1">
        <v>1472.3326374732947</v>
      </c>
      <c r="AK3170" s="1">
        <v>1472.3326374732947</v>
      </c>
      <c r="AL3170" s="1">
        <v>1367.4075969949743</v>
      </c>
      <c r="AM3170" s="1">
        <v>1367.4075969949743</v>
      </c>
    </row>
    <row r="3171" spans="1:39" x14ac:dyDescent="0.25">
      <c r="A3171" t="s">
        <v>14283</v>
      </c>
      <c r="B3171" t="s">
        <v>14284</v>
      </c>
      <c r="C3171" t="s">
        <v>14285</v>
      </c>
      <c r="D3171" t="s">
        <v>10794</v>
      </c>
      <c r="E3171" t="s">
        <v>890</v>
      </c>
      <c r="F3171" t="s">
        <v>13</v>
      </c>
      <c r="H3171">
        <v>2011</v>
      </c>
      <c r="T3171" s="1">
        <v>0</v>
      </c>
      <c r="U3171" s="1">
        <v>0</v>
      </c>
      <c r="V3171" s="1">
        <v>0</v>
      </c>
      <c r="W3171" s="1">
        <v>0</v>
      </c>
      <c r="X3171" s="1">
        <v>0</v>
      </c>
      <c r="Y3171" s="1">
        <v>0</v>
      </c>
      <c r="Z3171" s="1">
        <v>1283.0200889279818</v>
      </c>
      <c r="AA3171" s="1">
        <v>1283.0200889279818</v>
      </c>
      <c r="AB3171" s="1">
        <v>1297.3543442988316</v>
      </c>
      <c r="AC3171" s="1">
        <v>1297.3543442988316</v>
      </c>
      <c r="AD3171" s="1">
        <v>1311.767203873138</v>
      </c>
      <c r="AE3171" s="1">
        <v>1311.767203873138</v>
      </c>
      <c r="AF3171" s="1">
        <v>1349.4137630985103</v>
      </c>
      <c r="AG3171" s="1">
        <v>0</v>
      </c>
      <c r="AH3171" s="1">
        <v>0</v>
      </c>
      <c r="AI3171" s="1">
        <v>0</v>
      </c>
      <c r="AJ3171" s="1">
        <v>0</v>
      </c>
      <c r="AK3171" s="1">
        <v>0</v>
      </c>
      <c r="AL3171" s="1">
        <v>0</v>
      </c>
      <c r="AM3171" s="1">
        <v>0</v>
      </c>
    </row>
    <row r="3172" spans="1:39" x14ac:dyDescent="0.25">
      <c r="A3172" t="s">
        <v>14286</v>
      </c>
      <c r="B3172" t="s">
        <v>14287</v>
      </c>
      <c r="C3172" t="s">
        <v>14288</v>
      </c>
      <c r="D3172" t="s">
        <v>6572</v>
      </c>
      <c r="E3172" t="s">
        <v>2067</v>
      </c>
      <c r="F3172" t="s">
        <v>13</v>
      </c>
      <c r="G3172" t="s">
        <v>14289</v>
      </c>
      <c r="H3172">
        <v>2011</v>
      </c>
      <c r="T3172" s="1">
        <v>0</v>
      </c>
      <c r="U3172" s="1">
        <v>0</v>
      </c>
      <c r="V3172" s="1">
        <v>0</v>
      </c>
      <c r="W3172" s="1">
        <v>0</v>
      </c>
      <c r="X3172" s="1">
        <v>0</v>
      </c>
      <c r="Y3172" s="1">
        <v>0</v>
      </c>
      <c r="Z3172" s="1">
        <v>1329.6026052562781</v>
      </c>
      <c r="AA3172" s="1">
        <v>1329.6026052562781</v>
      </c>
      <c r="AB3172" s="1">
        <v>1304.1918817015969</v>
      </c>
      <c r="AC3172" s="1">
        <v>1304.1918817015969</v>
      </c>
      <c r="AD3172" s="1">
        <v>1352.8061265133067</v>
      </c>
      <c r="AE3172" s="1">
        <v>1352.8061265133067</v>
      </c>
      <c r="AF3172" s="1">
        <v>1315.2738720429518</v>
      </c>
      <c r="AG3172" s="1">
        <v>1315.2738720429518</v>
      </c>
      <c r="AH3172" s="1">
        <v>1484.9703589465933</v>
      </c>
      <c r="AI3172" s="1">
        <v>1484.9703589465933</v>
      </c>
      <c r="AJ3172" s="1">
        <v>1397.2303156080377</v>
      </c>
      <c r="AK3172" s="1">
        <v>1397.2303156080377</v>
      </c>
      <c r="AL3172" s="1">
        <v>1555.6616161790307</v>
      </c>
      <c r="AM3172" s="1">
        <v>1555.6616161790307</v>
      </c>
    </row>
    <row r="3173" spans="1:39" x14ac:dyDescent="0.25">
      <c r="A3173" t="s">
        <v>14290</v>
      </c>
      <c r="B3173" t="s">
        <v>14291</v>
      </c>
      <c r="C3173" t="s">
        <v>14292</v>
      </c>
      <c r="D3173" t="s">
        <v>6520</v>
      </c>
      <c r="E3173" t="s">
        <v>2255</v>
      </c>
      <c r="F3173" t="s">
        <v>13</v>
      </c>
      <c r="G3173" t="s">
        <v>14293</v>
      </c>
      <c r="H3173">
        <v>2011</v>
      </c>
      <c r="T3173" s="1">
        <v>0</v>
      </c>
      <c r="U3173" s="1">
        <v>0</v>
      </c>
      <c r="V3173" s="1">
        <v>0</v>
      </c>
      <c r="W3173" s="1">
        <v>0</v>
      </c>
      <c r="X3173" s="1">
        <v>0</v>
      </c>
      <c r="Y3173" s="1">
        <v>0</v>
      </c>
      <c r="Z3173" s="1">
        <v>1349.2505936128787</v>
      </c>
      <c r="AA3173" s="1">
        <v>1349.2505936128787</v>
      </c>
      <c r="AB3173" s="1">
        <v>1341.4149138202106</v>
      </c>
      <c r="AC3173" s="1">
        <v>1341.4149138202106</v>
      </c>
      <c r="AD3173" s="1">
        <v>1336.49452900644</v>
      </c>
      <c r="AE3173" s="1">
        <v>1336.49452900644</v>
      </c>
      <c r="AF3173" s="1">
        <v>1341.3521572862053</v>
      </c>
      <c r="AG3173" s="1">
        <v>1341.3521572862053</v>
      </c>
      <c r="AH3173" s="1">
        <v>1376.5821936549978</v>
      </c>
      <c r="AI3173" s="1">
        <v>1376.5821936549978</v>
      </c>
      <c r="AJ3173" s="1">
        <v>1375.1354995649672</v>
      </c>
      <c r="AK3173" s="1">
        <v>1375.1354995649672</v>
      </c>
      <c r="AL3173" s="1">
        <v>1357.0287364850785</v>
      </c>
      <c r="AM3173" s="1">
        <v>1357.0287364850785</v>
      </c>
    </row>
    <row r="3174" spans="1:39" x14ac:dyDescent="0.25">
      <c r="A3174" t="s">
        <v>14294</v>
      </c>
      <c r="B3174" t="s">
        <v>14295</v>
      </c>
      <c r="C3174" t="s">
        <v>14296</v>
      </c>
      <c r="D3174" t="s">
        <v>14297</v>
      </c>
      <c r="E3174" t="s">
        <v>2388</v>
      </c>
      <c r="F3174" t="s">
        <v>13</v>
      </c>
      <c r="G3174" t="s">
        <v>14298</v>
      </c>
      <c r="H3174">
        <v>2011</v>
      </c>
      <c r="T3174" s="1">
        <v>0</v>
      </c>
      <c r="U3174" s="1">
        <v>0</v>
      </c>
      <c r="V3174" s="1">
        <v>0</v>
      </c>
      <c r="W3174" s="1">
        <v>0</v>
      </c>
      <c r="X3174" s="1">
        <v>0</v>
      </c>
      <c r="Y3174" s="1">
        <v>0</v>
      </c>
      <c r="Z3174" s="1">
        <v>1312.3974329616269</v>
      </c>
      <c r="AA3174" s="1">
        <v>1312.3974329616269</v>
      </c>
      <c r="AB3174" s="1">
        <v>1349.9179463693015</v>
      </c>
      <c r="AC3174" s="1">
        <v>0</v>
      </c>
      <c r="AD3174" s="1">
        <v>0</v>
      </c>
      <c r="AE3174" s="1">
        <v>0</v>
      </c>
      <c r="AF3174" s="1">
        <v>0</v>
      </c>
      <c r="AG3174" s="1">
        <v>0</v>
      </c>
      <c r="AH3174" s="1">
        <v>0</v>
      </c>
      <c r="AI3174" s="1">
        <v>0</v>
      </c>
      <c r="AJ3174" s="1">
        <v>0</v>
      </c>
      <c r="AK3174" s="1">
        <v>0</v>
      </c>
      <c r="AL3174" s="1">
        <v>0</v>
      </c>
      <c r="AM3174" s="1">
        <v>0</v>
      </c>
    </row>
    <row r="3175" spans="1:39" x14ac:dyDescent="0.25">
      <c r="A3175" t="s">
        <v>14299</v>
      </c>
      <c r="B3175" t="s">
        <v>14300</v>
      </c>
      <c r="C3175" t="s">
        <v>14301</v>
      </c>
      <c r="D3175" t="s">
        <v>11981</v>
      </c>
      <c r="E3175" t="s">
        <v>2388</v>
      </c>
      <c r="F3175" t="s">
        <v>13</v>
      </c>
      <c r="H3175">
        <v>2011</v>
      </c>
      <c r="T3175" s="1">
        <v>0</v>
      </c>
      <c r="U3175" s="1">
        <v>0</v>
      </c>
      <c r="V3175" s="1">
        <v>0</v>
      </c>
      <c r="W3175" s="1">
        <v>0</v>
      </c>
      <c r="X3175" s="1">
        <v>0</v>
      </c>
      <c r="Y3175" s="1">
        <v>0</v>
      </c>
      <c r="Z3175" s="1">
        <v>1285.1263966473607</v>
      </c>
      <c r="AA3175" s="1">
        <v>1285.1263966473607</v>
      </c>
      <c r="AB3175" s="1">
        <v>1328.1011173178886</v>
      </c>
      <c r="AC3175" s="1">
        <v>0</v>
      </c>
      <c r="AD3175" s="1">
        <v>0</v>
      </c>
      <c r="AE3175" s="1">
        <v>0</v>
      </c>
      <c r="AF3175" s="1">
        <v>0</v>
      </c>
      <c r="AG3175" s="1">
        <v>0</v>
      </c>
      <c r="AH3175" s="1">
        <v>0</v>
      </c>
      <c r="AI3175" s="1">
        <v>0</v>
      </c>
      <c r="AJ3175" s="1">
        <v>0</v>
      </c>
      <c r="AK3175" s="1">
        <v>0</v>
      </c>
      <c r="AL3175" s="1">
        <v>0</v>
      </c>
      <c r="AM3175" s="1">
        <v>0</v>
      </c>
    </row>
    <row r="3176" spans="1:39" x14ac:dyDescent="0.25">
      <c r="A3176" t="s">
        <v>14302</v>
      </c>
      <c r="B3176" t="s">
        <v>14303</v>
      </c>
      <c r="C3176" t="s">
        <v>14304</v>
      </c>
      <c r="D3176" t="s">
        <v>10684</v>
      </c>
      <c r="E3176" t="s">
        <v>245</v>
      </c>
      <c r="F3176" t="s">
        <v>13</v>
      </c>
      <c r="G3176" t="s">
        <v>14305</v>
      </c>
      <c r="H3176">
        <v>2011</v>
      </c>
      <c r="T3176" s="1">
        <v>0</v>
      </c>
      <c r="U3176" s="1">
        <v>0</v>
      </c>
      <c r="V3176" s="1">
        <v>0</v>
      </c>
      <c r="W3176" s="1">
        <v>0</v>
      </c>
      <c r="X3176" s="1">
        <v>0</v>
      </c>
      <c r="Y3176" s="1">
        <v>0</v>
      </c>
      <c r="Z3176" s="1">
        <v>1297.5564084817086</v>
      </c>
      <c r="AA3176" s="1">
        <v>1297.5564084817086</v>
      </c>
      <c r="AB3176" s="1">
        <v>1338.0451267853668</v>
      </c>
      <c r="AC3176" s="1">
        <v>0</v>
      </c>
      <c r="AD3176" s="1">
        <v>0</v>
      </c>
      <c r="AE3176" s="1">
        <v>0</v>
      </c>
      <c r="AF3176" s="1">
        <v>0</v>
      </c>
      <c r="AG3176" s="1">
        <v>0</v>
      </c>
      <c r="AH3176" s="1">
        <v>0</v>
      </c>
      <c r="AI3176" s="1">
        <v>0</v>
      </c>
      <c r="AJ3176" s="1">
        <v>0</v>
      </c>
      <c r="AK3176" s="1">
        <v>0</v>
      </c>
      <c r="AL3176" s="1">
        <v>0</v>
      </c>
      <c r="AM3176" s="1">
        <v>0</v>
      </c>
    </row>
    <row r="3177" spans="1:39" x14ac:dyDescent="0.25">
      <c r="A3177" t="s">
        <v>14306</v>
      </c>
      <c r="B3177" t="s">
        <v>14307</v>
      </c>
      <c r="C3177" t="s">
        <v>14308</v>
      </c>
      <c r="D3177" t="s">
        <v>14309</v>
      </c>
      <c r="E3177" t="s">
        <v>245</v>
      </c>
      <c r="F3177" t="s">
        <v>13</v>
      </c>
      <c r="G3177" t="s">
        <v>14310</v>
      </c>
      <c r="H3177">
        <v>2011</v>
      </c>
      <c r="T3177" s="1">
        <v>0</v>
      </c>
      <c r="U3177" s="1">
        <v>0</v>
      </c>
      <c r="V3177" s="1">
        <v>0</v>
      </c>
      <c r="W3177" s="1">
        <v>0</v>
      </c>
      <c r="X3177" s="1">
        <v>0</v>
      </c>
      <c r="Y3177" s="1">
        <v>0</v>
      </c>
      <c r="Z3177" s="1">
        <v>1361.4247933200948</v>
      </c>
      <c r="AA3177" s="1">
        <v>1361.4247933200948</v>
      </c>
      <c r="AB3177" s="1">
        <v>1389.1398346560759</v>
      </c>
      <c r="AC3177" s="1">
        <v>0</v>
      </c>
      <c r="AD3177" s="1">
        <v>0</v>
      </c>
      <c r="AE3177" s="1">
        <v>0</v>
      </c>
      <c r="AF3177" s="1">
        <v>0</v>
      </c>
      <c r="AG3177" s="1">
        <v>0</v>
      </c>
      <c r="AH3177" s="1">
        <v>0</v>
      </c>
      <c r="AI3177" s="1">
        <v>0</v>
      </c>
      <c r="AJ3177" s="1">
        <v>0</v>
      </c>
      <c r="AK3177" s="1">
        <v>0</v>
      </c>
      <c r="AL3177" s="1">
        <v>0</v>
      </c>
      <c r="AM3177" s="1">
        <v>0</v>
      </c>
    </row>
    <row r="3178" spans="1:39" x14ac:dyDescent="0.25">
      <c r="A3178" t="s">
        <v>14311</v>
      </c>
      <c r="B3178" t="s">
        <v>14312</v>
      </c>
      <c r="C3178" t="s">
        <v>14313</v>
      </c>
      <c r="D3178" t="s">
        <v>14314</v>
      </c>
      <c r="E3178" t="s">
        <v>2067</v>
      </c>
      <c r="F3178" t="s">
        <v>13</v>
      </c>
      <c r="G3178" t="s">
        <v>14315</v>
      </c>
      <c r="H3178">
        <v>2011</v>
      </c>
      <c r="T3178" s="1">
        <v>0</v>
      </c>
      <c r="U3178" s="1">
        <v>0</v>
      </c>
      <c r="V3178" s="1">
        <v>0</v>
      </c>
      <c r="W3178" s="1">
        <v>0</v>
      </c>
      <c r="X3178" s="1">
        <v>0</v>
      </c>
      <c r="Y3178" s="1">
        <v>0</v>
      </c>
      <c r="Z3178" s="1">
        <v>1410.4221846694604</v>
      </c>
      <c r="AA3178" s="1">
        <v>1410.4221846694604</v>
      </c>
      <c r="AB3178" s="1">
        <v>1385.6314260470774</v>
      </c>
      <c r="AC3178" s="1">
        <v>1385.6314260470774</v>
      </c>
      <c r="AD3178" s="1">
        <v>1415.4485865027864</v>
      </c>
      <c r="AE3178" s="1">
        <v>1415.4485865027864</v>
      </c>
      <c r="AF3178" s="1">
        <v>1314.3975744032932</v>
      </c>
      <c r="AG3178" s="1">
        <v>1314.3975744032932</v>
      </c>
      <c r="AH3178" s="1">
        <v>1370.7337903952193</v>
      </c>
      <c r="AI3178" s="1">
        <v>1370.7337903952193</v>
      </c>
      <c r="AJ3178" s="1">
        <v>1361.2048273251758</v>
      </c>
      <c r="AK3178" s="1">
        <v>1361.2048273251758</v>
      </c>
      <c r="AL3178" s="1">
        <v>1357.5973388507032</v>
      </c>
      <c r="AM3178" s="1">
        <v>1357.5973388507032</v>
      </c>
    </row>
    <row r="3179" spans="1:39" x14ac:dyDescent="0.25">
      <c r="A3179" t="s">
        <v>14316</v>
      </c>
      <c r="B3179" t="s">
        <v>14317</v>
      </c>
      <c r="C3179" t="s">
        <v>14318</v>
      </c>
      <c r="D3179" t="s">
        <v>14319</v>
      </c>
      <c r="E3179" t="s">
        <v>1329</v>
      </c>
      <c r="F3179" t="s">
        <v>13</v>
      </c>
      <c r="G3179" t="s">
        <v>524</v>
      </c>
      <c r="H3179">
        <v>2011</v>
      </c>
      <c r="T3179" s="1">
        <v>0</v>
      </c>
      <c r="U3179" s="1">
        <v>0</v>
      </c>
      <c r="V3179" s="1">
        <v>0</v>
      </c>
      <c r="W3179" s="1">
        <v>0</v>
      </c>
      <c r="X3179" s="1">
        <v>0</v>
      </c>
      <c r="Y3179" s="1">
        <v>0</v>
      </c>
      <c r="Z3179" s="1">
        <v>1330.8923383755214</v>
      </c>
      <c r="AA3179" s="1">
        <v>1330.8923383755214</v>
      </c>
      <c r="AB3179" s="1">
        <v>1350.7381857602275</v>
      </c>
      <c r="AC3179" s="1">
        <v>1350.7381857602275</v>
      </c>
      <c r="AD3179" s="1">
        <v>1266.5947341876436</v>
      </c>
      <c r="AE3179" s="1">
        <v>1266.5947341876436</v>
      </c>
      <c r="AF3179" s="1">
        <v>1363.6947779686222</v>
      </c>
      <c r="AG3179" s="1">
        <v>1363.6947779686222</v>
      </c>
      <c r="AH3179" s="1">
        <v>1424.0362883493347</v>
      </c>
      <c r="AI3179" s="1">
        <v>1424.0362883493347</v>
      </c>
      <c r="AJ3179" s="1">
        <v>1355.0373856752001</v>
      </c>
      <c r="AK3179" s="1">
        <v>1355.0373856752001</v>
      </c>
      <c r="AL3179" s="1">
        <v>1323.9247817928392</v>
      </c>
      <c r="AM3179" s="1">
        <v>1323.9247817928392</v>
      </c>
    </row>
    <row r="3180" spans="1:39" x14ac:dyDescent="0.25">
      <c r="A3180" t="s">
        <v>14320</v>
      </c>
      <c r="B3180" t="s">
        <v>14321</v>
      </c>
      <c r="C3180" t="s">
        <v>14322</v>
      </c>
      <c r="D3180" t="s">
        <v>244</v>
      </c>
      <c r="E3180" t="s">
        <v>245</v>
      </c>
      <c r="F3180" t="s">
        <v>13</v>
      </c>
      <c r="G3180" t="s">
        <v>13521</v>
      </c>
      <c r="H3180">
        <v>2011</v>
      </c>
      <c r="T3180" s="1">
        <v>0</v>
      </c>
      <c r="U3180" s="1">
        <v>0</v>
      </c>
      <c r="V3180" s="1">
        <v>0</v>
      </c>
      <c r="W3180" s="1">
        <v>0</v>
      </c>
      <c r="X3180" s="1">
        <v>0</v>
      </c>
      <c r="Y3180" s="1">
        <v>0</v>
      </c>
      <c r="Z3180" s="1">
        <v>1368.2042760010006</v>
      </c>
      <c r="AA3180" s="1">
        <v>1368.2042760010006</v>
      </c>
      <c r="AB3180" s="1">
        <v>1407.849988142696</v>
      </c>
      <c r="AC3180" s="1">
        <v>1407.849988142696</v>
      </c>
      <c r="AD3180" s="1">
        <v>1426.2799905141569</v>
      </c>
      <c r="AE3180" s="1">
        <v>0</v>
      </c>
      <c r="AF3180" s="1">
        <v>0</v>
      </c>
      <c r="AG3180" s="1">
        <v>0</v>
      </c>
      <c r="AH3180" s="1">
        <v>0</v>
      </c>
      <c r="AI3180" s="1">
        <v>0</v>
      </c>
      <c r="AJ3180" s="1">
        <v>0</v>
      </c>
      <c r="AK3180" s="1">
        <v>0</v>
      </c>
      <c r="AL3180" s="1">
        <v>0</v>
      </c>
      <c r="AM3180" s="1">
        <v>0</v>
      </c>
    </row>
    <row r="3181" spans="1:39" x14ac:dyDescent="0.25">
      <c r="A3181" t="s">
        <v>14323</v>
      </c>
      <c r="B3181" t="s">
        <v>14324</v>
      </c>
      <c r="C3181" t="s">
        <v>14325</v>
      </c>
      <c r="D3181" t="s">
        <v>3974</v>
      </c>
      <c r="E3181" t="s">
        <v>2041</v>
      </c>
      <c r="F3181" t="s">
        <v>13</v>
      </c>
      <c r="G3181" t="s">
        <v>14326</v>
      </c>
      <c r="H3181">
        <v>2011</v>
      </c>
      <c r="J3181" t="s">
        <v>14327</v>
      </c>
      <c r="M3181" t="s">
        <v>14328</v>
      </c>
      <c r="T3181" s="1">
        <v>0</v>
      </c>
      <c r="U3181" s="1">
        <v>0</v>
      </c>
      <c r="V3181" s="1">
        <v>0</v>
      </c>
      <c r="W3181" s="1">
        <v>0</v>
      </c>
      <c r="X3181" s="1">
        <v>0</v>
      </c>
      <c r="Y3181" s="1">
        <v>0</v>
      </c>
      <c r="Z3181" s="1">
        <v>1427.6037671992221</v>
      </c>
      <c r="AA3181" s="1">
        <v>1439.5065307780092</v>
      </c>
      <c r="AB3181" s="1">
        <v>1496.9654202806885</v>
      </c>
      <c r="AC3181" s="1">
        <v>1496.9654202806885</v>
      </c>
      <c r="AD3181" s="1">
        <v>1587.2605577659299</v>
      </c>
      <c r="AE3181" s="1">
        <v>1778.4497107426964</v>
      </c>
      <c r="AF3181" s="1">
        <v>1678.1631430787995</v>
      </c>
      <c r="AG3181" s="1">
        <v>1640.8698074625083</v>
      </c>
      <c r="AH3181" s="1">
        <v>1780.3147825157969</v>
      </c>
      <c r="AI3181" s="1">
        <v>1758.9541444237086</v>
      </c>
      <c r="AJ3181" s="1">
        <v>1675.6146153015441</v>
      </c>
      <c r="AK3181" s="1">
        <v>1644.2356652941385</v>
      </c>
      <c r="AL3181" s="1">
        <v>1639.4226704404537</v>
      </c>
      <c r="AM3181" s="1">
        <v>1552.356161356035</v>
      </c>
    </row>
    <row r="3182" spans="1:39" x14ac:dyDescent="0.25">
      <c r="A3182" t="s">
        <v>14329</v>
      </c>
      <c r="B3182" t="s">
        <v>14330</v>
      </c>
      <c r="C3182" t="s">
        <v>14331</v>
      </c>
      <c r="D3182" t="s">
        <v>14332</v>
      </c>
      <c r="E3182" t="s">
        <v>890</v>
      </c>
      <c r="F3182" t="s">
        <v>13</v>
      </c>
      <c r="H3182">
        <v>2011</v>
      </c>
      <c r="T3182" s="1">
        <v>0</v>
      </c>
      <c r="U3182" s="1">
        <v>0</v>
      </c>
      <c r="V3182" s="1">
        <v>0</v>
      </c>
      <c r="W3182" s="1">
        <v>0</v>
      </c>
      <c r="X3182" s="1">
        <v>0</v>
      </c>
      <c r="Y3182" s="1">
        <v>0</v>
      </c>
      <c r="Z3182" s="1">
        <v>1353.5369656369758</v>
      </c>
      <c r="AA3182" s="1">
        <v>1353.5369656369758</v>
      </c>
      <c r="AB3182" s="1">
        <v>1402.6029137280784</v>
      </c>
      <c r="AC3182" s="1">
        <v>1402.6029137280784</v>
      </c>
      <c r="AD3182" s="1">
        <v>1422.0823309824627</v>
      </c>
      <c r="AE3182" s="1">
        <v>0</v>
      </c>
      <c r="AF3182" s="1">
        <v>0</v>
      </c>
      <c r="AG3182" s="1">
        <v>0</v>
      </c>
      <c r="AH3182" s="1">
        <v>0</v>
      </c>
      <c r="AI3182" s="1">
        <v>0</v>
      </c>
      <c r="AJ3182" s="1">
        <v>0</v>
      </c>
      <c r="AK3182" s="1">
        <v>0</v>
      </c>
      <c r="AL3182" s="1">
        <v>0</v>
      </c>
      <c r="AM3182" s="1">
        <v>0</v>
      </c>
    </row>
    <row r="3183" spans="1:39" x14ac:dyDescent="0.25">
      <c r="A3183" t="s">
        <v>14333</v>
      </c>
      <c r="B3183" t="s">
        <v>14334</v>
      </c>
      <c r="C3183" t="s">
        <v>14335</v>
      </c>
      <c r="D3183" t="s">
        <v>14336</v>
      </c>
      <c r="E3183" t="s">
        <v>890</v>
      </c>
      <c r="F3183" t="s">
        <v>13</v>
      </c>
      <c r="G3183" t="s">
        <v>14337</v>
      </c>
      <c r="H3183">
        <v>2011</v>
      </c>
      <c r="T3183" s="1">
        <v>0</v>
      </c>
      <c r="U3183" s="1">
        <v>0</v>
      </c>
      <c r="V3183" s="1">
        <v>0</v>
      </c>
      <c r="W3183" s="1">
        <v>0</v>
      </c>
      <c r="X3183" s="1">
        <v>0</v>
      </c>
      <c r="Y3183" s="1">
        <v>0</v>
      </c>
      <c r="Z3183" s="1">
        <v>1333.4392118328731</v>
      </c>
      <c r="AA3183" s="1">
        <v>1333.4392118328731</v>
      </c>
      <c r="AB3183" s="1">
        <v>1388.7285249140575</v>
      </c>
      <c r="AC3183" s="1">
        <v>1388.7285249140575</v>
      </c>
      <c r="AD3183" s="1">
        <v>1445.9959658737832</v>
      </c>
      <c r="AE3183" s="1">
        <v>1445.9959658737832</v>
      </c>
      <c r="AF3183" s="1">
        <v>1353.2223415311498</v>
      </c>
      <c r="AG3183" s="1">
        <v>1353.2223415311498</v>
      </c>
      <c r="AH3183" s="1">
        <v>1397.3133981327628</v>
      </c>
      <c r="AI3183" s="1">
        <v>1397.3133981327628</v>
      </c>
      <c r="AJ3183" s="1">
        <v>1538.3411157950222</v>
      </c>
      <c r="AK3183" s="1">
        <v>1538.3411157950222</v>
      </c>
      <c r="AL3183" s="1">
        <v>1523.2034531084648</v>
      </c>
      <c r="AM3183" s="1">
        <v>1495.336855418368</v>
      </c>
    </row>
    <row r="3184" spans="1:39" x14ac:dyDescent="0.25">
      <c r="A3184" t="s">
        <v>14338</v>
      </c>
      <c r="B3184" t="s">
        <v>14339</v>
      </c>
      <c r="C3184" t="s">
        <v>14340</v>
      </c>
      <c r="D3184" t="s">
        <v>14341</v>
      </c>
      <c r="E3184" t="s">
        <v>5805</v>
      </c>
      <c r="F3184" t="s">
        <v>5765</v>
      </c>
      <c r="H3184">
        <v>2011</v>
      </c>
      <c r="T3184" s="1">
        <v>0</v>
      </c>
      <c r="U3184" s="1">
        <v>0</v>
      </c>
      <c r="V3184" s="1">
        <v>0</v>
      </c>
      <c r="W3184" s="1">
        <v>0</v>
      </c>
      <c r="X3184" s="1">
        <v>0</v>
      </c>
      <c r="Y3184" s="1">
        <v>0</v>
      </c>
      <c r="Z3184" s="1">
        <v>1346.3207630913364</v>
      </c>
      <c r="AA3184" s="1">
        <v>1346.3207630913364</v>
      </c>
      <c r="AB3184" s="1">
        <v>1377.0566104730692</v>
      </c>
      <c r="AC3184" s="1">
        <v>0</v>
      </c>
      <c r="AD3184" s="1">
        <v>0</v>
      </c>
      <c r="AE3184" s="1">
        <v>0</v>
      </c>
      <c r="AF3184" s="1">
        <v>0</v>
      </c>
      <c r="AG3184" s="1">
        <v>0</v>
      </c>
      <c r="AH3184" s="1">
        <v>0</v>
      </c>
      <c r="AI3184" s="1">
        <v>0</v>
      </c>
      <c r="AJ3184" s="1">
        <v>0</v>
      </c>
      <c r="AK3184" s="1">
        <v>0</v>
      </c>
      <c r="AL3184" s="1">
        <v>0</v>
      </c>
      <c r="AM3184" s="1">
        <v>0</v>
      </c>
    </row>
    <row r="3185" spans="1:39" x14ac:dyDescent="0.25">
      <c r="A3185" t="s">
        <v>14342</v>
      </c>
      <c r="B3185" t="s">
        <v>14343</v>
      </c>
      <c r="C3185" t="s">
        <v>14344</v>
      </c>
      <c r="D3185" t="s">
        <v>14345</v>
      </c>
      <c r="E3185" t="s">
        <v>32</v>
      </c>
      <c r="F3185" t="s">
        <v>13</v>
      </c>
      <c r="H3185">
        <v>2011</v>
      </c>
      <c r="T3185" s="1">
        <v>0</v>
      </c>
      <c r="U3185" s="1">
        <v>0</v>
      </c>
      <c r="V3185" s="1">
        <v>0</v>
      </c>
      <c r="W3185" s="1">
        <v>0</v>
      </c>
      <c r="X3185" s="1">
        <v>0</v>
      </c>
      <c r="Y3185" s="1">
        <v>0</v>
      </c>
      <c r="Z3185" s="1">
        <v>1346.4853870524512</v>
      </c>
      <c r="AA3185" s="1">
        <v>1346.4853870524512</v>
      </c>
      <c r="AB3185" s="1">
        <v>1412.0078157180797</v>
      </c>
      <c r="AC3185" s="1">
        <v>1412.0078157180797</v>
      </c>
      <c r="AD3185" s="1">
        <v>1343.0508925740057</v>
      </c>
      <c r="AE3185" s="1">
        <v>1343.0508925740057</v>
      </c>
      <c r="AF3185" s="1">
        <v>1419.8496762116208</v>
      </c>
      <c r="AG3185" s="1">
        <v>1419.8496762116208</v>
      </c>
      <c r="AH3185" s="1">
        <v>1439.2050318115421</v>
      </c>
      <c r="AI3185" s="1">
        <v>1439.2050318115421</v>
      </c>
      <c r="AJ3185" s="1">
        <v>1451.3640254492336</v>
      </c>
      <c r="AK3185" s="1">
        <v>0</v>
      </c>
      <c r="AL3185" s="1">
        <v>0</v>
      </c>
      <c r="AM3185" s="1">
        <v>0</v>
      </c>
    </row>
    <row r="3186" spans="1:39" x14ac:dyDescent="0.25">
      <c r="A3186" t="s">
        <v>14346</v>
      </c>
      <c r="B3186" t="s">
        <v>14347</v>
      </c>
      <c r="C3186" t="s">
        <v>14348</v>
      </c>
      <c r="D3186" t="s">
        <v>14349</v>
      </c>
      <c r="E3186" t="s">
        <v>2041</v>
      </c>
      <c r="F3186" t="s">
        <v>13</v>
      </c>
      <c r="H3186">
        <v>2011</v>
      </c>
      <c r="T3186" s="1">
        <v>0</v>
      </c>
      <c r="U3186" s="1">
        <v>0</v>
      </c>
      <c r="V3186" s="1">
        <v>0</v>
      </c>
      <c r="W3186" s="1">
        <v>0</v>
      </c>
      <c r="X3186" s="1">
        <v>0</v>
      </c>
      <c r="Y3186" s="1">
        <v>0</v>
      </c>
      <c r="Z3186" s="1">
        <v>1279.5284206133786</v>
      </c>
      <c r="AA3186" s="1">
        <v>1279.5284206133786</v>
      </c>
      <c r="AB3186" s="1">
        <v>1323.6227364907029</v>
      </c>
      <c r="AC3186" s="1">
        <v>0</v>
      </c>
      <c r="AD3186" s="1">
        <v>1378.569218539146</v>
      </c>
      <c r="AE3186" s="1">
        <v>1378.569218539146</v>
      </c>
      <c r="AF3186" s="1">
        <v>1309.7564036282495</v>
      </c>
      <c r="AG3186" s="1">
        <v>1309.7564036282495</v>
      </c>
      <c r="AH3186" s="1">
        <v>1347.8051229025996</v>
      </c>
      <c r="AI3186" s="1">
        <v>0</v>
      </c>
      <c r="AJ3186" s="1">
        <v>0</v>
      </c>
      <c r="AK3186" s="1">
        <v>0</v>
      </c>
      <c r="AL3186" s="1">
        <v>0</v>
      </c>
      <c r="AM3186" s="1">
        <v>0</v>
      </c>
    </row>
    <row r="3187" spans="1:39" x14ac:dyDescent="0.25">
      <c r="A3187" t="s">
        <v>14350</v>
      </c>
      <c r="B3187" t="s">
        <v>14351</v>
      </c>
      <c r="C3187" t="s">
        <v>14352</v>
      </c>
      <c r="D3187" t="s">
        <v>14353</v>
      </c>
      <c r="E3187" t="s">
        <v>2067</v>
      </c>
      <c r="F3187" t="s">
        <v>13</v>
      </c>
      <c r="T3187" s="1">
        <v>0</v>
      </c>
      <c r="U3187" s="1">
        <v>0</v>
      </c>
      <c r="V3187" s="1">
        <v>0</v>
      </c>
      <c r="W3187" s="1">
        <v>0</v>
      </c>
      <c r="X3187" s="1">
        <v>0</v>
      </c>
      <c r="Y3187" s="1">
        <v>0</v>
      </c>
      <c r="Z3187" s="1">
        <v>0</v>
      </c>
      <c r="AA3187" s="1">
        <v>0</v>
      </c>
      <c r="AB3187" s="1">
        <v>0</v>
      </c>
      <c r="AC3187" s="1">
        <v>0</v>
      </c>
      <c r="AD3187" s="1">
        <v>0</v>
      </c>
      <c r="AE3187" s="1">
        <v>0</v>
      </c>
      <c r="AF3187" s="1">
        <v>0</v>
      </c>
      <c r="AG3187" s="1">
        <v>0</v>
      </c>
      <c r="AH3187" s="1">
        <v>0</v>
      </c>
      <c r="AI3187" s="1">
        <v>0</v>
      </c>
      <c r="AJ3187" s="1">
        <v>0</v>
      </c>
      <c r="AK3187" s="1">
        <v>0</v>
      </c>
      <c r="AL3187" s="1">
        <v>0</v>
      </c>
      <c r="AM3187" s="1">
        <v>0</v>
      </c>
    </row>
    <row r="3188" spans="1:39" x14ac:dyDescent="0.25">
      <c r="A3188" t="s">
        <v>14354</v>
      </c>
      <c r="B3188" t="s">
        <v>1013</v>
      </c>
      <c r="C3188" t="s">
        <v>14355</v>
      </c>
      <c r="D3188" t="s">
        <v>14356</v>
      </c>
      <c r="E3188" t="s">
        <v>890</v>
      </c>
      <c r="F3188" t="s">
        <v>13</v>
      </c>
      <c r="G3188" t="s">
        <v>524</v>
      </c>
      <c r="H3188">
        <v>2011</v>
      </c>
      <c r="T3188" s="1">
        <v>0</v>
      </c>
      <c r="U3188" s="1">
        <v>0</v>
      </c>
      <c r="V3188" s="1">
        <v>0</v>
      </c>
      <c r="W3188" s="1">
        <v>0</v>
      </c>
      <c r="X3188" s="1">
        <v>0</v>
      </c>
      <c r="Y3188" s="1">
        <v>0</v>
      </c>
      <c r="Z3188" s="1">
        <v>1366.9518607274219</v>
      </c>
      <c r="AA3188" s="1">
        <v>1366.9518607274219</v>
      </c>
      <c r="AB3188" s="1">
        <v>1413.7268621803491</v>
      </c>
      <c r="AC3188" s="1">
        <v>1413.7268621803491</v>
      </c>
      <c r="AD3188" s="1">
        <v>1302.049958040725</v>
      </c>
      <c r="AE3188" s="1">
        <v>1302.049958040725</v>
      </c>
      <c r="AF3188" s="1">
        <v>1311.0669416594048</v>
      </c>
      <c r="AG3188" s="1">
        <v>1311.0669416594048</v>
      </c>
      <c r="AH3188" s="1">
        <v>1348.853553327524</v>
      </c>
      <c r="AI3188" s="1">
        <v>0</v>
      </c>
      <c r="AJ3188" s="1">
        <v>0</v>
      </c>
      <c r="AK3188" s="1">
        <v>0</v>
      </c>
      <c r="AL3188" s="1">
        <v>0</v>
      </c>
      <c r="AM3188" s="1">
        <v>0</v>
      </c>
    </row>
    <row r="3189" spans="1:39" x14ac:dyDescent="0.25">
      <c r="A3189" t="s">
        <v>14357</v>
      </c>
      <c r="B3189" t="s">
        <v>14358</v>
      </c>
      <c r="C3189" t="s">
        <v>14359</v>
      </c>
      <c r="D3189" t="s">
        <v>1770</v>
      </c>
      <c r="E3189" t="s">
        <v>1441</v>
      </c>
      <c r="F3189" t="s">
        <v>13</v>
      </c>
      <c r="T3189" s="1">
        <v>0</v>
      </c>
      <c r="U3189" s="1">
        <v>0</v>
      </c>
      <c r="V3189" s="1">
        <v>0</v>
      </c>
      <c r="W3189" s="1">
        <v>0</v>
      </c>
      <c r="X3189" s="1">
        <v>0</v>
      </c>
      <c r="Y3189" s="1">
        <v>0</v>
      </c>
      <c r="Z3189" s="1">
        <v>0</v>
      </c>
      <c r="AA3189" s="1">
        <v>0</v>
      </c>
      <c r="AB3189" s="1">
        <v>0</v>
      </c>
      <c r="AC3189" s="1">
        <v>0</v>
      </c>
      <c r="AD3189" s="1">
        <v>0</v>
      </c>
      <c r="AE3189" s="1">
        <v>0</v>
      </c>
      <c r="AF3189" s="1">
        <v>0</v>
      </c>
      <c r="AG3189" s="1">
        <v>0</v>
      </c>
      <c r="AH3189" s="1">
        <v>0</v>
      </c>
      <c r="AI3189" s="1">
        <v>0</v>
      </c>
      <c r="AJ3189" s="1">
        <v>0</v>
      </c>
      <c r="AK3189" s="1">
        <v>0</v>
      </c>
      <c r="AL3189" s="1">
        <v>0</v>
      </c>
      <c r="AM3189" s="1">
        <v>0</v>
      </c>
    </row>
    <row r="3190" spans="1:39" x14ac:dyDescent="0.25">
      <c r="A3190" t="s">
        <v>14360</v>
      </c>
      <c r="B3190" t="s">
        <v>14361</v>
      </c>
      <c r="C3190" t="s">
        <v>14362</v>
      </c>
      <c r="D3190" t="s">
        <v>244</v>
      </c>
      <c r="E3190" t="s">
        <v>245</v>
      </c>
      <c r="F3190" t="s">
        <v>13</v>
      </c>
      <c r="G3190" t="s">
        <v>14363</v>
      </c>
      <c r="H3190">
        <v>2011</v>
      </c>
      <c r="T3190" s="1">
        <v>0</v>
      </c>
      <c r="U3190" s="1">
        <v>0</v>
      </c>
      <c r="V3190" s="1">
        <v>0</v>
      </c>
      <c r="W3190" s="1">
        <v>0</v>
      </c>
      <c r="X3190" s="1">
        <v>0</v>
      </c>
      <c r="Y3190" s="1">
        <v>0</v>
      </c>
      <c r="Z3190" s="1">
        <v>1376.1984870325277</v>
      </c>
      <c r="AA3190" s="1">
        <v>1376.1984870325277</v>
      </c>
      <c r="AB3190" s="1">
        <v>1327.6359931837947</v>
      </c>
      <c r="AC3190" s="1">
        <v>1327.6359931837947</v>
      </c>
      <c r="AD3190" s="1">
        <v>1353.7764722343591</v>
      </c>
      <c r="AE3190" s="1">
        <v>1353.7764722343591</v>
      </c>
      <c r="AF3190" s="1">
        <v>1383.0211777874872</v>
      </c>
      <c r="AG3190" s="1">
        <v>0</v>
      </c>
      <c r="AH3190" s="1">
        <v>0</v>
      </c>
      <c r="AI3190" s="1">
        <v>0</v>
      </c>
      <c r="AJ3190" s="1">
        <v>0</v>
      </c>
      <c r="AK3190" s="1">
        <v>0</v>
      </c>
      <c r="AL3190" s="1">
        <v>0</v>
      </c>
      <c r="AM3190" s="1">
        <v>0</v>
      </c>
    </row>
    <row r="3191" spans="1:39" x14ac:dyDescent="0.25">
      <c r="A3191" t="s">
        <v>14364</v>
      </c>
      <c r="B3191" t="s">
        <v>14365</v>
      </c>
      <c r="C3191" t="s">
        <v>14366</v>
      </c>
      <c r="D3191" t="s">
        <v>14367</v>
      </c>
      <c r="E3191" t="s">
        <v>245</v>
      </c>
      <c r="F3191" t="s">
        <v>13</v>
      </c>
      <c r="G3191" t="s">
        <v>14368</v>
      </c>
      <c r="H3191">
        <v>2011</v>
      </c>
      <c r="T3191" s="1">
        <v>0</v>
      </c>
      <c r="U3191" s="1">
        <v>0</v>
      </c>
      <c r="V3191" s="1">
        <v>0</v>
      </c>
      <c r="W3191" s="1">
        <v>0</v>
      </c>
      <c r="X3191" s="1">
        <v>0</v>
      </c>
      <c r="Y3191" s="1">
        <v>0</v>
      </c>
      <c r="Z3191" s="1">
        <v>1363.2879646416334</v>
      </c>
      <c r="AA3191" s="1">
        <v>1363.2879646416334</v>
      </c>
      <c r="AB3191" s="1">
        <v>1418.7197499117249</v>
      </c>
      <c r="AC3191" s="1">
        <v>1418.7197499117249</v>
      </c>
      <c r="AD3191" s="1">
        <v>1430.6895921676521</v>
      </c>
      <c r="AE3191" s="1">
        <v>1430.6895921676521</v>
      </c>
      <c r="AF3191" s="1">
        <v>1523.7176671709569</v>
      </c>
      <c r="AG3191" s="1">
        <v>1523.7176671709569</v>
      </c>
      <c r="AH3191" s="1">
        <v>1431.4928949465873</v>
      </c>
      <c r="AI3191" s="1">
        <v>1431.4928949465873</v>
      </c>
      <c r="AJ3191" s="1">
        <v>1346.6711993178262</v>
      </c>
      <c r="AK3191" s="1">
        <v>1346.6711993178262</v>
      </c>
      <c r="AL3191" s="1">
        <v>1345.0007974020923</v>
      </c>
      <c r="AM3191" s="1">
        <v>1373.966095342676</v>
      </c>
    </row>
    <row r="3192" spans="1:39" x14ac:dyDescent="0.25">
      <c r="A3192" t="s">
        <v>14369</v>
      </c>
      <c r="B3192" t="s">
        <v>14370</v>
      </c>
      <c r="C3192" t="s">
        <v>14371</v>
      </c>
      <c r="D3192" t="s">
        <v>5779</v>
      </c>
      <c r="E3192" t="s">
        <v>5780</v>
      </c>
      <c r="F3192" t="s">
        <v>5765</v>
      </c>
      <c r="G3192" t="s">
        <v>14372</v>
      </c>
      <c r="H3192">
        <v>2011</v>
      </c>
      <c r="I3192" t="s">
        <v>14373</v>
      </c>
      <c r="M3192" t="s">
        <v>14374</v>
      </c>
      <c r="T3192" s="1">
        <v>0</v>
      </c>
      <c r="U3192" s="1">
        <v>0</v>
      </c>
      <c r="V3192" s="1">
        <v>0</v>
      </c>
      <c r="W3192" s="1">
        <v>0</v>
      </c>
      <c r="X3192" s="1">
        <v>0</v>
      </c>
      <c r="Y3192" s="1">
        <v>0</v>
      </c>
      <c r="Z3192" s="1">
        <v>1361.9552711908366</v>
      </c>
      <c r="AA3192" s="1">
        <v>1361.9552711908366</v>
      </c>
      <c r="AB3192" s="1">
        <v>1330.6279208569765</v>
      </c>
      <c r="AC3192" s="1">
        <v>1330.6279208569765</v>
      </c>
      <c r="AD3192" s="1">
        <v>1373.8178534661547</v>
      </c>
      <c r="AE3192" s="1">
        <v>1373.8178534661547</v>
      </c>
      <c r="AF3192" s="1">
        <v>1405.7333565379076</v>
      </c>
      <c r="AG3192" s="1">
        <v>1405.7333565379076</v>
      </c>
      <c r="AH3192" s="1">
        <v>1399.4982862954162</v>
      </c>
      <c r="AI3192" s="1">
        <v>1399.4982862954162</v>
      </c>
      <c r="AJ3192" s="1">
        <v>1342.0279616736377</v>
      </c>
      <c r="AK3192" s="1">
        <v>1342.0279616736377</v>
      </c>
      <c r="AL3192" s="1">
        <v>1530.8787574080318</v>
      </c>
      <c r="AM3192" s="1">
        <v>1566.4707198075664</v>
      </c>
    </row>
    <row r="3193" spans="1:39" x14ac:dyDescent="0.25">
      <c r="A3193" t="s">
        <v>14375</v>
      </c>
      <c r="B3193" t="s">
        <v>5120</v>
      </c>
      <c r="C3193" t="s">
        <v>14376</v>
      </c>
      <c r="D3193" t="s">
        <v>14377</v>
      </c>
      <c r="E3193" t="s">
        <v>165</v>
      </c>
      <c r="F3193" t="s">
        <v>13</v>
      </c>
      <c r="T3193" s="1">
        <v>0</v>
      </c>
      <c r="U3193" s="1">
        <v>0</v>
      </c>
      <c r="V3193" s="1">
        <v>0</v>
      </c>
      <c r="W3193" s="1">
        <v>0</v>
      </c>
      <c r="X3193" s="1">
        <v>0</v>
      </c>
      <c r="Y3193" s="1">
        <v>0</v>
      </c>
      <c r="Z3193" s="1">
        <v>0</v>
      </c>
      <c r="AA3193" s="1">
        <v>0</v>
      </c>
      <c r="AB3193" s="1">
        <v>0</v>
      </c>
      <c r="AC3193" s="1">
        <v>0</v>
      </c>
      <c r="AD3193" s="1">
        <v>0</v>
      </c>
      <c r="AE3193" s="1">
        <v>0</v>
      </c>
      <c r="AF3193" s="1">
        <v>0</v>
      </c>
      <c r="AG3193" s="1">
        <v>0</v>
      </c>
      <c r="AH3193" s="1">
        <v>0</v>
      </c>
      <c r="AI3193" s="1">
        <v>0</v>
      </c>
      <c r="AJ3193" s="1">
        <v>0</v>
      </c>
      <c r="AK3193" s="1">
        <v>0</v>
      </c>
      <c r="AL3193" s="1">
        <v>0</v>
      </c>
      <c r="AM3193" s="1">
        <v>0</v>
      </c>
    </row>
    <row r="3194" spans="1:39" x14ac:dyDescent="0.25">
      <c r="A3194" t="s">
        <v>14378</v>
      </c>
      <c r="B3194" t="s">
        <v>14379</v>
      </c>
      <c r="C3194" t="s">
        <v>14380</v>
      </c>
      <c r="D3194" t="s">
        <v>14381</v>
      </c>
      <c r="E3194" t="s">
        <v>1424</v>
      </c>
      <c r="F3194" t="s">
        <v>13</v>
      </c>
      <c r="G3194" t="s">
        <v>14382</v>
      </c>
      <c r="H3194">
        <v>2011</v>
      </c>
      <c r="T3194" s="1">
        <v>0</v>
      </c>
      <c r="U3194" s="1">
        <v>0</v>
      </c>
      <c r="V3194" s="1">
        <v>0</v>
      </c>
      <c r="W3194" s="1">
        <v>0</v>
      </c>
      <c r="X3194" s="1">
        <v>0</v>
      </c>
      <c r="Y3194" s="1">
        <v>0</v>
      </c>
      <c r="Z3194" s="1">
        <v>1342.1016872313844</v>
      </c>
      <c r="AA3194" s="1">
        <v>1342.1016872313844</v>
      </c>
      <c r="AB3194" s="1">
        <v>1335.7091660785452</v>
      </c>
      <c r="AC3194" s="1">
        <v>1335.7091660785452</v>
      </c>
      <c r="AD3194" s="1">
        <v>1368.5673328628361</v>
      </c>
      <c r="AE3194" s="1">
        <v>0</v>
      </c>
      <c r="AF3194" s="1">
        <v>0</v>
      </c>
      <c r="AG3194" s="1">
        <v>0</v>
      </c>
      <c r="AH3194" s="1">
        <v>0</v>
      </c>
      <c r="AI3194" s="1">
        <v>0</v>
      </c>
      <c r="AJ3194" s="1">
        <v>0</v>
      </c>
      <c r="AK3194" s="1">
        <v>0</v>
      </c>
      <c r="AL3194" s="1">
        <v>0</v>
      </c>
      <c r="AM3194" s="1">
        <v>0</v>
      </c>
    </row>
    <row r="3195" spans="1:39" x14ac:dyDescent="0.25">
      <c r="A3195" t="s">
        <v>14383</v>
      </c>
      <c r="B3195" t="s">
        <v>14384</v>
      </c>
      <c r="C3195" t="s">
        <v>14385</v>
      </c>
      <c r="D3195" t="s">
        <v>332</v>
      </c>
      <c r="E3195" t="s">
        <v>93</v>
      </c>
      <c r="F3195" t="s">
        <v>13</v>
      </c>
      <c r="G3195" t="s">
        <v>14386</v>
      </c>
      <c r="H3195">
        <v>2011</v>
      </c>
      <c r="T3195" s="1">
        <v>0</v>
      </c>
      <c r="U3195" s="1">
        <v>0</v>
      </c>
      <c r="V3195" s="1">
        <v>0</v>
      </c>
      <c r="W3195" s="1">
        <v>0</v>
      </c>
      <c r="X3195" s="1">
        <v>0</v>
      </c>
      <c r="Y3195" s="1">
        <v>0</v>
      </c>
      <c r="Z3195" s="1">
        <v>1295.1540025449447</v>
      </c>
      <c r="AA3195" s="1">
        <v>1295.1540025449447</v>
      </c>
      <c r="AB3195" s="1">
        <v>1470.9718911942293</v>
      </c>
      <c r="AC3195" s="1">
        <v>1470.9718911942293</v>
      </c>
      <c r="AD3195" s="1">
        <v>1510.3420045558396</v>
      </c>
      <c r="AE3195" s="1">
        <v>1510.3420045558396</v>
      </c>
      <c r="AF3195" s="1">
        <v>1419.7112401663021</v>
      </c>
      <c r="AG3195" s="1">
        <v>1419.7112401663021</v>
      </c>
      <c r="AH3195" s="1">
        <v>1478.5832174964346</v>
      </c>
      <c r="AI3195" s="1">
        <v>1413.5138664816518</v>
      </c>
      <c r="AJ3195" s="1">
        <v>1441.3722166194589</v>
      </c>
      <c r="AK3195" s="1">
        <v>1441.3722166194589</v>
      </c>
      <c r="AL3195" s="1">
        <v>1465.0325084020569</v>
      </c>
      <c r="AM3195" s="1">
        <v>1465.0325084020569</v>
      </c>
    </row>
    <row r="3196" spans="1:39" x14ac:dyDescent="0.25">
      <c r="A3196" t="s">
        <v>14387</v>
      </c>
      <c r="B3196" t="s">
        <v>14388</v>
      </c>
      <c r="C3196" t="s">
        <v>14389</v>
      </c>
      <c r="D3196" t="s">
        <v>14390</v>
      </c>
      <c r="E3196" t="s">
        <v>32</v>
      </c>
      <c r="F3196" t="s">
        <v>13</v>
      </c>
      <c r="G3196" t="s">
        <v>524</v>
      </c>
      <c r="H3196">
        <v>2011</v>
      </c>
      <c r="T3196" s="1">
        <v>0</v>
      </c>
      <c r="U3196" s="1">
        <v>0</v>
      </c>
      <c r="V3196" s="1">
        <v>0</v>
      </c>
      <c r="W3196" s="1">
        <v>0</v>
      </c>
      <c r="X3196" s="1">
        <v>0</v>
      </c>
      <c r="Y3196" s="1">
        <v>0</v>
      </c>
      <c r="Z3196" s="1">
        <v>1352.0223392154835</v>
      </c>
      <c r="AA3196" s="1">
        <v>1352.0223392154835</v>
      </c>
      <c r="AB3196" s="1">
        <v>1411.1601344627768</v>
      </c>
      <c r="AC3196" s="1">
        <v>1411.1601344627768</v>
      </c>
      <c r="AD3196" s="1">
        <v>1410.3598674363932</v>
      </c>
      <c r="AE3196" s="1">
        <v>1410.3598674363932</v>
      </c>
      <c r="AF3196" s="1">
        <v>1338.6306372311055</v>
      </c>
      <c r="AG3196" s="1">
        <v>1338.6306372311055</v>
      </c>
      <c r="AH3196" s="1">
        <v>1403.6024621449906</v>
      </c>
      <c r="AI3196" s="1">
        <v>1403.6024621449906</v>
      </c>
      <c r="AJ3196" s="1">
        <v>1394.8033478299174</v>
      </c>
      <c r="AK3196" s="1">
        <v>1394.8033478299174</v>
      </c>
      <c r="AL3196" s="1">
        <v>1430.6615297872875</v>
      </c>
      <c r="AM3196" s="1">
        <v>1430.6615297872875</v>
      </c>
    </row>
    <row r="3197" spans="1:39" x14ac:dyDescent="0.25">
      <c r="A3197" t="s">
        <v>14391</v>
      </c>
      <c r="B3197" t="s">
        <v>14392</v>
      </c>
      <c r="C3197" t="s">
        <v>14393</v>
      </c>
      <c r="D3197" t="s">
        <v>14394</v>
      </c>
      <c r="E3197" t="s">
        <v>32</v>
      </c>
      <c r="F3197" t="s">
        <v>13</v>
      </c>
      <c r="G3197" t="s">
        <v>14395</v>
      </c>
      <c r="H3197">
        <v>2011</v>
      </c>
      <c r="T3197" s="1">
        <v>0</v>
      </c>
      <c r="U3197" s="1">
        <v>0</v>
      </c>
      <c r="V3197" s="1">
        <v>0</v>
      </c>
      <c r="W3197" s="1">
        <v>0</v>
      </c>
      <c r="X3197" s="1">
        <v>0</v>
      </c>
      <c r="Y3197" s="1">
        <v>0</v>
      </c>
      <c r="Z3197" s="1">
        <v>1354.3496275417676</v>
      </c>
      <c r="AA3197" s="1">
        <v>1354.3496275417676</v>
      </c>
      <c r="AB3197" s="1">
        <v>1432.41258392021</v>
      </c>
      <c r="AC3197" s="1">
        <v>1432.41258392021</v>
      </c>
      <c r="AD3197" s="1">
        <v>1375.5973990561724</v>
      </c>
      <c r="AE3197" s="1">
        <v>1375.5973990561724</v>
      </c>
      <c r="AF3197" s="1">
        <v>1454.5021542782501</v>
      </c>
      <c r="AG3197" s="1">
        <v>1454.5021542782501</v>
      </c>
      <c r="AH3197" s="1">
        <v>1479.7489136972495</v>
      </c>
      <c r="AI3197" s="1">
        <v>1479.7489136972495</v>
      </c>
      <c r="AJ3197" s="1">
        <v>1485.5170681871425</v>
      </c>
      <c r="AK3197" s="1">
        <v>1485.5170681871425</v>
      </c>
      <c r="AL3197" s="1">
        <v>1473.2535048300392</v>
      </c>
      <c r="AM3197" s="1">
        <v>1473.2535048300392</v>
      </c>
    </row>
    <row r="3198" spans="1:39" x14ac:dyDescent="0.25">
      <c r="A3198" t="s">
        <v>14396</v>
      </c>
      <c r="B3198" t="s">
        <v>14397</v>
      </c>
      <c r="C3198" t="s">
        <v>14398</v>
      </c>
      <c r="D3198" t="s">
        <v>5752</v>
      </c>
      <c r="E3198" t="s">
        <v>2649</v>
      </c>
      <c r="F3198" t="s">
        <v>13</v>
      </c>
      <c r="H3198">
        <v>2011</v>
      </c>
      <c r="T3198" s="1">
        <v>0</v>
      </c>
      <c r="U3198" s="1">
        <v>0</v>
      </c>
      <c r="V3198" s="1">
        <v>0</v>
      </c>
      <c r="W3198" s="1">
        <v>0</v>
      </c>
      <c r="X3198" s="1">
        <v>0</v>
      </c>
      <c r="Y3198" s="1">
        <v>0</v>
      </c>
      <c r="Z3198" s="1">
        <v>1407.6042776100512</v>
      </c>
      <c r="AA3198" s="1">
        <v>1407.6042776100512</v>
      </c>
      <c r="AB3198" s="1">
        <v>1440.2603664384594</v>
      </c>
      <c r="AC3198" s="1">
        <v>1440.2603664384594</v>
      </c>
      <c r="AD3198" s="1">
        <v>1452.2082931507675</v>
      </c>
      <c r="AE3198" s="1">
        <v>0</v>
      </c>
      <c r="AF3198" s="1">
        <v>0</v>
      </c>
      <c r="AG3198" s="1">
        <v>0</v>
      </c>
      <c r="AH3198" s="1">
        <v>0</v>
      </c>
      <c r="AI3198" s="1">
        <v>0</v>
      </c>
      <c r="AJ3198" s="1">
        <v>0</v>
      </c>
      <c r="AK3198" s="1">
        <v>0</v>
      </c>
      <c r="AL3198" s="1">
        <v>0</v>
      </c>
      <c r="AM3198" s="1">
        <v>0</v>
      </c>
    </row>
    <row r="3199" spans="1:39" x14ac:dyDescent="0.25">
      <c r="A3199" t="s">
        <v>14399</v>
      </c>
      <c r="B3199" t="s">
        <v>5732</v>
      </c>
      <c r="C3199" t="s">
        <v>14400</v>
      </c>
      <c r="D3199" t="s">
        <v>332</v>
      </c>
      <c r="E3199" t="s">
        <v>93</v>
      </c>
      <c r="F3199" t="s">
        <v>13</v>
      </c>
      <c r="H3199">
        <v>2011</v>
      </c>
      <c r="T3199" s="1">
        <v>0</v>
      </c>
      <c r="U3199" s="1">
        <v>0</v>
      </c>
      <c r="V3199" s="1">
        <v>0</v>
      </c>
      <c r="W3199" s="1">
        <v>0</v>
      </c>
      <c r="X3199" s="1">
        <v>0</v>
      </c>
      <c r="Y3199" s="1">
        <v>0</v>
      </c>
      <c r="Z3199" s="1">
        <v>1357.0105445721501</v>
      </c>
      <c r="AA3199" s="1">
        <v>1357.0105445721501</v>
      </c>
      <c r="AB3199" s="1">
        <v>1289.855821077324</v>
      </c>
      <c r="AC3199" s="1">
        <v>1289.855821077324</v>
      </c>
      <c r="AD3199" s="1">
        <v>1344.4825957802041</v>
      </c>
      <c r="AE3199" s="1">
        <v>1344.4825957802041</v>
      </c>
      <c r="AF3199" s="1">
        <v>1375.5860766241633</v>
      </c>
      <c r="AG3199" s="1">
        <v>0</v>
      </c>
      <c r="AH3199" s="1">
        <v>0</v>
      </c>
      <c r="AI3199" s="1">
        <v>0</v>
      </c>
      <c r="AJ3199" s="1">
        <v>0</v>
      </c>
      <c r="AK3199" s="1">
        <v>0</v>
      </c>
      <c r="AL3199" s="1">
        <v>0</v>
      </c>
      <c r="AM3199" s="1">
        <v>0</v>
      </c>
    </row>
    <row r="3200" spans="1:39" x14ac:dyDescent="0.25">
      <c r="A3200" t="s">
        <v>14401</v>
      </c>
      <c r="B3200" t="s">
        <v>14402</v>
      </c>
      <c r="C3200" t="s">
        <v>14403</v>
      </c>
      <c r="D3200" t="s">
        <v>14404</v>
      </c>
      <c r="E3200" t="s">
        <v>2067</v>
      </c>
      <c r="F3200" t="s">
        <v>13</v>
      </c>
      <c r="G3200" t="s">
        <v>524</v>
      </c>
      <c r="H3200">
        <v>2011</v>
      </c>
      <c r="T3200" s="1">
        <v>0</v>
      </c>
      <c r="U3200" s="1">
        <v>0</v>
      </c>
      <c r="V3200" s="1">
        <v>0</v>
      </c>
      <c r="W3200" s="1">
        <v>0</v>
      </c>
      <c r="X3200" s="1">
        <v>0</v>
      </c>
      <c r="Y3200" s="1">
        <v>0</v>
      </c>
      <c r="Z3200" s="1">
        <v>1333.5741088029802</v>
      </c>
      <c r="AA3200" s="1">
        <v>1333.5741088029802</v>
      </c>
      <c r="AB3200" s="1">
        <v>1419.395493381528</v>
      </c>
      <c r="AC3200" s="1">
        <v>1419.395493381528</v>
      </c>
      <c r="AD3200" s="1">
        <v>1426.9918661631707</v>
      </c>
      <c r="AE3200" s="1">
        <v>1426.9918661631707</v>
      </c>
      <c r="AF3200" s="1">
        <v>1379.9526403865607</v>
      </c>
      <c r="AG3200" s="1">
        <v>1394.5575294358475</v>
      </c>
      <c r="AH3200" s="1">
        <v>1385.1369835278549</v>
      </c>
      <c r="AI3200" s="1">
        <v>1385.1369835278549</v>
      </c>
      <c r="AJ3200" s="1">
        <v>1334.329619868628</v>
      </c>
      <c r="AK3200" s="1">
        <v>1334.329619868628</v>
      </c>
      <c r="AL3200" s="1">
        <v>1443.1905481189569</v>
      </c>
      <c r="AM3200" s="1">
        <v>1443.1905481189569</v>
      </c>
    </row>
    <row r="3201" spans="1:39" x14ac:dyDescent="0.25">
      <c r="A3201" t="s">
        <v>14405</v>
      </c>
      <c r="B3201" t="s">
        <v>14406</v>
      </c>
      <c r="C3201" t="s">
        <v>14407</v>
      </c>
      <c r="D3201" t="s">
        <v>14408</v>
      </c>
      <c r="E3201" t="s">
        <v>2067</v>
      </c>
      <c r="F3201" t="s">
        <v>13</v>
      </c>
      <c r="G3201" t="s">
        <v>14409</v>
      </c>
      <c r="H3201">
        <v>2011</v>
      </c>
      <c r="T3201" s="1">
        <v>0</v>
      </c>
      <c r="U3201" s="1">
        <v>0</v>
      </c>
      <c r="V3201" s="1">
        <v>0</v>
      </c>
      <c r="W3201" s="1">
        <v>0</v>
      </c>
      <c r="X3201" s="1">
        <v>0</v>
      </c>
      <c r="Y3201" s="1">
        <v>0</v>
      </c>
      <c r="Z3201" s="1">
        <v>1284.7692667993588</v>
      </c>
      <c r="AA3201" s="1">
        <v>1284.7692667993588</v>
      </c>
      <c r="AB3201" s="1">
        <v>1362.8415101235748</v>
      </c>
      <c r="AC3201" s="1">
        <v>1362.8415101235748</v>
      </c>
      <c r="AD3201" s="1">
        <v>1410.3392050501222</v>
      </c>
      <c r="AE3201" s="1">
        <v>1410.3392050501222</v>
      </c>
      <c r="AF3201" s="1">
        <v>1547.3062874669026</v>
      </c>
      <c r="AG3201" s="1">
        <v>1547.3062874669026</v>
      </c>
      <c r="AH3201" s="1">
        <v>1487.4016913828057</v>
      </c>
      <c r="AI3201" s="1">
        <v>1405.5762262916783</v>
      </c>
      <c r="AJ3201" s="1">
        <v>1516.5463615641938</v>
      </c>
      <c r="AK3201" s="1">
        <v>1516.5463615641938</v>
      </c>
      <c r="AL3201" s="1">
        <v>1394.7953820340717</v>
      </c>
      <c r="AM3201" s="1">
        <v>1394.7953820340717</v>
      </c>
    </row>
    <row r="3202" spans="1:39" x14ac:dyDescent="0.25">
      <c r="A3202" t="s">
        <v>14410</v>
      </c>
      <c r="B3202" t="s">
        <v>14411</v>
      </c>
      <c r="C3202" t="s">
        <v>14412</v>
      </c>
      <c r="D3202" t="s">
        <v>14413</v>
      </c>
      <c r="E3202" t="s">
        <v>1329</v>
      </c>
      <c r="F3202" t="s">
        <v>13</v>
      </c>
      <c r="G3202" t="s">
        <v>524</v>
      </c>
      <c r="H3202">
        <v>2011</v>
      </c>
      <c r="T3202" s="1">
        <v>0</v>
      </c>
      <c r="U3202" s="1">
        <v>0</v>
      </c>
      <c r="V3202" s="1">
        <v>0</v>
      </c>
      <c r="W3202" s="1">
        <v>0</v>
      </c>
      <c r="X3202" s="1">
        <v>0</v>
      </c>
      <c r="Y3202" s="1">
        <v>0</v>
      </c>
      <c r="Z3202" s="1">
        <v>1267.8342735643648</v>
      </c>
      <c r="AA3202" s="1">
        <v>1267.8342735643648</v>
      </c>
      <c r="AB3202" s="1">
        <v>1303.1723583253815</v>
      </c>
      <c r="AC3202" s="1">
        <v>1303.1723583253815</v>
      </c>
      <c r="AD3202" s="1">
        <v>1288.7610751664763</v>
      </c>
      <c r="AE3202" s="1">
        <v>1288.7610751664763</v>
      </c>
      <c r="AF3202" s="1">
        <v>1330.1569073130574</v>
      </c>
      <c r="AG3202" s="1">
        <v>1330.1569073130574</v>
      </c>
      <c r="AH3202" s="1">
        <v>1376.9845803572314</v>
      </c>
      <c r="AI3202" s="1">
        <v>1376.9845803572314</v>
      </c>
      <c r="AJ3202" s="1">
        <v>1412.6698398461633</v>
      </c>
      <c r="AK3202" s="1">
        <v>1412.6698398461633</v>
      </c>
      <c r="AL3202" s="1">
        <v>1394.3687810060164</v>
      </c>
      <c r="AM3202" s="1">
        <v>1394.3687810060164</v>
      </c>
    </row>
    <row r="3203" spans="1:39" x14ac:dyDescent="0.25">
      <c r="A3203" t="s">
        <v>14414</v>
      </c>
      <c r="B3203" t="s">
        <v>14415</v>
      </c>
      <c r="C3203" t="s">
        <v>14416</v>
      </c>
      <c r="D3203" t="s">
        <v>14417</v>
      </c>
      <c r="E3203" t="s">
        <v>32</v>
      </c>
      <c r="F3203" t="s">
        <v>13</v>
      </c>
      <c r="H3203">
        <v>2011</v>
      </c>
      <c r="T3203" s="1">
        <v>0</v>
      </c>
      <c r="U3203" s="1">
        <v>0</v>
      </c>
      <c r="V3203" s="1">
        <v>0</v>
      </c>
      <c r="W3203" s="1">
        <v>0</v>
      </c>
      <c r="X3203" s="1">
        <v>0</v>
      </c>
      <c r="Y3203" s="1">
        <v>0</v>
      </c>
      <c r="Z3203" s="1">
        <v>1319.0676043435196</v>
      </c>
      <c r="AA3203" s="1">
        <v>1319.0676043435196</v>
      </c>
      <c r="AB3203" s="1">
        <v>1442.5380068876539</v>
      </c>
      <c r="AC3203" s="1">
        <v>1442.5380068876539</v>
      </c>
      <c r="AD3203" s="1">
        <v>1418.2428885204431</v>
      </c>
      <c r="AE3203" s="1">
        <v>1418.2428885204431</v>
      </c>
      <c r="AF3203" s="1">
        <v>1383.4346711944061</v>
      </c>
      <c r="AG3203" s="1">
        <v>1383.4346711944061</v>
      </c>
      <c r="AH3203" s="1">
        <v>1406.4227871425712</v>
      </c>
      <c r="AI3203" s="1">
        <v>1406.4227871425712</v>
      </c>
      <c r="AJ3203" s="1">
        <v>1425.1382297140569</v>
      </c>
      <c r="AK3203" s="1">
        <v>0</v>
      </c>
      <c r="AL3203" s="1">
        <v>0</v>
      </c>
      <c r="AM3203" s="1">
        <v>0</v>
      </c>
    </row>
    <row r="3204" spans="1:39" x14ac:dyDescent="0.25">
      <c r="A3204" t="s">
        <v>14418</v>
      </c>
      <c r="B3204" t="s">
        <v>14419</v>
      </c>
      <c r="C3204" t="s">
        <v>14420</v>
      </c>
      <c r="D3204" t="s">
        <v>244</v>
      </c>
      <c r="E3204" t="s">
        <v>245</v>
      </c>
      <c r="F3204" t="s">
        <v>13</v>
      </c>
      <c r="G3204" t="s">
        <v>14421</v>
      </c>
      <c r="H3204">
        <v>2011</v>
      </c>
      <c r="I3204" t="s">
        <v>14422</v>
      </c>
      <c r="J3204" t="s">
        <v>14423</v>
      </c>
      <c r="K3204" t="s">
        <v>14424</v>
      </c>
      <c r="M3204" t="s">
        <v>14425</v>
      </c>
      <c r="T3204" s="1">
        <v>0</v>
      </c>
      <c r="U3204" s="1">
        <v>0</v>
      </c>
      <c r="V3204" s="1">
        <v>0</v>
      </c>
      <c r="W3204" s="1">
        <v>0</v>
      </c>
      <c r="X3204" s="1">
        <v>0</v>
      </c>
      <c r="Y3204" s="1">
        <v>0</v>
      </c>
      <c r="Z3204" s="1">
        <v>1482.6136782077858</v>
      </c>
      <c r="AA3204" s="1">
        <v>1482.6136782077858</v>
      </c>
      <c r="AB3204" s="1">
        <v>1427.9796742911815</v>
      </c>
      <c r="AC3204" s="1">
        <v>1458.4750071708822</v>
      </c>
      <c r="AD3204" s="1">
        <v>1598.6536180591918</v>
      </c>
      <c r="AE3204" s="1">
        <v>1598.6536180591918</v>
      </c>
      <c r="AF3204" s="1">
        <v>1672.9379831911074</v>
      </c>
      <c r="AG3204" s="1">
        <v>1513.2146133241013</v>
      </c>
      <c r="AH3204" s="1">
        <v>1383.4536290513404</v>
      </c>
      <c r="AI3204" s="1">
        <v>1451.6484413155742</v>
      </c>
      <c r="AJ3204" s="1">
        <v>1506.3584648697965</v>
      </c>
      <c r="AK3204" s="1">
        <v>1531.3674291379048</v>
      </c>
      <c r="AL3204" s="1">
        <v>1569.9425222020227</v>
      </c>
      <c r="AM3204" s="1">
        <v>1539.3835232911829</v>
      </c>
    </row>
    <row r="3205" spans="1:39" x14ac:dyDescent="0.25">
      <c r="A3205" t="s">
        <v>14426</v>
      </c>
      <c r="B3205" t="s">
        <v>14427</v>
      </c>
      <c r="C3205" t="s">
        <v>14428</v>
      </c>
      <c r="D3205" t="s">
        <v>14429</v>
      </c>
      <c r="E3205" t="s">
        <v>32</v>
      </c>
      <c r="F3205" t="s">
        <v>13</v>
      </c>
      <c r="G3205" t="s">
        <v>14430</v>
      </c>
      <c r="H3205">
        <v>2011</v>
      </c>
      <c r="T3205" s="1">
        <v>0</v>
      </c>
      <c r="U3205" s="1">
        <v>0</v>
      </c>
      <c r="V3205" s="1">
        <v>0</v>
      </c>
      <c r="W3205" s="1">
        <v>0</v>
      </c>
      <c r="X3205" s="1">
        <v>0</v>
      </c>
      <c r="Y3205" s="1">
        <v>0</v>
      </c>
      <c r="Z3205" s="1">
        <v>1310.892321922347</v>
      </c>
      <c r="AA3205" s="1">
        <v>1310.892321922347</v>
      </c>
      <c r="AB3205" s="1">
        <v>1393.6193310384492</v>
      </c>
      <c r="AC3205" s="1">
        <v>1393.6193310384492</v>
      </c>
      <c r="AD3205" s="1">
        <v>1373.9443369139115</v>
      </c>
      <c r="AE3205" s="1">
        <v>1373.9443369139115</v>
      </c>
      <c r="AF3205" s="1">
        <v>1414.7347613795839</v>
      </c>
      <c r="AG3205" s="1">
        <v>1414.7347613795839</v>
      </c>
      <c r="AH3205" s="1">
        <v>1401.8681545427157</v>
      </c>
      <c r="AI3205" s="1">
        <v>1401.8681545427157</v>
      </c>
      <c r="AJ3205" s="1">
        <v>1461.4180009634972</v>
      </c>
      <c r="AK3205" s="1">
        <v>1461.4180009634972</v>
      </c>
      <c r="AL3205" s="1">
        <v>1479.7532759447211</v>
      </c>
      <c r="AM3205" s="1">
        <v>1479.7532759447211</v>
      </c>
    </row>
    <row r="3206" spans="1:39" x14ac:dyDescent="0.25">
      <c r="A3206" t="s">
        <v>14431</v>
      </c>
      <c r="B3206" t="s">
        <v>14432</v>
      </c>
      <c r="C3206" t="s">
        <v>4410</v>
      </c>
      <c r="D3206" t="s">
        <v>4001</v>
      </c>
      <c r="E3206" t="s">
        <v>19</v>
      </c>
      <c r="F3206" t="s">
        <v>13</v>
      </c>
      <c r="H3206">
        <v>2010</v>
      </c>
      <c r="T3206" s="1">
        <v>0</v>
      </c>
      <c r="U3206" s="1">
        <v>0</v>
      </c>
      <c r="V3206" s="1">
        <v>0</v>
      </c>
      <c r="W3206" s="1">
        <v>0</v>
      </c>
      <c r="X3206" s="1">
        <v>0</v>
      </c>
      <c r="Y3206" s="1">
        <v>0</v>
      </c>
      <c r="Z3206" s="1">
        <v>1403.986533358426</v>
      </c>
      <c r="AA3206" s="1">
        <v>1403.986533358426</v>
      </c>
      <c r="AB3206" s="1">
        <v>1366.3160731617079</v>
      </c>
      <c r="AC3206" s="1">
        <v>1366.3160731617079</v>
      </c>
      <c r="AD3206" s="1">
        <v>1401.4133971837598</v>
      </c>
      <c r="AE3206" s="1">
        <v>1401.4133971837598</v>
      </c>
      <c r="AF3206" s="1">
        <v>1344.0260792576412</v>
      </c>
      <c r="AG3206" s="1">
        <v>1344.0260792576412</v>
      </c>
      <c r="AH3206" s="1">
        <v>1375.220863406113</v>
      </c>
      <c r="AI3206" s="1">
        <v>0</v>
      </c>
      <c r="AJ3206" s="1">
        <v>0</v>
      </c>
      <c r="AK3206" s="1">
        <v>0</v>
      </c>
      <c r="AL3206" s="1">
        <v>0</v>
      </c>
      <c r="AM3206" s="1">
        <v>0</v>
      </c>
    </row>
    <row r="3207" spans="1:39" x14ac:dyDescent="0.25">
      <c r="A3207" t="s">
        <v>14433</v>
      </c>
      <c r="B3207" t="s">
        <v>14434</v>
      </c>
      <c r="C3207" t="s">
        <v>14435</v>
      </c>
      <c r="D3207" t="s">
        <v>14436</v>
      </c>
      <c r="E3207" t="s">
        <v>19</v>
      </c>
      <c r="F3207" t="s">
        <v>13</v>
      </c>
      <c r="H3207">
        <v>2011</v>
      </c>
      <c r="T3207" s="1">
        <v>0</v>
      </c>
      <c r="U3207" s="1">
        <v>0</v>
      </c>
      <c r="V3207" s="1">
        <v>0</v>
      </c>
      <c r="W3207" s="1">
        <v>0</v>
      </c>
      <c r="X3207" s="1">
        <v>0</v>
      </c>
      <c r="Y3207" s="1">
        <v>0</v>
      </c>
      <c r="Z3207" s="1">
        <v>1329.53807847134</v>
      </c>
      <c r="AA3207" s="1">
        <v>1329.53807847134</v>
      </c>
      <c r="AB3207" s="1">
        <v>1388.4765600584228</v>
      </c>
      <c r="AC3207" s="1">
        <v>1388.4765600584228</v>
      </c>
      <c r="AD3207" s="1">
        <v>1399.7996819478358</v>
      </c>
      <c r="AE3207" s="1">
        <v>1399.7996819478358</v>
      </c>
      <c r="AF3207" s="1">
        <v>1354.3013721583641</v>
      </c>
      <c r="AG3207" s="1">
        <v>1354.3013721583641</v>
      </c>
      <c r="AH3207" s="1">
        <v>1383.4410977266912</v>
      </c>
      <c r="AI3207" s="1">
        <v>0</v>
      </c>
      <c r="AJ3207" s="1">
        <v>0</v>
      </c>
      <c r="AK3207" s="1">
        <v>0</v>
      </c>
      <c r="AL3207" s="1">
        <v>1393.3554178100376</v>
      </c>
      <c r="AM3207" s="1">
        <v>1393.3554178100376</v>
      </c>
    </row>
    <row r="3208" spans="1:39" x14ac:dyDescent="0.25">
      <c r="A3208" t="s">
        <v>14437</v>
      </c>
      <c r="B3208" t="s">
        <v>14438</v>
      </c>
      <c r="C3208" t="s">
        <v>14439</v>
      </c>
      <c r="D3208" t="s">
        <v>364</v>
      </c>
      <c r="E3208" t="s">
        <v>183</v>
      </c>
      <c r="F3208" t="s">
        <v>13</v>
      </c>
      <c r="G3208" t="s">
        <v>14440</v>
      </c>
      <c r="H3208">
        <v>2011</v>
      </c>
      <c r="T3208" s="1">
        <v>0</v>
      </c>
      <c r="U3208" s="1">
        <v>0</v>
      </c>
      <c r="V3208" s="1">
        <v>0</v>
      </c>
      <c r="W3208" s="1">
        <v>0</v>
      </c>
      <c r="X3208" s="1">
        <v>0</v>
      </c>
      <c r="Y3208" s="1">
        <v>0</v>
      </c>
      <c r="Z3208" s="1">
        <v>1366.6968146173826</v>
      </c>
      <c r="AA3208" s="1">
        <v>1366.6968146173826</v>
      </c>
      <c r="AB3208" s="1">
        <v>1391.812081076853</v>
      </c>
      <c r="AC3208" s="1">
        <v>1391.812081076853</v>
      </c>
      <c r="AD3208" s="1">
        <v>1352.3369471390736</v>
      </c>
      <c r="AE3208" s="1">
        <v>1352.3369471390736</v>
      </c>
      <c r="AF3208" s="1">
        <v>1341.4043678278456</v>
      </c>
      <c r="AG3208" s="1">
        <v>1341.4043678278456</v>
      </c>
      <c r="AH3208" s="1">
        <v>1434.819171873821</v>
      </c>
      <c r="AI3208" s="1">
        <v>1434.819171873821</v>
      </c>
      <c r="AJ3208" s="1">
        <v>1471.5855840602649</v>
      </c>
      <c r="AK3208" s="1">
        <v>1469.0547725801609</v>
      </c>
      <c r="AL3208" s="1">
        <v>1356.2701046084574</v>
      </c>
      <c r="AM3208" s="1">
        <v>1356.2701046084574</v>
      </c>
    </row>
    <row r="3209" spans="1:39" x14ac:dyDescent="0.25">
      <c r="A3209" t="s">
        <v>14441</v>
      </c>
      <c r="B3209" t="s">
        <v>14442</v>
      </c>
      <c r="C3209" t="s">
        <v>14443</v>
      </c>
      <c r="D3209" t="s">
        <v>14444</v>
      </c>
      <c r="E3209" t="s">
        <v>102</v>
      </c>
      <c r="F3209" t="s">
        <v>13</v>
      </c>
      <c r="T3209" s="1">
        <v>0</v>
      </c>
      <c r="U3209" s="1">
        <v>0</v>
      </c>
      <c r="V3209" s="1">
        <v>0</v>
      </c>
      <c r="W3209" s="1">
        <v>0</v>
      </c>
      <c r="X3209" s="1">
        <v>0</v>
      </c>
      <c r="Y3209" s="1">
        <v>0</v>
      </c>
      <c r="Z3209" s="1">
        <v>0</v>
      </c>
      <c r="AA3209" s="1">
        <v>0</v>
      </c>
      <c r="AB3209" s="1">
        <v>0</v>
      </c>
      <c r="AC3209" s="1">
        <v>0</v>
      </c>
      <c r="AD3209" s="1">
        <v>0</v>
      </c>
      <c r="AE3209" s="1">
        <v>0</v>
      </c>
      <c r="AF3209" s="1">
        <v>0</v>
      </c>
      <c r="AG3209" s="1">
        <v>0</v>
      </c>
      <c r="AH3209" s="1">
        <v>0</v>
      </c>
      <c r="AI3209" s="1">
        <v>0</v>
      </c>
      <c r="AJ3209" s="1">
        <v>0</v>
      </c>
      <c r="AK3209" s="1">
        <v>0</v>
      </c>
      <c r="AL3209" s="1">
        <v>0</v>
      </c>
      <c r="AM3209" s="1">
        <v>0</v>
      </c>
    </row>
    <row r="3210" spans="1:39" x14ac:dyDescent="0.25">
      <c r="A3210" t="s">
        <v>14445</v>
      </c>
      <c r="B3210" t="s">
        <v>14446</v>
      </c>
      <c r="C3210" t="s">
        <v>14447</v>
      </c>
      <c r="D3210" t="s">
        <v>9785</v>
      </c>
      <c r="E3210" t="s">
        <v>890</v>
      </c>
      <c r="F3210" t="s">
        <v>13</v>
      </c>
      <c r="H3210">
        <v>2011</v>
      </c>
      <c r="T3210" s="1">
        <v>0</v>
      </c>
      <c r="U3210" s="1">
        <v>0</v>
      </c>
      <c r="V3210" s="1">
        <v>0</v>
      </c>
      <c r="W3210" s="1">
        <v>0</v>
      </c>
      <c r="X3210" s="1">
        <v>0</v>
      </c>
      <c r="Y3210" s="1">
        <v>0</v>
      </c>
      <c r="Z3210" s="1">
        <v>1282.6727914127839</v>
      </c>
      <c r="AA3210" s="1">
        <v>1282.6727914127839</v>
      </c>
      <c r="AB3210" s="1">
        <v>1326.138233130227</v>
      </c>
      <c r="AC3210" s="1">
        <v>0</v>
      </c>
      <c r="AD3210" s="1">
        <v>0</v>
      </c>
      <c r="AE3210" s="1">
        <v>0</v>
      </c>
      <c r="AF3210" s="1">
        <v>0</v>
      </c>
      <c r="AG3210" s="1">
        <v>0</v>
      </c>
      <c r="AH3210" s="1">
        <v>0</v>
      </c>
      <c r="AI3210" s="1">
        <v>0</v>
      </c>
      <c r="AJ3210" s="1">
        <v>0</v>
      </c>
      <c r="AK3210" s="1">
        <v>0</v>
      </c>
      <c r="AL3210" s="1">
        <v>0</v>
      </c>
      <c r="AM3210" s="1">
        <v>0</v>
      </c>
    </row>
    <row r="3211" spans="1:39" x14ac:dyDescent="0.25">
      <c r="A3211" t="s">
        <v>14448</v>
      </c>
      <c r="B3211" t="s">
        <v>14449</v>
      </c>
      <c r="C3211" t="s">
        <v>14450</v>
      </c>
      <c r="D3211" t="s">
        <v>10358</v>
      </c>
      <c r="E3211" t="s">
        <v>2041</v>
      </c>
      <c r="F3211" t="s">
        <v>13</v>
      </c>
      <c r="H3211">
        <v>2011</v>
      </c>
      <c r="T3211" s="1">
        <v>0</v>
      </c>
      <c r="U3211" s="1">
        <v>0</v>
      </c>
      <c r="V3211" s="1">
        <v>0</v>
      </c>
      <c r="W3211" s="1">
        <v>0</v>
      </c>
      <c r="X3211" s="1">
        <v>0</v>
      </c>
      <c r="Y3211" s="1">
        <v>0</v>
      </c>
      <c r="Z3211" s="1">
        <v>1365.1461271916905</v>
      </c>
      <c r="AA3211" s="1">
        <v>1365.1461271916905</v>
      </c>
      <c r="AB3211" s="1">
        <v>1375.0673885195088</v>
      </c>
      <c r="AC3211" s="1">
        <v>1375.0673885195088</v>
      </c>
      <c r="AD3211" s="1">
        <v>1406.4901349840529</v>
      </c>
      <c r="AE3211" s="1">
        <v>1406.4901349840529</v>
      </c>
      <c r="AF3211" s="1">
        <v>1386.1396416200269</v>
      </c>
      <c r="AG3211" s="1">
        <v>1386.1396416200269</v>
      </c>
      <c r="AH3211" s="1">
        <v>1379.2534455998846</v>
      </c>
      <c r="AI3211" s="1">
        <v>1379.2534455998846</v>
      </c>
      <c r="AJ3211" s="1">
        <v>1403.4027564799076</v>
      </c>
      <c r="AK3211" s="1">
        <v>0</v>
      </c>
      <c r="AL3211" s="1">
        <v>0</v>
      </c>
      <c r="AM3211" s="1">
        <v>0</v>
      </c>
    </row>
    <row r="3212" spans="1:39" x14ac:dyDescent="0.25">
      <c r="A3212" t="s">
        <v>14451</v>
      </c>
      <c r="B3212" t="s">
        <v>14452</v>
      </c>
      <c r="C3212" t="s">
        <v>14453</v>
      </c>
      <c r="D3212" t="s">
        <v>14454</v>
      </c>
      <c r="E3212" t="s">
        <v>245</v>
      </c>
      <c r="F3212" t="s">
        <v>13</v>
      </c>
      <c r="H3212">
        <v>2011</v>
      </c>
      <c r="T3212" s="1">
        <v>0</v>
      </c>
      <c r="U3212" s="1">
        <v>0</v>
      </c>
      <c r="V3212" s="1">
        <v>0</v>
      </c>
      <c r="W3212" s="1">
        <v>0</v>
      </c>
      <c r="X3212" s="1">
        <v>0</v>
      </c>
      <c r="Y3212" s="1">
        <v>0</v>
      </c>
      <c r="Z3212" s="1">
        <v>1347.6424355868398</v>
      </c>
      <c r="AA3212" s="1">
        <v>1347.6424355868398</v>
      </c>
      <c r="AB3212" s="1">
        <v>1378.1139484694718</v>
      </c>
      <c r="AC3212" s="1">
        <v>0</v>
      </c>
      <c r="AD3212" s="1">
        <v>0</v>
      </c>
      <c r="AE3212" s="1">
        <v>0</v>
      </c>
      <c r="AF3212" s="1">
        <v>0</v>
      </c>
      <c r="AG3212" s="1">
        <v>0</v>
      </c>
      <c r="AH3212" s="1">
        <v>0</v>
      </c>
      <c r="AI3212" s="1">
        <v>0</v>
      </c>
      <c r="AJ3212" s="1">
        <v>0</v>
      </c>
      <c r="AK3212" s="1">
        <v>0</v>
      </c>
      <c r="AL3212" s="1">
        <v>0</v>
      </c>
      <c r="AM3212" s="1">
        <v>0</v>
      </c>
    </row>
    <row r="3213" spans="1:39" x14ac:dyDescent="0.25">
      <c r="A3213" t="s">
        <v>14455</v>
      </c>
      <c r="B3213" t="s">
        <v>14456</v>
      </c>
      <c r="C3213" t="s">
        <v>14457</v>
      </c>
      <c r="D3213" t="s">
        <v>14458</v>
      </c>
      <c r="E3213" t="s">
        <v>3151</v>
      </c>
      <c r="F3213" t="s">
        <v>13</v>
      </c>
      <c r="G3213" t="s">
        <v>14459</v>
      </c>
      <c r="H3213">
        <v>2011</v>
      </c>
      <c r="T3213" s="1">
        <v>0</v>
      </c>
      <c r="U3213" s="1">
        <v>0</v>
      </c>
      <c r="V3213" s="1">
        <v>0</v>
      </c>
      <c r="W3213" s="1">
        <v>0</v>
      </c>
      <c r="X3213" s="1">
        <v>0</v>
      </c>
      <c r="Y3213" s="1">
        <v>0</v>
      </c>
      <c r="Z3213" s="1">
        <v>1391.1860962975957</v>
      </c>
      <c r="AA3213" s="1">
        <v>1391.1860962975957</v>
      </c>
      <c r="AB3213" s="1">
        <v>1310.1207133301477</v>
      </c>
      <c r="AC3213" s="1">
        <v>1310.1207133301477</v>
      </c>
      <c r="AD3213" s="1">
        <v>1348.0965706641182</v>
      </c>
      <c r="AE3213" s="1">
        <v>0</v>
      </c>
      <c r="AF3213" s="1">
        <v>0</v>
      </c>
      <c r="AG3213" s="1">
        <v>0</v>
      </c>
      <c r="AH3213" s="1">
        <v>0</v>
      </c>
      <c r="AI3213" s="1">
        <v>0</v>
      </c>
      <c r="AJ3213" s="1">
        <v>0</v>
      </c>
      <c r="AK3213" s="1">
        <v>0</v>
      </c>
      <c r="AL3213" s="1">
        <v>0</v>
      </c>
      <c r="AM3213" s="1">
        <v>0</v>
      </c>
    </row>
    <row r="3214" spans="1:39" x14ac:dyDescent="0.25">
      <c r="A3214" t="s">
        <v>14460</v>
      </c>
      <c r="B3214" t="s">
        <v>14461</v>
      </c>
      <c r="C3214" t="s">
        <v>14462</v>
      </c>
      <c r="D3214" t="s">
        <v>4093</v>
      </c>
      <c r="E3214" t="s">
        <v>19</v>
      </c>
      <c r="F3214" t="s">
        <v>13</v>
      </c>
      <c r="G3214" t="s">
        <v>14463</v>
      </c>
      <c r="H3214">
        <v>2011</v>
      </c>
      <c r="T3214" s="1">
        <v>0</v>
      </c>
      <c r="U3214" s="1">
        <v>0</v>
      </c>
      <c r="V3214" s="1">
        <v>0</v>
      </c>
      <c r="W3214" s="1">
        <v>0</v>
      </c>
      <c r="X3214" s="1">
        <v>0</v>
      </c>
      <c r="Y3214" s="1">
        <v>0</v>
      </c>
      <c r="Z3214" s="1">
        <v>1491.5854322921018</v>
      </c>
      <c r="AA3214" s="1">
        <v>1491.5854322921018</v>
      </c>
      <c r="AB3214" s="1">
        <v>1391.9422629927965</v>
      </c>
      <c r="AC3214" s="1">
        <v>1391.9422629927965</v>
      </c>
      <c r="AD3214" s="1">
        <v>1450.8609083666097</v>
      </c>
      <c r="AE3214" s="1">
        <v>1450.8609083666097</v>
      </c>
      <c r="AF3214" s="1">
        <v>1458.8928486387965</v>
      </c>
      <c r="AG3214" s="1">
        <v>1458.8928486387965</v>
      </c>
      <c r="AH3214" s="1">
        <v>1430.7732998041913</v>
      </c>
      <c r="AI3214" s="1">
        <v>1430.7732998041913</v>
      </c>
      <c r="AJ3214" s="1">
        <v>1444.7095784426606</v>
      </c>
      <c r="AK3214" s="1">
        <v>1444.7095784426606</v>
      </c>
      <c r="AL3214" s="1">
        <v>1474.0749234041432</v>
      </c>
      <c r="AM3214" s="1">
        <v>1474.0749234041432</v>
      </c>
    </row>
    <row r="3215" spans="1:39" x14ac:dyDescent="0.25">
      <c r="A3215" t="s">
        <v>14464</v>
      </c>
      <c r="B3215" t="s">
        <v>14465</v>
      </c>
      <c r="C3215" t="s">
        <v>14466</v>
      </c>
      <c r="D3215" t="s">
        <v>14467</v>
      </c>
      <c r="E3215" t="s">
        <v>890</v>
      </c>
      <c r="F3215" t="s">
        <v>13</v>
      </c>
      <c r="G3215" t="s">
        <v>14468</v>
      </c>
      <c r="H3215">
        <v>2011</v>
      </c>
      <c r="T3215" s="1">
        <v>0</v>
      </c>
      <c r="U3215" s="1">
        <v>0</v>
      </c>
      <c r="V3215" s="1">
        <v>0</v>
      </c>
      <c r="W3215" s="1">
        <v>0</v>
      </c>
      <c r="X3215" s="1">
        <v>0</v>
      </c>
      <c r="Y3215" s="1">
        <v>0</v>
      </c>
      <c r="Z3215" s="1">
        <v>1310.1902531988214</v>
      </c>
      <c r="AA3215" s="1">
        <v>1310.1902531988214</v>
      </c>
      <c r="AB3215" s="1">
        <v>1266.2489657908081</v>
      </c>
      <c r="AC3215" s="1">
        <v>1206.6693561295667</v>
      </c>
      <c r="AD3215" s="1">
        <v>1325.3460054434299</v>
      </c>
      <c r="AE3215" s="1">
        <v>1325.3460054434299</v>
      </c>
      <c r="AF3215" s="1">
        <v>1360.2768043547439</v>
      </c>
      <c r="AG3215" s="1">
        <v>0</v>
      </c>
      <c r="AH3215" s="1">
        <v>0</v>
      </c>
      <c r="AI3215" s="1">
        <v>0</v>
      </c>
      <c r="AJ3215" s="1">
        <v>0</v>
      </c>
      <c r="AK3215" s="1">
        <v>0</v>
      </c>
      <c r="AL3215" s="1">
        <v>0</v>
      </c>
      <c r="AM3215" s="1">
        <v>0</v>
      </c>
    </row>
    <row r="3216" spans="1:39" x14ac:dyDescent="0.25">
      <c r="A3216" t="s">
        <v>14469</v>
      </c>
      <c r="B3216" t="s">
        <v>14470</v>
      </c>
      <c r="C3216" t="s">
        <v>14471</v>
      </c>
      <c r="D3216" t="s">
        <v>14472</v>
      </c>
      <c r="E3216" t="s">
        <v>2041</v>
      </c>
      <c r="F3216" t="s">
        <v>13</v>
      </c>
      <c r="G3216" t="s">
        <v>524</v>
      </c>
      <c r="H3216">
        <v>2011</v>
      </c>
      <c r="T3216" s="1">
        <v>0</v>
      </c>
      <c r="U3216" s="1">
        <v>0</v>
      </c>
      <c r="V3216" s="1">
        <v>0</v>
      </c>
      <c r="W3216" s="1">
        <v>0</v>
      </c>
      <c r="X3216" s="1">
        <v>0</v>
      </c>
      <c r="Y3216" s="1">
        <v>0</v>
      </c>
      <c r="Z3216" s="1">
        <v>1323.7649775716629</v>
      </c>
      <c r="AA3216" s="1">
        <v>1323.7649775716629</v>
      </c>
      <c r="AB3216" s="1">
        <v>1340.4497158352399</v>
      </c>
      <c r="AC3216" s="1">
        <v>1340.4497158352399</v>
      </c>
      <c r="AD3216" s="1">
        <v>1268.5106535308435</v>
      </c>
      <c r="AE3216" s="1">
        <v>1268.5106535308435</v>
      </c>
      <c r="AF3216" s="1">
        <v>1387.9421635552872</v>
      </c>
      <c r="AG3216" s="1">
        <v>1387.9421635552872</v>
      </c>
      <c r="AH3216" s="1">
        <v>1389.4205969054051</v>
      </c>
      <c r="AI3216" s="1">
        <v>1389.4205969054051</v>
      </c>
      <c r="AJ3216" s="1">
        <v>1426.3115566019148</v>
      </c>
      <c r="AK3216" s="1">
        <v>1426.3115566019148</v>
      </c>
      <c r="AL3216" s="1">
        <v>1412.4623580132816</v>
      </c>
      <c r="AM3216" s="1">
        <v>1412.4623580132816</v>
      </c>
    </row>
    <row r="3217" spans="1:39" x14ac:dyDescent="0.25">
      <c r="A3217" t="s">
        <v>14473</v>
      </c>
      <c r="B3217" t="s">
        <v>14474</v>
      </c>
      <c r="C3217" t="s">
        <v>14475</v>
      </c>
      <c r="D3217" t="s">
        <v>758</v>
      </c>
      <c r="E3217" t="s">
        <v>3151</v>
      </c>
      <c r="F3217" t="s">
        <v>13</v>
      </c>
      <c r="T3217" s="1">
        <v>0</v>
      </c>
      <c r="U3217" s="1">
        <v>0</v>
      </c>
      <c r="V3217" s="1">
        <v>0</v>
      </c>
      <c r="W3217" s="1">
        <v>0</v>
      </c>
      <c r="X3217" s="1">
        <v>0</v>
      </c>
      <c r="Y3217" s="1">
        <v>0</v>
      </c>
      <c r="Z3217" s="1">
        <v>1349.3028114956078</v>
      </c>
      <c r="AA3217" s="1">
        <v>1349.3028114956078</v>
      </c>
      <c r="AB3217" s="1">
        <v>1380.1534419271379</v>
      </c>
      <c r="AC3217" s="1">
        <v>1380.1534419271379</v>
      </c>
      <c r="AD3217" s="1">
        <v>1378.6164358726635</v>
      </c>
      <c r="AE3217" s="1">
        <v>1378.6164358726635</v>
      </c>
      <c r="AF3217" s="1">
        <v>1402.8931486981307</v>
      </c>
      <c r="AG3217" s="1">
        <v>0</v>
      </c>
      <c r="AH3217" s="1">
        <v>0</v>
      </c>
      <c r="AI3217" s="1">
        <v>0</v>
      </c>
      <c r="AJ3217" s="1">
        <v>0</v>
      </c>
      <c r="AK3217" s="1">
        <v>0</v>
      </c>
      <c r="AL3217" s="1">
        <v>0</v>
      </c>
      <c r="AM3217" s="1">
        <v>0</v>
      </c>
    </row>
    <row r="3218" spans="1:39" x14ac:dyDescent="0.25">
      <c r="A3218" t="s">
        <v>14476</v>
      </c>
      <c r="B3218" t="s">
        <v>14477</v>
      </c>
      <c r="C3218" t="s">
        <v>14478</v>
      </c>
      <c r="D3218" t="s">
        <v>14479</v>
      </c>
      <c r="E3218" t="s">
        <v>19</v>
      </c>
      <c r="F3218" t="s">
        <v>13</v>
      </c>
      <c r="G3218" t="s">
        <v>14480</v>
      </c>
      <c r="H3218">
        <v>2011</v>
      </c>
      <c r="T3218" s="1">
        <v>0</v>
      </c>
      <c r="U3218" s="1">
        <v>0</v>
      </c>
      <c r="V3218" s="1">
        <v>0</v>
      </c>
      <c r="W3218" s="1">
        <v>0</v>
      </c>
      <c r="X3218" s="1">
        <v>0</v>
      </c>
      <c r="Y3218" s="1">
        <v>0</v>
      </c>
      <c r="Z3218" s="1">
        <v>1339.8564813462308</v>
      </c>
      <c r="AA3218" s="1">
        <v>1339.8564813462308</v>
      </c>
      <c r="AB3218" s="1">
        <v>1374.7233022588402</v>
      </c>
      <c r="AC3218" s="1">
        <v>1374.7233022588402</v>
      </c>
      <c r="AD3218" s="1">
        <v>1400.3647067946192</v>
      </c>
      <c r="AE3218" s="1">
        <v>1400.3647067946192</v>
      </c>
      <c r="AF3218" s="1">
        <v>1368.4680383120478</v>
      </c>
      <c r="AG3218" s="1">
        <v>1368.4680383120478</v>
      </c>
      <c r="AH3218" s="1">
        <v>1397.9827593967277</v>
      </c>
      <c r="AI3218" s="1">
        <v>1397.9827593967277</v>
      </c>
      <c r="AJ3218" s="1">
        <v>1438.2528642185071</v>
      </c>
      <c r="AK3218" s="1">
        <v>1438.2528642185071</v>
      </c>
      <c r="AL3218" s="1">
        <v>1353.7746335493912</v>
      </c>
      <c r="AM3218" s="1">
        <v>1353.7746335493912</v>
      </c>
    </row>
    <row r="3219" spans="1:39" x14ac:dyDescent="0.25">
      <c r="A3219" t="s">
        <v>14481</v>
      </c>
      <c r="B3219" t="s">
        <v>14482</v>
      </c>
      <c r="C3219" t="s">
        <v>14483</v>
      </c>
      <c r="D3219" t="s">
        <v>14484</v>
      </c>
      <c r="E3219" t="s">
        <v>62</v>
      </c>
      <c r="F3219" t="s">
        <v>13</v>
      </c>
      <c r="H3219">
        <v>2011</v>
      </c>
      <c r="T3219" s="1">
        <v>0</v>
      </c>
      <c r="U3219" s="1">
        <v>0</v>
      </c>
      <c r="V3219" s="1">
        <v>0</v>
      </c>
      <c r="W3219" s="1">
        <v>0</v>
      </c>
      <c r="X3219" s="1">
        <v>0</v>
      </c>
      <c r="Y3219" s="1">
        <v>0</v>
      </c>
      <c r="Z3219" s="1">
        <v>0</v>
      </c>
      <c r="AA3219" s="1">
        <v>0</v>
      </c>
      <c r="AB3219" s="1">
        <v>0</v>
      </c>
      <c r="AC3219" s="1">
        <v>0</v>
      </c>
      <c r="AD3219" s="1">
        <v>0</v>
      </c>
      <c r="AE3219" s="1">
        <v>0</v>
      </c>
      <c r="AF3219" s="1">
        <v>0</v>
      </c>
      <c r="AG3219" s="1">
        <v>0</v>
      </c>
      <c r="AH3219" s="1">
        <v>0</v>
      </c>
      <c r="AI3219" s="1">
        <v>0</v>
      </c>
      <c r="AJ3219" s="1">
        <v>0</v>
      </c>
      <c r="AK3219" s="1">
        <v>0</v>
      </c>
      <c r="AL3219" s="1">
        <v>0</v>
      </c>
      <c r="AM3219" s="1">
        <v>0</v>
      </c>
    </row>
    <row r="3220" spans="1:39" x14ac:dyDescent="0.25">
      <c r="A3220" t="s">
        <v>14485</v>
      </c>
      <c r="B3220" t="s">
        <v>14486</v>
      </c>
      <c r="C3220" t="s">
        <v>14487</v>
      </c>
      <c r="D3220" t="s">
        <v>4775</v>
      </c>
      <c r="E3220" t="s">
        <v>205</v>
      </c>
      <c r="F3220" t="s">
        <v>13</v>
      </c>
      <c r="G3220" t="s">
        <v>14488</v>
      </c>
      <c r="H3220">
        <v>2011</v>
      </c>
      <c r="J3220" t="s">
        <v>14489</v>
      </c>
      <c r="T3220" s="1">
        <v>0</v>
      </c>
      <c r="U3220" s="1">
        <v>0</v>
      </c>
      <c r="V3220" s="1">
        <v>0</v>
      </c>
      <c r="W3220" s="1">
        <v>0</v>
      </c>
      <c r="X3220" s="1">
        <v>0</v>
      </c>
      <c r="Y3220" s="1">
        <v>0</v>
      </c>
      <c r="Z3220" s="1">
        <v>1345.3552596151299</v>
      </c>
      <c r="AA3220" s="1">
        <v>1345.3552596151299</v>
      </c>
      <c r="AB3220" s="1">
        <v>1364.6951730015212</v>
      </c>
      <c r="AC3220" s="1">
        <v>1364.6951730015212</v>
      </c>
      <c r="AD3220" s="1">
        <v>1395.6321273425115</v>
      </c>
      <c r="AE3220" s="1">
        <v>1395.6321273425115</v>
      </c>
      <c r="AF3220" s="1">
        <v>1305.3499650716833</v>
      </c>
      <c r="AG3220" s="1">
        <v>1305.3499650716833</v>
      </c>
      <c r="AH3220" s="1">
        <v>1376.7023485248246</v>
      </c>
      <c r="AI3220" s="1">
        <v>1376.7023485248246</v>
      </c>
      <c r="AJ3220" s="1">
        <v>1404.6024096582114</v>
      </c>
      <c r="AK3220" s="1">
        <v>1404.6024096582114</v>
      </c>
      <c r="AL3220" s="1">
        <v>1410.9709841542838</v>
      </c>
      <c r="AM3220" s="1">
        <v>1410.9709841542838</v>
      </c>
    </row>
    <row r="3221" spans="1:39" x14ac:dyDescent="0.25">
      <c r="A3221" t="s">
        <v>14490</v>
      </c>
      <c r="B3221" t="s">
        <v>14491</v>
      </c>
      <c r="C3221" t="s">
        <v>14492</v>
      </c>
      <c r="D3221" t="s">
        <v>14493</v>
      </c>
      <c r="E3221" t="s">
        <v>19</v>
      </c>
      <c r="F3221" t="s">
        <v>13</v>
      </c>
      <c r="H3221">
        <v>2011</v>
      </c>
      <c r="T3221" s="1">
        <v>0</v>
      </c>
      <c r="U3221" s="1">
        <v>0</v>
      </c>
      <c r="V3221" s="1">
        <v>0</v>
      </c>
      <c r="W3221" s="1">
        <v>0</v>
      </c>
      <c r="X3221" s="1">
        <v>0</v>
      </c>
      <c r="Y3221" s="1">
        <v>0</v>
      </c>
      <c r="Z3221" s="1">
        <v>1361.2070588837987</v>
      </c>
      <c r="AA3221" s="1">
        <v>1361.2070588837987</v>
      </c>
      <c r="AB3221" s="1">
        <v>1388.9656471070389</v>
      </c>
      <c r="AC3221" s="1">
        <v>0</v>
      </c>
      <c r="AD3221" s="1">
        <v>0</v>
      </c>
      <c r="AE3221" s="1">
        <v>0</v>
      </c>
      <c r="AF3221" s="1">
        <v>0</v>
      </c>
      <c r="AG3221" s="1">
        <v>0</v>
      </c>
      <c r="AH3221" s="1">
        <v>0</v>
      </c>
      <c r="AI3221" s="1">
        <v>0</v>
      </c>
      <c r="AJ3221" s="1">
        <v>0</v>
      </c>
      <c r="AK3221" s="1">
        <v>0</v>
      </c>
      <c r="AL3221" s="1">
        <v>0</v>
      </c>
      <c r="AM3221" s="1">
        <v>0</v>
      </c>
    </row>
    <row r="3222" spans="1:39" x14ac:dyDescent="0.25">
      <c r="A3222" t="s">
        <v>14494</v>
      </c>
      <c r="B3222" t="s">
        <v>14495</v>
      </c>
      <c r="C3222" t="s">
        <v>14496</v>
      </c>
      <c r="D3222" t="s">
        <v>10482</v>
      </c>
      <c r="E3222" t="s">
        <v>245</v>
      </c>
      <c r="F3222" t="s">
        <v>13</v>
      </c>
      <c r="G3222" t="s">
        <v>14497</v>
      </c>
      <c r="H3222">
        <v>2011</v>
      </c>
      <c r="T3222" s="1">
        <v>0</v>
      </c>
      <c r="U3222" s="1">
        <v>0</v>
      </c>
      <c r="V3222" s="1">
        <v>0</v>
      </c>
      <c r="W3222" s="1">
        <v>0</v>
      </c>
      <c r="X3222" s="1">
        <v>0</v>
      </c>
      <c r="Y3222" s="1">
        <v>0</v>
      </c>
      <c r="Z3222" s="1">
        <v>1328.9998487290814</v>
      </c>
      <c r="AA3222" s="1">
        <v>1328.9998487290814</v>
      </c>
      <c r="AB3222" s="1">
        <v>1358.4210161558781</v>
      </c>
      <c r="AC3222" s="1">
        <v>1358.4210161558781</v>
      </c>
      <c r="AD3222" s="1">
        <v>1386.7368129247025</v>
      </c>
      <c r="AE3222" s="1">
        <v>0</v>
      </c>
      <c r="AF3222" s="1">
        <v>0</v>
      </c>
      <c r="AG3222" s="1">
        <v>0</v>
      </c>
      <c r="AH3222" s="1">
        <v>0</v>
      </c>
      <c r="AI3222" s="1">
        <v>0</v>
      </c>
      <c r="AJ3222" s="1">
        <v>0</v>
      </c>
      <c r="AK3222" s="1">
        <v>0</v>
      </c>
      <c r="AL3222" s="1">
        <v>0</v>
      </c>
      <c r="AM3222" s="1">
        <v>0</v>
      </c>
    </row>
    <row r="3223" spans="1:39" x14ac:dyDescent="0.25">
      <c r="A3223" t="s">
        <v>14498</v>
      </c>
      <c r="B3223" t="s">
        <v>14499</v>
      </c>
      <c r="C3223" t="s">
        <v>14500</v>
      </c>
      <c r="D3223" t="s">
        <v>14501</v>
      </c>
      <c r="E3223" t="s">
        <v>2067</v>
      </c>
      <c r="F3223" t="s">
        <v>13</v>
      </c>
      <c r="G3223" t="s">
        <v>524</v>
      </c>
      <c r="H3223">
        <v>2011</v>
      </c>
      <c r="T3223" s="1">
        <v>0</v>
      </c>
      <c r="U3223" s="1">
        <v>0</v>
      </c>
      <c r="V3223" s="1">
        <v>0</v>
      </c>
      <c r="W3223" s="1">
        <v>0</v>
      </c>
      <c r="X3223" s="1">
        <v>0</v>
      </c>
      <c r="Y3223" s="1">
        <v>0</v>
      </c>
      <c r="Z3223" s="1">
        <v>1359.9900615050506</v>
      </c>
      <c r="AA3223" s="1">
        <v>1359.9900615050506</v>
      </c>
      <c r="AB3223" s="1">
        <v>1356.327721650897</v>
      </c>
      <c r="AC3223" s="1">
        <v>1356.327721650897</v>
      </c>
      <c r="AD3223" s="1">
        <v>1439.1417229837746</v>
      </c>
      <c r="AE3223" s="1">
        <v>1439.1417229837746</v>
      </c>
      <c r="AF3223" s="1">
        <v>1419.1000441198598</v>
      </c>
      <c r="AG3223" s="1">
        <v>1419.1000441198598</v>
      </c>
      <c r="AH3223" s="1">
        <v>1369.178844025739</v>
      </c>
      <c r="AI3223" s="1">
        <v>1369.178844025739</v>
      </c>
      <c r="AJ3223" s="1">
        <v>1364.1274989515746</v>
      </c>
      <c r="AK3223" s="1">
        <v>1364.1274989515746</v>
      </c>
      <c r="AL3223" s="1">
        <v>1391.3019991612596</v>
      </c>
      <c r="AM3223" s="1">
        <v>0</v>
      </c>
    </row>
    <row r="3224" spans="1:39" x14ac:dyDescent="0.25">
      <c r="A3224" t="s">
        <v>14502</v>
      </c>
      <c r="B3224" t="s">
        <v>14503</v>
      </c>
      <c r="C3224" t="s">
        <v>14504</v>
      </c>
      <c r="D3224" t="s">
        <v>14505</v>
      </c>
      <c r="E3224" t="s">
        <v>245</v>
      </c>
      <c r="F3224" t="s">
        <v>13</v>
      </c>
      <c r="H3224">
        <v>2011</v>
      </c>
      <c r="T3224" s="1">
        <v>0</v>
      </c>
      <c r="U3224" s="1">
        <v>0</v>
      </c>
      <c r="V3224" s="1">
        <v>0</v>
      </c>
      <c r="W3224" s="1">
        <v>0</v>
      </c>
      <c r="X3224" s="1">
        <v>0</v>
      </c>
      <c r="Y3224" s="1">
        <v>0</v>
      </c>
      <c r="Z3224" s="1">
        <v>0</v>
      </c>
      <c r="AA3224" s="1">
        <v>0</v>
      </c>
      <c r="AB3224" s="1">
        <v>0</v>
      </c>
      <c r="AC3224" s="1">
        <v>0</v>
      </c>
      <c r="AD3224" s="1">
        <v>0</v>
      </c>
      <c r="AE3224" s="1">
        <v>0</v>
      </c>
      <c r="AF3224" s="1">
        <v>0</v>
      </c>
      <c r="AG3224" s="1">
        <v>0</v>
      </c>
      <c r="AH3224" s="1">
        <v>0</v>
      </c>
      <c r="AI3224" s="1">
        <v>0</v>
      </c>
      <c r="AJ3224" s="1">
        <v>0</v>
      </c>
      <c r="AK3224" s="1">
        <v>0</v>
      </c>
      <c r="AL3224" s="1">
        <v>0</v>
      </c>
      <c r="AM3224" s="1">
        <v>0</v>
      </c>
    </row>
    <row r="3225" spans="1:39" x14ac:dyDescent="0.25">
      <c r="A3225" t="s">
        <v>14506</v>
      </c>
      <c r="B3225" t="s">
        <v>14507</v>
      </c>
      <c r="C3225" t="s">
        <v>14508</v>
      </c>
      <c r="D3225" t="s">
        <v>14509</v>
      </c>
      <c r="E3225" t="s">
        <v>518</v>
      </c>
      <c r="F3225" t="s">
        <v>13</v>
      </c>
      <c r="H3225">
        <v>2011</v>
      </c>
      <c r="T3225" s="1">
        <v>0</v>
      </c>
      <c r="U3225" s="1">
        <v>0</v>
      </c>
      <c r="V3225" s="1">
        <v>0</v>
      </c>
      <c r="W3225" s="1">
        <v>0</v>
      </c>
      <c r="X3225" s="1">
        <v>0</v>
      </c>
      <c r="Y3225" s="1">
        <v>0</v>
      </c>
      <c r="Z3225" s="1">
        <v>1324.6274195559563</v>
      </c>
      <c r="AA3225" s="1">
        <v>1324.6274195559563</v>
      </c>
      <c r="AB3225" s="1">
        <v>1359.7019356447649</v>
      </c>
      <c r="AC3225" s="1">
        <v>0</v>
      </c>
      <c r="AD3225" s="1">
        <v>1373.8804491354242</v>
      </c>
      <c r="AE3225" s="1">
        <v>1373.8804491354242</v>
      </c>
      <c r="AF3225" s="1">
        <v>1399.1043593083393</v>
      </c>
      <c r="AG3225" s="1">
        <v>0</v>
      </c>
      <c r="AH3225" s="1">
        <v>0</v>
      </c>
      <c r="AI3225" s="1">
        <v>0</v>
      </c>
      <c r="AJ3225" s="1">
        <v>0</v>
      </c>
      <c r="AK3225" s="1">
        <v>0</v>
      </c>
      <c r="AL3225" s="1">
        <v>0</v>
      </c>
      <c r="AM3225" s="1">
        <v>0</v>
      </c>
    </row>
    <row r="3226" spans="1:39" x14ac:dyDescent="0.25">
      <c r="A3226" t="s">
        <v>14510</v>
      </c>
      <c r="B3226" t="s">
        <v>14511</v>
      </c>
      <c r="C3226" t="s">
        <v>14512</v>
      </c>
      <c r="D3226" t="s">
        <v>14513</v>
      </c>
      <c r="E3226" t="s">
        <v>32</v>
      </c>
      <c r="F3226" t="s">
        <v>13</v>
      </c>
      <c r="G3226" t="s">
        <v>524</v>
      </c>
      <c r="H3226">
        <v>2011</v>
      </c>
      <c r="T3226" s="1">
        <v>0</v>
      </c>
      <c r="U3226" s="1">
        <v>0</v>
      </c>
      <c r="V3226" s="1">
        <v>0</v>
      </c>
      <c r="W3226" s="1">
        <v>0</v>
      </c>
      <c r="X3226" s="1">
        <v>0</v>
      </c>
      <c r="Y3226" s="1">
        <v>0</v>
      </c>
      <c r="Z3226" s="1">
        <v>1244.4739678177791</v>
      </c>
      <c r="AA3226" s="1">
        <v>1244.4739678177791</v>
      </c>
      <c r="AB3226" s="1">
        <v>1318.8661483963349</v>
      </c>
      <c r="AC3226" s="1">
        <v>1318.8661483963349</v>
      </c>
      <c r="AD3226" s="1">
        <v>1390.2617677292155</v>
      </c>
      <c r="AE3226" s="1">
        <v>1390.2617677292155</v>
      </c>
      <c r="AF3226" s="1">
        <v>1428.6760546891699</v>
      </c>
      <c r="AG3226" s="1">
        <v>1428.6760546891699</v>
      </c>
      <c r="AH3226" s="1">
        <v>1409.6052134228</v>
      </c>
      <c r="AI3226" s="1">
        <v>1409.6052134228</v>
      </c>
      <c r="AJ3226" s="1">
        <v>1362.2553226194113</v>
      </c>
      <c r="AK3226" s="1">
        <v>1362.2553226194113</v>
      </c>
      <c r="AL3226" s="1">
        <v>1456.5478189191097</v>
      </c>
      <c r="AM3226" s="1">
        <v>1456.5478189191097</v>
      </c>
    </row>
    <row r="3227" spans="1:39" x14ac:dyDescent="0.25">
      <c r="A3227" t="s">
        <v>14514</v>
      </c>
      <c r="B3227" t="s">
        <v>14515</v>
      </c>
      <c r="C3227" t="s">
        <v>14516</v>
      </c>
      <c r="D3227" t="s">
        <v>14517</v>
      </c>
      <c r="E3227" t="s">
        <v>518</v>
      </c>
      <c r="F3227" t="s">
        <v>13</v>
      </c>
      <c r="G3227" t="s">
        <v>14518</v>
      </c>
      <c r="H3227">
        <v>2011</v>
      </c>
      <c r="J3227" t="s">
        <v>14519</v>
      </c>
      <c r="T3227" s="1">
        <v>0</v>
      </c>
      <c r="U3227" s="1">
        <v>0</v>
      </c>
      <c r="V3227" s="1">
        <v>0</v>
      </c>
      <c r="W3227" s="1">
        <v>0</v>
      </c>
      <c r="X3227" s="1">
        <v>0</v>
      </c>
      <c r="Y3227" s="1">
        <v>0</v>
      </c>
      <c r="Z3227" s="1">
        <v>1394.2833016787497</v>
      </c>
      <c r="AA3227" s="1">
        <v>1394.2833016787497</v>
      </c>
      <c r="AB3227" s="1">
        <v>1433.7252527994749</v>
      </c>
      <c r="AC3227" s="1">
        <v>1433.7252527994749</v>
      </c>
      <c r="AD3227" s="1">
        <v>1416.0428522814116</v>
      </c>
      <c r="AE3227" s="1">
        <v>1416.0428522814116</v>
      </c>
      <c r="AF3227" s="1">
        <v>1401.9708557966567</v>
      </c>
      <c r="AG3227" s="1">
        <v>1401.9708557966567</v>
      </c>
      <c r="AH3227" s="1">
        <v>1397.492804715828</v>
      </c>
      <c r="AI3227" s="1">
        <v>1397.492804715828</v>
      </c>
      <c r="AJ3227" s="1">
        <v>1541.1007001379064</v>
      </c>
      <c r="AK3227" s="1">
        <v>1541.1007001379064</v>
      </c>
      <c r="AL3227" s="1">
        <v>1413.4970967497804</v>
      </c>
      <c r="AM3227" s="1">
        <v>1413.4970967497804</v>
      </c>
    </row>
    <row r="3228" spans="1:39" x14ac:dyDescent="0.25">
      <c r="A3228" t="s">
        <v>14520</v>
      </c>
      <c r="B3228" t="s">
        <v>14521</v>
      </c>
      <c r="C3228" t="s">
        <v>14522</v>
      </c>
      <c r="D3228" t="s">
        <v>1604</v>
      </c>
      <c r="E3228" t="s">
        <v>102</v>
      </c>
      <c r="F3228" t="s">
        <v>13</v>
      </c>
      <c r="T3228" s="1">
        <v>0</v>
      </c>
      <c r="U3228" s="1">
        <v>0</v>
      </c>
      <c r="V3228" s="1">
        <v>0</v>
      </c>
      <c r="W3228" s="1">
        <v>0</v>
      </c>
      <c r="X3228" s="1">
        <v>0</v>
      </c>
      <c r="Y3228" s="1">
        <v>0</v>
      </c>
      <c r="Z3228" s="1">
        <v>0</v>
      </c>
      <c r="AA3228" s="1">
        <v>0</v>
      </c>
      <c r="AB3228" s="1">
        <v>0</v>
      </c>
      <c r="AC3228" s="1">
        <v>0</v>
      </c>
      <c r="AD3228" s="1">
        <v>0</v>
      </c>
      <c r="AE3228" s="1">
        <v>0</v>
      </c>
      <c r="AF3228" s="1">
        <v>0</v>
      </c>
      <c r="AG3228" s="1">
        <v>0</v>
      </c>
      <c r="AH3228" s="1">
        <v>0</v>
      </c>
      <c r="AI3228" s="1">
        <v>0</v>
      </c>
      <c r="AJ3228" s="1">
        <v>0</v>
      </c>
      <c r="AK3228" s="1">
        <v>0</v>
      </c>
      <c r="AL3228" s="1">
        <v>0</v>
      </c>
      <c r="AM3228" s="1">
        <v>0</v>
      </c>
    </row>
    <row r="3229" spans="1:39" x14ac:dyDescent="0.25">
      <c r="A3229" t="s">
        <v>14523</v>
      </c>
      <c r="B3229" t="s">
        <v>14524</v>
      </c>
      <c r="C3229" t="s">
        <v>14525</v>
      </c>
      <c r="D3229" t="s">
        <v>1512</v>
      </c>
      <c r="E3229" t="s">
        <v>2255</v>
      </c>
      <c r="F3229" t="s">
        <v>13</v>
      </c>
      <c r="T3229" s="1">
        <v>0</v>
      </c>
      <c r="U3229" s="1">
        <v>0</v>
      </c>
      <c r="V3229" s="1">
        <v>0</v>
      </c>
      <c r="W3229" s="1">
        <v>0</v>
      </c>
      <c r="X3229" s="1">
        <v>0</v>
      </c>
      <c r="Y3229" s="1">
        <v>0</v>
      </c>
      <c r="Z3229" s="1">
        <v>0</v>
      </c>
      <c r="AA3229" s="1">
        <v>0</v>
      </c>
      <c r="AB3229" s="1">
        <v>0</v>
      </c>
      <c r="AC3229" s="1">
        <v>0</v>
      </c>
      <c r="AD3229" s="1">
        <v>0</v>
      </c>
      <c r="AE3229" s="1">
        <v>0</v>
      </c>
      <c r="AF3229" s="1">
        <v>0</v>
      </c>
      <c r="AG3229" s="1">
        <v>0</v>
      </c>
      <c r="AH3229" s="1">
        <v>0</v>
      </c>
      <c r="AI3229" s="1">
        <v>0</v>
      </c>
      <c r="AJ3229" s="1">
        <v>0</v>
      </c>
      <c r="AK3229" s="1">
        <v>0</v>
      </c>
      <c r="AL3229" s="1">
        <v>0</v>
      </c>
      <c r="AM3229" s="1">
        <v>0</v>
      </c>
    </row>
    <row r="3230" spans="1:39" x14ac:dyDescent="0.25">
      <c r="A3230" t="s">
        <v>14526</v>
      </c>
      <c r="B3230" t="s">
        <v>14527</v>
      </c>
      <c r="C3230" t="s">
        <v>14528</v>
      </c>
      <c r="D3230" t="s">
        <v>14529</v>
      </c>
      <c r="E3230" t="s">
        <v>12</v>
      </c>
      <c r="F3230" t="s">
        <v>13</v>
      </c>
      <c r="G3230" t="s">
        <v>14530</v>
      </c>
      <c r="H3230">
        <v>2011</v>
      </c>
      <c r="T3230" s="1">
        <v>0</v>
      </c>
      <c r="U3230" s="1">
        <v>0</v>
      </c>
      <c r="V3230" s="1">
        <v>0</v>
      </c>
      <c r="W3230" s="1">
        <v>0</v>
      </c>
      <c r="X3230" s="1">
        <v>0</v>
      </c>
      <c r="Y3230" s="1">
        <v>0</v>
      </c>
      <c r="Z3230" s="1">
        <v>1378.7990656000552</v>
      </c>
      <c r="AA3230" s="1">
        <v>1378.7990656000552</v>
      </c>
      <c r="AB3230" s="1">
        <v>1379.6763952575766</v>
      </c>
      <c r="AC3230" s="1">
        <v>1379.6763952575766</v>
      </c>
      <c r="AD3230" s="1">
        <v>1385.3124210833098</v>
      </c>
      <c r="AE3230" s="1">
        <v>1385.3124210833098</v>
      </c>
      <c r="AF3230" s="1">
        <v>1299.2598030586992</v>
      </c>
      <c r="AG3230" s="1">
        <v>1299.2598030586992</v>
      </c>
      <c r="AH3230" s="1">
        <v>1397.0951906834762</v>
      </c>
      <c r="AI3230" s="1">
        <v>1397.0951906834762</v>
      </c>
      <c r="AJ3230" s="1">
        <v>1477.5931520763281</v>
      </c>
      <c r="AK3230" s="1">
        <v>1477.5931520763281</v>
      </c>
      <c r="AL3230" s="1">
        <v>1485.7074196598819</v>
      </c>
      <c r="AM3230" s="1">
        <v>1512.7099658807961</v>
      </c>
    </row>
    <row r="3231" spans="1:39" x14ac:dyDescent="0.25">
      <c r="A3231" t="s">
        <v>14531</v>
      </c>
      <c r="B3231" t="s">
        <v>14532</v>
      </c>
      <c r="C3231" t="s">
        <v>14533</v>
      </c>
      <c r="D3231" t="s">
        <v>14534</v>
      </c>
      <c r="E3231" t="s">
        <v>890</v>
      </c>
      <c r="F3231" t="s">
        <v>13</v>
      </c>
      <c r="G3231" t="s">
        <v>524</v>
      </c>
      <c r="H3231">
        <v>2011</v>
      </c>
      <c r="T3231" s="1">
        <v>0</v>
      </c>
      <c r="U3231" s="1">
        <v>0</v>
      </c>
      <c r="V3231" s="1">
        <v>0</v>
      </c>
      <c r="W3231" s="1">
        <v>0</v>
      </c>
      <c r="X3231" s="1">
        <v>0</v>
      </c>
      <c r="Y3231" s="1">
        <v>0</v>
      </c>
      <c r="Z3231" s="1">
        <v>1383.5688694942016</v>
      </c>
      <c r="AA3231" s="1">
        <v>1383.5688694942016</v>
      </c>
      <c r="AB3231" s="1">
        <v>1327.1147165852435</v>
      </c>
      <c r="AC3231" s="1">
        <v>1327.1147165852435</v>
      </c>
      <c r="AD3231" s="1">
        <v>1338.8646029770598</v>
      </c>
      <c r="AE3231" s="1">
        <v>1338.8646029770598</v>
      </c>
      <c r="AF3231" s="1">
        <v>1354.0127955672497</v>
      </c>
      <c r="AG3231" s="1">
        <v>1354.0127955672497</v>
      </c>
      <c r="AH3231" s="1">
        <v>1366.2206905181388</v>
      </c>
      <c r="AI3231" s="1">
        <v>1366.2206905181388</v>
      </c>
      <c r="AJ3231" s="1">
        <v>1255.7185255412264</v>
      </c>
      <c r="AK3231" s="1">
        <v>1255.7185255412264</v>
      </c>
      <c r="AL3231" s="1">
        <v>1410.048776251813</v>
      </c>
      <c r="AM3231" s="1">
        <v>1410.048776251813</v>
      </c>
    </row>
    <row r="3232" spans="1:39" x14ac:dyDescent="0.25">
      <c r="A3232" t="s">
        <v>14535</v>
      </c>
      <c r="B3232" t="s">
        <v>14536</v>
      </c>
      <c r="C3232" t="s">
        <v>14537</v>
      </c>
      <c r="D3232" t="s">
        <v>14538</v>
      </c>
      <c r="E3232" t="s">
        <v>38</v>
      </c>
      <c r="F3232" t="s">
        <v>14539</v>
      </c>
      <c r="T3232" s="1">
        <v>0</v>
      </c>
      <c r="U3232" s="1">
        <v>0</v>
      </c>
      <c r="V3232" s="1">
        <v>0</v>
      </c>
      <c r="W3232" s="1">
        <v>0</v>
      </c>
      <c r="X3232" s="1">
        <v>0</v>
      </c>
      <c r="Y3232" s="1">
        <v>0</v>
      </c>
      <c r="Z3232" s="1">
        <v>0</v>
      </c>
      <c r="AA3232" s="1">
        <v>0</v>
      </c>
      <c r="AB3232" s="1">
        <v>0</v>
      </c>
      <c r="AC3232" s="1">
        <v>0</v>
      </c>
      <c r="AD3232" s="1">
        <v>0</v>
      </c>
      <c r="AE3232" s="1">
        <v>0</v>
      </c>
      <c r="AF3232" s="1">
        <v>0</v>
      </c>
      <c r="AG3232" s="1">
        <v>0</v>
      </c>
      <c r="AH3232" s="1">
        <v>0</v>
      </c>
      <c r="AI3232" s="1">
        <v>0</v>
      </c>
      <c r="AJ3232" s="1">
        <v>0</v>
      </c>
      <c r="AK3232" s="1">
        <v>0</v>
      </c>
      <c r="AL3232" s="1">
        <v>0</v>
      </c>
      <c r="AM3232" s="1">
        <v>0</v>
      </c>
    </row>
    <row r="3233" spans="1:39" x14ac:dyDescent="0.25">
      <c r="A3233" t="s">
        <v>14540</v>
      </c>
      <c r="B3233" t="s">
        <v>1809</v>
      </c>
      <c r="C3233" t="s">
        <v>14541</v>
      </c>
      <c r="D3233" t="s">
        <v>14542</v>
      </c>
      <c r="E3233" t="s">
        <v>1424</v>
      </c>
      <c r="F3233" t="s">
        <v>13</v>
      </c>
      <c r="G3233" t="s">
        <v>524</v>
      </c>
      <c r="H3233">
        <v>2011</v>
      </c>
      <c r="T3233" s="1">
        <v>0</v>
      </c>
      <c r="U3233" s="1">
        <v>0</v>
      </c>
      <c r="V3233" s="1">
        <v>0</v>
      </c>
      <c r="W3233" s="1">
        <v>0</v>
      </c>
      <c r="X3233" s="1">
        <v>0</v>
      </c>
      <c r="Y3233" s="1">
        <v>0</v>
      </c>
      <c r="Z3233" s="1">
        <v>1299.1766341912671</v>
      </c>
      <c r="AA3233" s="1">
        <v>1299.1766341912671</v>
      </c>
      <c r="AB3233" s="1">
        <v>1323.4467382934633</v>
      </c>
      <c r="AC3233" s="1">
        <v>1323.4467382934633</v>
      </c>
      <c r="AD3233" s="1">
        <v>1403.8795856201896</v>
      </c>
      <c r="AE3233" s="1">
        <v>1403.8795856201896</v>
      </c>
      <c r="AF3233" s="1">
        <v>1366.2631583003799</v>
      </c>
      <c r="AG3233" s="1">
        <v>1366.2631583003799</v>
      </c>
      <c r="AH3233" s="1">
        <v>1334.8629103810592</v>
      </c>
      <c r="AI3233" s="1">
        <v>1334.8629103810592</v>
      </c>
      <c r="AJ3233" s="1">
        <v>1348.1672530588094</v>
      </c>
      <c r="AK3233" s="1">
        <v>1348.1672530588094</v>
      </c>
      <c r="AL3233" s="1">
        <v>1349.65365211842</v>
      </c>
      <c r="AM3233" s="1">
        <v>1349.65365211842</v>
      </c>
    </row>
    <row r="3234" spans="1:39" x14ac:dyDescent="0.25">
      <c r="A3234" t="s">
        <v>14543</v>
      </c>
      <c r="B3234" t="s">
        <v>14544</v>
      </c>
      <c r="C3234" t="s">
        <v>14545</v>
      </c>
      <c r="D3234" t="s">
        <v>14546</v>
      </c>
      <c r="E3234" t="s">
        <v>1424</v>
      </c>
      <c r="F3234" t="s">
        <v>13</v>
      </c>
      <c r="H3234">
        <v>2011</v>
      </c>
      <c r="T3234" s="1">
        <v>0</v>
      </c>
      <c r="U3234" s="1">
        <v>0</v>
      </c>
      <c r="V3234" s="1">
        <v>0</v>
      </c>
      <c r="W3234" s="1">
        <v>0</v>
      </c>
      <c r="X3234" s="1">
        <v>0</v>
      </c>
      <c r="Y3234" s="1">
        <v>0</v>
      </c>
      <c r="Z3234" s="1">
        <v>1326.0546438673714</v>
      </c>
      <c r="AA3234" s="1">
        <v>1326.0546438673714</v>
      </c>
      <c r="AB3234" s="1">
        <v>1337.5209627386462</v>
      </c>
      <c r="AC3234" s="1">
        <v>1337.5209627386462</v>
      </c>
      <c r="AD3234" s="1">
        <v>1370.016770190917</v>
      </c>
      <c r="AE3234" s="1">
        <v>0</v>
      </c>
      <c r="AF3234" s="1">
        <v>0</v>
      </c>
      <c r="AG3234" s="1">
        <v>0</v>
      </c>
      <c r="AH3234" s="1">
        <v>0</v>
      </c>
      <c r="AI3234" s="1">
        <v>0</v>
      </c>
      <c r="AJ3234" s="1">
        <v>0</v>
      </c>
      <c r="AK3234" s="1">
        <v>0</v>
      </c>
      <c r="AL3234" s="1">
        <v>0</v>
      </c>
      <c r="AM3234" s="1">
        <v>0</v>
      </c>
    </row>
    <row r="3235" spans="1:39" x14ac:dyDescent="0.25">
      <c r="A3235" t="s">
        <v>14547</v>
      </c>
      <c r="B3235" t="s">
        <v>14548</v>
      </c>
      <c r="C3235" t="s">
        <v>14549</v>
      </c>
      <c r="D3235" t="s">
        <v>14550</v>
      </c>
      <c r="E3235" t="s">
        <v>1424</v>
      </c>
      <c r="F3235" t="s">
        <v>13</v>
      </c>
      <c r="G3235" t="s">
        <v>14551</v>
      </c>
      <c r="H3235">
        <v>2011</v>
      </c>
      <c r="T3235" s="1">
        <v>0</v>
      </c>
      <c r="U3235" s="1">
        <v>0</v>
      </c>
      <c r="V3235" s="1">
        <v>0</v>
      </c>
      <c r="W3235" s="1">
        <v>0</v>
      </c>
      <c r="X3235" s="1">
        <v>0</v>
      </c>
      <c r="Y3235" s="1">
        <v>0</v>
      </c>
      <c r="Z3235" s="1">
        <v>1347.2752048884008</v>
      </c>
      <c r="AA3235" s="1">
        <v>1333.2128779366619</v>
      </c>
      <c r="AB3235" s="1">
        <v>1384.4346552288198</v>
      </c>
      <c r="AC3235" s="1">
        <v>1412.6703633103828</v>
      </c>
      <c r="AD3235" s="1">
        <v>1491.3068763182905</v>
      </c>
      <c r="AE3235" s="1">
        <v>1406.99239900464</v>
      </c>
      <c r="AF3235" s="1">
        <v>1393.4293366734939</v>
      </c>
      <c r="AG3235" s="1">
        <v>1327.8826905977701</v>
      </c>
      <c r="AH3235" s="1">
        <v>1405.7287498693195</v>
      </c>
      <c r="AI3235" s="1">
        <v>1444.4507841657112</v>
      </c>
      <c r="AJ3235" s="1">
        <v>1578.5720646902714</v>
      </c>
      <c r="AK3235" s="1">
        <v>1540.1767779700913</v>
      </c>
      <c r="AL3235" s="1">
        <v>1482.4328227503315</v>
      </c>
      <c r="AM3235" s="1">
        <v>1482.4328227503315</v>
      </c>
    </row>
    <row r="3236" spans="1:39" x14ac:dyDescent="0.25">
      <c r="A3236" t="s">
        <v>14552</v>
      </c>
      <c r="B3236" t="s">
        <v>14553</v>
      </c>
      <c r="C3236" t="s">
        <v>14554</v>
      </c>
      <c r="D3236" t="s">
        <v>14550</v>
      </c>
      <c r="E3236" t="s">
        <v>1424</v>
      </c>
      <c r="F3236" t="s">
        <v>13</v>
      </c>
      <c r="G3236" t="s">
        <v>14555</v>
      </c>
      <c r="H3236">
        <v>2011</v>
      </c>
      <c r="T3236" s="1">
        <v>0</v>
      </c>
      <c r="U3236" s="1">
        <v>0</v>
      </c>
      <c r="V3236" s="1">
        <v>0</v>
      </c>
      <c r="W3236" s="1">
        <v>0</v>
      </c>
      <c r="X3236" s="1">
        <v>0</v>
      </c>
      <c r="Y3236" s="1">
        <v>0</v>
      </c>
      <c r="Z3236" s="1">
        <v>1371.9022226067027</v>
      </c>
      <c r="AA3236" s="1">
        <v>1371.9022226067027</v>
      </c>
      <c r="AB3236" s="1">
        <v>1360.138725158956</v>
      </c>
      <c r="AC3236" s="1">
        <v>1360.138725158956</v>
      </c>
      <c r="AD3236" s="1">
        <v>1335.3546058004904</v>
      </c>
      <c r="AE3236" s="1">
        <v>1335.3546058004904</v>
      </c>
      <c r="AF3236" s="1">
        <v>1520.533049244561</v>
      </c>
      <c r="AG3236" s="1">
        <v>1520.533049244561</v>
      </c>
      <c r="AH3236" s="1">
        <v>1379.3045388545295</v>
      </c>
      <c r="AI3236" s="1">
        <v>1260.7301910036679</v>
      </c>
      <c r="AJ3236" s="1">
        <v>1308.5841528029343</v>
      </c>
      <c r="AK3236" s="1">
        <v>0</v>
      </c>
      <c r="AL3236" s="1">
        <v>1350.5218462731327</v>
      </c>
      <c r="AM3236" s="1">
        <v>1350.5218462731327</v>
      </c>
    </row>
    <row r="3237" spans="1:39" x14ac:dyDescent="0.25">
      <c r="A3237" t="s">
        <v>14556</v>
      </c>
      <c r="B3237" t="s">
        <v>14557</v>
      </c>
      <c r="C3237" t="s">
        <v>14558</v>
      </c>
      <c r="D3237" t="s">
        <v>14559</v>
      </c>
      <c r="E3237" t="s">
        <v>1424</v>
      </c>
      <c r="F3237" t="s">
        <v>13</v>
      </c>
      <c r="G3237" t="s">
        <v>14560</v>
      </c>
      <c r="H3237">
        <v>2011</v>
      </c>
      <c r="T3237" s="1">
        <v>0</v>
      </c>
      <c r="U3237" s="1">
        <v>0</v>
      </c>
      <c r="V3237" s="1">
        <v>0</v>
      </c>
      <c r="W3237" s="1">
        <v>0</v>
      </c>
      <c r="X3237" s="1">
        <v>0</v>
      </c>
      <c r="Y3237" s="1">
        <v>0</v>
      </c>
      <c r="Z3237" s="1">
        <v>1394.7700220799065</v>
      </c>
      <c r="AA3237" s="1">
        <v>1394.7700220799065</v>
      </c>
      <c r="AB3237" s="1">
        <v>1326.3743810466895</v>
      </c>
      <c r="AC3237" s="1">
        <v>1326.3743810466895</v>
      </c>
      <c r="AD3237" s="1">
        <v>1434.3791478567082</v>
      </c>
      <c r="AE3237" s="1">
        <v>1434.3791478567082</v>
      </c>
      <c r="AF3237" s="1">
        <v>1504.692553107544</v>
      </c>
      <c r="AG3237" s="1">
        <v>1504.692553107544</v>
      </c>
      <c r="AH3237" s="1">
        <v>1507.7261287482015</v>
      </c>
      <c r="AI3237" s="1">
        <v>1507.7261287482015</v>
      </c>
      <c r="AJ3237" s="1">
        <v>1519.6915917999797</v>
      </c>
      <c r="AK3237" s="1">
        <v>1519.6915917999797</v>
      </c>
      <c r="AL3237" s="1">
        <v>1511.0953547881993</v>
      </c>
      <c r="AM3237" s="1">
        <v>1511.0953547881993</v>
      </c>
    </row>
    <row r="3238" spans="1:39" x14ac:dyDescent="0.25">
      <c r="A3238" t="s">
        <v>14561</v>
      </c>
      <c r="B3238" t="s">
        <v>14562</v>
      </c>
      <c r="C3238" t="s">
        <v>14563</v>
      </c>
      <c r="D3238" t="s">
        <v>14564</v>
      </c>
      <c r="E3238" t="s">
        <v>32</v>
      </c>
      <c r="F3238" t="s">
        <v>13</v>
      </c>
      <c r="G3238" t="s">
        <v>14565</v>
      </c>
      <c r="H3238">
        <v>2011</v>
      </c>
      <c r="T3238" s="1">
        <v>0</v>
      </c>
      <c r="U3238" s="1">
        <v>0</v>
      </c>
      <c r="V3238" s="1">
        <v>0</v>
      </c>
      <c r="W3238" s="1">
        <v>0</v>
      </c>
      <c r="X3238" s="1">
        <v>0</v>
      </c>
      <c r="Y3238" s="1">
        <v>0</v>
      </c>
      <c r="Z3238" s="1">
        <v>1459.6468491532892</v>
      </c>
      <c r="AA3238" s="1">
        <v>1459.6468491532892</v>
      </c>
      <c r="AB3238" s="1">
        <v>1470.4083862758703</v>
      </c>
      <c r="AC3238" s="1">
        <v>1470.4083862758703</v>
      </c>
      <c r="AD3238" s="1">
        <v>1514.8857203642624</v>
      </c>
      <c r="AE3238" s="1">
        <v>1514.8857203642624</v>
      </c>
      <c r="AF3238" s="1">
        <v>1526.3897190326797</v>
      </c>
      <c r="AG3238" s="1">
        <v>1526.3897190326797</v>
      </c>
      <c r="AH3238" s="1">
        <v>1520.1855686574613</v>
      </c>
      <c r="AI3238" s="1">
        <v>1520.1855686574613</v>
      </c>
      <c r="AJ3238" s="1">
        <v>1557.2092005707666</v>
      </c>
      <c r="AK3238" s="1">
        <v>1557.2092005707666</v>
      </c>
      <c r="AL3238" s="1">
        <v>1530.1267467364082</v>
      </c>
      <c r="AM3238" s="1">
        <v>1530.1267467364082</v>
      </c>
    </row>
    <row r="3239" spans="1:39" x14ac:dyDescent="0.25">
      <c r="A3239" t="s">
        <v>14566</v>
      </c>
      <c r="B3239" t="s">
        <v>14567</v>
      </c>
      <c r="C3239" t="s">
        <v>14568</v>
      </c>
      <c r="D3239" t="s">
        <v>1700</v>
      </c>
      <c r="E3239" t="s">
        <v>679</v>
      </c>
      <c r="F3239" t="s">
        <v>13</v>
      </c>
      <c r="H3239">
        <v>2011</v>
      </c>
      <c r="T3239" s="1">
        <v>0</v>
      </c>
      <c r="U3239" s="1">
        <v>0</v>
      </c>
      <c r="V3239" s="1">
        <v>0</v>
      </c>
      <c r="W3239" s="1">
        <v>0</v>
      </c>
      <c r="X3239" s="1">
        <v>0</v>
      </c>
      <c r="Y3239" s="1">
        <v>0</v>
      </c>
      <c r="Z3239" s="1">
        <v>0</v>
      </c>
      <c r="AA3239" s="1">
        <v>0</v>
      </c>
      <c r="AB3239" s="1">
        <v>0</v>
      </c>
      <c r="AC3239" s="1">
        <v>0</v>
      </c>
      <c r="AD3239" s="1">
        <v>1353.9722699000386</v>
      </c>
      <c r="AE3239" s="1">
        <v>1353.9722699000386</v>
      </c>
      <c r="AF3239" s="1">
        <v>1383.1778159200308</v>
      </c>
      <c r="AG3239" s="1">
        <v>0</v>
      </c>
      <c r="AH3239" s="1">
        <v>0</v>
      </c>
      <c r="AI3239" s="1">
        <v>0</v>
      </c>
      <c r="AJ3239" s="1">
        <v>0</v>
      </c>
      <c r="AK3239" s="1">
        <v>0</v>
      </c>
      <c r="AL3239" s="1">
        <v>0</v>
      </c>
      <c r="AM3239" s="1">
        <v>0</v>
      </c>
    </row>
    <row r="3240" spans="1:39" x14ac:dyDescent="0.25">
      <c r="A3240" t="s">
        <v>14569</v>
      </c>
      <c r="B3240" t="s">
        <v>14570</v>
      </c>
      <c r="C3240" t="s">
        <v>14571</v>
      </c>
      <c r="D3240" t="s">
        <v>14572</v>
      </c>
      <c r="E3240" t="s">
        <v>3151</v>
      </c>
      <c r="F3240" t="s">
        <v>13</v>
      </c>
      <c r="H3240">
        <v>2011</v>
      </c>
      <c r="T3240" s="1">
        <v>0</v>
      </c>
      <c r="U3240" s="1">
        <v>0</v>
      </c>
      <c r="V3240" s="1">
        <v>0</v>
      </c>
      <c r="W3240" s="1">
        <v>0</v>
      </c>
      <c r="X3240" s="1">
        <v>0</v>
      </c>
      <c r="Y3240" s="1">
        <v>0</v>
      </c>
      <c r="Z3240" s="1">
        <v>0</v>
      </c>
      <c r="AA3240" s="1">
        <v>0</v>
      </c>
      <c r="AB3240" s="1">
        <v>0</v>
      </c>
      <c r="AC3240" s="1">
        <v>0</v>
      </c>
      <c r="AD3240" s="1">
        <v>1378.8727110072948</v>
      </c>
      <c r="AE3240" s="1">
        <v>1378.8727110072948</v>
      </c>
      <c r="AF3240" s="1">
        <v>1434.7185458076954</v>
      </c>
      <c r="AG3240" s="1">
        <v>1434.7185458076954</v>
      </c>
      <c r="AH3240" s="1">
        <v>1355.9635776112411</v>
      </c>
      <c r="AI3240" s="1">
        <v>1355.9635776112411</v>
      </c>
      <c r="AJ3240" s="1">
        <v>1384.770862088993</v>
      </c>
      <c r="AK3240" s="1">
        <v>0</v>
      </c>
      <c r="AL3240" s="1">
        <v>0</v>
      </c>
      <c r="AM3240" s="1">
        <v>0</v>
      </c>
    </row>
    <row r="3241" spans="1:39" x14ac:dyDescent="0.25">
      <c r="A3241" t="s">
        <v>14573</v>
      </c>
      <c r="B3241" t="s">
        <v>14574</v>
      </c>
      <c r="C3241" t="s">
        <v>14575</v>
      </c>
      <c r="D3241" t="s">
        <v>6339</v>
      </c>
      <c r="E3241" t="s">
        <v>12</v>
      </c>
      <c r="F3241" t="s">
        <v>13</v>
      </c>
      <c r="G3241" t="s">
        <v>524</v>
      </c>
      <c r="H3241">
        <v>2011</v>
      </c>
      <c r="T3241" s="1">
        <v>0</v>
      </c>
      <c r="U3241" s="1">
        <v>0</v>
      </c>
      <c r="V3241" s="1">
        <v>0</v>
      </c>
      <c r="W3241" s="1">
        <v>0</v>
      </c>
      <c r="X3241" s="1">
        <v>0</v>
      </c>
      <c r="Y3241" s="1">
        <v>0</v>
      </c>
      <c r="Z3241" s="1">
        <v>0</v>
      </c>
      <c r="AA3241" s="1">
        <v>0</v>
      </c>
      <c r="AB3241" s="1">
        <v>0</v>
      </c>
      <c r="AC3241" s="1">
        <v>0</v>
      </c>
      <c r="AD3241" s="1">
        <v>0</v>
      </c>
      <c r="AE3241" s="1">
        <v>0</v>
      </c>
      <c r="AF3241" s="1">
        <v>1428.2664160086995</v>
      </c>
      <c r="AG3241" s="1">
        <v>1428.2664160086995</v>
      </c>
      <c r="AH3241" s="1">
        <v>1404.5137884574062</v>
      </c>
      <c r="AI3241" s="1">
        <v>1404.5137884574062</v>
      </c>
      <c r="AJ3241" s="1">
        <v>1358.9758624002748</v>
      </c>
      <c r="AK3241" s="1">
        <v>1358.9758624002748</v>
      </c>
      <c r="AL3241" s="1">
        <v>1387.1806899202197</v>
      </c>
      <c r="AM3241" s="1">
        <v>0</v>
      </c>
    </row>
    <row r="3242" spans="1:39" x14ac:dyDescent="0.25">
      <c r="A3242" t="s">
        <v>14576</v>
      </c>
      <c r="B3242">
        <v>3484</v>
      </c>
      <c r="C3242" t="s">
        <v>14577</v>
      </c>
      <c r="D3242" t="s">
        <v>12755</v>
      </c>
      <c r="E3242" t="s">
        <v>215</v>
      </c>
      <c r="F3242" t="s">
        <v>13</v>
      </c>
      <c r="H3242">
        <v>2011</v>
      </c>
      <c r="T3242" s="1">
        <v>0</v>
      </c>
      <c r="U3242" s="1">
        <v>0</v>
      </c>
      <c r="V3242" s="1">
        <v>0</v>
      </c>
      <c r="W3242" s="1">
        <v>0</v>
      </c>
      <c r="X3242" s="1">
        <v>0</v>
      </c>
      <c r="Y3242" s="1">
        <v>0</v>
      </c>
      <c r="Z3242" s="1">
        <v>0</v>
      </c>
      <c r="AA3242" s="1">
        <v>0</v>
      </c>
      <c r="AB3242" s="1">
        <v>0</v>
      </c>
      <c r="AC3242" s="1">
        <v>0</v>
      </c>
      <c r="AD3242" s="1">
        <v>0</v>
      </c>
      <c r="AE3242" s="1">
        <v>0</v>
      </c>
      <c r="AF3242" s="1">
        <v>0</v>
      </c>
      <c r="AG3242" s="1">
        <v>0</v>
      </c>
      <c r="AH3242" s="1">
        <v>0</v>
      </c>
      <c r="AI3242" s="1">
        <v>0</v>
      </c>
      <c r="AJ3242" s="1">
        <v>0</v>
      </c>
      <c r="AK3242" s="1">
        <v>0</v>
      </c>
      <c r="AL3242" s="1">
        <v>0</v>
      </c>
      <c r="AM3242" s="1">
        <v>0</v>
      </c>
    </row>
    <row r="3243" spans="1:39" x14ac:dyDescent="0.25">
      <c r="A3243" t="s">
        <v>14578</v>
      </c>
      <c r="B3243" t="s">
        <v>14579</v>
      </c>
      <c r="C3243" t="s">
        <v>14580</v>
      </c>
      <c r="D3243" t="s">
        <v>11189</v>
      </c>
      <c r="E3243" t="s">
        <v>19</v>
      </c>
      <c r="F3243" t="s">
        <v>13</v>
      </c>
      <c r="G3243" t="s">
        <v>14581</v>
      </c>
      <c r="H3243">
        <v>2012</v>
      </c>
      <c r="T3243" s="1">
        <v>0</v>
      </c>
      <c r="U3243" s="1">
        <v>0</v>
      </c>
      <c r="V3243" s="1">
        <v>0</v>
      </c>
      <c r="W3243" s="1">
        <v>0</v>
      </c>
      <c r="X3243" s="1">
        <v>0</v>
      </c>
      <c r="Y3243" s="1">
        <v>0</v>
      </c>
      <c r="Z3243" s="1">
        <v>0</v>
      </c>
      <c r="AA3243" s="1">
        <v>0</v>
      </c>
      <c r="AB3243" s="1">
        <v>1320.3200430021443</v>
      </c>
      <c r="AC3243" s="1">
        <v>1349.9365017355092</v>
      </c>
      <c r="AD3243" s="1">
        <v>1427.4332183541133</v>
      </c>
      <c r="AE3243" s="1">
        <v>1427.4332183541133</v>
      </c>
      <c r="AF3243" s="1">
        <v>1461.7922333297197</v>
      </c>
      <c r="AG3243" s="1">
        <v>1461.7922333297197</v>
      </c>
      <c r="AH3243" s="1">
        <v>1449.4624720469071</v>
      </c>
      <c r="AI3243" s="1">
        <v>1449.4624720469071</v>
      </c>
      <c r="AJ3243" s="1">
        <v>1475.0293415243516</v>
      </c>
      <c r="AK3243" s="1">
        <v>1486.1249959252925</v>
      </c>
      <c r="AL3243" s="1">
        <v>1509.3472545418731</v>
      </c>
      <c r="AM3243" s="1">
        <v>1487.2312610637387</v>
      </c>
    </row>
    <row r="3244" spans="1:39" x14ac:dyDescent="0.25">
      <c r="A3244" t="s">
        <v>14582</v>
      </c>
      <c r="B3244" t="s">
        <v>14583</v>
      </c>
      <c r="C3244" t="s">
        <v>14584</v>
      </c>
      <c r="D3244" t="s">
        <v>14585</v>
      </c>
      <c r="E3244" t="s">
        <v>32</v>
      </c>
      <c r="F3244" t="s">
        <v>13</v>
      </c>
      <c r="G3244" t="s">
        <v>14586</v>
      </c>
      <c r="H3244">
        <v>2012</v>
      </c>
      <c r="T3244" s="1">
        <v>0</v>
      </c>
      <c r="U3244" s="1">
        <v>0</v>
      </c>
      <c r="V3244" s="1">
        <v>0</v>
      </c>
      <c r="W3244" s="1">
        <v>0</v>
      </c>
      <c r="X3244" s="1">
        <v>0</v>
      </c>
      <c r="Y3244" s="1">
        <v>0</v>
      </c>
      <c r="Z3244" s="1">
        <v>0</v>
      </c>
      <c r="AA3244" s="1">
        <v>0</v>
      </c>
      <c r="AB3244" s="1">
        <v>1362.9731100766539</v>
      </c>
      <c r="AC3244" s="1">
        <v>1362.9731100766539</v>
      </c>
      <c r="AD3244" s="1">
        <v>1322.0593378524859</v>
      </c>
      <c r="AE3244" s="1">
        <v>1313.4395550647039</v>
      </c>
      <c r="AF3244" s="1">
        <v>1328.3028837256636</v>
      </c>
      <c r="AG3244" s="1">
        <v>1328.3028837256636</v>
      </c>
      <c r="AH3244" s="1">
        <v>1357.9057847493884</v>
      </c>
      <c r="AI3244" s="1">
        <v>1357.9057847493884</v>
      </c>
      <c r="AJ3244" s="1">
        <v>1462.7910748318502</v>
      </c>
      <c r="AK3244" s="1">
        <v>1410.0250496676854</v>
      </c>
      <c r="AL3244" s="1">
        <v>1449.4899253008207</v>
      </c>
      <c r="AM3244" s="1">
        <v>1449.4899253008207</v>
      </c>
    </row>
    <row r="3245" spans="1:39" x14ac:dyDescent="0.25">
      <c r="A3245" t="s">
        <v>14587</v>
      </c>
      <c r="B3245" t="s">
        <v>14588</v>
      </c>
      <c r="C3245" t="s">
        <v>14589</v>
      </c>
      <c r="D3245" t="s">
        <v>14590</v>
      </c>
      <c r="E3245" t="s">
        <v>113</v>
      </c>
      <c r="F3245" t="s">
        <v>13</v>
      </c>
      <c r="G3245" t="s">
        <v>14591</v>
      </c>
      <c r="H3245">
        <v>2012</v>
      </c>
      <c r="T3245" s="1">
        <v>0</v>
      </c>
      <c r="U3245" s="1">
        <v>0</v>
      </c>
      <c r="V3245" s="1">
        <v>0</v>
      </c>
      <c r="W3245" s="1">
        <v>0</v>
      </c>
      <c r="X3245" s="1">
        <v>0</v>
      </c>
      <c r="Y3245" s="1">
        <v>0</v>
      </c>
      <c r="Z3245" s="1">
        <v>0</v>
      </c>
      <c r="AA3245" s="1">
        <v>0</v>
      </c>
      <c r="AB3245" s="1">
        <v>1329.8922090054789</v>
      </c>
      <c r="AC3245" s="1">
        <v>1384.8179963162286</v>
      </c>
      <c r="AD3245" s="1">
        <v>1361.4838791345157</v>
      </c>
      <c r="AE3245" s="1">
        <v>1361.4838791345157</v>
      </c>
      <c r="AF3245" s="1">
        <v>1320.3654241507979</v>
      </c>
      <c r="AG3245" s="1">
        <v>1320.3654241507979</v>
      </c>
      <c r="AH3245" s="1">
        <v>1356.2923393206383</v>
      </c>
      <c r="AI3245" s="1">
        <v>0</v>
      </c>
      <c r="AJ3245" s="1">
        <v>0</v>
      </c>
      <c r="AK3245" s="1">
        <v>0</v>
      </c>
      <c r="AL3245" s="1">
        <v>0</v>
      </c>
      <c r="AM3245" s="1">
        <v>0</v>
      </c>
    </row>
    <row r="3246" spans="1:39" x14ac:dyDescent="0.25">
      <c r="A3246" t="s">
        <v>14592</v>
      </c>
      <c r="B3246" t="s">
        <v>14593</v>
      </c>
      <c r="C3246" t="s">
        <v>14594</v>
      </c>
      <c r="D3246" t="s">
        <v>14595</v>
      </c>
      <c r="E3246" t="s">
        <v>703</v>
      </c>
      <c r="F3246" t="s">
        <v>13</v>
      </c>
      <c r="G3246" t="s">
        <v>14596</v>
      </c>
      <c r="H3246">
        <v>2012</v>
      </c>
      <c r="I3246" t="s">
        <v>14597</v>
      </c>
      <c r="J3246" t="s">
        <v>14598</v>
      </c>
      <c r="K3246" t="s">
        <v>14599</v>
      </c>
      <c r="L3246" t="s">
        <v>14600</v>
      </c>
      <c r="M3246" t="s">
        <v>14601</v>
      </c>
      <c r="T3246" s="1">
        <v>0</v>
      </c>
      <c r="U3246" s="1">
        <v>0</v>
      </c>
      <c r="V3246" s="1">
        <v>0</v>
      </c>
      <c r="W3246" s="1">
        <v>0</v>
      </c>
      <c r="X3246" s="1">
        <v>0</v>
      </c>
      <c r="Y3246" s="1">
        <v>0</v>
      </c>
      <c r="Z3246" s="1">
        <v>0</v>
      </c>
      <c r="AA3246" s="1">
        <v>0</v>
      </c>
      <c r="AB3246" s="1">
        <v>1465.8108034008762</v>
      </c>
      <c r="AC3246" s="1">
        <v>1465.8108034008762</v>
      </c>
      <c r="AD3246" s="1">
        <v>1657.5252321723033</v>
      </c>
      <c r="AE3246" s="1">
        <v>1657.5252321723033</v>
      </c>
      <c r="AF3246" s="1">
        <v>1642.6324635063768</v>
      </c>
      <c r="AG3246" s="1">
        <v>1659.9266755155295</v>
      </c>
      <c r="AH3246" s="1">
        <v>1527.9197673051492</v>
      </c>
      <c r="AI3246" s="1">
        <v>1527.9197673051492</v>
      </c>
      <c r="AJ3246" s="1">
        <v>1553.8178497061356</v>
      </c>
      <c r="AK3246" s="1">
        <v>1553.8178497061356</v>
      </c>
      <c r="AL3246" s="1">
        <v>1546.2168642257918</v>
      </c>
      <c r="AM3246" s="1">
        <v>1524.143855349047</v>
      </c>
    </row>
    <row r="3247" spans="1:39" x14ac:dyDescent="0.25">
      <c r="A3247" t="s">
        <v>14602</v>
      </c>
      <c r="B3247" t="s">
        <v>14603</v>
      </c>
      <c r="C3247" t="s">
        <v>14604</v>
      </c>
      <c r="D3247" t="s">
        <v>1020</v>
      </c>
      <c r="E3247" t="s">
        <v>275</v>
      </c>
      <c r="F3247" t="s">
        <v>13</v>
      </c>
      <c r="G3247" t="s">
        <v>14605</v>
      </c>
      <c r="H3247">
        <v>2012</v>
      </c>
      <c r="T3247" s="1">
        <v>0</v>
      </c>
      <c r="U3247" s="1">
        <v>0</v>
      </c>
      <c r="V3247" s="1">
        <v>0</v>
      </c>
      <c r="W3247" s="1">
        <v>0</v>
      </c>
      <c r="X3247" s="1">
        <v>0</v>
      </c>
      <c r="Y3247" s="1">
        <v>0</v>
      </c>
      <c r="Z3247" s="1">
        <v>0</v>
      </c>
      <c r="AA3247" s="1">
        <v>0</v>
      </c>
      <c r="AB3247" s="1">
        <v>1476.5587062165937</v>
      </c>
      <c r="AC3247" s="1">
        <v>1464.2161856334378</v>
      </c>
      <c r="AD3247" s="1">
        <v>1375.3306373546891</v>
      </c>
      <c r="AE3247" s="1">
        <v>1375.3306373546891</v>
      </c>
      <c r="AF3247" s="1">
        <v>1589.7067490217471</v>
      </c>
      <c r="AG3247" s="1">
        <v>1589.7067490217471</v>
      </c>
      <c r="AH3247" s="1">
        <v>1439.677573091343</v>
      </c>
      <c r="AI3247" s="1">
        <v>1439.677573091343</v>
      </c>
      <c r="AJ3247" s="1">
        <v>1447.4113496209502</v>
      </c>
      <c r="AK3247" s="1">
        <v>1447.4113496209502</v>
      </c>
      <c r="AL3247" s="1">
        <v>1590.5083621320123</v>
      </c>
      <c r="AM3247" s="1">
        <v>1497.3080182913475</v>
      </c>
    </row>
    <row r="3248" spans="1:39" x14ac:dyDescent="0.25">
      <c r="A3248" t="s">
        <v>14606</v>
      </c>
      <c r="B3248" t="s">
        <v>14607</v>
      </c>
      <c r="C3248" t="s">
        <v>14608</v>
      </c>
      <c r="D3248" t="s">
        <v>14609</v>
      </c>
      <c r="E3248" t="s">
        <v>251</v>
      </c>
      <c r="F3248" t="s">
        <v>13</v>
      </c>
      <c r="G3248" t="s">
        <v>14610</v>
      </c>
      <c r="H3248">
        <v>2012</v>
      </c>
      <c r="J3248" t="s">
        <v>14611</v>
      </c>
      <c r="T3248" s="1">
        <v>0</v>
      </c>
      <c r="U3248" s="1">
        <v>0</v>
      </c>
      <c r="V3248" s="1">
        <v>0</v>
      </c>
      <c r="W3248" s="1">
        <v>0</v>
      </c>
      <c r="X3248" s="1">
        <v>0</v>
      </c>
      <c r="Y3248" s="1">
        <v>0</v>
      </c>
      <c r="Z3248" s="1">
        <v>0</v>
      </c>
      <c r="AA3248" s="1">
        <v>0</v>
      </c>
      <c r="AB3248" s="1">
        <v>1426.203656779297</v>
      </c>
      <c r="AC3248" s="1">
        <v>1354.4590177372793</v>
      </c>
      <c r="AD3248" s="1">
        <v>1406.5588915396565</v>
      </c>
      <c r="AE3248" s="1">
        <v>1406.5588915396565</v>
      </c>
      <c r="AF3248" s="1">
        <v>1498.536246181942</v>
      </c>
      <c r="AG3248" s="1">
        <v>1498.536246181942</v>
      </c>
      <c r="AH3248" s="1">
        <v>1480.958950656179</v>
      </c>
      <c r="AI3248" s="1">
        <v>1480.958950656179</v>
      </c>
      <c r="AJ3248" s="1">
        <v>1487.9334419585311</v>
      </c>
      <c r="AK3248" s="1">
        <v>1462.4267515398421</v>
      </c>
      <c r="AL3248" s="1">
        <v>1384.6696276183652</v>
      </c>
      <c r="AM3248" s="1">
        <v>1384.6696276183652</v>
      </c>
    </row>
    <row r="3249" spans="1:39" x14ac:dyDescent="0.25">
      <c r="A3249" t="s">
        <v>14612</v>
      </c>
      <c r="B3249" t="s">
        <v>14613</v>
      </c>
      <c r="C3249" t="s">
        <v>14614</v>
      </c>
      <c r="D3249" t="s">
        <v>14615</v>
      </c>
      <c r="E3249" t="s">
        <v>147</v>
      </c>
      <c r="F3249" t="s">
        <v>13</v>
      </c>
      <c r="G3249" t="s">
        <v>14616</v>
      </c>
      <c r="H3249">
        <v>2012</v>
      </c>
      <c r="J3249" t="s">
        <v>14617</v>
      </c>
      <c r="T3249" s="1">
        <v>0</v>
      </c>
      <c r="U3249" s="1">
        <v>0</v>
      </c>
      <c r="V3249" s="1">
        <v>0</v>
      </c>
      <c r="W3249" s="1">
        <v>0</v>
      </c>
      <c r="X3249" s="1">
        <v>0</v>
      </c>
      <c r="Y3249" s="1">
        <v>0</v>
      </c>
      <c r="Z3249" s="1">
        <v>0</v>
      </c>
      <c r="AA3249" s="1">
        <v>0</v>
      </c>
      <c r="AB3249" s="1">
        <v>1331.2150354170226</v>
      </c>
      <c r="AC3249" s="1">
        <v>1286.9918897813295</v>
      </c>
      <c r="AD3249" s="1">
        <v>1478.7140914778886</v>
      </c>
      <c r="AE3249" s="1">
        <v>1464.096003322285</v>
      </c>
      <c r="AF3249" s="1">
        <v>1455.0017617889966</v>
      </c>
      <c r="AG3249" s="1">
        <v>1455.0017617889966</v>
      </c>
      <c r="AH3249" s="1">
        <v>1570.2978155374017</v>
      </c>
      <c r="AI3249" s="1">
        <v>1570.2978155374017</v>
      </c>
      <c r="AJ3249" s="1">
        <v>1523.1821633046466</v>
      </c>
      <c r="AK3249" s="1">
        <v>1523.1821633046466</v>
      </c>
      <c r="AL3249" s="1">
        <v>1471.721590963801</v>
      </c>
      <c r="AM3249" s="1">
        <v>1500.4049332735858</v>
      </c>
    </row>
    <row r="3250" spans="1:39" x14ac:dyDescent="0.25">
      <c r="A3250" t="s">
        <v>14618</v>
      </c>
      <c r="B3250" t="s">
        <v>14619</v>
      </c>
      <c r="C3250" t="s">
        <v>14620</v>
      </c>
      <c r="D3250" t="s">
        <v>13520</v>
      </c>
      <c r="E3250" t="s">
        <v>102</v>
      </c>
      <c r="F3250" t="s">
        <v>13</v>
      </c>
      <c r="G3250" t="s">
        <v>14621</v>
      </c>
      <c r="H3250">
        <v>2012</v>
      </c>
      <c r="I3250" t="s">
        <v>14622</v>
      </c>
      <c r="T3250" s="1">
        <v>0</v>
      </c>
      <c r="U3250" s="1">
        <v>0</v>
      </c>
      <c r="V3250" s="1">
        <v>0</v>
      </c>
      <c r="W3250" s="1">
        <v>0</v>
      </c>
      <c r="X3250" s="1">
        <v>0</v>
      </c>
      <c r="Y3250" s="1">
        <v>0</v>
      </c>
      <c r="Z3250" s="1">
        <v>0</v>
      </c>
      <c r="AA3250" s="1">
        <v>0</v>
      </c>
      <c r="AB3250" s="1">
        <v>1404.6061485916455</v>
      </c>
      <c r="AC3250" s="1">
        <v>1404.6061485916455</v>
      </c>
      <c r="AD3250" s="1">
        <v>1568.1572296614258</v>
      </c>
      <c r="AE3250" s="1">
        <v>1568.1572296614258</v>
      </c>
      <c r="AF3250" s="1">
        <v>1432.0684899718833</v>
      </c>
      <c r="AG3250" s="1">
        <v>1429.7548336827747</v>
      </c>
      <c r="AH3250" s="1">
        <v>1373.8749725653884</v>
      </c>
      <c r="AI3250" s="1">
        <v>1373.8749725653884</v>
      </c>
      <c r="AJ3250" s="1">
        <v>1513.7337858192311</v>
      </c>
      <c r="AK3250" s="1">
        <v>1514.0807620175274</v>
      </c>
      <c r="AL3250" s="1">
        <v>1488.3351055658134</v>
      </c>
      <c r="AM3250" s="1">
        <v>1488.3351055658134</v>
      </c>
    </row>
    <row r="3251" spans="1:39" x14ac:dyDescent="0.25">
      <c r="A3251" t="s">
        <v>14623</v>
      </c>
      <c r="B3251" t="s">
        <v>14624</v>
      </c>
      <c r="C3251" t="s">
        <v>14625</v>
      </c>
      <c r="D3251" t="s">
        <v>5056</v>
      </c>
      <c r="E3251" t="s">
        <v>8626</v>
      </c>
      <c r="F3251" t="s">
        <v>5056</v>
      </c>
      <c r="G3251" t="s">
        <v>14626</v>
      </c>
      <c r="H3251">
        <v>2012</v>
      </c>
      <c r="I3251" t="s">
        <v>14627</v>
      </c>
      <c r="J3251" t="s">
        <v>14628</v>
      </c>
      <c r="T3251" s="1">
        <v>0</v>
      </c>
      <c r="U3251" s="1">
        <v>0</v>
      </c>
      <c r="V3251" s="1">
        <v>0</v>
      </c>
      <c r="W3251" s="1">
        <v>0</v>
      </c>
      <c r="X3251" s="1">
        <v>0</v>
      </c>
      <c r="Y3251" s="1">
        <v>0</v>
      </c>
      <c r="Z3251" s="1">
        <v>0</v>
      </c>
      <c r="AA3251" s="1">
        <v>0</v>
      </c>
      <c r="AB3251" s="1">
        <v>1364.2318331772383</v>
      </c>
      <c r="AC3251" s="1">
        <v>1364.2318331772383</v>
      </c>
      <c r="AD3251" s="1">
        <v>1365.2426394550705</v>
      </c>
      <c r="AE3251" s="1">
        <v>1365.2426394550705</v>
      </c>
      <c r="AF3251" s="1">
        <v>1356.4103057889383</v>
      </c>
      <c r="AG3251" s="1">
        <v>1356.4103057889383</v>
      </c>
      <c r="AH3251" s="1">
        <v>1443.7470254092527</v>
      </c>
      <c r="AI3251" s="1">
        <v>1443.7470254092527</v>
      </c>
      <c r="AJ3251" s="1">
        <v>1415.6281819416834</v>
      </c>
      <c r="AK3251" s="1">
        <v>1415.6281819416834</v>
      </c>
      <c r="AL3251" s="1">
        <v>1438.450113224073</v>
      </c>
      <c r="AM3251" s="1">
        <v>1438.450113224073</v>
      </c>
    </row>
    <row r="3252" spans="1:39" x14ac:dyDescent="0.25">
      <c r="A3252" t="s">
        <v>14629</v>
      </c>
      <c r="B3252" t="s">
        <v>14630</v>
      </c>
      <c r="C3252" t="s">
        <v>14631</v>
      </c>
      <c r="D3252" t="s">
        <v>14632</v>
      </c>
      <c r="E3252" t="s">
        <v>19</v>
      </c>
      <c r="F3252" t="s">
        <v>13</v>
      </c>
      <c r="H3252">
        <v>2012</v>
      </c>
      <c r="T3252" s="1">
        <v>0</v>
      </c>
      <c r="U3252" s="1">
        <v>0</v>
      </c>
      <c r="V3252" s="1">
        <v>0</v>
      </c>
      <c r="W3252" s="1">
        <v>0</v>
      </c>
      <c r="X3252" s="1">
        <v>0</v>
      </c>
      <c r="Y3252" s="1">
        <v>0</v>
      </c>
      <c r="Z3252" s="1">
        <v>0</v>
      </c>
      <c r="AA3252" s="1">
        <v>0</v>
      </c>
      <c r="AB3252" s="1">
        <v>1432.1279900363161</v>
      </c>
      <c r="AC3252" s="1">
        <v>1432.1279900363161</v>
      </c>
      <c r="AD3252" s="1">
        <v>1445.7023920290528</v>
      </c>
      <c r="AE3252" s="1">
        <v>0</v>
      </c>
      <c r="AF3252" s="1">
        <v>0</v>
      </c>
      <c r="AG3252" s="1">
        <v>0</v>
      </c>
      <c r="AH3252" s="1">
        <v>0</v>
      </c>
      <c r="AI3252" s="1">
        <v>0</v>
      </c>
      <c r="AJ3252" s="1">
        <v>0</v>
      </c>
      <c r="AK3252" s="1">
        <v>0</v>
      </c>
      <c r="AL3252" s="1">
        <v>0</v>
      </c>
      <c r="AM3252" s="1">
        <v>0</v>
      </c>
    </row>
    <row r="3253" spans="1:39" x14ac:dyDescent="0.25">
      <c r="A3253" t="s">
        <v>14633</v>
      </c>
      <c r="B3253" t="s">
        <v>14634</v>
      </c>
      <c r="C3253" t="s">
        <v>14635</v>
      </c>
      <c r="D3253" t="s">
        <v>14636</v>
      </c>
      <c r="E3253" t="s">
        <v>205</v>
      </c>
      <c r="F3253" t="s">
        <v>13</v>
      </c>
      <c r="G3253" t="s">
        <v>14637</v>
      </c>
      <c r="H3253">
        <v>2012</v>
      </c>
      <c r="T3253" s="1">
        <v>0</v>
      </c>
      <c r="U3253" s="1">
        <v>0</v>
      </c>
      <c r="V3253" s="1">
        <v>0</v>
      </c>
      <c r="W3253" s="1">
        <v>0</v>
      </c>
      <c r="X3253" s="1">
        <v>0</v>
      </c>
      <c r="Y3253" s="1">
        <v>0</v>
      </c>
      <c r="Z3253" s="1">
        <v>0</v>
      </c>
      <c r="AA3253" s="1">
        <v>0</v>
      </c>
      <c r="AB3253" s="1">
        <v>1381.3532875543074</v>
      </c>
      <c r="AC3253" s="1">
        <v>1417.8726581793719</v>
      </c>
      <c r="AD3253" s="1">
        <v>1377.5887071815382</v>
      </c>
      <c r="AE3253" s="1">
        <v>1377.5887071815382</v>
      </c>
      <c r="AF3253" s="1">
        <v>1322.685797731461</v>
      </c>
      <c r="AG3253" s="1">
        <v>1322.685797731461</v>
      </c>
      <c r="AH3253" s="1">
        <v>1338.4558664127189</v>
      </c>
      <c r="AI3253" s="1">
        <v>1338.4558664127189</v>
      </c>
      <c r="AJ3253" s="1">
        <v>1413.4717809014433</v>
      </c>
      <c r="AK3253" s="1">
        <v>1413.4717809014433</v>
      </c>
      <c r="AL3253" s="1">
        <v>1391.5271363313852</v>
      </c>
      <c r="AM3253" s="1">
        <v>1391.5271363313852</v>
      </c>
    </row>
    <row r="3254" spans="1:39" x14ac:dyDescent="0.25">
      <c r="A3254" t="s">
        <v>14638</v>
      </c>
      <c r="B3254" t="s">
        <v>14639</v>
      </c>
      <c r="C3254" t="s">
        <v>14640</v>
      </c>
      <c r="D3254" t="s">
        <v>14641</v>
      </c>
      <c r="E3254" t="s">
        <v>74</v>
      </c>
      <c r="F3254" t="s">
        <v>13</v>
      </c>
      <c r="G3254" t="s">
        <v>14642</v>
      </c>
      <c r="H3254">
        <v>2012</v>
      </c>
      <c r="I3254" t="s">
        <v>14643</v>
      </c>
      <c r="J3254" t="s">
        <v>14644</v>
      </c>
      <c r="K3254" t="s">
        <v>14645</v>
      </c>
      <c r="M3254" t="s">
        <v>14646</v>
      </c>
      <c r="T3254" s="1">
        <v>0</v>
      </c>
      <c r="U3254" s="1">
        <v>0</v>
      </c>
      <c r="V3254" s="1">
        <v>0</v>
      </c>
      <c r="W3254" s="1">
        <v>0</v>
      </c>
      <c r="X3254" s="1">
        <v>0</v>
      </c>
      <c r="Y3254" s="1">
        <v>0</v>
      </c>
      <c r="Z3254" s="1">
        <v>0</v>
      </c>
      <c r="AA3254" s="1">
        <v>0</v>
      </c>
      <c r="AB3254" s="1">
        <v>1430.6258163380892</v>
      </c>
      <c r="AC3254" s="1">
        <v>1466.0644888366498</v>
      </c>
      <c r="AD3254" s="1">
        <v>1515.5047716667736</v>
      </c>
      <c r="AE3254" s="1">
        <v>1515.5047716667736</v>
      </c>
      <c r="AF3254" s="1">
        <v>1721.3275404186725</v>
      </c>
      <c r="AG3254" s="1">
        <v>1628.6795001030123</v>
      </c>
      <c r="AH3254" s="1">
        <v>1734.6094968448547</v>
      </c>
      <c r="AI3254" s="1">
        <v>1726.4724199817642</v>
      </c>
      <c r="AJ3254" s="1">
        <v>1650.3222933198429</v>
      </c>
      <c r="AK3254" s="1">
        <v>1590.0245577685637</v>
      </c>
      <c r="AL3254" s="1">
        <v>1652.0635185189979</v>
      </c>
      <c r="AM3254" s="1">
        <v>1574.9792514769845</v>
      </c>
    </row>
    <row r="3255" spans="1:39" x14ac:dyDescent="0.25">
      <c r="A3255" t="s">
        <v>14647</v>
      </c>
      <c r="B3255" t="s">
        <v>14648</v>
      </c>
      <c r="C3255" t="s">
        <v>14649</v>
      </c>
      <c r="D3255" t="s">
        <v>256</v>
      </c>
      <c r="E3255" t="s">
        <v>102</v>
      </c>
      <c r="F3255" t="s">
        <v>13</v>
      </c>
      <c r="G3255" t="s">
        <v>14650</v>
      </c>
      <c r="H3255">
        <v>2012</v>
      </c>
      <c r="T3255" s="1">
        <v>0</v>
      </c>
      <c r="U3255" s="1">
        <v>0</v>
      </c>
      <c r="V3255" s="1">
        <v>0</v>
      </c>
      <c r="W3255" s="1">
        <v>0</v>
      </c>
      <c r="X3255" s="1">
        <v>0</v>
      </c>
      <c r="Y3255" s="1">
        <v>0</v>
      </c>
      <c r="Z3255" s="1">
        <v>0</v>
      </c>
      <c r="AA3255" s="1">
        <v>0</v>
      </c>
      <c r="AB3255" s="1">
        <v>1365.8182507765639</v>
      </c>
      <c r="AC3255" s="1">
        <v>1365.8182507765639</v>
      </c>
      <c r="AD3255" s="1">
        <v>1369.8628327934694</v>
      </c>
      <c r="AE3255" s="1">
        <v>1369.8628327934694</v>
      </c>
      <c r="AF3255" s="1">
        <v>1395.8902662347755</v>
      </c>
      <c r="AG3255" s="1">
        <v>0</v>
      </c>
      <c r="AH3255" s="1">
        <v>0</v>
      </c>
      <c r="AI3255" s="1">
        <v>0</v>
      </c>
      <c r="AJ3255" s="1">
        <v>0</v>
      </c>
      <c r="AK3255" s="1">
        <v>0</v>
      </c>
      <c r="AL3255" s="1">
        <v>0</v>
      </c>
      <c r="AM3255" s="1">
        <v>0</v>
      </c>
    </row>
    <row r="3256" spans="1:39" x14ac:dyDescent="0.25">
      <c r="A3256" t="s">
        <v>14651</v>
      </c>
      <c r="B3256" t="s">
        <v>14652</v>
      </c>
      <c r="C3256" t="s">
        <v>14653</v>
      </c>
      <c r="D3256" t="s">
        <v>14654</v>
      </c>
      <c r="E3256" t="s">
        <v>518</v>
      </c>
      <c r="F3256" t="s">
        <v>13</v>
      </c>
      <c r="G3256" t="s">
        <v>14655</v>
      </c>
      <c r="H3256">
        <v>2012</v>
      </c>
      <c r="T3256" s="1">
        <v>0</v>
      </c>
      <c r="U3256" s="1">
        <v>0</v>
      </c>
      <c r="V3256" s="1">
        <v>0</v>
      </c>
      <c r="W3256" s="1">
        <v>0</v>
      </c>
      <c r="X3256" s="1">
        <v>0</v>
      </c>
      <c r="Y3256" s="1">
        <v>0</v>
      </c>
      <c r="Z3256" s="1">
        <v>0</v>
      </c>
      <c r="AA3256" s="1">
        <v>0</v>
      </c>
      <c r="AB3256" s="1">
        <v>1334.2423840359265</v>
      </c>
      <c r="AC3256" s="1">
        <v>1334.2423840359265</v>
      </c>
      <c r="AD3256" s="1">
        <v>1453.3862512698199</v>
      </c>
      <c r="AE3256" s="1">
        <v>1453.3862512698199</v>
      </c>
      <c r="AF3256" s="1">
        <v>1479.3711336741305</v>
      </c>
      <c r="AG3256" s="1">
        <v>1479.3711336741305</v>
      </c>
      <c r="AH3256" s="1">
        <v>1523.4305282626656</v>
      </c>
      <c r="AI3256" s="1">
        <v>1466.465719709719</v>
      </c>
      <c r="AJ3256" s="1">
        <v>1425.6922548832504</v>
      </c>
      <c r="AK3256" s="1">
        <v>1425.6922548832504</v>
      </c>
      <c r="AL3256" s="1">
        <v>1410.0831971755722</v>
      </c>
      <c r="AM3256" s="1">
        <v>1410.0831971755722</v>
      </c>
    </row>
    <row r="3257" spans="1:39" x14ac:dyDescent="0.25">
      <c r="A3257" t="s">
        <v>14656</v>
      </c>
      <c r="B3257" t="s">
        <v>14657</v>
      </c>
      <c r="C3257" t="s">
        <v>14658</v>
      </c>
      <c r="D3257" t="s">
        <v>204</v>
      </c>
      <c r="E3257" t="s">
        <v>205</v>
      </c>
      <c r="F3257" t="s">
        <v>13</v>
      </c>
      <c r="G3257" t="s">
        <v>14659</v>
      </c>
      <c r="H3257">
        <v>2012</v>
      </c>
      <c r="I3257" t="s">
        <v>14660</v>
      </c>
      <c r="J3257" t="s">
        <v>14661</v>
      </c>
      <c r="M3257" t="s">
        <v>14662</v>
      </c>
      <c r="T3257" s="1">
        <v>0</v>
      </c>
      <c r="U3257" s="1">
        <v>0</v>
      </c>
      <c r="V3257" s="1">
        <v>0</v>
      </c>
      <c r="W3257" s="1">
        <v>0</v>
      </c>
      <c r="X3257" s="1">
        <v>0</v>
      </c>
      <c r="Y3257" s="1">
        <v>0</v>
      </c>
      <c r="Z3257" s="1">
        <v>0</v>
      </c>
      <c r="AA3257" s="1">
        <v>0</v>
      </c>
      <c r="AB3257" s="1">
        <v>1538.7916784994529</v>
      </c>
      <c r="AC3257" s="1">
        <v>1508.2787859444804</v>
      </c>
      <c r="AD3257" s="1">
        <v>1397.5903684572725</v>
      </c>
      <c r="AE3257" s="1">
        <v>1397.5903684572725</v>
      </c>
      <c r="AF3257" s="1">
        <v>1453.5699797909906</v>
      </c>
      <c r="AG3257" s="1">
        <v>1453.5699797909906</v>
      </c>
      <c r="AH3257" s="1">
        <v>1536.709264691242</v>
      </c>
      <c r="AI3257" s="1">
        <v>1477.8737659683325</v>
      </c>
      <c r="AJ3257" s="1">
        <v>1467.6009101557329</v>
      </c>
      <c r="AK3257" s="1">
        <v>1467.6009101557329</v>
      </c>
      <c r="AL3257" s="1">
        <v>1396.6133038363739</v>
      </c>
      <c r="AM3257" s="1">
        <v>1396.6133038363739</v>
      </c>
    </row>
    <row r="3258" spans="1:39" x14ac:dyDescent="0.25">
      <c r="A3258" t="s">
        <v>14663</v>
      </c>
      <c r="B3258" t="s">
        <v>14664</v>
      </c>
      <c r="C3258" t="s">
        <v>14665</v>
      </c>
      <c r="D3258" t="s">
        <v>14666</v>
      </c>
      <c r="E3258" t="s">
        <v>38</v>
      </c>
      <c r="F3258" t="s">
        <v>13</v>
      </c>
      <c r="G3258" t="s">
        <v>14667</v>
      </c>
      <c r="H3258">
        <v>2012</v>
      </c>
      <c r="T3258" s="1">
        <v>0</v>
      </c>
      <c r="U3258" s="1">
        <v>0</v>
      </c>
      <c r="V3258" s="1">
        <v>0</v>
      </c>
      <c r="W3258" s="1">
        <v>0</v>
      </c>
      <c r="X3258" s="1">
        <v>0</v>
      </c>
      <c r="Y3258" s="1">
        <v>0</v>
      </c>
      <c r="Z3258" s="1">
        <v>0</v>
      </c>
      <c r="AA3258" s="1">
        <v>0</v>
      </c>
      <c r="AB3258" s="1">
        <v>1341.9528108289121</v>
      </c>
      <c r="AC3258" s="1">
        <v>1314.175007615471</v>
      </c>
      <c r="AD3258" s="1">
        <v>1452.7498920747873</v>
      </c>
      <c r="AE3258" s="1">
        <v>1530.7520455467215</v>
      </c>
      <c r="AF3258" s="1">
        <v>1458.9360046373372</v>
      </c>
      <c r="AG3258" s="1">
        <v>1458.9360046373372</v>
      </c>
      <c r="AH3258" s="1">
        <v>1406.8282566389764</v>
      </c>
      <c r="AI3258" s="1">
        <v>1423.0864318023634</v>
      </c>
      <c r="AJ3258" s="1">
        <v>1430.9120585149701</v>
      </c>
      <c r="AK3258" s="1">
        <v>1430.9120585149701</v>
      </c>
      <c r="AL3258" s="1">
        <v>1501.7527183244658</v>
      </c>
      <c r="AM3258" s="1">
        <v>1498.5281143479033</v>
      </c>
    </row>
    <row r="3259" spans="1:39" x14ac:dyDescent="0.25">
      <c r="A3259" t="s">
        <v>14668</v>
      </c>
      <c r="B3259" t="s">
        <v>14669</v>
      </c>
      <c r="C3259" t="s">
        <v>14670</v>
      </c>
      <c r="D3259" t="s">
        <v>14671</v>
      </c>
      <c r="E3259" t="s">
        <v>74</v>
      </c>
      <c r="F3259" t="s">
        <v>13</v>
      </c>
      <c r="H3259">
        <v>2012</v>
      </c>
      <c r="T3259" s="1">
        <v>0</v>
      </c>
      <c r="U3259" s="1">
        <v>0</v>
      </c>
      <c r="V3259" s="1">
        <v>0</v>
      </c>
      <c r="W3259" s="1">
        <v>0</v>
      </c>
      <c r="X3259" s="1">
        <v>0</v>
      </c>
      <c r="Y3259" s="1">
        <v>0</v>
      </c>
      <c r="Z3259" s="1">
        <v>0</v>
      </c>
      <c r="AA3259" s="1">
        <v>0</v>
      </c>
      <c r="AB3259" s="1">
        <v>1345.0132837935248</v>
      </c>
      <c r="AC3259" s="1">
        <v>1345.0132837935248</v>
      </c>
      <c r="AD3259" s="1">
        <v>1326.6921863403775</v>
      </c>
      <c r="AE3259" s="1">
        <v>1326.6921863403775</v>
      </c>
      <c r="AF3259" s="1">
        <v>1361.353749072302</v>
      </c>
      <c r="AG3259" s="1">
        <v>0</v>
      </c>
      <c r="AH3259" s="1">
        <v>0</v>
      </c>
      <c r="AI3259" s="1">
        <v>0</v>
      </c>
      <c r="AJ3259" s="1">
        <v>0</v>
      </c>
      <c r="AK3259" s="1">
        <v>0</v>
      </c>
      <c r="AL3259" s="1">
        <v>0</v>
      </c>
      <c r="AM3259" s="1">
        <v>0</v>
      </c>
    </row>
    <row r="3260" spans="1:39" x14ac:dyDescent="0.25">
      <c r="A3260" t="s">
        <v>14672</v>
      </c>
      <c r="B3260" t="s">
        <v>14673</v>
      </c>
      <c r="C3260" t="s">
        <v>14674</v>
      </c>
      <c r="D3260" t="s">
        <v>14675</v>
      </c>
      <c r="E3260" t="s">
        <v>14676</v>
      </c>
      <c r="F3260" t="s">
        <v>5056</v>
      </c>
      <c r="G3260" t="s">
        <v>14677</v>
      </c>
      <c r="H3260">
        <v>2012</v>
      </c>
      <c r="T3260" s="1">
        <v>0</v>
      </c>
      <c r="U3260" s="1">
        <v>0</v>
      </c>
      <c r="V3260" s="1">
        <v>0</v>
      </c>
      <c r="W3260" s="1">
        <v>0</v>
      </c>
      <c r="X3260" s="1">
        <v>0</v>
      </c>
      <c r="Y3260" s="1">
        <v>0</v>
      </c>
      <c r="Z3260" s="1">
        <v>0</v>
      </c>
      <c r="AA3260" s="1">
        <v>0</v>
      </c>
      <c r="AB3260" s="1">
        <v>1339.5280519081998</v>
      </c>
      <c r="AC3260" s="1">
        <v>1339.5280519081998</v>
      </c>
      <c r="AD3260" s="1">
        <v>1376.1524658152216</v>
      </c>
      <c r="AE3260" s="1">
        <v>1376.1524658152216</v>
      </c>
      <c r="AF3260" s="1">
        <v>1400.9219726521774</v>
      </c>
      <c r="AG3260" s="1">
        <v>0</v>
      </c>
      <c r="AH3260" s="1">
        <v>0</v>
      </c>
      <c r="AI3260" s="1">
        <v>0</v>
      </c>
      <c r="AJ3260" s="1">
        <v>0</v>
      </c>
      <c r="AK3260" s="1">
        <v>0</v>
      </c>
      <c r="AL3260" s="1">
        <v>0</v>
      </c>
      <c r="AM3260" s="1">
        <v>0</v>
      </c>
    </row>
    <row r="3261" spans="1:39" x14ac:dyDescent="0.25">
      <c r="A3261" t="s">
        <v>14678</v>
      </c>
      <c r="B3261" t="s">
        <v>14679</v>
      </c>
      <c r="C3261" t="s">
        <v>14680</v>
      </c>
      <c r="D3261" t="s">
        <v>5397</v>
      </c>
      <c r="E3261" t="s">
        <v>183</v>
      </c>
      <c r="F3261" t="s">
        <v>13</v>
      </c>
      <c r="G3261" t="s">
        <v>524</v>
      </c>
      <c r="H3261">
        <v>2012</v>
      </c>
      <c r="T3261" s="1">
        <v>0</v>
      </c>
      <c r="U3261" s="1">
        <v>0</v>
      </c>
      <c r="V3261" s="1">
        <v>0</v>
      </c>
      <c r="W3261" s="1">
        <v>0</v>
      </c>
      <c r="X3261" s="1">
        <v>0</v>
      </c>
      <c r="Y3261" s="1">
        <v>0</v>
      </c>
      <c r="Z3261" s="1">
        <v>0</v>
      </c>
      <c r="AA3261" s="1">
        <v>0</v>
      </c>
      <c r="AB3261" s="1">
        <v>1289.1484400642221</v>
      </c>
      <c r="AC3261" s="1">
        <v>1289.1484400642221</v>
      </c>
      <c r="AD3261" s="1">
        <v>1392.6259540677952</v>
      </c>
      <c r="AE3261" s="1">
        <v>1405.0455395053509</v>
      </c>
      <c r="AF3261" s="1">
        <v>1454.8642269894278</v>
      </c>
      <c r="AG3261" s="1">
        <v>1454.8642269894278</v>
      </c>
      <c r="AH3261" s="1">
        <v>1566.1364688911515</v>
      </c>
      <c r="AI3261" s="1">
        <v>1523.8677068481466</v>
      </c>
      <c r="AJ3261" s="1">
        <v>1522.2036498097484</v>
      </c>
      <c r="AK3261" s="1">
        <v>1522.2036498097484</v>
      </c>
      <c r="AL3261" s="1">
        <v>1485.1676965565198</v>
      </c>
      <c r="AM3261" s="1">
        <v>1485.1676965565198</v>
      </c>
    </row>
    <row r="3262" spans="1:39" x14ac:dyDescent="0.25">
      <c r="A3262" t="s">
        <v>14681</v>
      </c>
      <c r="B3262" t="s">
        <v>14682</v>
      </c>
      <c r="C3262" t="s">
        <v>14683</v>
      </c>
      <c r="D3262" t="s">
        <v>14684</v>
      </c>
      <c r="E3262" t="s">
        <v>2041</v>
      </c>
      <c r="F3262" t="s">
        <v>13</v>
      </c>
      <c r="T3262" s="1">
        <v>0</v>
      </c>
      <c r="U3262" s="1">
        <v>0</v>
      </c>
      <c r="V3262" s="1">
        <v>0</v>
      </c>
      <c r="W3262" s="1">
        <v>0</v>
      </c>
      <c r="X3262" s="1">
        <v>0</v>
      </c>
      <c r="Y3262" s="1">
        <v>0</v>
      </c>
      <c r="Z3262" s="1">
        <v>0</v>
      </c>
      <c r="AA3262" s="1">
        <v>0</v>
      </c>
      <c r="AB3262" s="1">
        <v>1448.9342804301116</v>
      </c>
      <c r="AC3262" s="1">
        <v>1448.9342804301116</v>
      </c>
      <c r="AD3262" s="1">
        <v>1459.1474243440894</v>
      </c>
      <c r="AE3262" s="1">
        <v>0</v>
      </c>
      <c r="AF3262" s="1">
        <v>0</v>
      </c>
      <c r="AG3262" s="1">
        <v>0</v>
      </c>
      <c r="AH3262" s="1">
        <v>0</v>
      </c>
      <c r="AI3262" s="1">
        <v>0</v>
      </c>
      <c r="AJ3262" s="1">
        <v>0</v>
      </c>
      <c r="AK3262" s="1">
        <v>0</v>
      </c>
      <c r="AL3262" s="1">
        <v>0</v>
      </c>
      <c r="AM3262" s="1">
        <v>0</v>
      </c>
    </row>
    <row r="3263" spans="1:39" x14ac:dyDescent="0.25">
      <c r="A3263" t="s">
        <v>14685</v>
      </c>
      <c r="B3263" t="s">
        <v>14686</v>
      </c>
      <c r="C3263" t="s">
        <v>14687</v>
      </c>
      <c r="D3263" t="s">
        <v>6970</v>
      </c>
      <c r="E3263" t="s">
        <v>2388</v>
      </c>
      <c r="F3263" t="s">
        <v>13</v>
      </c>
      <c r="G3263" t="s">
        <v>14688</v>
      </c>
      <c r="H3263">
        <v>2012</v>
      </c>
      <c r="J3263" t="s">
        <v>14689</v>
      </c>
      <c r="K3263" t="s">
        <v>14690</v>
      </c>
      <c r="L3263" t="s">
        <v>14691</v>
      </c>
      <c r="M3263" t="s">
        <v>14692</v>
      </c>
      <c r="T3263" s="1">
        <v>0</v>
      </c>
      <c r="U3263" s="1">
        <v>0</v>
      </c>
      <c r="V3263" s="1">
        <v>0</v>
      </c>
      <c r="W3263" s="1">
        <v>0</v>
      </c>
      <c r="X3263" s="1">
        <v>0</v>
      </c>
      <c r="Y3263" s="1">
        <v>0</v>
      </c>
      <c r="Z3263" s="1">
        <v>0</v>
      </c>
      <c r="AA3263" s="1">
        <v>0</v>
      </c>
      <c r="AB3263" s="1">
        <v>1349.6684886993712</v>
      </c>
      <c r="AC3263" s="1">
        <v>1349.6684886993712</v>
      </c>
      <c r="AD3263" s="1">
        <v>1380.1576669540364</v>
      </c>
      <c r="AE3263" s="1">
        <v>1380.1576669540364</v>
      </c>
      <c r="AF3263" s="1">
        <v>1356.2869027504719</v>
      </c>
      <c r="AG3263" s="1">
        <v>1356.2869027504719</v>
      </c>
      <c r="AH3263" s="1">
        <v>1360.5648585002652</v>
      </c>
      <c r="AI3263" s="1">
        <v>1298.5388200085993</v>
      </c>
      <c r="AJ3263" s="1">
        <v>1350.4715521313983</v>
      </c>
      <c r="AK3263" s="1">
        <v>1350.4715521313983</v>
      </c>
      <c r="AL3263" s="1">
        <v>1334.1459865274533</v>
      </c>
      <c r="AM3263" s="1">
        <v>1334.1459865274533</v>
      </c>
    </row>
    <row r="3264" spans="1:39" x14ac:dyDescent="0.25">
      <c r="A3264" t="s">
        <v>14693</v>
      </c>
      <c r="B3264" t="s">
        <v>14694</v>
      </c>
      <c r="C3264" t="s">
        <v>14695</v>
      </c>
      <c r="D3264" t="s">
        <v>14696</v>
      </c>
      <c r="E3264" t="s">
        <v>205</v>
      </c>
      <c r="F3264" t="s">
        <v>13</v>
      </c>
      <c r="G3264" t="s">
        <v>524</v>
      </c>
      <c r="H3264">
        <v>2012</v>
      </c>
      <c r="J3264" t="s">
        <v>14697</v>
      </c>
      <c r="T3264" s="1">
        <v>0</v>
      </c>
      <c r="U3264" s="1">
        <v>0</v>
      </c>
      <c r="V3264" s="1">
        <v>0</v>
      </c>
      <c r="W3264" s="1">
        <v>0</v>
      </c>
      <c r="X3264" s="1">
        <v>0</v>
      </c>
      <c r="Y3264" s="1">
        <v>0</v>
      </c>
      <c r="Z3264" s="1">
        <v>0</v>
      </c>
      <c r="AA3264" s="1">
        <v>0</v>
      </c>
      <c r="AB3264" s="1">
        <v>1454.4213956432154</v>
      </c>
      <c r="AC3264" s="1">
        <v>1487.481847727699</v>
      </c>
      <c r="AD3264" s="1">
        <v>1507.0803119162788</v>
      </c>
      <c r="AE3264" s="1">
        <v>1507.0803119162788</v>
      </c>
      <c r="AF3264" s="1">
        <v>1586.5367486717337</v>
      </c>
      <c r="AG3264" s="1">
        <v>1586.5367486717337</v>
      </c>
      <c r="AH3264" s="1">
        <v>1566.837948292623</v>
      </c>
      <c r="AI3264" s="1">
        <v>1566.837948292623</v>
      </c>
      <c r="AJ3264" s="1">
        <v>1496.909485786472</v>
      </c>
      <c r="AK3264" s="1">
        <v>1496.909485786472</v>
      </c>
      <c r="AL3264" s="1">
        <v>1466.195701062979</v>
      </c>
      <c r="AM3264" s="1">
        <v>1466.195701062979</v>
      </c>
    </row>
    <row r="3265" spans="1:39" x14ac:dyDescent="0.25">
      <c r="A3265" t="s">
        <v>14698</v>
      </c>
      <c r="B3265" t="s">
        <v>14699</v>
      </c>
      <c r="C3265" t="s">
        <v>14700</v>
      </c>
      <c r="D3265" t="s">
        <v>3365</v>
      </c>
      <c r="E3265" t="s">
        <v>518</v>
      </c>
      <c r="F3265" t="s">
        <v>13</v>
      </c>
      <c r="G3265" t="s">
        <v>14701</v>
      </c>
      <c r="H3265">
        <v>2012</v>
      </c>
      <c r="T3265" s="1">
        <v>0</v>
      </c>
      <c r="U3265" s="1">
        <v>0</v>
      </c>
      <c r="V3265" s="1">
        <v>0</v>
      </c>
      <c r="W3265" s="1">
        <v>0</v>
      </c>
      <c r="X3265" s="1">
        <v>0</v>
      </c>
      <c r="Y3265" s="1">
        <v>0</v>
      </c>
      <c r="Z3265" s="1">
        <v>0</v>
      </c>
      <c r="AA3265" s="1">
        <v>0</v>
      </c>
      <c r="AB3265" s="1">
        <v>1351.4616525017011</v>
      </c>
      <c r="AC3265" s="1">
        <v>1351.4616525017011</v>
      </c>
      <c r="AD3265" s="1">
        <v>1381.1693220013608</v>
      </c>
      <c r="AE3265" s="1">
        <v>0</v>
      </c>
      <c r="AF3265" s="1">
        <v>0</v>
      </c>
      <c r="AG3265" s="1">
        <v>0</v>
      </c>
      <c r="AH3265" s="1">
        <v>0</v>
      </c>
      <c r="AI3265" s="1">
        <v>0</v>
      </c>
      <c r="AJ3265" s="1">
        <v>0</v>
      </c>
      <c r="AK3265" s="1">
        <v>0</v>
      </c>
      <c r="AL3265" s="1">
        <v>0</v>
      </c>
      <c r="AM3265" s="1">
        <v>0</v>
      </c>
    </row>
    <row r="3266" spans="1:39" x14ac:dyDescent="0.25">
      <c r="A3266" t="s">
        <v>14702</v>
      </c>
      <c r="B3266" t="s">
        <v>14703</v>
      </c>
      <c r="C3266" t="s">
        <v>14704</v>
      </c>
      <c r="D3266" t="s">
        <v>5095</v>
      </c>
      <c r="E3266" t="s">
        <v>800</v>
      </c>
      <c r="F3266" t="s">
        <v>801</v>
      </c>
      <c r="G3266" t="s">
        <v>14705</v>
      </c>
      <c r="H3266">
        <v>2012</v>
      </c>
      <c r="J3266" t="s">
        <v>14706</v>
      </c>
      <c r="T3266" s="1">
        <v>0</v>
      </c>
      <c r="U3266" s="1">
        <v>0</v>
      </c>
      <c r="V3266" s="1">
        <v>0</v>
      </c>
      <c r="W3266" s="1">
        <v>0</v>
      </c>
      <c r="X3266" s="1">
        <v>0</v>
      </c>
      <c r="Y3266" s="1">
        <v>0</v>
      </c>
      <c r="Z3266" s="1">
        <v>0</v>
      </c>
      <c r="AA3266" s="1">
        <v>0</v>
      </c>
      <c r="AB3266" s="1">
        <v>1329.557521013877</v>
      </c>
      <c r="AC3266" s="1">
        <v>1329.557521013877</v>
      </c>
      <c r="AD3266" s="1">
        <v>1384.214278185488</v>
      </c>
      <c r="AE3266" s="1">
        <v>1384.214278185488</v>
      </c>
      <c r="AF3266" s="1">
        <v>1359.5920370847671</v>
      </c>
      <c r="AG3266" s="1">
        <v>1359.5920370847671</v>
      </c>
      <c r="AH3266" s="1">
        <v>1401.3977591990333</v>
      </c>
      <c r="AI3266" s="1">
        <v>1401.3977591990333</v>
      </c>
      <c r="AJ3266" s="1">
        <v>1350.4344576331066</v>
      </c>
      <c r="AK3266" s="1">
        <v>1350.4344576331066</v>
      </c>
      <c r="AL3266" s="1">
        <v>1380.3475661064854</v>
      </c>
      <c r="AM3266" s="1">
        <v>0</v>
      </c>
    </row>
    <row r="3267" spans="1:39" x14ac:dyDescent="0.25">
      <c r="A3267" t="s">
        <v>14707</v>
      </c>
      <c r="B3267" t="s">
        <v>14708</v>
      </c>
      <c r="C3267" t="s">
        <v>14709</v>
      </c>
      <c r="D3267" t="s">
        <v>14710</v>
      </c>
      <c r="E3267" t="s">
        <v>93</v>
      </c>
      <c r="F3267" t="s">
        <v>13</v>
      </c>
      <c r="G3267" t="s">
        <v>14711</v>
      </c>
      <c r="H3267">
        <v>2012</v>
      </c>
      <c r="T3267" s="1">
        <v>0</v>
      </c>
      <c r="U3267" s="1">
        <v>0</v>
      </c>
      <c r="V3267" s="1">
        <v>0</v>
      </c>
      <c r="W3267" s="1">
        <v>0</v>
      </c>
      <c r="X3267" s="1">
        <v>0</v>
      </c>
      <c r="Y3267" s="1">
        <v>0</v>
      </c>
      <c r="Z3267" s="1">
        <v>0</v>
      </c>
      <c r="AA3267" s="1">
        <v>0</v>
      </c>
      <c r="AB3267" s="1">
        <v>1365.1717000588344</v>
      </c>
      <c r="AC3267" s="1">
        <v>1446.3252329386644</v>
      </c>
      <c r="AD3267" s="1">
        <v>1477.149219529718</v>
      </c>
      <c r="AE3267" s="1">
        <v>1477.149219529718</v>
      </c>
      <c r="AF3267" s="1">
        <v>1465.4279195831195</v>
      </c>
      <c r="AG3267" s="1">
        <v>1465.4279195831195</v>
      </c>
      <c r="AH3267" s="1">
        <v>1499.3035436761941</v>
      </c>
      <c r="AI3267" s="1">
        <v>1491.2079277067498</v>
      </c>
      <c r="AJ3267" s="1">
        <v>1451.9106099196706</v>
      </c>
      <c r="AK3267" s="1">
        <v>1451.9106099196706</v>
      </c>
      <c r="AL3267" s="1">
        <v>1425.9778117178216</v>
      </c>
      <c r="AM3267" s="1">
        <v>1425.9778117178216</v>
      </c>
    </row>
    <row r="3268" spans="1:39" x14ac:dyDescent="0.25">
      <c r="A3268" t="s">
        <v>14712</v>
      </c>
      <c r="B3268" t="s">
        <v>14713</v>
      </c>
      <c r="C3268" t="s">
        <v>14714</v>
      </c>
      <c r="D3268" t="s">
        <v>14715</v>
      </c>
      <c r="E3268" t="s">
        <v>93</v>
      </c>
      <c r="F3268" t="s">
        <v>13</v>
      </c>
      <c r="G3268" t="s">
        <v>14716</v>
      </c>
      <c r="H3268">
        <v>2012</v>
      </c>
      <c r="T3268" s="1">
        <v>0</v>
      </c>
      <c r="U3268" s="1">
        <v>0</v>
      </c>
      <c r="V3268" s="1">
        <v>0</v>
      </c>
      <c r="W3268" s="1">
        <v>0</v>
      </c>
      <c r="X3268" s="1">
        <v>0</v>
      </c>
      <c r="Y3268" s="1">
        <v>0</v>
      </c>
      <c r="Z3268" s="1">
        <v>0</v>
      </c>
      <c r="AA3268" s="1">
        <v>0</v>
      </c>
      <c r="AB3268" s="1">
        <v>1409.1918688421511</v>
      </c>
      <c r="AC3268" s="1">
        <v>1462.0231419184468</v>
      </c>
      <c r="AD3268" s="1">
        <v>1423.1676365627322</v>
      </c>
      <c r="AE3268" s="1">
        <v>1423.1676365627322</v>
      </c>
      <c r="AF3268" s="1">
        <v>1461.414241005147</v>
      </c>
      <c r="AG3268" s="1">
        <v>1461.414241005147</v>
      </c>
      <c r="AH3268" s="1">
        <v>1404.5156552955082</v>
      </c>
      <c r="AI3268" s="1">
        <v>1404.5156552955082</v>
      </c>
      <c r="AJ3268" s="1">
        <v>1441.2607411929848</v>
      </c>
      <c r="AK3268" s="1">
        <v>1441.2607411929848</v>
      </c>
      <c r="AL3268" s="1">
        <v>1487.0868875737845</v>
      </c>
      <c r="AM3268" s="1">
        <v>1487.0868875737845</v>
      </c>
    </row>
    <row r="3269" spans="1:39" x14ac:dyDescent="0.25">
      <c r="A3269" t="s">
        <v>14717</v>
      </c>
      <c r="B3269" t="s">
        <v>14718</v>
      </c>
      <c r="C3269" t="s">
        <v>14719</v>
      </c>
      <c r="D3269" t="s">
        <v>14720</v>
      </c>
      <c r="E3269" t="s">
        <v>19</v>
      </c>
      <c r="F3269" t="s">
        <v>13</v>
      </c>
      <c r="G3269" t="s">
        <v>14721</v>
      </c>
      <c r="H3269">
        <v>2012</v>
      </c>
      <c r="T3269" s="1">
        <v>0</v>
      </c>
      <c r="U3269" s="1">
        <v>0</v>
      </c>
      <c r="V3269" s="1">
        <v>0</v>
      </c>
      <c r="W3269" s="1">
        <v>0</v>
      </c>
      <c r="X3269" s="1">
        <v>0</v>
      </c>
      <c r="Y3269" s="1">
        <v>0</v>
      </c>
      <c r="Z3269" s="1">
        <v>0</v>
      </c>
      <c r="AA3269" s="1">
        <v>0</v>
      </c>
      <c r="AB3269" s="1">
        <v>1360.6875094341729</v>
      </c>
      <c r="AC3269" s="1">
        <v>1360.6875094341729</v>
      </c>
      <c r="AD3269" s="1">
        <v>1347.0761174913316</v>
      </c>
      <c r="AE3269" s="1">
        <v>1347.0761174913316</v>
      </c>
      <c r="AF3269" s="1">
        <v>1338.8717102095761</v>
      </c>
      <c r="AG3269" s="1">
        <v>1338.8717102095761</v>
      </c>
      <c r="AH3269" s="1">
        <v>1375.1669965007525</v>
      </c>
      <c r="AI3269" s="1">
        <v>1375.1669965007525</v>
      </c>
      <c r="AJ3269" s="1">
        <v>1332.5977019116965</v>
      </c>
      <c r="AK3269" s="1">
        <v>1332.5977019116965</v>
      </c>
      <c r="AL3269" s="1">
        <v>1332.3480087266364</v>
      </c>
      <c r="AM3269" s="1">
        <v>1332.3480087266364</v>
      </c>
    </row>
    <row r="3270" spans="1:39" x14ac:dyDescent="0.25">
      <c r="A3270" t="s">
        <v>14722</v>
      </c>
      <c r="B3270" t="s">
        <v>14723</v>
      </c>
      <c r="C3270" t="s">
        <v>14724</v>
      </c>
      <c r="D3270" t="s">
        <v>14725</v>
      </c>
      <c r="E3270" t="s">
        <v>19</v>
      </c>
      <c r="F3270" t="s">
        <v>13</v>
      </c>
      <c r="G3270" t="s">
        <v>524</v>
      </c>
      <c r="H3270">
        <v>2012</v>
      </c>
      <c r="T3270" s="1">
        <v>0</v>
      </c>
      <c r="U3270" s="1">
        <v>0</v>
      </c>
      <c r="V3270" s="1">
        <v>0</v>
      </c>
      <c r="W3270" s="1">
        <v>0</v>
      </c>
      <c r="X3270" s="1">
        <v>0</v>
      </c>
      <c r="Y3270" s="1">
        <v>0</v>
      </c>
      <c r="Z3270" s="1">
        <v>0</v>
      </c>
      <c r="AA3270" s="1">
        <v>0</v>
      </c>
      <c r="AB3270" s="1">
        <v>0</v>
      </c>
      <c r="AC3270" s="1">
        <v>0</v>
      </c>
      <c r="AD3270" s="1">
        <v>1388.2520600649796</v>
      </c>
      <c r="AE3270" s="1">
        <v>1388.2520600649796</v>
      </c>
      <c r="AF3270" s="1">
        <v>1387.6937781273521</v>
      </c>
      <c r="AG3270" s="1">
        <v>1387.6937781273521</v>
      </c>
      <c r="AH3270" s="1">
        <v>1354.065987400264</v>
      </c>
      <c r="AI3270" s="1">
        <v>1354.065987400264</v>
      </c>
      <c r="AJ3270" s="1">
        <v>1383.5403125638745</v>
      </c>
      <c r="AK3270" s="1">
        <v>1383.5403125638745</v>
      </c>
      <c r="AL3270" s="1">
        <v>1468.8548648368633</v>
      </c>
      <c r="AM3270" s="1">
        <v>1468.8548648368633</v>
      </c>
    </row>
    <row r="3271" spans="1:39" x14ac:dyDescent="0.25">
      <c r="A3271" t="s">
        <v>14726</v>
      </c>
      <c r="B3271" t="s">
        <v>14727</v>
      </c>
      <c r="C3271" t="s">
        <v>14728</v>
      </c>
      <c r="D3271" t="s">
        <v>14729</v>
      </c>
      <c r="E3271" t="s">
        <v>275</v>
      </c>
      <c r="F3271" t="s">
        <v>13</v>
      </c>
      <c r="G3271" t="s">
        <v>14730</v>
      </c>
      <c r="H3271">
        <v>2012</v>
      </c>
      <c r="I3271" t="s">
        <v>14731</v>
      </c>
      <c r="J3271" t="s">
        <v>14732</v>
      </c>
      <c r="T3271" s="1">
        <v>0</v>
      </c>
      <c r="U3271" s="1">
        <v>0</v>
      </c>
      <c r="V3271" s="1">
        <v>0</v>
      </c>
      <c r="W3271" s="1">
        <v>0</v>
      </c>
      <c r="X3271" s="1">
        <v>0</v>
      </c>
      <c r="Y3271" s="1">
        <v>0</v>
      </c>
      <c r="Z3271" s="1">
        <v>0</v>
      </c>
      <c r="AA3271" s="1">
        <v>0</v>
      </c>
      <c r="AB3271" s="1">
        <v>1431.825237586437</v>
      </c>
      <c r="AC3271" s="1">
        <v>1431.825237586437</v>
      </c>
      <c r="AD3271" s="1">
        <v>1394.3636572902349</v>
      </c>
      <c r="AE3271" s="1">
        <v>1394.3636572902349</v>
      </c>
      <c r="AF3271" s="1">
        <v>1453.0166135483998</v>
      </c>
      <c r="AG3271" s="1">
        <v>1453.0166135483998</v>
      </c>
      <c r="AH3271" s="1">
        <v>1468.8667447907071</v>
      </c>
      <c r="AI3271" s="1">
        <v>1468.8667447907071</v>
      </c>
      <c r="AJ3271" s="1">
        <v>1510.921250812569</v>
      </c>
      <c r="AK3271" s="1">
        <v>1510.921250812569</v>
      </c>
      <c r="AL3271" s="1">
        <v>1456.0975441633964</v>
      </c>
      <c r="AM3271" s="1">
        <v>1467.5835628896132</v>
      </c>
    </row>
    <row r="3272" spans="1:39" x14ac:dyDescent="0.25">
      <c r="A3272" t="s">
        <v>14733</v>
      </c>
      <c r="B3272" t="s">
        <v>14734</v>
      </c>
      <c r="C3272" t="s">
        <v>14735</v>
      </c>
      <c r="D3272" t="s">
        <v>14736</v>
      </c>
      <c r="E3272" t="s">
        <v>275</v>
      </c>
      <c r="F3272" t="s">
        <v>13</v>
      </c>
      <c r="G3272" t="s">
        <v>14737</v>
      </c>
      <c r="H3272">
        <v>2012</v>
      </c>
      <c r="T3272" s="1">
        <v>0</v>
      </c>
      <c r="U3272" s="1">
        <v>0</v>
      </c>
      <c r="V3272" s="1">
        <v>0</v>
      </c>
      <c r="W3272" s="1">
        <v>0</v>
      </c>
      <c r="X3272" s="1">
        <v>0</v>
      </c>
      <c r="Y3272" s="1">
        <v>0</v>
      </c>
      <c r="Z3272" s="1">
        <v>0</v>
      </c>
      <c r="AA3272" s="1">
        <v>0</v>
      </c>
      <c r="AB3272" s="1">
        <v>1320.6609436294425</v>
      </c>
      <c r="AC3272" s="1">
        <v>1320.6609436294425</v>
      </c>
      <c r="AD3272" s="1">
        <v>1377.0769644079874</v>
      </c>
      <c r="AE3272" s="1">
        <v>1377.0769644079874</v>
      </c>
      <c r="AF3272" s="1">
        <v>1371.6261790138351</v>
      </c>
      <c r="AG3272" s="1">
        <v>1371.6261790138351</v>
      </c>
      <c r="AH3272" s="1">
        <v>1418.0127002814415</v>
      </c>
      <c r="AI3272" s="1">
        <v>1418.0127002814415</v>
      </c>
      <c r="AJ3272" s="1">
        <v>1443.6856508829051</v>
      </c>
      <c r="AK3272" s="1">
        <v>1443.6856508829051</v>
      </c>
      <c r="AL3272" s="1">
        <v>1443.4243504358487</v>
      </c>
      <c r="AM3272" s="1">
        <v>1443.4243504358487</v>
      </c>
    </row>
    <row r="3273" spans="1:39" x14ac:dyDescent="0.25">
      <c r="A3273" t="s">
        <v>14738</v>
      </c>
      <c r="B3273" t="s">
        <v>14739</v>
      </c>
      <c r="C3273" t="s">
        <v>14740</v>
      </c>
      <c r="D3273" t="s">
        <v>8625</v>
      </c>
      <c r="E3273" t="s">
        <v>14741</v>
      </c>
      <c r="F3273" t="s">
        <v>5056</v>
      </c>
      <c r="T3273" s="1">
        <v>0</v>
      </c>
      <c r="U3273" s="1">
        <v>0</v>
      </c>
      <c r="V3273" s="1">
        <v>0</v>
      </c>
      <c r="W3273" s="1">
        <v>0</v>
      </c>
      <c r="X3273" s="1">
        <v>0</v>
      </c>
      <c r="Y3273" s="1">
        <v>0</v>
      </c>
      <c r="Z3273" s="1">
        <v>0</v>
      </c>
      <c r="AA3273" s="1">
        <v>0</v>
      </c>
      <c r="AB3273" s="1">
        <v>0</v>
      </c>
      <c r="AC3273" s="1">
        <v>0</v>
      </c>
      <c r="AD3273" s="1">
        <v>0</v>
      </c>
      <c r="AE3273" s="1">
        <v>0</v>
      </c>
      <c r="AF3273" s="1">
        <v>0</v>
      </c>
      <c r="AG3273" s="1">
        <v>0</v>
      </c>
      <c r="AH3273" s="1">
        <v>0</v>
      </c>
      <c r="AI3273" s="1">
        <v>0</v>
      </c>
      <c r="AJ3273" s="1">
        <v>0</v>
      </c>
      <c r="AK3273" s="1">
        <v>0</v>
      </c>
      <c r="AL3273" s="1">
        <v>0</v>
      </c>
      <c r="AM3273" s="1">
        <v>0</v>
      </c>
    </row>
    <row r="3274" spans="1:39" x14ac:dyDescent="0.25">
      <c r="A3274" t="s">
        <v>14742</v>
      </c>
      <c r="B3274" t="s">
        <v>14743</v>
      </c>
      <c r="C3274" t="s">
        <v>14744</v>
      </c>
      <c r="D3274" t="s">
        <v>14745</v>
      </c>
      <c r="E3274" t="s">
        <v>275</v>
      </c>
      <c r="F3274" t="s">
        <v>13</v>
      </c>
      <c r="G3274" t="s">
        <v>524</v>
      </c>
      <c r="H3274">
        <v>2012</v>
      </c>
      <c r="T3274" s="1">
        <v>0</v>
      </c>
      <c r="U3274" s="1">
        <v>0</v>
      </c>
      <c r="V3274" s="1">
        <v>0</v>
      </c>
      <c r="W3274" s="1">
        <v>0</v>
      </c>
      <c r="X3274" s="1">
        <v>0</v>
      </c>
      <c r="Y3274" s="1">
        <v>0</v>
      </c>
      <c r="Z3274" s="1">
        <v>0</v>
      </c>
      <c r="AA3274" s="1">
        <v>0</v>
      </c>
      <c r="AB3274" s="1">
        <v>1321.2688672619806</v>
      </c>
      <c r="AC3274" s="1">
        <v>1321.2688672619806</v>
      </c>
      <c r="AD3274" s="1">
        <v>1342.9086729440876</v>
      </c>
      <c r="AE3274" s="1">
        <v>1342.9086729440876</v>
      </c>
      <c r="AF3274" s="1">
        <v>1335.0909121592081</v>
      </c>
      <c r="AG3274" s="1">
        <v>1335.0909121592081</v>
      </c>
      <c r="AH3274" s="1">
        <v>1393.7380192826522</v>
      </c>
      <c r="AI3274" s="1">
        <v>1393.7380192826522</v>
      </c>
      <c r="AJ3274" s="1">
        <v>1429.1041178425814</v>
      </c>
      <c r="AK3274" s="1">
        <v>1429.1041178425814</v>
      </c>
      <c r="AL3274" s="1">
        <v>1435.5173776615845</v>
      </c>
      <c r="AM3274" s="1">
        <v>1435.5173776615845</v>
      </c>
    </row>
    <row r="3275" spans="1:39" x14ac:dyDescent="0.25">
      <c r="A3275" t="s">
        <v>14746</v>
      </c>
      <c r="B3275" t="s">
        <v>14747</v>
      </c>
      <c r="C3275" t="s">
        <v>14748</v>
      </c>
      <c r="D3275" t="s">
        <v>557</v>
      </c>
      <c r="E3275" t="s">
        <v>113</v>
      </c>
      <c r="F3275" t="s">
        <v>13</v>
      </c>
      <c r="G3275" t="s">
        <v>14749</v>
      </c>
      <c r="H3275">
        <v>2012</v>
      </c>
      <c r="J3275" t="s">
        <v>14750</v>
      </c>
      <c r="T3275" s="1">
        <v>0</v>
      </c>
      <c r="U3275" s="1">
        <v>0</v>
      </c>
      <c r="V3275" s="1">
        <v>0</v>
      </c>
      <c r="W3275" s="1">
        <v>0</v>
      </c>
      <c r="X3275" s="1">
        <v>0</v>
      </c>
      <c r="Y3275" s="1">
        <v>0</v>
      </c>
      <c r="Z3275" s="1">
        <v>0</v>
      </c>
      <c r="AA3275" s="1">
        <v>0</v>
      </c>
      <c r="AB3275" s="1">
        <v>1449.9600422534186</v>
      </c>
      <c r="AC3275" s="1">
        <v>1449.9600422534186</v>
      </c>
      <c r="AD3275" s="1">
        <v>1583.4664216810113</v>
      </c>
      <c r="AE3275" s="1">
        <v>1583.4664216810113</v>
      </c>
      <c r="AF3275" s="1">
        <v>1458.2812452827391</v>
      </c>
      <c r="AG3275" s="1">
        <v>1458.2812452827391</v>
      </c>
      <c r="AH3275" s="1">
        <v>1451.185106664657</v>
      </c>
      <c r="AI3275" s="1">
        <v>1451.185106664657</v>
      </c>
      <c r="AJ3275" s="1">
        <v>1405.0323471234617</v>
      </c>
      <c r="AK3275" s="1">
        <v>1405.0323471234617</v>
      </c>
      <c r="AL3275" s="1">
        <v>1376.8864423611144</v>
      </c>
      <c r="AM3275" s="1">
        <v>1376.8864423611144</v>
      </c>
    </row>
    <row r="3276" spans="1:39" x14ac:dyDescent="0.25">
      <c r="A3276" t="s">
        <v>14751</v>
      </c>
      <c r="B3276" t="s">
        <v>14752</v>
      </c>
      <c r="C3276" t="s">
        <v>14753</v>
      </c>
      <c r="D3276" t="s">
        <v>456</v>
      </c>
      <c r="E3276" t="s">
        <v>165</v>
      </c>
      <c r="F3276" t="s">
        <v>13</v>
      </c>
      <c r="G3276" t="s">
        <v>14754</v>
      </c>
      <c r="H3276">
        <v>2012</v>
      </c>
      <c r="T3276" s="1">
        <v>0</v>
      </c>
      <c r="U3276" s="1">
        <v>0</v>
      </c>
      <c r="V3276" s="1">
        <v>0</v>
      </c>
      <c r="W3276" s="1">
        <v>0</v>
      </c>
      <c r="X3276" s="1">
        <v>0</v>
      </c>
      <c r="Y3276" s="1">
        <v>0</v>
      </c>
      <c r="Z3276" s="1">
        <v>0</v>
      </c>
      <c r="AA3276" s="1">
        <v>0</v>
      </c>
      <c r="AB3276" s="1">
        <v>1390.8278748982991</v>
      </c>
      <c r="AC3276" s="1">
        <v>1390.8278748982991</v>
      </c>
      <c r="AD3276" s="1">
        <v>1381.5116662880484</v>
      </c>
      <c r="AE3276" s="1">
        <v>1381.5116662880484</v>
      </c>
      <c r="AF3276" s="1">
        <v>1497.9568198435263</v>
      </c>
      <c r="AG3276" s="1">
        <v>1447.1138766734537</v>
      </c>
      <c r="AH3276" s="1">
        <v>1586.2652804494867</v>
      </c>
      <c r="AI3276" s="1">
        <v>1591.0348256681232</v>
      </c>
      <c r="AJ3276" s="1">
        <v>1537.8674447567903</v>
      </c>
      <c r="AK3276" s="1">
        <v>1537.8674447567903</v>
      </c>
      <c r="AL3276" s="1">
        <v>1546.1092802609705</v>
      </c>
      <c r="AM3276" s="1">
        <v>1546.8170808749901</v>
      </c>
    </row>
    <row r="3277" spans="1:39" x14ac:dyDescent="0.25">
      <c r="A3277" t="s">
        <v>14755</v>
      </c>
      <c r="B3277" t="s">
        <v>14756</v>
      </c>
      <c r="C3277" t="s">
        <v>14757</v>
      </c>
      <c r="D3277" t="s">
        <v>11092</v>
      </c>
      <c r="E3277" t="s">
        <v>5448</v>
      </c>
      <c r="F3277" t="s">
        <v>13</v>
      </c>
      <c r="G3277" t="s">
        <v>14758</v>
      </c>
      <c r="H3277">
        <v>2012</v>
      </c>
      <c r="T3277" s="1">
        <v>0</v>
      </c>
      <c r="U3277" s="1">
        <v>0</v>
      </c>
      <c r="V3277" s="1">
        <v>0</v>
      </c>
      <c r="W3277" s="1">
        <v>0</v>
      </c>
      <c r="X3277" s="1">
        <v>0</v>
      </c>
      <c r="Y3277" s="1">
        <v>0</v>
      </c>
      <c r="Z3277" s="1">
        <v>0</v>
      </c>
      <c r="AA3277" s="1">
        <v>0</v>
      </c>
      <c r="AB3277" s="1">
        <v>1394.8849195685257</v>
      </c>
      <c r="AC3277" s="1">
        <v>1394.8849195685257</v>
      </c>
      <c r="AD3277" s="1">
        <v>1415.9079356548204</v>
      </c>
      <c r="AE3277" s="1">
        <v>0</v>
      </c>
      <c r="AF3277" s="1">
        <v>0</v>
      </c>
      <c r="AG3277" s="1">
        <v>0</v>
      </c>
      <c r="AH3277" s="1">
        <v>0</v>
      </c>
      <c r="AI3277" s="1">
        <v>0</v>
      </c>
      <c r="AJ3277" s="1">
        <v>0</v>
      </c>
      <c r="AK3277" s="1">
        <v>0</v>
      </c>
      <c r="AL3277" s="1">
        <v>0</v>
      </c>
      <c r="AM3277" s="1">
        <v>0</v>
      </c>
    </row>
    <row r="3278" spans="1:39" x14ac:dyDescent="0.25">
      <c r="A3278" t="s">
        <v>14759</v>
      </c>
      <c r="B3278" t="s">
        <v>14760</v>
      </c>
      <c r="C3278" t="s">
        <v>14761</v>
      </c>
      <c r="D3278" t="s">
        <v>14762</v>
      </c>
      <c r="E3278" t="s">
        <v>2041</v>
      </c>
      <c r="F3278" t="s">
        <v>13</v>
      </c>
      <c r="G3278" t="s">
        <v>14763</v>
      </c>
      <c r="H3278">
        <v>2012</v>
      </c>
      <c r="T3278" s="1">
        <v>0</v>
      </c>
      <c r="U3278" s="1">
        <v>0</v>
      </c>
      <c r="V3278" s="1">
        <v>0</v>
      </c>
      <c r="W3278" s="1">
        <v>0</v>
      </c>
      <c r="X3278" s="1">
        <v>0</v>
      </c>
      <c r="Y3278" s="1">
        <v>0</v>
      </c>
      <c r="Z3278" s="1">
        <v>0</v>
      </c>
      <c r="AA3278" s="1">
        <v>0</v>
      </c>
      <c r="AB3278" s="1">
        <v>1314.9228152190983</v>
      </c>
      <c r="AC3278" s="1">
        <v>1314.9228152190983</v>
      </c>
      <c r="AD3278" s="1">
        <v>1372.2842048479611</v>
      </c>
      <c r="AE3278" s="1">
        <v>1372.2842048479611</v>
      </c>
      <c r="AF3278" s="1">
        <v>1346.6181579585218</v>
      </c>
      <c r="AG3278" s="1">
        <v>1346.6181579585218</v>
      </c>
      <c r="AH3278" s="1">
        <v>1404.6712961475287</v>
      </c>
      <c r="AI3278" s="1">
        <v>1404.6712961475287</v>
      </c>
      <c r="AJ3278" s="1">
        <v>1339.5995771757448</v>
      </c>
      <c r="AK3278" s="1">
        <v>1347.1002191233954</v>
      </c>
      <c r="AL3278" s="1">
        <v>1377.6801752987162</v>
      </c>
      <c r="AM3278" s="1">
        <v>0</v>
      </c>
    </row>
    <row r="3279" spans="1:39" x14ac:dyDescent="0.25">
      <c r="A3279" t="s">
        <v>14764</v>
      </c>
      <c r="B3279" t="s">
        <v>14765</v>
      </c>
      <c r="C3279" t="s">
        <v>14766</v>
      </c>
      <c r="D3279" t="s">
        <v>14767</v>
      </c>
      <c r="E3279" t="s">
        <v>275</v>
      </c>
      <c r="F3279" t="s">
        <v>13</v>
      </c>
      <c r="G3279" t="s">
        <v>14768</v>
      </c>
      <c r="H3279">
        <v>2012</v>
      </c>
      <c r="T3279" s="1">
        <v>0</v>
      </c>
      <c r="U3279" s="1">
        <v>0</v>
      </c>
      <c r="V3279" s="1">
        <v>0</v>
      </c>
      <c r="W3279" s="1">
        <v>0</v>
      </c>
      <c r="X3279" s="1">
        <v>0</v>
      </c>
      <c r="Y3279" s="1">
        <v>0</v>
      </c>
      <c r="Z3279" s="1">
        <v>0</v>
      </c>
      <c r="AA3279" s="1">
        <v>0</v>
      </c>
      <c r="AB3279" s="1">
        <v>1413.5006394516595</v>
      </c>
      <c r="AC3279" s="1">
        <v>1413.5006394516595</v>
      </c>
      <c r="AD3279" s="1">
        <v>1461.0177071149699</v>
      </c>
      <c r="AE3279" s="1">
        <v>1461.0177071149699</v>
      </c>
      <c r="AF3279" s="1">
        <v>1385.6855381392556</v>
      </c>
      <c r="AG3279" s="1">
        <v>1385.6855381392556</v>
      </c>
      <c r="AH3279" s="1">
        <v>1408.5484305114046</v>
      </c>
      <c r="AI3279" s="1">
        <v>0</v>
      </c>
      <c r="AJ3279" s="1">
        <v>0</v>
      </c>
      <c r="AK3279" s="1">
        <v>0</v>
      </c>
      <c r="AL3279" s="1">
        <v>0</v>
      </c>
      <c r="AM3279" s="1">
        <v>0</v>
      </c>
    </row>
    <row r="3280" spans="1:39" x14ac:dyDescent="0.25">
      <c r="A3280" t="s">
        <v>14769</v>
      </c>
      <c r="B3280" t="s">
        <v>14770</v>
      </c>
      <c r="C3280" t="s">
        <v>14771</v>
      </c>
      <c r="D3280" t="s">
        <v>4344</v>
      </c>
      <c r="E3280" t="s">
        <v>411</v>
      </c>
      <c r="F3280" t="s">
        <v>13</v>
      </c>
      <c r="T3280" s="1">
        <v>0</v>
      </c>
      <c r="U3280" s="1">
        <v>0</v>
      </c>
      <c r="V3280" s="1">
        <v>0</v>
      </c>
      <c r="W3280" s="1">
        <v>0</v>
      </c>
      <c r="X3280" s="1">
        <v>0</v>
      </c>
      <c r="Y3280" s="1">
        <v>0</v>
      </c>
      <c r="Z3280" s="1">
        <v>0</v>
      </c>
      <c r="AA3280" s="1">
        <v>0</v>
      </c>
      <c r="AB3280" s="1">
        <v>1308.4888929405129</v>
      </c>
      <c r="AC3280" s="1">
        <v>1308.4888929405129</v>
      </c>
      <c r="AD3280" s="1">
        <v>1395.4323397068231</v>
      </c>
      <c r="AE3280" s="1">
        <v>1395.4323397068231</v>
      </c>
      <c r="AF3280" s="1">
        <v>1416.3458717654585</v>
      </c>
      <c r="AG3280" s="1">
        <v>0</v>
      </c>
      <c r="AH3280" s="1">
        <v>0</v>
      </c>
      <c r="AI3280" s="1">
        <v>0</v>
      </c>
      <c r="AJ3280" s="1">
        <v>0</v>
      </c>
      <c r="AK3280" s="1">
        <v>0</v>
      </c>
      <c r="AL3280" s="1">
        <v>0</v>
      </c>
      <c r="AM3280" s="1">
        <v>0</v>
      </c>
    </row>
    <row r="3281" spans="1:39" x14ac:dyDescent="0.25">
      <c r="A3281" t="s">
        <v>14772</v>
      </c>
      <c r="B3281" t="s">
        <v>14773</v>
      </c>
      <c r="C3281" t="s">
        <v>14774</v>
      </c>
      <c r="D3281" t="s">
        <v>14775</v>
      </c>
      <c r="E3281" t="s">
        <v>102</v>
      </c>
      <c r="F3281" t="s">
        <v>13</v>
      </c>
      <c r="T3281" s="1">
        <v>0</v>
      </c>
      <c r="U3281" s="1">
        <v>0</v>
      </c>
      <c r="V3281" s="1">
        <v>0</v>
      </c>
      <c r="W3281" s="1">
        <v>0</v>
      </c>
      <c r="X3281" s="1">
        <v>0</v>
      </c>
      <c r="Y3281" s="1">
        <v>0</v>
      </c>
      <c r="Z3281" s="1">
        <v>0</v>
      </c>
      <c r="AA3281" s="1">
        <v>0</v>
      </c>
      <c r="AB3281" s="1">
        <v>0</v>
      </c>
      <c r="AC3281" s="1">
        <v>0</v>
      </c>
      <c r="AD3281" s="1">
        <v>0</v>
      </c>
      <c r="AE3281" s="1">
        <v>0</v>
      </c>
      <c r="AF3281" s="1">
        <v>0</v>
      </c>
      <c r="AG3281" s="1">
        <v>0</v>
      </c>
      <c r="AH3281" s="1">
        <v>0</v>
      </c>
      <c r="AI3281" s="1">
        <v>0</v>
      </c>
      <c r="AJ3281" s="1">
        <v>0</v>
      </c>
      <c r="AK3281" s="1">
        <v>0</v>
      </c>
      <c r="AL3281" s="1">
        <v>0</v>
      </c>
      <c r="AM3281" s="1">
        <v>0</v>
      </c>
    </row>
    <row r="3282" spans="1:39" x14ac:dyDescent="0.25">
      <c r="A3282" t="s">
        <v>14776</v>
      </c>
      <c r="B3282" t="s">
        <v>14777</v>
      </c>
      <c r="C3282" t="s">
        <v>14778</v>
      </c>
      <c r="D3282" t="s">
        <v>14779</v>
      </c>
      <c r="E3282" t="s">
        <v>19</v>
      </c>
      <c r="F3282" t="s">
        <v>13</v>
      </c>
      <c r="G3282" t="s">
        <v>14780</v>
      </c>
      <c r="H3282">
        <v>2012</v>
      </c>
      <c r="T3282" s="1">
        <v>0</v>
      </c>
      <c r="U3282" s="1">
        <v>0</v>
      </c>
      <c r="V3282" s="1">
        <v>0</v>
      </c>
      <c r="W3282" s="1">
        <v>0</v>
      </c>
      <c r="X3282" s="1">
        <v>0</v>
      </c>
      <c r="Y3282" s="1">
        <v>0</v>
      </c>
      <c r="Z3282" s="1">
        <v>0</v>
      </c>
      <c r="AA3282" s="1">
        <v>0</v>
      </c>
      <c r="AB3282" s="1">
        <v>1437.910551771552</v>
      </c>
      <c r="AC3282" s="1">
        <v>1408.6422249534487</v>
      </c>
      <c r="AD3282" s="1">
        <v>1474.5274694619206</v>
      </c>
      <c r="AE3282" s="1">
        <v>1474.5274694619206</v>
      </c>
      <c r="AF3282" s="1">
        <v>1540.2460305358877</v>
      </c>
      <c r="AG3282" s="1">
        <v>1540.2460305358877</v>
      </c>
      <c r="AH3282" s="1">
        <v>1553.0114715512766</v>
      </c>
      <c r="AI3282" s="1">
        <v>1553.0114715512766</v>
      </c>
      <c r="AJ3282" s="1">
        <v>1547.5166315487363</v>
      </c>
      <c r="AK3282" s="1">
        <v>1458.5324541383416</v>
      </c>
      <c r="AL3282" s="1">
        <v>1407.9207438957123</v>
      </c>
      <c r="AM3282" s="1">
        <v>1407.9207438957123</v>
      </c>
    </row>
    <row r="3283" spans="1:39" x14ac:dyDescent="0.25">
      <c r="A3283" t="s">
        <v>14781</v>
      </c>
      <c r="B3283" t="s">
        <v>14782</v>
      </c>
      <c r="C3283" t="s">
        <v>14783</v>
      </c>
      <c r="D3283" t="s">
        <v>3974</v>
      </c>
      <c r="E3283" t="s">
        <v>2041</v>
      </c>
      <c r="F3283" t="s">
        <v>13</v>
      </c>
      <c r="G3283" t="s">
        <v>14784</v>
      </c>
      <c r="H3283">
        <v>2012</v>
      </c>
      <c r="I3283" t="s">
        <v>14785</v>
      </c>
      <c r="J3283" t="s">
        <v>14786</v>
      </c>
      <c r="K3283" t="s">
        <v>14787</v>
      </c>
      <c r="L3283" t="s">
        <v>14788</v>
      </c>
      <c r="M3283" t="s">
        <v>14789</v>
      </c>
      <c r="T3283" s="1">
        <v>0</v>
      </c>
      <c r="U3283" s="1">
        <v>0</v>
      </c>
      <c r="V3283" s="1">
        <v>0</v>
      </c>
      <c r="W3283" s="1">
        <v>0</v>
      </c>
      <c r="X3283" s="1">
        <v>0</v>
      </c>
      <c r="Y3283" s="1">
        <v>0</v>
      </c>
      <c r="Z3283" s="1">
        <v>0</v>
      </c>
      <c r="AA3283" s="1">
        <v>0</v>
      </c>
      <c r="AB3283" s="1">
        <v>1369.7444267431943</v>
      </c>
      <c r="AC3283" s="1">
        <v>1369.7444267431943</v>
      </c>
      <c r="AD3283" s="1">
        <v>1404.0181687404063</v>
      </c>
      <c r="AE3283" s="1">
        <v>1404.0181687404063</v>
      </c>
      <c r="AF3283" s="1">
        <v>1477.3634163215559</v>
      </c>
      <c r="AG3283" s="1">
        <v>1477.3634163215559</v>
      </c>
      <c r="AH3283" s="1">
        <v>1332.1713549262206</v>
      </c>
      <c r="AI3283" s="1">
        <v>1332.1713549262206</v>
      </c>
      <c r="AJ3283" s="1">
        <v>1391.294984385298</v>
      </c>
      <c r="AK3283" s="1">
        <v>1391.294984385298</v>
      </c>
      <c r="AL3283" s="1">
        <v>1488.1611280907957</v>
      </c>
      <c r="AM3283" s="1">
        <v>1462.4433317837625</v>
      </c>
    </row>
    <row r="3284" spans="1:39" x14ac:dyDescent="0.25">
      <c r="A3284" t="s">
        <v>14790</v>
      </c>
      <c r="B3284" t="s">
        <v>14791</v>
      </c>
      <c r="C3284" t="s">
        <v>14792</v>
      </c>
      <c r="D3284" t="s">
        <v>8305</v>
      </c>
      <c r="E3284" t="s">
        <v>19</v>
      </c>
      <c r="F3284" t="s">
        <v>13</v>
      </c>
      <c r="H3284">
        <v>2012</v>
      </c>
      <c r="T3284" s="1">
        <v>0</v>
      </c>
      <c r="U3284" s="1">
        <v>0</v>
      </c>
      <c r="V3284" s="1">
        <v>0</v>
      </c>
      <c r="W3284" s="1">
        <v>0</v>
      </c>
      <c r="X3284" s="1">
        <v>0</v>
      </c>
      <c r="Y3284" s="1">
        <v>0</v>
      </c>
      <c r="Z3284" s="1">
        <v>0</v>
      </c>
      <c r="AA3284" s="1">
        <v>0</v>
      </c>
      <c r="AB3284" s="1">
        <v>1344.5478592476932</v>
      </c>
      <c r="AC3284" s="1">
        <v>1344.5478592476932</v>
      </c>
      <c r="AD3284" s="1">
        <v>1338.8137049028717</v>
      </c>
      <c r="AE3284" s="1">
        <v>1338.8137049028717</v>
      </c>
      <c r="AF3284" s="1">
        <v>1360.741001482301</v>
      </c>
      <c r="AG3284" s="1">
        <v>1360.741001482301</v>
      </c>
      <c r="AH3284" s="1">
        <v>1373.7263350511057</v>
      </c>
      <c r="AI3284" s="1">
        <v>1373.7263350511057</v>
      </c>
      <c r="AJ3284" s="1">
        <v>1398.9810680408846</v>
      </c>
      <c r="AK3284" s="1">
        <v>0</v>
      </c>
      <c r="AL3284" s="1">
        <v>0</v>
      </c>
      <c r="AM3284" s="1">
        <v>0</v>
      </c>
    </row>
    <row r="3285" spans="1:39" x14ac:dyDescent="0.25">
      <c r="A3285" t="s">
        <v>14793</v>
      </c>
      <c r="B3285" t="s">
        <v>14794</v>
      </c>
      <c r="C3285" t="s">
        <v>14795</v>
      </c>
      <c r="D3285" t="s">
        <v>13372</v>
      </c>
      <c r="E3285" t="s">
        <v>890</v>
      </c>
      <c r="F3285" t="s">
        <v>13</v>
      </c>
      <c r="G3285" t="s">
        <v>14796</v>
      </c>
      <c r="H3285">
        <v>2012</v>
      </c>
      <c r="T3285" s="1">
        <v>0</v>
      </c>
      <c r="U3285" s="1">
        <v>0</v>
      </c>
      <c r="V3285" s="1">
        <v>0</v>
      </c>
      <c r="W3285" s="1">
        <v>0</v>
      </c>
      <c r="X3285" s="1">
        <v>0</v>
      </c>
      <c r="Y3285" s="1">
        <v>0</v>
      </c>
      <c r="Z3285" s="1">
        <v>0</v>
      </c>
      <c r="AA3285" s="1">
        <v>0</v>
      </c>
      <c r="AB3285" s="1">
        <v>1568.6527345367533</v>
      </c>
      <c r="AC3285" s="1">
        <v>1663.0278460844725</v>
      </c>
      <c r="AD3285" s="1">
        <v>1475.8147792473426</v>
      </c>
      <c r="AE3285" s="1">
        <v>1475.8147792473426</v>
      </c>
      <c r="AF3285" s="1">
        <v>1480.6518233978741</v>
      </c>
      <c r="AG3285" s="1">
        <v>0</v>
      </c>
      <c r="AH3285" s="1">
        <v>1480.9314503742319</v>
      </c>
      <c r="AI3285" s="1">
        <v>1480.9314503742319</v>
      </c>
      <c r="AJ3285" s="1">
        <v>1484.7451602993856</v>
      </c>
      <c r="AK3285" s="1">
        <v>0</v>
      </c>
      <c r="AL3285" s="1">
        <v>0</v>
      </c>
      <c r="AM3285" s="1">
        <v>0</v>
      </c>
    </row>
    <row r="3286" spans="1:39" x14ac:dyDescent="0.25">
      <c r="A3286" t="s">
        <v>14797</v>
      </c>
      <c r="B3286" t="s">
        <v>364</v>
      </c>
      <c r="C3286" t="s">
        <v>14798</v>
      </c>
      <c r="D3286" t="s">
        <v>4015</v>
      </c>
      <c r="E3286" t="s">
        <v>4016</v>
      </c>
      <c r="F3286" t="s">
        <v>801</v>
      </c>
      <c r="G3286" t="s">
        <v>524</v>
      </c>
      <c r="H3286">
        <v>2012</v>
      </c>
      <c r="T3286" s="1">
        <v>0</v>
      </c>
      <c r="U3286" s="1">
        <v>0</v>
      </c>
      <c r="V3286" s="1">
        <v>0</v>
      </c>
      <c r="W3286" s="1">
        <v>0</v>
      </c>
      <c r="X3286" s="1">
        <v>0</v>
      </c>
      <c r="Y3286" s="1">
        <v>0</v>
      </c>
      <c r="Z3286" s="1">
        <v>0</v>
      </c>
      <c r="AA3286" s="1">
        <v>0</v>
      </c>
      <c r="AB3286" s="1">
        <v>1406.2510261477817</v>
      </c>
      <c r="AC3286" s="1">
        <v>1406.2510261477817</v>
      </c>
      <c r="AD3286" s="1">
        <v>1316.2973744114383</v>
      </c>
      <c r="AE3286" s="1">
        <v>1316.2973744114383</v>
      </c>
      <c r="AF3286" s="1">
        <v>1340.8192741418723</v>
      </c>
      <c r="AG3286" s="1">
        <v>1340.8192741418723</v>
      </c>
      <c r="AH3286" s="1">
        <v>1408.652460260935</v>
      </c>
      <c r="AI3286" s="1">
        <v>1408.652460260935</v>
      </c>
      <c r="AJ3286" s="1">
        <v>1367.3757311083887</v>
      </c>
      <c r="AK3286" s="1">
        <v>1367.3757311083887</v>
      </c>
      <c r="AL3286" s="1">
        <v>1379.5353072684281</v>
      </c>
      <c r="AM3286" s="1">
        <v>1379.5353072684281</v>
      </c>
    </row>
    <row r="3287" spans="1:39" x14ac:dyDescent="0.25">
      <c r="A3287" t="s">
        <v>14799</v>
      </c>
      <c r="B3287" t="s">
        <v>14800</v>
      </c>
      <c r="C3287" t="s">
        <v>14801</v>
      </c>
      <c r="D3287" t="s">
        <v>5148</v>
      </c>
      <c r="E3287" t="s">
        <v>19</v>
      </c>
      <c r="F3287" t="s">
        <v>13</v>
      </c>
      <c r="G3287" t="s">
        <v>14802</v>
      </c>
      <c r="H3287">
        <v>2012</v>
      </c>
      <c r="T3287" s="1">
        <v>0</v>
      </c>
      <c r="U3287" s="1">
        <v>0</v>
      </c>
      <c r="V3287" s="1">
        <v>0</v>
      </c>
      <c r="W3287" s="1">
        <v>0</v>
      </c>
      <c r="X3287" s="1">
        <v>0</v>
      </c>
      <c r="Y3287" s="1">
        <v>0</v>
      </c>
      <c r="Z3287" s="1">
        <v>0</v>
      </c>
      <c r="AA3287" s="1">
        <v>0</v>
      </c>
      <c r="AB3287" s="1">
        <v>1447.768626688136</v>
      </c>
      <c r="AC3287" s="1">
        <v>1538.0530258381332</v>
      </c>
      <c r="AD3287" s="1">
        <v>1618.7334654365147</v>
      </c>
      <c r="AE3287" s="1">
        <v>1618.7334654365147</v>
      </c>
      <c r="AF3287" s="1">
        <v>1598.8039065469056</v>
      </c>
      <c r="AG3287" s="1">
        <v>1598.8039065469056</v>
      </c>
      <c r="AH3287" s="1">
        <v>1553.6111064879515</v>
      </c>
      <c r="AI3287" s="1">
        <v>1553.6111064879515</v>
      </c>
      <c r="AJ3287" s="1">
        <v>1603.1986889738303</v>
      </c>
      <c r="AK3287" s="1">
        <v>1627.5927227526852</v>
      </c>
      <c r="AL3287" s="1">
        <v>1496.4520491979356</v>
      </c>
      <c r="AM3287" s="1">
        <v>1496.4520491979356</v>
      </c>
    </row>
    <row r="3288" spans="1:39" x14ac:dyDescent="0.25">
      <c r="A3288" t="s">
        <v>14803</v>
      </c>
      <c r="B3288" t="s">
        <v>14804</v>
      </c>
      <c r="C3288" t="s">
        <v>14805</v>
      </c>
      <c r="D3288" t="s">
        <v>14806</v>
      </c>
      <c r="E3288" t="s">
        <v>1329</v>
      </c>
      <c r="F3288" t="s">
        <v>13</v>
      </c>
      <c r="G3288" t="s">
        <v>524</v>
      </c>
      <c r="H3288">
        <v>2012</v>
      </c>
      <c r="T3288" s="1">
        <v>0</v>
      </c>
      <c r="U3288" s="1">
        <v>0</v>
      </c>
      <c r="V3288" s="1">
        <v>0</v>
      </c>
      <c r="W3288" s="1">
        <v>0</v>
      </c>
      <c r="X3288" s="1">
        <v>0</v>
      </c>
      <c r="Y3288" s="1">
        <v>0</v>
      </c>
      <c r="Z3288" s="1">
        <v>0</v>
      </c>
      <c r="AA3288" s="1">
        <v>0</v>
      </c>
      <c r="AB3288" s="1">
        <v>1425.5857396399069</v>
      </c>
      <c r="AC3288" s="1">
        <v>1425.5857396399069</v>
      </c>
      <c r="AD3288" s="1">
        <v>1434.8553357009932</v>
      </c>
      <c r="AE3288" s="1">
        <v>1434.8553357009932</v>
      </c>
      <c r="AF3288" s="1">
        <v>1361.3015049819103</v>
      </c>
      <c r="AG3288" s="1">
        <v>1361.3015049819103</v>
      </c>
      <c r="AH3288" s="1">
        <v>1465.5504267307017</v>
      </c>
      <c r="AI3288" s="1">
        <v>1465.5504267307017</v>
      </c>
      <c r="AJ3288" s="1">
        <v>1421.6554102888249</v>
      </c>
      <c r="AK3288" s="1">
        <v>1421.6554102888249</v>
      </c>
      <c r="AL3288" s="1">
        <v>1359.1524390577829</v>
      </c>
      <c r="AM3288" s="1">
        <v>1359.1524390577829</v>
      </c>
    </row>
    <row r="3289" spans="1:39" x14ac:dyDescent="0.25">
      <c r="A3289" t="s">
        <v>14807</v>
      </c>
      <c r="B3289" t="s">
        <v>14808</v>
      </c>
      <c r="C3289" t="s">
        <v>14809</v>
      </c>
      <c r="D3289" t="s">
        <v>14810</v>
      </c>
      <c r="E3289" t="s">
        <v>2041</v>
      </c>
      <c r="F3289" t="s">
        <v>13</v>
      </c>
      <c r="H3289">
        <v>2012</v>
      </c>
      <c r="T3289" s="1">
        <v>0</v>
      </c>
      <c r="U3289" s="1">
        <v>0</v>
      </c>
      <c r="V3289" s="1">
        <v>0</v>
      </c>
      <c r="W3289" s="1">
        <v>0</v>
      </c>
      <c r="X3289" s="1">
        <v>0</v>
      </c>
      <c r="Y3289" s="1">
        <v>0</v>
      </c>
      <c r="Z3289" s="1">
        <v>0</v>
      </c>
      <c r="AA3289" s="1">
        <v>0</v>
      </c>
      <c r="AB3289" s="1">
        <v>1306.786832853121</v>
      </c>
      <c r="AC3289" s="1">
        <v>1306.786832853121</v>
      </c>
      <c r="AD3289" s="1">
        <v>1325.9142811648862</v>
      </c>
      <c r="AE3289" s="1">
        <v>1325.9142811648862</v>
      </c>
      <c r="AF3289" s="1">
        <v>1336.3897050616688</v>
      </c>
      <c r="AG3289" s="1">
        <v>1336.3897050616688</v>
      </c>
      <c r="AH3289" s="1">
        <v>1369.1117640493351</v>
      </c>
      <c r="AI3289" s="1">
        <v>0</v>
      </c>
      <c r="AJ3289" s="1">
        <v>0</v>
      </c>
      <c r="AK3289" s="1">
        <v>0</v>
      </c>
      <c r="AL3289" s="1">
        <v>0</v>
      </c>
      <c r="AM3289" s="1">
        <v>0</v>
      </c>
    </row>
    <row r="3290" spans="1:39" x14ac:dyDescent="0.25">
      <c r="A3290" t="s">
        <v>14811</v>
      </c>
      <c r="B3290" t="s">
        <v>8889</v>
      </c>
      <c r="C3290" t="s">
        <v>14812</v>
      </c>
      <c r="D3290" t="s">
        <v>14813</v>
      </c>
      <c r="E3290" t="s">
        <v>3151</v>
      </c>
      <c r="F3290" t="s">
        <v>13</v>
      </c>
      <c r="H3290">
        <v>2012</v>
      </c>
      <c r="T3290" s="1">
        <v>0</v>
      </c>
      <c r="U3290" s="1">
        <v>0</v>
      </c>
      <c r="V3290" s="1">
        <v>0</v>
      </c>
      <c r="W3290" s="1">
        <v>0</v>
      </c>
      <c r="X3290" s="1">
        <v>0</v>
      </c>
      <c r="Y3290" s="1">
        <v>0</v>
      </c>
      <c r="Z3290" s="1">
        <v>0</v>
      </c>
      <c r="AA3290" s="1">
        <v>0</v>
      </c>
      <c r="AB3290" s="1">
        <v>1368.5800100583681</v>
      </c>
      <c r="AC3290" s="1">
        <v>1368.5800100583681</v>
      </c>
      <c r="AD3290" s="1">
        <v>1348.4343256405994</v>
      </c>
      <c r="AE3290" s="1">
        <v>1348.4343256405994</v>
      </c>
      <c r="AF3290" s="1">
        <v>1370.2471741704746</v>
      </c>
      <c r="AG3290" s="1">
        <v>1370.2471741704746</v>
      </c>
      <c r="AH3290" s="1">
        <v>1396.1977393363798</v>
      </c>
      <c r="AI3290" s="1">
        <v>0</v>
      </c>
      <c r="AJ3290" s="1">
        <v>0</v>
      </c>
      <c r="AK3290" s="1">
        <v>0</v>
      </c>
      <c r="AL3290" s="1">
        <v>0</v>
      </c>
      <c r="AM3290" s="1">
        <v>0</v>
      </c>
    </row>
    <row r="3291" spans="1:39" x14ac:dyDescent="0.25">
      <c r="A3291" t="s">
        <v>14814</v>
      </c>
      <c r="B3291" t="s">
        <v>14815</v>
      </c>
      <c r="C3291" t="s">
        <v>14816</v>
      </c>
      <c r="D3291" t="s">
        <v>1651</v>
      </c>
      <c r="E3291" t="s">
        <v>275</v>
      </c>
      <c r="F3291" t="s">
        <v>13</v>
      </c>
      <c r="G3291" t="s">
        <v>14817</v>
      </c>
      <c r="H3291">
        <v>2012</v>
      </c>
      <c r="J3291" t="s">
        <v>14818</v>
      </c>
      <c r="T3291" s="1">
        <v>0</v>
      </c>
      <c r="U3291" s="1">
        <v>0</v>
      </c>
      <c r="V3291" s="1">
        <v>0</v>
      </c>
      <c r="W3291" s="1">
        <v>0</v>
      </c>
      <c r="X3291" s="1">
        <v>0</v>
      </c>
      <c r="Y3291" s="1">
        <v>0</v>
      </c>
      <c r="Z3291" s="1">
        <v>0</v>
      </c>
      <c r="AA3291" s="1">
        <v>0</v>
      </c>
      <c r="AB3291" s="1">
        <v>1488.0816194635568</v>
      </c>
      <c r="AC3291" s="1">
        <v>1488.0816194635568</v>
      </c>
      <c r="AD3291" s="1">
        <v>1552.36089479519</v>
      </c>
      <c r="AE3291" s="1">
        <v>1552.36089479519</v>
      </c>
      <c r="AF3291" s="1">
        <v>1582.6590980332835</v>
      </c>
      <c r="AG3291" s="1">
        <v>1582.6590980332835</v>
      </c>
      <c r="AH3291" s="1">
        <v>1500.6655535227139</v>
      </c>
      <c r="AI3291" s="1">
        <v>1483.7888042550833</v>
      </c>
      <c r="AJ3291" s="1">
        <v>1452.3950800894386</v>
      </c>
      <c r="AK3291" s="1">
        <v>1452.3950800894386</v>
      </c>
      <c r="AL3291" s="1">
        <v>1532.9560802754384</v>
      </c>
      <c r="AM3291" s="1">
        <v>1530.5728108554022</v>
      </c>
    </row>
    <row r="3292" spans="1:39" x14ac:dyDescent="0.25">
      <c r="A3292" t="s">
        <v>14819</v>
      </c>
      <c r="B3292" t="s">
        <v>14820</v>
      </c>
      <c r="C3292" t="s">
        <v>14821</v>
      </c>
      <c r="D3292" t="s">
        <v>4015</v>
      </c>
      <c r="E3292" t="s">
        <v>4016</v>
      </c>
      <c r="F3292" t="s">
        <v>801</v>
      </c>
      <c r="G3292" t="s">
        <v>14822</v>
      </c>
      <c r="H3292">
        <v>2012</v>
      </c>
      <c r="T3292" s="1">
        <v>0</v>
      </c>
      <c r="U3292" s="1">
        <v>0</v>
      </c>
      <c r="V3292" s="1">
        <v>0</v>
      </c>
      <c r="W3292" s="1">
        <v>0</v>
      </c>
      <c r="X3292" s="1">
        <v>0</v>
      </c>
      <c r="Y3292" s="1">
        <v>0</v>
      </c>
      <c r="Z3292" s="1">
        <v>0</v>
      </c>
      <c r="AA3292" s="1">
        <v>0</v>
      </c>
      <c r="AB3292" s="1">
        <v>1322.90760273508</v>
      </c>
      <c r="AC3292" s="1">
        <v>1322.90760273508</v>
      </c>
      <c r="AD3292" s="1">
        <v>1311.0121185222681</v>
      </c>
      <c r="AE3292" s="1">
        <v>1311.0121185222681</v>
      </c>
      <c r="AF3292" s="1">
        <v>1407.5010984699022</v>
      </c>
      <c r="AG3292" s="1">
        <v>1407.5010984699022</v>
      </c>
      <c r="AH3292" s="1">
        <v>1342.8401738643945</v>
      </c>
      <c r="AI3292" s="1">
        <v>1342.8401738643945</v>
      </c>
      <c r="AJ3292" s="1">
        <v>1356.1831530041816</v>
      </c>
      <c r="AK3292" s="1">
        <v>1356.1831530041816</v>
      </c>
      <c r="AL3292" s="1">
        <v>1398.8748024654205</v>
      </c>
      <c r="AM3292" s="1">
        <v>1398.8748024654205</v>
      </c>
    </row>
    <row r="3293" spans="1:39" x14ac:dyDescent="0.25">
      <c r="A3293" t="s">
        <v>14823</v>
      </c>
      <c r="B3293" t="s">
        <v>14824</v>
      </c>
      <c r="C3293" t="s">
        <v>14825</v>
      </c>
      <c r="D3293" t="s">
        <v>7747</v>
      </c>
      <c r="E3293" t="s">
        <v>1134</v>
      </c>
      <c r="F3293" t="s">
        <v>13</v>
      </c>
      <c r="G3293" t="s">
        <v>14826</v>
      </c>
      <c r="H3293">
        <v>2012</v>
      </c>
      <c r="T3293" s="1">
        <v>0</v>
      </c>
      <c r="U3293" s="1">
        <v>0</v>
      </c>
      <c r="V3293" s="1">
        <v>0</v>
      </c>
      <c r="W3293" s="1">
        <v>0</v>
      </c>
      <c r="X3293" s="1">
        <v>0</v>
      </c>
      <c r="Y3293" s="1">
        <v>0</v>
      </c>
      <c r="Z3293" s="1">
        <v>0</v>
      </c>
      <c r="AA3293" s="1">
        <v>0</v>
      </c>
      <c r="AB3293" s="1">
        <v>1320.0305265989352</v>
      </c>
      <c r="AC3293" s="1">
        <v>1320.0305265989352</v>
      </c>
      <c r="AD3293" s="1">
        <v>1335.8917537519737</v>
      </c>
      <c r="AE3293" s="1">
        <v>1335.8917537519737</v>
      </c>
      <c r="AF3293" s="1">
        <v>1303.320611192092</v>
      </c>
      <c r="AG3293" s="1">
        <v>1303.320611192092</v>
      </c>
      <c r="AH3293" s="1">
        <v>1353.8255433904862</v>
      </c>
      <c r="AI3293" s="1">
        <v>1353.8255433904862</v>
      </c>
      <c r="AJ3293" s="1">
        <v>1370.2199184221313</v>
      </c>
      <c r="AK3293" s="1">
        <v>1370.2199184221313</v>
      </c>
      <c r="AL3293" s="1">
        <v>1421.2736977774209</v>
      </c>
      <c r="AM3293" s="1">
        <v>1421.2736977774209</v>
      </c>
    </row>
    <row r="3294" spans="1:39" x14ac:dyDescent="0.25">
      <c r="A3294" t="s">
        <v>14827</v>
      </c>
      <c r="B3294" t="s">
        <v>14828</v>
      </c>
      <c r="C3294" t="s">
        <v>14829</v>
      </c>
      <c r="D3294" t="s">
        <v>4015</v>
      </c>
      <c r="E3294" t="s">
        <v>4016</v>
      </c>
      <c r="F3294" t="s">
        <v>801</v>
      </c>
      <c r="G3294" t="s">
        <v>14830</v>
      </c>
      <c r="H3294">
        <v>2012</v>
      </c>
      <c r="J3294" t="s">
        <v>14831</v>
      </c>
      <c r="T3294" s="1">
        <v>0</v>
      </c>
      <c r="U3294" s="1">
        <v>0</v>
      </c>
      <c r="V3294" s="1">
        <v>0</v>
      </c>
      <c r="W3294" s="1">
        <v>0</v>
      </c>
      <c r="X3294" s="1">
        <v>0</v>
      </c>
      <c r="Y3294" s="1">
        <v>0</v>
      </c>
      <c r="Z3294" s="1">
        <v>0</v>
      </c>
      <c r="AA3294" s="1">
        <v>0</v>
      </c>
      <c r="AB3294" s="1">
        <v>1320.4457470879661</v>
      </c>
      <c r="AC3294" s="1">
        <v>1320.4457470879661</v>
      </c>
      <c r="AD3294" s="1">
        <v>1479.1445207003385</v>
      </c>
      <c r="AE3294" s="1">
        <v>1479.1445207003385</v>
      </c>
      <c r="AF3294" s="1">
        <v>1421.1217893741089</v>
      </c>
      <c r="AG3294" s="1">
        <v>1421.1217893741089</v>
      </c>
      <c r="AH3294" s="1">
        <v>1436.897431499287</v>
      </c>
      <c r="AI3294" s="1">
        <v>0</v>
      </c>
      <c r="AJ3294" s="1">
        <v>0</v>
      </c>
      <c r="AK3294" s="1">
        <v>0</v>
      </c>
      <c r="AL3294" s="1">
        <v>0</v>
      </c>
      <c r="AM3294" s="1">
        <v>0</v>
      </c>
    </row>
    <row r="3295" spans="1:39" x14ac:dyDescent="0.25">
      <c r="A3295" t="s">
        <v>14832</v>
      </c>
      <c r="B3295" t="s">
        <v>14833</v>
      </c>
      <c r="C3295" t="s">
        <v>14834</v>
      </c>
      <c r="D3295" t="s">
        <v>4015</v>
      </c>
      <c r="E3295" t="s">
        <v>4016</v>
      </c>
      <c r="F3295" t="s">
        <v>801</v>
      </c>
      <c r="H3295">
        <v>2012</v>
      </c>
      <c r="T3295" s="1">
        <v>0</v>
      </c>
      <c r="U3295" s="1">
        <v>0</v>
      </c>
      <c r="V3295" s="1">
        <v>0</v>
      </c>
      <c r="W3295" s="1">
        <v>0</v>
      </c>
      <c r="X3295" s="1">
        <v>0</v>
      </c>
      <c r="Y3295" s="1">
        <v>0</v>
      </c>
      <c r="Z3295" s="1">
        <v>0</v>
      </c>
      <c r="AA3295" s="1">
        <v>0</v>
      </c>
      <c r="AB3295" s="1">
        <v>1402.5605928516904</v>
      </c>
      <c r="AC3295" s="1">
        <v>1402.5605928516904</v>
      </c>
      <c r="AD3295" s="1">
        <v>1422.0484742813524</v>
      </c>
      <c r="AE3295" s="1">
        <v>0</v>
      </c>
      <c r="AF3295" s="1">
        <v>0</v>
      </c>
      <c r="AG3295" s="1">
        <v>0</v>
      </c>
      <c r="AH3295" s="1">
        <v>0</v>
      </c>
      <c r="AI3295" s="1">
        <v>0</v>
      </c>
      <c r="AJ3295" s="1">
        <v>0</v>
      </c>
      <c r="AK3295" s="1">
        <v>0</v>
      </c>
      <c r="AL3295" s="1">
        <v>0</v>
      </c>
      <c r="AM3295" s="1">
        <v>0</v>
      </c>
    </row>
    <row r="3296" spans="1:39" x14ac:dyDescent="0.25">
      <c r="A3296" t="s">
        <v>14835</v>
      </c>
      <c r="B3296" t="s">
        <v>14836</v>
      </c>
      <c r="C3296" t="s">
        <v>14837</v>
      </c>
      <c r="D3296" t="s">
        <v>4015</v>
      </c>
      <c r="E3296" t="s">
        <v>4016</v>
      </c>
      <c r="F3296" t="s">
        <v>801</v>
      </c>
      <c r="G3296" t="s">
        <v>14838</v>
      </c>
      <c r="H3296">
        <v>2012</v>
      </c>
      <c r="J3296" t="s">
        <v>14839</v>
      </c>
      <c r="T3296" s="1">
        <v>0</v>
      </c>
      <c r="U3296" s="1">
        <v>0</v>
      </c>
      <c r="V3296" s="1">
        <v>0</v>
      </c>
      <c r="W3296" s="1">
        <v>0</v>
      </c>
      <c r="X3296" s="1">
        <v>0</v>
      </c>
      <c r="Y3296" s="1">
        <v>0</v>
      </c>
      <c r="Z3296" s="1">
        <v>0</v>
      </c>
      <c r="AA3296" s="1">
        <v>0</v>
      </c>
      <c r="AB3296" s="1">
        <v>1308.7281484246591</v>
      </c>
      <c r="AC3296" s="1">
        <v>1308.7281484246591</v>
      </c>
      <c r="AD3296" s="1">
        <v>1279.118807906231</v>
      </c>
      <c r="AE3296" s="1">
        <v>1279.118807906231</v>
      </c>
      <c r="AF3296" s="1">
        <v>1334.0888621940583</v>
      </c>
      <c r="AG3296" s="1">
        <v>1334.0888621940583</v>
      </c>
      <c r="AH3296" s="1">
        <v>1314.8307101289752</v>
      </c>
      <c r="AI3296" s="1">
        <v>1314.8307101289752</v>
      </c>
      <c r="AJ3296" s="1">
        <v>1351.8645681031801</v>
      </c>
      <c r="AK3296" s="1">
        <v>0</v>
      </c>
      <c r="AL3296" s="1">
        <v>0</v>
      </c>
      <c r="AM3296" s="1">
        <v>0</v>
      </c>
    </row>
    <row r="3297" spans="1:39" x14ac:dyDescent="0.25">
      <c r="A3297" t="s">
        <v>14840</v>
      </c>
      <c r="B3297" t="s">
        <v>14841</v>
      </c>
      <c r="C3297" t="s">
        <v>14842</v>
      </c>
      <c r="D3297" t="s">
        <v>4015</v>
      </c>
      <c r="E3297" t="s">
        <v>4016</v>
      </c>
      <c r="F3297" t="s">
        <v>801</v>
      </c>
      <c r="G3297" t="s">
        <v>14843</v>
      </c>
      <c r="H3297">
        <v>2012</v>
      </c>
      <c r="T3297" s="1">
        <v>0</v>
      </c>
      <c r="U3297" s="1">
        <v>0</v>
      </c>
      <c r="V3297" s="1">
        <v>0</v>
      </c>
      <c r="W3297" s="1">
        <v>0</v>
      </c>
      <c r="X3297" s="1">
        <v>0</v>
      </c>
      <c r="Y3297" s="1">
        <v>0</v>
      </c>
      <c r="Z3297" s="1">
        <v>0</v>
      </c>
      <c r="AA3297" s="1">
        <v>0</v>
      </c>
      <c r="AB3297" s="1">
        <v>1334.14244406288</v>
      </c>
      <c r="AC3297" s="1">
        <v>1334.14244406288</v>
      </c>
      <c r="AD3297" s="1">
        <v>1367.3139552503039</v>
      </c>
      <c r="AE3297" s="1">
        <v>0</v>
      </c>
      <c r="AF3297" s="1">
        <v>0</v>
      </c>
      <c r="AG3297" s="1">
        <v>0</v>
      </c>
      <c r="AH3297" s="1">
        <v>0</v>
      </c>
      <c r="AI3297" s="1">
        <v>0</v>
      </c>
      <c r="AJ3297" s="1">
        <v>0</v>
      </c>
      <c r="AK3297" s="1">
        <v>0</v>
      </c>
      <c r="AL3297" s="1">
        <v>0</v>
      </c>
      <c r="AM3297" s="1">
        <v>0</v>
      </c>
    </row>
    <row r="3298" spans="1:39" x14ac:dyDescent="0.25">
      <c r="A3298" t="s">
        <v>14844</v>
      </c>
      <c r="B3298" t="s">
        <v>14845</v>
      </c>
      <c r="C3298" t="s">
        <v>14846</v>
      </c>
      <c r="D3298" t="s">
        <v>4015</v>
      </c>
      <c r="E3298" t="s">
        <v>4016</v>
      </c>
      <c r="F3298" t="s">
        <v>801</v>
      </c>
      <c r="G3298" t="s">
        <v>14847</v>
      </c>
      <c r="H3298">
        <v>2012</v>
      </c>
      <c r="J3298" t="s">
        <v>14848</v>
      </c>
      <c r="T3298" s="1">
        <v>0</v>
      </c>
      <c r="U3298" s="1">
        <v>0</v>
      </c>
      <c r="V3298" s="1">
        <v>0</v>
      </c>
      <c r="W3298" s="1">
        <v>0</v>
      </c>
      <c r="X3298" s="1">
        <v>0</v>
      </c>
      <c r="Y3298" s="1">
        <v>0</v>
      </c>
      <c r="Z3298" s="1">
        <v>0</v>
      </c>
      <c r="AA3298" s="1">
        <v>0</v>
      </c>
      <c r="AB3298" s="1">
        <v>1370.0312589671764</v>
      </c>
      <c r="AC3298" s="1">
        <v>1286.0384249256422</v>
      </c>
      <c r="AD3298" s="1">
        <v>1328.9172882975706</v>
      </c>
      <c r="AE3298" s="1">
        <v>1328.9172882975706</v>
      </c>
      <c r="AF3298" s="1">
        <v>1432.9900696891416</v>
      </c>
      <c r="AG3298" s="1">
        <v>1432.9900696891416</v>
      </c>
      <c r="AH3298" s="1">
        <v>1345.3568002273639</v>
      </c>
      <c r="AI3298" s="1">
        <v>1345.3568002273639</v>
      </c>
      <c r="AJ3298" s="1">
        <v>1419.1119552950781</v>
      </c>
      <c r="AK3298" s="1">
        <v>1419.1119552950781</v>
      </c>
      <c r="AL3298" s="1">
        <v>1362.4705407944998</v>
      </c>
      <c r="AM3298" s="1">
        <v>1362.4705407944998</v>
      </c>
    </row>
    <row r="3299" spans="1:39" x14ac:dyDescent="0.25">
      <c r="A3299" t="s">
        <v>14849</v>
      </c>
      <c r="B3299" t="s">
        <v>2421</v>
      </c>
      <c r="C3299" t="s">
        <v>14850</v>
      </c>
      <c r="D3299" t="s">
        <v>14851</v>
      </c>
      <c r="E3299" t="s">
        <v>4016</v>
      </c>
      <c r="F3299" t="s">
        <v>801</v>
      </c>
      <c r="H3299">
        <v>2012</v>
      </c>
      <c r="T3299" s="1">
        <v>0</v>
      </c>
      <c r="U3299" s="1">
        <v>0</v>
      </c>
      <c r="V3299" s="1">
        <v>0</v>
      </c>
      <c r="W3299" s="1">
        <v>0</v>
      </c>
      <c r="X3299" s="1">
        <v>0</v>
      </c>
      <c r="Y3299" s="1">
        <v>0</v>
      </c>
      <c r="Z3299" s="1">
        <v>0</v>
      </c>
      <c r="AA3299" s="1">
        <v>0</v>
      </c>
      <c r="AB3299" s="1">
        <v>1326.41188573457</v>
      </c>
      <c r="AC3299" s="1">
        <v>1326.41188573457</v>
      </c>
      <c r="AD3299" s="1">
        <v>1337.9771412655452</v>
      </c>
      <c r="AE3299" s="1">
        <v>1337.9771412655452</v>
      </c>
      <c r="AF3299" s="1">
        <v>1370.3817130124362</v>
      </c>
      <c r="AG3299" s="1">
        <v>0</v>
      </c>
      <c r="AH3299" s="1">
        <v>0</v>
      </c>
      <c r="AI3299" s="1">
        <v>0</v>
      </c>
      <c r="AJ3299" s="1">
        <v>0</v>
      </c>
      <c r="AK3299" s="1">
        <v>0</v>
      </c>
      <c r="AL3299" s="1">
        <v>0</v>
      </c>
      <c r="AM3299" s="1">
        <v>0</v>
      </c>
    </row>
    <row r="3300" spans="1:39" x14ac:dyDescent="0.25">
      <c r="A3300" t="s">
        <v>14852</v>
      </c>
      <c r="B3300" t="s">
        <v>14853</v>
      </c>
      <c r="C3300" t="s">
        <v>14854</v>
      </c>
      <c r="D3300" t="s">
        <v>14855</v>
      </c>
      <c r="E3300" t="s">
        <v>2041</v>
      </c>
      <c r="F3300" t="s">
        <v>13</v>
      </c>
      <c r="G3300" t="s">
        <v>14856</v>
      </c>
      <c r="H3300">
        <v>2012</v>
      </c>
      <c r="T3300" s="1">
        <v>0</v>
      </c>
      <c r="U3300" s="1">
        <v>0</v>
      </c>
      <c r="V3300" s="1">
        <v>0</v>
      </c>
      <c r="W3300" s="1">
        <v>0</v>
      </c>
      <c r="X3300" s="1">
        <v>0</v>
      </c>
      <c r="Y3300" s="1">
        <v>0</v>
      </c>
      <c r="Z3300" s="1">
        <v>0</v>
      </c>
      <c r="AA3300" s="1">
        <v>0</v>
      </c>
      <c r="AB3300" s="1">
        <v>1346.3369879990421</v>
      </c>
      <c r="AC3300" s="1">
        <v>1346.3369879990421</v>
      </c>
      <c r="AD3300" s="1">
        <v>1439.6727230914298</v>
      </c>
      <c r="AE3300" s="1">
        <v>1439.6727230914298</v>
      </c>
      <c r="AF3300" s="1">
        <v>1302.3767538520565</v>
      </c>
      <c r="AG3300" s="1">
        <v>1302.3767538520565</v>
      </c>
      <c r="AH3300" s="1">
        <v>1418.8138167211823</v>
      </c>
      <c r="AI3300" s="1">
        <v>1418.8138167211823</v>
      </c>
      <c r="AJ3300" s="1">
        <v>1444.5309963238321</v>
      </c>
      <c r="AK3300" s="1">
        <v>1444.5309963238321</v>
      </c>
      <c r="AL3300" s="1">
        <v>1460.5888672305043</v>
      </c>
      <c r="AM3300" s="1">
        <v>1460.5888672305043</v>
      </c>
    </row>
    <row r="3301" spans="1:39" x14ac:dyDescent="0.25">
      <c r="A3301" t="s">
        <v>14857</v>
      </c>
      <c r="B3301" t="s">
        <v>14858</v>
      </c>
      <c r="C3301" t="s">
        <v>14859</v>
      </c>
      <c r="D3301" t="s">
        <v>4015</v>
      </c>
      <c r="E3301" t="s">
        <v>4016</v>
      </c>
      <c r="F3301" t="s">
        <v>801</v>
      </c>
      <c r="G3301" t="s">
        <v>14860</v>
      </c>
      <c r="H3301">
        <v>2012</v>
      </c>
      <c r="J3301" t="s">
        <v>14861</v>
      </c>
      <c r="M3301" t="s">
        <v>14862</v>
      </c>
      <c r="T3301" s="1">
        <v>0</v>
      </c>
      <c r="U3301" s="1">
        <v>0</v>
      </c>
      <c r="V3301" s="1">
        <v>0</v>
      </c>
      <c r="W3301" s="1">
        <v>0</v>
      </c>
      <c r="X3301" s="1">
        <v>0</v>
      </c>
      <c r="Y3301" s="1">
        <v>0</v>
      </c>
      <c r="Z3301" s="1">
        <v>0</v>
      </c>
      <c r="AA3301" s="1">
        <v>0</v>
      </c>
      <c r="AB3301" s="1">
        <v>1316.1309628561949</v>
      </c>
      <c r="AC3301" s="1">
        <v>1316.1309628561949</v>
      </c>
      <c r="AD3301" s="1">
        <v>1551.6317148985631</v>
      </c>
      <c r="AE3301" s="1">
        <v>1551.6317148985631</v>
      </c>
      <c r="AF3301" s="1">
        <v>1474.9980659955245</v>
      </c>
      <c r="AG3301" s="1">
        <v>1474.9980659955245</v>
      </c>
      <c r="AH3301" s="1">
        <v>1458.5371119271304</v>
      </c>
      <c r="AI3301" s="1">
        <v>1458.5371119271304</v>
      </c>
      <c r="AJ3301" s="1">
        <v>1426.6324044733558</v>
      </c>
      <c r="AK3301" s="1">
        <v>1426.6324044733558</v>
      </c>
      <c r="AL3301" s="1">
        <v>1475.5919319740676</v>
      </c>
      <c r="AM3301" s="1">
        <v>1475.5919319740676</v>
      </c>
    </row>
    <row r="3302" spans="1:39" x14ac:dyDescent="0.25">
      <c r="A3302" t="s">
        <v>14863</v>
      </c>
      <c r="B3302" t="s">
        <v>14864</v>
      </c>
      <c r="C3302" t="s">
        <v>14865</v>
      </c>
      <c r="D3302" t="s">
        <v>14866</v>
      </c>
      <c r="E3302" t="s">
        <v>4016</v>
      </c>
      <c r="F3302" t="s">
        <v>801</v>
      </c>
      <c r="G3302" t="s">
        <v>14867</v>
      </c>
      <c r="H3302">
        <v>2012</v>
      </c>
      <c r="J3302" t="s">
        <v>14868</v>
      </c>
      <c r="T3302" s="1">
        <v>0</v>
      </c>
      <c r="U3302" s="1">
        <v>0</v>
      </c>
      <c r="V3302" s="1">
        <v>0</v>
      </c>
      <c r="W3302" s="1">
        <v>0</v>
      </c>
      <c r="X3302" s="1">
        <v>0</v>
      </c>
      <c r="Y3302" s="1">
        <v>0</v>
      </c>
      <c r="Z3302" s="1">
        <v>0</v>
      </c>
      <c r="AA3302" s="1">
        <v>0</v>
      </c>
      <c r="AB3302" s="1">
        <v>1295.4053093876514</v>
      </c>
      <c r="AC3302" s="1">
        <v>1295.4053093876514</v>
      </c>
      <c r="AD3302" s="1">
        <v>1379.3346441480942</v>
      </c>
      <c r="AE3302" s="1">
        <v>1379.3346441480942</v>
      </c>
      <c r="AF3302" s="1">
        <v>1425.3452105247111</v>
      </c>
      <c r="AG3302" s="1">
        <v>1425.3452105247111</v>
      </c>
      <c r="AH3302" s="1">
        <v>1445.7353002720267</v>
      </c>
      <c r="AI3302" s="1">
        <v>1445.7353002720267</v>
      </c>
      <c r="AJ3302" s="1">
        <v>1377.4753879973207</v>
      </c>
      <c r="AK3302" s="1">
        <v>1377.4753879973207</v>
      </c>
      <c r="AL3302" s="1">
        <v>1384.2184686670519</v>
      </c>
      <c r="AM3302" s="1">
        <v>1384.2184686670519</v>
      </c>
    </row>
    <row r="3303" spans="1:39" x14ac:dyDescent="0.25">
      <c r="A3303" t="s">
        <v>14869</v>
      </c>
      <c r="B3303" t="s">
        <v>14870</v>
      </c>
      <c r="C3303" t="s">
        <v>14871</v>
      </c>
      <c r="D3303" t="s">
        <v>1194</v>
      </c>
      <c r="E3303" t="s">
        <v>4016</v>
      </c>
      <c r="F3303" t="s">
        <v>801</v>
      </c>
      <c r="H3303">
        <v>2012</v>
      </c>
      <c r="T3303" s="1">
        <v>0</v>
      </c>
      <c r="U3303" s="1">
        <v>0</v>
      </c>
      <c r="V3303" s="1">
        <v>0</v>
      </c>
      <c r="W3303" s="1">
        <v>0</v>
      </c>
      <c r="X3303" s="1">
        <v>0</v>
      </c>
      <c r="Y3303" s="1">
        <v>0</v>
      </c>
      <c r="Z3303" s="1">
        <v>0</v>
      </c>
      <c r="AA3303" s="1">
        <v>0</v>
      </c>
      <c r="AB3303" s="1">
        <v>1296.1699548779166</v>
      </c>
      <c r="AC3303" s="1">
        <v>1296.1699548779166</v>
      </c>
      <c r="AD3303" s="1">
        <v>1302.3584218761514</v>
      </c>
      <c r="AE3303" s="1">
        <v>1302.3584218761514</v>
      </c>
      <c r="AF3303" s="1">
        <v>1371.1603677981011</v>
      </c>
      <c r="AG3303" s="1">
        <v>1371.1603677981011</v>
      </c>
      <c r="AH3303" s="1">
        <v>1396.9282942384809</v>
      </c>
      <c r="AI3303" s="1">
        <v>0</v>
      </c>
      <c r="AJ3303" s="1">
        <v>0</v>
      </c>
      <c r="AK3303" s="1">
        <v>0</v>
      </c>
      <c r="AL3303" s="1">
        <v>0</v>
      </c>
      <c r="AM3303" s="1">
        <v>0</v>
      </c>
    </row>
    <row r="3304" spans="1:39" x14ac:dyDescent="0.25">
      <c r="A3304" t="s">
        <v>14872</v>
      </c>
      <c r="B3304" t="s">
        <v>14873</v>
      </c>
      <c r="C3304" t="s">
        <v>14874</v>
      </c>
      <c r="D3304" t="s">
        <v>4015</v>
      </c>
      <c r="E3304" t="s">
        <v>4016</v>
      </c>
      <c r="F3304" t="s">
        <v>801</v>
      </c>
      <c r="G3304" t="s">
        <v>14875</v>
      </c>
      <c r="H3304">
        <v>2012</v>
      </c>
      <c r="I3304" t="s">
        <v>14876</v>
      </c>
      <c r="T3304" s="1">
        <v>0</v>
      </c>
      <c r="U3304" s="1">
        <v>0</v>
      </c>
      <c r="V3304" s="1">
        <v>0</v>
      </c>
      <c r="W3304" s="1">
        <v>0</v>
      </c>
      <c r="X3304" s="1">
        <v>0</v>
      </c>
      <c r="Y3304" s="1">
        <v>0</v>
      </c>
      <c r="Z3304" s="1">
        <v>0</v>
      </c>
      <c r="AA3304" s="1">
        <v>0</v>
      </c>
      <c r="AB3304" s="1">
        <v>1365.7565254743179</v>
      </c>
      <c r="AC3304" s="1">
        <v>1365.7565254743179</v>
      </c>
      <c r="AD3304" s="1">
        <v>1387.3650974415784</v>
      </c>
      <c r="AE3304" s="1">
        <v>1387.3650974415784</v>
      </c>
      <c r="AF3304" s="1">
        <v>1394.5914961458332</v>
      </c>
      <c r="AG3304" s="1">
        <v>1394.5914961458332</v>
      </c>
      <c r="AH3304" s="1">
        <v>1404.2686208986706</v>
      </c>
      <c r="AI3304" s="1">
        <v>1404.2686208986706</v>
      </c>
      <c r="AJ3304" s="1">
        <v>1430.9786622637798</v>
      </c>
      <c r="AK3304" s="1">
        <v>1430.9786622637798</v>
      </c>
      <c r="AL3304" s="1">
        <v>1319.9455477587219</v>
      </c>
      <c r="AM3304" s="1">
        <v>1319.9455477587219</v>
      </c>
    </row>
    <row r="3305" spans="1:39" x14ac:dyDescent="0.25">
      <c r="A3305" t="s">
        <v>14877</v>
      </c>
      <c r="B3305" t="s">
        <v>14878</v>
      </c>
      <c r="C3305" t="s">
        <v>14879</v>
      </c>
      <c r="D3305" t="s">
        <v>4015</v>
      </c>
      <c r="E3305" t="s">
        <v>4016</v>
      </c>
      <c r="F3305" t="s">
        <v>801</v>
      </c>
      <c r="G3305" t="s">
        <v>14880</v>
      </c>
      <c r="H3305">
        <v>2012</v>
      </c>
      <c r="T3305" s="1">
        <v>0</v>
      </c>
      <c r="U3305" s="1">
        <v>0</v>
      </c>
      <c r="V3305" s="1">
        <v>0</v>
      </c>
      <c r="W3305" s="1">
        <v>0</v>
      </c>
      <c r="X3305" s="1">
        <v>0</v>
      </c>
      <c r="Y3305" s="1">
        <v>0</v>
      </c>
      <c r="Z3305" s="1">
        <v>0</v>
      </c>
      <c r="AA3305" s="1">
        <v>0</v>
      </c>
      <c r="AB3305" s="1">
        <v>1315.2931281306701</v>
      </c>
      <c r="AC3305" s="1">
        <v>1315.2931281306701</v>
      </c>
      <c r="AD3305" s="1">
        <v>1285.5258981293027</v>
      </c>
      <c r="AE3305" s="1">
        <v>1285.5258981293027</v>
      </c>
      <c r="AF3305" s="1">
        <v>1294.9642993368109</v>
      </c>
      <c r="AG3305" s="1">
        <v>1294.9642993368109</v>
      </c>
      <c r="AH3305" s="1">
        <v>1335.9714394694488</v>
      </c>
      <c r="AI3305" s="1">
        <v>0</v>
      </c>
      <c r="AJ3305" s="1">
        <v>0</v>
      </c>
      <c r="AK3305" s="1">
        <v>0</v>
      </c>
      <c r="AL3305" s="1">
        <v>0</v>
      </c>
      <c r="AM3305" s="1">
        <v>0</v>
      </c>
    </row>
    <row r="3306" spans="1:39" x14ac:dyDescent="0.25">
      <c r="A3306" t="s">
        <v>14881</v>
      </c>
      <c r="B3306" t="s">
        <v>14882</v>
      </c>
      <c r="C3306" t="s">
        <v>14883</v>
      </c>
      <c r="D3306" t="s">
        <v>1194</v>
      </c>
      <c r="E3306" t="s">
        <v>4016</v>
      </c>
      <c r="F3306" t="s">
        <v>801</v>
      </c>
      <c r="G3306" t="s">
        <v>14884</v>
      </c>
      <c r="H3306">
        <v>2012</v>
      </c>
      <c r="J3306" t="s">
        <v>14885</v>
      </c>
      <c r="T3306" s="1">
        <v>0</v>
      </c>
      <c r="U3306" s="1">
        <v>0</v>
      </c>
      <c r="V3306" s="1">
        <v>0</v>
      </c>
      <c r="W3306" s="1">
        <v>0</v>
      </c>
      <c r="X3306" s="1">
        <v>0</v>
      </c>
      <c r="Y3306" s="1">
        <v>0</v>
      </c>
      <c r="Z3306" s="1">
        <v>0</v>
      </c>
      <c r="AA3306" s="1">
        <v>0</v>
      </c>
      <c r="AB3306" s="1">
        <v>1439.0606236723479</v>
      </c>
      <c r="AC3306" s="1">
        <v>1511.21172438291</v>
      </c>
      <c r="AD3306" s="1">
        <v>1609.6979222837799</v>
      </c>
      <c r="AE3306" s="1">
        <v>1663.983586303071</v>
      </c>
      <c r="AF3306" s="1">
        <v>1676.9986874497383</v>
      </c>
      <c r="AG3306" s="1">
        <v>1621.7725384758962</v>
      </c>
      <c r="AH3306" s="1">
        <v>1554.6540765649459</v>
      </c>
      <c r="AI3306" s="1">
        <v>1554.6540765649459</v>
      </c>
      <c r="AJ3306" s="1">
        <v>1676.9796511967538</v>
      </c>
      <c r="AK3306" s="1">
        <v>1618.0260094004459</v>
      </c>
      <c r="AL3306" s="1">
        <v>1494.5452312933701</v>
      </c>
      <c r="AM3306" s="1">
        <v>1504.8033138933379</v>
      </c>
    </row>
    <row r="3307" spans="1:39" x14ac:dyDescent="0.25">
      <c r="A3307" t="s">
        <v>14886</v>
      </c>
      <c r="B3307" t="s">
        <v>14887</v>
      </c>
      <c r="C3307" t="s">
        <v>14888</v>
      </c>
      <c r="D3307" t="s">
        <v>5329</v>
      </c>
      <c r="E3307" t="s">
        <v>2388</v>
      </c>
      <c r="F3307" t="s">
        <v>13</v>
      </c>
      <c r="G3307" t="s">
        <v>14889</v>
      </c>
      <c r="H3307">
        <v>2012</v>
      </c>
      <c r="J3307" t="s">
        <v>14890</v>
      </c>
      <c r="T3307" s="1">
        <v>0</v>
      </c>
      <c r="U3307" s="1">
        <v>0</v>
      </c>
      <c r="V3307" s="1">
        <v>0</v>
      </c>
      <c r="W3307" s="1">
        <v>0</v>
      </c>
      <c r="X3307" s="1">
        <v>0</v>
      </c>
      <c r="Y3307" s="1">
        <v>0</v>
      </c>
      <c r="Z3307" s="1">
        <v>0</v>
      </c>
      <c r="AA3307" s="1">
        <v>0</v>
      </c>
      <c r="AB3307" s="1">
        <v>1355.7797347969665</v>
      </c>
      <c r="AC3307" s="1">
        <v>1355.7797347969665</v>
      </c>
      <c r="AD3307" s="1">
        <v>1441.5283965511774</v>
      </c>
      <c r="AE3307" s="1">
        <v>1441.5283965511774</v>
      </c>
      <c r="AF3307" s="1">
        <v>1423.8031250071558</v>
      </c>
      <c r="AG3307" s="1">
        <v>1423.8031250071558</v>
      </c>
      <c r="AH3307" s="1">
        <v>1413.7010711053827</v>
      </c>
      <c r="AI3307" s="1">
        <v>1413.7010711053827</v>
      </c>
      <c r="AJ3307" s="1">
        <v>1517.1010750883072</v>
      </c>
      <c r="AK3307" s="1">
        <v>1517.1010750883072</v>
      </c>
      <c r="AL3307" s="1">
        <v>1446.8133876601032</v>
      </c>
      <c r="AM3307" s="1">
        <v>1462.0253522704886</v>
      </c>
    </row>
    <row r="3308" spans="1:39" x14ac:dyDescent="0.25">
      <c r="A3308" t="s">
        <v>14891</v>
      </c>
      <c r="B3308" t="s">
        <v>14892</v>
      </c>
      <c r="C3308" t="s">
        <v>14893</v>
      </c>
      <c r="D3308" t="s">
        <v>14894</v>
      </c>
      <c r="E3308" t="s">
        <v>102</v>
      </c>
      <c r="F3308" t="s">
        <v>13</v>
      </c>
      <c r="G3308" t="s">
        <v>14895</v>
      </c>
      <c r="H3308">
        <v>2012</v>
      </c>
      <c r="T3308" s="1">
        <v>0</v>
      </c>
      <c r="U3308" s="1">
        <v>0</v>
      </c>
      <c r="V3308" s="1">
        <v>0</v>
      </c>
      <c r="W3308" s="1">
        <v>0</v>
      </c>
      <c r="X3308" s="1">
        <v>0</v>
      </c>
      <c r="Y3308" s="1">
        <v>0</v>
      </c>
      <c r="Z3308" s="1">
        <v>0</v>
      </c>
      <c r="AA3308" s="1">
        <v>0</v>
      </c>
      <c r="AB3308" s="1">
        <v>1317.3290930487244</v>
      </c>
      <c r="AC3308" s="1">
        <v>1317.3290930487244</v>
      </c>
      <c r="AD3308" s="1">
        <v>1449.1787947865937</v>
      </c>
      <c r="AE3308" s="1">
        <v>1449.1787947865937</v>
      </c>
      <c r="AF3308" s="1">
        <v>1444.0144263688946</v>
      </c>
      <c r="AG3308" s="1">
        <v>1444.0144263688946</v>
      </c>
      <c r="AH3308" s="1">
        <v>1399.7115750555188</v>
      </c>
      <c r="AI3308" s="1">
        <v>1399.7115750555188</v>
      </c>
      <c r="AJ3308" s="1">
        <v>1419.769260044415</v>
      </c>
      <c r="AK3308" s="1">
        <v>0</v>
      </c>
      <c r="AL3308" s="1">
        <v>0</v>
      </c>
      <c r="AM3308" s="1">
        <v>0</v>
      </c>
    </row>
    <row r="3309" spans="1:39" x14ac:dyDescent="0.25">
      <c r="A3309" t="s">
        <v>14896</v>
      </c>
      <c r="B3309" t="s">
        <v>14897</v>
      </c>
      <c r="C3309" t="s">
        <v>14898</v>
      </c>
      <c r="D3309" t="s">
        <v>14899</v>
      </c>
      <c r="E3309" t="s">
        <v>19</v>
      </c>
      <c r="F3309" t="s">
        <v>13</v>
      </c>
      <c r="G3309" t="s">
        <v>14900</v>
      </c>
      <c r="H3309">
        <v>2012</v>
      </c>
      <c r="T3309" s="1">
        <v>0</v>
      </c>
      <c r="U3309" s="1">
        <v>0</v>
      </c>
      <c r="V3309" s="1">
        <v>0</v>
      </c>
      <c r="W3309" s="1">
        <v>0</v>
      </c>
      <c r="X3309" s="1">
        <v>0</v>
      </c>
      <c r="Y3309" s="1">
        <v>0</v>
      </c>
      <c r="Z3309" s="1">
        <v>0</v>
      </c>
      <c r="AA3309" s="1">
        <v>0</v>
      </c>
      <c r="AB3309" s="1">
        <v>1325.300707889862</v>
      </c>
      <c r="AC3309" s="1">
        <v>1325.300707889862</v>
      </c>
      <c r="AD3309" s="1">
        <v>1423.1185875138633</v>
      </c>
      <c r="AE3309" s="1">
        <v>1423.1185875138633</v>
      </c>
      <c r="AF3309" s="1">
        <v>1480.6656494914259</v>
      </c>
      <c r="AG3309" s="1">
        <v>1480.6656494914259</v>
      </c>
      <c r="AH3309" s="1">
        <v>1418.8403800900496</v>
      </c>
      <c r="AI3309" s="1">
        <v>1418.8403800900496</v>
      </c>
      <c r="AJ3309" s="1">
        <v>1406.4958036760449</v>
      </c>
      <c r="AK3309" s="1">
        <v>1406.4958036760449</v>
      </c>
      <c r="AL3309" s="1">
        <v>1350.3214571502579</v>
      </c>
      <c r="AM3309" s="1">
        <v>1350.3214571502579</v>
      </c>
    </row>
    <row r="3310" spans="1:39" x14ac:dyDescent="0.25">
      <c r="A3310" t="s">
        <v>14901</v>
      </c>
      <c r="B3310" t="s">
        <v>14902</v>
      </c>
      <c r="C3310" t="s">
        <v>14903</v>
      </c>
      <c r="D3310" t="s">
        <v>14904</v>
      </c>
      <c r="E3310" t="s">
        <v>74</v>
      </c>
      <c r="F3310" t="s">
        <v>13</v>
      </c>
      <c r="T3310" s="1">
        <v>0</v>
      </c>
      <c r="U3310" s="1">
        <v>0</v>
      </c>
      <c r="V3310" s="1">
        <v>0</v>
      </c>
      <c r="W3310" s="1">
        <v>0</v>
      </c>
      <c r="X3310" s="1">
        <v>0</v>
      </c>
      <c r="Y3310" s="1">
        <v>0</v>
      </c>
      <c r="Z3310" s="1">
        <v>0</v>
      </c>
      <c r="AA3310" s="1">
        <v>0</v>
      </c>
      <c r="AB3310" s="1">
        <v>1374.6471320804403</v>
      </c>
      <c r="AC3310" s="1">
        <v>1374.6471320804403</v>
      </c>
      <c r="AD3310" s="1">
        <v>1399.7177056643523</v>
      </c>
      <c r="AE3310" s="1">
        <v>0</v>
      </c>
      <c r="AF3310" s="1">
        <v>0</v>
      </c>
      <c r="AG3310" s="1">
        <v>0</v>
      </c>
      <c r="AH3310" s="1">
        <v>0</v>
      </c>
      <c r="AI3310" s="1">
        <v>0</v>
      </c>
      <c r="AJ3310" s="1">
        <v>0</v>
      </c>
      <c r="AK3310" s="1">
        <v>0</v>
      </c>
      <c r="AL3310" s="1">
        <v>0</v>
      </c>
      <c r="AM3310" s="1">
        <v>0</v>
      </c>
    </row>
    <row r="3311" spans="1:39" x14ac:dyDescent="0.25">
      <c r="A3311" t="s">
        <v>14905</v>
      </c>
      <c r="B3311" t="s">
        <v>6997</v>
      </c>
      <c r="C3311" t="s">
        <v>14906</v>
      </c>
      <c r="D3311" t="s">
        <v>2748</v>
      </c>
      <c r="E3311" t="s">
        <v>2649</v>
      </c>
      <c r="F3311" t="s">
        <v>13</v>
      </c>
      <c r="T3311" s="1">
        <v>0</v>
      </c>
      <c r="U3311" s="1">
        <v>0</v>
      </c>
      <c r="V3311" s="1">
        <v>0</v>
      </c>
      <c r="W3311" s="1">
        <v>0</v>
      </c>
      <c r="X3311" s="1">
        <v>0</v>
      </c>
      <c r="Y3311" s="1">
        <v>0</v>
      </c>
      <c r="Z3311" s="1">
        <v>0</v>
      </c>
      <c r="AA3311" s="1">
        <v>0</v>
      </c>
      <c r="AB3311" s="1">
        <v>1396.8379503106651</v>
      </c>
      <c r="AC3311" s="1">
        <v>1396.8379503106651</v>
      </c>
      <c r="AD3311" s="1">
        <v>1403.3939002556233</v>
      </c>
      <c r="AE3311" s="1">
        <v>1403.3939002556233</v>
      </c>
      <c r="AF3311" s="1">
        <v>1422.7151202044986</v>
      </c>
      <c r="AG3311" s="1">
        <v>0</v>
      </c>
      <c r="AH3311" s="1">
        <v>0</v>
      </c>
      <c r="AI3311" s="1">
        <v>0</v>
      </c>
      <c r="AJ3311" s="1">
        <v>0</v>
      </c>
      <c r="AK3311" s="1">
        <v>0</v>
      </c>
      <c r="AL3311" s="1">
        <v>0</v>
      </c>
      <c r="AM3311" s="1">
        <v>0</v>
      </c>
    </row>
    <row r="3312" spans="1:39" x14ac:dyDescent="0.25">
      <c r="A3312" t="s">
        <v>14907</v>
      </c>
      <c r="B3312" t="s">
        <v>14908</v>
      </c>
      <c r="C3312" t="s">
        <v>14909</v>
      </c>
      <c r="D3312" t="s">
        <v>14910</v>
      </c>
      <c r="E3312" t="s">
        <v>4016</v>
      </c>
      <c r="F3312" t="s">
        <v>801</v>
      </c>
      <c r="G3312" t="s">
        <v>14911</v>
      </c>
      <c r="H3312">
        <v>2012</v>
      </c>
      <c r="T3312" s="1">
        <v>0</v>
      </c>
      <c r="U3312" s="1">
        <v>0</v>
      </c>
      <c r="V3312" s="1">
        <v>0</v>
      </c>
      <c r="W3312" s="1">
        <v>0</v>
      </c>
      <c r="X3312" s="1">
        <v>0</v>
      </c>
      <c r="Y3312" s="1">
        <v>0</v>
      </c>
      <c r="Z3312" s="1">
        <v>0</v>
      </c>
      <c r="AA3312" s="1">
        <v>0</v>
      </c>
      <c r="AB3312" s="1">
        <v>1413.183437861893</v>
      </c>
      <c r="AC3312" s="1">
        <v>1413.183437861893</v>
      </c>
      <c r="AD3312" s="1">
        <v>1395.9736405144238</v>
      </c>
      <c r="AE3312" s="1">
        <v>1395.9736405144238</v>
      </c>
      <c r="AF3312" s="1">
        <v>1385.4296769442474</v>
      </c>
      <c r="AG3312" s="1">
        <v>1385.4296769442474</v>
      </c>
      <c r="AH3312" s="1">
        <v>1580.1657668922464</v>
      </c>
      <c r="AI3312" s="1">
        <v>1497.5569038813123</v>
      </c>
      <c r="AJ3312" s="1">
        <v>1504.1215704640013</v>
      </c>
      <c r="AK3312" s="1">
        <v>1504.1215704640013</v>
      </c>
      <c r="AL3312" s="1">
        <v>1451.0551456413327</v>
      </c>
      <c r="AM3312" s="1">
        <v>1451.0551456413327</v>
      </c>
    </row>
    <row r="3313" spans="1:39" x14ac:dyDescent="0.25">
      <c r="A3313" t="s">
        <v>14912</v>
      </c>
      <c r="B3313" t="s">
        <v>14913</v>
      </c>
      <c r="C3313" t="s">
        <v>14914</v>
      </c>
      <c r="D3313" t="s">
        <v>1747</v>
      </c>
      <c r="E3313" t="s">
        <v>245</v>
      </c>
      <c r="F3313" t="s">
        <v>13</v>
      </c>
      <c r="G3313" t="s">
        <v>14915</v>
      </c>
      <c r="H3313">
        <v>2012</v>
      </c>
      <c r="J3313" t="s">
        <v>14916</v>
      </c>
      <c r="T3313" s="1">
        <v>0</v>
      </c>
      <c r="U3313" s="1">
        <v>0</v>
      </c>
      <c r="V3313" s="1">
        <v>0</v>
      </c>
      <c r="W3313" s="1">
        <v>0</v>
      </c>
      <c r="X3313" s="1">
        <v>0</v>
      </c>
      <c r="Y3313" s="1">
        <v>0</v>
      </c>
      <c r="Z3313" s="1">
        <v>0</v>
      </c>
      <c r="AA3313" s="1">
        <v>0</v>
      </c>
      <c r="AB3313" s="1">
        <v>1470.8564473364654</v>
      </c>
      <c r="AC3313" s="1">
        <v>1463.6478137836498</v>
      </c>
      <c r="AD3313" s="1">
        <v>1519.3769767302551</v>
      </c>
      <c r="AE3313" s="1">
        <v>1572.4013602125153</v>
      </c>
      <c r="AF3313" s="1">
        <v>1504.9368763261775</v>
      </c>
      <c r="AG3313" s="1">
        <v>1510.2156638453046</v>
      </c>
      <c r="AH3313" s="1">
        <v>1460.1644480353154</v>
      </c>
      <c r="AI3313" s="1">
        <v>1460.1644480353154</v>
      </c>
      <c r="AJ3313" s="1">
        <v>1448.9676332685542</v>
      </c>
      <c r="AK3313" s="1">
        <v>1448.9676332685542</v>
      </c>
      <c r="AL3313" s="1">
        <v>1521.7851532176458</v>
      </c>
      <c r="AM3313" s="1">
        <v>1547.0947304106023</v>
      </c>
    </row>
    <row r="3314" spans="1:39" x14ac:dyDescent="0.25">
      <c r="A3314" t="s">
        <v>14917</v>
      </c>
      <c r="B3314" t="s">
        <v>14918</v>
      </c>
      <c r="C3314" t="s">
        <v>14919</v>
      </c>
      <c r="D3314" t="s">
        <v>14920</v>
      </c>
      <c r="E3314" t="s">
        <v>2255</v>
      </c>
      <c r="F3314" t="s">
        <v>13</v>
      </c>
      <c r="G3314" t="s">
        <v>14921</v>
      </c>
      <c r="H3314">
        <v>2012</v>
      </c>
      <c r="T3314" s="1">
        <v>0</v>
      </c>
      <c r="U3314" s="1">
        <v>0</v>
      </c>
      <c r="V3314" s="1">
        <v>0</v>
      </c>
      <c r="W3314" s="1">
        <v>0</v>
      </c>
      <c r="X3314" s="1">
        <v>0</v>
      </c>
      <c r="Y3314" s="1">
        <v>0</v>
      </c>
      <c r="Z3314" s="1">
        <v>0</v>
      </c>
      <c r="AA3314" s="1">
        <v>0</v>
      </c>
      <c r="AB3314" s="1">
        <v>1391.2867991098465</v>
      </c>
      <c r="AC3314" s="1">
        <v>1391.2867991098465</v>
      </c>
      <c r="AD3314" s="1">
        <v>1418.866308495805</v>
      </c>
      <c r="AE3314" s="1">
        <v>1418.866308495805</v>
      </c>
      <c r="AF3314" s="1">
        <v>1564.9063775758748</v>
      </c>
      <c r="AG3314" s="1">
        <v>1564.9063775758748</v>
      </c>
      <c r="AH3314" s="1">
        <v>1447.262014645408</v>
      </c>
      <c r="AI3314" s="1">
        <v>1447.262014645408</v>
      </c>
      <c r="AJ3314" s="1">
        <v>1457.8096117163263</v>
      </c>
      <c r="AK3314" s="1">
        <v>0</v>
      </c>
      <c r="AL3314" s="1">
        <v>1539.5664966903244</v>
      </c>
      <c r="AM3314" s="1">
        <v>1539.5664966903244</v>
      </c>
    </row>
    <row r="3315" spans="1:39" x14ac:dyDescent="0.25">
      <c r="A3315" t="s">
        <v>14922</v>
      </c>
      <c r="B3315" t="s">
        <v>14923</v>
      </c>
      <c r="C3315" t="s">
        <v>14924</v>
      </c>
      <c r="D3315" t="s">
        <v>2398</v>
      </c>
      <c r="E3315" t="s">
        <v>245</v>
      </c>
      <c r="F3315" t="s">
        <v>13</v>
      </c>
      <c r="G3315" t="s">
        <v>14925</v>
      </c>
      <c r="H3315">
        <v>2012</v>
      </c>
      <c r="T3315" s="1">
        <v>0</v>
      </c>
      <c r="U3315" s="1">
        <v>0</v>
      </c>
      <c r="V3315" s="1">
        <v>0</v>
      </c>
      <c r="W3315" s="1">
        <v>0</v>
      </c>
      <c r="X3315" s="1">
        <v>0</v>
      </c>
      <c r="Y3315" s="1">
        <v>0</v>
      </c>
      <c r="Z3315" s="1">
        <v>0</v>
      </c>
      <c r="AA3315" s="1">
        <v>0</v>
      </c>
      <c r="AB3315" s="1">
        <v>1325.5674898058489</v>
      </c>
      <c r="AC3315" s="1">
        <v>1323.4940427158726</v>
      </c>
      <c r="AD3315" s="1">
        <v>1349.1914573970087</v>
      </c>
      <c r="AE3315" s="1">
        <v>1349.1914573970087</v>
      </c>
      <c r="AF3315" s="1">
        <v>1388.5988773452036</v>
      </c>
      <c r="AG3315" s="1">
        <v>1388.5988773452036</v>
      </c>
      <c r="AH3315" s="1">
        <v>1423.0183356889838</v>
      </c>
      <c r="AI3315" s="1">
        <v>1423.0183356889838</v>
      </c>
      <c r="AJ3315" s="1">
        <v>1470.2384538637154</v>
      </c>
      <c r="AK3315" s="1">
        <v>1470.2384538637154</v>
      </c>
      <c r="AL3315" s="1">
        <v>1477.1679261180057</v>
      </c>
      <c r="AM3315" s="1">
        <v>1477.1679261180057</v>
      </c>
    </row>
    <row r="3316" spans="1:39" x14ac:dyDescent="0.25">
      <c r="A3316" t="s">
        <v>14926</v>
      </c>
      <c r="B3316" t="s">
        <v>14141</v>
      </c>
      <c r="C3316" t="s">
        <v>14927</v>
      </c>
      <c r="D3316" t="s">
        <v>10293</v>
      </c>
      <c r="E3316" t="s">
        <v>245</v>
      </c>
      <c r="F3316" t="s">
        <v>13</v>
      </c>
      <c r="G3316" t="s">
        <v>14143</v>
      </c>
      <c r="H3316">
        <v>2012</v>
      </c>
      <c r="T3316" s="1">
        <v>0</v>
      </c>
      <c r="U3316" s="1">
        <v>0</v>
      </c>
      <c r="V3316" s="1">
        <v>0</v>
      </c>
      <c r="W3316" s="1">
        <v>0</v>
      </c>
      <c r="X3316" s="1">
        <v>0</v>
      </c>
      <c r="Y3316" s="1">
        <v>0</v>
      </c>
      <c r="Z3316" s="1">
        <v>0</v>
      </c>
      <c r="AA3316" s="1">
        <v>0</v>
      </c>
      <c r="AB3316" s="1">
        <v>1320.6750241567536</v>
      </c>
      <c r="AC3316" s="1">
        <v>1320.6750241567536</v>
      </c>
      <c r="AD3316" s="1">
        <v>1356.5400193254029</v>
      </c>
      <c r="AE3316" s="1">
        <v>0</v>
      </c>
      <c r="AF3316" s="1">
        <v>0</v>
      </c>
      <c r="AG3316" s="1">
        <v>0</v>
      </c>
      <c r="AH3316" s="1">
        <v>0</v>
      </c>
      <c r="AI3316" s="1">
        <v>0</v>
      </c>
      <c r="AJ3316" s="1">
        <v>0</v>
      </c>
      <c r="AK3316" s="1">
        <v>0</v>
      </c>
      <c r="AL3316" s="1">
        <v>0</v>
      </c>
      <c r="AM3316" s="1">
        <v>0</v>
      </c>
    </row>
    <row r="3317" spans="1:39" x14ac:dyDescent="0.25">
      <c r="A3317" t="s">
        <v>14928</v>
      </c>
      <c r="B3317" t="s">
        <v>4387</v>
      </c>
      <c r="C3317" t="s">
        <v>14929</v>
      </c>
      <c r="D3317" t="s">
        <v>14930</v>
      </c>
      <c r="E3317" t="s">
        <v>800</v>
      </c>
      <c r="F3317" t="s">
        <v>801</v>
      </c>
      <c r="G3317" t="s">
        <v>14931</v>
      </c>
      <c r="H3317">
        <v>2012</v>
      </c>
      <c r="I3317" t="s">
        <v>14932</v>
      </c>
      <c r="J3317" t="s">
        <v>14933</v>
      </c>
      <c r="L3317" t="s">
        <v>14934</v>
      </c>
      <c r="M3317" t="s">
        <v>14935</v>
      </c>
      <c r="T3317" s="1">
        <v>0</v>
      </c>
      <c r="U3317" s="1">
        <v>0</v>
      </c>
      <c r="V3317" s="1">
        <v>0</v>
      </c>
      <c r="W3317" s="1">
        <v>0</v>
      </c>
      <c r="X3317" s="1">
        <v>0</v>
      </c>
      <c r="Y3317" s="1">
        <v>0</v>
      </c>
      <c r="Z3317" s="1">
        <v>0</v>
      </c>
      <c r="AA3317" s="1">
        <v>0</v>
      </c>
      <c r="AB3317" s="1">
        <v>1453.477513642596</v>
      </c>
      <c r="AC3317" s="1">
        <v>1418.014315208741</v>
      </c>
      <c r="AD3317" s="1">
        <v>1588.7823974895618</v>
      </c>
      <c r="AE3317" s="1">
        <v>1588.7823974895618</v>
      </c>
      <c r="AF3317" s="1">
        <v>1388.4472235676633</v>
      </c>
      <c r="AG3317" s="1">
        <v>1388.4472235676633</v>
      </c>
      <c r="AH3317" s="1">
        <v>1657.8444610187901</v>
      </c>
      <c r="AI3317" s="1">
        <v>1675.3777975911476</v>
      </c>
      <c r="AJ3317" s="1">
        <v>1620.4288309890599</v>
      </c>
      <c r="AK3317" s="1">
        <v>1636.3250783768972</v>
      </c>
      <c r="AL3317" s="1">
        <v>1567.223363184132</v>
      </c>
      <c r="AM3317" s="1">
        <v>1567.223363184132</v>
      </c>
    </row>
    <row r="3318" spans="1:39" x14ac:dyDescent="0.25">
      <c r="A3318" t="s">
        <v>14936</v>
      </c>
      <c r="B3318" t="s">
        <v>14937</v>
      </c>
      <c r="C3318" t="s">
        <v>14938</v>
      </c>
      <c r="D3318" t="s">
        <v>4237</v>
      </c>
      <c r="E3318" t="s">
        <v>12</v>
      </c>
      <c r="F3318" t="s">
        <v>13</v>
      </c>
      <c r="H3318">
        <v>2012</v>
      </c>
      <c r="T3318" s="1">
        <v>0</v>
      </c>
      <c r="U3318" s="1">
        <v>0</v>
      </c>
      <c r="V3318" s="1">
        <v>0</v>
      </c>
      <c r="W3318" s="1">
        <v>0</v>
      </c>
      <c r="X3318" s="1">
        <v>0</v>
      </c>
      <c r="Y3318" s="1">
        <v>0</v>
      </c>
      <c r="Z3318" s="1">
        <v>0</v>
      </c>
      <c r="AA3318" s="1">
        <v>0</v>
      </c>
      <c r="AB3318" s="1">
        <v>1424.4117365668051</v>
      </c>
      <c r="AC3318" s="1">
        <v>1424.4117365668051</v>
      </c>
      <c r="AD3318" s="1">
        <v>1439.5293892534442</v>
      </c>
      <c r="AE3318" s="1">
        <v>0</v>
      </c>
      <c r="AF3318" s="1">
        <v>0</v>
      </c>
      <c r="AG3318" s="1">
        <v>0</v>
      </c>
      <c r="AH3318" s="1">
        <v>0</v>
      </c>
      <c r="AI3318" s="1">
        <v>0</v>
      </c>
      <c r="AJ3318" s="1">
        <v>0</v>
      </c>
      <c r="AK3318" s="1">
        <v>0</v>
      </c>
      <c r="AL3318" s="1">
        <v>0</v>
      </c>
      <c r="AM3318" s="1">
        <v>0</v>
      </c>
    </row>
    <row r="3319" spans="1:39" x14ac:dyDescent="0.25">
      <c r="A3319" t="s">
        <v>14939</v>
      </c>
      <c r="B3319" t="s">
        <v>14940</v>
      </c>
      <c r="C3319" t="s">
        <v>14941</v>
      </c>
      <c r="D3319" t="s">
        <v>14942</v>
      </c>
      <c r="E3319" t="s">
        <v>12</v>
      </c>
      <c r="F3319" t="s">
        <v>13</v>
      </c>
      <c r="G3319" t="s">
        <v>14943</v>
      </c>
      <c r="H3319">
        <v>2012</v>
      </c>
      <c r="T3319" s="1">
        <v>0</v>
      </c>
      <c r="U3319" s="1">
        <v>0</v>
      </c>
      <c r="V3319" s="1">
        <v>0</v>
      </c>
      <c r="W3319" s="1">
        <v>0</v>
      </c>
      <c r="X3319" s="1">
        <v>0</v>
      </c>
      <c r="Y3319" s="1">
        <v>0</v>
      </c>
      <c r="Z3319" s="1">
        <v>0</v>
      </c>
      <c r="AA3319" s="1">
        <v>0</v>
      </c>
      <c r="AB3319" s="1">
        <v>1520.6435570038939</v>
      </c>
      <c r="AC3319" s="1">
        <v>1520.6435570038939</v>
      </c>
      <c r="AD3319" s="1">
        <v>1451.8977985708764</v>
      </c>
      <c r="AE3319" s="1">
        <v>1451.8977985708764</v>
      </c>
      <c r="AF3319" s="1">
        <v>1570.5422272826811</v>
      </c>
      <c r="AG3319" s="1">
        <v>1570.5422272826811</v>
      </c>
      <c r="AH3319" s="1">
        <v>1596.6671479180018</v>
      </c>
      <c r="AI3319" s="1">
        <v>1622.4455700369535</v>
      </c>
      <c r="AJ3319" s="1">
        <v>1633.6359911581299</v>
      </c>
      <c r="AK3319" s="1">
        <v>1679.569231917734</v>
      </c>
      <c r="AL3319" s="1">
        <v>1581.7624704586706</v>
      </c>
      <c r="AM3319" s="1">
        <v>1605.4053494679195</v>
      </c>
    </row>
    <row r="3320" spans="1:39" x14ac:dyDescent="0.25">
      <c r="A3320" t="s">
        <v>14944</v>
      </c>
      <c r="B3320" t="s">
        <v>14945</v>
      </c>
      <c r="C3320" t="s">
        <v>14946</v>
      </c>
      <c r="D3320" t="s">
        <v>9954</v>
      </c>
      <c r="E3320" t="s">
        <v>12</v>
      </c>
      <c r="F3320" t="s">
        <v>13</v>
      </c>
      <c r="G3320" t="s">
        <v>14947</v>
      </c>
      <c r="H3320">
        <v>2012</v>
      </c>
      <c r="T3320" s="1">
        <v>0</v>
      </c>
      <c r="U3320" s="1">
        <v>0</v>
      </c>
      <c r="V3320" s="1">
        <v>0</v>
      </c>
      <c r="W3320" s="1">
        <v>0</v>
      </c>
      <c r="X3320" s="1">
        <v>0</v>
      </c>
      <c r="Y3320" s="1">
        <v>0</v>
      </c>
      <c r="Z3320" s="1">
        <v>0</v>
      </c>
      <c r="AA3320" s="1">
        <v>0</v>
      </c>
      <c r="AB3320" s="1">
        <v>1370.4524786149825</v>
      </c>
      <c r="AC3320" s="1">
        <v>1370.4524786149825</v>
      </c>
      <c r="AD3320" s="1">
        <v>1458.5469917077519</v>
      </c>
      <c r="AE3320" s="1">
        <v>1458.5469917077519</v>
      </c>
      <c r="AF3320" s="1">
        <v>1451.6836702890939</v>
      </c>
      <c r="AG3320" s="1">
        <v>1451.6836702890939</v>
      </c>
      <c r="AH3320" s="1">
        <v>1416.8075958801926</v>
      </c>
      <c r="AI3320" s="1">
        <v>1416.8075958801926</v>
      </c>
      <c r="AJ3320" s="1">
        <v>1500.7379512888631</v>
      </c>
      <c r="AK3320" s="1">
        <v>1500.7379512888631</v>
      </c>
      <c r="AL3320" s="1">
        <v>1478.7176416889665</v>
      </c>
      <c r="AM3320" s="1">
        <v>1478.7176416889665</v>
      </c>
    </row>
    <row r="3321" spans="1:39" x14ac:dyDescent="0.25">
      <c r="A3321" t="s">
        <v>14948</v>
      </c>
      <c r="B3321" t="s">
        <v>14949</v>
      </c>
      <c r="C3321" t="s">
        <v>14950</v>
      </c>
      <c r="D3321" t="s">
        <v>14951</v>
      </c>
      <c r="E3321" t="s">
        <v>147</v>
      </c>
      <c r="F3321" t="s">
        <v>13</v>
      </c>
      <c r="G3321" t="s">
        <v>524</v>
      </c>
      <c r="H3321">
        <v>2012</v>
      </c>
      <c r="T3321" s="1">
        <v>0</v>
      </c>
      <c r="U3321" s="1">
        <v>0</v>
      </c>
      <c r="V3321" s="1">
        <v>0</v>
      </c>
      <c r="W3321" s="1">
        <v>0</v>
      </c>
      <c r="X3321" s="1">
        <v>0</v>
      </c>
      <c r="Y3321" s="1">
        <v>0</v>
      </c>
      <c r="Z3321" s="1">
        <v>0</v>
      </c>
      <c r="AA3321" s="1">
        <v>0</v>
      </c>
      <c r="AB3321" s="1">
        <v>1338.4834123266485</v>
      </c>
      <c r="AC3321" s="1">
        <v>1338.4834123266485</v>
      </c>
      <c r="AD3321" s="1">
        <v>1366.39006900804</v>
      </c>
      <c r="AE3321" s="1">
        <v>1366.39006900804</v>
      </c>
      <c r="AF3321" s="1">
        <v>1380.9457041722692</v>
      </c>
      <c r="AG3321" s="1">
        <v>1380.9457041722692</v>
      </c>
      <c r="AH3321" s="1">
        <v>1444.8368216881029</v>
      </c>
      <c r="AI3321" s="1">
        <v>1444.8368216881029</v>
      </c>
      <c r="AJ3321" s="1">
        <v>1493.7591966079065</v>
      </c>
      <c r="AK3321" s="1">
        <v>1493.7591966079065</v>
      </c>
      <c r="AL3321" s="1">
        <v>1532.2553531376573</v>
      </c>
      <c r="AM3321" s="1">
        <v>1446.973690036541</v>
      </c>
    </row>
    <row r="3322" spans="1:39" x14ac:dyDescent="0.25">
      <c r="A3322" t="s">
        <v>14952</v>
      </c>
      <c r="B3322" t="s">
        <v>14953</v>
      </c>
      <c r="C3322" t="s">
        <v>14954</v>
      </c>
      <c r="D3322" t="s">
        <v>14955</v>
      </c>
      <c r="E3322" t="s">
        <v>93</v>
      </c>
      <c r="F3322" t="s">
        <v>13</v>
      </c>
      <c r="G3322" t="s">
        <v>14956</v>
      </c>
      <c r="H3322">
        <v>2012</v>
      </c>
      <c r="T3322" s="1">
        <v>0</v>
      </c>
      <c r="U3322" s="1">
        <v>0</v>
      </c>
      <c r="V3322" s="1">
        <v>0</v>
      </c>
      <c r="W3322" s="1">
        <v>0</v>
      </c>
      <c r="X3322" s="1">
        <v>0</v>
      </c>
      <c r="Y3322" s="1">
        <v>0</v>
      </c>
      <c r="Z3322" s="1">
        <v>0</v>
      </c>
      <c r="AA3322" s="1">
        <v>0</v>
      </c>
      <c r="AB3322" s="1">
        <v>1365.9234888342078</v>
      </c>
      <c r="AC3322" s="1">
        <v>1365.9234888342078</v>
      </c>
      <c r="AD3322" s="1">
        <v>1365.9315258872946</v>
      </c>
      <c r="AE3322" s="1">
        <v>1365.9315258872946</v>
      </c>
      <c r="AF3322" s="1">
        <v>1413.4284102944896</v>
      </c>
      <c r="AG3322" s="1">
        <v>1413.4284102944896</v>
      </c>
      <c r="AH3322" s="1">
        <v>1425.2299322000117</v>
      </c>
      <c r="AI3322" s="1">
        <v>1425.2299322000117</v>
      </c>
      <c r="AJ3322" s="1">
        <v>1569.2045477580475</v>
      </c>
      <c r="AK3322" s="1">
        <v>1569.2045477580475</v>
      </c>
      <c r="AL3322" s="1">
        <v>1468.0692771668764</v>
      </c>
      <c r="AM3322" s="1">
        <v>1468.0692771668764</v>
      </c>
    </row>
    <row r="3323" spans="1:39" x14ac:dyDescent="0.25">
      <c r="A3323" t="s">
        <v>14957</v>
      </c>
      <c r="B3323" t="s">
        <v>14958</v>
      </c>
      <c r="C3323" t="s">
        <v>14959</v>
      </c>
      <c r="D3323" t="s">
        <v>14960</v>
      </c>
      <c r="E3323" t="s">
        <v>4016</v>
      </c>
      <c r="F3323" t="s">
        <v>801</v>
      </c>
      <c r="G3323" t="s">
        <v>524</v>
      </c>
      <c r="H3323">
        <v>2012</v>
      </c>
      <c r="T3323" s="1">
        <v>0</v>
      </c>
      <c r="U3323" s="1">
        <v>0</v>
      </c>
      <c r="V3323" s="1">
        <v>0</v>
      </c>
      <c r="W3323" s="1">
        <v>0</v>
      </c>
      <c r="X3323" s="1">
        <v>0</v>
      </c>
      <c r="Y3323" s="1">
        <v>0</v>
      </c>
      <c r="Z3323" s="1">
        <v>0</v>
      </c>
      <c r="AA3323" s="1">
        <v>0</v>
      </c>
      <c r="AB3323" s="1">
        <v>1288.5668555227385</v>
      </c>
      <c r="AC3323" s="1">
        <v>1288.5668555227385</v>
      </c>
      <c r="AD3323" s="1">
        <v>1445.5596241949929</v>
      </c>
      <c r="AE3323" s="1">
        <v>1445.5596241949929</v>
      </c>
      <c r="AF3323" s="1">
        <v>1400.4775871602558</v>
      </c>
      <c r="AG3323" s="1">
        <v>1400.4775871602558</v>
      </c>
      <c r="AH3323" s="1">
        <v>1398.3090111411516</v>
      </c>
      <c r="AI3323" s="1">
        <v>1398.3090111411516</v>
      </c>
      <c r="AJ3323" s="1">
        <v>1374.4035445816705</v>
      </c>
      <c r="AK3323" s="1">
        <v>1374.4035445816705</v>
      </c>
      <c r="AL3323" s="1">
        <v>1397.6625805396563</v>
      </c>
      <c r="AM3323" s="1">
        <v>1397.6625805396563</v>
      </c>
    </row>
    <row r="3324" spans="1:39" x14ac:dyDescent="0.25">
      <c r="A3324" t="s">
        <v>14961</v>
      </c>
      <c r="B3324" t="s">
        <v>14962</v>
      </c>
      <c r="C3324" t="s">
        <v>14963</v>
      </c>
      <c r="D3324" t="s">
        <v>1590</v>
      </c>
      <c r="E3324" t="s">
        <v>205</v>
      </c>
      <c r="F3324" t="s">
        <v>13</v>
      </c>
      <c r="G3324" t="s">
        <v>14964</v>
      </c>
      <c r="H3324">
        <v>2012</v>
      </c>
      <c r="T3324" s="1">
        <v>0</v>
      </c>
      <c r="U3324" s="1">
        <v>0</v>
      </c>
      <c r="V3324" s="1">
        <v>0</v>
      </c>
      <c r="W3324" s="1">
        <v>0</v>
      </c>
      <c r="X3324" s="1">
        <v>0</v>
      </c>
      <c r="Y3324" s="1">
        <v>0</v>
      </c>
      <c r="Z3324" s="1">
        <v>0</v>
      </c>
      <c r="AA3324" s="1">
        <v>0</v>
      </c>
      <c r="AB3324" s="1">
        <v>1468.9787522266286</v>
      </c>
      <c r="AC3324" s="1">
        <v>1468.9787522266286</v>
      </c>
      <c r="AD3324" s="1">
        <v>1411.2717724071474</v>
      </c>
      <c r="AE3324" s="1">
        <v>1411.2717724071474</v>
      </c>
      <c r="AF3324" s="1">
        <v>1272.9905852249085</v>
      </c>
      <c r="AG3324" s="1">
        <v>1272.9905852249085</v>
      </c>
      <c r="AH3324" s="1">
        <v>1374.4110937464313</v>
      </c>
      <c r="AI3324" s="1">
        <v>1374.4110937464313</v>
      </c>
      <c r="AJ3324" s="1">
        <v>1399.5288749971451</v>
      </c>
      <c r="AK3324" s="1">
        <v>0</v>
      </c>
      <c r="AL3324" s="1">
        <v>0</v>
      </c>
      <c r="AM3324" s="1">
        <v>0</v>
      </c>
    </row>
    <row r="3325" spans="1:39" x14ac:dyDescent="0.25">
      <c r="A3325" t="s">
        <v>14965</v>
      </c>
      <c r="B3325" t="s">
        <v>14966</v>
      </c>
      <c r="C3325" t="s">
        <v>14967</v>
      </c>
      <c r="D3325" t="s">
        <v>7546</v>
      </c>
      <c r="E3325" t="s">
        <v>32</v>
      </c>
      <c r="F3325" t="s">
        <v>13</v>
      </c>
      <c r="G3325" t="s">
        <v>14968</v>
      </c>
      <c r="H3325">
        <v>2012</v>
      </c>
      <c r="L3325" t="s">
        <v>14969</v>
      </c>
      <c r="T3325" s="1">
        <v>0</v>
      </c>
      <c r="U3325" s="1">
        <v>0</v>
      </c>
      <c r="V3325" s="1">
        <v>0</v>
      </c>
      <c r="W3325" s="1">
        <v>0</v>
      </c>
      <c r="X3325" s="1">
        <v>0</v>
      </c>
      <c r="Y3325" s="1">
        <v>0</v>
      </c>
      <c r="Z3325" s="1">
        <v>0</v>
      </c>
      <c r="AA3325" s="1">
        <v>0</v>
      </c>
      <c r="AB3325" s="1">
        <v>1324.3190210755208</v>
      </c>
      <c r="AC3325" s="1">
        <v>1324.3190210755208</v>
      </c>
      <c r="AD3325" s="1">
        <v>1480.1500168627072</v>
      </c>
      <c r="AE3325" s="1">
        <v>1480.1500168627072</v>
      </c>
      <c r="AF3325" s="1">
        <v>1504.3566952602928</v>
      </c>
      <c r="AG3325" s="1">
        <v>1504.3566952602928</v>
      </c>
      <c r="AH3325" s="1">
        <v>1608.8602454026288</v>
      </c>
      <c r="AI3325" s="1">
        <v>1608.8602454026288</v>
      </c>
      <c r="AJ3325" s="1">
        <v>1564.9709100827019</v>
      </c>
      <c r="AK3325" s="1">
        <v>1493.307766483194</v>
      </c>
      <c r="AL3325" s="1">
        <v>1508.5568878708948</v>
      </c>
      <c r="AM3325" s="1">
        <v>1508.5568878708948</v>
      </c>
    </row>
    <row r="3326" spans="1:39" x14ac:dyDescent="0.25">
      <c r="A3326" t="s">
        <v>14970</v>
      </c>
      <c r="B3326" t="s">
        <v>14971</v>
      </c>
      <c r="C3326" t="s">
        <v>14972</v>
      </c>
      <c r="D3326" t="s">
        <v>14973</v>
      </c>
      <c r="E3326" t="s">
        <v>8626</v>
      </c>
      <c r="F3326" t="s">
        <v>5056</v>
      </c>
      <c r="G3326" t="s">
        <v>14974</v>
      </c>
      <c r="H3326">
        <v>2012</v>
      </c>
      <c r="J3326" t="s">
        <v>14975</v>
      </c>
      <c r="T3326" s="1">
        <v>0</v>
      </c>
      <c r="U3326" s="1">
        <v>0</v>
      </c>
      <c r="V3326" s="1">
        <v>0</v>
      </c>
      <c r="W3326" s="1">
        <v>0</v>
      </c>
      <c r="X3326" s="1">
        <v>0</v>
      </c>
      <c r="Y3326" s="1">
        <v>0</v>
      </c>
      <c r="Z3326" s="1">
        <v>0</v>
      </c>
      <c r="AA3326" s="1">
        <v>0</v>
      </c>
      <c r="AB3326" s="1">
        <v>1382.6150962366921</v>
      </c>
      <c r="AC3326" s="1">
        <v>1382.6150962366921</v>
      </c>
      <c r="AD3326" s="1">
        <v>1262.6742743219661</v>
      </c>
      <c r="AE3326" s="1">
        <v>1262.6742743219661</v>
      </c>
      <c r="AF3326" s="1">
        <v>1241.2854597568701</v>
      </c>
      <c r="AG3326" s="1">
        <v>1272.5573588325442</v>
      </c>
      <c r="AH3326" s="1">
        <v>1382.7343097381054</v>
      </c>
      <c r="AI3326" s="1">
        <v>1376.224778728948</v>
      </c>
      <c r="AJ3326" s="1">
        <v>1437.190804985366</v>
      </c>
      <c r="AK3326" s="1">
        <v>1477.1862886885044</v>
      </c>
      <c r="AL3326" s="1">
        <v>1401.6619163167491</v>
      </c>
      <c r="AM3326" s="1">
        <v>1397.3566500312193</v>
      </c>
    </row>
    <row r="3327" spans="1:39" x14ac:dyDescent="0.25">
      <c r="A3327" t="s">
        <v>14976</v>
      </c>
      <c r="B3327" t="s">
        <v>14977</v>
      </c>
      <c r="C3327" t="s">
        <v>14978</v>
      </c>
      <c r="D3327" t="s">
        <v>14979</v>
      </c>
      <c r="E3327" t="s">
        <v>411</v>
      </c>
      <c r="F3327" t="s">
        <v>13</v>
      </c>
      <c r="G3327" t="s">
        <v>14980</v>
      </c>
      <c r="H3327">
        <v>2012</v>
      </c>
      <c r="J3327" t="s">
        <v>14981</v>
      </c>
      <c r="T3327" s="1">
        <v>0</v>
      </c>
      <c r="U3327" s="1">
        <v>0</v>
      </c>
      <c r="V3327" s="1">
        <v>0</v>
      </c>
      <c r="W3327" s="1">
        <v>0</v>
      </c>
      <c r="X3327" s="1">
        <v>0</v>
      </c>
      <c r="Y3327" s="1">
        <v>0</v>
      </c>
      <c r="Z3327" s="1">
        <v>0</v>
      </c>
      <c r="AA3327" s="1">
        <v>0</v>
      </c>
      <c r="AB3327" s="1">
        <v>1332.2016664799851</v>
      </c>
      <c r="AC3327" s="1">
        <v>1332.2016664799851</v>
      </c>
      <c r="AD3327" s="1">
        <v>1386.2554215760799</v>
      </c>
      <c r="AE3327" s="1">
        <v>1399.3590871771187</v>
      </c>
      <c r="AF3327" s="1">
        <v>1409.770077165464</v>
      </c>
      <c r="AG3327" s="1">
        <v>1409.770077165464</v>
      </c>
      <c r="AH3327" s="1">
        <v>1497.7867192525641</v>
      </c>
      <c r="AI3327" s="1">
        <v>1497.7867192525641</v>
      </c>
      <c r="AJ3327" s="1">
        <v>1430.1548625439907</v>
      </c>
      <c r="AK3327" s="1">
        <v>1430.1548625439907</v>
      </c>
      <c r="AL3327" s="1">
        <v>1372.4918818027879</v>
      </c>
      <c r="AM3327" s="1">
        <v>1372.4918818027879</v>
      </c>
    </row>
    <row r="3328" spans="1:39" x14ac:dyDescent="0.25">
      <c r="A3328" t="s">
        <v>14982</v>
      </c>
      <c r="B3328" t="s">
        <v>14983</v>
      </c>
      <c r="C3328" t="s">
        <v>14984</v>
      </c>
      <c r="D3328" t="s">
        <v>1467</v>
      </c>
      <c r="E3328" t="s">
        <v>93</v>
      </c>
      <c r="F3328" t="s">
        <v>13</v>
      </c>
      <c r="G3328" t="s">
        <v>14985</v>
      </c>
      <c r="H3328">
        <v>2012</v>
      </c>
      <c r="T3328" s="1">
        <v>0</v>
      </c>
      <c r="U3328" s="1">
        <v>0</v>
      </c>
      <c r="V3328" s="1">
        <v>0</v>
      </c>
      <c r="W3328" s="1">
        <v>0</v>
      </c>
      <c r="X3328" s="1">
        <v>0</v>
      </c>
      <c r="Y3328" s="1">
        <v>0</v>
      </c>
      <c r="Z3328" s="1">
        <v>0</v>
      </c>
      <c r="AA3328" s="1">
        <v>0</v>
      </c>
      <c r="AB3328" s="1">
        <v>1348.1983066361365</v>
      </c>
      <c r="AC3328" s="1">
        <v>1348.1983066361365</v>
      </c>
      <c r="AD3328" s="1">
        <v>1410.1228692557156</v>
      </c>
      <c r="AE3328" s="1">
        <v>1410.1228692557156</v>
      </c>
      <c r="AF3328" s="1">
        <v>1511.65845773878</v>
      </c>
      <c r="AG3328" s="1">
        <v>1511.65845773878</v>
      </c>
      <c r="AH3328" s="1">
        <v>1434.8845005192843</v>
      </c>
      <c r="AI3328" s="1">
        <v>1434.8845005192843</v>
      </c>
      <c r="AJ3328" s="1">
        <v>1425.1672964057</v>
      </c>
      <c r="AK3328" s="1">
        <v>1425.1672964057</v>
      </c>
      <c r="AL3328" s="1">
        <v>1421.4780452379161</v>
      </c>
      <c r="AM3328" s="1">
        <v>1421.4780452379161</v>
      </c>
    </row>
    <row r="3329" spans="1:39" x14ac:dyDescent="0.25">
      <c r="A3329" t="s">
        <v>14986</v>
      </c>
      <c r="B3329" t="s">
        <v>14987</v>
      </c>
      <c r="C3329" t="s">
        <v>14988</v>
      </c>
      <c r="D3329" t="s">
        <v>1119</v>
      </c>
      <c r="E3329" t="s">
        <v>102</v>
      </c>
      <c r="F3329" t="s">
        <v>13</v>
      </c>
      <c r="G3329" t="s">
        <v>14989</v>
      </c>
      <c r="H3329">
        <v>2012</v>
      </c>
      <c r="I3329" t="s">
        <v>14990</v>
      </c>
      <c r="J3329" t="s">
        <v>14991</v>
      </c>
      <c r="M3329" t="s">
        <v>14992</v>
      </c>
      <c r="T3329" s="1">
        <v>0</v>
      </c>
      <c r="U3329" s="1">
        <v>0</v>
      </c>
      <c r="V3329" s="1">
        <v>0</v>
      </c>
      <c r="W3329" s="1">
        <v>0</v>
      </c>
      <c r="X3329" s="1">
        <v>0</v>
      </c>
      <c r="Y3329" s="1">
        <v>0</v>
      </c>
      <c r="Z3329" s="1">
        <v>0</v>
      </c>
      <c r="AA3329" s="1">
        <v>0</v>
      </c>
      <c r="AB3329" s="1">
        <v>1313.1027024076129</v>
      </c>
      <c r="AC3329" s="1">
        <v>1380.0196364567391</v>
      </c>
      <c r="AD3329" s="1">
        <v>1374.8082553763913</v>
      </c>
      <c r="AE3329" s="1">
        <v>1374.8082553763913</v>
      </c>
      <c r="AF3329" s="1">
        <v>1423.0512412711357</v>
      </c>
      <c r="AG3329" s="1">
        <v>1464.8970639156018</v>
      </c>
      <c r="AH3329" s="1">
        <v>1467.3163395453776</v>
      </c>
      <c r="AI3329" s="1">
        <v>1557.7092274015613</v>
      </c>
      <c r="AJ3329" s="1">
        <v>1423.690662497281</v>
      </c>
      <c r="AK3329" s="1">
        <v>1333.9581839019113</v>
      </c>
      <c r="AL3329" s="1">
        <v>1378.3913662214336</v>
      </c>
      <c r="AM3329" s="1">
        <v>1422.0036694609489</v>
      </c>
    </row>
    <row r="3330" spans="1:39" x14ac:dyDescent="0.25">
      <c r="A3330" t="s">
        <v>14993</v>
      </c>
      <c r="B3330" t="s">
        <v>14994</v>
      </c>
      <c r="C3330" t="s">
        <v>14995</v>
      </c>
      <c r="D3330" t="s">
        <v>13752</v>
      </c>
      <c r="E3330" t="s">
        <v>19</v>
      </c>
      <c r="F3330" t="s">
        <v>13</v>
      </c>
      <c r="G3330" t="s">
        <v>14996</v>
      </c>
      <c r="H3330">
        <v>2012</v>
      </c>
      <c r="I3330" t="s">
        <v>14997</v>
      </c>
      <c r="T3330" s="1">
        <v>0</v>
      </c>
      <c r="U3330" s="1">
        <v>0</v>
      </c>
      <c r="V3330" s="1">
        <v>0</v>
      </c>
      <c r="W3330" s="1">
        <v>0</v>
      </c>
      <c r="X3330" s="1">
        <v>0</v>
      </c>
      <c r="Y3330" s="1">
        <v>0</v>
      </c>
      <c r="Z3330" s="1">
        <v>0</v>
      </c>
      <c r="AA3330" s="1">
        <v>0</v>
      </c>
      <c r="AB3330" s="1">
        <v>1287.9803610615634</v>
      </c>
      <c r="AC3330" s="1">
        <v>1287.9803610615634</v>
      </c>
      <c r="AD3330" s="1">
        <v>1481.2010187632604</v>
      </c>
      <c r="AE3330" s="1">
        <v>1481.2010187632604</v>
      </c>
      <c r="AF3330" s="1">
        <v>1420.7665990756163</v>
      </c>
      <c r="AG3330" s="1">
        <v>1420.7665990756163</v>
      </c>
      <c r="AH3330" s="1">
        <v>1320.9469159548296</v>
      </c>
      <c r="AI3330" s="1">
        <v>1320.9469159548296</v>
      </c>
      <c r="AJ3330" s="1">
        <v>1449.7202542888165</v>
      </c>
      <c r="AK3330" s="1">
        <v>1449.7202542888165</v>
      </c>
      <c r="AL3330" s="1">
        <v>1458.808247535417</v>
      </c>
      <c r="AM3330" s="1">
        <v>1458.808247535417</v>
      </c>
    </row>
    <row r="3331" spans="1:39" x14ac:dyDescent="0.25">
      <c r="A3331" t="s">
        <v>14998</v>
      </c>
      <c r="B3331" t="s">
        <v>14999</v>
      </c>
      <c r="C3331" t="s">
        <v>15000</v>
      </c>
      <c r="D3331" t="s">
        <v>4348</v>
      </c>
      <c r="E3331" t="s">
        <v>800</v>
      </c>
      <c r="F3331" t="s">
        <v>801</v>
      </c>
      <c r="G3331" t="s">
        <v>524</v>
      </c>
      <c r="H3331">
        <v>2012</v>
      </c>
      <c r="T3331" s="1">
        <v>0</v>
      </c>
      <c r="U3331" s="1">
        <v>0</v>
      </c>
      <c r="V3331" s="1">
        <v>0</v>
      </c>
      <c r="W3331" s="1">
        <v>0</v>
      </c>
      <c r="X3331" s="1">
        <v>0</v>
      </c>
      <c r="Y3331" s="1">
        <v>0</v>
      </c>
      <c r="Z3331" s="1">
        <v>0</v>
      </c>
      <c r="AA3331" s="1">
        <v>0</v>
      </c>
      <c r="AB3331" s="1">
        <v>1336.5249951778653</v>
      </c>
      <c r="AC3331" s="1">
        <v>1336.5249951778653</v>
      </c>
      <c r="AD3331" s="1">
        <v>1386.3633146687216</v>
      </c>
      <c r="AE3331" s="1">
        <v>1386.3633146687216</v>
      </c>
      <c r="AF3331" s="1">
        <v>1308.8256025704684</v>
      </c>
      <c r="AG3331" s="1">
        <v>1308.8256025704684</v>
      </c>
      <c r="AH3331" s="1">
        <v>1347.3950391271005</v>
      </c>
      <c r="AI3331" s="1">
        <v>1347.3950391271005</v>
      </c>
      <c r="AJ3331" s="1">
        <v>1385.728709850609</v>
      </c>
      <c r="AK3331" s="1">
        <v>1385.728709850609</v>
      </c>
      <c r="AL3331" s="1">
        <v>1335.896948170006</v>
      </c>
      <c r="AM3331" s="1">
        <v>1335.896948170006</v>
      </c>
    </row>
    <row r="3332" spans="1:39" x14ac:dyDescent="0.25">
      <c r="A3332" t="s">
        <v>15001</v>
      </c>
      <c r="B3332" t="s">
        <v>15002</v>
      </c>
      <c r="C3332" t="s">
        <v>15003</v>
      </c>
      <c r="D3332" t="s">
        <v>15004</v>
      </c>
      <c r="E3332" t="s">
        <v>1329</v>
      </c>
      <c r="F3332" t="s">
        <v>13</v>
      </c>
      <c r="G3332" t="s">
        <v>15005</v>
      </c>
      <c r="H3332">
        <v>2012</v>
      </c>
      <c r="T3332" s="1">
        <v>0</v>
      </c>
      <c r="U3332" s="1">
        <v>0</v>
      </c>
      <c r="V3332" s="1">
        <v>0</v>
      </c>
      <c r="W3332" s="1">
        <v>0</v>
      </c>
      <c r="X3332" s="1">
        <v>0</v>
      </c>
      <c r="Y3332" s="1">
        <v>0</v>
      </c>
      <c r="Z3332" s="1">
        <v>0</v>
      </c>
      <c r="AA3332" s="1">
        <v>0</v>
      </c>
      <c r="AB3332" s="1">
        <v>1301.2448735097735</v>
      </c>
      <c r="AC3332" s="1">
        <v>1301.2448735097735</v>
      </c>
      <c r="AD3332" s="1">
        <v>1295.109374618663</v>
      </c>
      <c r="AE3332" s="1">
        <v>1295.109374618663</v>
      </c>
      <c r="AF3332" s="1">
        <v>1336.0874996949303</v>
      </c>
      <c r="AG3332" s="1">
        <v>0</v>
      </c>
      <c r="AH3332" s="1">
        <v>0</v>
      </c>
      <c r="AI3332" s="1">
        <v>0</v>
      </c>
      <c r="AJ3332" s="1">
        <v>0</v>
      </c>
      <c r="AK3332" s="1">
        <v>0</v>
      </c>
      <c r="AL3332" s="1">
        <v>0</v>
      </c>
      <c r="AM3332" s="1">
        <v>0</v>
      </c>
    </row>
    <row r="3333" spans="1:39" x14ac:dyDescent="0.25">
      <c r="A3333" t="s">
        <v>15006</v>
      </c>
      <c r="B3333" t="s">
        <v>7392</v>
      </c>
      <c r="C3333" t="s">
        <v>15007</v>
      </c>
      <c r="D3333" t="s">
        <v>15008</v>
      </c>
      <c r="E3333" t="s">
        <v>890</v>
      </c>
      <c r="F3333" t="s">
        <v>13</v>
      </c>
      <c r="H3333">
        <v>2012</v>
      </c>
      <c r="T3333" s="1">
        <v>0</v>
      </c>
      <c r="U3333" s="1">
        <v>0</v>
      </c>
      <c r="V3333" s="1">
        <v>0</v>
      </c>
      <c r="W3333" s="1">
        <v>0</v>
      </c>
      <c r="X3333" s="1">
        <v>0</v>
      </c>
      <c r="Y3333" s="1">
        <v>0</v>
      </c>
      <c r="Z3333" s="1">
        <v>0</v>
      </c>
      <c r="AA3333" s="1">
        <v>0</v>
      </c>
      <c r="AB3333" s="1">
        <v>1377.2118135108476</v>
      </c>
      <c r="AC3333" s="1">
        <v>1377.2118135108476</v>
      </c>
      <c r="AD3333" s="1">
        <v>1401.7694508086781</v>
      </c>
      <c r="AE3333" s="1">
        <v>0</v>
      </c>
      <c r="AF3333" s="1">
        <v>0</v>
      </c>
      <c r="AG3333" s="1">
        <v>0</v>
      </c>
      <c r="AH3333" s="1">
        <v>0</v>
      </c>
      <c r="AI3333" s="1">
        <v>0</v>
      </c>
      <c r="AJ3333" s="1">
        <v>0</v>
      </c>
      <c r="AK3333" s="1">
        <v>0</v>
      </c>
      <c r="AL3333" s="1">
        <v>0</v>
      </c>
      <c r="AM3333" s="1">
        <v>0</v>
      </c>
    </row>
    <row r="3334" spans="1:39" x14ac:dyDescent="0.25">
      <c r="A3334" t="s">
        <v>15009</v>
      </c>
      <c r="B3334" t="s">
        <v>15010</v>
      </c>
      <c r="C3334" t="s">
        <v>15011</v>
      </c>
      <c r="D3334" t="s">
        <v>364</v>
      </c>
      <c r="E3334" t="s">
        <v>183</v>
      </c>
      <c r="F3334" t="s">
        <v>13</v>
      </c>
      <c r="G3334" t="s">
        <v>524</v>
      </c>
      <c r="H3334">
        <v>2012</v>
      </c>
      <c r="T3334" s="1">
        <v>0</v>
      </c>
      <c r="U3334" s="1">
        <v>0</v>
      </c>
      <c r="V3334" s="1">
        <v>0</v>
      </c>
      <c r="W3334" s="1">
        <v>0</v>
      </c>
      <c r="X3334" s="1">
        <v>0</v>
      </c>
      <c r="Y3334" s="1">
        <v>0</v>
      </c>
      <c r="Z3334" s="1">
        <v>0</v>
      </c>
      <c r="AA3334" s="1">
        <v>0</v>
      </c>
      <c r="AB3334" s="1">
        <v>1349.588689324501</v>
      </c>
      <c r="AC3334" s="1">
        <v>1349.588689324501</v>
      </c>
      <c r="AD3334" s="1">
        <v>1397.2861076230995</v>
      </c>
      <c r="AE3334" s="1">
        <v>1397.2861076230995</v>
      </c>
      <c r="AF3334" s="1">
        <v>1348.6839385125622</v>
      </c>
      <c r="AG3334" s="1">
        <v>1348.6839385125622</v>
      </c>
      <c r="AH3334" s="1">
        <v>1338.1359545527864</v>
      </c>
      <c r="AI3334" s="1">
        <v>1338.1359545527864</v>
      </c>
      <c r="AJ3334" s="1">
        <v>1412.0406880895182</v>
      </c>
      <c r="AK3334" s="1">
        <v>1412.0406880895182</v>
      </c>
      <c r="AL3334" s="1">
        <v>1429.6325504716146</v>
      </c>
      <c r="AM3334" s="1">
        <v>0</v>
      </c>
    </row>
    <row r="3335" spans="1:39" x14ac:dyDescent="0.25">
      <c r="A3335" t="s">
        <v>15012</v>
      </c>
      <c r="B3335" t="s">
        <v>15013</v>
      </c>
      <c r="C3335" t="s">
        <v>15014</v>
      </c>
      <c r="D3335" t="s">
        <v>2156</v>
      </c>
      <c r="E3335" t="s">
        <v>19</v>
      </c>
      <c r="F3335" t="s">
        <v>13</v>
      </c>
      <c r="G3335" t="s">
        <v>15015</v>
      </c>
      <c r="H3335">
        <v>2012</v>
      </c>
      <c r="T3335" s="1">
        <v>0</v>
      </c>
      <c r="U3335" s="1">
        <v>0</v>
      </c>
      <c r="V3335" s="1">
        <v>0</v>
      </c>
      <c r="W3335" s="1">
        <v>0</v>
      </c>
      <c r="X3335" s="1">
        <v>0</v>
      </c>
      <c r="Y3335" s="1">
        <v>0</v>
      </c>
      <c r="Z3335" s="1">
        <v>0</v>
      </c>
      <c r="AA3335" s="1">
        <v>0</v>
      </c>
      <c r="AB3335" s="1">
        <v>1414.027802867115</v>
      </c>
      <c r="AC3335" s="1">
        <v>1414.027802867115</v>
      </c>
      <c r="AD3335" s="1">
        <v>1370.9676532896406</v>
      </c>
      <c r="AE3335" s="1">
        <v>1370.9676532896406</v>
      </c>
      <c r="AF3335" s="1">
        <v>1355.5481569276781</v>
      </c>
      <c r="AG3335" s="1">
        <v>1355.5481569276781</v>
      </c>
      <c r="AH3335" s="1">
        <v>1354.8342942407317</v>
      </c>
      <c r="AI3335" s="1">
        <v>1354.8342942407317</v>
      </c>
      <c r="AJ3335" s="1">
        <v>1403.8383311076573</v>
      </c>
      <c r="AK3335" s="1">
        <v>1403.8383311076573</v>
      </c>
      <c r="AL3335" s="1">
        <v>1373.0908022084373</v>
      </c>
      <c r="AM3335" s="1">
        <v>1373.0908022084373</v>
      </c>
    </row>
    <row r="3336" spans="1:39" x14ac:dyDescent="0.25">
      <c r="A3336" t="s">
        <v>15016</v>
      </c>
      <c r="B3336" t="s">
        <v>15017</v>
      </c>
      <c r="C3336" t="s">
        <v>15018</v>
      </c>
      <c r="D3336" t="s">
        <v>14810</v>
      </c>
      <c r="E3336" t="s">
        <v>2041</v>
      </c>
      <c r="F3336" t="s">
        <v>13</v>
      </c>
      <c r="G3336" t="s">
        <v>15019</v>
      </c>
      <c r="H3336">
        <v>2012</v>
      </c>
      <c r="T3336" s="1">
        <v>0</v>
      </c>
      <c r="U3336" s="1">
        <v>0</v>
      </c>
      <c r="V3336" s="1">
        <v>0</v>
      </c>
      <c r="W3336" s="1">
        <v>0</v>
      </c>
      <c r="X3336" s="1">
        <v>0</v>
      </c>
      <c r="Y3336" s="1">
        <v>0</v>
      </c>
      <c r="Z3336" s="1">
        <v>0</v>
      </c>
      <c r="AA3336" s="1">
        <v>0</v>
      </c>
      <c r="AB3336" s="1">
        <v>1361.9656644064339</v>
      </c>
      <c r="AC3336" s="1">
        <v>1361.9656644064339</v>
      </c>
      <c r="AD3336" s="1">
        <v>1376.5832846503515</v>
      </c>
      <c r="AE3336" s="1">
        <v>1376.5832846503515</v>
      </c>
      <c r="AF3336" s="1">
        <v>1524.9824465682434</v>
      </c>
      <c r="AG3336" s="1">
        <v>1524.9824465682434</v>
      </c>
      <c r="AH3336" s="1">
        <v>1496.6502659102032</v>
      </c>
      <c r="AI3336" s="1">
        <v>1496.6502659102032</v>
      </c>
      <c r="AJ3336" s="1">
        <v>1482.5437790168007</v>
      </c>
      <c r="AK3336" s="1">
        <v>1482.5437790168007</v>
      </c>
      <c r="AL3336" s="1">
        <v>1570.6722188083882</v>
      </c>
      <c r="AM3336" s="1">
        <v>1570.6722188083882</v>
      </c>
    </row>
    <row r="3337" spans="1:39" x14ac:dyDescent="0.25">
      <c r="A3337" t="s">
        <v>15020</v>
      </c>
      <c r="B3337" t="s">
        <v>15021</v>
      </c>
      <c r="C3337" t="s">
        <v>15022</v>
      </c>
      <c r="D3337" t="s">
        <v>15023</v>
      </c>
      <c r="E3337" t="s">
        <v>411</v>
      </c>
      <c r="F3337" t="s">
        <v>13</v>
      </c>
      <c r="G3337" t="s">
        <v>15024</v>
      </c>
      <c r="H3337">
        <v>2012</v>
      </c>
      <c r="T3337" s="1">
        <v>0</v>
      </c>
      <c r="U3337" s="1">
        <v>0</v>
      </c>
      <c r="V3337" s="1">
        <v>0</v>
      </c>
      <c r="W3337" s="1">
        <v>0</v>
      </c>
      <c r="X3337" s="1">
        <v>0</v>
      </c>
      <c r="Y3337" s="1">
        <v>0</v>
      </c>
      <c r="Z3337" s="1">
        <v>0</v>
      </c>
      <c r="AA3337" s="1">
        <v>0</v>
      </c>
      <c r="AB3337" s="1">
        <v>1389.5610935940078</v>
      </c>
      <c r="AC3337" s="1">
        <v>1313.0594792246516</v>
      </c>
      <c r="AD3337" s="1">
        <v>1403.0650059137911</v>
      </c>
      <c r="AE3337" s="1">
        <v>1403.0650059137911</v>
      </c>
      <c r="AF3337" s="1">
        <v>1410.5790934452878</v>
      </c>
      <c r="AG3337" s="1">
        <v>1410.5790934452878</v>
      </c>
      <c r="AH3337" s="1">
        <v>1450.0473715303599</v>
      </c>
      <c r="AI3337" s="1">
        <v>1450.0473715303599</v>
      </c>
      <c r="AJ3337" s="1">
        <v>1533.271133926504</v>
      </c>
      <c r="AK3337" s="1">
        <v>1533.271133926504</v>
      </c>
      <c r="AL3337" s="1">
        <v>1498.2258711285044</v>
      </c>
      <c r="AM3337" s="1">
        <v>1498.2258711285044</v>
      </c>
    </row>
    <row r="3338" spans="1:39" x14ac:dyDescent="0.25">
      <c r="A3338" t="s">
        <v>15025</v>
      </c>
      <c r="B3338" t="s">
        <v>2557</v>
      </c>
      <c r="C3338" t="s">
        <v>15026</v>
      </c>
      <c r="D3338" t="s">
        <v>15027</v>
      </c>
      <c r="E3338" t="s">
        <v>800</v>
      </c>
      <c r="F3338" t="s">
        <v>801</v>
      </c>
      <c r="H3338">
        <v>2012</v>
      </c>
      <c r="T3338" s="1">
        <v>0</v>
      </c>
      <c r="U3338" s="1">
        <v>0</v>
      </c>
      <c r="V3338" s="1">
        <v>0</v>
      </c>
      <c r="W3338" s="1">
        <v>0</v>
      </c>
      <c r="X3338" s="1">
        <v>0</v>
      </c>
      <c r="Y3338" s="1">
        <v>0</v>
      </c>
      <c r="Z3338" s="1">
        <v>0</v>
      </c>
      <c r="AA3338" s="1">
        <v>0</v>
      </c>
      <c r="AB3338" s="1">
        <v>1277.0300236793735</v>
      </c>
      <c r="AC3338" s="1">
        <v>1277.0300236793735</v>
      </c>
      <c r="AD3338" s="1">
        <v>1321.6240189434989</v>
      </c>
      <c r="AE3338" s="1">
        <v>0</v>
      </c>
      <c r="AF3338" s="1">
        <v>0</v>
      </c>
      <c r="AG3338" s="1">
        <v>0</v>
      </c>
      <c r="AH3338" s="1">
        <v>0</v>
      </c>
      <c r="AI3338" s="1">
        <v>0</v>
      </c>
      <c r="AJ3338" s="1">
        <v>0</v>
      </c>
      <c r="AK3338" s="1">
        <v>0</v>
      </c>
      <c r="AL3338" s="1">
        <v>0</v>
      </c>
      <c r="AM3338" s="1">
        <v>0</v>
      </c>
    </row>
    <row r="3339" spans="1:39" x14ac:dyDescent="0.25">
      <c r="A3339" t="s">
        <v>15028</v>
      </c>
      <c r="B3339" t="s">
        <v>15029</v>
      </c>
      <c r="C3339" t="s">
        <v>15030</v>
      </c>
      <c r="D3339" t="s">
        <v>6604</v>
      </c>
      <c r="E3339" t="s">
        <v>93</v>
      </c>
      <c r="F3339" t="s">
        <v>13</v>
      </c>
      <c r="G3339" t="s">
        <v>524</v>
      </c>
      <c r="H3339">
        <v>2012</v>
      </c>
      <c r="T3339" s="1">
        <v>0</v>
      </c>
      <c r="U3339" s="1">
        <v>0</v>
      </c>
      <c r="V3339" s="1">
        <v>0</v>
      </c>
      <c r="W3339" s="1">
        <v>0</v>
      </c>
      <c r="X3339" s="1">
        <v>0</v>
      </c>
      <c r="Y3339" s="1">
        <v>0</v>
      </c>
      <c r="Z3339" s="1">
        <v>0</v>
      </c>
      <c r="AA3339" s="1">
        <v>0</v>
      </c>
      <c r="AB3339" s="1">
        <v>1275.3529539018614</v>
      </c>
      <c r="AC3339" s="1">
        <v>1275.3529539018614</v>
      </c>
      <c r="AD3339" s="1">
        <v>1258.3358047522731</v>
      </c>
      <c r="AE3339" s="1">
        <v>1258.3358047522731</v>
      </c>
      <c r="AF3339" s="1">
        <v>1315.1326184512504</v>
      </c>
      <c r="AG3339" s="1">
        <v>1315.1326184512504</v>
      </c>
      <c r="AH3339" s="1">
        <v>1352.1060947610003</v>
      </c>
      <c r="AI3339" s="1">
        <v>0</v>
      </c>
      <c r="AJ3339" s="1">
        <v>1366.9893700326513</v>
      </c>
      <c r="AK3339" s="1">
        <v>1366.9893700326513</v>
      </c>
      <c r="AL3339" s="1">
        <v>1398.1704494308922</v>
      </c>
      <c r="AM3339" s="1">
        <v>1398.1704494308922</v>
      </c>
    </row>
    <row r="3340" spans="1:39" x14ac:dyDescent="0.25">
      <c r="A3340" t="s">
        <v>15031</v>
      </c>
      <c r="B3340" t="s">
        <v>15032</v>
      </c>
      <c r="C3340" t="s">
        <v>15033</v>
      </c>
      <c r="D3340" t="s">
        <v>1138</v>
      </c>
      <c r="E3340" t="s">
        <v>102</v>
      </c>
      <c r="F3340" t="s">
        <v>13</v>
      </c>
      <c r="G3340" t="s">
        <v>15034</v>
      </c>
      <c r="H3340">
        <v>2012</v>
      </c>
      <c r="T3340" s="1">
        <v>0</v>
      </c>
      <c r="U3340" s="1">
        <v>0</v>
      </c>
      <c r="V3340" s="1">
        <v>0</v>
      </c>
      <c r="W3340" s="1">
        <v>0</v>
      </c>
      <c r="X3340" s="1">
        <v>0</v>
      </c>
      <c r="Y3340" s="1">
        <v>0</v>
      </c>
      <c r="Z3340" s="1">
        <v>0</v>
      </c>
      <c r="AA3340" s="1">
        <v>0</v>
      </c>
      <c r="AB3340" s="1">
        <v>1331.9531206233007</v>
      </c>
      <c r="AC3340" s="1">
        <v>1331.9531206233007</v>
      </c>
      <c r="AD3340" s="1">
        <v>1353.6455539139661</v>
      </c>
      <c r="AE3340" s="1">
        <v>1353.6455539139661</v>
      </c>
      <c r="AF3340" s="1">
        <v>1388.9365280039833</v>
      </c>
      <c r="AG3340" s="1">
        <v>1388.9365280039833</v>
      </c>
      <c r="AH3340" s="1">
        <v>1414.91138570507</v>
      </c>
      <c r="AI3340" s="1">
        <v>1414.91138570507</v>
      </c>
      <c r="AJ3340" s="1">
        <v>1363.3996762438642</v>
      </c>
      <c r="AK3340" s="1">
        <v>1363.3996762438642</v>
      </c>
      <c r="AL3340" s="1">
        <v>1360.0238516813342</v>
      </c>
      <c r="AM3340" s="1">
        <v>1360.0238516813342</v>
      </c>
    </row>
    <row r="3341" spans="1:39" x14ac:dyDescent="0.25">
      <c r="A3341" t="s">
        <v>15035</v>
      </c>
      <c r="B3341" t="s">
        <v>15036</v>
      </c>
      <c r="C3341" t="s">
        <v>15037</v>
      </c>
      <c r="D3341" t="s">
        <v>15038</v>
      </c>
      <c r="E3341" t="s">
        <v>2041</v>
      </c>
      <c r="F3341" t="s">
        <v>13</v>
      </c>
      <c r="G3341" t="s">
        <v>15039</v>
      </c>
      <c r="H3341">
        <v>2012</v>
      </c>
      <c r="T3341" s="1">
        <v>0</v>
      </c>
      <c r="U3341" s="1">
        <v>0</v>
      </c>
      <c r="V3341" s="1">
        <v>0</v>
      </c>
      <c r="W3341" s="1">
        <v>0</v>
      </c>
      <c r="X3341" s="1">
        <v>0</v>
      </c>
      <c r="Y3341" s="1">
        <v>0</v>
      </c>
      <c r="Z3341" s="1">
        <v>0</v>
      </c>
      <c r="AA3341" s="1">
        <v>0</v>
      </c>
      <c r="AB3341" s="1">
        <v>1342.8751969450047</v>
      </c>
      <c r="AC3341" s="1">
        <v>1342.8751969450047</v>
      </c>
      <c r="AD3341" s="1">
        <v>1285.8499294500748</v>
      </c>
      <c r="AE3341" s="1">
        <v>1285.8499294500748</v>
      </c>
      <c r="AF3341" s="1">
        <v>1357.0764963118731</v>
      </c>
      <c r="AG3341" s="1">
        <v>1357.0764963118731</v>
      </c>
      <c r="AH3341" s="1">
        <v>1352.2278071253563</v>
      </c>
      <c r="AI3341" s="1">
        <v>1352.2278071253563</v>
      </c>
      <c r="AJ3341" s="1">
        <v>1381.7822457002851</v>
      </c>
      <c r="AK3341" s="1">
        <v>0</v>
      </c>
      <c r="AL3341" s="1">
        <v>0</v>
      </c>
      <c r="AM3341" s="1">
        <v>0</v>
      </c>
    </row>
    <row r="3342" spans="1:39" x14ac:dyDescent="0.25">
      <c r="A3342" t="s">
        <v>15040</v>
      </c>
      <c r="B3342" t="s">
        <v>15041</v>
      </c>
      <c r="C3342" t="s">
        <v>15042</v>
      </c>
      <c r="D3342" t="s">
        <v>4520</v>
      </c>
      <c r="E3342" t="s">
        <v>2255</v>
      </c>
      <c r="F3342" t="s">
        <v>13</v>
      </c>
      <c r="G3342" t="s">
        <v>15043</v>
      </c>
      <c r="H3342">
        <v>2012</v>
      </c>
      <c r="I3342" t="s">
        <v>15044</v>
      </c>
      <c r="T3342" s="1">
        <v>0</v>
      </c>
      <c r="U3342" s="1">
        <v>0</v>
      </c>
      <c r="V3342" s="1">
        <v>0</v>
      </c>
      <c r="W3342" s="1">
        <v>0</v>
      </c>
      <c r="X3342" s="1">
        <v>0</v>
      </c>
      <c r="Y3342" s="1">
        <v>0</v>
      </c>
      <c r="Z3342" s="1">
        <v>0</v>
      </c>
      <c r="AA3342" s="1">
        <v>0</v>
      </c>
      <c r="AB3342" s="1">
        <v>1394.4631582195</v>
      </c>
      <c r="AC3342" s="1">
        <v>1394.4631582195</v>
      </c>
      <c r="AD3342" s="1">
        <v>1511.2858052575941</v>
      </c>
      <c r="AE3342" s="1">
        <v>1467.8244142966967</v>
      </c>
      <c r="AF3342" s="1">
        <v>1577.5249057088085</v>
      </c>
      <c r="AG3342" s="1">
        <v>1577.5249057088085</v>
      </c>
      <c r="AH3342" s="1">
        <v>1414.5451325505064</v>
      </c>
      <c r="AI3342" s="1">
        <v>1414.5451325505064</v>
      </c>
      <c r="AJ3342" s="1">
        <v>1534.6416616628576</v>
      </c>
      <c r="AK3342" s="1">
        <v>1505.1399330243901</v>
      </c>
      <c r="AL3342" s="1">
        <v>1463.4106560021944</v>
      </c>
      <c r="AM3342" s="1">
        <v>1463.4106560021944</v>
      </c>
    </row>
    <row r="3343" spans="1:39" x14ac:dyDescent="0.25">
      <c r="A3343" t="s">
        <v>15045</v>
      </c>
      <c r="B3343" t="s">
        <v>15046</v>
      </c>
      <c r="C3343" t="s">
        <v>15047</v>
      </c>
      <c r="D3343" t="s">
        <v>15048</v>
      </c>
      <c r="E3343" t="s">
        <v>275</v>
      </c>
      <c r="F3343" t="s">
        <v>13</v>
      </c>
      <c r="G3343" t="s">
        <v>15049</v>
      </c>
      <c r="H3343">
        <v>2012</v>
      </c>
      <c r="T3343" s="1">
        <v>0</v>
      </c>
      <c r="U3343" s="1">
        <v>0</v>
      </c>
      <c r="V3343" s="1">
        <v>0</v>
      </c>
      <c r="W3343" s="1">
        <v>0</v>
      </c>
      <c r="X3343" s="1">
        <v>0</v>
      </c>
      <c r="Y3343" s="1">
        <v>0</v>
      </c>
      <c r="Z3343" s="1">
        <v>0</v>
      </c>
      <c r="AA3343" s="1">
        <v>0</v>
      </c>
      <c r="AB3343" s="1">
        <v>1368.6650930956559</v>
      </c>
      <c r="AC3343" s="1">
        <v>1368.6650930956559</v>
      </c>
      <c r="AD3343" s="1">
        <v>1423.9714343235069</v>
      </c>
      <c r="AE3343" s="1">
        <v>1423.9714343235069</v>
      </c>
      <c r="AF3343" s="1">
        <v>1371.839014293331</v>
      </c>
      <c r="AG3343" s="1">
        <v>1371.839014293331</v>
      </c>
      <c r="AH3343" s="1">
        <v>1415.9344228610448</v>
      </c>
      <c r="AI3343" s="1">
        <v>1415.9344228610448</v>
      </c>
      <c r="AJ3343" s="1">
        <v>1476.912226249721</v>
      </c>
      <c r="AK3343" s="1">
        <v>1476.912226249721</v>
      </c>
      <c r="AL3343" s="1">
        <v>1559.7061925978658</v>
      </c>
      <c r="AM3343" s="1">
        <v>1559.7061925978658</v>
      </c>
    </row>
    <row r="3344" spans="1:39" x14ac:dyDescent="0.25">
      <c r="A3344" t="s">
        <v>15050</v>
      </c>
      <c r="B3344" t="s">
        <v>15051</v>
      </c>
      <c r="C3344" t="s">
        <v>15052</v>
      </c>
      <c r="D3344" t="s">
        <v>624</v>
      </c>
      <c r="E3344" t="s">
        <v>215</v>
      </c>
      <c r="F3344" t="s">
        <v>13</v>
      </c>
      <c r="G3344" t="s">
        <v>15053</v>
      </c>
      <c r="H3344">
        <v>2012</v>
      </c>
      <c r="I3344" t="s">
        <v>15054</v>
      </c>
      <c r="J3344" t="s">
        <v>15055</v>
      </c>
      <c r="T3344" s="1">
        <v>0</v>
      </c>
      <c r="U3344" s="1">
        <v>0</v>
      </c>
      <c r="V3344" s="1">
        <v>0</v>
      </c>
      <c r="W3344" s="1">
        <v>0</v>
      </c>
      <c r="X3344" s="1">
        <v>0</v>
      </c>
      <c r="Y3344" s="1">
        <v>0</v>
      </c>
      <c r="Z3344" s="1">
        <v>0</v>
      </c>
      <c r="AA3344" s="1">
        <v>0</v>
      </c>
      <c r="AB3344" s="1">
        <v>1410.0323792852485</v>
      </c>
      <c r="AC3344" s="1">
        <v>1401.69642106775</v>
      </c>
      <c r="AD3344" s="1">
        <v>1557.4973716360903</v>
      </c>
      <c r="AE3344" s="1">
        <v>1557.4973716360903</v>
      </c>
      <c r="AF3344" s="1">
        <v>1618.5956963768313</v>
      </c>
      <c r="AG3344" s="1">
        <v>1618.5956963768313</v>
      </c>
      <c r="AH3344" s="1">
        <v>1616.0710151591929</v>
      </c>
      <c r="AI3344" s="1">
        <v>1665.6152272634704</v>
      </c>
      <c r="AJ3344" s="1">
        <v>1653.9876454264222</v>
      </c>
      <c r="AK3344" s="1">
        <v>1618.2100868111306</v>
      </c>
      <c r="AL3344" s="1">
        <v>1639.1263809779766</v>
      </c>
      <c r="AM3344" s="1">
        <v>1573.8757679166504</v>
      </c>
    </row>
    <row r="3345" spans="1:39" x14ac:dyDescent="0.25">
      <c r="A3345" t="s">
        <v>15056</v>
      </c>
      <c r="B3345" t="s">
        <v>15057</v>
      </c>
      <c r="C3345" t="s">
        <v>15058</v>
      </c>
      <c r="D3345" t="s">
        <v>15059</v>
      </c>
      <c r="E3345" t="s">
        <v>19</v>
      </c>
      <c r="F3345" t="s">
        <v>13</v>
      </c>
      <c r="G3345" t="s">
        <v>15060</v>
      </c>
      <c r="H3345">
        <v>2012</v>
      </c>
      <c r="T3345" s="1">
        <v>0</v>
      </c>
      <c r="U3345" s="1">
        <v>0</v>
      </c>
      <c r="V3345" s="1">
        <v>0</v>
      </c>
      <c r="W3345" s="1">
        <v>0</v>
      </c>
      <c r="X3345" s="1">
        <v>0</v>
      </c>
      <c r="Y3345" s="1">
        <v>0</v>
      </c>
      <c r="Z3345" s="1">
        <v>0</v>
      </c>
      <c r="AA3345" s="1">
        <v>0</v>
      </c>
      <c r="AB3345" s="1">
        <v>1381.631468281166</v>
      </c>
      <c r="AC3345" s="1">
        <v>1381.631468281166</v>
      </c>
      <c r="AD3345" s="1">
        <v>1363.475457317792</v>
      </c>
      <c r="AE3345" s="1">
        <v>1363.475457317792</v>
      </c>
      <c r="AF3345" s="1">
        <v>1390.7803658542337</v>
      </c>
      <c r="AG3345" s="1">
        <v>0</v>
      </c>
      <c r="AH3345" s="1">
        <v>0</v>
      </c>
      <c r="AI3345" s="1">
        <v>0</v>
      </c>
      <c r="AJ3345" s="1">
        <v>0</v>
      </c>
      <c r="AK3345" s="1">
        <v>0</v>
      </c>
      <c r="AL3345" s="1">
        <v>0</v>
      </c>
      <c r="AM3345" s="1">
        <v>0</v>
      </c>
    </row>
    <row r="3346" spans="1:39" x14ac:dyDescent="0.25">
      <c r="A3346" t="s">
        <v>15061</v>
      </c>
      <c r="B3346" t="s">
        <v>15062</v>
      </c>
      <c r="C3346" t="s">
        <v>15063</v>
      </c>
      <c r="D3346" t="s">
        <v>1845</v>
      </c>
      <c r="E3346" t="s">
        <v>890</v>
      </c>
      <c r="F3346" t="s">
        <v>13</v>
      </c>
      <c r="G3346" t="s">
        <v>15064</v>
      </c>
      <c r="H3346">
        <v>2012</v>
      </c>
      <c r="T3346" s="1">
        <v>0</v>
      </c>
      <c r="U3346" s="1">
        <v>0</v>
      </c>
      <c r="V3346" s="1">
        <v>0</v>
      </c>
      <c r="W3346" s="1">
        <v>0</v>
      </c>
      <c r="X3346" s="1">
        <v>0</v>
      </c>
      <c r="Y3346" s="1">
        <v>0</v>
      </c>
      <c r="Z3346" s="1">
        <v>0</v>
      </c>
      <c r="AA3346" s="1">
        <v>0</v>
      </c>
      <c r="AB3346" s="1">
        <v>1318.8975626824367</v>
      </c>
      <c r="AC3346" s="1">
        <v>1318.8975626824367</v>
      </c>
      <c r="AD3346" s="1">
        <v>1463.5302485944926</v>
      </c>
      <c r="AE3346" s="1">
        <v>1463.5302485944926</v>
      </c>
      <c r="AF3346" s="1">
        <v>1437.9039361983862</v>
      </c>
      <c r="AG3346" s="1">
        <v>1437.9039361983862</v>
      </c>
      <c r="AH3346" s="1">
        <v>1378.1786174491663</v>
      </c>
      <c r="AI3346" s="1">
        <v>1378.1786174491663</v>
      </c>
      <c r="AJ3346" s="1">
        <v>1464.1474876600157</v>
      </c>
      <c r="AK3346" s="1">
        <v>1464.1474876600157</v>
      </c>
      <c r="AL3346" s="1">
        <v>1471.3179901280125</v>
      </c>
      <c r="AM3346" s="1">
        <v>0</v>
      </c>
    </row>
    <row r="3347" spans="1:39" x14ac:dyDescent="0.25">
      <c r="A3347" t="s">
        <v>15065</v>
      </c>
      <c r="B3347" t="s">
        <v>15066</v>
      </c>
      <c r="C3347" t="s">
        <v>15067</v>
      </c>
      <c r="D3347" t="s">
        <v>15068</v>
      </c>
      <c r="E3347" t="s">
        <v>275</v>
      </c>
      <c r="F3347" t="s">
        <v>13</v>
      </c>
      <c r="G3347" t="s">
        <v>15069</v>
      </c>
      <c r="H3347">
        <v>2012</v>
      </c>
      <c r="T3347" s="1">
        <v>0</v>
      </c>
      <c r="U3347" s="1">
        <v>0</v>
      </c>
      <c r="V3347" s="1">
        <v>0</v>
      </c>
      <c r="W3347" s="1">
        <v>0</v>
      </c>
      <c r="X3347" s="1">
        <v>0</v>
      </c>
      <c r="Y3347" s="1">
        <v>0</v>
      </c>
      <c r="Z3347" s="1">
        <v>0</v>
      </c>
      <c r="AA3347" s="1">
        <v>0</v>
      </c>
      <c r="AB3347" s="1">
        <v>1400.5247716696531</v>
      </c>
      <c r="AC3347" s="1">
        <v>1371.2392114277557</v>
      </c>
      <c r="AD3347" s="1">
        <v>1373.7364891863483</v>
      </c>
      <c r="AE3347" s="1">
        <v>1373.7364891863483</v>
      </c>
      <c r="AF3347" s="1">
        <v>1328.1308430657923</v>
      </c>
      <c r="AG3347" s="1">
        <v>1328.1308430657923</v>
      </c>
      <c r="AH3347" s="1">
        <v>1423.4327203245823</v>
      </c>
      <c r="AI3347" s="1">
        <v>1423.4327203245823</v>
      </c>
      <c r="AJ3347" s="1">
        <v>1452.4519995702833</v>
      </c>
      <c r="AK3347" s="1">
        <v>1452.4519995702833</v>
      </c>
      <c r="AL3347" s="1">
        <v>1461.9615996562266</v>
      </c>
      <c r="AM3347" s="1">
        <v>0</v>
      </c>
    </row>
    <row r="3348" spans="1:39" x14ac:dyDescent="0.25">
      <c r="A3348" t="s">
        <v>15070</v>
      </c>
      <c r="B3348" t="s">
        <v>15071</v>
      </c>
      <c r="C3348" t="s">
        <v>15072</v>
      </c>
      <c r="D3348" t="s">
        <v>15073</v>
      </c>
      <c r="E3348" t="s">
        <v>275</v>
      </c>
      <c r="F3348" t="s">
        <v>13</v>
      </c>
      <c r="G3348" t="s">
        <v>15074</v>
      </c>
      <c r="H3348">
        <v>2012</v>
      </c>
      <c r="T3348" s="1">
        <v>0</v>
      </c>
      <c r="U3348" s="1">
        <v>0</v>
      </c>
      <c r="V3348" s="1">
        <v>0</v>
      </c>
      <c r="W3348" s="1">
        <v>0</v>
      </c>
      <c r="X3348" s="1">
        <v>0</v>
      </c>
      <c r="Y3348" s="1">
        <v>0</v>
      </c>
      <c r="Z3348" s="1">
        <v>0</v>
      </c>
      <c r="AA3348" s="1">
        <v>0</v>
      </c>
      <c r="AB3348" s="1">
        <v>1351.5815598963229</v>
      </c>
      <c r="AC3348" s="1">
        <v>1351.5815598963229</v>
      </c>
      <c r="AD3348" s="1">
        <v>1310.3664076191799</v>
      </c>
      <c r="AE3348" s="1">
        <v>1310.3664076191799</v>
      </c>
      <c r="AF3348" s="1">
        <v>1371.071108684167</v>
      </c>
      <c r="AG3348" s="1">
        <v>1371.071108684167</v>
      </c>
      <c r="AH3348" s="1">
        <v>1396.8568869473336</v>
      </c>
      <c r="AI3348" s="1">
        <v>0</v>
      </c>
      <c r="AJ3348" s="1">
        <v>0</v>
      </c>
      <c r="AK3348" s="1">
        <v>0</v>
      </c>
      <c r="AL3348" s="1">
        <v>0</v>
      </c>
      <c r="AM3348" s="1">
        <v>0</v>
      </c>
    </row>
    <row r="3349" spans="1:39" x14ac:dyDescent="0.25">
      <c r="A3349" t="s">
        <v>15075</v>
      </c>
      <c r="B3349" t="s">
        <v>15076</v>
      </c>
      <c r="C3349" t="s">
        <v>15077</v>
      </c>
      <c r="D3349" t="s">
        <v>15078</v>
      </c>
      <c r="E3349" t="s">
        <v>189</v>
      </c>
      <c r="F3349" t="s">
        <v>13</v>
      </c>
      <c r="G3349" t="s">
        <v>524</v>
      </c>
      <c r="H3349">
        <v>2012</v>
      </c>
      <c r="T3349" s="1">
        <v>0</v>
      </c>
      <c r="U3349" s="1">
        <v>0</v>
      </c>
      <c r="V3349" s="1">
        <v>0</v>
      </c>
      <c r="W3349" s="1">
        <v>0</v>
      </c>
      <c r="X3349" s="1">
        <v>0</v>
      </c>
      <c r="Y3349" s="1">
        <v>0</v>
      </c>
      <c r="Z3349" s="1">
        <v>0</v>
      </c>
      <c r="AA3349" s="1">
        <v>0</v>
      </c>
      <c r="AB3349" s="1">
        <v>1331.8368886140981</v>
      </c>
      <c r="AC3349" s="1">
        <v>1331.8368886140981</v>
      </c>
      <c r="AD3349" s="1">
        <v>1393.0904634912638</v>
      </c>
      <c r="AE3349" s="1">
        <v>1393.0904634912638</v>
      </c>
      <c r="AF3349" s="1">
        <v>1435.6483714564999</v>
      </c>
      <c r="AG3349" s="1">
        <v>1435.6483714564999</v>
      </c>
      <c r="AH3349" s="1">
        <v>1406.7433003317615</v>
      </c>
      <c r="AI3349" s="1">
        <v>1406.7433003317615</v>
      </c>
      <c r="AJ3349" s="1">
        <v>1425.3946402654092</v>
      </c>
      <c r="AK3349" s="1">
        <v>0</v>
      </c>
      <c r="AL3349" s="1">
        <v>1315.7831158105555</v>
      </c>
      <c r="AM3349" s="1">
        <v>1315.7831158105555</v>
      </c>
    </row>
    <row r="3350" spans="1:39" x14ac:dyDescent="0.25">
      <c r="A3350" t="s">
        <v>15079</v>
      </c>
      <c r="B3350" t="s">
        <v>15080</v>
      </c>
      <c r="C3350" t="s">
        <v>15081</v>
      </c>
      <c r="D3350" t="s">
        <v>1872</v>
      </c>
      <c r="E3350" t="s">
        <v>62</v>
      </c>
      <c r="F3350" t="s">
        <v>13</v>
      </c>
      <c r="G3350" t="s">
        <v>15082</v>
      </c>
      <c r="H3350">
        <v>2012</v>
      </c>
      <c r="T3350" s="1">
        <v>0</v>
      </c>
      <c r="U3350" s="1">
        <v>0</v>
      </c>
      <c r="V3350" s="1">
        <v>0</v>
      </c>
      <c r="W3350" s="1">
        <v>0</v>
      </c>
      <c r="X3350" s="1">
        <v>0</v>
      </c>
      <c r="Y3350" s="1">
        <v>0</v>
      </c>
      <c r="Z3350" s="1">
        <v>0</v>
      </c>
      <c r="AA3350" s="1">
        <v>0</v>
      </c>
      <c r="AB3350" s="1">
        <v>1281.5166902671324</v>
      </c>
      <c r="AC3350" s="1">
        <v>1281.5166902671324</v>
      </c>
      <c r="AD3350" s="1">
        <v>1272.7271663842455</v>
      </c>
      <c r="AE3350" s="1">
        <v>1272.7271663842455</v>
      </c>
      <c r="AF3350" s="1">
        <v>1364.0899744873177</v>
      </c>
      <c r="AG3350" s="1">
        <v>1364.0899744873177</v>
      </c>
      <c r="AH3350" s="1">
        <v>1334.1586622814668</v>
      </c>
      <c r="AI3350" s="1">
        <v>1334.1586622814668</v>
      </c>
      <c r="AJ3350" s="1">
        <v>1359.1890779543298</v>
      </c>
      <c r="AK3350" s="1">
        <v>1359.1890779543298</v>
      </c>
      <c r="AL3350" s="1">
        <v>1390.8974478954053</v>
      </c>
      <c r="AM3350" s="1">
        <v>1390.8974478954053</v>
      </c>
    </row>
    <row r="3351" spans="1:39" x14ac:dyDescent="0.25">
      <c r="A3351" t="s">
        <v>15083</v>
      </c>
      <c r="B3351" t="s">
        <v>12933</v>
      </c>
      <c r="C3351" t="s">
        <v>15084</v>
      </c>
      <c r="D3351" t="s">
        <v>3435</v>
      </c>
      <c r="E3351" t="s">
        <v>3302</v>
      </c>
      <c r="F3351" t="s">
        <v>13</v>
      </c>
      <c r="G3351" t="s">
        <v>15085</v>
      </c>
      <c r="H3351">
        <v>2012</v>
      </c>
      <c r="T3351" s="1">
        <v>0</v>
      </c>
      <c r="U3351" s="1">
        <v>0</v>
      </c>
      <c r="V3351" s="1">
        <v>0</v>
      </c>
      <c r="W3351" s="1">
        <v>0</v>
      </c>
      <c r="X3351" s="1">
        <v>0</v>
      </c>
      <c r="Y3351" s="1">
        <v>0</v>
      </c>
      <c r="Z3351" s="1">
        <v>0</v>
      </c>
      <c r="AA3351" s="1">
        <v>0</v>
      </c>
      <c r="AB3351" s="1">
        <v>1349.1057015881943</v>
      </c>
      <c r="AC3351" s="1">
        <v>1349.1057015881943</v>
      </c>
      <c r="AD3351" s="1">
        <v>1325.3023668383119</v>
      </c>
      <c r="AE3351" s="1">
        <v>1325.3023668383119</v>
      </c>
      <c r="AF3351" s="1">
        <v>1360.2418934706495</v>
      </c>
      <c r="AG3351" s="1">
        <v>0</v>
      </c>
      <c r="AH3351" s="1">
        <v>0</v>
      </c>
      <c r="AI3351" s="1">
        <v>0</v>
      </c>
      <c r="AJ3351" s="1">
        <v>0</v>
      </c>
      <c r="AK3351" s="1">
        <v>0</v>
      </c>
      <c r="AL3351" s="1">
        <v>0</v>
      </c>
      <c r="AM3351" s="1">
        <v>0</v>
      </c>
    </row>
    <row r="3352" spans="1:39" x14ac:dyDescent="0.25">
      <c r="A3352" t="s">
        <v>15086</v>
      </c>
      <c r="B3352" t="s">
        <v>15087</v>
      </c>
      <c r="C3352" t="s">
        <v>15088</v>
      </c>
      <c r="D3352" t="s">
        <v>13558</v>
      </c>
      <c r="E3352" t="s">
        <v>74</v>
      </c>
      <c r="F3352" t="s">
        <v>13</v>
      </c>
      <c r="H3352">
        <v>2012</v>
      </c>
      <c r="T3352" s="1">
        <v>0</v>
      </c>
      <c r="U3352" s="1">
        <v>0</v>
      </c>
      <c r="V3352" s="1">
        <v>0</v>
      </c>
      <c r="W3352" s="1">
        <v>0</v>
      </c>
      <c r="X3352" s="1">
        <v>0</v>
      </c>
      <c r="Y3352" s="1">
        <v>0</v>
      </c>
      <c r="Z3352" s="1">
        <v>0</v>
      </c>
      <c r="AA3352" s="1">
        <v>0</v>
      </c>
      <c r="AB3352" s="1">
        <v>1292.5192155654233</v>
      </c>
      <c r="AC3352" s="1">
        <v>1292.5192155654233</v>
      </c>
      <c r="AD3352" s="1">
        <v>1226.780703081077</v>
      </c>
      <c r="AE3352" s="1">
        <v>1226.780703081077</v>
      </c>
      <c r="AF3352" s="1">
        <v>1281.4245624648615</v>
      </c>
      <c r="AG3352" s="1">
        <v>0</v>
      </c>
      <c r="AH3352" s="1">
        <v>0</v>
      </c>
      <c r="AI3352" s="1">
        <v>0</v>
      </c>
      <c r="AJ3352" s="1">
        <v>0</v>
      </c>
      <c r="AK3352" s="1">
        <v>0</v>
      </c>
      <c r="AL3352" s="1">
        <v>0</v>
      </c>
      <c r="AM3352" s="1">
        <v>0</v>
      </c>
    </row>
    <row r="3353" spans="1:39" x14ac:dyDescent="0.25">
      <c r="A3353" t="s">
        <v>15089</v>
      </c>
      <c r="B3353" t="s">
        <v>15090</v>
      </c>
      <c r="C3353" t="s">
        <v>15091</v>
      </c>
      <c r="D3353" t="s">
        <v>11265</v>
      </c>
      <c r="E3353" t="s">
        <v>890</v>
      </c>
      <c r="F3353" t="s">
        <v>13</v>
      </c>
      <c r="G3353" t="s">
        <v>15092</v>
      </c>
      <c r="H3353">
        <v>2012</v>
      </c>
      <c r="T3353" s="1">
        <v>0</v>
      </c>
      <c r="U3353" s="1">
        <v>0</v>
      </c>
      <c r="V3353" s="1">
        <v>0</v>
      </c>
      <c r="W3353" s="1">
        <v>0</v>
      </c>
      <c r="X3353" s="1">
        <v>0</v>
      </c>
      <c r="Y3353" s="1">
        <v>0</v>
      </c>
      <c r="Z3353" s="1">
        <v>0</v>
      </c>
      <c r="AA3353" s="1">
        <v>0</v>
      </c>
      <c r="AB3353" s="1">
        <v>1324.2267974357976</v>
      </c>
      <c r="AC3353" s="1">
        <v>1324.2267974357976</v>
      </c>
      <c r="AD3353" s="1">
        <v>1395.923090320696</v>
      </c>
      <c r="AE3353" s="1">
        <v>1395.923090320696</v>
      </c>
      <c r="AF3353" s="1">
        <v>1343.9922057739423</v>
      </c>
      <c r="AG3353" s="1">
        <v>1343.9922057739423</v>
      </c>
      <c r="AH3353" s="1">
        <v>1375.1937646191539</v>
      </c>
      <c r="AI3353" s="1">
        <v>0</v>
      </c>
      <c r="AJ3353" s="1">
        <v>0</v>
      </c>
      <c r="AK3353" s="1">
        <v>0</v>
      </c>
      <c r="AL3353" s="1">
        <v>0</v>
      </c>
      <c r="AM3353" s="1">
        <v>0</v>
      </c>
    </row>
    <row r="3354" spans="1:39" x14ac:dyDescent="0.25">
      <c r="A3354" t="s">
        <v>15093</v>
      </c>
      <c r="B3354" t="s">
        <v>15094</v>
      </c>
      <c r="C3354" t="s">
        <v>15095</v>
      </c>
      <c r="D3354" t="s">
        <v>8243</v>
      </c>
      <c r="E3354" t="s">
        <v>800</v>
      </c>
      <c r="F3354" t="s">
        <v>801</v>
      </c>
      <c r="G3354" t="s">
        <v>15096</v>
      </c>
      <c r="H3354">
        <v>2012</v>
      </c>
      <c r="J3354" t="s">
        <v>15097</v>
      </c>
      <c r="T3354" s="1">
        <v>0</v>
      </c>
      <c r="U3354" s="1">
        <v>0</v>
      </c>
      <c r="V3354" s="1">
        <v>0</v>
      </c>
      <c r="W3354" s="1">
        <v>0</v>
      </c>
      <c r="X3354" s="1">
        <v>0</v>
      </c>
      <c r="Y3354" s="1">
        <v>0</v>
      </c>
      <c r="Z3354" s="1">
        <v>0</v>
      </c>
      <c r="AA3354" s="1">
        <v>0</v>
      </c>
      <c r="AB3354" s="1">
        <v>1337.5764208083433</v>
      </c>
      <c r="AC3354" s="1">
        <v>1337.5764208083433</v>
      </c>
      <c r="AD3354" s="1">
        <v>1647.1684353105099</v>
      </c>
      <c r="AE3354" s="1">
        <v>1642.9683795356307</v>
      </c>
      <c r="AF3354" s="1">
        <v>1691.4541924105972</v>
      </c>
      <c r="AG3354" s="1">
        <v>1789.8059840425265</v>
      </c>
      <c r="AH3354" s="1">
        <v>1683.0197106236667</v>
      </c>
      <c r="AI3354" s="1">
        <v>1702.9569574182387</v>
      </c>
      <c r="AJ3354" s="1">
        <v>1619.6798307331014</v>
      </c>
      <c r="AK3354" s="1">
        <v>1563.2920972754164</v>
      </c>
      <c r="AL3354" s="1">
        <v>1569.3203695371444</v>
      </c>
      <c r="AM3354" s="1">
        <v>1528.2232293305908</v>
      </c>
    </row>
    <row r="3355" spans="1:39" x14ac:dyDescent="0.25">
      <c r="A3355" t="s">
        <v>15098</v>
      </c>
      <c r="B3355" t="s">
        <v>15099</v>
      </c>
      <c r="C3355" t="s">
        <v>15100</v>
      </c>
      <c r="D3355" t="s">
        <v>15101</v>
      </c>
      <c r="E3355" t="s">
        <v>74</v>
      </c>
      <c r="F3355" t="s">
        <v>13</v>
      </c>
      <c r="T3355" s="1">
        <v>0</v>
      </c>
      <c r="U3355" s="1">
        <v>0</v>
      </c>
      <c r="V3355" s="1">
        <v>0</v>
      </c>
      <c r="W3355" s="1">
        <v>0</v>
      </c>
      <c r="X3355" s="1">
        <v>0</v>
      </c>
      <c r="Y3355" s="1">
        <v>0</v>
      </c>
      <c r="Z3355" s="1">
        <v>0</v>
      </c>
      <c r="AA3355" s="1">
        <v>0</v>
      </c>
      <c r="AB3355" s="1">
        <v>0</v>
      </c>
      <c r="AC3355" s="1">
        <v>0</v>
      </c>
      <c r="AD3355" s="1">
        <v>0</v>
      </c>
      <c r="AE3355" s="1">
        <v>0</v>
      </c>
      <c r="AF3355" s="1">
        <v>0</v>
      </c>
      <c r="AG3355" s="1">
        <v>0</v>
      </c>
      <c r="AH3355" s="1">
        <v>0</v>
      </c>
      <c r="AI3355" s="1">
        <v>0</v>
      </c>
      <c r="AJ3355" s="1">
        <v>0</v>
      </c>
      <c r="AK3355" s="1">
        <v>0</v>
      </c>
      <c r="AL3355" s="1">
        <v>0</v>
      </c>
      <c r="AM3355" s="1">
        <v>0</v>
      </c>
    </row>
    <row r="3356" spans="1:39" x14ac:dyDescent="0.25">
      <c r="A3356" t="s">
        <v>15102</v>
      </c>
      <c r="B3356" t="s">
        <v>15103</v>
      </c>
      <c r="C3356" t="s">
        <v>15104</v>
      </c>
      <c r="D3356" t="s">
        <v>15105</v>
      </c>
      <c r="E3356" t="s">
        <v>251</v>
      </c>
      <c r="F3356" t="s">
        <v>13</v>
      </c>
      <c r="G3356" t="s">
        <v>15106</v>
      </c>
      <c r="H3356">
        <v>2012</v>
      </c>
      <c r="T3356" s="1">
        <v>0</v>
      </c>
      <c r="U3356" s="1">
        <v>0</v>
      </c>
      <c r="V3356" s="1">
        <v>0</v>
      </c>
      <c r="W3356" s="1">
        <v>0</v>
      </c>
      <c r="X3356" s="1">
        <v>0</v>
      </c>
      <c r="Y3356" s="1">
        <v>0</v>
      </c>
      <c r="Z3356" s="1">
        <v>0</v>
      </c>
      <c r="AA3356" s="1">
        <v>0</v>
      </c>
      <c r="AB3356" s="1">
        <v>1391.0524213272447</v>
      </c>
      <c r="AC3356" s="1">
        <v>1391.0524213272447</v>
      </c>
      <c r="AD3356" s="1">
        <v>1353.5895106984449</v>
      </c>
      <c r="AE3356" s="1">
        <v>1353.5895106984449</v>
      </c>
      <c r="AF3356" s="1">
        <v>1344.3273372355698</v>
      </c>
      <c r="AG3356" s="1">
        <v>1344.3273372355698</v>
      </c>
      <c r="AH3356" s="1">
        <v>1447.5023201148813</v>
      </c>
      <c r="AI3356" s="1">
        <v>1447.5023201148813</v>
      </c>
      <c r="AJ3356" s="1">
        <v>1413.7930593584128</v>
      </c>
      <c r="AK3356" s="1">
        <v>1413.7930593584128</v>
      </c>
      <c r="AL3356" s="1">
        <v>1495.6789181888762</v>
      </c>
      <c r="AM3356" s="1">
        <v>1495.6789181888762</v>
      </c>
    </row>
    <row r="3357" spans="1:39" x14ac:dyDescent="0.25">
      <c r="A3357" t="s">
        <v>15107</v>
      </c>
      <c r="B3357" t="s">
        <v>15108</v>
      </c>
      <c r="C3357" t="s">
        <v>15109</v>
      </c>
      <c r="D3357" t="s">
        <v>15110</v>
      </c>
      <c r="E3357" t="s">
        <v>251</v>
      </c>
      <c r="F3357" t="s">
        <v>13</v>
      </c>
      <c r="G3357" t="s">
        <v>15111</v>
      </c>
      <c r="H3357">
        <v>2012</v>
      </c>
      <c r="T3357" s="1">
        <v>0</v>
      </c>
      <c r="U3357" s="1">
        <v>0</v>
      </c>
      <c r="V3357" s="1">
        <v>0</v>
      </c>
      <c r="W3357" s="1">
        <v>0</v>
      </c>
      <c r="X3357" s="1">
        <v>0</v>
      </c>
      <c r="Y3357" s="1">
        <v>0</v>
      </c>
      <c r="Z3357" s="1">
        <v>0</v>
      </c>
      <c r="AA3357" s="1">
        <v>0</v>
      </c>
      <c r="AB3357" s="1">
        <v>1361.1251883322793</v>
      </c>
      <c r="AC3357" s="1">
        <v>1361.1251883322793</v>
      </c>
      <c r="AD3357" s="1">
        <v>1389.6203740797037</v>
      </c>
      <c r="AE3357" s="1">
        <v>1389.6203740797037</v>
      </c>
      <c r="AF3357" s="1">
        <v>1265.3664473015494</v>
      </c>
      <c r="AG3357" s="1">
        <v>1265.3664473015494</v>
      </c>
      <c r="AH3357" s="1">
        <v>1372.603272770898</v>
      </c>
      <c r="AI3357" s="1">
        <v>1372.603272770898</v>
      </c>
      <c r="AJ3357" s="1">
        <v>1329.1864849803892</v>
      </c>
      <c r="AK3357" s="1">
        <v>1329.1864849803892</v>
      </c>
      <c r="AL3357" s="1">
        <v>1211.6446249509161</v>
      </c>
      <c r="AM3357" s="1">
        <v>1211.6446249509161</v>
      </c>
    </row>
    <row r="3358" spans="1:39" x14ac:dyDescent="0.25">
      <c r="A3358" t="s">
        <v>15112</v>
      </c>
      <c r="B3358" t="s">
        <v>15113</v>
      </c>
      <c r="C3358" t="s">
        <v>15114</v>
      </c>
      <c r="D3358" t="s">
        <v>15115</v>
      </c>
      <c r="E3358" t="s">
        <v>2649</v>
      </c>
      <c r="F3358" t="s">
        <v>13</v>
      </c>
      <c r="G3358" t="s">
        <v>15116</v>
      </c>
      <c r="H3358">
        <v>2012</v>
      </c>
      <c r="T3358" s="1">
        <v>0</v>
      </c>
      <c r="U3358" s="1">
        <v>0</v>
      </c>
      <c r="V3358" s="1">
        <v>0</v>
      </c>
      <c r="W3358" s="1">
        <v>0</v>
      </c>
      <c r="X3358" s="1">
        <v>0</v>
      </c>
      <c r="Y3358" s="1">
        <v>0</v>
      </c>
      <c r="Z3358" s="1">
        <v>0</v>
      </c>
      <c r="AA3358" s="1">
        <v>0</v>
      </c>
      <c r="AB3358" s="1">
        <v>1333.0529731584631</v>
      </c>
      <c r="AC3358" s="1">
        <v>1297.9293491432586</v>
      </c>
      <c r="AD3358" s="1">
        <v>1377.1748091272711</v>
      </c>
      <c r="AE3358" s="1">
        <v>1377.1748091272711</v>
      </c>
      <c r="AF3358" s="1">
        <v>1218.8212280917162</v>
      </c>
      <c r="AG3358" s="1">
        <v>1218.8212280917162</v>
      </c>
      <c r="AH3358" s="1">
        <v>1331.423011150174</v>
      </c>
      <c r="AI3358" s="1">
        <v>1331.423011150174</v>
      </c>
      <c r="AJ3358" s="1">
        <v>1368.0589018398241</v>
      </c>
      <c r="AK3358" s="1">
        <v>1368.0589018398241</v>
      </c>
      <c r="AL3358" s="1">
        <v>1520.4681829142116</v>
      </c>
      <c r="AM3358" s="1">
        <v>1520.4681829142116</v>
      </c>
    </row>
    <row r="3359" spans="1:39" x14ac:dyDescent="0.25">
      <c r="A3359" t="s">
        <v>15117</v>
      </c>
      <c r="B3359" t="s">
        <v>15118</v>
      </c>
      <c r="C3359" t="s">
        <v>15119</v>
      </c>
      <c r="D3359" t="s">
        <v>9780</v>
      </c>
      <c r="E3359" t="s">
        <v>12</v>
      </c>
      <c r="F3359" t="s">
        <v>13</v>
      </c>
      <c r="G3359" t="s">
        <v>15120</v>
      </c>
      <c r="T3359" s="1">
        <v>0</v>
      </c>
      <c r="U3359" s="1">
        <v>0</v>
      </c>
      <c r="V3359" s="1">
        <v>0</v>
      </c>
      <c r="W3359" s="1">
        <v>0</v>
      </c>
      <c r="X3359" s="1">
        <v>0</v>
      </c>
      <c r="Y3359" s="1">
        <v>0</v>
      </c>
      <c r="Z3359" s="1">
        <v>0</v>
      </c>
      <c r="AA3359" s="1">
        <v>0</v>
      </c>
      <c r="AB3359" s="1">
        <v>1302.8955539025501</v>
      </c>
      <c r="AC3359" s="1">
        <v>1302.8955539025501</v>
      </c>
      <c r="AD3359" s="1">
        <v>1307.9856889488137</v>
      </c>
      <c r="AE3359" s="1">
        <v>1307.9856889488137</v>
      </c>
      <c r="AF3359" s="1">
        <v>1346.3885511590511</v>
      </c>
      <c r="AG3359" s="1">
        <v>0</v>
      </c>
      <c r="AH3359" s="1">
        <v>0</v>
      </c>
      <c r="AI3359" s="1">
        <v>0</v>
      </c>
      <c r="AJ3359" s="1">
        <v>0</v>
      </c>
      <c r="AK3359" s="1">
        <v>0</v>
      </c>
      <c r="AL3359" s="1">
        <v>0</v>
      </c>
      <c r="AM3359" s="1">
        <v>0</v>
      </c>
    </row>
    <row r="3360" spans="1:39" x14ac:dyDescent="0.25">
      <c r="A3360" t="s">
        <v>15121</v>
      </c>
      <c r="B3360" t="s">
        <v>15122</v>
      </c>
      <c r="C3360" t="s">
        <v>15123</v>
      </c>
      <c r="D3360" t="s">
        <v>1267</v>
      </c>
      <c r="E3360" t="s">
        <v>245</v>
      </c>
      <c r="F3360" t="s">
        <v>13</v>
      </c>
      <c r="H3360">
        <v>2012</v>
      </c>
      <c r="T3360" s="1">
        <v>0</v>
      </c>
      <c r="U3360" s="1">
        <v>0</v>
      </c>
      <c r="V3360" s="1">
        <v>0</v>
      </c>
      <c r="W3360" s="1">
        <v>0</v>
      </c>
      <c r="X3360" s="1">
        <v>0</v>
      </c>
      <c r="Y3360" s="1">
        <v>0</v>
      </c>
      <c r="Z3360" s="1">
        <v>0</v>
      </c>
      <c r="AA3360" s="1">
        <v>0</v>
      </c>
      <c r="AB3360" s="1">
        <v>1347.7344819771997</v>
      </c>
      <c r="AC3360" s="1">
        <v>1347.7344819771997</v>
      </c>
      <c r="AD3360" s="1">
        <v>1336.0430491657921</v>
      </c>
      <c r="AE3360" s="1">
        <v>1336.0430491657921</v>
      </c>
      <c r="AF3360" s="1">
        <v>1368.8344393326338</v>
      </c>
      <c r="AG3360" s="1">
        <v>0</v>
      </c>
      <c r="AH3360" s="1">
        <v>1320.6966909992275</v>
      </c>
      <c r="AI3360" s="1">
        <v>1320.6966909992275</v>
      </c>
      <c r="AJ3360" s="1">
        <v>1356.557352799382</v>
      </c>
      <c r="AK3360" s="1">
        <v>0</v>
      </c>
      <c r="AL3360" s="1">
        <v>0</v>
      </c>
      <c r="AM3360" s="1">
        <v>0</v>
      </c>
    </row>
    <row r="3361" spans="1:39" x14ac:dyDescent="0.25">
      <c r="A3361" t="s">
        <v>15124</v>
      </c>
      <c r="B3361" t="s">
        <v>15125</v>
      </c>
      <c r="C3361" t="s">
        <v>15126</v>
      </c>
      <c r="D3361" t="s">
        <v>1063</v>
      </c>
      <c r="E3361" t="s">
        <v>19</v>
      </c>
      <c r="F3361" t="s">
        <v>13</v>
      </c>
      <c r="T3361" s="1">
        <v>0</v>
      </c>
      <c r="U3361" s="1">
        <v>0</v>
      </c>
      <c r="V3361" s="1">
        <v>0</v>
      </c>
      <c r="W3361" s="1">
        <v>0</v>
      </c>
      <c r="X3361" s="1">
        <v>0</v>
      </c>
      <c r="Y3361" s="1">
        <v>0</v>
      </c>
      <c r="Z3361" s="1">
        <v>0</v>
      </c>
      <c r="AA3361" s="1">
        <v>0</v>
      </c>
      <c r="AB3361" s="1">
        <v>1301.2094830776139</v>
      </c>
      <c r="AC3361" s="1">
        <v>1301.2094830776139</v>
      </c>
      <c r="AD3361" s="1">
        <v>1345.2819108276417</v>
      </c>
      <c r="AE3361" s="1">
        <v>1345.2819108276417</v>
      </c>
      <c r="AF3361" s="1">
        <v>1376.2255286621134</v>
      </c>
      <c r="AG3361" s="1">
        <v>0</v>
      </c>
      <c r="AH3361" s="1">
        <v>0</v>
      </c>
      <c r="AI3361" s="1">
        <v>0</v>
      </c>
      <c r="AJ3361" s="1">
        <v>0</v>
      </c>
      <c r="AK3361" s="1">
        <v>0</v>
      </c>
      <c r="AL3361" s="1">
        <v>0</v>
      </c>
      <c r="AM3361" s="1">
        <v>0</v>
      </c>
    </row>
    <row r="3362" spans="1:39" x14ac:dyDescent="0.25">
      <c r="A3362" t="s">
        <v>15127</v>
      </c>
      <c r="B3362" t="s">
        <v>15128</v>
      </c>
      <c r="C3362" t="s">
        <v>15129</v>
      </c>
      <c r="D3362" t="s">
        <v>15130</v>
      </c>
      <c r="E3362" t="s">
        <v>19</v>
      </c>
      <c r="F3362" t="s">
        <v>13</v>
      </c>
      <c r="G3362" t="s">
        <v>524</v>
      </c>
      <c r="H3362">
        <v>2012</v>
      </c>
      <c r="T3362" s="1">
        <v>0</v>
      </c>
      <c r="U3362" s="1">
        <v>0</v>
      </c>
      <c r="V3362" s="1">
        <v>0</v>
      </c>
      <c r="W3362" s="1">
        <v>0</v>
      </c>
      <c r="X3362" s="1">
        <v>0</v>
      </c>
      <c r="Y3362" s="1">
        <v>0</v>
      </c>
      <c r="Z3362" s="1">
        <v>0</v>
      </c>
      <c r="AA3362" s="1">
        <v>0</v>
      </c>
      <c r="AB3362" s="1">
        <v>1377.1927419029339</v>
      </c>
      <c r="AC3362" s="1">
        <v>1377.1927419029339</v>
      </c>
      <c r="AD3362" s="1">
        <v>1321.2337018311891</v>
      </c>
      <c r="AE3362" s="1">
        <v>1321.2337018311891</v>
      </c>
      <c r="AF3362" s="1">
        <v>1293.128124836463</v>
      </c>
      <c r="AG3362" s="1">
        <v>1293.128124836463</v>
      </c>
      <c r="AH3362" s="1">
        <v>1309.4494820067819</v>
      </c>
      <c r="AI3362" s="1">
        <v>1309.4494820067819</v>
      </c>
      <c r="AJ3362" s="1">
        <v>1347.5595856054256</v>
      </c>
      <c r="AK3362" s="1">
        <v>0</v>
      </c>
      <c r="AL3362" s="1">
        <v>0</v>
      </c>
      <c r="AM3362" s="1">
        <v>0</v>
      </c>
    </row>
    <row r="3363" spans="1:39" x14ac:dyDescent="0.25">
      <c r="A3363" t="s">
        <v>15131</v>
      </c>
      <c r="B3363" t="s">
        <v>15132</v>
      </c>
      <c r="C3363" t="s">
        <v>15133</v>
      </c>
      <c r="D3363" t="s">
        <v>15134</v>
      </c>
      <c r="E3363" t="s">
        <v>113</v>
      </c>
      <c r="F3363" t="s">
        <v>13</v>
      </c>
      <c r="G3363" t="s">
        <v>15135</v>
      </c>
      <c r="H3363">
        <v>2012</v>
      </c>
      <c r="T3363" s="1">
        <v>0</v>
      </c>
      <c r="U3363" s="1">
        <v>0</v>
      </c>
      <c r="V3363" s="1">
        <v>0</v>
      </c>
      <c r="W3363" s="1">
        <v>0</v>
      </c>
      <c r="X3363" s="1">
        <v>0</v>
      </c>
      <c r="Y3363" s="1">
        <v>0</v>
      </c>
      <c r="Z3363" s="1">
        <v>0</v>
      </c>
      <c r="AA3363" s="1">
        <v>0</v>
      </c>
      <c r="AB3363" s="1">
        <v>1366.7290632516761</v>
      </c>
      <c r="AC3363" s="1">
        <v>1366.7290632516761</v>
      </c>
      <c r="AD3363" s="1">
        <v>1372.6787441297843</v>
      </c>
      <c r="AE3363" s="1">
        <v>1372.6787441297843</v>
      </c>
      <c r="AF3363" s="1">
        <v>1519.3775612485783</v>
      </c>
      <c r="AG3363" s="1">
        <v>1519.3775612485783</v>
      </c>
      <c r="AH3363" s="1">
        <v>1534.857329737848</v>
      </c>
      <c r="AI3363" s="1">
        <v>1533.9780721297454</v>
      </c>
      <c r="AJ3363" s="1">
        <v>1550.4515681395387</v>
      </c>
      <c r="AK3363" s="1">
        <v>1550.4515681395387</v>
      </c>
      <c r="AL3363" s="1">
        <v>1447.2522538927344</v>
      </c>
      <c r="AM3363" s="1">
        <v>1447.2522538927344</v>
      </c>
    </row>
    <row r="3364" spans="1:39" x14ac:dyDescent="0.25">
      <c r="A3364" t="s">
        <v>15136</v>
      </c>
      <c r="B3364" t="s">
        <v>15137</v>
      </c>
      <c r="C3364" t="s">
        <v>15138</v>
      </c>
      <c r="D3364" t="s">
        <v>15139</v>
      </c>
      <c r="E3364" t="s">
        <v>275</v>
      </c>
      <c r="F3364" t="s">
        <v>13</v>
      </c>
      <c r="G3364" t="s">
        <v>15140</v>
      </c>
      <c r="H3364">
        <v>2012</v>
      </c>
      <c r="T3364" s="1">
        <v>0</v>
      </c>
      <c r="U3364" s="1">
        <v>0</v>
      </c>
      <c r="V3364" s="1">
        <v>0</v>
      </c>
      <c r="W3364" s="1">
        <v>0</v>
      </c>
      <c r="X3364" s="1">
        <v>0</v>
      </c>
      <c r="Y3364" s="1">
        <v>0</v>
      </c>
      <c r="Z3364" s="1">
        <v>0</v>
      </c>
      <c r="AA3364" s="1">
        <v>0</v>
      </c>
      <c r="AB3364" s="1">
        <v>1270.5877965915693</v>
      </c>
      <c r="AC3364" s="1">
        <v>1270.5877965915693</v>
      </c>
      <c r="AD3364" s="1">
        <v>1444.0704965683515</v>
      </c>
      <c r="AE3364" s="1">
        <v>1444.0704965683515</v>
      </c>
      <c r="AF3364" s="1">
        <v>1480.0953798300395</v>
      </c>
      <c r="AG3364" s="1">
        <v>1480.0953798300395</v>
      </c>
      <c r="AH3364" s="1">
        <v>1513.8303959366035</v>
      </c>
      <c r="AI3364" s="1">
        <v>1513.8303959366035</v>
      </c>
      <c r="AJ3364" s="1">
        <v>1530.2432607268247</v>
      </c>
      <c r="AK3364" s="1">
        <v>1530.2432607268247</v>
      </c>
      <c r="AL3364" s="1">
        <v>1433.0862707573299</v>
      </c>
      <c r="AM3364" s="1">
        <v>1433.0862707573299</v>
      </c>
    </row>
    <row r="3365" spans="1:39" x14ac:dyDescent="0.25">
      <c r="A3365" t="s">
        <v>15141</v>
      </c>
      <c r="B3365" t="s">
        <v>15142</v>
      </c>
      <c r="C3365" t="s">
        <v>15143</v>
      </c>
      <c r="D3365" t="s">
        <v>15144</v>
      </c>
      <c r="E3365" t="s">
        <v>275</v>
      </c>
      <c r="F3365" t="s">
        <v>13</v>
      </c>
      <c r="G3365" t="s">
        <v>15145</v>
      </c>
      <c r="H3365">
        <v>2012</v>
      </c>
      <c r="I3365" t="s">
        <v>15146</v>
      </c>
      <c r="J3365" t="s">
        <v>15147</v>
      </c>
      <c r="L3365" t="s">
        <v>15148</v>
      </c>
      <c r="T3365" s="1">
        <v>0</v>
      </c>
      <c r="U3365" s="1">
        <v>0</v>
      </c>
      <c r="V3365" s="1">
        <v>0</v>
      </c>
      <c r="W3365" s="1">
        <v>0</v>
      </c>
      <c r="X3365" s="1">
        <v>0</v>
      </c>
      <c r="Y3365" s="1">
        <v>0</v>
      </c>
      <c r="Z3365" s="1">
        <v>0</v>
      </c>
      <c r="AA3365" s="1">
        <v>0</v>
      </c>
      <c r="AB3365" s="1">
        <v>1338.9874004939861</v>
      </c>
      <c r="AC3365" s="1">
        <v>1338.9874004939861</v>
      </c>
      <c r="AD3365" s="1">
        <v>1402.5428027860883</v>
      </c>
      <c r="AE3365" s="1">
        <v>1402.5428027860883</v>
      </c>
      <c r="AF3365" s="1">
        <v>1490.9474852779215</v>
      </c>
      <c r="AG3365" s="1">
        <v>1490.9474852779215</v>
      </c>
      <c r="AH3365" s="1">
        <v>1454.4151622816707</v>
      </c>
      <c r="AI3365" s="1">
        <v>1526.4002059176846</v>
      </c>
      <c r="AJ3365" s="1">
        <v>1506.5372412578095</v>
      </c>
      <c r="AK3365" s="1">
        <v>1506.5372412578095</v>
      </c>
      <c r="AL3365" s="1">
        <v>1556.4278101195926</v>
      </c>
      <c r="AM3365" s="1">
        <v>1556.4278101195926</v>
      </c>
    </row>
    <row r="3366" spans="1:39" x14ac:dyDescent="0.25">
      <c r="A3366" t="s">
        <v>15149</v>
      </c>
      <c r="B3366" t="s">
        <v>15150</v>
      </c>
      <c r="C3366" t="s">
        <v>15151</v>
      </c>
      <c r="D3366" t="s">
        <v>5179</v>
      </c>
      <c r="E3366" t="s">
        <v>2649</v>
      </c>
      <c r="F3366" t="s">
        <v>13</v>
      </c>
      <c r="G3366" t="s">
        <v>15152</v>
      </c>
      <c r="H3366">
        <v>2012</v>
      </c>
      <c r="T3366" s="1">
        <v>0</v>
      </c>
      <c r="U3366" s="1">
        <v>0</v>
      </c>
      <c r="V3366" s="1">
        <v>0</v>
      </c>
      <c r="W3366" s="1">
        <v>0</v>
      </c>
      <c r="X3366" s="1">
        <v>0</v>
      </c>
      <c r="Y3366" s="1">
        <v>0</v>
      </c>
      <c r="Z3366" s="1">
        <v>0</v>
      </c>
      <c r="AA3366" s="1">
        <v>0</v>
      </c>
      <c r="AB3366" s="1">
        <v>1362.1048043299993</v>
      </c>
      <c r="AC3366" s="1">
        <v>1362.1048043299993</v>
      </c>
      <c r="AD3366" s="1">
        <v>1341.163479327163</v>
      </c>
      <c r="AE3366" s="1">
        <v>1341.163479327163</v>
      </c>
      <c r="AF3366" s="1">
        <v>1422.0728636697961</v>
      </c>
      <c r="AG3366" s="1">
        <v>1422.0728636697961</v>
      </c>
      <c r="AH3366" s="1">
        <v>1347.1531254423928</v>
      </c>
      <c r="AI3366" s="1">
        <v>1347.1531254423928</v>
      </c>
      <c r="AJ3366" s="1">
        <v>1421.2605395479854</v>
      </c>
      <c r="AK3366" s="1">
        <v>1421.2605395479854</v>
      </c>
      <c r="AL3366" s="1">
        <v>1417.8211516272929</v>
      </c>
      <c r="AM3366" s="1">
        <v>1417.8211516272929</v>
      </c>
    </row>
    <row r="3367" spans="1:39" x14ac:dyDescent="0.25">
      <c r="A3367" t="s">
        <v>15153</v>
      </c>
      <c r="B3367" t="s">
        <v>15154</v>
      </c>
      <c r="C3367" t="s">
        <v>15155</v>
      </c>
      <c r="D3367" t="s">
        <v>15156</v>
      </c>
      <c r="E3367" t="s">
        <v>102</v>
      </c>
      <c r="F3367" t="s">
        <v>13</v>
      </c>
      <c r="H3367">
        <v>2012</v>
      </c>
      <c r="T3367" s="1">
        <v>0</v>
      </c>
      <c r="U3367" s="1">
        <v>0</v>
      </c>
      <c r="V3367" s="1">
        <v>0</v>
      </c>
      <c r="W3367" s="1">
        <v>0</v>
      </c>
      <c r="X3367" s="1">
        <v>0</v>
      </c>
      <c r="Y3367" s="1">
        <v>0</v>
      </c>
      <c r="Z3367" s="1">
        <v>0</v>
      </c>
      <c r="AA3367" s="1">
        <v>0</v>
      </c>
      <c r="AB3367" s="1">
        <v>1364.3825606379389</v>
      </c>
      <c r="AC3367" s="1">
        <v>1364.3825606379389</v>
      </c>
      <c r="AD3367" s="1">
        <v>1381.8208613039424</v>
      </c>
      <c r="AE3367" s="1">
        <v>1381.8208613039424</v>
      </c>
      <c r="AF3367" s="1">
        <v>1405.4566890431538</v>
      </c>
      <c r="AG3367" s="1">
        <v>0</v>
      </c>
      <c r="AH3367" s="1">
        <v>0</v>
      </c>
      <c r="AI3367" s="1">
        <v>0</v>
      </c>
      <c r="AJ3367" s="1">
        <v>0</v>
      </c>
      <c r="AK3367" s="1">
        <v>0</v>
      </c>
      <c r="AL3367" s="1">
        <v>0</v>
      </c>
      <c r="AM3367" s="1">
        <v>0</v>
      </c>
    </row>
    <row r="3368" spans="1:39" x14ac:dyDescent="0.25">
      <c r="A3368" t="s">
        <v>15157</v>
      </c>
      <c r="B3368" t="s">
        <v>15158</v>
      </c>
      <c r="C3368" t="s">
        <v>15159</v>
      </c>
      <c r="D3368" t="s">
        <v>15160</v>
      </c>
      <c r="E3368" t="s">
        <v>2388</v>
      </c>
      <c r="F3368" t="s">
        <v>13</v>
      </c>
      <c r="G3368" t="s">
        <v>6827</v>
      </c>
      <c r="H3368">
        <v>2012</v>
      </c>
      <c r="T3368" s="1">
        <v>0</v>
      </c>
      <c r="U3368" s="1">
        <v>0</v>
      </c>
      <c r="V3368" s="1">
        <v>0</v>
      </c>
      <c r="W3368" s="1">
        <v>0</v>
      </c>
      <c r="X3368" s="1">
        <v>0</v>
      </c>
      <c r="Y3368" s="1">
        <v>0</v>
      </c>
      <c r="Z3368" s="1">
        <v>0</v>
      </c>
      <c r="AA3368" s="1">
        <v>0</v>
      </c>
      <c r="AB3368" s="1">
        <v>1407.0298181311375</v>
      </c>
      <c r="AC3368" s="1">
        <v>1407.0298181311375</v>
      </c>
      <c r="AD3368" s="1">
        <v>1265.2900189872869</v>
      </c>
      <c r="AE3368" s="1">
        <v>1265.2900189872869</v>
      </c>
      <c r="AF3368" s="1">
        <v>1349.8949806574258</v>
      </c>
      <c r="AG3368" s="1">
        <v>1349.8949806574258</v>
      </c>
      <c r="AH3368" s="1">
        <v>1350.6112796877444</v>
      </c>
      <c r="AI3368" s="1">
        <v>1350.6112796877444</v>
      </c>
      <c r="AJ3368" s="1">
        <v>1346.5235181061739</v>
      </c>
      <c r="AK3368" s="1">
        <v>1346.5235181061739</v>
      </c>
      <c r="AL3368" s="1">
        <v>1345.2326149748046</v>
      </c>
      <c r="AM3368" s="1">
        <v>1345.2326149748046</v>
      </c>
    </row>
    <row r="3369" spans="1:39" x14ac:dyDescent="0.25">
      <c r="A3369" t="s">
        <v>15161</v>
      </c>
      <c r="B3369" t="s">
        <v>5679</v>
      </c>
      <c r="C3369" t="s">
        <v>15162</v>
      </c>
      <c r="D3369" t="s">
        <v>14979</v>
      </c>
      <c r="E3369" t="s">
        <v>411</v>
      </c>
      <c r="F3369" t="s">
        <v>13</v>
      </c>
      <c r="G3369" t="s">
        <v>524</v>
      </c>
      <c r="H3369">
        <v>2012</v>
      </c>
      <c r="T3369" s="1">
        <v>0</v>
      </c>
      <c r="U3369" s="1">
        <v>0</v>
      </c>
      <c r="V3369" s="1">
        <v>0</v>
      </c>
      <c r="W3369" s="1">
        <v>0</v>
      </c>
      <c r="X3369" s="1">
        <v>0</v>
      </c>
      <c r="Y3369" s="1">
        <v>0</v>
      </c>
      <c r="Z3369" s="1">
        <v>0</v>
      </c>
      <c r="AA3369" s="1">
        <v>0</v>
      </c>
      <c r="AB3369" s="1">
        <v>1379.877495779504</v>
      </c>
      <c r="AC3369" s="1">
        <v>1379.877495779504</v>
      </c>
      <c r="AD3369" s="1">
        <v>1400.1786452797573</v>
      </c>
      <c r="AE3369" s="1">
        <v>1400.1786452797573</v>
      </c>
      <c r="AF3369" s="1">
        <v>1444.4867148842281</v>
      </c>
      <c r="AG3369" s="1">
        <v>1444.4867148842281</v>
      </c>
      <c r="AH3369" s="1">
        <v>1483.4481974714047</v>
      </c>
      <c r="AI3369" s="1">
        <v>1483.4481974714047</v>
      </c>
      <c r="AJ3369" s="1">
        <v>1485.6846543823049</v>
      </c>
      <c r="AK3369" s="1">
        <v>1485.6846543823049</v>
      </c>
      <c r="AL3369" s="1">
        <v>1483.6174020728906</v>
      </c>
      <c r="AM3369" s="1">
        <v>1483.6174020728906</v>
      </c>
    </row>
    <row r="3370" spans="1:39" x14ac:dyDescent="0.25">
      <c r="A3370" t="s">
        <v>15163</v>
      </c>
      <c r="B3370" t="s">
        <v>15164</v>
      </c>
      <c r="C3370" t="s">
        <v>15165</v>
      </c>
      <c r="D3370" t="s">
        <v>7374</v>
      </c>
      <c r="E3370" t="s">
        <v>87</v>
      </c>
      <c r="F3370" t="s">
        <v>13</v>
      </c>
      <c r="G3370" t="s">
        <v>15166</v>
      </c>
      <c r="H3370">
        <v>2012</v>
      </c>
      <c r="T3370" s="1">
        <v>0</v>
      </c>
      <c r="U3370" s="1">
        <v>0</v>
      </c>
      <c r="V3370" s="1">
        <v>0</v>
      </c>
      <c r="W3370" s="1">
        <v>0</v>
      </c>
      <c r="X3370" s="1">
        <v>0</v>
      </c>
      <c r="Y3370" s="1">
        <v>0</v>
      </c>
      <c r="Z3370" s="1">
        <v>0</v>
      </c>
      <c r="AA3370" s="1">
        <v>0</v>
      </c>
      <c r="AB3370" s="1">
        <v>1358.9572150473807</v>
      </c>
      <c r="AC3370" s="1">
        <v>1397.0860257997747</v>
      </c>
      <c r="AD3370" s="1">
        <v>1379.2136817615706</v>
      </c>
      <c r="AE3370" s="1">
        <v>1379.2136817615706</v>
      </c>
      <c r="AF3370" s="1">
        <v>1543.9288926082165</v>
      </c>
      <c r="AG3370" s="1">
        <v>1536.2047753396</v>
      </c>
      <c r="AH3370" s="1">
        <v>1453.8709460379432</v>
      </c>
      <c r="AI3370" s="1">
        <v>1453.8709460379432</v>
      </c>
      <c r="AJ3370" s="1">
        <v>1568.135742330747</v>
      </c>
      <c r="AK3370" s="1">
        <v>1568.135742330747</v>
      </c>
      <c r="AL3370" s="1">
        <v>1508.4804675514906</v>
      </c>
      <c r="AM3370" s="1">
        <v>1508.4804675514906</v>
      </c>
    </row>
    <row r="3371" spans="1:39" x14ac:dyDescent="0.25">
      <c r="A3371" t="s">
        <v>15167</v>
      </c>
      <c r="B3371" t="s">
        <v>15168</v>
      </c>
      <c r="C3371" t="s">
        <v>15169</v>
      </c>
      <c r="D3371" t="s">
        <v>15170</v>
      </c>
      <c r="E3371" t="s">
        <v>19</v>
      </c>
      <c r="F3371" t="s">
        <v>13</v>
      </c>
      <c r="G3371" t="s">
        <v>524</v>
      </c>
      <c r="H3371">
        <v>2012</v>
      </c>
      <c r="T3371" s="1">
        <v>0</v>
      </c>
      <c r="U3371" s="1">
        <v>0</v>
      </c>
      <c r="V3371" s="1">
        <v>0</v>
      </c>
      <c r="W3371" s="1">
        <v>0</v>
      </c>
      <c r="X3371" s="1">
        <v>0</v>
      </c>
      <c r="Y3371" s="1">
        <v>0</v>
      </c>
      <c r="Z3371" s="1">
        <v>0</v>
      </c>
      <c r="AA3371" s="1">
        <v>0</v>
      </c>
      <c r="AB3371" s="1">
        <v>1383.527610147084</v>
      </c>
      <c r="AC3371" s="1">
        <v>1383.527610147084</v>
      </c>
      <c r="AD3371" s="1">
        <v>1331.7703208647358</v>
      </c>
      <c r="AE3371" s="1">
        <v>1331.7703208647358</v>
      </c>
      <c r="AF3371" s="1">
        <v>1356.0383886590485</v>
      </c>
      <c r="AG3371" s="1">
        <v>1356.0383886590485</v>
      </c>
      <c r="AH3371" s="1">
        <v>1440.831240779316</v>
      </c>
      <c r="AI3371" s="1">
        <v>1440.831240779316</v>
      </c>
      <c r="AJ3371" s="1">
        <v>1358.0388615359545</v>
      </c>
      <c r="AK3371" s="1">
        <v>1358.0388615359545</v>
      </c>
      <c r="AL3371" s="1">
        <v>1395.9811086733041</v>
      </c>
      <c r="AM3371" s="1">
        <v>1395.9811086733041</v>
      </c>
    </row>
    <row r="3372" spans="1:39" x14ac:dyDescent="0.25">
      <c r="A3372" t="s">
        <v>15171</v>
      </c>
      <c r="B3372" t="s">
        <v>15172</v>
      </c>
      <c r="C3372" t="s">
        <v>15173</v>
      </c>
      <c r="D3372" t="s">
        <v>12322</v>
      </c>
      <c r="E3372" t="s">
        <v>2649</v>
      </c>
      <c r="F3372" t="s">
        <v>13</v>
      </c>
      <c r="G3372" t="s">
        <v>15174</v>
      </c>
      <c r="H3372">
        <v>2012</v>
      </c>
      <c r="T3372" s="1">
        <v>0</v>
      </c>
      <c r="U3372" s="1">
        <v>0</v>
      </c>
      <c r="V3372" s="1">
        <v>0</v>
      </c>
      <c r="W3372" s="1">
        <v>0</v>
      </c>
      <c r="X3372" s="1">
        <v>0</v>
      </c>
      <c r="Y3372" s="1">
        <v>0</v>
      </c>
      <c r="Z3372" s="1">
        <v>0</v>
      </c>
      <c r="AA3372" s="1">
        <v>0</v>
      </c>
      <c r="AB3372" s="1">
        <v>1435.9375823699884</v>
      </c>
      <c r="AC3372" s="1">
        <v>1445.3723311042538</v>
      </c>
      <c r="AD3372" s="1">
        <v>1467.711246659419</v>
      </c>
      <c r="AE3372" s="1">
        <v>1467.711246659419</v>
      </c>
      <c r="AF3372" s="1">
        <v>1383.3787551988087</v>
      </c>
      <c r="AG3372" s="1">
        <v>1383.3787551988087</v>
      </c>
      <c r="AH3372" s="1">
        <v>1401.7921977097783</v>
      </c>
      <c r="AI3372" s="1">
        <v>1401.7921977097783</v>
      </c>
      <c r="AJ3372" s="1">
        <v>1475.9872222443053</v>
      </c>
      <c r="AK3372" s="1">
        <v>1475.9872222443053</v>
      </c>
      <c r="AL3372" s="1">
        <v>1414.5199123375999</v>
      </c>
      <c r="AM3372" s="1">
        <v>1414.5199123375999</v>
      </c>
    </row>
    <row r="3373" spans="1:39" x14ac:dyDescent="0.25">
      <c r="A3373" t="s">
        <v>15175</v>
      </c>
      <c r="B3373" t="s">
        <v>15176</v>
      </c>
      <c r="C3373" t="s">
        <v>15177</v>
      </c>
      <c r="D3373" t="s">
        <v>6599</v>
      </c>
      <c r="E3373" t="s">
        <v>205</v>
      </c>
      <c r="F3373" t="s">
        <v>13</v>
      </c>
      <c r="T3373" s="1">
        <v>0</v>
      </c>
      <c r="U3373" s="1">
        <v>0</v>
      </c>
      <c r="V3373" s="1">
        <v>0</v>
      </c>
      <c r="W3373" s="1">
        <v>0</v>
      </c>
      <c r="X3373" s="1">
        <v>0</v>
      </c>
      <c r="Y3373" s="1">
        <v>0</v>
      </c>
      <c r="Z3373" s="1">
        <v>0</v>
      </c>
      <c r="AA3373" s="1">
        <v>0</v>
      </c>
      <c r="AB3373" s="1">
        <v>1341.0200499880175</v>
      </c>
      <c r="AC3373" s="1">
        <v>1341.0200499880175</v>
      </c>
      <c r="AD3373" s="1">
        <v>1365.1245446492878</v>
      </c>
      <c r="AE3373" s="1">
        <v>1365.1245446492878</v>
      </c>
      <c r="AF3373" s="1">
        <v>1392.0996357194304</v>
      </c>
      <c r="AG3373" s="1">
        <v>0</v>
      </c>
      <c r="AH3373" s="1">
        <v>0</v>
      </c>
      <c r="AI3373" s="1">
        <v>0</v>
      </c>
      <c r="AJ3373" s="1">
        <v>0</v>
      </c>
      <c r="AK3373" s="1">
        <v>0</v>
      </c>
      <c r="AL3373" s="1">
        <v>0</v>
      </c>
      <c r="AM3373" s="1">
        <v>0</v>
      </c>
    </row>
    <row r="3374" spans="1:39" x14ac:dyDescent="0.25">
      <c r="A3374" t="s">
        <v>15178</v>
      </c>
      <c r="B3374" t="s">
        <v>15179</v>
      </c>
      <c r="C3374" t="s">
        <v>15180</v>
      </c>
      <c r="D3374" t="s">
        <v>15181</v>
      </c>
      <c r="E3374" t="s">
        <v>2255</v>
      </c>
      <c r="F3374" t="s">
        <v>13</v>
      </c>
      <c r="H3374">
        <v>2012</v>
      </c>
      <c r="T3374" s="1">
        <v>0</v>
      </c>
      <c r="U3374" s="1">
        <v>0</v>
      </c>
      <c r="V3374" s="1">
        <v>0</v>
      </c>
      <c r="W3374" s="1">
        <v>0</v>
      </c>
      <c r="X3374" s="1">
        <v>0</v>
      </c>
      <c r="Y3374" s="1">
        <v>0</v>
      </c>
      <c r="Z3374" s="1">
        <v>0</v>
      </c>
      <c r="AA3374" s="1">
        <v>0</v>
      </c>
      <c r="AB3374" s="1">
        <v>1372.3501553045448</v>
      </c>
      <c r="AC3374" s="1">
        <v>1372.3501553045448</v>
      </c>
      <c r="AD3374" s="1">
        <v>1397.8801242436359</v>
      </c>
      <c r="AE3374" s="1">
        <v>0</v>
      </c>
      <c r="AF3374" s="1">
        <v>0</v>
      </c>
      <c r="AG3374" s="1">
        <v>0</v>
      </c>
      <c r="AH3374" s="1">
        <v>0</v>
      </c>
      <c r="AI3374" s="1">
        <v>0</v>
      </c>
      <c r="AJ3374" s="1">
        <v>0</v>
      </c>
      <c r="AK3374" s="1">
        <v>0</v>
      </c>
      <c r="AL3374" s="1">
        <v>0</v>
      </c>
      <c r="AM3374" s="1">
        <v>0</v>
      </c>
    </row>
    <row r="3375" spans="1:39" x14ac:dyDescent="0.25">
      <c r="A3375" t="s">
        <v>15182</v>
      </c>
      <c r="B3375" t="s">
        <v>15183</v>
      </c>
      <c r="C3375" t="s">
        <v>15184</v>
      </c>
      <c r="D3375" t="s">
        <v>15185</v>
      </c>
      <c r="E3375" t="s">
        <v>890</v>
      </c>
      <c r="F3375" t="s">
        <v>13</v>
      </c>
      <c r="G3375" t="s">
        <v>15186</v>
      </c>
      <c r="H3375">
        <v>2012</v>
      </c>
      <c r="T3375" s="1">
        <v>0</v>
      </c>
      <c r="U3375" s="1">
        <v>0</v>
      </c>
      <c r="V3375" s="1">
        <v>0</v>
      </c>
      <c r="W3375" s="1">
        <v>0</v>
      </c>
      <c r="X3375" s="1">
        <v>0</v>
      </c>
      <c r="Y3375" s="1">
        <v>0</v>
      </c>
      <c r="Z3375" s="1">
        <v>0</v>
      </c>
      <c r="AA3375" s="1">
        <v>0</v>
      </c>
      <c r="AB3375" s="1">
        <v>1414.0533318571038</v>
      </c>
      <c r="AC3375" s="1">
        <v>1414.0533318571038</v>
      </c>
      <c r="AD3375" s="1">
        <v>1337.4032562993309</v>
      </c>
      <c r="AE3375" s="1">
        <v>1337.4032562993309</v>
      </c>
      <c r="AF3375" s="1">
        <v>1399.0883189447927</v>
      </c>
      <c r="AG3375" s="1">
        <v>1410.2148939044705</v>
      </c>
      <c r="AH3375" s="1">
        <v>1402.6065918077377</v>
      </c>
      <c r="AI3375" s="1">
        <v>1402.6065918077377</v>
      </c>
      <c r="AJ3375" s="1">
        <v>1431.0400021578846</v>
      </c>
      <c r="AK3375" s="1">
        <v>1520.9648348383632</v>
      </c>
      <c r="AL3375" s="1">
        <v>1444.8640542154205</v>
      </c>
      <c r="AM3375" s="1">
        <v>1478.3224707618319</v>
      </c>
    </row>
    <row r="3376" spans="1:39" x14ac:dyDescent="0.25">
      <c r="A3376" t="s">
        <v>15187</v>
      </c>
      <c r="B3376" t="s">
        <v>4125</v>
      </c>
      <c r="C3376" t="s">
        <v>15188</v>
      </c>
      <c r="D3376" t="s">
        <v>15189</v>
      </c>
      <c r="E3376" t="s">
        <v>890</v>
      </c>
      <c r="F3376" t="s">
        <v>13</v>
      </c>
      <c r="G3376" t="s">
        <v>15190</v>
      </c>
      <c r="H3376">
        <v>2012</v>
      </c>
      <c r="T3376" s="1">
        <v>0</v>
      </c>
      <c r="U3376" s="1">
        <v>0</v>
      </c>
      <c r="V3376" s="1">
        <v>0</v>
      </c>
      <c r="W3376" s="1">
        <v>0</v>
      </c>
      <c r="X3376" s="1">
        <v>0</v>
      </c>
      <c r="Y3376" s="1">
        <v>0</v>
      </c>
      <c r="Z3376" s="1">
        <v>0</v>
      </c>
      <c r="AA3376" s="1">
        <v>0</v>
      </c>
      <c r="AB3376" s="1">
        <v>1409.384769255817</v>
      </c>
      <c r="AC3376" s="1">
        <v>1409.384769255817</v>
      </c>
      <c r="AD3376" s="1">
        <v>1548.6665689785773</v>
      </c>
      <c r="AE3376" s="1">
        <v>1548.6665689785773</v>
      </c>
      <c r="AF3376" s="1">
        <v>1601.5032603454447</v>
      </c>
      <c r="AG3376" s="1">
        <v>1587.891593433598</v>
      </c>
      <c r="AH3376" s="1">
        <v>1627.0259749129618</v>
      </c>
      <c r="AI3376" s="1">
        <v>1696.7680415280361</v>
      </c>
      <c r="AJ3376" s="1">
        <v>1576.2466490241088</v>
      </c>
      <c r="AK3376" s="1">
        <v>1616.8889690959002</v>
      </c>
      <c r="AL3376" s="1">
        <v>1542.2874635971534</v>
      </c>
      <c r="AM3376" s="1">
        <v>1587.3131454362947</v>
      </c>
    </row>
    <row r="3377" spans="1:39" x14ac:dyDescent="0.25">
      <c r="A3377" t="s">
        <v>15191</v>
      </c>
      <c r="B3377" t="s">
        <v>15192</v>
      </c>
      <c r="C3377" t="s">
        <v>15193</v>
      </c>
      <c r="D3377" t="s">
        <v>15194</v>
      </c>
      <c r="E3377" t="s">
        <v>4016</v>
      </c>
      <c r="F3377" t="s">
        <v>801</v>
      </c>
      <c r="G3377" t="s">
        <v>15195</v>
      </c>
      <c r="H3377">
        <v>2012</v>
      </c>
      <c r="T3377" s="1">
        <v>0</v>
      </c>
      <c r="U3377" s="1">
        <v>0</v>
      </c>
      <c r="V3377" s="1">
        <v>0</v>
      </c>
      <c r="W3377" s="1">
        <v>0</v>
      </c>
      <c r="X3377" s="1">
        <v>0</v>
      </c>
      <c r="Y3377" s="1">
        <v>0</v>
      </c>
      <c r="Z3377" s="1">
        <v>0</v>
      </c>
      <c r="AA3377" s="1">
        <v>0</v>
      </c>
      <c r="AB3377" s="1">
        <v>1424.9756869095625</v>
      </c>
      <c r="AC3377" s="1">
        <v>1424.9756869095625</v>
      </c>
      <c r="AD3377" s="1">
        <v>1439.9805495276501</v>
      </c>
      <c r="AE3377" s="1">
        <v>0</v>
      </c>
      <c r="AF3377" s="1">
        <v>0</v>
      </c>
      <c r="AG3377" s="1">
        <v>0</v>
      </c>
      <c r="AH3377" s="1">
        <v>0</v>
      </c>
      <c r="AI3377" s="1">
        <v>0</v>
      </c>
      <c r="AJ3377" s="1">
        <v>0</v>
      </c>
      <c r="AK3377" s="1">
        <v>0</v>
      </c>
      <c r="AL3377" s="1">
        <v>0</v>
      </c>
      <c r="AM3377" s="1">
        <v>0</v>
      </c>
    </row>
    <row r="3378" spans="1:39" x14ac:dyDescent="0.25">
      <c r="A3378" t="s">
        <v>15196</v>
      </c>
      <c r="B3378" t="s">
        <v>15197</v>
      </c>
      <c r="C3378" t="s">
        <v>15198</v>
      </c>
      <c r="D3378" t="s">
        <v>15199</v>
      </c>
      <c r="E3378" t="s">
        <v>245</v>
      </c>
      <c r="F3378" t="s">
        <v>13</v>
      </c>
      <c r="G3378" t="s">
        <v>15200</v>
      </c>
      <c r="H3378">
        <v>2012</v>
      </c>
      <c r="I3378" t="s">
        <v>15201</v>
      </c>
      <c r="J3378" t="s">
        <v>15202</v>
      </c>
      <c r="M3378" t="s">
        <v>15203</v>
      </c>
      <c r="T3378" s="1">
        <v>0</v>
      </c>
      <c r="U3378" s="1">
        <v>0</v>
      </c>
      <c r="V3378" s="1">
        <v>0</v>
      </c>
      <c r="W3378" s="1">
        <v>0</v>
      </c>
      <c r="X3378" s="1">
        <v>0</v>
      </c>
      <c r="Y3378" s="1">
        <v>0</v>
      </c>
      <c r="Z3378" s="1">
        <v>0</v>
      </c>
      <c r="AA3378" s="1">
        <v>0</v>
      </c>
      <c r="AB3378" s="1">
        <v>1356.3811860096596</v>
      </c>
      <c r="AC3378" s="1">
        <v>1356.3811860096596</v>
      </c>
      <c r="AD3378" s="1">
        <v>1588.210924492281</v>
      </c>
      <c r="AE3378" s="1">
        <v>1590.4917744382278</v>
      </c>
      <c r="AF3378" s="1">
        <v>1566.2444219497206</v>
      </c>
      <c r="AG3378" s="1">
        <v>1586.5278856012524</v>
      </c>
      <c r="AH3378" s="1">
        <v>1504.4537509766387</v>
      </c>
      <c r="AI3378" s="1">
        <v>1504.4537509766387</v>
      </c>
      <c r="AJ3378" s="1">
        <v>1629.898170579067</v>
      </c>
      <c r="AK3378" s="1">
        <v>1599.6073213433963</v>
      </c>
      <c r="AL3378" s="1">
        <v>1613.6011548503154</v>
      </c>
      <c r="AM3378" s="1">
        <v>1640.2044905065918</v>
      </c>
    </row>
    <row r="3379" spans="1:39" x14ac:dyDescent="0.25">
      <c r="A3379" t="s">
        <v>15204</v>
      </c>
      <c r="B3379" t="s">
        <v>15205</v>
      </c>
      <c r="C3379" t="s">
        <v>15206</v>
      </c>
      <c r="D3379" t="s">
        <v>12042</v>
      </c>
      <c r="E3379" t="s">
        <v>102</v>
      </c>
      <c r="F3379" t="s">
        <v>13</v>
      </c>
      <c r="G3379" t="s">
        <v>15207</v>
      </c>
      <c r="H3379">
        <v>2012</v>
      </c>
      <c r="T3379" s="1">
        <v>0</v>
      </c>
      <c r="U3379" s="1">
        <v>0</v>
      </c>
      <c r="V3379" s="1">
        <v>0</v>
      </c>
      <c r="W3379" s="1">
        <v>0</v>
      </c>
      <c r="X3379" s="1">
        <v>0</v>
      </c>
      <c r="Y3379" s="1">
        <v>0</v>
      </c>
      <c r="Z3379" s="1">
        <v>0</v>
      </c>
      <c r="AA3379" s="1">
        <v>0</v>
      </c>
      <c r="AB3379" s="1">
        <v>1372.9489403451628</v>
      </c>
      <c r="AC3379" s="1">
        <v>1372.9489403451628</v>
      </c>
      <c r="AD3379" s="1">
        <v>1371.9750156178102</v>
      </c>
      <c r="AE3379" s="1">
        <v>1371.9750156178102</v>
      </c>
      <c r="AF3379" s="1">
        <v>1338.774019023828</v>
      </c>
      <c r="AG3379" s="1">
        <v>1338.774019023828</v>
      </c>
      <c r="AH3379" s="1">
        <v>1378.4438105443996</v>
      </c>
      <c r="AI3379" s="1">
        <v>1378.4438105443996</v>
      </c>
      <c r="AJ3379" s="1">
        <v>1378.2444371559147</v>
      </c>
      <c r="AK3379" s="1">
        <v>1378.2444371559147</v>
      </c>
      <c r="AL3379" s="1">
        <v>1482.1878835939544</v>
      </c>
      <c r="AM3379" s="1">
        <v>1482.1878835939544</v>
      </c>
    </row>
    <row r="3380" spans="1:39" x14ac:dyDescent="0.25">
      <c r="A3380" t="s">
        <v>15208</v>
      </c>
      <c r="B3380" t="s">
        <v>15209</v>
      </c>
      <c r="C3380" t="s">
        <v>15210</v>
      </c>
      <c r="D3380" t="s">
        <v>10318</v>
      </c>
      <c r="E3380" t="s">
        <v>102</v>
      </c>
      <c r="F3380" t="s">
        <v>13</v>
      </c>
      <c r="G3380" t="s">
        <v>15211</v>
      </c>
      <c r="H3380">
        <v>2012</v>
      </c>
      <c r="T3380" s="1">
        <v>0</v>
      </c>
      <c r="U3380" s="1">
        <v>0</v>
      </c>
      <c r="V3380" s="1">
        <v>0</v>
      </c>
      <c r="W3380" s="1">
        <v>0</v>
      </c>
      <c r="X3380" s="1">
        <v>0</v>
      </c>
      <c r="Y3380" s="1">
        <v>0</v>
      </c>
      <c r="Z3380" s="1">
        <v>0</v>
      </c>
      <c r="AA3380" s="1">
        <v>0</v>
      </c>
      <c r="AB3380" s="1">
        <v>1345.4338323444351</v>
      </c>
      <c r="AC3380" s="1">
        <v>1345.4338323444351</v>
      </c>
      <c r="AD3380" s="1">
        <v>1385.9916520532947</v>
      </c>
      <c r="AE3380" s="1">
        <v>1385.9916520532947</v>
      </c>
      <c r="AF3380" s="1">
        <v>1531.3706536961724</v>
      </c>
      <c r="AG3380" s="1">
        <v>1531.3706536961724</v>
      </c>
      <c r="AH3380" s="1">
        <v>1433.3139452425128</v>
      </c>
      <c r="AI3380" s="1">
        <v>1433.3139452425128</v>
      </c>
      <c r="AJ3380" s="1">
        <v>1388.7614306180117</v>
      </c>
      <c r="AK3380" s="1">
        <v>1388.7614306180117</v>
      </c>
      <c r="AL3380" s="1">
        <v>1460.3294931667333</v>
      </c>
      <c r="AM3380" s="1">
        <v>1460.3294931667333</v>
      </c>
    </row>
    <row r="3381" spans="1:39" x14ac:dyDescent="0.25">
      <c r="A3381" t="s">
        <v>15212</v>
      </c>
      <c r="B3381" t="s">
        <v>15213</v>
      </c>
      <c r="C3381" t="s">
        <v>15214</v>
      </c>
      <c r="D3381" t="s">
        <v>15215</v>
      </c>
      <c r="E3381" t="s">
        <v>102</v>
      </c>
      <c r="F3381" t="s">
        <v>13</v>
      </c>
      <c r="H3381">
        <v>2012</v>
      </c>
      <c r="T3381" s="1">
        <v>0</v>
      </c>
      <c r="U3381" s="1">
        <v>0</v>
      </c>
      <c r="V3381" s="1">
        <v>0</v>
      </c>
      <c r="W3381" s="1">
        <v>0</v>
      </c>
      <c r="X3381" s="1">
        <v>0</v>
      </c>
      <c r="Y3381" s="1">
        <v>0</v>
      </c>
      <c r="Z3381" s="1">
        <v>0</v>
      </c>
      <c r="AA3381" s="1">
        <v>0</v>
      </c>
      <c r="AB3381" s="1">
        <v>1361.4965098356881</v>
      </c>
      <c r="AC3381" s="1">
        <v>1361.4965098356881</v>
      </c>
      <c r="AD3381" s="1">
        <v>1334.8731365061074</v>
      </c>
      <c r="AE3381" s="1">
        <v>1334.8731365061074</v>
      </c>
      <c r="AF3381" s="1">
        <v>1367.8985092048858</v>
      </c>
      <c r="AG3381" s="1">
        <v>0</v>
      </c>
      <c r="AH3381" s="1">
        <v>0</v>
      </c>
      <c r="AI3381" s="1">
        <v>0</v>
      </c>
      <c r="AJ3381" s="1">
        <v>0</v>
      </c>
      <c r="AK3381" s="1">
        <v>0</v>
      </c>
      <c r="AL3381" s="1">
        <v>0</v>
      </c>
      <c r="AM3381" s="1">
        <v>0</v>
      </c>
    </row>
    <row r="3382" spans="1:39" x14ac:dyDescent="0.25">
      <c r="A3382" t="s">
        <v>15216</v>
      </c>
      <c r="B3382" t="s">
        <v>15217</v>
      </c>
      <c r="C3382" t="s">
        <v>15218</v>
      </c>
      <c r="D3382" t="s">
        <v>15219</v>
      </c>
      <c r="E3382" t="s">
        <v>38</v>
      </c>
      <c r="F3382" t="s">
        <v>13</v>
      </c>
      <c r="G3382" t="s">
        <v>15220</v>
      </c>
      <c r="H3382">
        <v>2012</v>
      </c>
      <c r="T3382" s="1">
        <v>0</v>
      </c>
      <c r="U3382" s="1">
        <v>0</v>
      </c>
      <c r="V3382" s="1">
        <v>0</v>
      </c>
      <c r="W3382" s="1">
        <v>0</v>
      </c>
      <c r="X3382" s="1">
        <v>0</v>
      </c>
      <c r="Y3382" s="1">
        <v>0</v>
      </c>
      <c r="Z3382" s="1">
        <v>0</v>
      </c>
      <c r="AA3382" s="1">
        <v>0</v>
      </c>
      <c r="AB3382" s="1">
        <v>1305.3742025555889</v>
      </c>
      <c r="AC3382" s="1">
        <v>1305.3742025555889</v>
      </c>
      <c r="AD3382" s="1">
        <v>1356.7693647585277</v>
      </c>
      <c r="AE3382" s="1">
        <v>1383.6075121491169</v>
      </c>
      <c r="AF3382" s="1">
        <v>1445.6609087034856</v>
      </c>
      <c r="AG3382" s="1">
        <v>1445.6609087034856</v>
      </c>
      <c r="AH3382" s="1">
        <v>1429.7979184185854</v>
      </c>
      <c r="AI3382" s="1">
        <v>1429.7979184185854</v>
      </c>
      <c r="AJ3382" s="1">
        <v>1335.6868295947374</v>
      </c>
      <c r="AK3382" s="1">
        <v>1335.6868295947374</v>
      </c>
      <c r="AL3382" s="1">
        <v>1424.4352781932587</v>
      </c>
      <c r="AM3382" s="1">
        <v>1424.4352781932587</v>
      </c>
    </row>
    <row r="3383" spans="1:39" x14ac:dyDescent="0.25">
      <c r="A3383" t="s">
        <v>15221</v>
      </c>
      <c r="B3383" t="s">
        <v>15222</v>
      </c>
      <c r="C3383" t="s">
        <v>15223</v>
      </c>
      <c r="D3383" t="s">
        <v>15224</v>
      </c>
      <c r="E3383" t="s">
        <v>679</v>
      </c>
      <c r="F3383" t="s">
        <v>13</v>
      </c>
      <c r="G3383" t="s">
        <v>524</v>
      </c>
      <c r="H3383">
        <v>2012</v>
      </c>
      <c r="J3383" t="s">
        <v>15225</v>
      </c>
      <c r="T3383" s="1">
        <v>0</v>
      </c>
      <c r="U3383" s="1">
        <v>0</v>
      </c>
      <c r="V3383" s="1">
        <v>0</v>
      </c>
      <c r="W3383" s="1">
        <v>0</v>
      </c>
      <c r="X3383" s="1">
        <v>0</v>
      </c>
      <c r="Y3383" s="1">
        <v>0</v>
      </c>
      <c r="Z3383" s="1">
        <v>0</v>
      </c>
      <c r="AA3383" s="1">
        <v>0</v>
      </c>
      <c r="AB3383" s="1">
        <v>1349.1748318161845</v>
      </c>
      <c r="AC3383" s="1">
        <v>1349.1748318161845</v>
      </c>
      <c r="AD3383" s="1">
        <v>1387.6870120850722</v>
      </c>
      <c r="AE3383" s="1">
        <v>1387.6870120850722</v>
      </c>
      <c r="AF3383" s="1">
        <v>1402.0683723685809</v>
      </c>
      <c r="AG3383" s="1">
        <v>1402.0683723685809</v>
      </c>
      <c r="AH3383" s="1">
        <v>1438.7282262881179</v>
      </c>
      <c r="AI3383" s="1">
        <v>1438.7282262881179</v>
      </c>
      <c r="AJ3383" s="1">
        <v>1410.1173782808314</v>
      </c>
      <c r="AK3383" s="1">
        <v>1410.1173782808314</v>
      </c>
      <c r="AL3383" s="1">
        <v>1327.2145340533359</v>
      </c>
      <c r="AM3383" s="1">
        <v>1327.2145340533359</v>
      </c>
    </row>
    <row r="3384" spans="1:39" x14ac:dyDescent="0.25">
      <c r="A3384" t="s">
        <v>15226</v>
      </c>
      <c r="B3384" t="s">
        <v>15227</v>
      </c>
      <c r="C3384" t="s">
        <v>15228</v>
      </c>
      <c r="D3384" t="s">
        <v>2757</v>
      </c>
      <c r="E3384" t="s">
        <v>800</v>
      </c>
      <c r="F3384" t="s">
        <v>801</v>
      </c>
      <c r="G3384" t="s">
        <v>15229</v>
      </c>
      <c r="H3384">
        <v>2012</v>
      </c>
      <c r="T3384" s="1">
        <v>0</v>
      </c>
      <c r="U3384" s="1">
        <v>0</v>
      </c>
      <c r="V3384" s="1">
        <v>0</v>
      </c>
      <c r="W3384" s="1">
        <v>0</v>
      </c>
      <c r="X3384" s="1">
        <v>0</v>
      </c>
      <c r="Y3384" s="1">
        <v>0</v>
      </c>
      <c r="Z3384" s="1">
        <v>0</v>
      </c>
      <c r="AA3384" s="1">
        <v>0</v>
      </c>
      <c r="AB3384" s="1">
        <v>1464.6660774343868</v>
      </c>
      <c r="AC3384" s="1">
        <v>1483.9630164859409</v>
      </c>
      <c r="AD3384" s="1">
        <v>1427.3006348616586</v>
      </c>
      <c r="AE3384" s="1">
        <v>1499.9975175930504</v>
      </c>
      <c r="AF3384" s="1">
        <v>1548.3832111406148</v>
      </c>
      <c r="AG3384" s="1">
        <v>1524.4165262333772</v>
      </c>
      <c r="AH3384" s="1">
        <v>1490.4520870459883</v>
      </c>
      <c r="AI3384" s="1">
        <v>1490.4520870459883</v>
      </c>
      <c r="AJ3384" s="1">
        <v>1415.941820385211</v>
      </c>
      <c r="AK3384" s="1">
        <v>1415.941820385211</v>
      </c>
      <c r="AL3384" s="1">
        <v>1338.9611040879304</v>
      </c>
      <c r="AM3384" s="1">
        <v>1338.9611040879304</v>
      </c>
    </row>
    <row r="3385" spans="1:39" x14ac:dyDescent="0.25">
      <c r="A3385" t="s">
        <v>15230</v>
      </c>
      <c r="B3385" t="s">
        <v>15231</v>
      </c>
      <c r="C3385" t="s">
        <v>15232</v>
      </c>
      <c r="D3385" t="s">
        <v>15233</v>
      </c>
      <c r="E3385" t="s">
        <v>205</v>
      </c>
      <c r="F3385" t="s">
        <v>13</v>
      </c>
      <c r="G3385" t="s">
        <v>15234</v>
      </c>
      <c r="H3385">
        <v>2012</v>
      </c>
      <c r="T3385" s="1">
        <v>0</v>
      </c>
      <c r="U3385" s="1">
        <v>0</v>
      </c>
      <c r="V3385" s="1">
        <v>0</v>
      </c>
      <c r="W3385" s="1">
        <v>0</v>
      </c>
      <c r="X3385" s="1">
        <v>0</v>
      </c>
      <c r="Y3385" s="1">
        <v>0</v>
      </c>
      <c r="Z3385" s="1">
        <v>0</v>
      </c>
      <c r="AA3385" s="1">
        <v>0</v>
      </c>
      <c r="AB3385" s="1">
        <v>1343.4575132485991</v>
      </c>
      <c r="AC3385" s="1">
        <v>1343.4575132485991</v>
      </c>
      <c r="AD3385" s="1">
        <v>1373.4465622814012</v>
      </c>
      <c r="AE3385" s="1">
        <v>1373.4465622814012</v>
      </c>
      <c r="AF3385" s="1">
        <v>1397.8667163246514</v>
      </c>
      <c r="AG3385" s="1">
        <v>1397.8667163246514</v>
      </c>
      <c r="AH3385" s="1">
        <v>1418.293373059721</v>
      </c>
      <c r="AI3385" s="1">
        <v>0</v>
      </c>
      <c r="AJ3385" s="1">
        <v>0</v>
      </c>
      <c r="AK3385" s="1">
        <v>0</v>
      </c>
      <c r="AL3385" s="1">
        <v>0</v>
      </c>
      <c r="AM3385" s="1">
        <v>0</v>
      </c>
    </row>
    <row r="3386" spans="1:39" x14ac:dyDescent="0.25">
      <c r="A3386" t="s">
        <v>15235</v>
      </c>
      <c r="B3386" t="s">
        <v>15236</v>
      </c>
      <c r="C3386" t="s">
        <v>15237</v>
      </c>
      <c r="D3386" t="s">
        <v>3101</v>
      </c>
      <c r="E3386" t="s">
        <v>93</v>
      </c>
      <c r="F3386" t="s">
        <v>13</v>
      </c>
      <c r="H3386">
        <v>2012</v>
      </c>
      <c r="T3386" s="1">
        <v>0</v>
      </c>
      <c r="U3386" s="1">
        <v>0</v>
      </c>
      <c r="V3386" s="1">
        <v>0</v>
      </c>
      <c r="W3386" s="1">
        <v>0</v>
      </c>
      <c r="X3386" s="1">
        <v>0</v>
      </c>
      <c r="Y3386" s="1">
        <v>0</v>
      </c>
      <c r="Z3386" s="1">
        <v>0</v>
      </c>
      <c r="AA3386" s="1">
        <v>0</v>
      </c>
      <c r="AB3386" s="1">
        <v>1305.652181702915</v>
      </c>
      <c r="AC3386" s="1">
        <v>1305.652181702915</v>
      </c>
      <c r="AD3386" s="1">
        <v>1432.9123320619224</v>
      </c>
      <c r="AE3386" s="1">
        <v>1432.9123320619224</v>
      </c>
      <c r="AF3386" s="1">
        <v>1446.3298656495379</v>
      </c>
      <c r="AG3386" s="1">
        <v>0</v>
      </c>
      <c r="AH3386" s="1">
        <v>0</v>
      </c>
      <c r="AI3386" s="1">
        <v>0</v>
      </c>
      <c r="AJ3386" s="1">
        <v>0</v>
      </c>
      <c r="AK3386" s="1">
        <v>0</v>
      </c>
      <c r="AL3386" s="1">
        <v>0</v>
      </c>
      <c r="AM3386" s="1">
        <v>0</v>
      </c>
    </row>
    <row r="3387" spans="1:39" x14ac:dyDescent="0.25">
      <c r="A3387" t="s">
        <v>15238</v>
      </c>
      <c r="B3387" t="s">
        <v>15239</v>
      </c>
      <c r="C3387" t="s">
        <v>15240</v>
      </c>
      <c r="D3387" t="s">
        <v>15241</v>
      </c>
      <c r="E3387" t="s">
        <v>679</v>
      </c>
      <c r="F3387" t="s">
        <v>13</v>
      </c>
      <c r="G3387" t="s">
        <v>15242</v>
      </c>
      <c r="H3387">
        <v>2012</v>
      </c>
      <c r="T3387" s="1">
        <v>0</v>
      </c>
      <c r="U3387" s="1">
        <v>0</v>
      </c>
      <c r="V3387" s="1">
        <v>0</v>
      </c>
      <c r="W3387" s="1">
        <v>0</v>
      </c>
      <c r="X3387" s="1">
        <v>0</v>
      </c>
      <c r="Y3387" s="1">
        <v>0</v>
      </c>
      <c r="Z3387" s="1">
        <v>0</v>
      </c>
      <c r="AA3387" s="1">
        <v>0</v>
      </c>
      <c r="AB3387" s="1">
        <v>1332.8672560590185</v>
      </c>
      <c r="AC3387" s="1">
        <v>1332.8672560590185</v>
      </c>
      <c r="AD3387" s="1">
        <v>1341.5417074734148</v>
      </c>
      <c r="AE3387" s="1">
        <v>1341.5417074734148</v>
      </c>
      <c r="AF3387" s="1">
        <v>1362.8038179338462</v>
      </c>
      <c r="AG3387" s="1">
        <v>1362.8038179338462</v>
      </c>
      <c r="AH3387" s="1">
        <v>1390.2430543470768</v>
      </c>
      <c r="AI3387" s="1">
        <v>0</v>
      </c>
      <c r="AJ3387" s="1">
        <v>0</v>
      </c>
      <c r="AK3387" s="1">
        <v>0</v>
      </c>
      <c r="AL3387" s="1">
        <v>0</v>
      </c>
      <c r="AM3387" s="1">
        <v>0</v>
      </c>
    </row>
    <row r="3388" spans="1:39" x14ac:dyDescent="0.25">
      <c r="A3388" t="s">
        <v>15243</v>
      </c>
      <c r="B3388" t="s">
        <v>15244</v>
      </c>
      <c r="C3388" t="s">
        <v>15245</v>
      </c>
      <c r="D3388" t="s">
        <v>4590</v>
      </c>
      <c r="E3388" t="s">
        <v>1134</v>
      </c>
      <c r="F3388" t="s">
        <v>13</v>
      </c>
      <c r="G3388" t="s">
        <v>6827</v>
      </c>
      <c r="H3388">
        <v>2012</v>
      </c>
      <c r="I3388" t="s">
        <v>15246</v>
      </c>
      <c r="T3388" s="1">
        <v>0</v>
      </c>
      <c r="U3388" s="1">
        <v>0</v>
      </c>
      <c r="V3388" s="1">
        <v>0</v>
      </c>
      <c r="W3388" s="1">
        <v>0</v>
      </c>
      <c r="X3388" s="1">
        <v>0</v>
      </c>
      <c r="Y3388" s="1">
        <v>0</v>
      </c>
      <c r="Z3388" s="1">
        <v>0</v>
      </c>
      <c r="AA3388" s="1">
        <v>0</v>
      </c>
      <c r="AB3388" s="1">
        <v>1433.5168236631732</v>
      </c>
      <c r="AC3388" s="1">
        <v>1433.5168236631732</v>
      </c>
      <c r="AD3388" s="1">
        <v>1505.218592911116</v>
      </c>
      <c r="AE3388" s="1">
        <v>1505.218592911116</v>
      </c>
      <c r="AF3388" s="1">
        <v>1532.0266655117421</v>
      </c>
      <c r="AG3388" s="1">
        <v>1532.0266655117421</v>
      </c>
      <c r="AH3388" s="1">
        <v>1486.3202513963795</v>
      </c>
      <c r="AI3388" s="1">
        <v>1409.2714078469542</v>
      </c>
      <c r="AJ3388" s="1">
        <v>1479.452702966403</v>
      </c>
      <c r="AK3388" s="1">
        <v>1479.452702966403</v>
      </c>
      <c r="AL3388" s="1">
        <v>1492.7423953712978</v>
      </c>
      <c r="AM3388" s="1">
        <v>1492.7423953712978</v>
      </c>
    </row>
    <row r="3389" spans="1:39" x14ac:dyDescent="0.25">
      <c r="A3389" t="s">
        <v>15247</v>
      </c>
      <c r="B3389" t="s">
        <v>15248</v>
      </c>
      <c r="C3389" t="s">
        <v>15249</v>
      </c>
      <c r="D3389" t="s">
        <v>15250</v>
      </c>
      <c r="E3389" t="s">
        <v>1134</v>
      </c>
      <c r="F3389" t="s">
        <v>13</v>
      </c>
      <c r="G3389" t="s">
        <v>15251</v>
      </c>
      <c r="H3389">
        <v>2012</v>
      </c>
      <c r="T3389" s="1">
        <v>0</v>
      </c>
      <c r="U3389" s="1">
        <v>0</v>
      </c>
      <c r="V3389" s="1">
        <v>0</v>
      </c>
      <c r="W3389" s="1">
        <v>0</v>
      </c>
      <c r="X3389" s="1">
        <v>0</v>
      </c>
      <c r="Y3389" s="1">
        <v>0</v>
      </c>
      <c r="Z3389" s="1">
        <v>0</v>
      </c>
      <c r="AA3389" s="1">
        <v>0</v>
      </c>
      <c r="AB3389" s="1">
        <v>1358.6478665511199</v>
      </c>
      <c r="AC3389" s="1">
        <v>1358.6478665511199</v>
      </c>
      <c r="AD3389" s="1">
        <v>1381.7277278253566</v>
      </c>
      <c r="AE3389" s="1">
        <v>1381.7277278253566</v>
      </c>
      <c r="AF3389" s="1">
        <v>1397.061115447636</v>
      </c>
      <c r="AG3389" s="1">
        <v>1397.061115447636</v>
      </c>
      <c r="AH3389" s="1">
        <v>1427.8612697261176</v>
      </c>
      <c r="AI3389" s="1">
        <v>1427.8612697261176</v>
      </c>
      <c r="AJ3389" s="1">
        <v>1420.0720249562191</v>
      </c>
      <c r="AK3389" s="1">
        <v>1420.0720249562191</v>
      </c>
      <c r="AL3389" s="1">
        <v>1446.9149788076784</v>
      </c>
      <c r="AM3389" s="1">
        <v>1446.9149788076784</v>
      </c>
    </row>
    <row r="3390" spans="1:39" x14ac:dyDescent="0.25">
      <c r="A3390" t="s">
        <v>15252</v>
      </c>
      <c r="B3390" t="s">
        <v>15253</v>
      </c>
      <c r="C3390" t="s">
        <v>15254</v>
      </c>
      <c r="D3390" t="s">
        <v>8278</v>
      </c>
      <c r="E3390" t="s">
        <v>1134</v>
      </c>
      <c r="F3390" t="s">
        <v>13</v>
      </c>
      <c r="G3390" t="s">
        <v>6827</v>
      </c>
      <c r="H3390">
        <v>2012</v>
      </c>
      <c r="T3390" s="1">
        <v>0</v>
      </c>
      <c r="U3390" s="1">
        <v>0</v>
      </c>
      <c r="V3390" s="1">
        <v>0</v>
      </c>
      <c r="W3390" s="1">
        <v>0</v>
      </c>
      <c r="X3390" s="1">
        <v>0</v>
      </c>
      <c r="Y3390" s="1">
        <v>0</v>
      </c>
      <c r="Z3390" s="1">
        <v>0</v>
      </c>
      <c r="AA3390" s="1">
        <v>0</v>
      </c>
      <c r="AB3390" s="1">
        <v>1362.5957615055704</v>
      </c>
      <c r="AC3390" s="1">
        <v>1362.5957615055704</v>
      </c>
      <c r="AD3390" s="1">
        <v>1441.3537230986526</v>
      </c>
      <c r="AE3390" s="1">
        <v>1441.3537230986526</v>
      </c>
      <c r="AF3390" s="1">
        <v>1434.9905591948805</v>
      </c>
      <c r="AG3390" s="1">
        <v>1434.9905591948805</v>
      </c>
      <c r="AH3390" s="1">
        <v>1475.2190637573533</v>
      </c>
      <c r="AI3390" s="1">
        <v>1475.2190637573533</v>
      </c>
      <c r="AJ3390" s="1">
        <v>1511.8250803186545</v>
      </c>
      <c r="AK3390" s="1">
        <v>1511.8250803186545</v>
      </c>
      <c r="AL3390" s="1">
        <v>1460.2494595787894</v>
      </c>
      <c r="AM3390" s="1">
        <v>1460.2494595787894</v>
      </c>
    </row>
    <row r="3391" spans="1:39" x14ac:dyDescent="0.25">
      <c r="A3391" t="s">
        <v>15255</v>
      </c>
      <c r="B3391" t="s">
        <v>15256</v>
      </c>
      <c r="C3391" t="s">
        <v>15257</v>
      </c>
      <c r="D3391" t="s">
        <v>15258</v>
      </c>
      <c r="E3391" t="s">
        <v>245</v>
      </c>
      <c r="F3391" t="s">
        <v>13</v>
      </c>
      <c r="G3391" t="s">
        <v>15259</v>
      </c>
      <c r="H3391">
        <v>2012</v>
      </c>
      <c r="T3391" s="1">
        <v>0</v>
      </c>
      <c r="U3391" s="1">
        <v>0</v>
      </c>
      <c r="V3391" s="1">
        <v>0</v>
      </c>
      <c r="W3391" s="1">
        <v>0</v>
      </c>
      <c r="X3391" s="1">
        <v>0</v>
      </c>
      <c r="Y3391" s="1">
        <v>0</v>
      </c>
      <c r="Z3391" s="1">
        <v>0</v>
      </c>
      <c r="AA3391" s="1">
        <v>0</v>
      </c>
      <c r="AB3391" s="1">
        <v>1310.184341941665</v>
      </c>
      <c r="AC3391" s="1">
        <v>1310.184341941665</v>
      </c>
      <c r="AD3391" s="1">
        <v>1283.4612187777909</v>
      </c>
      <c r="AE3391" s="1">
        <v>1283.4612187777909</v>
      </c>
      <c r="AF3391" s="1">
        <v>1326.7689750222328</v>
      </c>
      <c r="AG3391" s="1">
        <v>0</v>
      </c>
      <c r="AH3391" s="1">
        <v>1373.8890837149968</v>
      </c>
      <c r="AI3391" s="1">
        <v>1373.8890837149968</v>
      </c>
      <c r="AJ3391" s="1">
        <v>1413.5487195286989</v>
      </c>
      <c r="AK3391" s="1">
        <v>1413.5487195286989</v>
      </c>
      <c r="AL3391" s="1">
        <v>1488.9213190563657</v>
      </c>
      <c r="AM3391" s="1">
        <v>1488.9213190563657</v>
      </c>
    </row>
    <row r="3392" spans="1:39" x14ac:dyDescent="0.25">
      <c r="A3392" t="s">
        <v>15260</v>
      </c>
      <c r="B3392" t="s">
        <v>15261</v>
      </c>
      <c r="C3392" t="s">
        <v>15262</v>
      </c>
      <c r="D3392" t="s">
        <v>15263</v>
      </c>
      <c r="E3392" t="s">
        <v>890</v>
      </c>
      <c r="F3392" t="s">
        <v>13</v>
      </c>
      <c r="G3392" t="s">
        <v>15264</v>
      </c>
      <c r="H3392">
        <v>2012</v>
      </c>
      <c r="I3392" t="s">
        <v>15265</v>
      </c>
      <c r="T3392" s="1">
        <v>0</v>
      </c>
      <c r="U3392" s="1">
        <v>0</v>
      </c>
      <c r="V3392" s="1">
        <v>0</v>
      </c>
      <c r="W3392" s="1">
        <v>0</v>
      </c>
      <c r="X3392" s="1">
        <v>0</v>
      </c>
      <c r="Y3392" s="1">
        <v>0</v>
      </c>
      <c r="Z3392" s="1">
        <v>0</v>
      </c>
      <c r="AA3392" s="1">
        <v>0</v>
      </c>
      <c r="AB3392" s="1">
        <v>1335.3452119435283</v>
      </c>
      <c r="AC3392" s="1">
        <v>1335.3452119435283</v>
      </c>
      <c r="AD3392" s="1">
        <v>1378.1513560144347</v>
      </c>
      <c r="AE3392" s="1">
        <v>1378.1513560144347</v>
      </c>
      <c r="AF3392" s="1">
        <v>1634.4144523499601</v>
      </c>
      <c r="AG3392" s="1">
        <v>1642.038951567424</v>
      </c>
      <c r="AH3392" s="1">
        <v>1418.5847222623158</v>
      </c>
      <c r="AI3392" s="1">
        <v>1418.5847222623158</v>
      </c>
      <c r="AJ3392" s="1">
        <v>1433.2196918870159</v>
      </c>
      <c r="AK3392" s="1">
        <v>1433.2196918870159</v>
      </c>
      <c r="AL3392" s="1">
        <v>1508.3045350489735</v>
      </c>
      <c r="AM3392" s="1">
        <v>1508.3045350489735</v>
      </c>
    </row>
    <row r="3393" spans="1:39" x14ac:dyDescent="0.25">
      <c r="A3393" t="s">
        <v>15266</v>
      </c>
      <c r="B3393" t="s">
        <v>2557</v>
      </c>
      <c r="C3393" t="s">
        <v>15267</v>
      </c>
      <c r="D3393" t="s">
        <v>3970</v>
      </c>
      <c r="E3393" t="s">
        <v>19</v>
      </c>
      <c r="F3393" t="s">
        <v>13</v>
      </c>
      <c r="G3393" t="s">
        <v>524</v>
      </c>
      <c r="H3393">
        <v>2012</v>
      </c>
      <c r="T3393" s="1">
        <v>0</v>
      </c>
      <c r="U3393" s="1">
        <v>0</v>
      </c>
      <c r="V3393" s="1">
        <v>0</v>
      </c>
      <c r="W3393" s="1">
        <v>0</v>
      </c>
      <c r="X3393" s="1">
        <v>0</v>
      </c>
      <c r="Y3393" s="1">
        <v>0</v>
      </c>
      <c r="Z3393" s="1">
        <v>0</v>
      </c>
      <c r="AA3393" s="1">
        <v>0</v>
      </c>
      <c r="AB3393" s="1">
        <v>1389.1597331846706</v>
      </c>
      <c r="AC3393" s="1">
        <v>1389.1597331846706</v>
      </c>
      <c r="AD3393" s="1">
        <v>1358.36609013676</v>
      </c>
      <c r="AE3393" s="1">
        <v>1358.36609013676</v>
      </c>
      <c r="AF3393" s="1">
        <v>1305.5963485638313</v>
      </c>
      <c r="AG3393" s="1">
        <v>1305.5963485638313</v>
      </c>
      <c r="AH3393" s="1">
        <v>1321.4022758138954</v>
      </c>
      <c r="AI3393" s="1">
        <v>1321.4022758138954</v>
      </c>
      <c r="AJ3393" s="1">
        <v>1363.4555210484275</v>
      </c>
      <c r="AK3393" s="1">
        <v>1363.4555210484275</v>
      </c>
      <c r="AL3393" s="1">
        <v>1294.3774457536997</v>
      </c>
      <c r="AM3393" s="1">
        <v>1294.3774457536997</v>
      </c>
    </row>
    <row r="3394" spans="1:39" x14ac:dyDescent="0.25">
      <c r="A3394" t="s">
        <v>15268</v>
      </c>
      <c r="B3394" t="s">
        <v>15269</v>
      </c>
      <c r="C3394" t="s">
        <v>15270</v>
      </c>
      <c r="D3394" t="s">
        <v>8608</v>
      </c>
      <c r="E3394" t="s">
        <v>19</v>
      </c>
      <c r="F3394" t="s">
        <v>13</v>
      </c>
      <c r="G3394" t="s">
        <v>15271</v>
      </c>
      <c r="H3394">
        <v>2012</v>
      </c>
      <c r="I3394" t="s">
        <v>15272</v>
      </c>
      <c r="T3394" s="1">
        <v>0</v>
      </c>
      <c r="U3394" s="1">
        <v>0</v>
      </c>
      <c r="V3394" s="1">
        <v>0</v>
      </c>
      <c r="W3394" s="1">
        <v>0</v>
      </c>
      <c r="X3394" s="1">
        <v>0</v>
      </c>
      <c r="Y3394" s="1">
        <v>0</v>
      </c>
      <c r="Z3394" s="1">
        <v>0</v>
      </c>
      <c r="AA3394" s="1">
        <v>0</v>
      </c>
      <c r="AB3394" s="1">
        <v>1392.0656678295848</v>
      </c>
      <c r="AC3394" s="1">
        <v>1392.0656678295848</v>
      </c>
      <c r="AD3394" s="1">
        <v>1398.7683534826176</v>
      </c>
      <c r="AE3394" s="1">
        <v>1398.7683534826176</v>
      </c>
      <c r="AF3394" s="1">
        <v>1418.319407229804</v>
      </c>
      <c r="AG3394" s="1">
        <v>1418.319407229804</v>
      </c>
      <c r="AH3394" s="1">
        <v>1406.3233461293705</v>
      </c>
      <c r="AI3394" s="1">
        <v>1406.3233461293705</v>
      </c>
      <c r="AJ3394" s="1">
        <v>1429.9173009689707</v>
      </c>
      <c r="AK3394" s="1">
        <v>1429.9173009689707</v>
      </c>
      <c r="AL3394" s="1">
        <v>1477.9091091810762</v>
      </c>
      <c r="AM3394" s="1">
        <v>1477.9091091810762</v>
      </c>
    </row>
    <row r="3395" spans="1:39" x14ac:dyDescent="0.25">
      <c r="A3395" t="s">
        <v>15273</v>
      </c>
      <c r="B3395" t="s">
        <v>15274</v>
      </c>
      <c r="C3395" t="s">
        <v>15275</v>
      </c>
      <c r="D3395" t="s">
        <v>15276</v>
      </c>
      <c r="E3395" t="s">
        <v>2255</v>
      </c>
      <c r="F3395" t="s">
        <v>13</v>
      </c>
      <c r="G3395" t="s">
        <v>15277</v>
      </c>
      <c r="H3395">
        <v>2012</v>
      </c>
      <c r="T3395" s="1">
        <v>0</v>
      </c>
      <c r="U3395" s="1">
        <v>0</v>
      </c>
      <c r="V3395" s="1">
        <v>0</v>
      </c>
      <c r="W3395" s="1">
        <v>0</v>
      </c>
      <c r="X3395" s="1">
        <v>0</v>
      </c>
      <c r="Y3395" s="1">
        <v>0</v>
      </c>
      <c r="Z3395" s="1">
        <v>0</v>
      </c>
      <c r="AA3395" s="1">
        <v>0</v>
      </c>
      <c r="AB3395" s="1">
        <v>1449.7809396636437</v>
      </c>
      <c r="AC3395" s="1">
        <v>1449.7809396636437</v>
      </c>
      <c r="AD3395" s="1">
        <v>1536.8611972106592</v>
      </c>
      <c r="AE3395" s="1">
        <v>1533.7040859599567</v>
      </c>
      <c r="AF3395" s="1">
        <v>1494.8180018469563</v>
      </c>
      <c r="AG3395" s="1">
        <v>1494.8180018469563</v>
      </c>
      <c r="AH3395" s="1">
        <v>1431.6512431891015</v>
      </c>
      <c r="AI3395" s="1">
        <v>1408.503510846348</v>
      </c>
      <c r="AJ3395" s="1">
        <v>1454.6321342948297</v>
      </c>
      <c r="AK3395" s="1">
        <v>1454.6321342948297</v>
      </c>
      <c r="AL3395" s="1">
        <v>1482.0654321655791</v>
      </c>
      <c r="AM3395" s="1">
        <v>1520.4721797261548</v>
      </c>
    </row>
    <row r="3396" spans="1:39" x14ac:dyDescent="0.25">
      <c r="A3396" t="s">
        <v>15278</v>
      </c>
      <c r="B3396" t="s">
        <v>15279</v>
      </c>
      <c r="C3396" t="s">
        <v>15280</v>
      </c>
      <c r="D3396" t="s">
        <v>15281</v>
      </c>
      <c r="E3396" t="s">
        <v>205</v>
      </c>
      <c r="F3396" t="s">
        <v>13</v>
      </c>
      <c r="H3396">
        <v>2012</v>
      </c>
      <c r="T3396" s="1">
        <v>0</v>
      </c>
      <c r="U3396" s="1">
        <v>0</v>
      </c>
      <c r="V3396" s="1">
        <v>0</v>
      </c>
      <c r="W3396" s="1">
        <v>0</v>
      </c>
      <c r="X3396" s="1">
        <v>0</v>
      </c>
      <c r="Y3396" s="1">
        <v>0</v>
      </c>
      <c r="Z3396" s="1">
        <v>0</v>
      </c>
      <c r="AA3396" s="1">
        <v>0</v>
      </c>
      <c r="AB3396" s="1">
        <v>1328.4587759756316</v>
      </c>
      <c r="AC3396" s="1">
        <v>1328.4587759756316</v>
      </c>
      <c r="AD3396" s="1">
        <v>1270.134381923461</v>
      </c>
      <c r="AE3396" s="1">
        <v>1270.134381923461</v>
      </c>
      <c r="AF3396" s="1">
        <v>1316.1075055387687</v>
      </c>
      <c r="AG3396" s="1">
        <v>0</v>
      </c>
      <c r="AH3396" s="1">
        <v>0</v>
      </c>
      <c r="AI3396" s="1">
        <v>0</v>
      </c>
      <c r="AJ3396" s="1">
        <v>0</v>
      </c>
      <c r="AK3396" s="1">
        <v>0</v>
      </c>
      <c r="AL3396" s="1">
        <v>0</v>
      </c>
      <c r="AM3396" s="1">
        <v>0</v>
      </c>
    </row>
    <row r="3397" spans="1:39" x14ac:dyDescent="0.25">
      <c r="A3397" t="s">
        <v>15282</v>
      </c>
      <c r="B3397" t="s">
        <v>15283</v>
      </c>
      <c r="C3397" t="s">
        <v>15284</v>
      </c>
      <c r="D3397" t="s">
        <v>3411</v>
      </c>
      <c r="E3397" t="s">
        <v>890</v>
      </c>
      <c r="F3397" t="s">
        <v>13</v>
      </c>
      <c r="G3397" t="s">
        <v>524</v>
      </c>
      <c r="H3397">
        <v>2012</v>
      </c>
      <c r="T3397" s="1">
        <v>0</v>
      </c>
      <c r="U3397" s="1">
        <v>0</v>
      </c>
      <c r="V3397" s="1">
        <v>0</v>
      </c>
      <c r="W3397" s="1">
        <v>0</v>
      </c>
      <c r="X3397" s="1">
        <v>0</v>
      </c>
      <c r="Y3397" s="1">
        <v>0</v>
      </c>
      <c r="Z3397" s="1">
        <v>0</v>
      </c>
      <c r="AA3397" s="1">
        <v>0</v>
      </c>
      <c r="AB3397" s="1">
        <v>1321.6246829283532</v>
      </c>
      <c r="AC3397" s="1">
        <v>1358.5937383574847</v>
      </c>
      <c r="AD3397" s="1">
        <v>1362.5137955589739</v>
      </c>
      <c r="AE3397" s="1">
        <v>1362.5137955589739</v>
      </c>
      <c r="AF3397" s="1">
        <v>1347.3128431965481</v>
      </c>
      <c r="AG3397" s="1">
        <v>1347.3128431965481</v>
      </c>
      <c r="AH3397" s="1">
        <v>1422.7587809945198</v>
      </c>
      <c r="AI3397" s="1">
        <v>1422.7587809945198</v>
      </c>
      <c r="AJ3397" s="1">
        <v>1422.9856479274188</v>
      </c>
      <c r="AK3397" s="1">
        <v>1422.9856479274188</v>
      </c>
      <c r="AL3397" s="1">
        <v>1438.388518341935</v>
      </c>
      <c r="AM3397" s="1">
        <v>0</v>
      </c>
    </row>
    <row r="3398" spans="1:39" x14ac:dyDescent="0.25">
      <c r="A3398" t="s">
        <v>15285</v>
      </c>
      <c r="B3398" t="s">
        <v>15286</v>
      </c>
      <c r="C3398" t="s">
        <v>15287</v>
      </c>
      <c r="D3398" t="s">
        <v>11643</v>
      </c>
      <c r="E3398" t="s">
        <v>1134</v>
      </c>
      <c r="F3398" t="s">
        <v>13</v>
      </c>
      <c r="G3398" t="s">
        <v>15288</v>
      </c>
      <c r="H3398">
        <v>2012</v>
      </c>
      <c r="T3398" s="1">
        <v>0</v>
      </c>
      <c r="U3398" s="1">
        <v>0</v>
      </c>
      <c r="V3398" s="1">
        <v>0</v>
      </c>
      <c r="W3398" s="1">
        <v>0</v>
      </c>
      <c r="X3398" s="1">
        <v>0</v>
      </c>
      <c r="Y3398" s="1">
        <v>0</v>
      </c>
      <c r="Z3398" s="1">
        <v>0</v>
      </c>
      <c r="AA3398" s="1">
        <v>0</v>
      </c>
      <c r="AB3398" s="1">
        <v>1410.5044621629422</v>
      </c>
      <c r="AC3398" s="1">
        <v>1435.9453134839791</v>
      </c>
      <c r="AD3398" s="1">
        <v>1246.8541500906974</v>
      </c>
      <c r="AE3398" s="1">
        <v>1246.8541500906974</v>
      </c>
      <c r="AF3398" s="1">
        <v>1314.9503182898536</v>
      </c>
      <c r="AG3398" s="1">
        <v>1314.9503182898536</v>
      </c>
      <c r="AH3398" s="1">
        <v>1384.931087492793</v>
      </c>
      <c r="AI3398" s="1">
        <v>1384.931087492793</v>
      </c>
      <c r="AJ3398" s="1">
        <v>1329.812227230178</v>
      </c>
      <c r="AK3398" s="1">
        <v>1329.812227230178</v>
      </c>
      <c r="AL3398" s="1">
        <v>1281.7811515321268</v>
      </c>
      <c r="AM3398" s="1">
        <v>1281.7811515321268</v>
      </c>
    </row>
    <row r="3399" spans="1:39" x14ac:dyDescent="0.25">
      <c r="A3399" t="s">
        <v>15289</v>
      </c>
      <c r="B3399" t="s">
        <v>15290</v>
      </c>
      <c r="C3399" t="s">
        <v>15291</v>
      </c>
      <c r="D3399" t="s">
        <v>11477</v>
      </c>
      <c r="E3399" t="s">
        <v>245</v>
      </c>
      <c r="F3399" t="s">
        <v>13</v>
      </c>
      <c r="T3399" s="1">
        <v>0</v>
      </c>
      <c r="U3399" s="1">
        <v>0</v>
      </c>
      <c r="V3399" s="1">
        <v>0</v>
      </c>
      <c r="W3399" s="1">
        <v>0</v>
      </c>
      <c r="X3399" s="1">
        <v>0</v>
      </c>
      <c r="Y3399" s="1">
        <v>0</v>
      </c>
      <c r="Z3399" s="1">
        <v>0</v>
      </c>
      <c r="AA3399" s="1">
        <v>0</v>
      </c>
      <c r="AB3399" s="1">
        <v>1338.1919829960095</v>
      </c>
      <c r="AC3399" s="1">
        <v>1338.1919829960095</v>
      </c>
      <c r="AD3399" s="1">
        <v>1370.5535863968075</v>
      </c>
      <c r="AE3399" s="1">
        <v>0</v>
      </c>
      <c r="AF3399" s="1">
        <v>0</v>
      </c>
      <c r="AG3399" s="1">
        <v>0</v>
      </c>
      <c r="AH3399" s="1">
        <v>0</v>
      </c>
      <c r="AI3399" s="1">
        <v>0</v>
      </c>
      <c r="AJ3399" s="1">
        <v>0</v>
      </c>
      <c r="AK3399" s="1">
        <v>0</v>
      </c>
      <c r="AL3399" s="1">
        <v>0</v>
      </c>
      <c r="AM3399" s="1">
        <v>0</v>
      </c>
    </row>
    <row r="3400" spans="1:39" x14ac:dyDescent="0.25">
      <c r="A3400" t="s">
        <v>15292</v>
      </c>
      <c r="B3400" t="s">
        <v>5430</v>
      </c>
      <c r="C3400" t="s">
        <v>15293</v>
      </c>
      <c r="D3400" t="s">
        <v>15294</v>
      </c>
      <c r="E3400" t="s">
        <v>215</v>
      </c>
      <c r="F3400" t="s">
        <v>13</v>
      </c>
      <c r="G3400" t="s">
        <v>15295</v>
      </c>
      <c r="H3400">
        <v>2012</v>
      </c>
      <c r="J3400" t="s">
        <v>15296</v>
      </c>
      <c r="T3400" s="1">
        <v>0</v>
      </c>
      <c r="U3400" s="1">
        <v>0</v>
      </c>
      <c r="V3400" s="1">
        <v>0</v>
      </c>
      <c r="W3400" s="1">
        <v>0</v>
      </c>
      <c r="X3400" s="1">
        <v>0</v>
      </c>
      <c r="Y3400" s="1">
        <v>0</v>
      </c>
      <c r="Z3400" s="1">
        <v>0</v>
      </c>
      <c r="AA3400" s="1">
        <v>0</v>
      </c>
      <c r="AB3400" s="1">
        <v>1392.6190233264531</v>
      </c>
      <c r="AC3400" s="1">
        <v>1392.6190233264531</v>
      </c>
      <c r="AD3400" s="1">
        <v>1537.3319183410269</v>
      </c>
      <c r="AE3400" s="1">
        <v>1537.3319183410269</v>
      </c>
      <c r="AF3400" s="1">
        <v>1633.7314511395125</v>
      </c>
      <c r="AG3400" s="1">
        <v>1633.7314511395125</v>
      </c>
      <c r="AH3400" s="1">
        <v>1646.1837568714684</v>
      </c>
      <c r="AI3400" s="1">
        <v>1646.1837568714684</v>
      </c>
      <c r="AJ3400" s="1">
        <v>1495.6958399289056</v>
      </c>
      <c r="AK3400" s="1">
        <v>1514.344293303747</v>
      </c>
      <c r="AL3400" s="1">
        <v>1483.5634887281196</v>
      </c>
      <c r="AM3400" s="1">
        <v>1434.6679397804348</v>
      </c>
    </row>
    <row r="3401" spans="1:39" x14ac:dyDescent="0.25">
      <c r="A3401" t="s">
        <v>15297</v>
      </c>
      <c r="B3401" t="s">
        <v>15298</v>
      </c>
      <c r="C3401" t="s">
        <v>15299</v>
      </c>
      <c r="D3401" t="s">
        <v>15300</v>
      </c>
      <c r="E3401" t="s">
        <v>5729</v>
      </c>
      <c r="F3401" t="s">
        <v>13</v>
      </c>
      <c r="G3401" t="s">
        <v>15301</v>
      </c>
      <c r="H3401">
        <v>2012</v>
      </c>
      <c r="T3401" s="1">
        <v>0</v>
      </c>
      <c r="U3401" s="1">
        <v>0</v>
      </c>
      <c r="V3401" s="1">
        <v>0</v>
      </c>
      <c r="W3401" s="1">
        <v>0</v>
      </c>
      <c r="X3401" s="1">
        <v>0</v>
      </c>
      <c r="Y3401" s="1">
        <v>0</v>
      </c>
      <c r="Z3401" s="1">
        <v>0</v>
      </c>
      <c r="AA3401" s="1">
        <v>0</v>
      </c>
      <c r="AB3401" s="1">
        <v>1385.1979498719204</v>
      </c>
      <c r="AC3401" s="1">
        <v>1399.5270785254713</v>
      </c>
      <c r="AD3401" s="1">
        <v>1438.6463921069026</v>
      </c>
      <c r="AE3401" s="1">
        <v>1438.6463921069026</v>
      </c>
      <c r="AF3401" s="1">
        <v>1450.9171136855221</v>
      </c>
      <c r="AG3401" s="1">
        <v>0</v>
      </c>
      <c r="AH3401" s="1">
        <v>0</v>
      </c>
      <c r="AI3401" s="1">
        <v>0</v>
      </c>
      <c r="AJ3401" s="1">
        <v>0</v>
      </c>
      <c r="AK3401" s="1">
        <v>0</v>
      </c>
      <c r="AL3401" s="1">
        <v>0</v>
      </c>
      <c r="AM3401" s="1">
        <v>0</v>
      </c>
    </row>
    <row r="3402" spans="1:39" x14ac:dyDescent="0.25">
      <c r="A3402" t="s">
        <v>15302</v>
      </c>
      <c r="B3402" t="s">
        <v>2912</v>
      </c>
      <c r="C3402" t="s">
        <v>15303</v>
      </c>
      <c r="D3402" t="s">
        <v>4675</v>
      </c>
      <c r="E3402" t="s">
        <v>2388</v>
      </c>
      <c r="F3402" t="s">
        <v>13</v>
      </c>
      <c r="G3402" t="s">
        <v>6827</v>
      </c>
      <c r="H3402">
        <v>2012</v>
      </c>
      <c r="T3402" s="1">
        <v>0</v>
      </c>
      <c r="U3402" s="1">
        <v>0</v>
      </c>
      <c r="V3402" s="1">
        <v>0</v>
      </c>
      <c r="W3402" s="1">
        <v>0</v>
      </c>
      <c r="X3402" s="1">
        <v>0</v>
      </c>
      <c r="Y3402" s="1">
        <v>0</v>
      </c>
      <c r="Z3402" s="1">
        <v>0</v>
      </c>
      <c r="AA3402" s="1">
        <v>0</v>
      </c>
      <c r="AB3402" s="1">
        <v>1362.3982177142377</v>
      </c>
      <c r="AC3402" s="1">
        <v>1362.3982177142377</v>
      </c>
      <c r="AD3402" s="1">
        <v>1379.8257312559977</v>
      </c>
      <c r="AE3402" s="1">
        <v>1379.8257312559977</v>
      </c>
      <c r="AF3402" s="1">
        <v>1377.4426602056517</v>
      </c>
      <c r="AG3402" s="1">
        <v>1377.4426602056517</v>
      </c>
      <c r="AH3402" s="1">
        <v>1482.798963784024</v>
      </c>
      <c r="AI3402" s="1">
        <v>1482.798963784024</v>
      </c>
      <c r="AJ3402" s="1">
        <v>1476.0687378141295</v>
      </c>
      <c r="AK3402" s="1">
        <v>1422.276143319197</v>
      </c>
      <c r="AL3402" s="1">
        <v>1441.7242575678915</v>
      </c>
      <c r="AM3402" s="1">
        <v>1441.7242575678915</v>
      </c>
    </row>
    <row r="3403" spans="1:39" x14ac:dyDescent="0.25">
      <c r="A3403" t="s">
        <v>15304</v>
      </c>
      <c r="B3403" t="s">
        <v>15305</v>
      </c>
      <c r="C3403" t="s">
        <v>15306</v>
      </c>
      <c r="D3403" t="s">
        <v>15307</v>
      </c>
      <c r="E3403" t="s">
        <v>102</v>
      </c>
      <c r="F3403" t="s">
        <v>13</v>
      </c>
      <c r="G3403" t="s">
        <v>15308</v>
      </c>
      <c r="T3403" s="1">
        <v>0</v>
      </c>
      <c r="U3403" s="1">
        <v>0</v>
      </c>
      <c r="V3403" s="1">
        <v>0</v>
      </c>
      <c r="W3403" s="1">
        <v>0</v>
      </c>
      <c r="X3403" s="1">
        <v>0</v>
      </c>
      <c r="Y3403" s="1">
        <v>0</v>
      </c>
      <c r="Z3403" s="1">
        <v>0</v>
      </c>
      <c r="AA3403" s="1">
        <v>0</v>
      </c>
      <c r="AB3403" s="1">
        <v>1313.1656223844529</v>
      </c>
      <c r="AC3403" s="1">
        <v>1313.1656223844529</v>
      </c>
      <c r="AD3403" s="1">
        <v>1315.1700453034546</v>
      </c>
      <c r="AE3403" s="1">
        <v>1315.1700453034546</v>
      </c>
      <c r="AF3403" s="1">
        <v>1352.1360362427636</v>
      </c>
      <c r="AG3403" s="1">
        <v>0</v>
      </c>
      <c r="AH3403" s="1">
        <v>0</v>
      </c>
      <c r="AI3403" s="1">
        <v>0</v>
      </c>
      <c r="AJ3403" s="1">
        <v>0</v>
      </c>
      <c r="AK3403" s="1">
        <v>0</v>
      </c>
      <c r="AL3403" s="1">
        <v>0</v>
      </c>
      <c r="AM3403" s="1">
        <v>0</v>
      </c>
    </row>
    <row r="3404" spans="1:39" x14ac:dyDescent="0.25">
      <c r="A3404" t="s">
        <v>15309</v>
      </c>
      <c r="B3404" t="s">
        <v>15310</v>
      </c>
      <c r="C3404" t="s">
        <v>15311</v>
      </c>
      <c r="D3404" t="s">
        <v>15312</v>
      </c>
      <c r="E3404" t="s">
        <v>890</v>
      </c>
      <c r="F3404" t="s">
        <v>13</v>
      </c>
      <c r="G3404" t="s">
        <v>524</v>
      </c>
      <c r="H3404">
        <v>2012</v>
      </c>
      <c r="T3404" s="1">
        <v>0</v>
      </c>
      <c r="U3404" s="1">
        <v>0</v>
      </c>
      <c r="V3404" s="1">
        <v>0</v>
      </c>
      <c r="W3404" s="1">
        <v>0</v>
      </c>
      <c r="X3404" s="1">
        <v>0</v>
      </c>
      <c r="Y3404" s="1">
        <v>0</v>
      </c>
      <c r="Z3404" s="1">
        <v>0</v>
      </c>
      <c r="AA3404" s="1">
        <v>0</v>
      </c>
      <c r="AB3404" s="1">
        <v>1477.3227549905366</v>
      </c>
      <c r="AC3404" s="1">
        <v>1414.7018690851392</v>
      </c>
      <c r="AD3404" s="1">
        <v>1498.0523361321516</v>
      </c>
      <c r="AE3404" s="1">
        <v>1498.0523361321516</v>
      </c>
      <c r="AF3404" s="1">
        <v>1422.1674004529627</v>
      </c>
      <c r="AG3404" s="1">
        <v>1422.1674004529627</v>
      </c>
      <c r="AH3404" s="1">
        <v>1484.3831468390483</v>
      </c>
      <c r="AI3404" s="1">
        <v>1484.3831468390483</v>
      </c>
      <c r="AJ3404" s="1">
        <v>1467.4862166003095</v>
      </c>
      <c r="AK3404" s="1">
        <v>1467.4862166003095</v>
      </c>
      <c r="AL3404" s="1">
        <v>1430.384128291551</v>
      </c>
      <c r="AM3404" s="1">
        <v>1430.384128291551</v>
      </c>
    </row>
    <row r="3405" spans="1:39" x14ac:dyDescent="0.25">
      <c r="A3405" t="s">
        <v>15313</v>
      </c>
      <c r="B3405" t="s">
        <v>15314</v>
      </c>
      <c r="C3405" t="s">
        <v>15315</v>
      </c>
      <c r="D3405" t="s">
        <v>15316</v>
      </c>
      <c r="E3405" t="s">
        <v>74</v>
      </c>
      <c r="F3405" t="s">
        <v>13</v>
      </c>
      <c r="G3405" t="s">
        <v>15317</v>
      </c>
      <c r="H3405">
        <v>2012</v>
      </c>
      <c r="T3405" s="1">
        <v>0</v>
      </c>
      <c r="U3405" s="1">
        <v>0</v>
      </c>
      <c r="V3405" s="1">
        <v>0</v>
      </c>
      <c r="W3405" s="1">
        <v>0</v>
      </c>
      <c r="X3405" s="1">
        <v>0</v>
      </c>
      <c r="Y3405" s="1">
        <v>0</v>
      </c>
      <c r="Z3405" s="1">
        <v>0</v>
      </c>
      <c r="AA3405" s="1">
        <v>0</v>
      </c>
      <c r="AB3405" s="1">
        <v>1397.2124267242191</v>
      </c>
      <c r="AC3405" s="1">
        <v>1342.6786737370999</v>
      </c>
      <c r="AD3405" s="1">
        <v>1320.2965990184371</v>
      </c>
      <c r="AE3405" s="1">
        <v>1320.2965990184371</v>
      </c>
      <c r="AF3405" s="1">
        <v>1380.5594382991164</v>
      </c>
      <c r="AG3405" s="1">
        <v>1380.5594382991164</v>
      </c>
      <c r="AH3405" s="1">
        <v>1442.3963123765243</v>
      </c>
      <c r="AI3405" s="1">
        <v>1442.3963123765243</v>
      </c>
      <c r="AJ3405" s="1">
        <v>1440.1309912292591</v>
      </c>
      <c r="AK3405" s="1">
        <v>1440.1309912292591</v>
      </c>
      <c r="AL3405" s="1">
        <v>1452.1047929834072</v>
      </c>
      <c r="AM3405" s="1">
        <v>0</v>
      </c>
    </row>
    <row r="3406" spans="1:39" x14ac:dyDescent="0.25">
      <c r="A3406" t="s">
        <v>15318</v>
      </c>
      <c r="B3406" t="s">
        <v>15319</v>
      </c>
      <c r="C3406" t="s">
        <v>15320</v>
      </c>
      <c r="D3406" t="s">
        <v>15321</v>
      </c>
      <c r="E3406" t="s">
        <v>15321</v>
      </c>
      <c r="F3406" t="s">
        <v>15322</v>
      </c>
      <c r="G3406" t="s">
        <v>15323</v>
      </c>
      <c r="H3406">
        <v>2012</v>
      </c>
      <c r="T3406" s="1">
        <v>0</v>
      </c>
      <c r="U3406" s="1">
        <v>0</v>
      </c>
      <c r="V3406" s="1">
        <v>0</v>
      </c>
      <c r="W3406" s="1">
        <v>0</v>
      </c>
      <c r="X3406" s="1">
        <v>0</v>
      </c>
      <c r="Y3406" s="1">
        <v>0</v>
      </c>
      <c r="Z3406" s="1">
        <v>0</v>
      </c>
      <c r="AA3406" s="1">
        <v>0</v>
      </c>
      <c r="AB3406" s="1">
        <v>1402.5287018447564</v>
      </c>
      <c r="AC3406" s="1">
        <v>1402.5287018447564</v>
      </c>
      <c r="AD3406" s="1">
        <v>1384.3139812080424</v>
      </c>
      <c r="AE3406" s="1">
        <v>1413.8944357893063</v>
      </c>
      <c r="AF3406" s="1">
        <v>1399.3719263990574</v>
      </c>
      <c r="AG3406" s="1">
        <v>1399.3719263990574</v>
      </c>
      <c r="AH3406" s="1">
        <v>1450.0430559740323</v>
      </c>
      <c r="AI3406" s="1">
        <v>1450.0430559740323</v>
      </c>
      <c r="AJ3406" s="1">
        <v>1437.4231660027228</v>
      </c>
      <c r="AK3406" s="1">
        <v>1437.4231660027228</v>
      </c>
      <c r="AL3406" s="1">
        <v>1412.5875000773717</v>
      </c>
      <c r="AM3406" s="1">
        <v>1389.8510774000556</v>
      </c>
    </row>
    <row r="3407" spans="1:39" x14ac:dyDescent="0.25">
      <c r="A3407" t="s">
        <v>15324</v>
      </c>
      <c r="B3407" t="s">
        <v>15325</v>
      </c>
      <c r="C3407" t="s">
        <v>15326</v>
      </c>
      <c r="D3407" t="s">
        <v>15327</v>
      </c>
      <c r="E3407" t="s">
        <v>165</v>
      </c>
      <c r="F3407" t="s">
        <v>13</v>
      </c>
      <c r="H3407">
        <v>2012</v>
      </c>
      <c r="T3407" s="1">
        <v>0</v>
      </c>
      <c r="U3407" s="1">
        <v>0</v>
      </c>
      <c r="V3407" s="1">
        <v>0</v>
      </c>
      <c r="W3407" s="1">
        <v>0</v>
      </c>
      <c r="X3407" s="1">
        <v>0</v>
      </c>
      <c r="Y3407" s="1">
        <v>0</v>
      </c>
      <c r="Z3407" s="1">
        <v>0</v>
      </c>
      <c r="AA3407" s="1">
        <v>0</v>
      </c>
      <c r="AB3407" s="1">
        <v>1455.1451899389417</v>
      </c>
      <c r="AC3407" s="1">
        <v>1455.1451899389417</v>
      </c>
      <c r="AD3407" s="1">
        <v>1432.8657048723035</v>
      </c>
      <c r="AE3407" s="1">
        <v>1432.8657048723035</v>
      </c>
      <c r="AF3407" s="1">
        <v>1580.7731532192749</v>
      </c>
      <c r="AG3407" s="1">
        <v>1580.7731532192749</v>
      </c>
      <c r="AH3407" s="1">
        <v>1533.054098597255</v>
      </c>
      <c r="AI3407" s="1">
        <v>1533.054098597255</v>
      </c>
      <c r="AJ3407" s="1">
        <v>1526.443278877804</v>
      </c>
      <c r="AK3407" s="1">
        <v>0</v>
      </c>
      <c r="AL3407" s="1">
        <v>0</v>
      </c>
      <c r="AM3407" s="1">
        <v>0</v>
      </c>
    </row>
    <row r="3408" spans="1:39" x14ac:dyDescent="0.25">
      <c r="A3408" t="s">
        <v>15328</v>
      </c>
      <c r="B3408" t="s">
        <v>15329</v>
      </c>
      <c r="C3408" t="s">
        <v>15330</v>
      </c>
      <c r="D3408" t="s">
        <v>15331</v>
      </c>
      <c r="E3408" t="s">
        <v>93</v>
      </c>
      <c r="F3408" t="s">
        <v>13</v>
      </c>
      <c r="G3408" t="s">
        <v>15332</v>
      </c>
      <c r="H3408">
        <v>2012</v>
      </c>
      <c r="T3408" s="1">
        <v>0</v>
      </c>
      <c r="U3408" s="1">
        <v>0</v>
      </c>
      <c r="V3408" s="1">
        <v>0</v>
      </c>
      <c r="W3408" s="1">
        <v>0</v>
      </c>
      <c r="X3408" s="1">
        <v>0</v>
      </c>
      <c r="Y3408" s="1">
        <v>0</v>
      </c>
      <c r="Z3408" s="1">
        <v>0</v>
      </c>
      <c r="AA3408" s="1">
        <v>0</v>
      </c>
      <c r="AB3408" s="1">
        <v>1344.7523248732496</v>
      </c>
      <c r="AC3408" s="1">
        <v>1344.7523248732496</v>
      </c>
      <c r="AD3408" s="1">
        <v>1377.5889057822465</v>
      </c>
      <c r="AE3408" s="1">
        <v>1377.5889057822465</v>
      </c>
      <c r="AF3408" s="1">
        <v>1312.0563177356282</v>
      </c>
      <c r="AG3408" s="1">
        <v>1312.0563177356282</v>
      </c>
      <c r="AH3408" s="1">
        <v>1353.8926232014051</v>
      </c>
      <c r="AI3408" s="1">
        <v>1353.8926232014051</v>
      </c>
      <c r="AJ3408" s="1">
        <v>1453.6147750917155</v>
      </c>
      <c r="AK3408" s="1">
        <v>1453.6147750917155</v>
      </c>
      <c r="AL3408" s="1">
        <v>1462.8918200733724</v>
      </c>
      <c r="AM3408" s="1">
        <v>0</v>
      </c>
    </row>
    <row r="3409" spans="1:39" x14ac:dyDescent="0.25">
      <c r="A3409" t="s">
        <v>15333</v>
      </c>
      <c r="B3409" t="s">
        <v>15334</v>
      </c>
      <c r="C3409" t="s">
        <v>15335</v>
      </c>
      <c r="D3409" t="s">
        <v>15336</v>
      </c>
      <c r="E3409" t="s">
        <v>800</v>
      </c>
      <c r="F3409" t="s">
        <v>801</v>
      </c>
      <c r="G3409" t="s">
        <v>15337</v>
      </c>
      <c r="H3409">
        <v>2012</v>
      </c>
      <c r="T3409" s="1">
        <v>0</v>
      </c>
      <c r="U3409" s="1">
        <v>0</v>
      </c>
      <c r="V3409" s="1">
        <v>0</v>
      </c>
      <c r="W3409" s="1">
        <v>0</v>
      </c>
      <c r="X3409" s="1">
        <v>0</v>
      </c>
      <c r="Y3409" s="1">
        <v>0</v>
      </c>
      <c r="Z3409" s="1">
        <v>0</v>
      </c>
      <c r="AA3409" s="1">
        <v>0</v>
      </c>
      <c r="AB3409" s="1">
        <v>1365.1996306772091</v>
      </c>
      <c r="AC3409" s="1">
        <v>1365.1996306772091</v>
      </c>
      <c r="AD3409" s="1">
        <v>1392.1597045417673</v>
      </c>
      <c r="AE3409" s="1">
        <v>0</v>
      </c>
      <c r="AF3409" s="1">
        <v>0</v>
      </c>
      <c r="AG3409" s="1">
        <v>0</v>
      </c>
      <c r="AH3409" s="1">
        <v>0</v>
      </c>
      <c r="AI3409" s="1">
        <v>0</v>
      </c>
      <c r="AJ3409" s="1">
        <v>0</v>
      </c>
      <c r="AK3409" s="1">
        <v>0</v>
      </c>
      <c r="AL3409" s="1">
        <v>0</v>
      </c>
      <c r="AM3409" s="1">
        <v>0</v>
      </c>
    </row>
    <row r="3410" spans="1:39" x14ac:dyDescent="0.25">
      <c r="A3410" t="s">
        <v>15338</v>
      </c>
      <c r="B3410" t="s">
        <v>15339</v>
      </c>
      <c r="C3410" t="s">
        <v>15340</v>
      </c>
      <c r="D3410" t="s">
        <v>4344</v>
      </c>
      <c r="E3410" t="s">
        <v>411</v>
      </c>
      <c r="F3410" t="s">
        <v>13</v>
      </c>
      <c r="H3410">
        <v>2012</v>
      </c>
      <c r="T3410" s="1">
        <v>0</v>
      </c>
      <c r="U3410" s="1">
        <v>0</v>
      </c>
      <c r="V3410" s="1">
        <v>0</v>
      </c>
      <c r="W3410" s="1">
        <v>0</v>
      </c>
      <c r="X3410" s="1">
        <v>0</v>
      </c>
      <c r="Y3410" s="1">
        <v>0</v>
      </c>
      <c r="Z3410" s="1">
        <v>0</v>
      </c>
      <c r="AA3410" s="1">
        <v>0</v>
      </c>
      <c r="AB3410" s="1">
        <v>1365.778205237682</v>
      </c>
      <c r="AC3410" s="1">
        <v>1365.778205237682</v>
      </c>
      <c r="AD3410" s="1">
        <v>1351.4555873486836</v>
      </c>
      <c r="AE3410" s="1">
        <v>1351.4555873486836</v>
      </c>
      <c r="AF3410" s="1">
        <v>1319.5175014660349</v>
      </c>
      <c r="AG3410" s="1">
        <v>1319.5175014660349</v>
      </c>
      <c r="AH3410" s="1">
        <v>1355.614001172828</v>
      </c>
      <c r="AI3410" s="1">
        <v>0</v>
      </c>
      <c r="AJ3410" s="1">
        <v>0</v>
      </c>
      <c r="AK3410" s="1">
        <v>0</v>
      </c>
      <c r="AL3410" s="1">
        <v>0</v>
      </c>
      <c r="AM3410" s="1">
        <v>0</v>
      </c>
    </row>
    <row r="3411" spans="1:39" x14ac:dyDescent="0.25">
      <c r="A3411" t="s">
        <v>15341</v>
      </c>
      <c r="B3411" t="s">
        <v>15342</v>
      </c>
      <c r="C3411" t="s">
        <v>15343</v>
      </c>
      <c r="D3411" t="s">
        <v>15344</v>
      </c>
      <c r="E3411" t="s">
        <v>52</v>
      </c>
      <c r="F3411" t="s">
        <v>13</v>
      </c>
      <c r="G3411" t="s">
        <v>15345</v>
      </c>
      <c r="H3411">
        <v>2012</v>
      </c>
      <c r="I3411" t="s">
        <v>15346</v>
      </c>
      <c r="J3411" t="s">
        <v>15347</v>
      </c>
      <c r="T3411" s="1">
        <v>0</v>
      </c>
      <c r="U3411" s="1">
        <v>0</v>
      </c>
      <c r="V3411" s="1">
        <v>0</v>
      </c>
      <c r="W3411" s="1">
        <v>0</v>
      </c>
      <c r="X3411" s="1">
        <v>0</v>
      </c>
      <c r="Y3411" s="1">
        <v>0</v>
      </c>
      <c r="Z3411" s="1">
        <v>0</v>
      </c>
      <c r="AA3411" s="1">
        <v>0</v>
      </c>
      <c r="AB3411" s="1">
        <v>1371.4817374139986</v>
      </c>
      <c r="AC3411" s="1">
        <v>1371.4817374139986</v>
      </c>
      <c r="AD3411" s="1">
        <v>1431.017284371693</v>
      </c>
      <c r="AE3411" s="1">
        <v>1431.017284371693</v>
      </c>
      <c r="AF3411" s="1">
        <v>1524.6451518304934</v>
      </c>
      <c r="AG3411" s="1">
        <v>1524.6451518304934</v>
      </c>
      <c r="AH3411" s="1">
        <v>1524.9683409808672</v>
      </c>
      <c r="AI3411" s="1">
        <v>1524.9683409808672</v>
      </c>
      <c r="AJ3411" s="1">
        <v>1479.5974992339993</v>
      </c>
      <c r="AK3411" s="1">
        <v>1479.5974992339993</v>
      </c>
      <c r="AL3411" s="1">
        <v>1501.7475430389368</v>
      </c>
      <c r="AM3411" s="1">
        <v>1501.7475430389368</v>
      </c>
    </row>
    <row r="3412" spans="1:39" x14ac:dyDescent="0.25">
      <c r="A3412" t="s">
        <v>15348</v>
      </c>
      <c r="B3412" t="s">
        <v>15349</v>
      </c>
      <c r="C3412" t="s">
        <v>15350</v>
      </c>
      <c r="D3412" t="s">
        <v>2505</v>
      </c>
      <c r="E3412" t="s">
        <v>113</v>
      </c>
      <c r="F3412" t="s">
        <v>13</v>
      </c>
      <c r="G3412" t="s">
        <v>15351</v>
      </c>
      <c r="H3412">
        <v>2012</v>
      </c>
      <c r="T3412" s="1">
        <v>0</v>
      </c>
      <c r="U3412" s="1">
        <v>0</v>
      </c>
      <c r="V3412" s="1">
        <v>0</v>
      </c>
      <c r="W3412" s="1">
        <v>0</v>
      </c>
      <c r="X3412" s="1">
        <v>0</v>
      </c>
      <c r="Y3412" s="1">
        <v>0</v>
      </c>
      <c r="Z3412" s="1">
        <v>0</v>
      </c>
      <c r="AA3412" s="1">
        <v>0</v>
      </c>
      <c r="AB3412" s="1">
        <v>1404.1933876260432</v>
      </c>
      <c r="AC3412" s="1">
        <v>1404.1933876260432</v>
      </c>
      <c r="AD3412" s="1">
        <v>1439.7294834345244</v>
      </c>
      <c r="AE3412" s="1">
        <v>1439.7294834345244</v>
      </c>
      <c r="AF3412" s="1">
        <v>1358.2445960577718</v>
      </c>
      <c r="AG3412" s="1">
        <v>1358.2445960577718</v>
      </c>
      <c r="AH3412" s="1">
        <v>1353.5373683167252</v>
      </c>
      <c r="AI3412" s="1">
        <v>1353.5373683167252</v>
      </c>
      <c r="AJ3412" s="1">
        <v>1438.8965065387665</v>
      </c>
      <c r="AK3412" s="1">
        <v>1438.8965065387665</v>
      </c>
      <c r="AL3412" s="1">
        <v>1452.608138261149</v>
      </c>
      <c r="AM3412" s="1">
        <v>1452.608138261149</v>
      </c>
    </row>
    <row r="3413" spans="1:39" x14ac:dyDescent="0.25">
      <c r="A3413" t="s">
        <v>15352</v>
      </c>
      <c r="B3413" t="s">
        <v>15353</v>
      </c>
      <c r="C3413" t="s">
        <v>15354</v>
      </c>
      <c r="D3413" t="s">
        <v>12814</v>
      </c>
      <c r="E3413" t="s">
        <v>2041</v>
      </c>
      <c r="F3413" t="s">
        <v>13</v>
      </c>
      <c r="G3413" t="s">
        <v>15355</v>
      </c>
      <c r="H3413">
        <v>2012</v>
      </c>
      <c r="T3413" s="1">
        <v>0</v>
      </c>
      <c r="U3413" s="1">
        <v>0</v>
      </c>
      <c r="V3413" s="1">
        <v>0</v>
      </c>
      <c r="W3413" s="1">
        <v>0</v>
      </c>
      <c r="X3413" s="1">
        <v>0</v>
      </c>
      <c r="Y3413" s="1">
        <v>0</v>
      </c>
      <c r="Z3413" s="1">
        <v>0</v>
      </c>
      <c r="AA3413" s="1">
        <v>0</v>
      </c>
      <c r="AB3413" s="1">
        <v>1400.119818291774</v>
      </c>
      <c r="AC3413" s="1">
        <v>1400.119818291774</v>
      </c>
      <c r="AD3413" s="1">
        <v>1413.6516354561786</v>
      </c>
      <c r="AE3413" s="1">
        <v>1413.6516354561786</v>
      </c>
      <c r="AF3413" s="1">
        <v>1284.5435333794971</v>
      </c>
      <c r="AG3413" s="1">
        <v>1284.5435333794971</v>
      </c>
      <c r="AH3413" s="1">
        <v>1344.9348253994444</v>
      </c>
      <c r="AI3413" s="1">
        <v>1344.9348253994444</v>
      </c>
      <c r="AJ3413" s="1">
        <v>1368.6585224293742</v>
      </c>
      <c r="AK3413" s="1">
        <v>1368.6585224293742</v>
      </c>
      <c r="AL3413" s="1">
        <v>1383.0074236073631</v>
      </c>
      <c r="AM3413" s="1">
        <v>1383.0074236073631</v>
      </c>
    </row>
    <row r="3414" spans="1:39" x14ac:dyDescent="0.25">
      <c r="A3414" t="s">
        <v>15356</v>
      </c>
      <c r="B3414" t="s">
        <v>15357</v>
      </c>
      <c r="C3414" t="s">
        <v>15358</v>
      </c>
      <c r="D3414" t="s">
        <v>15359</v>
      </c>
      <c r="E3414" t="s">
        <v>38</v>
      </c>
      <c r="F3414" t="s">
        <v>13</v>
      </c>
      <c r="G3414" t="s">
        <v>15360</v>
      </c>
      <c r="H3414">
        <v>2012</v>
      </c>
      <c r="I3414" t="s">
        <v>15361</v>
      </c>
      <c r="J3414" t="s">
        <v>15362</v>
      </c>
      <c r="L3414" t="s">
        <v>15363</v>
      </c>
      <c r="M3414" t="s">
        <v>15364</v>
      </c>
      <c r="T3414" s="1">
        <v>0</v>
      </c>
      <c r="U3414" s="1">
        <v>0</v>
      </c>
      <c r="V3414" s="1">
        <v>0</v>
      </c>
      <c r="W3414" s="1">
        <v>0</v>
      </c>
      <c r="X3414" s="1">
        <v>0</v>
      </c>
      <c r="Y3414" s="1">
        <v>0</v>
      </c>
      <c r="Z3414" s="1">
        <v>0</v>
      </c>
      <c r="AA3414" s="1">
        <v>0</v>
      </c>
      <c r="AB3414" s="1">
        <v>1362.1289884440173</v>
      </c>
      <c r="AC3414" s="1">
        <v>1343.6631065222671</v>
      </c>
      <c r="AD3414" s="1">
        <v>1333.2744081502778</v>
      </c>
      <c r="AE3414" s="1">
        <v>1333.2744081502778</v>
      </c>
      <c r="AF3414" s="1">
        <v>1436.7673827814026</v>
      </c>
      <c r="AG3414" s="1">
        <v>1436.7673827814026</v>
      </c>
      <c r="AH3414" s="1">
        <v>1463.4188963202139</v>
      </c>
      <c r="AI3414" s="1">
        <v>1463.4188963202139</v>
      </c>
      <c r="AJ3414" s="1">
        <v>1392.4738010423271</v>
      </c>
      <c r="AK3414" s="1">
        <v>1392.4738010423271</v>
      </c>
      <c r="AL3414" s="1">
        <v>1423.095031691533</v>
      </c>
      <c r="AM3414" s="1">
        <v>1423.095031691533</v>
      </c>
    </row>
    <row r="3415" spans="1:39" x14ac:dyDescent="0.25">
      <c r="A3415" t="s">
        <v>15365</v>
      </c>
      <c r="B3415" t="s">
        <v>15366</v>
      </c>
      <c r="C3415" t="s">
        <v>15367</v>
      </c>
      <c r="D3415" t="s">
        <v>15368</v>
      </c>
      <c r="E3415" t="s">
        <v>19</v>
      </c>
      <c r="F3415" t="s">
        <v>13</v>
      </c>
      <c r="G3415" t="s">
        <v>15369</v>
      </c>
      <c r="H3415">
        <v>2012</v>
      </c>
      <c r="T3415" s="1">
        <v>0</v>
      </c>
      <c r="U3415" s="1">
        <v>0</v>
      </c>
      <c r="V3415" s="1">
        <v>0</v>
      </c>
      <c r="W3415" s="1">
        <v>0</v>
      </c>
      <c r="X3415" s="1">
        <v>0</v>
      </c>
      <c r="Y3415" s="1">
        <v>0</v>
      </c>
      <c r="Z3415" s="1">
        <v>0</v>
      </c>
      <c r="AA3415" s="1">
        <v>0</v>
      </c>
      <c r="AB3415" s="1">
        <v>1352.3062677487296</v>
      </c>
      <c r="AC3415" s="1">
        <v>1352.3062677487296</v>
      </c>
      <c r="AD3415" s="1">
        <v>1381.8450141989838</v>
      </c>
      <c r="AE3415" s="1">
        <v>0</v>
      </c>
      <c r="AF3415" s="1">
        <v>0</v>
      </c>
      <c r="AG3415" s="1">
        <v>0</v>
      </c>
      <c r="AH3415" s="1">
        <v>0</v>
      </c>
      <c r="AI3415" s="1">
        <v>0</v>
      </c>
      <c r="AJ3415" s="1">
        <v>0</v>
      </c>
      <c r="AK3415" s="1">
        <v>0</v>
      </c>
      <c r="AL3415" s="1">
        <v>0</v>
      </c>
      <c r="AM3415" s="1">
        <v>0</v>
      </c>
    </row>
    <row r="3416" spans="1:39" x14ac:dyDescent="0.25">
      <c r="A3416" t="s">
        <v>15370</v>
      </c>
      <c r="B3416" t="s">
        <v>1661</v>
      </c>
      <c r="C3416" t="s">
        <v>15371</v>
      </c>
      <c r="D3416" t="s">
        <v>15372</v>
      </c>
      <c r="E3416" t="s">
        <v>1775</v>
      </c>
      <c r="F3416" t="s">
        <v>13</v>
      </c>
      <c r="G3416" t="s">
        <v>15373</v>
      </c>
      <c r="H3416">
        <v>2012</v>
      </c>
      <c r="T3416" s="1">
        <v>0</v>
      </c>
      <c r="U3416" s="1">
        <v>0</v>
      </c>
      <c r="V3416" s="1">
        <v>0</v>
      </c>
      <c r="W3416" s="1">
        <v>0</v>
      </c>
      <c r="X3416" s="1">
        <v>0</v>
      </c>
      <c r="Y3416" s="1">
        <v>0</v>
      </c>
      <c r="Z3416" s="1">
        <v>0</v>
      </c>
      <c r="AA3416" s="1">
        <v>0</v>
      </c>
      <c r="AB3416" s="1">
        <v>1398.3991333211168</v>
      </c>
      <c r="AC3416" s="1">
        <v>1398.3991333211168</v>
      </c>
      <c r="AD3416" s="1">
        <v>1383.6598843700324</v>
      </c>
      <c r="AE3416" s="1">
        <v>1383.6598843700324</v>
      </c>
      <c r="AF3416" s="1">
        <v>1400.0350512221262</v>
      </c>
      <c r="AG3416" s="1">
        <v>1400.0350512221262</v>
      </c>
      <c r="AH3416" s="1">
        <v>1420.028040977701</v>
      </c>
      <c r="AI3416" s="1">
        <v>0</v>
      </c>
      <c r="AJ3416" s="1">
        <v>0</v>
      </c>
      <c r="AK3416" s="1">
        <v>0</v>
      </c>
      <c r="AL3416" s="1">
        <v>0</v>
      </c>
      <c r="AM3416" s="1">
        <v>0</v>
      </c>
    </row>
    <row r="3417" spans="1:39" x14ac:dyDescent="0.25">
      <c r="A3417" t="s">
        <v>15374</v>
      </c>
      <c r="B3417" t="s">
        <v>15375</v>
      </c>
      <c r="C3417" t="s">
        <v>15376</v>
      </c>
      <c r="D3417" t="s">
        <v>1918</v>
      </c>
      <c r="E3417" t="s">
        <v>205</v>
      </c>
      <c r="F3417" t="s">
        <v>13</v>
      </c>
      <c r="G3417" t="s">
        <v>524</v>
      </c>
      <c r="H3417">
        <v>2012</v>
      </c>
      <c r="T3417" s="1">
        <v>0</v>
      </c>
      <c r="U3417" s="1">
        <v>0</v>
      </c>
      <c r="V3417" s="1">
        <v>0</v>
      </c>
      <c r="W3417" s="1">
        <v>0</v>
      </c>
      <c r="X3417" s="1">
        <v>0</v>
      </c>
      <c r="Y3417" s="1">
        <v>0</v>
      </c>
      <c r="Z3417" s="1">
        <v>0</v>
      </c>
      <c r="AA3417" s="1">
        <v>0</v>
      </c>
      <c r="AB3417" s="1">
        <v>1311.6559145311578</v>
      </c>
      <c r="AC3417" s="1">
        <v>1311.6559145311578</v>
      </c>
      <c r="AD3417" s="1">
        <v>1354.9177178734597</v>
      </c>
      <c r="AE3417" s="1">
        <v>1354.9177178734597</v>
      </c>
      <c r="AF3417" s="1">
        <v>1364.9138789925642</v>
      </c>
      <c r="AG3417" s="1">
        <v>1364.9138789925642</v>
      </c>
      <c r="AH3417" s="1">
        <v>1502.0838086393017</v>
      </c>
      <c r="AI3417" s="1">
        <v>1502.0838086393017</v>
      </c>
      <c r="AJ3417" s="1">
        <v>1666.0888954658037</v>
      </c>
      <c r="AK3417" s="1">
        <v>1641.6233462724122</v>
      </c>
      <c r="AL3417" s="1">
        <v>1523.8690768962392</v>
      </c>
      <c r="AM3417" s="1">
        <v>1523.8690768962392</v>
      </c>
    </row>
    <row r="3418" spans="1:39" x14ac:dyDescent="0.25">
      <c r="A3418" t="s">
        <v>15377</v>
      </c>
      <c r="B3418" t="s">
        <v>13504</v>
      </c>
      <c r="C3418" t="s">
        <v>15378</v>
      </c>
      <c r="D3418" t="s">
        <v>15379</v>
      </c>
      <c r="E3418" t="s">
        <v>890</v>
      </c>
      <c r="F3418" t="s">
        <v>13</v>
      </c>
      <c r="G3418" t="s">
        <v>524</v>
      </c>
      <c r="H3418">
        <v>2012</v>
      </c>
      <c r="T3418" s="1">
        <v>0</v>
      </c>
      <c r="U3418" s="1">
        <v>0</v>
      </c>
      <c r="V3418" s="1">
        <v>0</v>
      </c>
      <c r="W3418" s="1">
        <v>0</v>
      </c>
      <c r="X3418" s="1">
        <v>0</v>
      </c>
      <c r="Y3418" s="1">
        <v>0</v>
      </c>
      <c r="Z3418" s="1">
        <v>0</v>
      </c>
      <c r="AA3418" s="1">
        <v>0</v>
      </c>
      <c r="AB3418" s="1">
        <v>1367.8852620784376</v>
      </c>
      <c r="AC3418" s="1">
        <v>1367.8852620784376</v>
      </c>
      <c r="AD3418" s="1">
        <v>1302.9231340886511</v>
      </c>
      <c r="AE3418" s="1">
        <v>1302.9231340886511</v>
      </c>
      <c r="AF3418" s="1">
        <v>1267.1438591248591</v>
      </c>
      <c r="AG3418" s="1">
        <v>1267.1438591248591</v>
      </c>
      <c r="AH3418" s="1">
        <v>1365.2508976118766</v>
      </c>
      <c r="AI3418" s="1">
        <v>1365.2508976118766</v>
      </c>
      <c r="AJ3418" s="1">
        <v>1287.5653194009753</v>
      </c>
      <c r="AK3418" s="1">
        <v>1287.5653194009753</v>
      </c>
      <c r="AL3418" s="1">
        <v>1449.4025361712868</v>
      </c>
      <c r="AM3418" s="1">
        <v>1449.4025361712868</v>
      </c>
    </row>
    <row r="3419" spans="1:39" x14ac:dyDescent="0.25">
      <c r="A3419" t="s">
        <v>15380</v>
      </c>
      <c r="B3419" t="s">
        <v>15381</v>
      </c>
      <c r="C3419" t="s">
        <v>15382</v>
      </c>
      <c r="D3419" t="s">
        <v>15383</v>
      </c>
      <c r="E3419" t="s">
        <v>890</v>
      </c>
      <c r="F3419" t="s">
        <v>13</v>
      </c>
      <c r="H3419">
        <v>2012</v>
      </c>
      <c r="T3419" s="1">
        <v>0</v>
      </c>
      <c r="U3419" s="1">
        <v>0</v>
      </c>
      <c r="V3419" s="1">
        <v>0</v>
      </c>
      <c r="W3419" s="1">
        <v>0</v>
      </c>
      <c r="X3419" s="1">
        <v>0</v>
      </c>
      <c r="Y3419" s="1">
        <v>0</v>
      </c>
      <c r="Z3419" s="1">
        <v>0</v>
      </c>
      <c r="AA3419" s="1">
        <v>0</v>
      </c>
      <c r="AB3419" s="1">
        <v>1365.0822295780515</v>
      </c>
      <c r="AC3419" s="1">
        <v>1365.0822295780515</v>
      </c>
      <c r="AD3419" s="1">
        <v>1309.3984750685654</v>
      </c>
      <c r="AE3419" s="1">
        <v>1309.3984750685654</v>
      </c>
      <c r="AF3419" s="1">
        <v>1263.3298160098182</v>
      </c>
      <c r="AG3419" s="1">
        <v>1263.3298160098182</v>
      </c>
      <c r="AH3419" s="1">
        <v>1310.6638528078545</v>
      </c>
      <c r="AI3419" s="1">
        <v>0</v>
      </c>
      <c r="AJ3419" s="1">
        <v>0</v>
      </c>
      <c r="AK3419" s="1">
        <v>0</v>
      </c>
      <c r="AL3419" s="1">
        <v>0</v>
      </c>
      <c r="AM3419" s="1">
        <v>0</v>
      </c>
    </row>
    <row r="3420" spans="1:39" x14ac:dyDescent="0.25">
      <c r="A3420" t="s">
        <v>15384</v>
      </c>
      <c r="B3420" t="s">
        <v>15385</v>
      </c>
      <c r="C3420" t="s">
        <v>15386</v>
      </c>
      <c r="D3420" t="s">
        <v>9736</v>
      </c>
      <c r="E3420" t="s">
        <v>5729</v>
      </c>
      <c r="F3420" t="s">
        <v>13</v>
      </c>
      <c r="G3420" t="s">
        <v>15387</v>
      </c>
      <c r="H3420">
        <v>2012</v>
      </c>
      <c r="T3420" s="1">
        <v>0</v>
      </c>
      <c r="U3420" s="1">
        <v>0</v>
      </c>
      <c r="V3420" s="1">
        <v>0</v>
      </c>
      <c r="W3420" s="1">
        <v>0</v>
      </c>
      <c r="X3420" s="1">
        <v>0</v>
      </c>
      <c r="Y3420" s="1">
        <v>0</v>
      </c>
      <c r="Z3420" s="1">
        <v>0</v>
      </c>
      <c r="AA3420" s="1">
        <v>0</v>
      </c>
      <c r="AB3420" s="1">
        <v>1404.024022337549</v>
      </c>
      <c r="AC3420" s="1">
        <v>1404.024022337549</v>
      </c>
      <c r="AD3420" s="1">
        <v>1451.6053823286213</v>
      </c>
      <c r="AE3420" s="1">
        <v>1451.6053823286213</v>
      </c>
      <c r="AF3420" s="1">
        <v>1355.0129210133096</v>
      </c>
      <c r="AG3420" s="1">
        <v>1355.0129210133096</v>
      </c>
      <c r="AH3420" s="1">
        <v>1384.0103368106477</v>
      </c>
      <c r="AI3420" s="1">
        <v>0</v>
      </c>
      <c r="AJ3420" s="1">
        <v>0</v>
      </c>
      <c r="AK3420" s="1">
        <v>0</v>
      </c>
      <c r="AL3420" s="1">
        <v>0</v>
      </c>
      <c r="AM3420" s="1">
        <v>0</v>
      </c>
    </row>
    <row r="3421" spans="1:39" x14ac:dyDescent="0.25">
      <c r="A3421" t="s">
        <v>15388</v>
      </c>
      <c r="B3421" t="s">
        <v>15389</v>
      </c>
      <c r="C3421" t="s">
        <v>15390</v>
      </c>
      <c r="D3421" t="s">
        <v>1440</v>
      </c>
      <c r="E3421" t="s">
        <v>1441</v>
      </c>
      <c r="F3421" t="s">
        <v>13</v>
      </c>
      <c r="G3421" t="s">
        <v>15391</v>
      </c>
      <c r="H3421">
        <v>2012</v>
      </c>
      <c r="T3421" s="1">
        <v>0</v>
      </c>
      <c r="U3421" s="1">
        <v>0</v>
      </c>
      <c r="V3421" s="1">
        <v>0</v>
      </c>
      <c r="W3421" s="1">
        <v>0</v>
      </c>
      <c r="X3421" s="1">
        <v>0</v>
      </c>
      <c r="Y3421" s="1">
        <v>0</v>
      </c>
      <c r="Z3421" s="1">
        <v>0</v>
      </c>
      <c r="AA3421" s="1">
        <v>0</v>
      </c>
      <c r="AB3421" s="1">
        <v>1349.019816575538</v>
      </c>
      <c r="AC3421" s="1">
        <v>1349.019816575538</v>
      </c>
      <c r="AD3421" s="1">
        <v>1446.3946487384674</v>
      </c>
      <c r="AE3421" s="1">
        <v>1446.3946487384674</v>
      </c>
      <c r="AF3421" s="1">
        <v>1355.1618906407061</v>
      </c>
      <c r="AG3421" s="1">
        <v>1355.1618906407061</v>
      </c>
      <c r="AH3421" s="1">
        <v>1418.7726880707767</v>
      </c>
      <c r="AI3421" s="1">
        <v>1418.7726880707767</v>
      </c>
      <c r="AJ3421" s="1">
        <v>1390.0859948443415</v>
      </c>
      <c r="AK3421" s="1">
        <v>1390.0859948443415</v>
      </c>
      <c r="AL3421" s="1">
        <v>1428.5423562943324</v>
      </c>
      <c r="AM3421" s="1">
        <v>1428.5423562943324</v>
      </c>
    </row>
    <row r="3422" spans="1:39" x14ac:dyDescent="0.25">
      <c r="A3422" t="s">
        <v>15392</v>
      </c>
      <c r="B3422" t="s">
        <v>15393</v>
      </c>
      <c r="C3422" t="s">
        <v>15394</v>
      </c>
      <c r="D3422" t="s">
        <v>93</v>
      </c>
      <c r="E3422" t="s">
        <v>93</v>
      </c>
      <c r="F3422" t="s">
        <v>13</v>
      </c>
      <c r="G3422" t="s">
        <v>15395</v>
      </c>
      <c r="H3422">
        <v>2012</v>
      </c>
      <c r="T3422" s="1">
        <v>0</v>
      </c>
      <c r="U3422" s="1">
        <v>0</v>
      </c>
      <c r="V3422" s="1">
        <v>0</v>
      </c>
      <c r="W3422" s="1">
        <v>0</v>
      </c>
      <c r="X3422" s="1">
        <v>0</v>
      </c>
      <c r="Y3422" s="1">
        <v>0</v>
      </c>
      <c r="Z3422" s="1">
        <v>0</v>
      </c>
      <c r="AA3422" s="1">
        <v>0</v>
      </c>
      <c r="AB3422" s="1">
        <v>1328.5195624767846</v>
      </c>
      <c r="AC3422" s="1">
        <v>1328.5195624767846</v>
      </c>
      <c r="AD3422" s="1">
        <v>1377.0633881006383</v>
      </c>
      <c r="AE3422" s="1">
        <v>1377.0633881006383</v>
      </c>
      <c r="AF3422" s="1">
        <v>1306.0777862658322</v>
      </c>
      <c r="AG3422" s="1">
        <v>1306.0777862658322</v>
      </c>
      <c r="AH3422" s="1">
        <v>1344.8622290126657</v>
      </c>
      <c r="AI3422" s="1">
        <v>0</v>
      </c>
      <c r="AJ3422" s="1">
        <v>0</v>
      </c>
      <c r="AK3422" s="1">
        <v>0</v>
      </c>
      <c r="AL3422" s="1">
        <v>0</v>
      </c>
      <c r="AM3422" s="1">
        <v>0</v>
      </c>
    </row>
    <row r="3423" spans="1:39" x14ac:dyDescent="0.25">
      <c r="A3423" t="s">
        <v>15396</v>
      </c>
      <c r="B3423" t="s">
        <v>15397</v>
      </c>
      <c r="C3423" t="s">
        <v>15398</v>
      </c>
      <c r="D3423" t="s">
        <v>15399</v>
      </c>
      <c r="E3423" t="s">
        <v>2649</v>
      </c>
      <c r="F3423" t="s">
        <v>13</v>
      </c>
      <c r="T3423" s="1">
        <v>0</v>
      </c>
      <c r="U3423" s="1">
        <v>0</v>
      </c>
      <c r="V3423" s="1">
        <v>0</v>
      </c>
      <c r="W3423" s="1">
        <v>0</v>
      </c>
      <c r="X3423" s="1">
        <v>0</v>
      </c>
      <c r="Y3423" s="1">
        <v>0</v>
      </c>
      <c r="Z3423" s="1">
        <v>0</v>
      </c>
      <c r="AA3423" s="1">
        <v>0</v>
      </c>
      <c r="AB3423" s="1">
        <v>1321.8603615074605</v>
      </c>
      <c r="AC3423" s="1">
        <v>1321.8603615074605</v>
      </c>
      <c r="AD3423" s="1">
        <v>1357.4882892059684</v>
      </c>
      <c r="AE3423" s="1">
        <v>0</v>
      </c>
      <c r="AF3423" s="1">
        <v>0</v>
      </c>
      <c r="AG3423" s="1">
        <v>0</v>
      </c>
      <c r="AH3423" s="1">
        <v>0</v>
      </c>
      <c r="AI3423" s="1">
        <v>0</v>
      </c>
      <c r="AJ3423" s="1">
        <v>0</v>
      </c>
      <c r="AK3423" s="1">
        <v>0</v>
      </c>
      <c r="AL3423" s="1">
        <v>0</v>
      </c>
      <c r="AM3423" s="1">
        <v>0</v>
      </c>
    </row>
    <row r="3424" spans="1:39" x14ac:dyDescent="0.25">
      <c r="A3424" t="s">
        <v>15400</v>
      </c>
      <c r="B3424" t="s">
        <v>15401</v>
      </c>
      <c r="C3424" t="s">
        <v>15402</v>
      </c>
      <c r="D3424" t="s">
        <v>3264</v>
      </c>
      <c r="E3424" t="s">
        <v>2649</v>
      </c>
      <c r="F3424" t="s">
        <v>13</v>
      </c>
      <c r="G3424" t="s">
        <v>15403</v>
      </c>
      <c r="H3424">
        <v>2012</v>
      </c>
      <c r="T3424" s="1">
        <v>0</v>
      </c>
      <c r="U3424" s="1">
        <v>0</v>
      </c>
      <c r="V3424" s="1">
        <v>0</v>
      </c>
      <c r="W3424" s="1">
        <v>0</v>
      </c>
      <c r="X3424" s="1">
        <v>0</v>
      </c>
      <c r="Y3424" s="1">
        <v>0</v>
      </c>
      <c r="Z3424" s="1">
        <v>0</v>
      </c>
      <c r="AA3424" s="1">
        <v>0</v>
      </c>
      <c r="AB3424" s="1">
        <v>1379.9579811567578</v>
      </c>
      <c r="AC3424" s="1">
        <v>1379.9579811567578</v>
      </c>
      <c r="AD3424" s="1">
        <v>1441.6493989302169</v>
      </c>
      <c r="AE3424" s="1">
        <v>1441.6493989302169</v>
      </c>
      <c r="AF3424" s="1">
        <v>1461.1094202610059</v>
      </c>
      <c r="AG3424" s="1">
        <v>1461.1094202610059</v>
      </c>
      <c r="AH3424" s="1">
        <v>1363.9077010621061</v>
      </c>
      <c r="AI3424" s="1">
        <v>1363.9077010621061</v>
      </c>
      <c r="AJ3424" s="1">
        <v>1410.5119072670777</v>
      </c>
      <c r="AK3424" s="1">
        <v>1410.5119072670777</v>
      </c>
      <c r="AL3424" s="1">
        <v>1406.9318964634429</v>
      </c>
      <c r="AM3424" s="1">
        <v>1406.9318964634429</v>
      </c>
    </row>
    <row r="3425" spans="1:39" x14ac:dyDescent="0.25">
      <c r="A3425" t="s">
        <v>15404</v>
      </c>
      <c r="B3425" t="s">
        <v>13531</v>
      </c>
      <c r="C3425" t="s">
        <v>15405</v>
      </c>
      <c r="D3425" t="s">
        <v>280</v>
      </c>
      <c r="E3425" t="s">
        <v>183</v>
      </c>
      <c r="F3425" t="s">
        <v>13</v>
      </c>
      <c r="G3425" t="s">
        <v>15406</v>
      </c>
      <c r="H3425">
        <v>2012</v>
      </c>
      <c r="I3425" t="s">
        <v>15407</v>
      </c>
      <c r="T3425" s="1">
        <v>0</v>
      </c>
      <c r="U3425" s="1">
        <v>0</v>
      </c>
      <c r="V3425" s="1">
        <v>0</v>
      </c>
      <c r="W3425" s="1">
        <v>0</v>
      </c>
      <c r="X3425" s="1">
        <v>0</v>
      </c>
      <c r="Y3425" s="1">
        <v>0</v>
      </c>
      <c r="Z3425" s="1">
        <v>0</v>
      </c>
      <c r="AA3425" s="1">
        <v>0</v>
      </c>
      <c r="AB3425" s="1">
        <v>1332.2976951896724</v>
      </c>
      <c r="AC3425" s="1">
        <v>1332.2976951896724</v>
      </c>
      <c r="AD3425" s="1">
        <v>1351.4421466372655</v>
      </c>
      <c r="AE3425" s="1">
        <v>1351.4421466372655</v>
      </c>
      <c r="AF3425" s="1">
        <v>1400.2959745439357</v>
      </c>
      <c r="AG3425" s="1">
        <v>1400.2959745439357</v>
      </c>
      <c r="AH3425" s="1">
        <v>1349.5172410321543</v>
      </c>
      <c r="AI3425" s="1">
        <v>1349.5172410321543</v>
      </c>
      <c r="AJ3425" s="1">
        <v>1368.2595839984695</v>
      </c>
      <c r="AK3425" s="1">
        <v>1368.2595839984695</v>
      </c>
      <c r="AL3425" s="1">
        <v>1289.1129576986348</v>
      </c>
      <c r="AM3425" s="1">
        <v>1289.1129576986348</v>
      </c>
    </row>
    <row r="3426" spans="1:39" x14ac:dyDescent="0.25">
      <c r="A3426" t="s">
        <v>15408</v>
      </c>
      <c r="B3426" t="s">
        <v>10903</v>
      </c>
      <c r="C3426" t="s">
        <v>15409</v>
      </c>
      <c r="D3426" t="s">
        <v>15410</v>
      </c>
      <c r="E3426" t="s">
        <v>2255</v>
      </c>
      <c r="F3426" t="s">
        <v>13</v>
      </c>
      <c r="G3426" t="s">
        <v>524</v>
      </c>
      <c r="H3426">
        <v>2012</v>
      </c>
      <c r="J3426" t="s">
        <v>15411</v>
      </c>
      <c r="M3426" t="s">
        <v>15412</v>
      </c>
      <c r="T3426" s="1">
        <v>0</v>
      </c>
      <c r="U3426" s="1">
        <v>0</v>
      </c>
      <c r="V3426" s="1">
        <v>0</v>
      </c>
      <c r="W3426" s="1">
        <v>0</v>
      </c>
      <c r="X3426" s="1">
        <v>0</v>
      </c>
      <c r="Y3426" s="1">
        <v>0</v>
      </c>
      <c r="Z3426" s="1">
        <v>0</v>
      </c>
      <c r="AA3426" s="1">
        <v>0</v>
      </c>
      <c r="AB3426" s="1">
        <v>1286.5619417444423</v>
      </c>
      <c r="AC3426" s="1">
        <v>1286.5619417444423</v>
      </c>
      <c r="AD3426" s="1">
        <v>1392.9151408230409</v>
      </c>
      <c r="AE3426" s="1">
        <v>1392.9151408230409</v>
      </c>
      <c r="AF3426" s="1">
        <v>1392.4843757060942</v>
      </c>
      <c r="AG3426" s="1">
        <v>1392.4843757060942</v>
      </c>
      <c r="AH3426" s="1">
        <v>1455.1689348203463</v>
      </c>
      <c r="AI3426" s="1">
        <v>1455.1689348203463</v>
      </c>
      <c r="AJ3426" s="1">
        <v>1398.4044650210531</v>
      </c>
      <c r="AK3426" s="1">
        <v>1398.4044650210531</v>
      </c>
      <c r="AL3426" s="1">
        <v>1533.6085265983913</v>
      </c>
      <c r="AM3426" s="1">
        <v>1502.2481872847268</v>
      </c>
    </row>
    <row r="3427" spans="1:39" x14ac:dyDescent="0.25">
      <c r="A3427" t="s">
        <v>15413</v>
      </c>
      <c r="B3427" t="s">
        <v>15414</v>
      </c>
      <c r="C3427" t="s">
        <v>15415</v>
      </c>
      <c r="D3427" t="s">
        <v>4675</v>
      </c>
      <c r="E3427" t="s">
        <v>2388</v>
      </c>
      <c r="F3427" t="s">
        <v>13</v>
      </c>
      <c r="T3427" s="1">
        <v>0</v>
      </c>
      <c r="U3427" s="1">
        <v>0</v>
      </c>
      <c r="V3427" s="1">
        <v>0</v>
      </c>
      <c r="W3427" s="1">
        <v>0</v>
      </c>
      <c r="X3427" s="1">
        <v>0</v>
      </c>
      <c r="Y3427" s="1">
        <v>0</v>
      </c>
      <c r="Z3427" s="1">
        <v>0</v>
      </c>
      <c r="AA3427" s="1">
        <v>0</v>
      </c>
      <c r="AB3427" s="1">
        <v>1283.4104859386853</v>
      </c>
      <c r="AC3427" s="1">
        <v>1283.4104859386853</v>
      </c>
      <c r="AD3427" s="1">
        <v>1348.6946088885863</v>
      </c>
      <c r="AE3427" s="1">
        <v>1348.6946088885863</v>
      </c>
      <c r="AF3427" s="1">
        <v>1378.9556871108691</v>
      </c>
      <c r="AG3427" s="1">
        <v>0</v>
      </c>
      <c r="AH3427" s="1">
        <v>0</v>
      </c>
      <c r="AI3427" s="1">
        <v>0</v>
      </c>
      <c r="AJ3427" s="1">
        <v>0</v>
      </c>
      <c r="AK3427" s="1">
        <v>0</v>
      </c>
      <c r="AL3427" s="1">
        <v>0</v>
      </c>
      <c r="AM3427" s="1">
        <v>0</v>
      </c>
    </row>
    <row r="3428" spans="1:39" x14ac:dyDescent="0.25">
      <c r="A3428" t="s">
        <v>15416</v>
      </c>
      <c r="B3428" t="s">
        <v>15417</v>
      </c>
      <c r="C3428" t="s">
        <v>15418</v>
      </c>
      <c r="D3428" t="s">
        <v>15419</v>
      </c>
      <c r="E3428" t="s">
        <v>19</v>
      </c>
      <c r="F3428" t="s">
        <v>13</v>
      </c>
      <c r="G3428" t="s">
        <v>15420</v>
      </c>
      <c r="H3428">
        <v>2012</v>
      </c>
      <c r="T3428" s="1">
        <v>0</v>
      </c>
      <c r="U3428" s="1">
        <v>0</v>
      </c>
      <c r="V3428" s="1">
        <v>0</v>
      </c>
      <c r="W3428" s="1">
        <v>0</v>
      </c>
      <c r="X3428" s="1">
        <v>0</v>
      </c>
      <c r="Y3428" s="1">
        <v>0</v>
      </c>
      <c r="Z3428" s="1">
        <v>0</v>
      </c>
      <c r="AA3428" s="1">
        <v>0</v>
      </c>
      <c r="AB3428" s="1">
        <v>1384.4355279149493</v>
      </c>
      <c r="AC3428" s="1">
        <v>1384.4355279149493</v>
      </c>
      <c r="AD3428" s="1">
        <v>1334.1667308647927</v>
      </c>
      <c r="AE3428" s="1">
        <v>1334.1667308647927</v>
      </c>
      <c r="AF3428" s="1">
        <v>1442.999781827267</v>
      </c>
      <c r="AG3428" s="1">
        <v>1442.999781827267</v>
      </c>
      <c r="AH3428" s="1">
        <v>1461.8354074128438</v>
      </c>
      <c r="AI3428" s="1">
        <v>1461.8354074128438</v>
      </c>
      <c r="AJ3428" s="1">
        <v>1408.553878325881</v>
      </c>
      <c r="AK3428" s="1">
        <v>1408.553878325881</v>
      </c>
      <c r="AL3428" s="1">
        <v>1412.0260330781184</v>
      </c>
      <c r="AM3428" s="1">
        <v>1412.0260330781184</v>
      </c>
    </row>
    <row r="3429" spans="1:39" x14ac:dyDescent="0.25">
      <c r="A3429" t="s">
        <v>15421</v>
      </c>
      <c r="B3429" t="s">
        <v>15422</v>
      </c>
      <c r="C3429" t="s">
        <v>15423</v>
      </c>
      <c r="D3429" t="s">
        <v>15219</v>
      </c>
      <c r="E3429" t="s">
        <v>215</v>
      </c>
      <c r="F3429" t="s">
        <v>13</v>
      </c>
      <c r="G3429" t="s">
        <v>15424</v>
      </c>
      <c r="H3429">
        <v>2012</v>
      </c>
      <c r="T3429" s="1">
        <v>0</v>
      </c>
      <c r="U3429" s="1">
        <v>0</v>
      </c>
      <c r="V3429" s="1">
        <v>0</v>
      </c>
      <c r="W3429" s="1">
        <v>0</v>
      </c>
      <c r="X3429" s="1">
        <v>0</v>
      </c>
      <c r="Y3429" s="1">
        <v>0</v>
      </c>
      <c r="Z3429" s="1">
        <v>0</v>
      </c>
      <c r="AA3429" s="1">
        <v>0</v>
      </c>
      <c r="AB3429" s="1">
        <v>1356.3920896935981</v>
      </c>
      <c r="AC3429" s="1">
        <v>1356.3920896935981</v>
      </c>
      <c r="AD3429" s="1">
        <v>1380.9570371827535</v>
      </c>
      <c r="AE3429" s="1">
        <v>1380.9570371827535</v>
      </c>
      <c r="AF3429" s="1">
        <v>1283.9292422143938</v>
      </c>
      <c r="AG3429" s="1">
        <v>1283.9292422143938</v>
      </c>
      <c r="AH3429" s="1">
        <v>1329.3269719940004</v>
      </c>
      <c r="AI3429" s="1">
        <v>1329.3269719940004</v>
      </c>
      <c r="AJ3429" s="1">
        <v>1350.9264040068924</v>
      </c>
      <c r="AK3429" s="1">
        <v>1350.9264040068924</v>
      </c>
      <c r="AL3429" s="1">
        <v>1380.741123205514</v>
      </c>
      <c r="AM3429" s="1">
        <v>0</v>
      </c>
    </row>
    <row r="3430" spans="1:39" x14ac:dyDescent="0.25">
      <c r="A3430" t="s">
        <v>15425</v>
      </c>
      <c r="B3430" t="s">
        <v>15426</v>
      </c>
      <c r="D3430" t="s">
        <v>244</v>
      </c>
      <c r="E3430" t="s">
        <v>245</v>
      </c>
      <c r="F3430" t="s">
        <v>13</v>
      </c>
      <c r="T3430" s="1">
        <v>0</v>
      </c>
      <c r="U3430" s="1">
        <v>0</v>
      </c>
      <c r="V3430" s="1">
        <v>0</v>
      </c>
      <c r="W3430" s="1">
        <v>0</v>
      </c>
      <c r="X3430" s="1">
        <v>0</v>
      </c>
      <c r="Y3430" s="1">
        <v>0</v>
      </c>
      <c r="Z3430" s="1">
        <v>0</v>
      </c>
      <c r="AA3430" s="1">
        <v>0</v>
      </c>
      <c r="AB3430" s="1">
        <v>0</v>
      </c>
      <c r="AC3430" s="1">
        <v>0</v>
      </c>
      <c r="AD3430" s="1">
        <v>0</v>
      </c>
      <c r="AE3430" s="1">
        <v>0</v>
      </c>
      <c r="AF3430" s="1">
        <v>0</v>
      </c>
      <c r="AG3430" s="1">
        <v>0</v>
      </c>
      <c r="AH3430" s="1">
        <v>0</v>
      </c>
      <c r="AI3430" s="1">
        <v>0</v>
      </c>
      <c r="AJ3430" s="1">
        <v>0</v>
      </c>
      <c r="AK3430" s="1">
        <v>0</v>
      </c>
      <c r="AL3430" s="1">
        <v>0</v>
      </c>
      <c r="AM3430" s="1">
        <v>0</v>
      </c>
    </row>
    <row r="3431" spans="1:39" x14ac:dyDescent="0.25">
      <c r="A3431" t="s">
        <v>15427</v>
      </c>
      <c r="B3431" t="s">
        <v>15428</v>
      </c>
      <c r="C3431" t="s">
        <v>15429</v>
      </c>
      <c r="D3431" t="s">
        <v>4001</v>
      </c>
      <c r="E3431" t="s">
        <v>19</v>
      </c>
      <c r="F3431" t="s">
        <v>13</v>
      </c>
      <c r="H3431">
        <v>2012</v>
      </c>
      <c r="T3431" s="1">
        <v>0</v>
      </c>
      <c r="U3431" s="1">
        <v>0</v>
      </c>
      <c r="V3431" s="1">
        <v>0</v>
      </c>
      <c r="W3431" s="1">
        <v>0</v>
      </c>
      <c r="X3431" s="1">
        <v>0</v>
      </c>
      <c r="Y3431" s="1">
        <v>0</v>
      </c>
      <c r="Z3431" s="1">
        <v>0</v>
      </c>
      <c r="AA3431" s="1">
        <v>0</v>
      </c>
      <c r="AB3431" s="1">
        <v>1367.3378235360142</v>
      </c>
      <c r="AC3431" s="1">
        <v>1367.3378235360142</v>
      </c>
      <c r="AD3431" s="1">
        <v>1393.8702588288113</v>
      </c>
      <c r="AE3431" s="1">
        <v>0</v>
      </c>
      <c r="AF3431" s="1">
        <v>0</v>
      </c>
      <c r="AG3431" s="1">
        <v>0</v>
      </c>
      <c r="AH3431" s="1">
        <v>0</v>
      </c>
      <c r="AI3431" s="1">
        <v>0</v>
      </c>
      <c r="AJ3431" s="1">
        <v>0</v>
      </c>
      <c r="AK3431" s="1">
        <v>0</v>
      </c>
      <c r="AL3431" s="1">
        <v>0</v>
      </c>
      <c r="AM3431" s="1">
        <v>0</v>
      </c>
    </row>
    <row r="3432" spans="1:39" x14ac:dyDescent="0.25">
      <c r="A3432" t="s">
        <v>15430</v>
      </c>
      <c r="B3432" t="s">
        <v>15431</v>
      </c>
      <c r="C3432" t="s">
        <v>15432</v>
      </c>
      <c r="D3432" t="s">
        <v>1755</v>
      </c>
      <c r="E3432" t="s">
        <v>102</v>
      </c>
      <c r="F3432" t="s">
        <v>13</v>
      </c>
      <c r="G3432" t="s">
        <v>15433</v>
      </c>
      <c r="H3432">
        <v>2012</v>
      </c>
      <c r="I3432" t="s">
        <v>15434</v>
      </c>
      <c r="T3432" s="1">
        <v>0</v>
      </c>
      <c r="U3432" s="1">
        <v>0</v>
      </c>
      <c r="V3432" s="1">
        <v>0</v>
      </c>
      <c r="W3432" s="1">
        <v>0</v>
      </c>
      <c r="X3432" s="1">
        <v>0</v>
      </c>
      <c r="Y3432" s="1">
        <v>0</v>
      </c>
      <c r="Z3432" s="1">
        <v>0</v>
      </c>
      <c r="AA3432" s="1">
        <v>0</v>
      </c>
      <c r="AB3432" s="1">
        <v>1283.9065201010374</v>
      </c>
      <c r="AC3432" s="1">
        <v>1283.9065201010374</v>
      </c>
      <c r="AD3432" s="1">
        <v>1327.171881431361</v>
      </c>
      <c r="AE3432" s="1">
        <v>1327.171881431361</v>
      </c>
      <c r="AF3432" s="1">
        <v>1521.9337389327839</v>
      </c>
      <c r="AG3432" s="1">
        <v>1521.9337389327839</v>
      </c>
      <c r="AH3432" s="1">
        <v>1487.1321388109154</v>
      </c>
      <c r="AI3432" s="1">
        <v>1549.1257354263082</v>
      </c>
      <c r="AJ3432" s="1">
        <v>1495.8400846197067</v>
      </c>
      <c r="AK3432" s="1">
        <v>1495.8400846197067</v>
      </c>
      <c r="AL3432" s="1">
        <v>1476.7645037750115</v>
      </c>
      <c r="AM3432" s="1">
        <v>1476.7645037750115</v>
      </c>
    </row>
    <row r="3433" spans="1:39" x14ac:dyDescent="0.25">
      <c r="A3433" t="s">
        <v>15435</v>
      </c>
      <c r="B3433" t="s">
        <v>15436</v>
      </c>
      <c r="C3433" t="s">
        <v>15437</v>
      </c>
      <c r="D3433" t="s">
        <v>1918</v>
      </c>
      <c r="E3433" t="s">
        <v>215</v>
      </c>
      <c r="F3433" t="s">
        <v>13</v>
      </c>
      <c r="G3433" t="s">
        <v>524</v>
      </c>
      <c r="H3433">
        <v>2012</v>
      </c>
      <c r="T3433" s="1">
        <v>0</v>
      </c>
      <c r="U3433" s="1">
        <v>0</v>
      </c>
      <c r="V3433" s="1">
        <v>0</v>
      </c>
      <c r="W3433" s="1">
        <v>0</v>
      </c>
      <c r="X3433" s="1">
        <v>0</v>
      </c>
      <c r="Y3433" s="1">
        <v>0</v>
      </c>
      <c r="Z3433" s="1">
        <v>0</v>
      </c>
      <c r="AA3433" s="1">
        <v>0</v>
      </c>
      <c r="AB3433" s="1">
        <v>1327.4442675354769</v>
      </c>
      <c r="AC3433" s="1">
        <v>1327.4442675354769</v>
      </c>
      <c r="AD3433" s="1">
        <v>1367.5357416746756</v>
      </c>
      <c r="AE3433" s="1">
        <v>1367.5357416746756</v>
      </c>
      <c r="AF3433" s="1">
        <v>1259.5312280878231</v>
      </c>
      <c r="AG3433" s="1">
        <v>1259.5312280878231</v>
      </c>
      <c r="AH3433" s="1">
        <v>1328.2324884604163</v>
      </c>
      <c r="AI3433" s="1">
        <v>1328.2324884604163</v>
      </c>
      <c r="AJ3433" s="1">
        <v>1407.5455989237801</v>
      </c>
      <c r="AK3433" s="1">
        <v>1407.5455989237801</v>
      </c>
      <c r="AL3433" s="1">
        <v>1404.080154697077</v>
      </c>
      <c r="AM3433" s="1">
        <v>1404.080154697077</v>
      </c>
    </row>
    <row r="3434" spans="1:39" x14ac:dyDescent="0.25">
      <c r="A3434" t="s">
        <v>15438</v>
      </c>
      <c r="B3434" t="s">
        <v>15439</v>
      </c>
      <c r="C3434" t="s">
        <v>15440</v>
      </c>
      <c r="D3434" t="s">
        <v>5856</v>
      </c>
      <c r="E3434" t="s">
        <v>890</v>
      </c>
      <c r="F3434" t="s">
        <v>13</v>
      </c>
      <c r="G3434" t="s">
        <v>524</v>
      </c>
      <c r="H3434">
        <v>2012</v>
      </c>
      <c r="T3434" s="1">
        <v>0</v>
      </c>
      <c r="U3434" s="1">
        <v>0</v>
      </c>
      <c r="V3434" s="1">
        <v>0</v>
      </c>
      <c r="W3434" s="1">
        <v>0</v>
      </c>
      <c r="X3434" s="1">
        <v>0</v>
      </c>
      <c r="Y3434" s="1">
        <v>0</v>
      </c>
      <c r="Z3434" s="1">
        <v>0</v>
      </c>
      <c r="AA3434" s="1">
        <v>0</v>
      </c>
      <c r="AB3434" s="1">
        <v>1446.3873049769932</v>
      </c>
      <c r="AC3434" s="1">
        <v>1446.3873049769932</v>
      </c>
      <c r="AD3434" s="1">
        <v>1404.1297089143052</v>
      </c>
      <c r="AE3434" s="1">
        <v>1404.1297089143052</v>
      </c>
      <c r="AF3434" s="1">
        <v>1450.7759970210197</v>
      </c>
      <c r="AG3434" s="1">
        <v>1450.7759970210197</v>
      </c>
      <c r="AH3434" s="1">
        <v>1313.4524965472488</v>
      </c>
      <c r="AI3434" s="1">
        <v>1313.4524965472488</v>
      </c>
      <c r="AJ3434" s="1">
        <v>1313.8174297512917</v>
      </c>
      <c r="AK3434" s="1">
        <v>1313.8174297512917</v>
      </c>
      <c r="AL3434" s="1">
        <v>1336.3473342235172</v>
      </c>
      <c r="AM3434" s="1">
        <v>1336.3473342235172</v>
      </c>
    </row>
    <row r="3435" spans="1:39" x14ac:dyDescent="0.25">
      <c r="A3435" t="s">
        <v>15441</v>
      </c>
      <c r="B3435" t="s">
        <v>5564</v>
      </c>
      <c r="C3435" t="s">
        <v>15442</v>
      </c>
      <c r="D3435" t="s">
        <v>15443</v>
      </c>
      <c r="E3435" t="s">
        <v>215</v>
      </c>
      <c r="F3435" t="s">
        <v>13</v>
      </c>
      <c r="G3435" t="s">
        <v>15444</v>
      </c>
      <c r="H3435">
        <v>2012</v>
      </c>
      <c r="T3435" s="1">
        <v>0</v>
      </c>
      <c r="U3435" s="1">
        <v>0</v>
      </c>
      <c r="V3435" s="1">
        <v>0</v>
      </c>
      <c r="W3435" s="1">
        <v>0</v>
      </c>
      <c r="X3435" s="1">
        <v>0</v>
      </c>
      <c r="Y3435" s="1">
        <v>0</v>
      </c>
      <c r="Z3435" s="1">
        <v>0</v>
      </c>
      <c r="AA3435" s="1">
        <v>0</v>
      </c>
      <c r="AB3435" s="1">
        <v>1420.7301811926218</v>
      </c>
      <c r="AC3435" s="1">
        <v>1420.7301811926218</v>
      </c>
      <c r="AD3435" s="1">
        <v>1437.575429651886</v>
      </c>
      <c r="AE3435" s="1">
        <v>1437.575429651886</v>
      </c>
      <c r="AF3435" s="1">
        <v>1426.9882847998203</v>
      </c>
      <c r="AG3435" s="1">
        <v>1426.9882847998203</v>
      </c>
      <c r="AH3435" s="1">
        <v>1493.7923094877797</v>
      </c>
      <c r="AI3435" s="1">
        <v>1493.7923094877797</v>
      </c>
      <c r="AJ3435" s="1">
        <v>1493.382541465171</v>
      </c>
      <c r="AK3435" s="1">
        <v>1481.7353086075225</v>
      </c>
      <c r="AL3435" s="1">
        <v>1402.8269336618007</v>
      </c>
      <c r="AM3435" s="1">
        <v>1402.8269336618007</v>
      </c>
    </row>
    <row r="3436" spans="1:39" x14ac:dyDescent="0.25">
      <c r="A3436" t="s">
        <v>15445</v>
      </c>
      <c r="B3436" t="s">
        <v>15446</v>
      </c>
      <c r="C3436" t="s">
        <v>15447</v>
      </c>
      <c r="D3436" t="s">
        <v>15448</v>
      </c>
      <c r="E3436" t="s">
        <v>93</v>
      </c>
      <c r="F3436" t="s">
        <v>13</v>
      </c>
      <c r="G3436" t="s">
        <v>524</v>
      </c>
      <c r="H3436">
        <v>2012</v>
      </c>
      <c r="T3436" s="1">
        <v>0</v>
      </c>
      <c r="U3436" s="1">
        <v>0</v>
      </c>
      <c r="V3436" s="1">
        <v>0</v>
      </c>
      <c r="W3436" s="1">
        <v>0</v>
      </c>
      <c r="X3436" s="1">
        <v>0</v>
      </c>
      <c r="Y3436" s="1">
        <v>0</v>
      </c>
      <c r="Z3436" s="1">
        <v>0</v>
      </c>
      <c r="AA3436" s="1">
        <v>0</v>
      </c>
      <c r="AB3436" s="1">
        <v>1449.037661861606</v>
      </c>
      <c r="AC3436" s="1">
        <v>1388.5481404215343</v>
      </c>
      <c r="AD3436" s="1">
        <v>1426.519530843751</v>
      </c>
      <c r="AE3436" s="1">
        <v>1382.0115410884937</v>
      </c>
      <c r="AF3436" s="1">
        <v>1470.9996724472489</v>
      </c>
      <c r="AG3436" s="1">
        <v>1470.9996724472489</v>
      </c>
      <c r="AH3436" s="1">
        <v>1429.2930223218384</v>
      </c>
      <c r="AI3436" s="1">
        <v>1429.2930223218384</v>
      </c>
      <c r="AJ3436" s="1">
        <v>1443.9981372919092</v>
      </c>
      <c r="AK3436" s="1">
        <v>1471.1295088001602</v>
      </c>
      <c r="AL3436" s="1">
        <v>1529.7656477802354</v>
      </c>
      <c r="AM3436" s="1">
        <v>1493.4310823405854</v>
      </c>
    </row>
    <row r="3437" spans="1:39" x14ac:dyDescent="0.25">
      <c r="A3437" t="s">
        <v>15449</v>
      </c>
      <c r="B3437" t="s">
        <v>15450</v>
      </c>
      <c r="C3437" t="s">
        <v>15451</v>
      </c>
      <c r="D3437" t="s">
        <v>15452</v>
      </c>
      <c r="E3437" t="s">
        <v>19</v>
      </c>
      <c r="F3437" t="s">
        <v>13</v>
      </c>
      <c r="G3437" t="s">
        <v>15453</v>
      </c>
      <c r="H3437">
        <v>2012</v>
      </c>
      <c r="T3437" s="1">
        <v>0</v>
      </c>
      <c r="U3437" s="1">
        <v>0</v>
      </c>
      <c r="V3437" s="1">
        <v>0</v>
      </c>
      <c r="W3437" s="1">
        <v>0</v>
      </c>
      <c r="X3437" s="1">
        <v>0</v>
      </c>
      <c r="Y3437" s="1">
        <v>0</v>
      </c>
      <c r="Z3437" s="1">
        <v>0</v>
      </c>
      <c r="AA3437" s="1">
        <v>0</v>
      </c>
      <c r="AB3437" s="1">
        <v>1419.0761864772198</v>
      </c>
      <c r="AC3437" s="1">
        <v>1419.0761864772198</v>
      </c>
      <c r="AD3437" s="1">
        <v>1457.4953063026508</v>
      </c>
      <c r="AE3437" s="1">
        <v>1457.4953063026508</v>
      </c>
      <c r="AF3437" s="1">
        <v>1300.3170626043484</v>
      </c>
      <c r="AG3437" s="1">
        <v>1300.3170626043484</v>
      </c>
      <c r="AH3437" s="1">
        <v>1340.2536500834788</v>
      </c>
      <c r="AI3437" s="1">
        <v>0</v>
      </c>
      <c r="AJ3437" s="1">
        <v>1412.604498867863</v>
      </c>
      <c r="AK3437" s="1">
        <v>1412.604498867863</v>
      </c>
      <c r="AL3437" s="1">
        <v>1420.7875804278249</v>
      </c>
      <c r="AM3437" s="1">
        <v>1420.7875804278249</v>
      </c>
    </row>
    <row r="3438" spans="1:39" x14ac:dyDescent="0.25">
      <c r="A3438" t="s">
        <v>15454</v>
      </c>
      <c r="B3438" t="s">
        <v>15455</v>
      </c>
      <c r="C3438" t="s">
        <v>15456</v>
      </c>
      <c r="D3438" t="s">
        <v>15457</v>
      </c>
      <c r="E3438" t="s">
        <v>93</v>
      </c>
      <c r="F3438" t="s">
        <v>13</v>
      </c>
      <c r="H3438">
        <v>2012</v>
      </c>
      <c r="T3438" s="1">
        <v>0</v>
      </c>
      <c r="U3438" s="1">
        <v>0</v>
      </c>
      <c r="V3438" s="1">
        <v>0</v>
      </c>
      <c r="W3438" s="1">
        <v>0</v>
      </c>
      <c r="X3438" s="1">
        <v>0</v>
      </c>
      <c r="Y3438" s="1">
        <v>0</v>
      </c>
      <c r="Z3438" s="1">
        <v>0</v>
      </c>
      <c r="AA3438" s="1">
        <v>0</v>
      </c>
      <c r="AB3438" s="1">
        <v>1387.2493370134189</v>
      </c>
      <c r="AC3438" s="1">
        <v>1387.2493370134189</v>
      </c>
      <c r="AD3438" s="1">
        <v>1532.3175193547727</v>
      </c>
      <c r="AE3438" s="1">
        <v>1552.1647204381884</v>
      </c>
      <c r="AF3438" s="1">
        <v>1541.7317763505507</v>
      </c>
      <c r="AG3438" s="1">
        <v>0</v>
      </c>
      <c r="AH3438" s="1">
        <v>0</v>
      </c>
      <c r="AI3438" s="1">
        <v>0</v>
      </c>
      <c r="AJ3438" s="1">
        <v>0</v>
      </c>
      <c r="AK3438" s="1">
        <v>0</v>
      </c>
      <c r="AL3438" s="1">
        <v>0</v>
      </c>
      <c r="AM3438" s="1">
        <v>0</v>
      </c>
    </row>
    <row r="3439" spans="1:39" x14ac:dyDescent="0.25">
      <c r="A3439" t="s">
        <v>15458</v>
      </c>
      <c r="B3439" t="s">
        <v>15459</v>
      </c>
      <c r="C3439" t="s">
        <v>15460</v>
      </c>
      <c r="D3439" t="s">
        <v>15461</v>
      </c>
      <c r="E3439" t="s">
        <v>2649</v>
      </c>
      <c r="F3439" t="s">
        <v>13</v>
      </c>
      <c r="G3439" t="s">
        <v>15462</v>
      </c>
      <c r="H3439">
        <v>2012</v>
      </c>
      <c r="J3439" t="s">
        <v>15463</v>
      </c>
      <c r="T3439" s="1">
        <v>0</v>
      </c>
      <c r="U3439" s="1">
        <v>0</v>
      </c>
      <c r="V3439" s="1">
        <v>0</v>
      </c>
      <c r="W3439" s="1">
        <v>0</v>
      </c>
      <c r="X3439" s="1">
        <v>0</v>
      </c>
      <c r="Y3439" s="1">
        <v>0</v>
      </c>
      <c r="Z3439" s="1">
        <v>0</v>
      </c>
      <c r="AA3439" s="1">
        <v>0</v>
      </c>
      <c r="AB3439" s="1">
        <v>1360.2747271954524</v>
      </c>
      <c r="AC3439" s="1">
        <v>1360.2747271954524</v>
      </c>
      <c r="AD3439" s="1">
        <v>1395.4119268597469</v>
      </c>
      <c r="AE3439" s="1">
        <v>1394.5248129892955</v>
      </c>
      <c r="AF3439" s="1">
        <v>1457.6210364313827</v>
      </c>
      <c r="AG3439" s="1">
        <v>1493.4144449457897</v>
      </c>
      <c r="AH3439" s="1">
        <v>1382.7427766729006</v>
      </c>
      <c r="AI3439" s="1">
        <v>1382.7427766729006</v>
      </c>
      <c r="AJ3439" s="1">
        <v>1490.8103359824045</v>
      </c>
      <c r="AK3439" s="1">
        <v>1454.4433403978949</v>
      </c>
      <c r="AL3439" s="1">
        <v>1538.888682342629</v>
      </c>
      <c r="AM3439" s="1">
        <v>1495.4935909203107</v>
      </c>
    </row>
    <row r="3440" spans="1:39" x14ac:dyDescent="0.25">
      <c r="A3440" t="s">
        <v>15464</v>
      </c>
      <c r="B3440" t="s">
        <v>15465</v>
      </c>
      <c r="C3440" t="s">
        <v>15466</v>
      </c>
      <c r="D3440" t="s">
        <v>14172</v>
      </c>
      <c r="E3440" t="s">
        <v>183</v>
      </c>
      <c r="F3440" t="s">
        <v>13</v>
      </c>
      <c r="G3440" t="s">
        <v>15467</v>
      </c>
      <c r="H3440">
        <v>2012</v>
      </c>
      <c r="T3440" s="1">
        <v>0</v>
      </c>
      <c r="U3440" s="1">
        <v>0</v>
      </c>
      <c r="V3440" s="1">
        <v>0</v>
      </c>
      <c r="W3440" s="1">
        <v>0</v>
      </c>
      <c r="X3440" s="1">
        <v>0</v>
      </c>
      <c r="Y3440" s="1">
        <v>0</v>
      </c>
      <c r="Z3440" s="1">
        <v>0</v>
      </c>
      <c r="AA3440" s="1">
        <v>0</v>
      </c>
      <c r="AB3440" s="1">
        <v>1357.1265446107761</v>
      </c>
      <c r="AC3440" s="1">
        <v>1357.1265446107761</v>
      </c>
      <c r="AD3440" s="1">
        <v>1444.1894308416754</v>
      </c>
      <c r="AE3440" s="1">
        <v>1444.1894308416754</v>
      </c>
      <c r="AF3440" s="1">
        <v>1356.4504835836374</v>
      </c>
      <c r="AG3440" s="1">
        <v>1356.4504835836374</v>
      </c>
      <c r="AH3440" s="1">
        <v>1385.1603868669099</v>
      </c>
      <c r="AI3440" s="1">
        <v>0</v>
      </c>
      <c r="AJ3440" s="1">
        <v>0</v>
      </c>
      <c r="AK3440" s="1">
        <v>0</v>
      </c>
      <c r="AL3440" s="1">
        <v>0</v>
      </c>
      <c r="AM3440" s="1">
        <v>0</v>
      </c>
    </row>
    <row r="3441" spans="1:39" x14ac:dyDescent="0.25">
      <c r="A3441" t="s">
        <v>15468</v>
      </c>
      <c r="B3441" t="s">
        <v>15469</v>
      </c>
      <c r="C3441" t="s">
        <v>15470</v>
      </c>
      <c r="D3441" t="s">
        <v>15471</v>
      </c>
      <c r="E3441" t="s">
        <v>2649</v>
      </c>
      <c r="F3441" t="s">
        <v>13</v>
      </c>
      <c r="G3441" t="s">
        <v>15472</v>
      </c>
      <c r="H3441">
        <v>2012</v>
      </c>
      <c r="T3441" s="1">
        <v>0</v>
      </c>
      <c r="U3441" s="1">
        <v>0</v>
      </c>
      <c r="V3441" s="1">
        <v>0</v>
      </c>
      <c r="W3441" s="1">
        <v>0</v>
      </c>
      <c r="X3441" s="1">
        <v>0</v>
      </c>
      <c r="Y3441" s="1">
        <v>0</v>
      </c>
      <c r="Z3441" s="1">
        <v>0</v>
      </c>
      <c r="AA3441" s="1">
        <v>0</v>
      </c>
      <c r="AB3441" s="1">
        <v>1361.4208330482934</v>
      </c>
      <c r="AC3441" s="1">
        <v>1361.4208330482934</v>
      </c>
      <c r="AD3441" s="1">
        <v>1458.187255598272</v>
      </c>
      <c r="AE3441" s="1">
        <v>1458.187255598272</v>
      </c>
      <c r="AF3441" s="1">
        <v>1450.0015625290512</v>
      </c>
      <c r="AG3441" s="1">
        <v>1450.0015625290512</v>
      </c>
      <c r="AH3441" s="1">
        <v>1424.5155079030296</v>
      </c>
      <c r="AI3441" s="1">
        <v>1424.5155079030296</v>
      </c>
      <c r="AJ3441" s="1">
        <v>1351.7234532920918</v>
      </c>
      <c r="AK3441" s="1">
        <v>1351.7234532920918</v>
      </c>
      <c r="AL3441" s="1">
        <v>1298.4293350945229</v>
      </c>
      <c r="AM3441" s="1">
        <v>1298.4293350945229</v>
      </c>
    </row>
    <row r="3442" spans="1:39" x14ac:dyDescent="0.25">
      <c r="A3442" t="s">
        <v>15473</v>
      </c>
      <c r="B3442" t="s">
        <v>15474</v>
      </c>
      <c r="C3442" t="s">
        <v>15475</v>
      </c>
      <c r="D3442" t="s">
        <v>15476</v>
      </c>
      <c r="E3442" t="s">
        <v>62</v>
      </c>
      <c r="F3442" t="s">
        <v>13</v>
      </c>
      <c r="G3442" t="s">
        <v>15477</v>
      </c>
      <c r="H3442">
        <v>2012</v>
      </c>
      <c r="T3442" s="1">
        <v>0</v>
      </c>
      <c r="U3442" s="1">
        <v>0</v>
      </c>
      <c r="V3442" s="1">
        <v>0</v>
      </c>
      <c r="W3442" s="1">
        <v>0</v>
      </c>
      <c r="X3442" s="1">
        <v>0</v>
      </c>
      <c r="Y3442" s="1">
        <v>0</v>
      </c>
      <c r="Z3442" s="1">
        <v>0</v>
      </c>
      <c r="AA3442" s="1">
        <v>0</v>
      </c>
      <c r="AB3442" s="1">
        <v>1364.851754652801</v>
      </c>
      <c r="AC3442" s="1">
        <v>1364.851754652801</v>
      </c>
      <c r="AD3442" s="1">
        <v>1322.6147643382608</v>
      </c>
      <c r="AE3442" s="1">
        <v>1322.6147643382608</v>
      </c>
      <c r="AF3442" s="1">
        <v>1299.4024705275808</v>
      </c>
      <c r="AG3442" s="1">
        <v>1299.4024705275808</v>
      </c>
      <c r="AH3442" s="1">
        <v>1339.5219764220647</v>
      </c>
      <c r="AI3442" s="1">
        <v>0</v>
      </c>
      <c r="AJ3442" s="1">
        <v>0</v>
      </c>
      <c r="AK3442" s="1">
        <v>0</v>
      </c>
      <c r="AL3442" s="1">
        <v>0</v>
      </c>
      <c r="AM3442" s="1">
        <v>0</v>
      </c>
    </row>
    <row r="3443" spans="1:39" x14ac:dyDescent="0.25">
      <c r="A3443" t="s">
        <v>15478</v>
      </c>
      <c r="B3443" t="s">
        <v>15479</v>
      </c>
      <c r="C3443" t="s">
        <v>15480</v>
      </c>
      <c r="D3443" t="s">
        <v>51</v>
      </c>
      <c r="E3443" t="s">
        <v>52</v>
      </c>
      <c r="F3443" t="s">
        <v>13</v>
      </c>
      <c r="G3443" t="s">
        <v>15481</v>
      </c>
      <c r="H3443">
        <v>2012</v>
      </c>
      <c r="T3443" s="1">
        <v>0</v>
      </c>
      <c r="U3443" s="1">
        <v>0</v>
      </c>
      <c r="V3443" s="1">
        <v>0</v>
      </c>
      <c r="W3443" s="1">
        <v>0</v>
      </c>
      <c r="X3443" s="1">
        <v>0</v>
      </c>
      <c r="Y3443" s="1">
        <v>0</v>
      </c>
      <c r="Z3443" s="1">
        <v>0</v>
      </c>
      <c r="AA3443" s="1">
        <v>0</v>
      </c>
      <c r="AB3443" s="1">
        <v>1341.8910854667988</v>
      </c>
      <c r="AC3443" s="1">
        <v>1341.8910854667988</v>
      </c>
      <c r="AD3443" s="1">
        <v>1373.512868373439</v>
      </c>
      <c r="AE3443" s="1">
        <v>0</v>
      </c>
      <c r="AF3443" s="1">
        <v>0</v>
      </c>
      <c r="AG3443" s="1">
        <v>0</v>
      </c>
      <c r="AH3443" s="1">
        <v>0</v>
      </c>
      <c r="AI3443" s="1">
        <v>0</v>
      </c>
      <c r="AJ3443" s="1">
        <v>0</v>
      </c>
      <c r="AK3443" s="1">
        <v>0</v>
      </c>
      <c r="AL3443" s="1">
        <v>0</v>
      </c>
      <c r="AM3443" s="1">
        <v>0</v>
      </c>
    </row>
    <row r="3444" spans="1:39" x14ac:dyDescent="0.25">
      <c r="A3444" t="s">
        <v>15482</v>
      </c>
      <c r="B3444" t="s">
        <v>15483</v>
      </c>
      <c r="C3444" t="s">
        <v>15484</v>
      </c>
      <c r="D3444" t="s">
        <v>1524</v>
      </c>
      <c r="E3444" t="s">
        <v>12</v>
      </c>
      <c r="F3444" t="s">
        <v>13</v>
      </c>
      <c r="G3444" t="s">
        <v>15485</v>
      </c>
      <c r="H3444">
        <v>2012</v>
      </c>
      <c r="T3444" s="1">
        <v>0</v>
      </c>
      <c r="U3444" s="1">
        <v>0</v>
      </c>
      <c r="V3444" s="1">
        <v>0</v>
      </c>
      <c r="W3444" s="1">
        <v>0</v>
      </c>
      <c r="X3444" s="1">
        <v>0</v>
      </c>
      <c r="Y3444" s="1">
        <v>0</v>
      </c>
      <c r="Z3444" s="1">
        <v>0</v>
      </c>
      <c r="AA3444" s="1">
        <v>0</v>
      </c>
      <c r="AB3444" s="1">
        <v>1371.9877443924877</v>
      </c>
      <c r="AC3444" s="1">
        <v>1445.6787031644526</v>
      </c>
      <c r="AD3444" s="1">
        <v>1552.7666900495119</v>
      </c>
      <c r="AE3444" s="1">
        <v>1552.7666900495119</v>
      </c>
      <c r="AF3444" s="1">
        <v>1513.1739668306641</v>
      </c>
      <c r="AG3444" s="1">
        <v>1513.1739668306641</v>
      </c>
      <c r="AH3444" s="1">
        <v>1450.8731131299082</v>
      </c>
      <c r="AI3444" s="1">
        <v>1567.0464915504599</v>
      </c>
      <c r="AJ3444" s="1">
        <v>1468.200748477504</v>
      </c>
      <c r="AK3444" s="1">
        <v>1468.200748477504</v>
      </c>
      <c r="AL3444" s="1">
        <v>1462.7383569262922</v>
      </c>
      <c r="AM3444" s="1">
        <v>1462.7383569262922</v>
      </c>
    </row>
    <row r="3445" spans="1:39" x14ac:dyDescent="0.25">
      <c r="A3445" t="s">
        <v>15486</v>
      </c>
      <c r="B3445" t="s">
        <v>15487</v>
      </c>
      <c r="C3445" t="s">
        <v>15488</v>
      </c>
      <c r="D3445" t="s">
        <v>13372</v>
      </c>
      <c r="E3445" t="s">
        <v>890</v>
      </c>
      <c r="F3445" t="s">
        <v>13</v>
      </c>
      <c r="G3445" t="s">
        <v>15489</v>
      </c>
      <c r="H3445">
        <v>2012</v>
      </c>
      <c r="T3445" s="1">
        <v>0</v>
      </c>
      <c r="U3445" s="1">
        <v>0</v>
      </c>
      <c r="V3445" s="1">
        <v>0</v>
      </c>
      <c r="W3445" s="1">
        <v>0</v>
      </c>
      <c r="X3445" s="1">
        <v>0</v>
      </c>
      <c r="Y3445" s="1">
        <v>0</v>
      </c>
      <c r="Z3445" s="1">
        <v>0</v>
      </c>
      <c r="AA3445" s="1">
        <v>0</v>
      </c>
      <c r="AB3445" s="1">
        <v>1363.9307256569728</v>
      </c>
      <c r="AC3445" s="1">
        <v>1363.9307256569728</v>
      </c>
      <c r="AD3445" s="1">
        <v>1268.8482413987924</v>
      </c>
      <c r="AE3445" s="1">
        <v>1268.8482413987924</v>
      </c>
      <c r="AF3445" s="1">
        <v>1432.0207450549083</v>
      </c>
      <c r="AG3445" s="1">
        <v>1432.0207450549083</v>
      </c>
      <c r="AH3445" s="1">
        <v>1389.3733160602656</v>
      </c>
      <c r="AI3445" s="1">
        <v>1389.3733160602656</v>
      </c>
      <c r="AJ3445" s="1">
        <v>1567.648883554637</v>
      </c>
      <c r="AK3445" s="1">
        <v>1514.7130463269511</v>
      </c>
      <c r="AL3445" s="1">
        <v>1445.9901636250465</v>
      </c>
      <c r="AM3445" s="1">
        <v>1445.9901636250465</v>
      </c>
    </row>
    <row r="3446" spans="1:39" x14ac:dyDescent="0.25">
      <c r="A3446" t="s">
        <v>15490</v>
      </c>
      <c r="B3446" t="s">
        <v>15491</v>
      </c>
      <c r="C3446" t="s">
        <v>15492</v>
      </c>
      <c r="D3446" t="s">
        <v>5179</v>
      </c>
      <c r="E3446" t="s">
        <v>2649</v>
      </c>
      <c r="F3446" t="s">
        <v>13</v>
      </c>
      <c r="G3446" t="s">
        <v>524</v>
      </c>
      <c r="H3446">
        <v>2012</v>
      </c>
      <c r="T3446" s="1">
        <v>0</v>
      </c>
      <c r="U3446" s="1">
        <v>0</v>
      </c>
      <c r="V3446" s="1">
        <v>0</v>
      </c>
      <c r="W3446" s="1">
        <v>0</v>
      </c>
      <c r="X3446" s="1">
        <v>0</v>
      </c>
      <c r="Y3446" s="1">
        <v>0</v>
      </c>
      <c r="Z3446" s="1">
        <v>0</v>
      </c>
      <c r="AA3446" s="1">
        <v>0</v>
      </c>
      <c r="AB3446" s="1">
        <v>1271.3951371803332</v>
      </c>
      <c r="AC3446" s="1">
        <v>1271.3951371803332</v>
      </c>
      <c r="AD3446" s="1">
        <v>1328.5902832450583</v>
      </c>
      <c r="AE3446" s="1">
        <v>1328.5902832450583</v>
      </c>
      <c r="AF3446" s="1">
        <v>1394.5729280700677</v>
      </c>
      <c r="AG3446" s="1">
        <v>1394.5729280700677</v>
      </c>
      <c r="AH3446" s="1">
        <v>1434.2779391178281</v>
      </c>
      <c r="AI3446" s="1">
        <v>1434.2779391178281</v>
      </c>
      <c r="AJ3446" s="1">
        <v>1456.5483188309333</v>
      </c>
      <c r="AK3446" s="1">
        <v>1456.5483188309333</v>
      </c>
      <c r="AL3446" s="1">
        <v>1333.1905076377802</v>
      </c>
      <c r="AM3446" s="1">
        <v>1333.1905076377802</v>
      </c>
    </row>
    <row r="3447" spans="1:39" x14ac:dyDescent="0.25">
      <c r="A3447" t="s">
        <v>15493</v>
      </c>
      <c r="B3447" t="s">
        <v>15494</v>
      </c>
      <c r="C3447" t="s">
        <v>15495</v>
      </c>
      <c r="D3447" t="s">
        <v>15496</v>
      </c>
      <c r="E3447" t="s">
        <v>102</v>
      </c>
      <c r="F3447" t="s">
        <v>13</v>
      </c>
      <c r="H3447">
        <v>2012</v>
      </c>
      <c r="T3447" s="1">
        <v>0</v>
      </c>
      <c r="U3447" s="1">
        <v>0</v>
      </c>
      <c r="V3447" s="1">
        <v>0</v>
      </c>
      <c r="W3447" s="1">
        <v>0</v>
      </c>
      <c r="X3447" s="1">
        <v>0</v>
      </c>
      <c r="Y3447" s="1">
        <v>0</v>
      </c>
      <c r="Z3447" s="1">
        <v>0</v>
      </c>
      <c r="AA3447" s="1">
        <v>0</v>
      </c>
      <c r="AB3447" s="1">
        <v>1336.5659188996801</v>
      </c>
      <c r="AC3447" s="1">
        <v>1336.5659188996801</v>
      </c>
      <c r="AD3447" s="1">
        <v>1369.2527351197441</v>
      </c>
      <c r="AE3447" s="1">
        <v>0</v>
      </c>
      <c r="AF3447" s="1">
        <v>0</v>
      </c>
      <c r="AG3447" s="1">
        <v>0</v>
      </c>
      <c r="AH3447" s="1">
        <v>0</v>
      </c>
      <c r="AI3447" s="1">
        <v>0</v>
      </c>
      <c r="AJ3447" s="1">
        <v>0</v>
      </c>
      <c r="AK3447" s="1">
        <v>0</v>
      </c>
      <c r="AL3447" s="1">
        <v>0</v>
      </c>
      <c r="AM3447" s="1">
        <v>0</v>
      </c>
    </row>
    <row r="3448" spans="1:39" x14ac:dyDescent="0.25">
      <c r="A3448" t="s">
        <v>15497</v>
      </c>
      <c r="B3448" t="s">
        <v>9573</v>
      </c>
      <c r="C3448" t="s">
        <v>15498</v>
      </c>
      <c r="D3448" t="s">
        <v>15499</v>
      </c>
      <c r="E3448" t="s">
        <v>93</v>
      </c>
      <c r="F3448" t="s">
        <v>13</v>
      </c>
      <c r="H3448">
        <v>2012</v>
      </c>
      <c r="T3448" s="1">
        <v>0</v>
      </c>
      <c r="U3448" s="1">
        <v>0</v>
      </c>
      <c r="V3448" s="1">
        <v>0</v>
      </c>
      <c r="W3448" s="1">
        <v>0</v>
      </c>
      <c r="X3448" s="1">
        <v>0</v>
      </c>
      <c r="Y3448" s="1">
        <v>0</v>
      </c>
      <c r="Z3448" s="1">
        <v>0</v>
      </c>
      <c r="AA3448" s="1">
        <v>0</v>
      </c>
      <c r="AB3448" s="1">
        <v>1306.3541075478729</v>
      </c>
      <c r="AC3448" s="1">
        <v>1306.3541075478729</v>
      </c>
      <c r="AD3448" s="1">
        <v>1466.5283887342152</v>
      </c>
      <c r="AE3448" s="1">
        <v>1466.5283887342152</v>
      </c>
      <c r="AF3448" s="1">
        <v>1448.8180599737286</v>
      </c>
      <c r="AG3448" s="1">
        <v>1448.8180599737286</v>
      </c>
      <c r="AH3448" s="1">
        <v>1459.0544479789828</v>
      </c>
      <c r="AI3448" s="1">
        <v>0</v>
      </c>
      <c r="AJ3448" s="1">
        <v>0</v>
      </c>
      <c r="AK3448" s="1">
        <v>0</v>
      </c>
      <c r="AL3448" s="1">
        <v>0</v>
      </c>
      <c r="AM3448" s="1">
        <v>0</v>
      </c>
    </row>
    <row r="3449" spans="1:39" x14ac:dyDescent="0.25">
      <c r="A3449" t="s">
        <v>15500</v>
      </c>
      <c r="B3449" t="s">
        <v>15487</v>
      </c>
      <c r="C3449" t="s">
        <v>15501</v>
      </c>
      <c r="D3449" t="s">
        <v>15502</v>
      </c>
      <c r="E3449" t="s">
        <v>19</v>
      </c>
      <c r="F3449" t="s">
        <v>13</v>
      </c>
      <c r="G3449" t="s">
        <v>15503</v>
      </c>
      <c r="H3449">
        <v>2012</v>
      </c>
      <c r="T3449" s="1">
        <v>0</v>
      </c>
      <c r="U3449" s="1">
        <v>0</v>
      </c>
      <c r="V3449" s="1">
        <v>0</v>
      </c>
      <c r="W3449" s="1">
        <v>0</v>
      </c>
      <c r="X3449" s="1">
        <v>0</v>
      </c>
      <c r="Y3449" s="1">
        <v>0</v>
      </c>
      <c r="Z3449" s="1">
        <v>0</v>
      </c>
      <c r="AA3449" s="1">
        <v>0</v>
      </c>
      <c r="AB3449" s="1">
        <v>1288.5347056246881</v>
      </c>
      <c r="AC3449" s="1">
        <v>1288.5347056246881</v>
      </c>
      <c r="AD3449" s="1">
        <v>1392.3089641765864</v>
      </c>
      <c r="AE3449" s="1">
        <v>1392.3089641765864</v>
      </c>
      <c r="AF3449" s="1">
        <v>1474.1486403912152</v>
      </c>
      <c r="AG3449" s="1">
        <v>1474.1486403912152</v>
      </c>
      <c r="AH3449" s="1">
        <v>1472.6609965907433</v>
      </c>
      <c r="AI3449" s="1">
        <v>1472.6609965907433</v>
      </c>
      <c r="AJ3449" s="1">
        <v>1512.916702003497</v>
      </c>
      <c r="AK3449" s="1">
        <v>1440.5479210112999</v>
      </c>
      <c r="AL3449" s="1">
        <v>1532.9420206974846</v>
      </c>
      <c r="AM3449" s="1">
        <v>1558.3772872101945</v>
      </c>
    </row>
    <row r="3450" spans="1:39" x14ac:dyDescent="0.25">
      <c r="A3450" t="s">
        <v>15504</v>
      </c>
      <c r="B3450" t="s">
        <v>15505</v>
      </c>
      <c r="C3450" t="s">
        <v>15506</v>
      </c>
      <c r="D3450" t="s">
        <v>15507</v>
      </c>
      <c r="E3450" t="s">
        <v>2388</v>
      </c>
      <c r="F3450" t="s">
        <v>13</v>
      </c>
      <c r="G3450" t="s">
        <v>15508</v>
      </c>
      <c r="H3450">
        <v>2012</v>
      </c>
      <c r="T3450" s="1">
        <v>0</v>
      </c>
      <c r="U3450" s="1">
        <v>0</v>
      </c>
      <c r="V3450" s="1">
        <v>0</v>
      </c>
      <c r="W3450" s="1">
        <v>0</v>
      </c>
      <c r="X3450" s="1">
        <v>0</v>
      </c>
      <c r="Y3450" s="1">
        <v>0</v>
      </c>
      <c r="Z3450" s="1">
        <v>0</v>
      </c>
      <c r="AA3450" s="1">
        <v>0</v>
      </c>
      <c r="AB3450" s="1">
        <v>1377.3542386223273</v>
      </c>
      <c r="AC3450" s="1">
        <v>1377.3542386223273</v>
      </c>
      <c r="AD3450" s="1">
        <v>1322.7308523998877</v>
      </c>
      <c r="AE3450" s="1">
        <v>1322.7308523998877</v>
      </c>
      <c r="AF3450" s="1">
        <v>1358.1846819199102</v>
      </c>
      <c r="AG3450" s="1">
        <v>0</v>
      </c>
      <c r="AH3450" s="1">
        <v>0</v>
      </c>
      <c r="AI3450" s="1">
        <v>0</v>
      </c>
      <c r="AJ3450" s="1">
        <v>0</v>
      </c>
      <c r="AK3450" s="1">
        <v>0</v>
      </c>
      <c r="AL3450" s="1">
        <v>0</v>
      </c>
      <c r="AM3450" s="1">
        <v>0</v>
      </c>
    </row>
    <row r="3451" spans="1:39" x14ac:dyDescent="0.25">
      <c r="A3451" t="s">
        <v>15509</v>
      </c>
      <c r="B3451" t="s">
        <v>15510</v>
      </c>
      <c r="C3451" t="s">
        <v>15511</v>
      </c>
      <c r="D3451" t="s">
        <v>4617</v>
      </c>
      <c r="E3451" t="s">
        <v>38</v>
      </c>
      <c r="F3451" t="s">
        <v>13</v>
      </c>
      <c r="G3451" t="s">
        <v>524</v>
      </c>
      <c r="H3451">
        <v>2012</v>
      </c>
      <c r="J3451" t="s">
        <v>15512</v>
      </c>
      <c r="T3451" s="1">
        <v>0</v>
      </c>
      <c r="U3451" s="1">
        <v>0</v>
      </c>
      <c r="V3451" s="1">
        <v>0</v>
      </c>
      <c r="W3451" s="1">
        <v>0</v>
      </c>
      <c r="X3451" s="1">
        <v>0</v>
      </c>
      <c r="Y3451" s="1">
        <v>0</v>
      </c>
      <c r="Z3451" s="1">
        <v>0</v>
      </c>
      <c r="AA3451" s="1">
        <v>0</v>
      </c>
      <c r="AB3451" s="1">
        <v>1360.4479691710821</v>
      </c>
      <c r="AC3451" s="1">
        <v>1360.4479691710821</v>
      </c>
      <c r="AD3451" s="1">
        <v>1367.9539535721497</v>
      </c>
      <c r="AE3451" s="1">
        <v>1367.9539535721497</v>
      </c>
      <c r="AF3451" s="1">
        <v>1368.7555428581443</v>
      </c>
      <c r="AG3451" s="1">
        <v>1368.7555428581443</v>
      </c>
      <c r="AH3451" s="1">
        <v>1379.9792476070236</v>
      </c>
      <c r="AI3451" s="1">
        <v>1379.9792476070236</v>
      </c>
      <c r="AJ3451" s="1">
        <v>1407.9670332088972</v>
      </c>
      <c r="AK3451" s="1">
        <v>1407.9670332088972</v>
      </c>
      <c r="AL3451" s="1">
        <v>1375.8031450090907</v>
      </c>
      <c r="AM3451" s="1">
        <v>1375.8031450090907</v>
      </c>
    </row>
    <row r="3452" spans="1:39" x14ac:dyDescent="0.25">
      <c r="A3452" t="s">
        <v>15513</v>
      </c>
      <c r="B3452" t="s">
        <v>15514</v>
      </c>
      <c r="C3452" t="s">
        <v>15515</v>
      </c>
      <c r="D3452" t="s">
        <v>15516</v>
      </c>
      <c r="E3452" t="s">
        <v>245</v>
      </c>
      <c r="F3452" t="s">
        <v>13</v>
      </c>
      <c r="H3452">
        <v>2012</v>
      </c>
      <c r="T3452" s="1">
        <v>0</v>
      </c>
      <c r="U3452" s="1">
        <v>0</v>
      </c>
      <c r="V3452" s="1">
        <v>0</v>
      </c>
      <c r="W3452" s="1">
        <v>0</v>
      </c>
      <c r="X3452" s="1">
        <v>0</v>
      </c>
      <c r="Y3452" s="1">
        <v>0</v>
      </c>
      <c r="Z3452" s="1">
        <v>0</v>
      </c>
      <c r="AA3452" s="1">
        <v>0</v>
      </c>
      <c r="AB3452" s="1">
        <v>1407.701933273813</v>
      </c>
      <c r="AC3452" s="1">
        <v>1407.701933273813</v>
      </c>
      <c r="AD3452" s="1">
        <v>1422.3117146219058</v>
      </c>
      <c r="AE3452" s="1">
        <v>1422.3117146219058</v>
      </c>
      <c r="AF3452" s="1">
        <v>1437.8493716975247</v>
      </c>
      <c r="AG3452" s="1">
        <v>0</v>
      </c>
      <c r="AH3452" s="1">
        <v>0</v>
      </c>
      <c r="AI3452" s="1">
        <v>0</v>
      </c>
      <c r="AJ3452" s="1">
        <v>0</v>
      </c>
      <c r="AK3452" s="1">
        <v>0</v>
      </c>
      <c r="AL3452" s="1">
        <v>0</v>
      </c>
      <c r="AM3452" s="1">
        <v>0</v>
      </c>
    </row>
    <row r="3453" spans="1:39" x14ac:dyDescent="0.25">
      <c r="A3453" t="s">
        <v>15517</v>
      </c>
      <c r="B3453" t="s">
        <v>15518</v>
      </c>
      <c r="C3453" t="s">
        <v>15519</v>
      </c>
      <c r="D3453" t="s">
        <v>4001</v>
      </c>
      <c r="E3453" t="s">
        <v>19</v>
      </c>
      <c r="F3453" t="s">
        <v>13</v>
      </c>
      <c r="G3453" t="s">
        <v>524</v>
      </c>
      <c r="H3453">
        <v>2012</v>
      </c>
      <c r="T3453" s="1">
        <v>0</v>
      </c>
      <c r="U3453" s="1">
        <v>0</v>
      </c>
      <c r="V3453" s="1">
        <v>0</v>
      </c>
      <c r="W3453" s="1">
        <v>0</v>
      </c>
      <c r="X3453" s="1">
        <v>0</v>
      </c>
      <c r="Y3453" s="1">
        <v>0</v>
      </c>
      <c r="Z3453" s="1">
        <v>0</v>
      </c>
      <c r="AA3453" s="1">
        <v>0</v>
      </c>
      <c r="AB3453" s="1">
        <v>1399.8597677345188</v>
      </c>
      <c r="AC3453" s="1">
        <v>1399.8597677345188</v>
      </c>
      <c r="AD3453" s="1">
        <v>1489.4029235055982</v>
      </c>
      <c r="AE3453" s="1">
        <v>1489.4029235055982</v>
      </c>
      <c r="AF3453" s="1">
        <v>1448.5490024674573</v>
      </c>
      <c r="AG3453" s="1">
        <v>1448.5490024674573</v>
      </c>
      <c r="AH3453" s="1">
        <v>1318.5957539162907</v>
      </c>
      <c r="AI3453" s="1">
        <v>1318.5957539162907</v>
      </c>
      <c r="AJ3453" s="1">
        <v>1278.1232049364735</v>
      </c>
      <c r="AK3453" s="1">
        <v>1278.1232049364735</v>
      </c>
      <c r="AL3453" s="1">
        <v>1300.9695799236786</v>
      </c>
      <c r="AM3453" s="1">
        <v>1300.9695799236786</v>
      </c>
    </row>
    <row r="3454" spans="1:39" x14ac:dyDescent="0.25">
      <c r="A3454" t="s">
        <v>15520</v>
      </c>
      <c r="B3454" t="s">
        <v>15521</v>
      </c>
      <c r="C3454" t="s">
        <v>15522</v>
      </c>
      <c r="D3454" t="s">
        <v>15523</v>
      </c>
      <c r="E3454" t="s">
        <v>19</v>
      </c>
      <c r="F3454" t="s">
        <v>13</v>
      </c>
      <c r="H3454">
        <v>2012</v>
      </c>
      <c r="T3454" s="1">
        <v>0</v>
      </c>
      <c r="U3454" s="1">
        <v>0</v>
      </c>
      <c r="V3454" s="1">
        <v>0</v>
      </c>
      <c r="W3454" s="1">
        <v>0</v>
      </c>
      <c r="X3454" s="1">
        <v>0</v>
      </c>
      <c r="Y3454" s="1">
        <v>0</v>
      </c>
      <c r="Z3454" s="1">
        <v>0</v>
      </c>
      <c r="AA3454" s="1">
        <v>0</v>
      </c>
      <c r="AB3454" s="1">
        <v>1348.9674521372121</v>
      </c>
      <c r="AC3454" s="1">
        <v>1348.9674521372121</v>
      </c>
      <c r="AD3454" s="1">
        <v>1366.5508132490306</v>
      </c>
      <c r="AE3454" s="1">
        <v>1366.5508132490306</v>
      </c>
      <c r="AF3454" s="1">
        <v>1419.4441304074305</v>
      </c>
      <c r="AG3454" s="1">
        <v>1419.4441304074305</v>
      </c>
      <c r="AH3454" s="1">
        <v>1397.6066096462514</v>
      </c>
      <c r="AI3454" s="1">
        <v>1397.6066096462514</v>
      </c>
      <c r="AJ3454" s="1">
        <v>1418.0852877170012</v>
      </c>
      <c r="AK3454" s="1">
        <v>0</v>
      </c>
      <c r="AL3454" s="1">
        <v>0</v>
      </c>
      <c r="AM3454" s="1">
        <v>0</v>
      </c>
    </row>
    <row r="3455" spans="1:39" x14ac:dyDescent="0.25">
      <c r="A3455" t="s">
        <v>15524</v>
      </c>
      <c r="B3455" t="s">
        <v>15525</v>
      </c>
      <c r="C3455" t="s">
        <v>15526</v>
      </c>
      <c r="D3455" t="s">
        <v>15527</v>
      </c>
      <c r="E3455" t="s">
        <v>19</v>
      </c>
      <c r="F3455" t="s">
        <v>13</v>
      </c>
      <c r="G3455" t="s">
        <v>15528</v>
      </c>
      <c r="H3455">
        <v>2012</v>
      </c>
      <c r="T3455" s="1">
        <v>0</v>
      </c>
      <c r="U3455" s="1">
        <v>0</v>
      </c>
      <c r="V3455" s="1">
        <v>0</v>
      </c>
      <c r="W3455" s="1">
        <v>0</v>
      </c>
      <c r="X3455" s="1">
        <v>0</v>
      </c>
      <c r="Y3455" s="1">
        <v>0</v>
      </c>
      <c r="Z3455" s="1">
        <v>0</v>
      </c>
      <c r="AA3455" s="1">
        <v>0</v>
      </c>
      <c r="AB3455" s="1">
        <v>1331.5297197940356</v>
      </c>
      <c r="AC3455" s="1">
        <v>1331.5297197940356</v>
      </c>
      <c r="AD3455" s="1">
        <v>1323.8450950535564</v>
      </c>
      <c r="AE3455" s="1">
        <v>1323.8450950535564</v>
      </c>
      <c r="AF3455" s="1">
        <v>1355.6974810089055</v>
      </c>
      <c r="AG3455" s="1">
        <v>1355.6974810089055</v>
      </c>
      <c r="AH3455" s="1">
        <v>1385.191925459889</v>
      </c>
      <c r="AI3455" s="1">
        <v>1385.191925459889</v>
      </c>
      <c r="AJ3455" s="1">
        <v>1369.0841431920214</v>
      </c>
      <c r="AK3455" s="1">
        <v>1369.0841431920214</v>
      </c>
      <c r="AL3455" s="1">
        <v>1361.3943825674048</v>
      </c>
      <c r="AM3455" s="1">
        <v>1361.3943825674048</v>
      </c>
    </row>
    <row r="3456" spans="1:39" x14ac:dyDescent="0.25">
      <c r="A3456" t="s">
        <v>15529</v>
      </c>
      <c r="B3456" t="s">
        <v>15530</v>
      </c>
      <c r="C3456" t="s">
        <v>15531</v>
      </c>
      <c r="D3456" t="s">
        <v>15532</v>
      </c>
      <c r="E3456" t="s">
        <v>215</v>
      </c>
      <c r="F3456" t="s">
        <v>13</v>
      </c>
      <c r="G3456" t="s">
        <v>15533</v>
      </c>
      <c r="H3456">
        <v>2012</v>
      </c>
      <c r="T3456" s="1">
        <v>0</v>
      </c>
      <c r="U3456" s="1">
        <v>0</v>
      </c>
      <c r="V3456" s="1">
        <v>0</v>
      </c>
      <c r="W3456" s="1">
        <v>0</v>
      </c>
      <c r="X3456" s="1">
        <v>0</v>
      </c>
      <c r="Y3456" s="1">
        <v>0</v>
      </c>
      <c r="Z3456" s="1">
        <v>0</v>
      </c>
      <c r="AA3456" s="1">
        <v>0</v>
      </c>
      <c r="AB3456" s="1">
        <v>1452.6833085821513</v>
      </c>
      <c r="AC3456" s="1">
        <v>1452.6833085821513</v>
      </c>
      <c r="AD3456" s="1">
        <v>1421.5856065249327</v>
      </c>
      <c r="AE3456" s="1">
        <v>1421.5856065249327</v>
      </c>
      <c r="AF3456" s="1">
        <v>1323.3276349473845</v>
      </c>
      <c r="AG3456" s="1">
        <v>1323.3276349473845</v>
      </c>
      <c r="AH3456" s="1">
        <v>1358.6621079579077</v>
      </c>
      <c r="AI3456" s="1">
        <v>0</v>
      </c>
      <c r="AJ3456" s="1">
        <v>0</v>
      </c>
      <c r="AK3456" s="1">
        <v>0</v>
      </c>
      <c r="AL3456" s="1">
        <v>0</v>
      </c>
      <c r="AM3456" s="1">
        <v>0</v>
      </c>
    </row>
    <row r="3457" spans="1:39" x14ac:dyDescent="0.25">
      <c r="A3457" t="s">
        <v>15534</v>
      </c>
      <c r="B3457" t="s">
        <v>15535</v>
      </c>
      <c r="C3457" t="s">
        <v>15536</v>
      </c>
      <c r="D3457" t="s">
        <v>15537</v>
      </c>
      <c r="E3457" t="s">
        <v>52</v>
      </c>
      <c r="F3457" t="s">
        <v>13</v>
      </c>
      <c r="G3457" t="s">
        <v>15538</v>
      </c>
      <c r="H3457">
        <v>2012</v>
      </c>
      <c r="J3457" t="s">
        <v>15539</v>
      </c>
      <c r="T3457" s="1">
        <v>0</v>
      </c>
      <c r="U3457" s="1">
        <v>0</v>
      </c>
      <c r="V3457" s="1">
        <v>0</v>
      </c>
      <c r="W3457" s="1">
        <v>0</v>
      </c>
      <c r="X3457" s="1">
        <v>0</v>
      </c>
      <c r="Y3457" s="1">
        <v>0</v>
      </c>
      <c r="Z3457" s="1">
        <v>0</v>
      </c>
      <c r="AA3457" s="1">
        <v>0</v>
      </c>
      <c r="AB3457" s="1">
        <v>1428.5342138622734</v>
      </c>
      <c r="AC3457" s="1">
        <v>1445.1713738463959</v>
      </c>
      <c r="AD3457" s="1">
        <v>1465.5536121961932</v>
      </c>
      <c r="AE3457" s="1">
        <v>1465.5536121961932</v>
      </c>
      <c r="AF3457" s="1">
        <v>1531.7660664832217</v>
      </c>
      <c r="AG3457" s="1">
        <v>1531.7660664832217</v>
      </c>
      <c r="AH3457" s="1">
        <v>1747.7269023830959</v>
      </c>
      <c r="AI3457" s="1">
        <v>1760.357684603865</v>
      </c>
      <c r="AJ3457" s="1">
        <v>1652.5890987052678</v>
      </c>
      <c r="AK3457" s="1">
        <v>1652.5890987052678</v>
      </c>
      <c r="AL3457" s="1">
        <v>1700.9944909659839</v>
      </c>
      <c r="AM3457" s="1">
        <v>1641.0438502582631</v>
      </c>
    </row>
    <row r="3458" spans="1:39" x14ac:dyDescent="0.25">
      <c r="A3458" t="s">
        <v>15540</v>
      </c>
      <c r="B3458" t="s">
        <v>15541</v>
      </c>
      <c r="C3458" t="s">
        <v>15542</v>
      </c>
      <c r="D3458" t="s">
        <v>15543</v>
      </c>
      <c r="E3458" t="s">
        <v>19</v>
      </c>
      <c r="F3458" t="s">
        <v>13</v>
      </c>
      <c r="H3458">
        <v>2012</v>
      </c>
      <c r="T3458" s="1">
        <v>0</v>
      </c>
      <c r="U3458" s="1">
        <v>0</v>
      </c>
      <c r="V3458" s="1">
        <v>0</v>
      </c>
      <c r="W3458" s="1">
        <v>0</v>
      </c>
      <c r="X3458" s="1">
        <v>0</v>
      </c>
      <c r="Y3458" s="1">
        <v>0</v>
      </c>
      <c r="Z3458" s="1">
        <v>0</v>
      </c>
      <c r="AA3458" s="1">
        <v>0</v>
      </c>
      <c r="AB3458" s="1">
        <v>1352.1809973412226</v>
      </c>
      <c r="AC3458" s="1">
        <v>1352.1809973412226</v>
      </c>
      <c r="AD3458" s="1">
        <v>1422.0026658737233</v>
      </c>
      <c r="AE3458" s="1">
        <v>1422.0026658737233</v>
      </c>
      <c r="AF3458" s="1">
        <v>1393.1179929083212</v>
      </c>
      <c r="AG3458" s="1">
        <v>1393.1179929083212</v>
      </c>
      <c r="AH3458" s="1">
        <v>1414.4943943266569</v>
      </c>
      <c r="AI3458" s="1">
        <v>0</v>
      </c>
      <c r="AJ3458" s="1">
        <v>0</v>
      </c>
      <c r="AK3458" s="1">
        <v>0</v>
      </c>
      <c r="AL3458" s="1">
        <v>0</v>
      </c>
      <c r="AM3458" s="1">
        <v>0</v>
      </c>
    </row>
    <row r="3459" spans="1:39" x14ac:dyDescent="0.25">
      <c r="A3459" t="s">
        <v>15544</v>
      </c>
      <c r="B3459" t="s">
        <v>15545</v>
      </c>
      <c r="C3459" t="s">
        <v>15546</v>
      </c>
      <c r="D3459" t="s">
        <v>1512</v>
      </c>
      <c r="E3459" t="s">
        <v>215</v>
      </c>
      <c r="F3459" t="s">
        <v>13</v>
      </c>
      <c r="G3459" t="s">
        <v>15547</v>
      </c>
      <c r="H3459">
        <v>2012</v>
      </c>
      <c r="J3459" t="s">
        <v>15548</v>
      </c>
      <c r="T3459" s="1">
        <v>0</v>
      </c>
      <c r="U3459" s="1">
        <v>0</v>
      </c>
      <c r="V3459" s="1">
        <v>0</v>
      </c>
      <c r="W3459" s="1">
        <v>0</v>
      </c>
      <c r="X3459" s="1">
        <v>0</v>
      </c>
      <c r="Y3459" s="1">
        <v>0</v>
      </c>
      <c r="Z3459" s="1">
        <v>0</v>
      </c>
      <c r="AA3459" s="1">
        <v>0</v>
      </c>
      <c r="AB3459" s="1">
        <v>1344.1767488805651</v>
      </c>
      <c r="AC3459" s="1">
        <v>1344.1767488805651</v>
      </c>
      <c r="AD3459" s="1">
        <v>1386.678618155237</v>
      </c>
      <c r="AE3459" s="1">
        <v>1386.678618155237</v>
      </c>
      <c r="AF3459" s="1">
        <v>1458.4822757435011</v>
      </c>
      <c r="AG3459" s="1">
        <v>1458.4822757435011</v>
      </c>
      <c r="AH3459" s="1">
        <v>1504.4276562743858</v>
      </c>
      <c r="AI3459" s="1">
        <v>1504.4276562743858</v>
      </c>
      <c r="AJ3459" s="1">
        <v>1533.8164057718409</v>
      </c>
      <c r="AK3459" s="1">
        <v>1533.8164057718409</v>
      </c>
      <c r="AL3459" s="1">
        <v>1553.8283264033175</v>
      </c>
      <c r="AM3459" s="1">
        <v>1553.8283264033175</v>
      </c>
    </row>
    <row r="3460" spans="1:39" x14ac:dyDescent="0.25">
      <c r="A3460" t="s">
        <v>15549</v>
      </c>
      <c r="B3460" t="s">
        <v>10310</v>
      </c>
      <c r="C3460" t="s">
        <v>15550</v>
      </c>
      <c r="D3460" t="s">
        <v>6954</v>
      </c>
      <c r="E3460" t="s">
        <v>183</v>
      </c>
      <c r="F3460" t="s">
        <v>13</v>
      </c>
      <c r="G3460" t="s">
        <v>15551</v>
      </c>
      <c r="H3460">
        <v>2012</v>
      </c>
      <c r="J3460" t="s">
        <v>15552</v>
      </c>
      <c r="T3460" s="1">
        <v>0</v>
      </c>
      <c r="U3460" s="1">
        <v>0</v>
      </c>
      <c r="V3460" s="1">
        <v>0</v>
      </c>
      <c r="W3460" s="1">
        <v>0</v>
      </c>
      <c r="X3460" s="1">
        <v>0</v>
      </c>
      <c r="Y3460" s="1">
        <v>0</v>
      </c>
      <c r="Z3460" s="1">
        <v>0</v>
      </c>
      <c r="AA3460" s="1">
        <v>0</v>
      </c>
      <c r="AB3460" s="1">
        <v>1398.1612620239339</v>
      </c>
      <c r="AC3460" s="1">
        <v>1417.0349550751919</v>
      </c>
      <c r="AD3460" s="1">
        <v>1558.8393257720229</v>
      </c>
      <c r="AE3460" s="1">
        <v>1558.8393257720229</v>
      </c>
      <c r="AF3460" s="1">
        <v>1523.6467283348538</v>
      </c>
      <c r="AG3460" s="1">
        <v>1523.6467283348538</v>
      </c>
      <c r="AH3460" s="1">
        <v>1496.597348838889</v>
      </c>
      <c r="AI3460" s="1">
        <v>1442.781158930901</v>
      </c>
      <c r="AJ3460" s="1">
        <v>1467.1100454455679</v>
      </c>
      <c r="AK3460" s="1">
        <v>1515.5949469813283</v>
      </c>
      <c r="AL3460" s="1">
        <v>1414.3536512547912</v>
      </c>
      <c r="AM3460" s="1">
        <v>1414.3536512547912</v>
      </c>
    </row>
    <row r="3461" spans="1:39" x14ac:dyDescent="0.25">
      <c r="A3461" t="s">
        <v>15553</v>
      </c>
      <c r="B3461" t="s">
        <v>5564</v>
      </c>
      <c r="C3461" t="s">
        <v>15554</v>
      </c>
      <c r="D3461" t="s">
        <v>15555</v>
      </c>
      <c r="E3461" t="s">
        <v>15556</v>
      </c>
      <c r="F3461" t="s">
        <v>801</v>
      </c>
      <c r="H3461">
        <v>2012</v>
      </c>
      <c r="T3461" s="1">
        <v>0</v>
      </c>
      <c r="U3461" s="1">
        <v>0</v>
      </c>
      <c r="V3461" s="1">
        <v>0</v>
      </c>
      <c r="W3461" s="1">
        <v>0</v>
      </c>
      <c r="X3461" s="1">
        <v>0</v>
      </c>
      <c r="Y3461" s="1">
        <v>0</v>
      </c>
      <c r="Z3461" s="1">
        <v>0</v>
      </c>
      <c r="AA3461" s="1">
        <v>0</v>
      </c>
      <c r="AB3461" s="1">
        <v>1371.5406181835056</v>
      </c>
      <c r="AC3461" s="1">
        <v>1371.5406181835056</v>
      </c>
      <c r="AD3461" s="1">
        <v>1397.2324945468044</v>
      </c>
      <c r="AE3461" s="1">
        <v>0</v>
      </c>
      <c r="AF3461" s="1">
        <v>0</v>
      </c>
      <c r="AG3461" s="1">
        <v>0</v>
      </c>
      <c r="AH3461" s="1">
        <v>0</v>
      </c>
      <c r="AI3461" s="1">
        <v>0</v>
      </c>
      <c r="AJ3461" s="1">
        <v>0</v>
      </c>
      <c r="AK3461" s="1">
        <v>0</v>
      </c>
      <c r="AL3461" s="1">
        <v>0</v>
      </c>
      <c r="AM3461" s="1">
        <v>0</v>
      </c>
    </row>
    <row r="3462" spans="1:39" x14ac:dyDescent="0.25">
      <c r="A3462" t="s">
        <v>15557</v>
      </c>
      <c r="B3462" t="s">
        <v>15558</v>
      </c>
      <c r="C3462" t="s">
        <v>15559</v>
      </c>
      <c r="D3462" t="s">
        <v>2254</v>
      </c>
      <c r="E3462" t="s">
        <v>2255</v>
      </c>
      <c r="F3462" t="s">
        <v>13</v>
      </c>
      <c r="G3462" t="s">
        <v>15560</v>
      </c>
      <c r="H3462">
        <v>2012</v>
      </c>
      <c r="T3462" s="1">
        <v>0</v>
      </c>
      <c r="U3462" s="1">
        <v>0</v>
      </c>
      <c r="V3462" s="1">
        <v>0</v>
      </c>
      <c r="W3462" s="1">
        <v>0</v>
      </c>
      <c r="X3462" s="1">
        <v>0</v>
      </c>
      <c r="Y3462" s="1">
        <v>0</v>
      </c>
      <c r="Z3462" s="1">
        <v>0</v>
      </c>
      <c r="AA3462" s="1">
        <v>0</v>
      </c>
      <c r="AB3462" s="1">
        <v>1299.3490395351671</v>
      </c>
      <c r="AC3462" s="1">
        <v>1299.3490395351671</v>
      </c>
      <c r="AD3462" s="1">
        <v>1292.8584140876374</v>
      </c>
      <c r="AE3462" s="1">
        <v>1292.8584140876374</v>
      </c>
      <c r="AF3462" s="1">
        <v>1313.7466341064724</v>
      </c>
      <c r="AG3462" s="1">
        <v>1313.7466341064724</v>
      </c>
      <c r="AH3462" s="1">
        <v>1338.1273484124995</v>
      </c>
      <c r="AI3462" s="1">
        <v>1338.1273484124995</v>
      </c>
      <c r="AJ3462" s="1">
        <v>1370.5018787299996</v>
      </c>
      <c r="AK3462" s="1">
        <v>0</v>
      </c>
      <c r="AL3462" s="1">
        <v>0</v>
      </c>
      <c r="AM3462" s="1">
        <v>0</v>
      </c>
    </row>
    <row r="3463" spans="1:39" x14ac:dyDescent="0.25">
      <c r="A3463" t="s">
        <v>15561</v>
      </c>
      <c r="B3463" t="s">
        <v>15562</v>
      </c>
      <c r="C3463" t="s">
        <v>15559</v>
      </c>
      <c r="D3463" t="s">
        <v>2254</v>
      </c>
      <c r="E3463" t="s">
        <v>2255</v>
      </c>
      <c r="F3463" t="s">
        <v>13</v>
      </c>
      <c r="G3463" t="s">
        <v>15563</v>
      </c>
      <c r="H3463">
        <v>2012</v>
      </c>
      <c r="T3463" s="1">
        <v>0</v>
      </c>
      <c r="U3463" s="1">
        <v>0</v>
      </c>
      <c r="V3463" s="1">
        <v>0</v>
      </c>
      <c r="W3463" s="1">
        <v>0</v>
      </c>
      <c r="X3463" s="1">
        <v>0</v>
      </c>
      <c r="Y3463" s="1">
        <v>0</v>
      </c>
      <c r="Z3463" s="1">
        <v>0</v>
      </c>
      <c r="AA3463" s="1">
        <v>0</v>
      </c>
      <c r="AB3463" s="1">
        <v>1344.2190413352394</v>
      </c>
      <c r="AC3463" s="1">
        <v>1344.2190413352394</v>
      </c>
      <c r="AD3463" s="1">
        <v>1426.1522919603788</v>
      </c>
      <c r="AE3463" s="1">
        <v>1426.1522919603788</v>
      </c>
      <c r="AF3463" s="1">
        <v>1399.0505000364669</v>
      </c>
      <c r="AG3463" s="1">
        <v>1399.0505000364669</v>
      </c>
      <c r="AH3463" s="1">
        <v>1382.1358793545082</v>
      </c>
      <c r="AI3463" s="1">
        <v>1382.1358793545082</v>
      </c>
      <c r="AJ3463" s="1">
        <v>1405.7087034836065</v>
      </c>
      <c r="AK3463" s="1">
        <v>0</v>
      </c>
      <c r="AL3463" s="1">
        <v>0</v>
      </c>
      <c r="AM3463" s="1">
        <v>0</v>
      </c>
    </row>
    <row r="3464" spans="1:39" x14ac:dyDescent="0.25">
      <c r="A3464" t="s">
        <v>15564</v>
      </c>
      <c r="B3464" t="s">
        <v>15565</v>
      </c>
      <c r="C3464" t="s">
        <v>15566</v>
      </c>
      <c r="D3464" t="s">
        <v>15567</v>
      </c>
      <c r="E3464" t="s">
        <v>275</v>
      </c>
      <c r="F3464" t="s">
        <v>13</v>
      </c>
      <c r="G3464" t="s">
        <v>15568</v>
      </c>
      <c r="H3464">
        <v>2012</v>
      </c>
      <c r="J3464" t="s">
        <v>15569</v>
      </c>
      <c r="T3464" s="1">
        <v>0</v>
      </c>
      <c r="U3464" s="1">
        <v>0</v>
      </c>
      <c r="V3464" s="1">
        <v>0</v>
      </c>
      <c r="W3464" s="1">
        <v>0</v>
      </c>
      <c r="X3464" s="1">
        <v>0</v>
      </c>
      <c r="Y3464" s="1">
        <v>0</v>
      </c>
      <c r="Z3464" s="1">
        <v>0</v>
      </c>
      <c r="AA3464" s="1">
        <v>0</v>
      </c>
      <c r="AB3464" s="1">
        <v>1288.9688778502693</v>
      </c>
      <c r="AC3464" s="1">
        <v>1288.9688778502693</v>
      </c>
      <c r="AD3464" s="1">
        <v>1383.7949811085589</v>
      </c>
      <c r="AE3464" s="1">
        <v>1383.7949811085589</v>
      </c>
      <c r="AF3464" s="1">
        <v>1396.6076780094811</v>
      </c>
      <c r="AG3464" s="1">
        <v>1396.6076780094811</v>
      </c>
      <c r="AH3464" s="1">
        <v>1465.4422695347</v>
      </c>
      <c r="AI3464" s="1">
        <v>1465.4422695347</v>
      </c>
      <c r="AJ3464" s="1">
        <v>1444.2655817177679</v>
      </c>
      <c r="AK3464" s="1">
        <v>1444.2655817177679</v>
      </c>
      <c r="AL3464" s="1">
        <v>1427.7188776225812</v>
      </c>
      <c r="AM3464" s="1">
        <v>1427.7188776225812</v>
      </c>
    </row>
    <row r="3465" spans="1:39" x14ac:dyDescent="0.25">
      <c r="A3465" t="s">
        <v>15570</v>
      </c>
      <c r="B3465" t="s">
        <v>15571</v>
      </c>
      <c r="C3465" t="s">
        <v>15572</v>
      </c>
      <c r="D3465" t="s">
        <v>14590</v>
      </c>
      <c r="E3465" t="s">
        <v>113</v>
      </c>
      <c r="F3465" t="s">
        <v>13</v>
      </c>
      <c r="G3465" t="s">
        <v>524</v>
      </c>
      <c r="H3465">
        <v>2012</v>
      </c>
      <c r="J3465" t="s">
        <v>15573</v>
      </c>
      <c r="T3465" s="1">
        <v>0</v>
      </c>
      <c r="U3465" s="1">
        <v>0</v>
      </c>
      <c r="V3465" s="1">
        <v>0</v>
      </c>
      <c r="W3465" s="1">
        <v>0</v>
      </c>
      <c r="X3465" s="1">
        <v>0</v>
      </c>
      <c r="Y3465" s="1">
        <v>0</v>
      </c>
      <c r="Z3465" s="1">
        <v>0</v>
      </c>
      <c r="AA3465" s="1">
        <v>0</v>
      </c>
      <c r="AB3465" s="1">
        <v>1321.9858784939754</v>
      </c>
      <c r="AC3465" s="1">
        <v>1321.9858784939754</v>
      </c>
      <c r="AD3465" s="1">
        <v>1321.3373472716689</v>
      </c>
      <c r="AE3465" s="1">
        <v>1321.3373472716689</v>
      </c>
      <c r="AF3465" s="1">
        <v>1240.09228359804</v>
      </c>
      <c r="AG3465" s="1">
        <v>1240.09228359804</v>
      </c>
      <c r="AH3465" s="1">
        <v>1357.1837025546295</v>
      </c>
      <c r="AI3465" s="1">
        <v>1357.1837025546295</v>
      </c>
      <c r="AJ3465" s="1">
        <v>1398.4890706515614</v>
      </c>
      <c r="AK3465" s="1">
        <v>1398.4890706515614</v>
      </c>
      <c r="AL3465" s="1">
        <v>1437.4650497180835</v>
      </c>
      <c r="AM3465" s="1">
        <v>1439.1626886256543</v>
      </c>
    </row>
    <row r="3466" spans="1:39" x14ac:dyDescent="0.25">
      <c r="A3466" t="s">
        <v>15574</v>
      </c>
      <c r="B3466" t="s">
        <v>15575</v>
      </c>
      <c r="C3466" t="s">
        <v>15576</v>
      </c>
      <c r="D3466" t="s">
        <v>1695</v>
      </c>
      <c r="E3466" t="s">
        <v>800</v>
      </c>
      <c r="F3466" t="s">
        <v>801</v>
      </c>
      <c r="G3466" t="s">
        <v>524</v>
      </c>
      <c r="H3466">
        <v>2012</v>
      </c>
      <c r="T3466" s="1">
        <v>0</v>
      </c>
      <c r="U3466" s="1">
        <v>0</v>
      </c>
      <c r="V3466" s="1">
        <v>0</v>
      </c>
      <c r="W3466" s="1">
        <v>0</v>
      </c>
      <c r="X3466" s="1">
        <v>0</v>
      </c>
      <c r="Y3466" s="1">
        <v>0</v>
      </c>
      <c r="Z3466" s="1">
        <v>0</v>
      </c>
      <c r="AA3466" s="1">
        <v>0</v>
      </c>
      <c r="AB3466" s="1">
        <v>1316.2527554748319</v>
      </c>
      <c r="AC3466" s="1">
        <v>1316.2527554748319</v>
      </c>
      <c r="AD3466" s="1">
        <v>1362.4786522283712</v>
      </c>
      <c r="AE3466" s="1">
        <v>1362.4786522283712</v>
      </c>
      <c r="AF3466" s="1">
        <v>1335.3665261846561</v>
      </c>
      <c r="AG3466" s="1">
        <v>1335.3665261846561</v>
      </c>
      <c r="AH3466" s="1">
        <v>1343.6811773360348</v>
      </c>
      <c r="AI3466" s="1">
        <v>1343.6811773360348</v>
      </c>
      <c r="AJ3466" s="1">
        <v>1291.6569261929574</v>
      </c>
      <c r="AK3466" s="1">
        <v>1291.6569261929574</v>
      </c>
      <c r="AL3466" s="1">
        <v>1405.8044525772857</v>
      </c>
      <c r="AM3466" s="1">
        <v>1405.8044525772857</v>
      </c>
    </row>
    <row r="3467" spans="1:39" x14ac:dyDescent="0.25">
      <c r="A3467" t="s">
        <v>15577</v>
      </c>
      <c r="B3467" t="s">
        <v>15578</v>
      </c>
      <c r="C3467" t="s">
        <v>15579</v>
      </c>
      <c r="D3467" t="s">
        <v>15580</v>
      </c>
      <c r="E3467" t="s">
        <v>1775</v>
      </c>
      <c r="F3467" t="s">
        <v>13</v>
      </c>
      <c r="G3467" t="s">
        <v>15581</v>
      </c>
      <c r="H3467">
        <v>2012</v>
      </c>
      <c r="T3467" s="1">
        <v>0</v>
      </c>
      <c r="U3467" s="1">
        <v>0</v>
      </c>
      <c r="V3467" s="1">
        <v>0</v>
      </c>
      <c r="W3467" s="1">
        <v>0</v>
      </c>
      <c r="X3467" s="1">
        <v>0</v>
      </c>
      <c r="Y3467" s="1">
        <v>0</v>
      </c>
      <c r="Z3467" s="1">
        <v>0</v>
      </c>
      <c r="AA3467" s="1">
        <v>0</v>
      </c>
      <c r="AB3467" s="1">
        <v>1458.5898088510119</v>
      </c>
      <c r="AC3467" s="1">
        <v>1458.5898088510119</v>
      </c>
      <c r="AD3467" s="1">
        <v>1458.7444468348654</v>
      </c>
      <c r="AE3467" s="1">
        <v>1458.7444468348654</v>
      </c>
      <c r="AF3467" s="1">
        <v>1521.228955035916</v>
      </c>
      <c r="AG3467" s="1">
        <v>1521.228955035916</v>
      </c>
      <c r="AH3467" s="1">
        <v>1465.5450767431576</v>
      </c>
      <c r="AI3467" s="1">
        <v>1465.5450767431576</v>
      </c>
      <c r="AJ3467" s="1">
        <v>1463.2292442292603</v>
      </c>
      <c r="AK3467" s="1">
        <v>1463.2292442292603</v>
      </c>
      <c r="AL3467" s="1">
        <v>1471.2132003375941</v>
      </c>
      <c r="AM3467" s="1">
        <v>1471.2132003375941</v>
      </c>
    </row>
    <row r="3468" spans="1:39" x14ac:dyDescent="0.25">
      <c r="A3468" t="s">
        <v>15582</v>
      </c>
      <c r="B3468" t="s">
        <v>15583</v>
      </c>
      <c r="C3468" t="s">
        <v>15584</v>
      </c>
      <c r="D3468" t="s">
        <v>15585</v>
      </c>
      <c r="E3468" t="s">
        <v>3151</v>
      </c>
      <c r="F3468" t="s">
        <v>13</v>
      </c>
      <c r="G3468" t="s">
        <v>15586</v>
      </c>
      <c r="H3468">
        <v>2012</v>
      </c>
      <c r="T3468" s="1">
        <v>0</v>
      </c>
      <c r="U3468" s="1">
        <v>0</v>
      </c>
      <c r="V3468" s="1">
        <v>0</v>
      </c>
      <c r="W3468" s="1">
        <v>0</v>
      </c>
      <c r="X3468" s="1">
        <v>0</v>
      </c>
      <c r="Y3468" s="1">
        <v>0</v>
      </c>
      <c r="Z3468" s="1">
        <v>0</v>
      </c>
      <c r="AA3468" s="1">
        <v>0</v>
      </c>
      <c r="AB3468" s="1">
        <v>1359.4741620049983</v>
      </c>
      <c r="AC3468" s="1">
        <v>1359.4741620049983</v>
      </c>
      <c r="AD3468" s="1">
        <v>1296.6035971323158</v>
      </c>
      <c r="AE3468" s="1">
        <v>1296.6035971323158</v>
      </c>
      <c r="AF3468" s="1">
        <v>1338.9651051340279</v>
      </c>
      <c r="AG3468" s="1">
        <v>1338.9651051340279</v>
      </c>
      <c r="AH3468" s="1">
        <v>1460.6520671765143</v>
      </c>
      <c r="AI3468" s="1">
        <v>1460.6520671765143</v>
      </c>
      <c r="AJ3468" s="1">
        <v>1486.8255475261228</v>
      </c>
      <c r="AK3468" s="1">
        <v>1486.8255475261228</v>
      </c>
      <c r="AL3468" s="1">
        <v>1489.4604380208982</v>
      </c>
      <c r="AM3468" s="1">
        <v>0</v>
      </c>
    </row>
    <row r="3469" spans="1:39" x14ac:dyDescent="0.25">
      <c r="A3469" t="s">
        <v>15587</v>
      </c>
      <c r="B3469" t="s">
        <v>6984</v>
      </c>
      <c r="C3469" t="s">
        <v>15588</v>
      </c>
      <c r="D3469" t="s">
        <v>244</v>
      </c>
      <c r="E3469" t="s">
        <v>245</v>
      </c>
      <c r="F3469" t="s">
        <v>13</v>
      </c>
      <c r="G3469" t="s">
        <v>15589</v>
      </c>
      <c r="H3469">
        <v>2012</v>
      </c>
      <c r="T3469" s="1">
        <v>0</v>
      </c>
      <c r="U3469" s="1">
        <v>0</v>
      </c>
      <c r="V3469" s="1">
        <v>0</v>
      </c>
      <c r="W3469" s="1">
        <v>0</v>
      </c>
      <c r="X3469" s="1">
        <v>0</v>
      </c>
      <c r="Y3469" s="1">
        <v>0</v>
      </c>
      <c r="Z3469" s="1">
        <v>0</v>
      </c>
      <c r="AA3469" s="1">
        <v>0</v>
      </c>
      <c r="AB3469" s="1">
        <v>1333.0560812198244</v>
      </c>
      <c r="AC3469" s="1">
        <v>1333.0560812198244</v>
      </c>
      <c r="AD3469" s="1">
        <v>1401.0006133622878</v>
      </c>
      <c r="AE3469" s="1">
        <v>1401.0006133622878</v>
      </c>
      <c r="AF3469" s="1">
        <v>1350.6178081624003</v>
      </c>
      <c r="AG3469" s="1">
        <v>1350.6178081624003</v>
      </c>
      <c r="AH3469" s="1">
        <v>1300.5017322284323</v>
      </c>
      <c r="AI3469" s="1">
        <v>1300.5017322284323</v>
      </c>
      <c r="AJ3469" s="1">
        <v>1349.7994584059825</v>
      </c>
      <c r="AK3469" s="1">
        <v>1349.7994584059825</v>
      </c>
      <c r="AL3469" s="1">
        <v>1379.839566724786</v>
      </c>
      <c r="AM3469" s="1">
        <v>0</v>
      </c>
    </row>
    <row r="3470" spans="1:39" x14ac:dyDescent="0.25">
      <c r="A3470" t="s">
        <v>15590</v>
      </c>
      <c r="B3470" t="s">
        <v>15591</v>
      </c>
      <c r="C3470" t="s">
        <v>15592</v>
      </c>
      <c r="D3470" t="s">
        <v>429</v>
      </c>
      <c r="E3470" t="s">
        <v>52</v>
      </c>
      <c r="F3470" t="s">
        <v>13</v>
      </c>
      <c r="G3470" t="s">
        <v>15593</v>
      </c>
      <c r="H3470">
        <v>2012</v>
      </c>
      <c r="T3470" s="1">
        <v>0</v>
      </c>
      <c r="U3470" s="1">
        <v>0</v>
      </c>
      <c r="V3470" s="1">
        <v>0</v>
      </c>
      <c r="W3470" s="1">
        <v>0</v>
      </c>
      <c r="X3470" s="1">
        <v>0</v>
      </c>
      <c r="Y3470" s="1">
        <v>0</v>
      </c>
      <c r="Z3470" s="1">
        <v>0</v>
      </c>
      <c r="AA3470" s="1">
        <v>0</v>
      </c>
      <c r="AB3470" s="1">
        <v>1337.5832276339429</v>
      </c>
      <c r="AC3470" s="1">
        <v>1337.5832276339429</v>
      </c>
      <c r="AD3470" s="1">
        <v>1415.5341919203818</v>
      </c>
      <c r="AE3470" s="1">
        <v>1415.5341919203818</v>
      </c>
      <c r="AF3470" s="1">
        <v>1387.6261615587052</v>
      </c>
      <c r="AG3470" s="1">
        <v>1387.6261615587052</v>
      </c>
      <c r="AH3470" s="1">
        <v>1408.2797454721156</v>
      </c>
      <c r="AI3470" s="1">
        <v>1408.2797454721156</v>
      </c>
      <c r="AJ3470" s="1">
        <v>1472.8667421718726</v>
      </c>
      <c r="AK3470" s="1">
        <v>1472.8667421718726</v>
      </c>
      <c r="AL3470" s="1">
        <v>1481.3652274835995</v>
      </c>
      <c r="AM3470" s="1">
        <v>1481.3652274835995</v>
      </c>
    </row>
    <row r="3471" spans="1:39" x14ac:dyDescent="0.25">
      <c r="A3471" t="s">
        <v>15594</v>
      </c>
      <c r="B3471" t="s">
        <v>15595</v>
      </c>
      <c r="C3471" t="s">
        <v>15596</v>
      </c>
      <c r="D3471" t="s">
        <v>15156</v>
      </c>
      <c r="E3471" t="s">
        <v>102</v>
      </c>
      <c r="F3471" t="s">
        <v>13</v>
      </c>
      <c r="H3471">
        <v>2012</v>
      </c>
      <c r="T3471" s="1">
        <v>0</v>
      </c>
      <c r="U3471" s="1">
        <v>0</v>
      </c>
      <c r="V3471" s="1">
        <v>0</v>
      </c>
      <c r="W3471" s="1">
        <v>0</v>
      </c>
      <c r="X3471" s="1">
        <v>0</v>
      </c>
      <c r="Y3471" s="1">
        <v>0</v>
      </c>
      <c r="Z3471" s="1">
        <v>0</v>
      </c>
      <c r="AA3471" s="1">
        <v>0</v>
      </c>
      <c r="AB3471" s="1">
        <v>0</v>
      </c>
      <c r="AC3471" s="1">
        <v>0</v>
      </c>
      <c r="AD3471" s="1">
        <v>0</v>
      </c>
      <c r="AE3471" s="1">
        <v>0</v>
      </c>
      <c r="AF3471" s="1">
        <v>0</v>
      </c>
      <c r="AG3471" s="1">
        <v>0</v>
      </c>
      <c r="AH3471" s="1">
        <v>0</v>
      </c>
      <c r="AI3471" s="1">
        <v>0</v>
      </c>
      <c r="AJ3471" s="1">
        <v>0</v>
      </c>
      <c r="AK3471" s="1">
        <v>0</v>
      </c>
      <c r="AL3471" s="1">
        <v>0</v>
      </c>
      <c r="AM3471" s="1">
        <v>0</v>
      </c>
    </row>
    <row r="3472" spans="1:39" x14ac:dyDescent="0.25">
      <c r="A3472" t="s">
        <v>15597</v>
      </c>
      <c r="B3472" t="s">
        <v>15598</v>
      </c>
      <c r="C3472" t="s">
        <v>15599</v>
      </c>
      <c r="D3472" t="s">
        <v>15600</v>
      </c>
      <c r="E3472" t="s">
        <v>1424</v>
      </c>
      <c r="F3472" t="s">
        <v>13</v>
      </c>
      <c r="G3472" t="s">
        <v>15601</v>
      </c>
      <c r="H3472">
        <v>2012</v>
      </c>
      <c r="T3472" s="1">
        <v>0</v>
      </c>
      <c r="U3472" s="1">
        <v>0</v>
      </c>
      <c r="V3472" s="1">
        <v>0</v>
      </c>
      <c r="W3472" s="1">
        <v>0</v>
      </c>
      <c r="X3472" s="1">
        <v>0</v>
      </c>
      <c r="Y3472" s="1">
        <v>0</v>
      </c>
      <c r="Z3472" s="1">
        <v>0</v>
      </c>
      <c r="AA3472" s="1">
        <v>0</v>
      </c>
      <c r="AB3472" s="1">
        <v>1333.8100843076711</v>
      </c>
      <c r="AC3472" s="1">
        <v>1333.8100843076711</v>
      </c>
      <c r="AD3472" s="1">
        <v>1495.1706811096171</v>
      </c>
      <c r="AE3472" s="1">
        <v>1518.2249848557162</v>
      </c>
      <c r="AF3472" s="1">
        <v>1597.4339910986116</v>
      </c>
      <c r="AG3472" s="1">
        <v>1597.4339910986116</v>
      </c>
      <c r="AH3472" s="1">
        <v>1587.6402850456616</v>
      </c>
      <c r="AI3472" s="1">
        <v>1587.6402850456616</v>
      </c>
      <c r="AJ3472" s="1">
        <v>1570.1122280365294</v>
      </c>
      <c r="AK3472" s="1">
        <v>0</v>
      </c>
      <c r="AL3472" s="1">
        <v>0</v>
      </c>
      <c r="AM3472" s="1">
        <v>0</v>
      </c>
    </row>
    <row r="3473" spans="1:39" x14ac:dyDescent="0.25">
      <c r="A3473" t="s">
        <v>15602</v>
      </c>
      <c r="B3473" t="s">
        <v>15603</v>
      </c>
      <c r="C3473" t="s">
        <v>15604</v>
      </c>
      <c r="D3473" t="s">
        <v>2000</v>
      </c>
      <c r="E3473" t="s">
        <v>19</v>
      </c>
      <c r="F3473" t="s">
        <v>13</v>
      </c>
      <c r="G3473" t="s">
        <v>15605</v>
      </c>
      <c r="H3473">
        <v>2012</v>
      </c>
      <c r="I3473" t="s">
        <v>15606</v>
      </c>
      <c r="J3473" t="s">
        <v>15607</v>
      </c>
      <c r="L3473" t="s">
        <v>15608</v>
      </c>
      <c r="T3473" s="1">
        <v>0</v>
      </c>
      <c r="U3473" s="1">
        <v>0</v>
      </c>
      <c r="V3473" s="1">
        <v>0</v>
      </c>
      <c r="W3473" s="1">
        <v>0</v>
      </c>
      <c r="X3473" s="1">
        <v>0</v>
      </c>
      <c r="Y3473" s="1">
        <v>0</v>
      </c>
      <c r="Z3473" s="1">
        <v>0</v>
      </c>
      <c r="AA3473" s="1">
        <v>0</v>
      </c>
      <c r="AB3473" s="1">
        <v>1452.4541638990427</v>
      </c>
      <c r="AC3473" s="1">
        <v>1473.3988331656467</v>
      </c>
      <c r="AD3473" s="1">
        <v>1541.1264298725187</v>
      </c>
      <c r="AE3473" s="1">
        <v>1519.3068922494144</v>
      </c>
      <c r="AF3473" s="1">
        <v>1483.7691958160358</v>
      </c>
      <c r="AG3473" s="1">
        <v>1469.3894433518262</v>
      </c>
      <c r="AH3473" s="1">
        <v>1442.5562361074151</v>
      </c>
      <c r="AI3473" s="1">
        <v>1442.5562361074151</v>
      </c>
      <c r="AJ3473" s="1">
        <v>1403.2177841981188</v>
      </c>
      <c r="AK3473" s="1">
        <v>1446.263959440359</v>
      </c>
      <c r="AL3473" s="1">
        <v>1494.1433324545931</v>
      </c>
      <c r="AM3473" s="1">
        <v>1494.1433324545931</v>
      </c>
    </row>
    <row r="3474" spans="1:39" x14ac:dyDescent="0.25">
      <c r="A3474" t="s">
        <v>15609</v>
      </c>
      <c r="B3474" t="s">
        <v>15610</v>
      </c>
      <c r="C3474" t="s">
        <v>15611</v>
      </c>
      <c r="D3474" t="s">
        <v>4001</v>
      </c>
      <c r="E3474" t="s">
        <v>19</v>
      </c>
      <c r="F3474" t="s">
        <v>13</v>
      </c>
      <c r="G3474" t="s">
        <v>524</v>
      </c>
      <c r="H3474">
        <v>2012</v>
      </c>
      <c r="T3474" s="1">
        <v>0</v>
      </c>
      <c r="U3474" s="1">
        <v>0</v>
      </c>
      <c r="V3474" s="1">
        <v>0</v>
      </c>
      <c r="W3474" s="1">
        <v>0</v>
      </c>
      <c r="X3474" s="1">
        <v>0</v>
      </c>
      <c r="Y3474" s="1">
        <v>0</v>
      </c>
      <c r="Z3474" s="1">
        <v>0</v>
      </c>
      <c r="AA3474" s="1">
        <v>0</v>
      </c>
      <c r="AB3474" s="1">
        <v>1338.6353253437574</v>
      </c>
      <c r="AC3474" s="1">
        <v>1338.6353253437574</v>
      </c>
      <c r="AD3474" s="1">
        <v>1381.4825638505426</v>
      </c>
      <c r="AE3474" s="1">
        <v>1381.4825638505426</v>
      </c>
      <c r="AF3474" s="1">
        <v>1358.68255157059</v>
      </c>
      <c r="AG3474" s="1">
        <v>1358.68255157059</v>
      </c>
      <c r="AH3474" s="1">
        <v>1490.5820622627391</v>
      </c>
      <c r="AI3474" s="1">
        <v>1490.5820622627391</v>
      </c>
      <c r="AJ3474" s="1">
        <v>1385.2526301777013</v>
      </c>
      <c r="AK3474" s="1">
        <v>1385.2526301777013</v>
      </c>
      <c r="AL3474" s="1">
        <v>1386.0927253160276</v>
      </c>
      <c r="AM3474" s="1">
        <v>1386.0927253160276</v>
      </c>
    </row>
    <row r="3475" spans="1:39" x14ac:dyDescent="0.25">
      <c r="A3475" t="s">
        <v>15612</v>
      </c>
      <c r="B3475" t="s">
        <v>15613</v>
      </c>
      <c r="C3475" t="s">
        <v>15614</v>
      </c>
      <c r="D3475" t="s">
        <v>15615</v>
      </c>
      <c r="E3475" t="s">
        <v>19</v>
      </c>
      <c r="F3475" t="s">
        <v>13</v>
      </c>
      <c r="G3475" t="s">
        <v>15616</v>
      </c>
      <c r="H3475">
        <v>2012</v>
      </c>
      <c r="T3475" s="1">
        <v>0</v>
      </c>
      <c r="U3475" s="1">
        <v>0</v>
      </c>
      <c r="V3475" s="1">
        <v>0</v>
      </c>
      <c r="W3475" s="1">
        <v>0</v>
      </c>
      <c r="X3475" s="1">
        <v>0</v>
      </c>
      <c r="Y3475" s="1">
        <v>0</v>
      </c>
      <c r="Z3475" s="1">
        <v>0</v>
      </c>
      <c r="AA3475" s="1">
        <v>0</v>
      </c>
      <c r="AB3475" s="1">
        <v>1489.8545471131217</v>
      </c>
      <c r="AC3475" s="1">
        <v>1528.2045489617119</v>
      </c>
      <c r="AD3475" s="1">
        <v>1378.800540147477</v>
      </c>
      <c r="AE3475" s="1">
        <v>1378.800540147477</v>
      </c>
      <c r="AF3475" s="1">
        <v>1486.1304479338346</v>
      </c>
      <c r="AG3475" s="1">
        <v>1497.5346253510677</v>
      </c>
      <c r="AH3475" s="1">
        <v>1443.8448609419472</v>
      </c>
      <c r="AI3475" s="1">
        <v>1443.8448609419472</v>
      </c>
      <c r="AJ3475" s="1">
        <v>1419.2246747029465</v>
      </c>
      <c r="AK3475" s="1">
        <v>1419.2246747029465</v>
      </c>
      <c r="AL3475" s="1">
        <v>1350.7541322779866</v>
      </c>
      <c r="AM3475" s="1">
        <v>1350.7541322779866</v>
      </c>
    </row>
    <row r="3476" spans="1:39" x14ac:dyDescent="0.25">
      <c r="A3476" t="s">
        <v>15617</v>
      </c>
      <c r="B3476" t="s">
        <v>15618</v>
      </c>
      <c r="C3476" t="s">
        <v>15619</v>
      </c>
      <c r="D3476" t="s">
        <v>15620</v>
      </c>
      <c r="E3476" t="s">
        <v>245</v>
      </c>
      <c r="F3476" t="s">
        <v>13</v>
      </c>
      <c r="H3476">
        <v>2012</v>
      </c>
      <c r="T3476" s="1">
        <v>0</v>
      </c>
      <c r="U3476" s="1">
        <v>0</v>
      </c>
      <c r="V3476" s="1">
        <v>0</v>
      </c>
      <c r="W3476" s="1">
        <v>0</v>
      </c>
      <c r="X3476" s="1">
        <v>0</v>
      </c>
      <c r="Y3476" s="1">
        <v>0</v>
      </c>
      <c r="Z3476" s="1">
        <v>0</v>
      </c>
      <c r="AA3476" s="1">
        <v>0</v>
      </c>
      <c r="AB3476" s="1">
        <v>1359.7768699734017</v>
      </c>
      <c r="AC3476" s="1">
        <v>1359.7768699734017</v>
      </c>
      <c r="AD3476" s="1">
        <v>1387.8214959787215</v>
      </c>
      <c r="AE3476" s="1">
        <v>0</v>
      </c>
      <c r="AF3476" s="1">
        <v>0</v>
      </c>
      <c r="AG3476" s="1">
        <v>0</v>
      </c>
      <c r="AH3476" s="1">
        <v>0</v>
      </c>
      <c r="AI3476" s="1">
        <v>0</v>
      </c>
      <c r="AJ3476" s="1">
        <v>0</v>
      </c>
      <c r="AK3476" s="1">
        <v>0</v>
      </c>
      <c r="AL3476" s="1">
        <v>0</v>
      </c>
      <c r="AM3476" s="1">
        <v>0</v>
      </c>
    </row>
    <row r="3477" spans="1:39" x14ac:dyDescent="0.25">
      <c r="A3477" t="s">
        <v>15621</v>
      </c>
      <c r="B3477" t="s">
        <v>15622</v>
      </c>
      <c r="C3477" t="s">
        <v>15623</v>
      </c>
      <c r="D3477" t="s">
        <v>2254</v>
      </c>
      <c r="E3477" t="s">
        <v>2255</v>
      </c>
      <c r="F3477" t="s">
        <v>13</v>
      </c>
      <c r="G3477" t="s">
        <v>15624</v>
      </c>
      <c r="H3477">
        <v>2012</v>
      </c>
      <c r="T3477" s="1">
        <v>0</v>
      </c>
      <c r="U3477" s="1">
        <v>0</v>
      </c>
      <c r="V3477" s="1">
        <v>0</v>
      </c>
      <c r="W3477" s="1">
        <v>0</v>
      </c>
      <c r="X3477" s="1">
        <v>0</v>
      </c>
      <c r="Y3477" s="1">
        <v>0</v>
      </c>
      <c r="Z3477" s="1">
        <v>0</v>
      </c>
      <c r="AA3477" s="1">
        <v>0</v>
      </c>
      <c r="AB3477" s="1">
        <v>1383.2630679771262</v>
      </c>
      <c r="AC3477" s="1">
        <v>1383.2630679771262</v>
      </c>
      <c r="AD3477" s="1">
        <v>1408.7321041123432</v>
      </c>
      <c r="AE3477" s="1">
        <v>1408.7321041123432</v>
      </c>
      <c r="AF3477" s="1">
        <v>1295.9209500721972</v>
      </c>
      <c r="AG3477" s="1">
        <v>1295.9209500721972</v>
      </c>
      <c r="AH3477" s="1">
        <v>1336.7367600577577</v>
      </c>
      <c r="AI3477" s="1">
        <v>0</v>
      </c>
      <c r="AJ3477" s="1">
        <v>0</v>
      </c>
      <c r="AK3477" s="1">
        <v>0</v>
      </c>
      <c r="AL3477" s="1">
        <v>0</v>
      </c>
      <c r="AM3477" s="1">
        <v>0</v>
      </c>
    </row>
    <row r="3478" spans="1:39" x14ac:dyDescent="0.25">
      <c r="A3478" t="s">
        <v>15625</v>
      </c>
      <c r="B3478" t="s">
        <v>13404</v>
      </c>
      <c r="C3478" t="s">
        <v>15626</v>
      </c>
      <c r="D3478" t="s">
        <v>15627</v>
      </c>
      <c r="E3478" t="s">
        <v>890</v>
      </c>
      <c r="F3478" t="s">
        <v>13</v>
      </c>
      <c r="H3478">
        <v>2012</v>
      </c>
      <c r="T3478" s="1">
        <v>0</v>
      </c>
      <c r="U3478" s="1">
        <v>0</v>
      </c>
      <c r="V3478" s="1">
        <v>0</v>
      </c>
      <c r="W3478" s="1">
        <v>0</v>
      </c>
      <c r="X3478" s="1">
        <v>0</v>
      </c>
      <c r="Y3478" s="1">
        <v>0</v>
      </c>
      <c r="Z3478" s="1">
        <v>0</v>
      </c>
      <c r="AA3478" s="1">
        <v>0</v>
      </c>
      <c r="AB3478" s="1">
        <v>1434.7520510575912</v>
      </c>
      <c r="AC3478" s="1">
        <v>1434.7520510575912</v>
      </c>
      <c r="AD3478" s="1">
        <v>1447.801640846073</v>
      </c>
      <c r="AE3478" s="1">
        <v>0</v>
      </c>
      <c r="AF3478" s="1">
        <v>0</v>
      </c>
      <c r="AG3478" s="1">
        <v>0</v>
      </c>
      <c r="AH3478" s="1">
        <v>0</v>
      </c>
      <c r="AI3478" s="1">
        <v>0</v>
      </c>
      <c r="AJ3478" s="1">
        <v>0</v>
      </c>
      <c r="AK3478" s="1">
        <v>0</v>
      </c>
      <c r="AL3478" s="1">
        <v>0</v>
      </c>
      <c r="AM3478" s="1">
        <v>0</v>
      </c>
    </row>
    <row r="3479" spans="1:39" x14ac:dyDescent="0.25">
      <c r="A3479" t="s">
        <v>15628</v>
      </c>
      <c r="B3479" t="s">
        <v>15629</v>
      </c>
      <c r="C3479" t="s">
        <v>15630</v>
      </c>
      <c r="D3479" t="s">
        <v>15631</v>
      </c>
      <c r="E3479" t="s">
        <v>215</v>
      </c>
      <c r="F3479" t="s">
        <v>13</v>
      </c>
      <c r="H3479">
        <v>2012</v>
      </c>
      <c r="T3479" s="1">
        <v>0</v>
      </c>
      <c r="U3479" s="1">
        <v>0</v>
      </c>
      <c r="V3479" s="1">
        <v>0</v>
      </c>
      <c r="W3479" s="1">
        <v>0</v>
      </c>
      <c r="X3479" s="1">
        <v>0</v>
      </c>
      <c r="Y3479" s="1">
        <v>0</v>
      </c>
      <c r="Z3479" s="1">
        <v>0</v>
      </c>
      <c r="AA3479" s="1">
        <v>0</v>
      </c>
      <c r="AB3479" s="1">
        <v>1320.7000620704173</v>
      </c>
      <c r="AC3479" s="1">
        <v>1320.7000620704173</v>
      </c>
      <c r="AD3479" s="1">
        <v>1302.1554059166638</v>
      </c>
      <c r="AE3479" s="1">
        <v>1302.1554059166638</v>
      </c>
      <c r="AF3479" s="1">
        <v>1376.0000533248674</v>
      </c>
      <c r="AG3479" s="1">
        <v>1376.0000533248674</v>
      </c>
      <c r="AH3479" s="1">
        <v>1383.0889331261897</v>
      </c>
      <c r="AI3479" s="1">
        <v>1383.0889331261897</v>
      </c>
      <c r="AJ3479" s="1">
        <v>1406.4711465009518</v>
      </c>
      <c r="AK3479" s="1">
        <v>0</v>
      </c>
      <c r="AL3479" s="1">
        <v>0</v>
      </c>
      <c r="AM3479" s="1">
        <v>0</v>
      </c>
    </row>
    <row r="3480" spans="1:39" x14ac:dyDescent="0.25">
      <c r="A3480" t="s">
        <v>15632</v>
      </c>
      <c r="B3480" t="s">
        <v>15633</v>
      </c>
      <c r="C3480" t="s">
        <v>15634</v>
      </c>
      <c r="D3480" t="s">
        <v>15635</v>
      </c>
      <c r="E3480" t="s">
        <v>32</v>
      </c>
      <c r="F3480" t="s">
        <v>13</v>
      </c>
      <c r="G3480" t="s">
        <v>524</v>
      </c>
      <c r="H3480">
        <v>2012</v>
      </c>
      <c r="T3480" s="1">
        <v>0</v>
      </c>
      <c r="U3480" s="1">
        <v>0</v>
      </c>
      <c r="V3480" s="1">
        <v>0</v>
      </c>
      <c r="W3480" s="1">
        <v>0</v>
      </c>
      <c r="X3480" s="1">
        <v>0</v>
      </c>
      <c r="Y3480" s="1">
        <v>0</v>
      </c>
      <c r="Z3480" s="1">
        <v>0</v>
      </c>
      <c r="AA3480" s="1">
        <v>0</v>
      </c>
      <c r="AB3480" s="1">
        <v>1393.0418739627303</v>
      </c>
      <c r="AC3480" s="1">
        <v>1393.0418739627303</v>
      </c>
      <c r="AD3480" s="1">
        <v>1391.1639295703901</v>
      </c>
      <c r="AE3480" s="1">
        <v>1391.1639295703901</v>
      </c>
      <c r="AF3480" s="1">
        <v>1459.1126373266775</v>
      </c>
      <c r="AG3480" s="1">
        <v>1459.1126373266775</v>
      </c>
      <c r="AH3480" s="1">
        <v>1404.8225114805853</v>
      </c>
      <c r="AI3480" s="1">
        <v>1404.8225114805853</v>
      </c>
      <c r="AJ3480" s="1">
        <v>1438.015878258042</v>
      </c>
      <c r="AK3480" s="1">
        <v>1438.015878258042</v>
      </c>
      <c r="AL3480" s="1">
        <v>1367.2001872348028</v>
      </c>
      <c r="AM3480" s="1">
        <v>1367.2001872348028</v>
      </c>
    </row>
    <row r="3481" spans="1:39" x14ac:dyDescent="0.25">
      <c r="A3481" t="s">
        <v>15636</v>
      </c>
      <c r="B3481" t="s">
        <v>15637</v>
      </c>
      <c r="C3481" t="s">
        <v>15638</v>
      </c>
      <c r="D3481" t="s">
        <v>4016</v>
      </c>
      <c r="E3481" t="s">
        <v>4016</v>
      </c>
      <c r="F3481" t="s">
        <v>801</v>
      </c>
      <c r="H3481">
        <v>2012</v>
      </c>
      <c r="T3481" s="1">
        <v>0</v>
      </c>
      <c r="U3481" s="1">
        <v>0</v>
      </c>
      <c r="V3481" s="1">
        <v>0</v>
      </c>
      <c r="W3481" s="1">
        <v>0</v>
      </c>
      <c r="X3481" s="1">
        <v>0</v>
      </c>
      <c r="Y3481" s="1">
        <v>0</v>
      </c>
      <c r="Z3481" s="1">
        <v>0</v>
      </c>
      <c r="AA3481" s="1">
        <v>0</v>
      </c>
      <c r="AB3481" s="1">
        <v>1341.5659549807608</v>
      </c>
      <c r="AC3481" s="1">
        <v>1341.5659549807608</v>
      </c>
      <c r="AD3481" s="1">
        <v>1284.8131909268898</v>
      </c>
      <c r="AE3481" s="1">
        <v>1284.8131909268898</v>
      </c>
      <c r="AF3481" s="1">
        <v>1354.074804706499</v>
      </c>
      <c r="AG3481" s="1">
        <v>1354.074804706499</v>
      </c>
      <c r="AH3481" s="1">
        <v>1415.2218603014362</v>
      </c>
      <c r="AI3481" s="1">
        <v>1415.2218603014362</v>
      </c>
      <c r="AJ3481" s="1">
        <v>1432.1774882411489</v>
      </c>
      <c r="AK3481" s="1">
        <v>0</v>
      </c>
      <c r="AL3481" s="1">
        <v>0</v>
      </c>
      <c r="AM3481" s="1">
        <v>0</v>
      </c>
    </row>
    <row r="3482" spans="1:39" x14ac:dyDescent="0.25">
      <c r="A3482" t="s">
        <v>15639</v>
      </c>
      <c r="B3482" t="s">
        <v>9374</v>
      </c>
      <c r="C3482" t="s">
        <v>15640</v>
      </c>
      <c r="D3482" t="s">
        <v>2757</v>
      </c>
      <c r="E3482" t="s">
        <v>113</v>
      </c>
      <c r="F3482" t="s">
        <v>13</v>
      </c>
      <c r="G3482" t="s">
        <v>524</v>
      </c>
      <c r="H3482">
        <v>2012</v>
      </c>
      <c r="T3482" s="1">
        <v>0</v>
      </c>
      <c r="U3482" s="1">
        <v>0</v>
      </c>
      <c r="V3482" s="1">
        <v>0</v>
      </c>
      <c r="W3482" s="1">
        <v>0</v>
      </c>
      <c r="X3482" s="1">
        <v>0</v>
      </c>
      <c r="Y3482" s="1">
        <v>0</v>
      </c>
      <c r="Z3482" s="1">
        <v>0</v>
      </c>
      <c r="AA3482" s="1">
        <v>0</v>
      </c>
      <c r="AB3482" s="1">
        <v>1298.6732549568619</v>
      </c>
      <c r="AC3482" s="1">
        <v>1298.6732549568619</v>
      </c>
      <c r="AD3482" s="1">
        <v>1338.9386039654896</v>
      </c>
      <c r="AE3482" s="1">
        <v>0</v>
      </c>
      <c r="AF3482" s="1">
        <v>1373.7859312644932</v>
      </c>
      <c r="AG3482" s="1">
        <v>1373.7859312644932</v>
      </c>
      <c r="AH3482" s="1">
        <v>1349.3962458588921</v>
      </c>
      <c r="AI3482" s="1">
        <v>1349.3962458588921</v>
      </c>
      <c r="AJ3482" s="1">
        <v>1388.9325397907796</v>
      </c>
      <c r="AK3482" s="1">
        <v>1388.9325397907796</v>
      </c>
      <c r="AL3482" s="1">
        <v>1536.7027156844947</v>
      </c>
      <c r="AM3482" s="1">
        <v>1536.7027156844947</v>
      </c>
    </row>
    <row r="3483" spans="1:39" x14ac:dyDescent="0.25">
      <c r="A3483" t="s">
        <v>15641</v>
      </c>
      <c r="B3483" t="s">
        <v>15642</v>
      </c>
      <c r="C3483" t="s">
        <v>15643</v>
      </c>
      <c r="D3483" t="s">
        <v>15644</v>
      </c>
      <c r="E3483" t="s">
        <v>19</v>
      </c>
      <c r="F3483" t="s">
        <v>13</v>
      </c>
      <c r="H3483">
        <v>2012</v>
      </c>
      <c r="T3483" s="1">
        <v>0</v>
      </c>
      <c r="U3483" s="1">
        <v>0</v>
      </c>
      <c r="V3483" s="1">
        <v>0</v>
      </c>
      <c r="W3483" s="1">
        <v>0</v>
      </c>
      <c r="X3483" s="1">
        <v>0</v>
      </c>
      <c r="Y3483" s="1">
        <v>0</v>
      </c>
      <c r="Z3483" s="1">
        <v>0</v>
      </c>
      <c r="AA3483" s="1">
        <v>0</v>
      </c>
      <c r="AB3483" s="1">
        <v>1336.6941320982057</v>
      </c>
      <c r="AC3483" s="1">
        <v>1336.6941320982057</v>
      </c>
      <c r="AD3483" s="1">
        <v>1369.3553056785645</v>
      </c>
      <c r="AE3483" s="1">
        <v>0</v>
      </c>
      <c r="AF3483" s="1">
        <v>0</v>
      </c>
      <c r="AG3483" s="1">
        <v>0</v>
      </c>
      <c r="AH3483" s="1">
        <v>0</v>
      </c>
      <c r="AI3483" s="1">
        <v>0</v>
      </c>
      <c r="AJ3483" s="1">
        <v>0</v>
      </c>
      <c r="AK3483" s="1">
        <v>0</v>
      </c>
      <c r="AL3483" s="1">
        <v>0</v>
      </c>
      <c r="AM3483" s="1">
        <v>0</v>
      </c>
    </row>
    <row r="3484" spans="1:39" x14ac:dyDescent="0.25">
      <c r="A3484" t="s">
        <v>15645</v>
      </c>
      <c r="B3484" t="s">
        <v>2223</v>
      </c>
      <c r="C3484" t="s">
        <v>15646</v>
      </c>
      <c r="D3484" t="s">
        <v>13731</v>
      </c>
      <c r="E3484" t="s">
        <v>19</v>
      </c>
      <c r="F3484" t="s">
        <v>13</v>
      </c>
      <c r="G3484" t="s">
        <v>15647</v>
      </c>
      <c r="H3484">
        <v>2012</v>
      </c>
      <c r="J3484" t="s">
        <v>15648</v>
      </c>
      <c r="T3484" s="1">
        <v>0</v>
      </c>
      <c r="U3484" s="1">
        <v>0</v>
      </c>
      <c r="V3484" s="1">
        <v>0</v>
      </c>
      <c r="W3484" s="1">
        <v>0</v>
      </c>
      <c r="X3484" s="1">
        <v>0</v>
      </c>
      <c r="Y3484" s="1">
        <v>0</v>
      </c>
      <c r="Z3484" s="1">
        <v>0</v>
      </c>
      <c r="AA3484" s="1">
        <v>0</v>
      </c>
      <c r="AB3484" s="1">
        <v>1312.0520813144694</v>
      </c>
      <c r="AC3484" s="1">
        <v>1312.0520813144694</v>
      </c>
      <c r="AD3484" s="1">
        <v>1261.8536250817988</v>
      </c>
      <c r="AE3484" s="1">
        <v>1261.8536250817988</v>
      </c>
      <c r="AF3484" s="1">
        <v>1310.3282219094494</v>
      </c>
      <c r="AG3484" s="1">
        <v>1433.0588103509879</v>
      </c>
      <c r="AH3484" s="1">
        <v>1413.7441918214181</v>
      </c>
      <c r="AI3484" s="1">
        <v>1413.7441918214181</v>
      </c>
      <c r="AJ3484" s="1">
        <v>1396.3394386473619</v>
      </c>
      <c r="AK3484" s="1">
        <v>1396.3394386473619</v>
      </c>
      <c r="AL3484" s="1">
        <v>1408.7390142647832</v>
      </c>
      <c r="AM3484" s="1">
        <v>1408.7390142647832</v>
      </c>
    </row>
    <row r="3485" spans="1:39" x14ac:dyDescent="0.25">
      <c r="A3485" t="s">
        <v>15649</v>
      </c>
      <c r="B3485" t="s">
        <v>15650</v>
      </c>
      <c r="C3485" t="s">
        <v>15651</v>
      </c>
      <c r="D3485" t="s">
        <v>10694</v>
      </c>
      <c r="E3485">
        <v>34</v>
      </c>
      <c r="F3485" t="s">
        <v>10695</v>
      </c>
      <c r="T3485" s="1">
        <v>0</v>
      </c>
      <c r="U3485" s="1">
        <v>0</v>
      </c>
      <c r="V3485" s="1">
        <v>0</v>
      </c>
      <c r="W3485" s="1">
        <v>0</v>
      </c>
      <c r="X3485" s="1">
        <v>0</v>
      </c>
      <c r="Y3485" s="1">
        <v>0</v>
      </c>
      <c r="Z3485" s="1">
        <v>0</v>
      </c>
      <c r="AA3485" s="1">
        <v>0</v>
      </c>
      <c r="AB3485" s="1">
        <v>1294.3104059588647</v>
      </c>
      <c r="AC3485" s="1">
        <v>1294.3104059588647</v>
      </c>
      <c r="AD3485" s="1">
        <v>1335.4483247670919</v>
      </c>
      <c r="AE3485" s="1">
        <v>0</v>
      </c>
      <c r="AF3485" s="1">
        <v>0</v>
      </c>
      <c r="AG3485" s="1">
        <v>0</v>
      </c>
      <c r="AH3485" s="1">
        <v>0</v>
      </c>
      <c r="AI3485" s="1">
        <v>0</v>
      </c>
      <c r="AJ3485" s="1">
        <v>0</v>
      </c>
      <c r="AK3485" s="1">
        <v>0</v>
      </c>
      <c r="AL3485" s="1">
        <v>0</v>
      </c>
      <c r="AM3485" s="1">
        <v>0</v>
      </c>
    </row>
    <row r="3486" spans="1:39" x14ac:dyDescent="0.25">
      <c r="A3486" t="s">
        <v>15652</v>
      </c>
      <c r="B3486" t="s">
        <v>7392</v>
      </c>
      <c r="C3486" t="s">
        <v>15653</v>
      </c>
      <c r="D3486" t="s">
        <v>8358</v>
      </c>
      <c r="E3486" t="s">
        <v>890</v>
      </c>
      <c r="F3486" t="s">
        <v>13</v>
      </c>
      <c r="G3486" t="s">
        <v>15654</v>
      </c>
      <c r="H3486">
        <v>2012</v>
      </c>
      <c r="T3486" s="1">
        <v>0</v>
      </c>
      <c r="U3486" s="1">
        <v>0</v>
      </c>
      <c r="V3486" s="1">
        <v>0</v>
      </c>
      <c r="W3486" s="1">
        <v>0</v>
      </c>
      <c r="X3486" s="1">
        <v>0</v>
      </c>
      <c r="Y3486" s="1">
        <v>0</v>
      </c>
      <c r="Z3486" s="1">
        <v>0</v>
      </c>
      <c r="AA3486" s="1">
        <v>0</v>
      </c>
      <c r="AB3486" s="1">
        <v>1305.3610222546295</v>
      </c>
      <c r="AC3486" s="1">
        <v>1305.3610222546295</v>
      </c>
      <c r="AD3486" s="1">
        <v>1358.2566125434544</v>
      </c>
      <c r="AE3486" s="1">
        <v>1358.2566125434544</v>
      </c>
      <c r="AF3486" s="1">
        <v>1404.8455415062872</v>
      </c>
      <c r="AG3486" s="1">
        <v>1404.8455415062872</v>
      </c>
      <c r="AH3486" s="1">
        <v>1418.9159240375002</v>
      </c>
      <c r="AI3486" s="1">
        <v>1418.9159240375002</v>
      </c>
      <c r="AJ3486" s="1">
        <v>1473.4768490151259</v>
      </c>
      <c r="AK3486" s="1">
        <v>1473.4768490151259</v>
      </c>
      <c r="AL3486" s="1">
        <v>1314.8947417284298</v>
      </c>
      <c r="AM3486" s="1">
        <v>1314.8947417284298</v>
      </c>
    </row>
    <row r="3487" spans="1:39" x14ac:dyDescent="0.25">
      <c r="A3487" t="s">
        <v>15655</v>
      </c>
      <c r="B3487" t="s">
        <v>3898</v>
      </c>
      <c r="C3487" t="s">
        <v>15656</v>
      </c>
      <c r="D3487" t="s">
        <v>15657</v>
      </c>
      <c r="E3487" t="s">
        <v>32</v>
      </c>
      <c r="F3487" t="s">
        <v>13</v>
      </c>
      <c r="G3487" t="s">
        <v>524</v>
      </c>
      <c r="H3487">
        <v>2012</v>
      </c>
      <c r="T3487" s="1">
        <v>0</v>
      </c>
      <c r="U3487" s="1">
        <v>0</v>
      </c>
      <c r="V3487" s="1">
        <v>0</v>
      </c>
      <c r="W3487" s="1">
        <v>0</v>
      </c>
      <c r="X3487" s="1">
        <v>0</v>
      </c>
      <c r="Y3487" s="1">
        <v>0</v>
      </c>
      <c r="Z3487" s="1">
        <v>0</v>
      </c>
      <c r="AA3487" s="1">
        <v>0</v>
      </c>
      <c r="AB3487" s="1">
        <v>1339.6521920545349</v>
      </c>
      <c r="AC3487" s="1">
        <v>1339.6521920545349</v>
      </c>
      <c r="AD3487" s="1">
        <v>1375.092734491858</v>
      </c>
      <c r="AE3487" s="1">
        <v>1375.092734491858</v>
      </c>
      <c r="AF3487" s="1">
        <v>1356.9140960330703</v>
      </c>
      <c r="AG3487" s="1">
        <v>1356.9140960330703</v>
      </c>
      <c r="AH3487" s="1">
        <v>1375.1756012918465</v>
      </c>
      <c r="AI3487" s="1">
        <v>1375.1756012918465</v>
      </c>
      <c r="AJ3487" s="1">
        <v>1415.6250434171409</v>
      </c>
      <c r="AK3487" s="1">
        <v>1415.6250434171409</v>
      </c>
      <c r="AL3487" s="1">
        <v>1498.8117931649222</v>
      </c>
      <c r="AM3487" s="1">
        <v>1498.8117931649222</v>
      </c>
    </row>
    <row r="3488" spans="1:39" x14ac:dyDescent="0.25">
      <c r="A3488" t="s">
        <v>15658</v>
      </c>
      <c r="B3488" t="s">
        <v>15659</v>
      </c>
      <c r="C3488" t="s">
        <v>15660</v>
      </c>
      <c r="D3488" t="s">
        <v>15661</v>
      </c>
      <c r="E3488" t="s">
        <v>5729</v>
      </c>
      <c r="F3488" t="s">
        <v>13</v>
      </c>
      <c r="G3488" t="s">
        <v>15662</v>
      </c>
      <c r="H3488">
        <v>2012</v>
      </c>
      <c r="T3488" s="1">
        <v>0</v>
      </c>
      <c r="U3488" s="1">
        <v>0</v>
      </c>
      <c r="V3488" s="1">
        <v>0</v>
      </c>
      <c r="W3488" s="1">
        <v>0</v>
      </c>
      <c r="X3488" s="1">
        <v>0</v>
      </c>
      <c r="Y3488" s="1">
        <v>0</v>
      </c>
      <c r="Z3488" s="1">
        <v>0</v>
      </c>
      <c r="AA3488" s="1">
        <v>0</v>
      </c>
      <c r="AB3488" s="1">
        <v>1316.260650067394</v>
      </c>
      <c r="AC3488" s="1">
        <v>1316.260650067394</v>
      </c>
      <c r="AD3488" s="1">
        <v>1322.0207217105353</v>
      </c>
      <c r="AE3488" s="1">
        <v>1322.0207217105353</v>
      </c>
      <c r="AF3488" s="1">
        <v>1404.7874363348119</v>
      </c>
      <c r="AG3488" s="1">
        <v>1404.7874363348119</v>
      </c>
      <c r="AH3488" s="1">
        <v>1391.8602723998381</v>
      </c>
      <c r="AI3488" s="1">
        <v>1391.8602723998381</v>
      </c>
      <c r="AJ3488" s="1">
        <v>1419.0543777407493</v>
      </c>
      <c r="AK3488" s="1">
        <v>1419.0543777407493</v>
      </c>
      <c r="AL3488" s="1">
        <v>1409.4394273159235</v>
      </c>
      <c r="AM3488" s="1">
        <v>1409.4394273159235</v>
      </c>
    </row>
    <row r="3489" spans="1:39" x14ac:dyDescent="0.25">
      <c r="A3489" t="s">
        <v>15663</v>
      </c>
      <c r="B3489" t="s">
        <v>15103</v>
      </c>
      <c r="C3489" t="s">
        <v>15664</v>
      </c>
      <c r="D3489" t="s">
        <v>15665</v>
      </c>
      <c r="E3489" t="s">
        <v>113</v>
      </c>
      <c r="F3489" t="s">
        <v>13</v>
      </c>
      <c r="G3489" t="s">
        <v>15666</v>
      </c>
      <c r="H3489">
        <v>2012</v>
      </c>
      <c r="T3489" s="1">
        <v>0</v>
      </c>
      <c r="U3489" s="1">
        <v>0</v>
      </c>
      <c r="V3489" s="1">
        <v>0</v>
      </c>
      <c r="W3489" s="1">
        <v>0</v>
      </c>
      <c r="X3489" s="1">
        <v>0</v>
      </c>
      <c r="Y3489" s="1">
        <v>0</v>
      </c>
      <c r="Z3489" s="1">
        <v>0</v>
      </c>
      <c r="AA3489" s="1">
        <v>0</v>
      </c>
      <c r="AB3489" s="1">
        <v>1344.3179049784346</v>
      </c>
      <c r="AC3489" s="1">
        <v>1344.3179049784346</v>
      </c>
      <c r="AD3489" s="1">
        <v>1415.8992242185332</v>
      </c>
      <c r="AE3489" s="1">
        <v>1415.8992242185332</v>
      </c>
      <c r="AF3489" s="1">
        <v>1335.2618661887207</v>
      </c>
      <c r="AG3489" s="1">
        <v>1392.3648958338633</v>
      </c>
      <c r="AH3489" s="1">
        <v>1398.8706803568232</v>
      </c>
      <c r="AI3489" s="1">
        <v>1398.8706803568232</v>
      </c>
      <c r="AJ3489" s="1">
        <v>1485.866877994207</v>
      </c>
      <c r="AK3489" s="1">
        <v>1485.866877994207</v>
      </c>
      <c r="AL3489" s="1">
        <v>1536.6209992662987</v>
      </c>
      <c r="AM3489" s="1">
        <v>1539.0677033599998</v>
      </c>
    </row>
    <row r="3490" spans="1:39" x14ac:dyDescent="0.25">
      <c r="A3490" t="s">
        <v>15667</v>
      </c>
      <c r="B3490" t="s">
        <v>15668</v>
      </c>
      <c r="C3490" t="s">
        <v>15669</v>
      </c>
      <c r="D3490" t="s">
        <v>986</v>
      </c>
      <c r="E3490" t="s">
        <v>2255</v>
      </c>
      <c r="F3490" t="s">
        <v>13</v>
      </c>
      <c r="H3490">
        <v>2012</v>
      </c>
      <c r="T3490" s="1">
        <v>0</v>
      </c>
      <c r="U3490" s="1">
        <v>0</v>
      </c>
      <c r="V3490" s="1">
        <v>0</v>
      </c>
      <c r="W3490" s="1">
        <v>0</v>
      </c>
      <c r="X3490" s="1">
        <v>0</v>
      </c>
      <c r="Y3490" s="1">
        <v>0</v>
      </c>
      <c r="Z3490" s="1">
        <v>0</v>
      </c>
      <c r="AA3490" s="1">
        <v>0</v>
      </c>
      <c r="AB3490" s="1">
        <v>1376.6030416096628</v>
      </c>
      <c r="AC3490" s="1">
        <v>1376.6030416096628</v>
      </c>
      <c r="AD3490" s="1">
        <v>1401.2824332877303</v>
      </c>
      <c r="AE3490" s="1">
        <v>0</v>
      </c>
      <c r="AF3490" s="1">
        <v>0</v>
      </c>
      <c r="AG3490" s="1">
        <v>0</v>
      </c>
      <c r="AH3490" s="1">
        <v>0</v>
      </c>
      <c r="AI3490" s="1">
        <v>0</v>
      </c>
      <c r="AJ3490" s="1">
        <v>0</v>
      </c>
      <c r="AK3490" s="1">
        <v>0</v>
      </c>
      <c r="AL3490" s="1">
        <v>0</v>
      </c>
      <c r="AM3490" s="1">
        <v>0</v>
      </c>
    </row>
    <row r="3491" spans="1:39" x14ac:dyDescent="0.25">
      <c r="A3491" t="s">
        <v>15670</v>
      </c>
      <c r="B3491" t="s">
        <v>15671</v>
      </c>
      <c r="C3491" t="s">
        <v>15672</v>
      </c>
      <c r="D3491" t="s">
        <v>15673</v>
      </c>
      <c r="E3491" t="s">
        <v>5729</v>
      </c>
      <c r="F3491" t="s">
        <v>13</v>
      </c>
      <c r="G3491" t="s">
        <v>15674</v>
      </c>
      <c r="H3491">
        <v>2012</v>
      </c>
      <c r="T3491" s="1">
        <v>0</v>
      </c>
      <c r="U3491" s="1">
        <v>0</v>
      </c>
      <c r="V3491" s="1">
        <v>0</v>
      </c>
      <c r="W3491" s="1">
        <v>0</v>
      </c>
      <c r="X3491" s="1">
        <v>0</v>
      </c>
      <c r="Y3491" s="1">
        <v>0</v>
      </c>
      <c r="Z3491" s="1">
        <v>0</v>
      </c>
      <c r="AA3491" s="1">
        <v>0</v>
      </c>
      <c r="AB3491" s="1">
        <v>1356.7157327787061</v>
      </c>
      <c r="AC3491" s="1">
        <v>1356.7157327787061</v>
      </c>
      <c r="AD3491" s="1">
        <v>1422.4774793910117</v>
      </c>
      <c r="AE3491" s="1">
        <v>1422.4774793910117</v>
      </c>
      <c r="AF3491" s="1">
        <v>1409.1103230466445</v>
      </c>
      <c r="AG3491" s="1">
        <v>1409.1103230466445</v>
      </c>
      <c r="AH3491" s="1">
        <v>1427.2882584373156</v>
      </c>
      <c r="AI3491" s="1">
        <v>0</v>
      </c>
      <c r="AJ3491" s="1">
        <v>0</v>
      </c>
      <c r="AK3491" s="1">
        <v>0</v>
      </c>
      <c r="AL3491" s="1">
        <v>0</v>
      </c>
      <c r="AM3491" s="1">
        <v>0</v>
      </c>
    </row>
    <row r="3492" spans="1:39" x14ac:dyDescent="0.25">
      <c r="A3492" t="s">
        <v>15675</v>
      </c>
      <c r="B3492" t="s">
        <v>15676</v>
      </c>
      <c r="C3492" t="s">
        <v>15677</v>
      </c>
      <c r="D3492" t="s">
        <v>15678</v>
      </c>
      <c r="E3492" t="s">
        <v>102</v>
      </c>
      <c r="F3492" t="s">
        <v>13</v>
      </c>
      <c r="G3492" t="s">
        <v>15679</v>
      </c>
      <c r="H3492">
        <v>2012</v>
      </c>
      <c r="T3492" s="1">
        <v>0</v>
      </c>
      <c r="U3492" s="1">
        <v>0</v>
      </c>
      <c r="V3492" s="1">
        <v>0</v>
      </c>
      <c r="W3492" s="1">
        <v>0</v>
      </c>
      <c r="X3492" s="1">
        <v>0</v>
      </c>
      <c r="Y3492" s="1">
        <v>0</v>
      </c>
      <c r="Z3492" s="1">
        <v>0</v>
      </c>
      <c r="AA3492" s="1">
        <v>0</v>
      </c>
      <c r="AB3492" s="1">
        <v>1338.3655703690149</v>
      </c>
      <c r="AC3492" s="1">
        <v>1338.3655703690149</v>
      </c>
      <c r="AD3492" s="1">
        <v>1293.7068511962887</v>
      </c>
      <c r="AE3492" s="1">
        <v>1293.7068511962887</v>
      </c>
      <c r="AF3492" s="1">
        <v>1334.9654809570309</v>
      </c>
      <c r="AG3492" s="1">
        <v>0</v>
      </c>
      <c r="AH3492" s="1">
        <v>1377.479262613316</v>
      </c>
      <c r="AI3492" s="1">
        <v>1377.479262613316</v>
      </c>
      <c r="AJ3492" s="1">
        <v>1374.2756161786153</v>
      </c>
      <c r="AK3492" s="1">
        <v>1374.2756161786153</v>
      </c>
      <c r="AL3492" s="1">
        <v>1408.4709868885104</v>
      </c>
      <c r="AM3492" s="1">
        <v>1408.4709868885104</v>
      </c>
    </row>
    <row r="3493" spans="1:39" x14ac:dyDescent="0.25">
      <c r="A3493" t="s">
        <v>15680</v>
      </c>
      <c r="B3493" t="s">
        <v>15681</v>
      </c>
      <c r="C3493" t="s">
        <v>15682</v>
      </c>
      <c r="D3493" t="s">
        <v>1845</v>
      </c>
      <c r="E3493" t="s">
        <v>890</v>
      </c>
      <c r="F3493" t="s">
        <v>13</v>
      </c>
      <c r="G3493" t="s">
        <v>15683</v>
      </c>
      <c r="H3493">
        <v>2012</v>
      </c>
      <c r="I3493" t="s">
        <v>15684</v>
      </c>
      <c r="J3493" t="s">
        <v>15685</v>
      </c>
      <c r="T3493" s="1">
        <v>0</v>
      </c>
      <c r="U3493" s="1">
        <v>0</v>
      </c>
      <c r="V3493" s="1">
        <v>0</v>
      </c>
      <c r="W3493" s="1">
        <v>0</v>
      </c>
      <c r="X3493" s="1">
        <v>0</v>
      </c>
      <c r="Y3493" s="1">
        <v>0</v>
      </c>
      <c r="Z3493" s="1">
        <v>0</v>
      </c>
      <c r="AA3493" s="1">
        <v>0</v>
      </c>
      <c r="AB3493" s="1">
        <v>1361.5372617112059</v>
      </c>
      <c r="AC3493" s="1">
        <v>1361.5372617112059</v>
      </c>
      <c r="AD3493" s="1">
        <v>1397.5818134933702</v>
      </c>
      <c r="AE3493" s="1">
        <v>1397.5818134933702</v>
      </c>
      <c r="AF3493" s="1">
        <v>1337.2982547544707</v>
      </c>
      <c r="AG3493" s="1">
        <v>1337.2982547544707</v>
      </c>
      <c r="AH3493" s="1">
        <v>1364.5447940115175</v>
      </c>
      <c r="AI3493" s="1">
        <v>1364.5447940115175</v>
      </c>
      <c r="AJ3493" s="1">
        <v>1429.4914850399628</v>
      </c>
      <c r="AK3493" s="1">
        <v>1510.2561761645109</v>
      </c>
      <c r="AL3493" s="1">
        <v>1369.5375400503603</v>
      </c>
      <c r="AM3493" s="1">
        <v>1369.5375400503603</v>
      </c>
    </row>
    <row r="3494" spans="1:39" x14ac:dyDescent="0.25">
      <c r="A3494" t="s">
        <v>15686</v>
      </c>
      <c r="B3494" t="s">
        <v>15687</v>
      </c>
      <c r="C3494" t="s">
        <v>15688</v>
      </c>
      <c r="D3494" t="s">
        <v>15689</v>
      </c>
      <c r="E3494" t="s">
        <v>32</v>
      </c>
      <c r="F3494" t="s">
        <v>13</v>
      </c>
      <c r="G3494" t="s">
        <v>524</v>
      </c>
      <c r="H3494">
        <v>2012</v>
      </c>
      <c r="T3494" s="1">
        <v>0</v>
      </c>
      <c r="U3494" s="1">
        <v>0</v>
      </c>
      <c r="V3494" s="1">
        <v>0</v>
      </c>
      <c r="W3494" s="1">
        <v>0</v>
      </c>
      <c r="X3494" s="1">
        <v>0</v>
      </c>
      <c r="Y3494" s="1">
        <v>0</v>
      </c>
      <c r="Z3494" s="1">
        <v>0</v>
      </c>
      <c r="AA3494" s="1">
        <v>0</v>
      </c>
      <c r="AB3494" s="1">
        <v>1356.1968897778474</v>
      </c>
      <c r="AC3494" s="1">
        <v>1356.1968897778474</v>
      </c>
      <c r="AD3494" s="1">
        <v>1447.0632184828009</v>
      </c>
      <c r="AE3494" s="1">
        <v>1447.0632184828009</v>
      </c>
      <c r="AF3494" s="1">
        <v>1442.9398675867776</v>
      </c>
      <c r="AG3494" s="1">
        <v>1442.9398675867776</v>
      </c>
      <c r="AH3494" s="1">
        <v>1449.5960357726042</v>
      </c>
      <c r="AI3494" s="1">
        <v>1449.5960357726042</v>
      </c>
      <c r="AJ3494" s="1">
        <v>1461.0059168310304</v>
      </c>
      <c r="AK3494" s="1">
        <v>1461.0059168310304</v>
      </c>
      <c r="AL3494" s="1">
        <v>1509.9699136338668</v>
      </c>
      <c r="AM3494" s="1">
        <v>1509.9699136338668</v>
      </c>
    </row>
    <row r="3495" spans="1:39" x14ac:dyDescent="0.25">
      <c r="A3495" t="s">
        <v>15690</v>
      </c>
      <c r="B3495" t="s">
        <v>2154</v>
      </c>
      <c r="C3495" t="s">
        <v>15691</v>
      </c>
      <c r="D3495" t="s">
        <v>15692</v>
      </c>
      <c r="E3495" t="s">
        <v>32</v>
      </c>
      <c r="F3495" t="s">
        <v>13</v>
      </c>
      <c r="G3495" t="s">
        <v>524</v>
      </c>
      <c r="H3495">
        <v>2012</v>
      </c>
      <c r="T3495" s="1">
        <v>0</v>
      </c>
      <c r="U3495" s="1">
        <v>0</v>
      </c>
      <c r="V3495" s="1">
        <v>0</v>
      </c>
      <c r="W3495" s="1">
        <v>0</v>
      </c>
      <c r="X3495" s="1">
        <v>0</v>
      </c>
      <c r="Y3495" s="1">
        <v>0</v>
      </c>
      <c r="Z3495" s="1">
        <v>0</v>
      </c>
      <c r="AA3495" s="1">
        <v>0</v>
      </c>
      <c r="AB3495" s="1">
        <v>1286.1560740446928</v>
      </c>
      <c r="AC3495" s="1">
        <v>1286.1560740446928</v>
      </c>
      <c r="AD3495" s="1">
        <v>1395.5053519751496</v>
      </c>
      <c r="AE3495" s="1">
        <v>1395.5053519751496</v>
      </c>
      <c r="AF3495" s="1">
        <v>1359.760316762502</v>
      </c>
      <c r="AG3495" s="1">
        <v>1359.760316762502</v>
      </c>
      <c r="AH3495" s="1">
        <v>1370.5378690888924</v>
      </c>
      <c r="AI3495" s="1">
        <v>1370.5378690888924</v>
      </c>
      <c r="AJ3495" s="1">
        <v>1406.9158207670641</v>
      </c>
      <c r="AK3495" s="1">
        <v>1406.9158207670641</v>
      </c>
      <c r="AL3495" s="1">
        <v>1464.1807362017996</v>
      </c>
      <c r="AM3495" s="1">
        <v>1464.1807362017996</v>
      </c>
    </row>
    <row r="3496" spans="1:39" x14ac:dyDescent="0.25">
      <c r="A3496" t="s">
        <v>15693</v>
      </c>
      <c r="B3496" t="s">
        <v>15694</v>
      </c>
      <c r="C3496" t="s">
        <v>15695</v>
      </c>
      <c r="D3496" t="s">
        <v>3531</v>
      </c>
      <c r="E3496" t="s">
        <v>183</v>
      </c>
      <c r="F3496" t="s">
        <v>13</v>
      </c>
      <c r="G3496" t="s">
        <v>15696</v>
      </c>
      <c r="H3496">
        <v>2012</v>
      </c>
      <c r="T3496" s="1">
        <v>0</v>
      </c>
      <c r="U3496" s="1">
        <v>0</v>
      </c>
      <c r="V3496" s="1">
        <v>0</v>
      </c>
      <c r="W3496" s="1">
        <v>0</v>
      </c>
      <c r="X3496" s="1">
        <v>0</v>
      </c>
      <c r="Y3496" s="1">
        <v>0</v>
      </c>
      <c r="Z3496" s="1">
        <v>0</v>
      </c>
      <c r="AA3496" s="1">
        <v>0</v>
      </c>
      <c r="AB3496" s="1">
        <v>1454.6540605949531</v>
      </c>
      <c r="AC3496" s="1">
        <v>1401.8271765021682</v>
      </c>
      <c r="AD3496" s="1">
        <v>1477.7780625129099</v>
      </c>
      <c r="AE3496" s="1">
        <v>1477.7780625129099</v>
      </c>
      <c r="AF3496" s="1">
        <v>1558.0227036755109</v>
      </c>
      <c r="AG3496" s="1">
        <v>1558.0227036755109</v>
      </c>
      <c r="AH3496" s="1">
        <v>1613.4603499506754</v>
      </c>
      <c r="AI3496" s="1">
        <v>1630.5579769773408</v>
      </c>
      <c r="AJ3496" s="1">
        <v>1667.6058417336203</v>
      </c>
      <c r="AK3496" s="1">
        <v>1616.671903169248</v>
      </c>
      <c r="AL3496" s="1">
        <v>1517.5269991251887</v>
      </c>
      <c r="AM3496" s="1">
        <v>1517.5269991251887</v>
      </c>
    </row>
    <row r="3497" spans="1:39" x14ac:dyDescent="0.25">
      <c r="A3497" t="s">
        <v>15697</v>
      </c>
      <c r="B3497" t="s">
        <v>15698</v>
      </c>
      <c r="C3497" t="s">
        <v>15699</v>
      </c>
      <c r="D3497" t="s">
        <v>5656</v>
      </c>
      <c r="E3497" t="s">
        <v>102</v>
      </c>
      <c r="F3497" t="s">
        <v>13</v>
      </c>
      <c r="H3497">
        <v>2012</v>
      </c>
      <c r="T3497" s="1">
        <v>0</v>
      </c>
      <c r="U3497" s="1">
        <v>0</v>
      </c>
      <c r="V3497" s="1">
        <v>0</v>
      </c>
      <c r="W3497" s="1">
        <v>0</v>
      </c>
      <c r="X3497" s="1">
        <v>0</v>
      </c>
      <c r="Y3497" s="1">
        <v>0</v>
      </c>
      <c r="Z3497" s="1">
        <v>0</v>
      </c>
      <c r="AA3497" s="1">
        <v>0</v>
      </c>
      <c r="AB3497" s="1">
        <v>1307.1745238277294</v>
      </c>
      <c r="AC3497" s="1">
        <v>1307.1745238277294</v>
      </c>
      <c r="AD3497" s="1">
        <v>1386.0425138444091</v>
      </c>
      <c r="AE3497" s="1">
        <v>1386.0425138444091</v>
      </c>
      <c r="AF3497" s="1">
        <v>1408.8340110755273</v>
      </c>
      <c r="AG3497" s="1">
        <v>0</v>
      </c>
      <c r="AH3497" s="1">
        <v>0</v>
      </c>
      <c r="AI3497" s="1">
        <v>0</v>
      </c>
      <c r="AJ3497" s="1">
        <v>0</v>
      </c>
      <c r="AK3497" s="1">
        <v>0</v>
      </c>
      <c r="AL3497" s="1">
        <v>0</v>
      </c>
      <c r="AM3497" s="1">
        <v>0</v>
      </c>
    </row>
    <row r="3498" spans="1:39" x14ac:dyDescent="0.25">
      <c r="A3498" t="s">
        <v>15700</v>
      </c>
      <c r="B3498" t="s">
        <v>15701</v>
      </c>
      <c r="C3498" t="s">
        <v>15702</v>
      </c>
      <c r="D3498" t="s">
        <v>2543</v>
      </c>
      <c r="E3498" t="s">
        <v>19</v>
      </c>
      <c r="F3498" t="s">
        <v>13</v>
      </c>
      <c r="G3498" t="s">
        <v>15703</v>
      </c>
      <c r="H3498">
        <v>2012</v>
      </c>
      <c r="T3498" s="1">
        <v>0</v>
      </c>
      <c r="U3498" s="1">
        <v>0</v>
      </c>
      <c r="V3498" s="1">
        <v>0</v>
      </c>
      <c r="W3498" s="1">
        <v>0</v>
      </c>
      <c r="X3498" s="1">
        <v>0</v>
      </c>
      <c r="Y3498" s="1">
        <v>0</v>
      </c>
      <c r="Z3498" s="1">
        <v>0</v>
      </c>
      <c r="AA3498" s="1">
        <v>0</v>
      </c>
      <c r="AB3498" s="1">
        <v>1398.10788295729</v>
      </c>
      <c r="AC3498" s="1">
        <v>1398.10788295729</v>
      </c>
      <c r="AD3498" s="1">
        <v>1443.3157027033083</v>
      </c>
      <c r="AE3498" s="1">
        <v>1443.3157027033083</v>
      </c>
      <c r="AF3498" s="1">
        <v>1455.4246688517292</v>
      </c>
      <c r="AG3498" s="1">
        <v>1455.4246688517292</v>
      </c>
      <c r="AH3498" s="1">
        <v>1464.3397350813834</v>
      </c>
      <c r="AI3498" s="1">
        <v>0</v>
      </c>
      <c r="AJ3498" s="1">
        <v>0</v>
      </c>
      <c r="AK3498" s="1">
        <v>0</v>
      </c>
      <c r="AL3498" s="1">
        <v>0</v>
      </c>
      <c r="AM3498" s="1">
        <v>0</v>
      </c>
    </row>
    <row r="3499" spans="1:39" x14ac:dyDescent="0.25">
      <c r="A3499" t="s">
        <v>15704</v>
      </c>
      <c r="B3499" t="s">
        <v>15705</v>
      </c>
      <c r="C3499" t="s">
        <v>15706</v>
      </c>
      <c r="D3499" t="s">
        <v>15707</v>
      </c>
      <c r="E3499" t="s">
        <v>19</v>
      </c>
      <c r="F3499" t="s">
        <v>13</v>
      </c>
      <c r="G3499" t="s">
        <v>15708</v>
      </c>
      <c r="H3499">
        <v>2012</v>
      </c>
      <c r="I3499" t="s">
        <v>15709</v>
      </c>
      <c r="T3499" s="1">
        <v>0</v>
      </c>
      <c r="U3499" s="1">
        <v>0</v>
      </c>
      <c r="V3499" s="1">
        <v>0</v>
      </c>
      <c r="W3499" s="1">
        <v>0</v>
      </c>
      <c r="X3499" s="1">
        <v>0</v>
      </c>
      <c r="Y3499" s="1">
        <v>0</v>
      </c>
      <c r="Z3499" s="1">
        <v>0</v>
      </c>
      <c r="AA3499" s="1">
        <v>0</v>
      </c>
      <c r="AB3499" s="1">
        <v>1295.5445760354874</v>
      </c>
      <c r="AC3499" s="1">
        <v>1295.5445760354874</v>
      </c>
      <c r="AD3499" s="1">
        <v>1378.0341993172051</v>
      </c>
      <c r="AE3499" s="1">
        <v>1378.0341993172051</v>
      </c>
      <c r="AF3499" s="1">
        <v>1301.6151311704564</v>
      </c>
      <c r="AG3499" s="1">
        <v>1301.6151311704564</v>
      </c>
      <c r="AH3499" s="1">
        <v>1331.0220708063439</v>
      </c>
      <c r="AI3499" s="1">
        <v>1331.0220708063439</v>
      </c>
      <c r="AJ3499" s="1">
        <v>1424.8278263774564</v>
      </c>
      <c r="AK3499" s="1">
        <v>1424.8278263774564</v>
      </c>
      <c r="AL3499" s="1">
        <v>1432.762397714848</v>
      </c>
      <c r="AM3499" s="1">
        <v>1432.762397714848</v>
      </c>
    </row>
    <row r="3500" spans="1:39" x14ac:dyDescent="0.25">
      <c r="A3500" t="s">
        <v>15710</v>
      </c>
      <c r="B3500" t="s">
        <v>9573</v>
      </c>
      <c r="C3500" t="s">
        <v>15711</v>
      </c>
      <c r="D3500" t="s">
        <v>8358</v>
      </c>
      <c r="E3500" t="s">
        <v>52</v>
      </c>
      <c r="F3500" t="s">
        <v>13</v>
      </c>
      <c r="G3500" t="s">
        <v>15712</v>
      </c>
      <c r="H3500">
        <v>2012</v>
      </c>
      <c r="I3500" t="s">
        <v>15713</v>
      </c>
      <c r="T3500" s="1">
        <v>0</v>
      </c>
      <c r="U3500" s="1">
        <v>0</v>
      </c>
      <c r="V3500" s="1">
        <v>0</v>
      </c>
      <c r="W3500" s="1">
        <v>0</v>
      </c>
      <c r="X3500" s="1">
        <v>0</v>
      </c>
      <c r="Y3500" s="1">
        <v>0</v>
      </c>
      <c r="Z3500" s="1">
        <v>0</v>
      </c>
      <c r="AA3500" s="1">
        <v>0</v>
      </c>
      <c r="AB3500" s="1">
        <v>1379.6806161221577</v>
      </c>
      <c r="AC3500" s="1">
        <v>1379.6806161221577</v>
      </c>
      <c r="AD3500" s="1">
        <v>1324.3626815166658</v>
      </c>
      <c r="AE3500" s="1">
        <v>1324.3626815166658</v>
      </c>
      <c r="AF3500" s="1">
        <v>1359.5940506508534</v>
      </c>
      <c r="AG3500" s="1">
        <v>1359.5940506508534</v>
      </c>
      <c r="AH3500" s="1">
        <v>1403.094692812698</v>
      </c>
      <c r="AI3500" s="1">
        <v>1403.094692812698</v>
      </c>
      <c r="AJ3500" s="1">
        <v>1435.780288385366</v>
      </c>
      <c r="AK3500" s="1">
        <v>1435.780288385366</v>
      </c>
      <c r="AL3500" s="1">
        <v>1491.0746307207576</v>
      </c>
      <c r="AM3500" s="1">
        <v>1491.0746307207576</v>
      </c>
    </row>
    <row r="3501" spans="1:39" x14ac:dyDescent="0.25">
      <c r="A3501" t="s">
        <v>15714</v>
      </c>
      <c r="B3501" t="s">
        <v>15715</v>
      </c>
      <c r="C3501" t="s">
        <v>15716</v>
      </c>
      <c r="D3501" t="s">
        <v>1512</v>
      </c>
      <c r="E3501" t="s">
        <v>2255</v>
      </c>
      <c r="F3501" t="s">
        <v>13</v>
      </c>
      <c r="G3501" t="s">
        <v>15717</v>
      </c>
      <c r="H3501">
        <v>2012</v>
      </c>
      <c r="I3501" t="s">
        <v>15718</v>
      </c>
      <c r="J3501" t="s">
        <v>15719</v>
      </c>
      <c r="K3501" t="s">
        <v>15720</v>
      </c>
      <c r="M3501" t="s">
        <v>15721</v>
      </c>
      <c r="T3501" s="1">
        <v>0</v>
      </c>
      <c r="U3501" s="1">
        <v>0</v>
      </c>
      <c r="V3501" s="1">
        <v>0</v>
      </c>
      <c r="W3501" s="1">
        <v>0</v>
      </c>
      <c r="X3501" s="1">
        <v>0</v>
      </c>
      <c r="Y3501" s="1">
        <v>0</v>
      </c>
      <c r="Z3501" s="1">
        <v>0</v>
      </c>
      <c r="AA3501" s="1">
        <v>0</v>
      </c>
      <c r="AB3501" s="1">
        <v>1370.1466567425566</v>
      </c>
      <c r="AC3501" s="1">
        <v>1385.2303011644026</v>
      </c>
      <c r="AD3501" s="1">
        <v>1456.0210890751825</v>
      </c>
      <c r="AE3501" s="1">
        <v>1456.0210890751825</v>
      </c>
      <c r="AF3501" s="1">
        <v>1549.1891123984592</v>
      </c>
      <c r="AG3501" s="1">
        <v>1549.1891123984592</v>
      </c>
      <c r="AH3501" s="1">
        <v>1591.1144465571026</v>
      </c>
      <c r="AI3501" s="1">
        <v>1672.9358045118947</v>
      </c>
      <c r="AJ3501" s="1">
        <v>1622.9979599290139</v>
      </c>
      <c r="AK3501" s="1">
        <v>1535.1183573476083</v>
      </c>
      <c r="AL3501" s="1">
        <v>1612.9590349248508</v>
      </c>
      <c r="AM3501" s="1">
        <v>1559.7424866898107</v>
      </c>
    </row>
    <row r="3502" spans="1:39" x14ac:dyDescent="0.25">
      <c r="A3502" t="s">
        <v>15722</v>
      </c>
      <c r="B3502" t="s">
        <v>14175</v>
      </c>
      <c r="C3502" t="s">
        <v>15723</v>
      </c>
      <c r="D3502" t="s">
        <v>15724</v>
      </c>
      <c r="E3502" t="s">
        <v>2255</v>
      </c>
      <c r="F3502" t="s">
        <v>13</v>
      </c>
      <c r="G3502" t="s">
        <v>15725</v>
      </c>
      <c r="H3502">
        <v>2012</v>
      </c>
      <c r="I3502" t="s">
        <v>15726</v>
      </c>
      <c r="T3502" s="1">
        <v>0</v>
      </c>
      <c r="U3502" s="1">
        <v>0</v>
      </c>
      <c r="V3502" s="1">
        <v>0</v>
      </c>
      <c r="W3502" s="1">
        <v>0</v>
      </c>
      <c r="X3502" s="1">
        <v>0</v>
      </c>
      <c r="Y3502" s="1">
        <v>0</v>
      </c>
      <c r="Z3502" s="1">
        <v>0</v>
      </c>
      <c r="AA3502" s="1">
        <v>0</v>
      </c>
      <c r="AB3502" s="1">
        <v>1413.4799957098319</v>
      </c>
      <c r="AC3502" s="1">
        <v>1413.4799957098319</v>
      </c>
      <c r="AD3502" s="1">
        <v>1400.4874019570136</v>
      </c>
      <c r="AE3502" s="1">
        <v>1400.4874019570136</v>
      </c>
      <c r="AF3502" s="1">
        <v>1416.4548931869413</v>
      </c>
      <c r="AG3502" s="1">
        <v>1416.4548931869413</v>
      </c>
      <c r="AH3502" s="1">
        <v>1459.6605610752661</v>
      </c>
      <c r="AI3502" s="1">
        <v>1459.6605610752661</v>
      </c>
      <c r="AJ3502" s="1">
        <v>1413.1998314629643</v>
      </c>
      <c r="AK3502" s="1">
        <v>1413.1998314629643</v>
      </c>
      <c r="AL3502" s="1">
        <v>1531.9517276503</v>
      </c>
      <c r="AM3502" s="1">
        <v>1594.8970048149447</v>
      </c>
    </row>
    <row r="3503" spans="1:39" x14ac:dyDescent="0.25">
      <c r="A3503" t="s">
        <v>15727</v>
      </c>
      <c r="B3503" t="s">
        <v>15728</v>
      </c>
      <c r="C3503" t="s">
        <v>15729</v>
      </c>
      <c r="D3503" t="s">
        <v>15730</v>
      </c>
      <c r="E3503" t="s">
        <v>102</v>
      </c>
      <c r="F3503" t="s">
        <v>13</v>
      </c>
      <c r="H3503">
        <v>2012</v>
      </c>
      <c r="T3503" s="1">
        <v>0</v>
      </c>
      <c r="U3503" s="1">
        <v>0</v>
      </c>
      <c r="V3503" s="1">
        <v>0</v>
      </c>
      <c r="W3503" s="1">
        <v>0</v>
      </c>
      <c r="X3503" s="1">
        <v>0</v>
      </c>
      <c r="Y3503" s="1">
        <v>0</v>
      </c>
      <c r="Z3503" s="1">
        <v>0</v>
      </c>
      <c r="AA3503" s="1">
        <v>0</v>
      </c>
      <c r="AB3503" s="1">
        <v>1344.2738614395437</v>
      </c>
      <c r="AC3503" s="1">
        <v>1344.2738614395437</v>
      </c>
      <c r="AD3503" s="1">
        <v>1375.419089151635</v>
      </c>
      <c r="AE3503" s="1">
        <v>0</v>
      </c>
      <c r="AF3503" s="1">
        <v>0</v>
      </c>
      <c r="AG3503" s="1">
        <v>0</v>
      </c>
      <c r="AH3503" s="1">
        <v>0</v>
      </c>
      <c r="AI3503" s="1">
        <v>0</v>
      </c>
      <c r="AJ3503" s="1">
        <v>0</v>
      </c>
      <c r="AK3503" s="1">
        <v>0</v>
      </c>
      <c r="AL3503" s="1">
        <v>0</v>
      </c>
      <c r="AM3503" s="1">
        <v>0</v>
      </c>
    </row>
    <row r="3504" spans="1:39" x14ac:dyDescent="0.25">
      <c r="A3504" t="s">
        <v>15731</v>
      </c>
      <c r="B3504" t="s">
        <v>15732</v>
      </c>
      <c r="C3504" t="s">
        <v>15733</v>
      </c>
      <c r="D3504" t="s">
        <v>15734</v>
      </c>
      <c r="E3504" t="s">
        <v>15734</v>
      </c>
      <c r="F3504" t="s">
        <v>10695</v>
      </c>
      <c r="G3504" t="s">
        <v>15735</v>
      </c>
      <c r="H3504">
        <v>2012</v>
      </c>
      <c r="I3504" t="s">
        <v>15736</v>
      </c>
      <c r="J3504" t="s">
        <v>15737</v>
      </c>
      <c r="M3504" t="s">
        <v>15738</v>
      </c>
      <c r="T3504" s="1">
        <v>0</v>
      </c>
      <c r="U3504" s="1">
        <v>0</v>
      </c>
      <c r="V3504" s="1">
        <v>0</v>
      </c>
      <c r="W3504" s="1">
        <v>0</v>
      </c>
      <c r="X3504" s="1">
        <v>0</v>
      </c>
      <c r="Y3504" s="1">
        <v>0</v>
      </c>
      <c r="Z3504" s="1">
        <v>0</v>
      </c>
      <c r="AA3504" s="1">
        <v>0</v>
      </c>
      <c r="AB3504" s="1">
        <v>1377.9831549238429</v>
      </c>
      <c r="AC3504" s="1">
        <v>1377.9831549238429</v>
      </c>
      <c r="AD3504" s="1">
        <v>1452.7578355450905</v>
      </c>
      <c r="AE3504" s="1">
        <v>1452.7578355450905</v>
      </c>
      <c r="AF3504" s="1">
        <v>1466.2433282759735</v>
      </c>
      <c r="AG3504" s="1">
        <v>1466.2433282759735</v>
      </c>
      <c r="AH3504" s="1">
        <v>1386.3403757455035</v>
      </c>
      <c r="AI3504" s="1">
        <v>1386.3403757455035</v>
      </c>
      <c r="AJ3504" s="1">
        <v>1397.7888948537684</v>
      </c>
      <c r="AK3504" s="1">
        <v>1397.7888948537684</v>
      </c>
      <c r="AL3504" s="1">
        <v>1388.6063555760877</v>
      </c>
      <c r="AM3504" s="1">
        <v>1394.0388647728028</v>
      </c>
    </row>
    <row r="3505" spans="1:39" x14ac:dyDescent="0.25">
      <c r="A3505" t="s">
        <v>15739</v>
      </c>
      <c r="B3505" t="s">
        <v>15740</v>
      </c>
      <c r="C3505" t="s">
        <v>15741</v>
      </c>
      <c r="D3505" t="s">
        <v>15742</v>
      </c>
      <c r="E3505" t="s">
        <v>245</v>
      </c>
      <c r="F3505" t="s">
        <v>13</v>
      </c>
      <c r="G3505" t="s">
        <v>15743</v>
      </c>
      <c r="H3505">
        <v>2012</v>
      </c>
      <c r="T3505" s="1">
        <v>0</v>
      </c>
      <c r="U3505" s="1">
        <v>0</v>
      </c>
      <c r="V3505" s="1">
        <v>0</v>
      </c>
      <c r="W3505" s="1">
        <v>0</v>
      </c>
      <c r="X3505" s="1">
        <v>0</v>
      </c>
      <c r="Y3505" s="1">
        <v>0</v>
      </c>
      <c r="Z3505" s="1">
        <v>0</v>
      </c>
      <c r="AA3505" s="1">
        <v>0</v>
      </c>
      <c r="AB3505" s="1">
        <v>1451.8106361245443</v>
      </c>
      <c r="AC3505" s="1">
        <v>1451.8106361245443</v>
      </c>
      <c r="AD3505" s="1">
        <v>1406.7343231462478</v>
      </c>
      <c r="AE3505" s="1">
        <v>1406.7343231462478</v>
      </c>
      <c r="AF3505" s="1">
        <v>1336.1489597805769</v>
      </c>
      <c r="AG3505" s="1">
        <v>1336.1489597805769</v>
      </c>
      <c r="AH3505" s="1">
        <v>1342.5939809095516</v>
      </c>
      <c r="AI3505" s="1">
        <v>1342.5939809095516</v>
      </c>
      <c r="AJ3505" s="1">
        <v>1421.3126590948316</v>
      </c>
      <c r="AK3505" s="1">
        <v>1421.3126590948316</v>
      </c>
      <c r="AL3505" s="1">
        <v>1408.7263763018138</v>
      </c>
      <c r="AM3505" s="1">
        <v>1408.7263763018138</v>
      </c>
    </row>
    <row r="3506" spans="1:39" x14ac:dyDescent="0.25">
      <c r="A3506" t="s">
        <v>15744</v>
      </c>
      <c r="B3506" t="s">
        <v>6337</v>
      </c>
      <c r="C3506" t="s">
        <v>15745</v>
      </c>
      <c r="D3506" t="s">
        <v>3656</v>
      </c>
      <c r="E3506" t="s">
        <v>2255</v>
      </c>
      <c r="F3506" t="s">
        <v>13</v>
      </c>
      <c r="G3506" t="s">
        <v>524</v>
      </c>
      <c r="H3506">
        <v>2012</v>
      </c>
      <c r="T3506" s="1">
        <v>0</v>
      </c>
      <c r="U3506" s="1">
        <v>0</v>
      </c>
      <c r="V3506" s="1">
        <v>0</v>
      </c>
      <c r="W3506" s="1">
        <v>0</v>
      </c>
      <c r="X3506" s="1">
        <v>0</v>
      </c>
      <c r="Y3506" s="1">
        <v>0</v>
      </c>
      <c r="Z3506" s="1">
        <v>0</v>
      </c>
      <c r="AA3506" s="1">
        <v>0</v>
      </c>
      <c r="AB3506" s="1">
        <v>1369.0314914589837</v>
      </c>
      <c r="AC3506" s="1">
        <v>1369.0314914589837</v>
      </c>
      <c r="AD3506" s="1">
        <v>1352.7688336180893</v>
      </c>
      <c r="AE3506" s="1">
        <v>1352.7688336180893</v>
      </c>
      <c r="AF3506" s="1">
        <v>1398.080740902335</v>
      </c>
      <c r="AG3506" s="1">
        <v>1398.080740902335</v>
      </c>
      <c r="AH3506" s="1">
        <v>1372.4543225465914</v>
      </c>
      <c r="AI3506" s="1">
        <v>1372.4543225465914</v>
      </c>
      <c r="AJ3506" s="1">
        <v>1348.6836443229042</v>
      </c>
      <c r="AK3506" s="1">
        <v>1348.6836443229042</v>
      </c>
      <c r="AL3506" s="1">
        <v>1329.4155848475864</v>
      </c>
      <c r="AM3506" s="1">
        <v>1329.4155848475864</v>
      </c>
    </row>
    <row r="3507" spans="1:39" x14ac:dyDescent="0.25">
      <c r="A3507" t="s">
        <v>15746</v>
      </c>
      <c r="B3507" t="s">
        <v>15747</v>
      </c>
      <c r="C3507" t="s">
        <v>15748</v>
      </c>
      <c r="D3507" t="s">
        <v>15749</v>
      </c>
      <c r="E3507" t="s">
        <v>2255</v>
      </c>
      <c r="F3507" t="s">
        <v>13</v>
      </c>
      <c r="G3507" t="s">
        <v>15750</v>
      </c>
      <c r="H3507">
        <v>2012</v>
      </c>
      <c r="T3507" s="1">
        <v>0</v>
      </c>
      <c r="U3507" s="1">
        <v>0</v>
      </c>
      <c r="V3507" s="1">
        <v>0</v>
      </c>
      <c r="W3507" s="1">
        <v>0</v>
      </c>
      <c r="X3507" s="1">
        <v>0</v>
      </c>
      <c r="Y3507" s="1">
        <v>0</v>
      </c>
      <c r="Z3507" s="1">
        <v>0</v>
      </c>
      <c r="AA3507" s="1">
        <v>0</v>
      </c>
      <c r="AB3507" s="1">
        <v>1346.425831309555</v>
      </c>
      <c r="AC3507" s="1">
        <v>1346.425831309555</v>
      </c>
      <c r="AD3507" s="1">
        <v>1334.1920634280036</v>
      </c>
      <c r="AE3507" s="1">
        <v>1334.1920634280036</v>
      </c>
      <c r="AF3507" s="1">
        <v>1349.4580796812097</v>
      </c>
      <c r="AG3507" s="1">
        <v>1349.4580796812097</v>
      </c>
      <c r="AH3507" s="1">
        <v>1355.3684681039572</v>
      </c>
      <c r="AI3507" s="1">
        <v>1355.3684681039572</v>
      </c>
      <c r="AJ3507" s="1">
        <v>1319.544421526331</v>
      </c>
      <c r="AK3507" s="1">
        <v>1319.544421526331</v>
      </c>
      <c r="AL3507" s="1">
        <v>1316.49770162508</v>
      </c>
      <c r="AM3507" s="1">
        <v>1316.49770162508</v>
      </c>
    </row>
    <row r="3508" spans="1:39" x14ac:dyDescent="0.25">
      <c r="A3508" t="s">
        <v>15751</v>
      </c>
      <c r="B3508" t="s">
        <v>15752</v>
      </c>
      <c r="C3508" t="s">
        <v>15753</v>
      </c>
      <c r="D3508" t="s">
        <v>309</v>
      </c>
      <c r="E3508" t="s">
        <v>52</v>
      </c>
      <c r="F3508" t="s">
        <v>13</v>
      </c>
      <c r="G3508" t="s">
        <v>15754</v>
      </c>
      <c r="H3508">
        <v>2012</v>
      </c>
      <c r="T3508" s="1">
        <v>0</v>
      </c>
      <c r="U3508" s="1">
        <v>0</v>
      </c>
      <c r="V3508" s="1">
        <v>0</v>
      </c>
      <c r="W3508" s="1">
        <v>0</v>
      </c>
      <c r="X3508" s="1">
        <v>0</v>
      </c>
      <c r="Y3508" s="1">
        <v>0</v>
      </c>
      <c r="Z3508" s="1">
        <v>0</v>
      </c>
      <c r="AA3508" s="1">
        <v>0</v>
      </c>
      <c r="AB3508" s="1">
        <v>1342.108260936006</v>
      </c>
      <c r="AC3508" s="1">
        <v>1342.108260936006</v>
      </c>
      <c r="AD3508" s="1">
        <v>1397.7940290754614</v>
      </c>
      <c r="AE3508" s="1">
        <v>1397.7940290754614</v>
      </c>
      <c r="AF3508" s="1">
        <v>1414.7450373387885</v>
      </c>
      <c r="AG3508" s="1">
        <v>1414.7450373387885</v>
      </c>
      <c r="AH3508" s="1">
        <v>1419.0586859662176</v>
      </c>
      <c r="AI3508" s="1">
        <v>1419.0586859662176</v>
      </c>
      <c r="AJ3508" s="1">
        <v>1435.2469487729741</v>
      </c>
      <c r="AK3508" s="1">
        <v>0</v>
      </c>
      <c r="AL3508" s="1">
        <v>0</v>
      </c>
      <c r="AM3508" s="1">
        <v>0</v>
      </c>
    </row>
    <row r="3509" spans="1:39" x14ac:dyDescent="0.25">
      <c r="A3509" t="s">
        <v>15755</v>
      </c>
      <c r="B3509" t="s">
        <v>15756</v>
      </c>
      <c r="C3509" t="s">
        <v>15757</v>
      </c>
      <c r="D3509" t="s">
        <v>15758</v>
      </c>
      <c r="E3509" t="s">
        <v>102</v>
      </c>
      <c r="F3509" t="s">
        <v>13</v>
      </c>
      <c r="H3509">
        <v>2012</v>
      </c>
      <c r="T3509" s="1">
        <v>0</v>
      </c>
      <c r="U3509" s="1">
        <v>0</v>
      </c>
      <c r="V3509" s="1">
        <v>0</v>
      </c>
      <c r="W3509" s="1">
        <v>0</v>
      </c>
      <c r="X3509" s="1">
        <v>0</v>
      </c>
      <c r="Y3509" s="1">
        <v>0</v>
      </c>
      <c r="Z3509" s="1">
        <v>0</v>
      </c>
      <c r="AA3509" s="1">
        <v>0</v>
      </c>
      <c r="AB3509" s="1">
        <v>1356.2119470298283</v>
      </c>
      <c r="AC3509" s="1">
        <v>1356.2119470298283</v>
      </c>
      <c r="AD3509" s="1">
        <v>1336.3257980847054</v>
      </c>
      <c r="AE3509" s="1">
        <v>1336.3257980847054</v>
      </c>
      <c r="AF3509" s="1">
        <v>1369.0606384677644</v>
      </c>
      <c r="AG3509" s="1">
        <v>0</v>
      </c>
      <c r="AH3509" s="1">
        <v>0</v>
      </c>
      <c r="AI3509" s="1">
        <v>0</v>
      </c>
      <c r="AJ3509" s="1">
        <v>0</v>
      </c>
      <c r="AK3509" s="1">
        <v>0</v>
      </c>
      <c r="AL3509" s="1">
        <v>0</v>
      </c>
      <c r="AM3509" s="1">
        <v>0</v>
      </c>
    </row>
    <row r="3510" spans="1:39" x14ac:dyDescent="0.25">
      <c r="A3510" t="s">
        <v>15759</v>
      </c>
      <c r="B3510" t="s">
        <v>1494</v>
      </c>
      <c r="C3510" t="s">
        <v>15760</v>
      </c>
      <c r="D3510" t="s">
        <v>15761</v>
      </c>
      <c r="E3510" t="s">
        <v>32</v>
      </c>
      <c r="F3510" t="s">
        <v>13</v>
      </c>
      <c r="G3510" t="s">
        <v>524</v>
      </c>
      <c r="H3510">
        <v>2012</v>
      </c>
      <c r="T3510" s="1">
        <v>0</v>
      </c>
      <c r="U3510" s="1">
        <v>0</v>
      </c>
      <c r="V3510" s="1">
        <v>0</v>
      </c>
      <c r="W3510" s="1">
        <v>0</v>
      </c>
      <c r="X3510" s="1">
        <v>0</v>
      </c>
      <c r="Y3510" s="1">
        <v>0</v>
      </c>
      <c r="Z3510" s="1">
        <v>0</v>
      </c>
      <c r="AA3510" s="1">
        <v>0</v>
      </c>
      <c r="AB3510" s="1">
        <v>1366.626347425288</v>
      </c>
      <c r="AC3510" s="1">
        <v>1366.626347425288</v>
      </c>
      <c r="AD3510" s="1">
        <v>1442.8686066895598</v>
      </c>
      <c r="AE3510" s="1">
        <v>1442.8686066895598</v>
      </c>
      <c r="AF3510" s="1">
        <v>1453.8503866587737</v>
      </c>
      <c r="AG3510" s="1">
        <v>1453.8503866587737</v>
      </c>
      <c r="AH3510" s="1">
        <v>1457.1329778899619</v>
      </c>
      <c r="AI3510" s="1">
        <v>1304.7366241199011</v>
      </c>
      <c r="AJ3510" s="1">
        <v>1394.5524890495069</v>
      </c>
      <c r="AK3510" s="1">
        <v>1394.5524890495069</v>
      </c>
      <c r="AL3510" s="1">
        <v>1539.587956313326</v>
      </c>
      <c r="AM3510" s="1">
        <v>1510.3214643801978</v>
      </c>
    </row>
    <row r="3511" spans="1:39" x14ac:dyDescent="0.25">
      <c r="A3511" t="s">
        <v>15762</v>
      </c>
      <c r="B3511" t="s">
        <v>15763</v>
      </c>
      <c r="C3511" t="s">
        <v>15764</v>
      </c>
      <c r="D3511" t="s">
        <v>15765</v>
      </c>
      <c r="E3511" t="s">
        <v>1441</v>
      </c>
      <c r="F3511" t="s">
        <v>13</v>
      </c>
      <c r="H3511">
        <v>2012</v>
      </c>
      <c r="T3511" s="1">
        <v>0</v>
      </c>
      <c r="U3511" s="1">
        <v>0</v>
      </c>
      <c r="V3511" s="1">
        <v>0</v>
      </c>
      <c r="W3511" s="1">
        <v>0</v>
      </c>
      <c r="X3511" s="1">
        <v>0</v>
      </c>
      <c r="Y3511" s="1">
        <v>0</v>
      </c>
      <c r="Z3511" s="1">
        <v>0</v>
      </c>
      <c r="AA3511" s="1">
        <v>0</v>
      </c>
      <c r="AB3511" s="1">
        <v>1387.2373558706179</v>
      </c>
      <c r="AC3511" s="1">
        <v>1387.2373558706179</v>
      </c>
      <c r="AD3511" s="1">
        <v>1409.7898846964943</v>
      </c>
      <c r="AE3511" s="1">
        <v>0</v>
      </c>
      <c r="AF3511" s="1">
        <v>0</v>
      </c>
      <c r="AG3511" s="1">
        <v>0</v>
      </c>
      <c r="AH3511" s="1">
        <v>0</v>
      </c>
      <c r="AI3511" s="1">
        <v>0</v>
      </c>
      <c r="AJ3511" s="1">
        <v>0</v>
      </c>
      <c r="AK3511" s="1">
        <v>0</v>
      </c>
      <c r="AL3511" s="1">
        <v>0</v>
      </c>
      <c r="AM3511" s="1">
        <v>0</v>
      </c>
    </row>
    <row r="3512" spans="1:39" x14ac:dyDescent="0.25">
      <c r="A3512" t="s">
        <v>15766</v>
      </c>
      <c r="B3512" t="s">
        <v>15767</v>
      </c>
      <c r="C3512" t="s">
        <v>15768</v>
      </c>
      <c r="D3512" t="s">
        <v>3822</v>
      </c>
      <c r="E3512" t="s">
        <v>800</v>
      </c>
      <c r="F3512" t="s">
        <v>801</v>
      </c>
      <c r="H3512">
        <v>2012</v>
      </c>
      <c r="J3512" t="s">
        <v>15769</v>
      </c>
      <c r="T3512" s="1">
        <v>0</v>
      </c>
      <c r="U3512" s="1">
        <v>0</v>
      </c>
      <c r="V3512" s="1">
        <v>0</v>
      </c>
      <c r="W3512" s="1">
        <v>0</v>
      </c>
      <c r="X3512" s="1">
        <v>0</v>
      </c>
      <c r="Y3512" s="1">
        <v>0</v>
      </c>
      <c r="Z3512" s="1">
        <v>0</v>
      </c>
      <c r="AA3512" s="1">
        <v>0</v>
      </c>
      <c r="AB3512" s="1">
        <v>1411.2853011064667</v>
      </c>
      <c r="AC3512" s="1">
        <v>1411.2853011064667</v>
      </c>
      <c r="AD3512" s="1">
        <v>1416.7393075329646</v>
      </c>
      <c r="AE3512" s="1">
        <v>1416.7393075329646</v>
      </c>
      <c r="AF3512" s="1">
        <v>1433.3914460263718</v>
      </c>
      <c r="AG3512" s="1">
        <v>0</v>
      </c>
      <c r="AH3512" s="1">
        <v>0</v>
      </c>
      <c r="AI3512" s="1">
        <v>0</v>
      </c>
      <c r="AJ3512" s="1">
        <v>0</v>
      </c>
      <c r="AK3512" s="1">
        <v>0</v>
      </c>
      <c r="AL3512" s="1">
        <v>0</v>
      </c>
      <c r="AM3512" s="1">
        <v>0</v>
      </c>
    </row>
    <row r="3513" spans="1:39" x14ac:dyDescent="0.25">
      <c r="A3513" t="s">
        <v>15770</v>
      </c>
      <c r="B3513" t="s">
        <v>15771</v>
      </c>
      <c r="C3513" t="s">
        <v>15772</v>
      </c>
      <c r="D3513" t="s">
        <v>857</v>
      </c>
      <c r="E3513" t="s">
        <v>19</v>
      </c>
      <c r="F3513" t="s">
        <v>13</v>
      </c>
      <c r="G3513" t="s">
        <v>15773</v>
      </c>
      <c r="H3513">
        <v>2012</v>
      </c>
      <c r="I3513" t="s">
        <v>15774</v>
      </c>
      <c r="J3513" t="s">
        <v>15775</v>
      </c>
      <c r="K3513" t="s">
        <v>15776</v>
      </c>
      <c r="M3513" t="s">
        <v>15777</v>
      </c>
      <c r="T3513" s="1">
        <v>0</v>
      </c>
      <c r="U3513" s="1">
        <v>0</v>
      </c>
      <c r="V3513" s="1">
        <v>0</v>
      </c>
      <c r="W3513" s="1">
        <v>0</v>
      </c>
      <c r="X3513" s="1">
        <v>0</v>
      </c>
      <c r="Y3513" s="1">
        <v>0</v>
      </c>
      <c r="Z3513" s="1">
        <v>0</v>
      </c>
      <c r="AA3513" s="1">
        <v>0</v>
      </c>
      <c r="AB3513" s="1">
        <v>1428.4004813733795</v>
      </c>
      <c r="AC3513" s="1">
        <v>1428.4004813733795</v>
      </c>
      <c r="AD3513" s="1">
        <v>1400.4596978031177</v>
      </c>
      <c r="AE3513" s="1">
        <v>1400.4596978031177</v>
      </c>
      <c r="AF3513" s="1">
        <v>1623.8415898938968</v>
      </c>
      <c r="AG3513" s="1">
        <v>1623.8415898938968</v>
      </c>
      <c r="AH3513" s="1">
        <v>1617.7283810454203</v>
      </c>
      <c r="AI3513" s="1">
        <v>1695.4074800904777</v>
      </c>
      <c r="AJ3513" s="1">
        <v>1617.8623485913033</v>
      </c>
      <c r="AK3513" s="1">
        <v>1617.8623485913033</v>
      </c>
      <c r="AL3513" s="1">
        <v>1539.8371875501916</v>
      </c>
      <c r="AM3513" s="1">
        <v>1484.3268741624229</v>
      </c>
    </row>
    <row r="3514" spans="1:39" x14ac:dyDescent="0.25">
      <c r="A3514" t="s">
        <v>15778</v>
      </c>
      <c r="B3514" t="s">
        <v>15779</v>
      </c>
      <c r="C3514" t="s">
        <v>15780</v>
      </c>
      <c r="D3514" t="s">
        <v>6954</v>
      </c>
      <c r="E3514" t="s">
        <v>183</v>
      </c>
      <c r="F3514" t="s">
        <v>13</v>
      </c>
      <c r="G3514" t="s">
        <v>15781</v>
      </c>
      <c r="H3514">
        <v>2012</v>
      </c>
      <c r="T3514" s="1">
        <v>0</v>
      </c>
      <c r="U3514" s="1">
        <v>0</v>
      </c>
      <c r="V3514" s="1">
        <v>0</v>
      </c>
      <c r="W3514" s="1">
        <v>0</v>
      </c>
      <c r="X3514" s="1">
        <v>0</v>
      </c>
      <c r="Y3514" s="1">
        <v>0</v>
      </c>
      <c r="Z3514" s="1">
        <v>0</v>
      </c>
      <c r="AA3514" s="1">
        <v>0</v>
      </c>
      <c r="AB3514" s="1">
        <v>1429.3514927786646</v>
      </c>
      <c r="AC3514" s="1">
        <v>1429.3514927786646</v>
      </c>
      <c r="AD3514" s="1">
        <v>1356.2849650268051</v>
      </c>
      <c r="AE3514" s="1">
        <v>1356.2849650268051</v>
      </c>
      <c r="AF3514" s="1">
        <v>1385.0279720214442</v>
      </c>
      <c r="AG3514" s="1">
        <v>0</v>
      </c>
      <c r="AH3514" s="1">
        <v>0</v>
      </c>
      <c r="AI3514" s="1">
        <v>0</v>
      </c>
      <c r="AJ3514" s="1">
        <v>0</v>
      </c>
      <c r="AK3514" s="1">
        <v>0</v>
      </c>
      <c r="AL3514" s="1">
        <v>0</v>
      </c>
      <c r="AM3514" s="1">
        <v>0</v>
      </c>
    </row>
    <row r="3515" spans="1:39" x14ac:dyDescent="0.25">
      <c r="A3515" t="s">
        <v>15782</v>
      </c>
      <c r="B3515" t="s">
        <v>15783</v>
      </c>
      <c r="C3515" t="s">
        <v>15784</v>
      </c>
      <c r="D3515" t="s">
        <v>15785</v>
      </c>
      <c r="E3515" t="s">
        <v>93</v>
      </c>
      <c r="F3515" t="s">
        <v>13</v>
      </c>
      <c r="G3515" t="s">
        <v>15786</v>
      </c>
      <c r="H3515">
        <v>2012</v>
      </c>
      <c r="T3515" s="1">
        <v>0</v>
      </c>
      <c r="U3515" s="1">
        <v>0</v>
      </c>
      <c r="V3515" s="1">
        <v>0</v>
      </c>
      <c r="W3515" s="1">
        <v>0</v>
      </c>
      <c r="X3515" s="1">
        <v>0</v>
      </c>
      <c r="Y3515" s="1">
        <v>0</v>
      </c>
      <c r="Z3515" s="1">
        <v>0</v>
      </c>
      <c r="AA3515" s="1">
        <v>0</v>
      </c>
      <c r="AB3515" s="1">
        <v>1382.9804231251323</v>
      </c>
      <c r="AC3515" s="1">
        <v>1323.5409014487932</v>
      </c>
      <c r="AD3515" s="1">
        <v>1407.2374761357739</v>
      </c>
      <c r="AE3515" s="1">
        <v>1407.2374761357739</v>
      </c>
      <c r="AF3515" s="1">
        <v>1471.7947544011436</v>
      </c>
      <c r="AG3515" s="1">
        <v>1471.7947544011436</v>
      </c>
      <c r="AH3515" s="1">
        <v>1402.9825209632179</v>
      </c>
      <c r="AI3515" s="1">
        <v>1402.9825209632179</v>
      </c>
      <c r="AJ3515" s="1">
        <v>1334.2349204311722</v>
      </c>
      <c r="AK3515" s="1">
        <v>1334.2349204311722</v>
      </c>
      <c r="AL3515" s="1">
        <v>1415.4402500622207</v>
      </c>
      <c r="AM3515" s="1">
        <v>1415.4402500622207</v>
      </c>
    </row>
    <row r="3516" spans="1:39" x14ac:dyDescent="0.25">
      <c r="A3516" t="s">
        <v>15787</v>
      </c>
      <c r="B3516" t="s">
        <v>15788</v>
      </c>
      <c r="C3516" t="s">
        <v>15789</v>
      </c>
      <c r="D3516" t="s">
        <v>15790</v>
      </c>
      <c r="E3516" t="s">
        <v>890</v>
      </c>
      <c r="F3516" t="s">
        <v>13</v>
      </c>
      <c r="G3516" t="s">
        <v>524</v>
      </c>
      <c r="H3516">
        <v>2012</v>
      </c>
      <c r="T3516" s="1">
        <v>0</v>
      </c>
      <c r="U3516" s="1">
        <v>0</v>
      </c>
      <c r="V3516" s="1">
        <v>0</v>
      </c>
      <c r="W3516" s="1">
        <v>0</v>
      </c>
      <c r="X3516" s="1">
        <v>0</v>
      </c>
      <c r="Y3516" s="1">
        <v>0</v>
      </c>
      <c r="Z3516" s="1">
        <v>0</v>
      </c>
      <c r="AA3516" s="1">
        <v>0</v>
      </c>
      <c r="AB3516" s="1">
        <v>1383.3215650878335</v>
      </c>
      <c r="AC3516" s="1">
        <v>1383.3215650878335</v>
      </c>
      <c r="AD3516" s="1">
        <v>1426.0669113276194</v>
      </c>
      <c r="AE3516" s="1">
        <v>1426.0669113276194</v>
      </c>
      <c r="AF3516" s="1">
        <v>1468.1683224152061</v>
      </c>
      <c r="AG3516" s="1">
        <v>1468.1683224152061</v>
      </c>
      <c r="AH3516" s="1">
        <v>1465.3744346391034</v>
      </c>
      <c r="AI3516" s="1">
        <v>1465.3744346391034</v>
      </c>
      <c r="AJ3516" s="1">
        <v>1433.9778133625211</v>
      </c>
      <c r="AK3516" s="1">
        <v>1433.9778133625211</v>
      </c>
      <c r="AL3516" s="1">
        <v>1322.2393249625291</v>
      </c>
      <c r="AM3516" s="1">
        <v>1322.2393249625291</v>
      </c>
    </row>
    <row r="3517" spans="1:39" x14ac:dyDescent="0.25">
      <c r="A3517" t="s">
        <v>15791</v>
      </c>
      <c r="B3517" t="s">
        <v>15792</v>
      </c>
      <c r="C3517" t="s">
        <v>15793</v>
      </c>
      <c r="D3517" t="s">
        <v>1267</v>
      </c>
      <c r="E3517" t="s">
        <v>245</v>
      </c>
      <c r="F3517" t="s">
        <v>13</v>
      </c>
      <c r="G3517" t="s">
        <v>15794</v>
      </c>
      <c r="H3517">
        <v>2012</v>
      </c>
      <c r="J3517" t="s">
        <v>15795</v>
      </c>
      <c r="T3517" s="1">
        <v>0</v>
      </c>
      <c r="U3517" s="1">
        <v>0</v>
      </c>
      <c r="V3517" s="1">
        <v>0</v>
      </c>
      <c r="W3517" s="1">
        <v>0</v>
      </c>
      <c r="X3517" s="1">
        <v>0</v>
      </c>
      <c r="Y3517" s="1">
        <v>0</v>
      </c>
      <c r="Z3517" s="1">
        <v>0</v>
      </c>
      <c r="AA3517" s="1">
        <v>0</v>
      </c>
      <c r="AB3517" s="1">
        <v>1391.384841523535</v>
      </c>
      <c r="AC3517" s="1">
        <v>1352.9788947135112</v>
      </c>
      <c r="AD3517" s="1">
        <v>1476.0458476390229</v>
      </c>
      <c r="AE3517" s="1">
        <v>1476.0458476390229</v>
      </c>
      <c r="AF3517" s="1">
        <v>1414.3549817486783</v>
      </c>
      <c r="AG3517" s="1">
        <v>1414.3549817486783</v>
      </c>
      <c r="AH3517" s="1">
        <v>1379.8249647331818</v>
      </c>
      <c r="AI3517" s="1">
        <v>1379.8249647331818</v>
      </c>
      <c r="AJ3517" s="1">
        <v>1331.9361694408351</v>
      </c>
      <c r="AK3517" s="1">
        <v>1331.9361694408351</v>
      </c>
      <c r="AL3517" s="1">
        <v>1566.0737942533722</v>
      </c>
      <c r="AM3517" s="1">
        <v>1581.7572539513637</v>
      </c>
    </row>
    <row r="3518" spans="1:39" x14ac:dyDescent="0.25">
      <c r="A3518" t="s">
        <v>15796</v>
      </c>
      <c r="B3518" t="s">
        <v>15797</v>
      </c>
      <c r="C3518" t="s">
        <v>15798</v>
      </c>
      <c r="D3518" t="s">
        <v>15799</v>
      </c>
      <c r="E3518" t="s">
        <v>32</v>
      </c>
      <c r="F3518" t="s">
        <v>13</v>
      </c>
      <c r="G3518" t="s">
        <v>15800</v>
      </c>
      <c r="H3518">
        <v>2012</v>
      </c>
      <c r="T3518" s="1">
        <v>0</v>
      </c>
      <c r="U3518" s="1">
        <v>0</v>
      </c>
      <c r="V3518" s="1">
        <v>0</v>
      </c>
      <c r="W3518" s="1">
        <v>0</v>
      </c>
      <c r="X3518" s="1">
        <v>0</v>
      </c>
      <c r="Y3518" s="1">
        <v>0</v>
      </c>
      <c r="Z3518" s="1">
        <v>0</v>
      </c>
      <c r="AA3518" s="1">
        <v>0</v>
      </c>
      <c r="AB3518" s="1">
        <v>1349.3771870433175</v>
      </c>
      <c r="AC3518" s="1">
        <v>1349.3771870433175</v>
      </c>
      <c r="AD3518" s="1">
        <v>1371.8721671682972</v>
      </c>
      <c r="AE3518" s="1">
        <v>1371.8721671682972</v>
      </c>
      <c r="AF3518" s="1">
        <v>1442.9318948345206</v>
      </c>
      <c r="AG3518" s="1">
        <v>1442.9318948345206</v>
      </c>
      <c r="AH3518" s="1">
        <v>1449.8330949052347</v>
      </c>
      <c r="AI3518" s="1">
        <v>1419.1802104799017</v>
      </c>
      <c r="AJ3518" s="1">
        <v>1438.2067365002633</v>
      </c>
      <c r="AK3518" s="1">
        <v>1438.2067365002633</v>
      </c>
      <c r="AL3518" s="1">
        <v>1465.3945653363405</v>
      </c>
      <c r="AM3518" s="1">
        <v>1452.0426292657362</v>
      </c>
    </row>
    <row r="3519" spans="1:39" x14ac:dyDescent="0.25">
      <c r="A3519" t="s">
        <v>15801</v>
      </c>
      <c r="B3519" t="s">
        <v>15802</v>
      </c>
      <c r="C3519" t="s">
        <v>15803</v>
      </c>
      <c r="D3519" t="s">
        <v>15804</v>
      </c>
      <c r="E3519" t="s">
        <v>7697</v>
      </c>
      <c r="F3519" t="s">
        <v>13</v>
      </c>
      <c r="H3519">
        <v>2012</v>
      </c>
      <c r="T3519" s="1">
        <v>0</v>
      </c>
      <c r="U3519" s="1">
        <v>0</v>
      </c>
      <c r="V3519" s="1">
        <v>0</v>
      </c>
      <c r="W3519" s="1">
        <v>0</v>
      </c>
      <c r="X3519" s="1">
        <v>0</v>
      </c>
      <c r="Y3519" s="1">
        <v>0</v>
      </c>
      <c r="Z3519" s="1">
        <v>0</v>
      </c>
      <c r="AA3519" s="1">
        <v>0</v>
      </c>
      <c r="AB3519" s="1">
        <v>1351.3185658947034</v>
      </c>
      <c r="AC3519" s="1">
        <v>1351.3185658947034</v>
      </c>
      <c r="AD3519" s="1">
        <v>1381.0548527157628</v>
      </c>
      <c r="AE3519" s="1">
        <v>0</v>
      </c>
      <c r="AF3519" s="1">
        <v>0</v>
      </c>
      <c r="AG3519" s="1">
        <v>0</v>
      </c>
      <c r="AH3519" s="1">
        <v>0</v>
      </c>
      <c r="AI3519" s="1">
        <v>0</v>
      </c>
      <c r="AJ3519" s="1">
        <v>0</v>
      </c>
      <c r="AK3519" s="1">
        <v>0</v>
      </c>
      <c r="AL3519" s="1">
        <v>0</v>
      </c>
      <c r="AM3519" s="1">
        <v>0</v>
      </c>
    </row>
    <row r="3520" spans="1:39" x14ac:dyDescent="0.25">
      <c r="A3520" t="s">
        <v>15805</v>
      </c>
      <c r="B3520" t="s">
        <v>15806</v>
      </c>
      <c r="C3520" t="s">
        <v>15807</v>
      </c>
      <c r="D3520" t="s">
        <v>5329</v>
      </c>
      <c r="E3520" t="s">
        <v>2388</v>
      </c>
      <c r="F3520" t="s">
        <v>13</v>
      </c>
      <c r="G3520" t="s">
        <v>15808</v>
      </c>
      <c r="H3520">
        <v>2012</v>
      </c>
      <c r="T3520" s="1">
        <v>0</v>
      </c>
      <c r="U3520" s="1">
        <v>0</v>
      </c>
      <c r="V3520" s="1">
        <v>0</v>
      </c>
      <c r="W3520" s="1">
        <v>0</v>
      </c>
      <c r="X3520" s="1">
        <v>0</v>
      </c>
      <c r="Y3520" s="1">
        <v>0</v>
      </c>
      <c r="Z3520" s="1">
        <v>0</v>
      </c>
      <c r="AA3520" s="1">
        <v>0</v>
      </c>
      <c r="AB3520" s="1">
        <v>1377.6300524926628</v>
      </c>
      <c r="AC3520" s="1">
        <v>1377.6300524926628</v>
      </c>
      <c r="AD3520" s="1">
        <v>1364.077183997018</v>
      </c>
      <c r="AE3520" s="1">
        <v>1364.077183997018</v>
      </c>
      <c r="AF3520" s="1">
        <v>1404.0854249825215</v>
      </c>
      <c r="AG3520" s="1">
        <v>1404.0854249825215</v>
      </c>
      <c r="AH3520" s="1">
        <v>1411.3811715266247</v>
      </c>
      <c r="AI3520" s="1">
        <v>1411.3811715266247</v>
      </c>
      <c r="AJ3520" s="1">
        <v>1408.4545782230091</v>
      </c>
      <c r="AK3520" s="1">
        <v>1408.4545782230091</v>
      </c>
      <c r="AL3520" s="1">
        <v>1407.4141353946504</v>
      </c>
      <c r="AM3520" s="1">
        <v>1407.4141353946504</v>
      </c>
    </row>
    <row r="3521" spans="1:39" x14ac:dyDescent="0.25">
      <c r="A3521" t="s">
        <v>15809</v>
      </c>
      <c r="B3521" t="s">
        <v>15810</v>
      </c>
      <c r="C3521" t="s">
        <v>15811</v>
      </c>
      <c r="D3521" t="s">
        <v>15812</v>
      </c>
      <c r="E3521" t="s">
        <v>19</v>
      </c>
      <c r="F3521" t="s">
        <v>13</v>
      </c>
      <c r="G3521" t="s">
        <v>15813</v>
      </c>
      <c r="H3521">
        <v>2012</v>
      </c>
      <c r="T3521" s="1">
        <v>0</v>
      </c>
      <c r="U3521" s="1">
        <v>0</v>
      </c>
      <c r="V3521" s="1">
        <v>0</v>
      </c>
      <c r="W3521" s="1">
        <v>0</v>
      </c>
      <c r="X3521" s="1">
        <v>0</v>
      </c>
      <c r="Y3521" s="1">
        <v>0</v>
      </c>
      <c r="Z3521" s="1">
        <v>0</v>
      </c>
      <c r="AA3521" s="1">
        <v>0</v>
      </c>
      <c r="AB3521" s="1">
        <v>1375.900609869163</v>
      </c>
      <c r="AC3521" s="1">
        <v>1375.900609869163</v>
      </c>
      <c r="AD3521" s="1">
        <v>1482.6213383143458</v>
      </c>
      <c r="AE3521" s="1">
        <v>1482.6213383143458</v>
      </c>
      <c r="AF3521" s="1">
        <v>1486.0970706514768</v>
      </c>
      <c r="AG3521" s="1">
        <v>0</v>
      </c>
      <c r="AH3521" s="1">
        <v>0</v>
      </c>
      <c r="AI3521" s="1">
        <v>0</v>
      </c>
      <c r="AJ3521" s="1">
        <v>0</v>
      </c>
      <c r="AK3521" s="1">
        <v>0</v>
      </c>
      <c r="AL3521" s="1">
        <v>0</v>
      </c>
      <c r="AM3521" s="1">
        <v>0</v>
      </c>
    </row>
    <row r="3522" spans="1:39" x14ac:dyDescent="0.25">
      <c r="A3522" t="s">
        <v>15814</v>
      </c>
      <c r="B3522" t="s">
        <v>15815</v>
      </c>
      <c r="C3522" t="s">
        <v>15816</v>
      </c>
      <c r="D3522" t="s">
        <v>959</v>
      </c>
      <c r="E3522" t="s">
        <v>205</v>
      </c>
      <c r="F3522" t="s">
        <v>13</v>
      </c>
      <c r="G3522" t="s">
        <v>15817</v>
      </c>
      <c r="H3522">
        <v>2012</v>
      </c>
      <c r="T3522" s="1">
        <v>0</v>
      </c>
      <c r="U3522" s="1">
        <v>0</v>
      </c>
      <c r="V3522" s="1">
        <v>0</v>
      </c>
      <c r="W3522" s="1">
        <v>0</v>
      </c>
      <c r="X3522" s="1">
        <v>0</v>
      </c>
      <c r="Y3522" s="1">
        <v>0</v>
      </c>
      <c r="Z3522" s="1">
        <v>0</v>
      </c>
      <c r="AA3522" s="1">
        <v>0</v>
      </c>
      <c r="AB3522" s="1">
        <v>1377.9116178463614</v>
      </c>
      <c r="AC3522" s="1">
        <v>1377.9116178463614</v>
      </c>
      <c r="AD3522" s="1">
        <v>1343.1983941380217</v>
      </c>
      <c r="AE3522" s="1">
        <v>1343.1983941380217</v>
      </c>
      <c r="AF3522" s="1">
        <v>1411.0317354297904</v>
      </c>
      <c r="AG3522" s="1">
        <v>1411.0317354297904</v>
      </c>
      <c r="AH3522" s="1">
        <v>1322.7786724825582</v>
      </c>
      <c r="AI3522" s="1">
        <v>1322.7786724825582</v>
      </c>
      <c r="AJ3522" s="1">
        <v>1358.2229379860466</v>
      </c>
      <c r="AK3522" s="1">
        <v>0</v>
      </c>
      <c r="AL3522" s="1">
        <v>0</v>
      </c>
      <c r="AM3522" s="1">
        <v>0</v>
      </c>
    </row>
    <row r="3523" spans="1:39" x14ac:dyDescent="0.25">
      <c r="A3523" t="s">
        <v>15818</v>
      </c>
      <c r="B3523" t="s">
        <v>15819</v>
      </c>
      <c r="C3523" t="s">
        <v>15820</v>
      </c>
      <c r="D3523" t="s">
        <v>15821</v>
      </c>
      <c r="E3523" t="s">
        <v>52</v>
      </c>
      <c r="F3523" t="s">
        <v>13</v>
      </c>
      <c r="G3523" t="s">
        <v>15822</v>
      </c>
      <c r="H3523">
        <v>2012</v>
      </c>
      <c r="J3523" t="s">
        <v>15823</v>
      </c>
      <c r="T3523" s="1">
        <v>0</v>
      </c>
      <c r="U3523" s="1">
        <v>0</v>
      </c>
      <c r="V3523" s="1">
        <v>0</v>
      </c>
      <c r="W3523" s="1">
        <v>0</v>
      </c>
      <c r="X3523" s="1">
        <v>0</v>
      </c>
      <c r="Y3523" s="1">
        <v>0</v>
      </c>
      <c r="Z3523" s="1">
        <v>0</v>
      </c>
      <c r="AA3523" s="1">
        <v>0</v>
      </c>
      <c r="AB3523" s="1">
        <v>1390.041692098868</v>
      </c>
      <c r="AC3523" s="1">
        <v>1390.041692098868</v>
      </c>
      <c r="AD3523" s="1">
        <v>1512.1856119808988</v>
      </c>
      <c r="AE3523" s="1">
        <v>1512.1856119808988</v>
      </c>
      <c r="AF3523" s="1">
        <v>1396.608411107492</v>
      </c>
      <c r="AG3523" s="1">
        <v>1396.608411107492</v>
      </c>
      <c r="AH3523" s="1">
        <v>1492.4291991280402</v>
      </c>
      <c r="AI3523" s="1">
        <v>1492.4291991280402</v>
      </c>
      <c r="AJ3523" s="1">
        <v>1477.1766766384362</v>
      </c>
      <c r="AK3523" s="1">
        <v>1477.1766766384362</v>
      </c>
      <c r="AL3523" s="1">
        <v>1446.3227330714101</v>
      </c>
      <c r="AM3523" s="1">
        <v>1446.3227330714101</v>
      </c>
    </row>
    <row r="3524" spans="1:39" x14ac:dyDescent="0.25">
      <c r="A3524" t="s">
        <v>15824</v>
      </c>
      <c r="B3524" t="s">
        <v>15825</v>
      </c>
      <c r="C3524" t="s">
        <v>15826</v>
      </c>
      <c r="D3524" t="s">
        <v>4536</v>
      </c>
      <c r="E3524" t="s">
        <v>52</v>
      </c>
      <c r="F3524" t="s">
        <v>13</v>
      </c>
      <c r="G3524" t="s">
        <v>15827</v>
      </c>
      <c r="H3524">
        <v>2012</v>
      </c>
      <c r="J3524" t="s">
        <v>15828</v>
      </c>
      <c r="T3524" s="1">
        <v>0</v>
      </c>
      <c r="U3524" s="1">
        <v>0</v>
      </c>
      <c r="V3524" s="1">
        <v>0</v>
      </c>
      <c r="W3524" s="1">
        <v>0</v>
      </c>
      <c r="X3524" s="1">
        <v>0</v>
      </c>
      <c r="Y3524" s="1">
        <v>0</v>
      </c>
      <c r="Z3524" s="1">
        <v>0</v>
      </c>
      <c r="AA3524" s="1">
        <v>0</v>
      </c>
      <c r="AB3524" s="1">
        <v>1383.0412425422965</v>
      </c>
      <c r="AC3524" s="1">
        <v>1383.0412425422965</v>
      </c>
      <c r="AD3524" s="1">
        <v>1414.4423614468237</v>
      </c>
      <c r="AE3524" s="1">
        <v>1414.4423614468237</v>
      </c>
      <c r="AF3524" s="1">
        <v>1484.7921586590412</v>
      </c>
      <c r="AG3524" s="1">
        <v>1484.7921586590412</v>
      </c>
      <c r="AH3524" s="1">
        <v>1501.2040092031702</v>
      </c>
      <c r="AI3524" s="1">
        <v>1658.0498054512432</v>
      </c>
      <c r="AJ3524" s="1">
        <v>1551.0723626396773</v>
      </c>
      <c r="AK3524" s="1">
        <v>1551.0723626396773</v>
      </c>
      <c r="AL3524" s="1">
        <v>1517.3375258694118</v>
      </c>
      <c r="AM3524" s="1">
        <v>1517.3375258694118</v>
      </c>
    </row>
    <row r="3525" spans="1:39" x14ac:dyDescent="0.25">
      <c r="A3525" t="s">
        <v>15829</v>
      </c>
      <c r="B3525" t="s">
        <v>15830</v>
      </c>
      <c r="C3525" t="s">
        <v>15831</v>
      </c>
      <c r="D3525" t="s">
        <v>15832</v>
      </c>
      <c r="E3525" t="s">
        <v>102</v>
      </c>
      <c r="F3525" t="s">
        <v>13</v>
      </c>
      <c r="H3525">
        <v>2012</v>
      </c>
      <c r="T3525" s="1">
        <v>0</v>
      </c>
      <c r="U3525" s="1">
        <v>0</v>
      </c>
      <c r="V3525" s="1">
        <v>0</v>
      </c>
      <c r="W3525" s="1">
        <v>0</v>
      </c>
      <c r="X3525" s="1">
        <v>0</v>
      </c>
      <c r="Y3525" s="1">
        <v>0</v>
      </c>
      <c r="Z3525" s="1">
        <v>0</v>
      </c>
      <c r="AA3525" s="1">
        <v>0</v>
      </c>
      <c r="AB3525" s="1">
        <v>1310.6063123908079</v>
      </c>
      <c r="AC3525" s="1">
        <v>1310.6063123908079</v>
      </c>
      <c r="AD3525" s="1">
        <v>1348.4850499126464</v>
      </c>
      <c r="AE3525" s="1">
        <v>0</v>
      </c>
      <c r="AF3525" s="1">
        <v>0</v>
      </c>
      <c r="AG3525" s="1">
        <v>0</v>
      </c>
      <c r="AH3525" s="1">
        <v>0</v>
      </c>
      <c r="AI3525" s="1">
        <v>0</v>
      </c>
      <c r="AJ3525" s="1">
        <v>0</v>
      </c>
      <c r="AK3525" s="1">
        <v>0</v>
      </c>
      <c r="AL3525" s="1">
        <v>0</v>
      </c>
      <c r="AM3525" s="1">
        <v>0</v>
      </c>
    </row>
    <row r="3526" spans="1:39" x14ac:dyDescent="0.25">
      <c r="A3526" t="s">
        <v>15833</v>
      </c>
      <c r="B3526" t="s">
        <v>15834</v>
      </c>
      <c r="C3526" t="s">
        <v>15835</v>
      </c>
      <c r="D3526" t="s">
        <v>7730</v>
      </c>
      <c r="E3526" t="s">
        <v>32</v>
      </c>
      <c r="F3526" t="s">
        <v>13</v>
      </c>
      <c r="G3526" t="s">
        <v>15836</v>
      </c>
      <c r="H3526">
        <v>2012</v>
      </c>
      <c r="T3526" s="1">
        <v>0</v>
      </c>
      <c r="U3526" s="1">
        <v>0</v>
      </c>
      <c r="V3526" s="1">
        <v>0</v>
      </c>
      <c r="W3526" s="1">
        <v>0</v>
      </c>
      <c r="X3526" s="1">
        <v>0</v>
      </c>
      <c r="Y3526" s="1">
        <v>0</v>
      </c>
      <c r="Z3526" s="1">
        <v>0</v>
      </c>
      <c r="AA3526" s="1">
        <v>0</v>
      </c>
      <c r="AB3526" s="1">
        <v>1317.0205656902883</v>
      </c>
      <c r="AC3526" s="1">
        <v>1317.0205656902883</v>
      </c>
      <c r="AD3526" s="1">
        <v>1417.4595272326549</v>
      </c>
      <c r="AE3526" s="1">
        <v>1417.4595272326549</v>
      </c>
      <c r="AF3526" s="1">
        <v>1368.2839449953249</v>
      </c>
      <c r="AG3526" s="1">
        <v>1368.2839449953249</v>
      </c>
      <c r="AH3526" s="1">
        <v>1448.7825873404643</v>
      </c>
      <c r="AI3526" s="1">
        <v>1405.395551187818</v>
      </c>
      <c r="AJ3526" s="1">
        <v>1452.2588608486917</v>
      </c>
      <c r="AK3526" s="1">
        <v>1452.2588608486917</v>
      </c>
      <c r="AL3526" s="1">
        <v>1500.7734481844952</v>
      </c>
      <c r="AM3526" s="1">
        <v>1500.7734481844952</v>
      </c>
    </row>
    <row r="3527" spans="1:39" x14ac:dyDescent="0.25">
      <c r="A3527" t="s">
        <v>15837</v>
      </c>
      <c r="B3527" t="s">
        <v>15838</v>
      </c>
      <c r="C3527" t="s">
        <v>15839</v>
      </c>
      <c r="D3527" t="s">
        <v>1770</v>
      </c>
      <c r="E3527" t="s">
        <v>12</v>
      </c>
      <c r="F3527" t="s">
        <v>13</v>
      </c>
      <c r="G3527" t="s">
        <v>15840</v>
      </c>
      <c r="H3527">
        <v>2012</v>
      </c>
      <c r="T3527" s="1">
        <v>0</v>
      </c>
      <c r="U3527" s="1">
        <v>0</v>
      </c>
      <c r="V3527" s="1">
        <v>0</v>
      </c>
      <c r="W3527" s="1">
        <v>0</v>
      </c>
      <c r="X3527" s="1">
        <v>0</v>
      </c>
      <c r="Y3527" s="1">
        <v>0</v>
      </c>
      <c r="Z3527" s="1">
        <v>0</v>
      </c>
      <c r="AA3527" s="1">
        <v>0</v>
      </c>
      <c r="AB3527" s="1">
        <v>1348.6453742762828</v>
      </c>
      <c r="AC3527" s="1">
        <v>1348.6453742762828</v>
      </c>
      <c r="AD3527" s="1">
        <v>1352.4394466916074</v>
      </c>
      <c r="AE3527" s="1">
        <v>1352.4394466916074</v>
      </c>
      <c r="AF3527" s="1">
        <v>1387.4843341257963</v>
      </c>
      <c r="AG3527" s="1">
        <v>1387.4843341257963</v>
      </c>
      <c r="AH3527" s="1">
        <v>1430.1729764218351</v>
      </c>
      <c r="AI3527" s="1">
        <v>1430.1729764218351</v>
      </c>
      <c r="AJ3527" s="1">
        <v>1499.603653529316</v>
      </c>
      <c r="AK3527" s="1">
        <v>1485.5701316792017</v>
      </c>
      <c r="AL3527" s="1">
        <v>1502.976706264162</v>
      </c>
      <c r="AM3527" s="1">
        <v>1502.976706264162</v>
      </c>
    </row>
    <row r="3528" spans="1:39" x14ac:dyDescent="0.25">
      <c r="A3528" t="s">
        <v>15841</v>
      </c>
      <c r="B3528" t="s">
        <v>15842</v>
      </c>
      <c r="C3528" t="s">
        <v>15843</v>
      </c>
      <c r="D3528" t="s">
        <v>15844</v>
      </c>
      <c r="E3528" t="s">
        <v>32</v>
      </c>
      <c r="F3528" t="s">
        <v>13</v>
      </c>
      <c r="G3528" t="s">
        <v>15845</v>
      </c>
      <c r="H3528">
        <v>2012</v>
      </c>
      <c r="T3528" s="1">
        <v>0</v>
      </c>
      <c r="U3528" s="1">
        <v>0</v>
      </c>
      <c r="V3528" s="1">
        <v>0</v>
      </c>
      <c r="W3528" s="1">
        <v>0</v>
      </c>
      <c r="X3528" s="1">
        <v>0</v>
      </c>
      <c r="Y3528" s="1">
        <v>0</v>
      </c>
      <c r="Z3528" s="1">
        <v>0</v>
      </c>
      <c r="AA3528" s="1">
        <v>0</v>
      </c>
      <c r="AB3528" s="1">
        <v>1344.3952976426153</v>
      </c>
      <c r="AC3528" s="1">
        <v>1344.3952976426153</v>
      </c>
      <c r="AD3528" s="1">
        <v>1341.4478239942664</v>
      </c>
      <c r="AE3528" s="1">
        <v>1341.4478239942664</v>
      </c>
      <c r="AF3528" s="1">
        <v>1397.4278028856559</v>
      </c>
      <c r="AG3528" s="1">
        <v>1397.4278028856559</v>
      </c>
      <c r="AH3528" s="1">
        <v>1348.1496220658921</v>
      </c>
      <c r="AI3528" s="1">
        <v>1348.1496220658921</v>
      </c>
      <c r="AJ3528" s="1">
        <v>1371.305773868874</v>
      </c>
      <c r="AK3528" s="1">
        <v>1371.305773868874</v>
      </c>
      <c r="AL3528" s="1">
        <v>1383.5307137570398</v>
      </c>
      <c r="AM3528" s="1">
        <v>1383.5307137570398</v>
      </c>
    </row>
    <row r="3529" spans="1:39" x14ac:dyDescent="0.25">
      <c r="A3529" t="s">
        <v>15846</v>
      </c>
      <c r="B3529" t="s">
        <v>15847</v>
      </c>
      <c r="C3529" t="s">
        <v>15848</v>
      </c>
      <c r="D3529" t="s">
        <v>9130</v>
      </c>
      <c r="E3529" t="s">
        <v>1424</v>
      </c>
      <c r="F3529" t="s">
        <v>13</v>
      </c>
      <c r="G3529" t="s">
        <v>524</v>
      </c>
      <c r="H3529">
        <v>2012</v>
      </c>
      <c r="T3529" s="1">
        <v>0</v>
      </c>
      <c r="U3529" s="1">
        <v>0</v>
      </c>
      <c r="V3529" s="1">
        <v>0</v>
      </c>
      <c r="W3529" s="1">
        <v>0</v>
      </c>
      <c r="X3529" s="1">
        <v>0</v>
      </c>
      <c r="Y3529" s="1">
        <v>0</v>
      </c>
      <c r="Z3529" s="1">
        <v>0</v>
      </c>
      <c r="AA3529" s="1">
        <v>0</v>
      </c>
      <c r="AB3529" s="1">
        <v>1412.1073516819088</v>
      </c>
      <c r="AC3529" s="1">
        <v>1386.312590670884</v>
      </c>
      <c r="AD3529" s="1">
        <v>1391.1586430404857</v>
      </c>
      <c r="AE3529" s="1">
        <v>1391.1586430404857</v>
      </c>
      <c r="AF3529" s="1">
        <v>1412.9269144323885</v>
      </c>
      <c r="AG3529" s="1">
        <v>0</v>
      </c>
      <c r="AH3529" s="1">
        <v>0</v>
      </c>
      <c r="AI3529" s="1">
        <v>0</v>
      </c>
      <c r="AJ3529" s="1">
        <v>1381.0227747653028</v>
      </c>
      <c r="AK3529" s="1">
        <v>1381.0227747653028</v>
      </c>
      <c r="AL3529" s="1">
        <v>1404.8182198122422</v>
      </c>
      <c r="AM3529" s="1">
        <v>0</v>
      </c>
    </row>
    <row r="3530" spans="1:39" x14ac:dyDescent="0.25">
      <c r="A3530" t="s">
        <v>15849</v>
      </c>
      <c r="B3530" t="s">
        <v>15850</v>
      </c>
      <c r="C3530" t="s">
        <v>15851</v>
      </c>
      <c r="D3530" t="s">
        <v>1747</v>
      </c>
      <c r="E3530" t="s">
        <v>245</v>
      </c>
      <c r="F3530" t="s">
        <v>13</v>
      </c>
      <c r="G3530" t="s">
        <v>15852</v>
      </c>
      <c r="H3530">
        <v>2012</v>
      </c>
      <c r="T3530" s="1">
        <v>0</v>
      </c>
      <c r="U3530" s="1">
        <v>0</v>
      </c>
      <c r="V3530" s="1">
        <v>0</v>
      </c>
      <c r="W3530" s="1">
        <v>0</v>
      </c>
      <c r="X3530" s="1">
        <v>0</v>
      </c>
      <c r="Y3530" s="1">
        <v>0</v>
      </c>
      <c r="Z3530" s="1">
        <v>0</v>
      </c>
      <c r="AA3530" s="1">
        <v>0</v>
      </c>
      <c r="AB3530" s="1">
        <v>1423.9175564783889</v>
      </c>
      <c r="AC3530" s="1">
        <v>1423.9175564783889</v>
      </c>
      <c r="AD3530" s="1">
        <v>1451.0641455852576</v>
      </c>
      <c r="AE3530" s="1">
        <v>1451.0641455852576</v>
      </c>
      <c r="AF3530" s="1">
        <v>1482.4881835241163</v>
      </c>
      <c r="AG3530" s="1">
        <v>1482.4881835241163</v>
      </c>
      <c r="AH3530" s="1">
        <v>1427.8166330320898</v>
      </c>
      <c r="AI3530" s="1">
        <v>1427.8166330320898</v>
      </c>
      <c r="AJ3530" s="1">
        <v>1359.0205046426204</v>
      </c>
      <c r="AK3530" s="1">
        <v>1359.0205046426204</v>
      </c>
      <c r="AL3530" s="1">
        <v>1338.2017436279496</v>
      </c>
      <c r="AM3530" s="1">
        <v>1402.6821299089618</v>
      </c>
    </row>
    <row r="3531" spans="1:39" x14ac:dyDescent="0.25">
      <c r="A3531" t="s">
        <v>15853</v>
      </c>
      <c r="B3531" t="s">
        <v>15854</v>
      </c>
      <c r="C3531" t="s">
        <v>15855</v>
      </c>
      <c r="D3531" t="s">
        <v>12769</v>
      </c>
      <c r="E3531" t="s">
        <v>102</v>
      </c>
      <c r="F3531" t="s">
        <v>13</v>
      </c>
      <c r="G3531" t="s">
        <v>15856</v>
      </c>
      <c r="T3531" s="1">
        <v>0</v>
      </c>
      <c r="U3531" s="1">
        <v>0</v>
      </c>
      <c r="V3531" s="1">
        <v>0</v>
      </c>
      <c r="W3531" s="1">
        <v>0</v>
      </c>
      <c r="X3531" s="1">
        <v>0</v>
      </c>
      <c r="Y3531" s="1">
        <v>0</v>
      </c>
      <c r="Z3531" s="1">
        <v>0</v>
      </c>
      <c r="AA3531" s="1">
        <v>0</v>
      </c>
      <c r="AB3531" s="1">
        <v>1403.9739687547315</v>
      </c>
      <c r="AC3531" s="1">
        <v>1403.9739687547315</v>
      </c>
      <c r="AD3531" s="1">
        <v>1423.1791750037851</v>
      </c>
      <c r="AE3531" s="1">
        <v>0</v>
      </c>
      <c r="AF3531" s="1">
        <v>0</v>
      </c>
      <c r="AG3531" s="1">
        <v>0</v>
      </c>
      <c r="AH3531" s="1">
        <v>0</v>
      </c>
      <c r="AI3531" s="1">
        <v>0</v>
      </c>
      <c r="AJ3531" s="1">
        <v>0</v>
      </c>
      <c r="AK3531" s="1">
        <v>0</v>
      </c>
      <c r="AL3531" s="1">
        <v>0</v>
      </c>
      <c r="AM3531" s="1">
        <v>0</v>
      </c>
    </row>
    <row r="3532" spans="1:39" x14ac:dyDescent="0.25">
      <c r="A3532" t="s">
        <v>15857</v>
      </c>
      <c r="B3532" t="s">
        <v>15858</v>
      </c>
      <c r="C3532" t="s">
        <v>15859</v>
      </c>
      <c r="D3532" t="s">
        <v>11647</v>
      </c>
      <c r="E3532" t="s">
        <v>102</v>
      </c>
      <c r="F3532" t="s">
        <v>13</v>
      </c>
      <c r="T3532" s="1">
        <v>0</v>
      </c>
      <c r="U3532" s="1">
        <v>0</v>
      </c>
      <c r="V3532" s="1">
        <v>0</v>
      </c>
      <c r="W3532" s="1">
        <v>0</v>
      </c>
      <c r="X3532" s="1">
        <v>0</v>
      </c>
      <c r="Y3532" s="1">
        <v>0</v>
      </c>
      <c r="Z3532" s="1">
        <v>0</v>
      </c>
      <c r="AA3532" s="1">
        <v>0</v>
      </c>
      <c r="AB3532" s="1">
        <v>1342.2619906983248</v>
      </c>
      <c r="AC3532" s="1">
        <v>1342.2619906983248</v>
      </c>
      <c r="AD3532" s="1">
        <v>1323.4875238072068</v>
      </c>
      <c r="AE3532" s="1">
        <v>1323.4875238072068</v>
      </c>
      <c r="AF3532" s="1">
        <v>1358.7900190457653</v>
      </c>
      <c r="AG3532" s="1">
        <v>0</v>
      </c>
      <c r="AH3532" s="1">
        <v>0</v>
      </c>
      <c r="AI3532" s="1">
        <v>0</v>
      </c>
      <c r="AJ3532" s="1">
        <v>0</v>
      </c>
      <c r="AK3532" s="1">
        <v>0</v>
      </c>
      <c r="AL3532" s="1">
        <v>0</v>
      </c>
      <c r="AM3532" s="1">
        <v>0</v>
      </c>
    </row>
    <row r="3533" spans="1:39" x14ac:dyDescent="0.25">
      <c r="A3533" t="s">
        <v>15860</v>
      </c>
      <c r="B3533" t="s">
        <v>15861</v>
      </c>
      <c r="C3533" t="s">
        <v>15862</v>
      </c>
      <c r="D3533" t="s">
        <v>5656</v>
      </c>
      <c r="E3533" t="s">
        <v>102</v>
      </c>
      <c r="F3533" t="s">
        <v>13</v>
      </c>
      <c r="G3533" t="s">
        <v>15863</v>
      </c>
      <c r="H3533">
        <v>2012</v>
      </c>
      <c r="T3533" s="1">
        <v>0</v>
      </c>
      <c r="U3533" s="1">
        <v>0</v>
      </c>
      <c r="V3533" s="1">
        <v>0</v>
      </c>
      <c r="W3533" s="1">
        <v>0</v>
      </c>
      <c r="X3533" s="1">
        <v>0</v>
      </c>
      <c r="Y3533" s="1">
        <v>0</v>
      </c>
      <c r="Z3533" s="1">
        <v>0</v>
      </c>
      <c r="AA3533" s="1">
        <v>0</v>
      </c>
      <c r="AB3533" s="1">
        <v>1371.5876495296673</v>
      </c>
      <c r="AC3533" s="1">
        <v>1371.5876495296673</v>
      </c>
      <c r="AD3533" s="1">
        <v>1437.046225436836</v>
      </c>
      <c r="AE3533" s="1">
        <v>1437.046225436836</v>
      </c>
      <c r="AF3533" s="1">
        <v>1329.898607623365</v>
      </c>
      <c r="AG3533" s="1">
        <v>1329.898607623365</v>
      </c>
      <c r="AH3533" s="1">
        <v>1363.9188860986919</v>
      </c>
      <c r="AI3533" s="1">
        <v>0</v>
      </c>
      <c r="AJ3533" s="1">
        <v>0</v>
      </c>
      <c r="AK3533" s="1">
        <v>0</v>
      </c>
      <c r="AL3533" s="1">
        <v>0</v>
      </c>
      <c r="AM3533" s="1">
        <v>0</v>
      </c>
    </row>
    <row r="3534" spans="1:39" x14ac:dyDescent="0.25">
      <c r="A3534" t="s">
        <v>15864</v>
      </c>
      <c r="B3534" t="s">
        <v>1494</v>
      </c>
      <c r="C3534" t="s">
        <v>15865</v>
      </c>
      <c r="D3534" t="s">
        <v>7730</v>
      </c>
      <c r="E3534" t="s">
        <v>32</v>
      </c>
      <c r="F3534" t="s">
        <v>13</v>
      </c>
      <c r="G3534" t="s">
        <v>524</v>
      </c>
      <c r="H3534">
        <v>2012</v>
      </c>
      <c r="T3534" s="1">
        <v>0</v>
      </c>
      <c r="U3534" s="1">
        <v>0</v>
      </c>
      <c r="V3534" s="1">
        <v>0</v>
      </c>
      <c r="W3534" s="1">
        <v>0</v>
      </c>
      <c r="X3534" s="1">
        <v>0</v>
      </c>
      <c r="Y3534" s="1">
        <v>0</v>
      </c>
      <c r="Z3534" s="1">
        <v>0</v>
      </c>
      <c r="AA3534" s="1">
        <v>0</v>
      </c>
      <c r="AB3534" s="1">
        <v>1361.9420158395601</v>
      </c>
      <c r="AC3534" s="1">
        <v>1361.9420158395601</v>
      </c>
      <c r="AD3534" s="1">
        <v>1388.6232844187909</v>
      </c>
      <c r="AE3534" s="1">
        <v>1388.6232844187909</v>
      </c>
      <c r="AF3534" s="1">
        <v>1347.5200660630269</v>
      </c>
      <c r="AG3534" s="1">
        <v>1347.5200660630269</v>
      </c>
      <c r="AH3534" s="1">
        <v>1354.1549734658247</v>
      </c>
      <c r="AI3534" s="1">
        <v>1354.1549734658247</v>
      </c>
      <c r="AJ3534" s="1">
        <v>1349.1827486844502</v>
      </c>
      <c r="AK3534" s="1">
        <v>1349.1827486844502</v>
      </c>
      <c r="AL3534" s="1">
        <v>1267.8393062931834</v>
      </c>
      <c r="AM3534" s="1">
        <v>1267.8393062931834</v>
      </c>
    </row>
    <row r="3535" spans="1:39" x14ac:dyDescent="0.25">
      <c r="A3535" t="s">
        <v>15866</v>
      </c>
      <c r="B3535" t="s">
        <v>3951</v>
      </c>
      <c r="C3535" t="s">
        <v>15867</v>
      </c>
      <c r="D3535" t="s">
        <v>3323</v>
      </c>
      <c r="E3535" t="s">
        <v>32</v>
      </c>
      <c r="F3535" t="s">
        <v>13</v>
      </c>
      <c r="G3535" t="s">
        <v>524</v>
      </c>
      <c r="H3535">
        <v>2012</v>
      </c>
      <c r="J3535" t="s">
        <v>15868</v>
      </c>
      <c r="T3535" s="1">
        <v>0</v>
      </c>
      <c r="U3535" s="1">
        <v>0</v>
      </c>
      <c r="V3535" s="1">
        <v>0</v>
      </c>
      <c r="W3535" s="1">
        <v>0</v>
      </c>
      <c r="X3535" s="1">
        <v>0</v>
      </c>
      <c r="Y3535" s="1">
        <v>0</v>
      </c>
      <c r="Z3535" s="1">
        <v>0</v>
      </c>
      <c r="AA3535" s="1">
        <v>0</v>
      </c>
      <c r="AB3535" s="1">
        <v>1426.36901345568</v>
      </c>
      <c r="AC3535" s="1">
        <v>1393.2093097455386</v>
      </c>
      <c r="AD3535" s="1">
        <v>1375.1561007745408</v>
      </c>
      <c r="AE3535" s="1">
        <v>1375.1561007745408</v>
      </c>
      <c r="AF3535" s="1">
        <v>1384.6244758938417</v>
      </c>
      <c r="AG3535" s="1">
        <v>1384.6244758938417</v>
      </c>
      <c r="AH3535" s="1">
        <v>1382.0594326064925</v>
      </c>
      <c r="AI3535" s="1">
        <v>1382.0594326064925</v>
      </c>
      <c r="AJ3535" s="1">
        <v>1429.0911755528796</v>
      </c>
      <c r="AK3535" s="1">
        <v>1429.0911755528796</v>
      </c>
      <c r="AL3535" s="1">
        <v>1423.8685050653835</v>
      </c>
      <c r="AM3535" s="1">
        <v>1443.8198288513515</v>
      </c>
    </row>
    <row r="3536" spans="1:39" x14ac:dyDescent="0.25">
      <c r="A3536" t="s">
        <v>15869</v>
      </c>
      <c r="B3536" t="s">
        <v>15870</v>
      </c>
      <c r="C3536" t="s">
        <v>15871</v>
      </c>
      <c r="D3536" t="s">
        <v>15872</v>
      </c>
      <c r="E3536" t="s">
        <v>32</v>
      </c>
      <c r="F3536" t="s">
        <v>13</v>
      </c>
      <c r="T3536" s="1">
        <v>0</v>
      </c>
      <c r="U3536" s="1">
        <v>0</v>
      </c>
      <c r="V3536" s="1">
        <v>0</v>
      </c>
      <c r="W3536" s="1">
        <v>0</v>
      </c>
      <c r="X3536" s="1">
        <v>0</v>
      </c>
      <c r="Y3536" s="1">
        <v>0</v>
      </c>
      <c r="Z3536" s="1">
        <v>0</v>
      </c>
      <c r="AA3536" s="1">
        <v>0</v>
      </c>
      <c r="AB3536" s="1">
        <v>1317.3250855671627</v>
      </c>
      <c r="AC3536" s="1">
        <v>1317.3250855671627</v>
      </c>
      <c r="AD3536" s="1">
        <v>1353.86006845373</v>
      </c>
      <c r="AE3536" s="1">
        <v>0</v>
      </c>
      <c r="AF3536" s="1">
        <v>0</v>
      </c>
      <c r="AG3536" s="1">
        <v>0</v>
      </c>
      <c r="AH3536" s="1">
        <v>0</v>
      </c>
      <c r="AI3536" s="1">
        <v>0</v>
      </c>
      <c r="AJ3536" s="1">
        <v>0</v>
      </c>
      <c r="AK3536" s="1">
        <v>0</v>
      </c>
      <c r="AL3536" s="1">
        <v>0</v>
      </c>
      <c r="AM3536" s="1">
        <v>0</v>
      </c>
    </row>
    <row r="3537" spans="1:39" x14ac:dyDescent="0.25">
      <c r="A3537" t="s">
        <v>15873</v>
      </c>
      <c r="B3537" t="s">
        <v>15874</v>
      </c>
      <c r="C3537" t="s">
        <v>15875</v>
      </c>
      <c r="D3537" t="s">
        <v>15876</v>
      </c>
      <c r="E3537" t="s">
        <v>32</v>
      </c>
      <c r="F3537" t="s">
        <v>13</v>
      </c>
      <c r="T3537" s="1">
        <v>0</v>
      </c>
      <c r="U3537" s="1">
        <v>0</v>
      </c>
      <c r="V3537" s="1">
        <v>0</v>
      </c>
      <c r="W3537" s="1">
        <v>0</v>
      </c>
      <c r="X3537" s="1">
        <v>0</v>
      </c>
      <c r="Y3537" s="1">
        <v>0</v>
      </c>
      <c r="Z3537" s="1">
        <v>0</v>
      </c>
      <c r="AA3537" s="1">
        <v>0</v>
      </c>
      <c r="AB3537" s="1">
        <v>1394.7901166140637</v>
      </c>
      <c r="AC3537" s="1">
        <v>1431.1278447468794</v>
      </c>
      <c r="AD3537" s="1">
        <v>1414.6716734455674</v>
      </c>
      <c r="AE3537" s="1">
        <v>1414.6716734455674</v>
      </c>
      <c r="AF3537" s="1">
        <v>1431.7373387564539</v>
      </c>
      <c r="AG3537" s="1">
        <v>0</v>
      </c>
      <c r="AH3537" s="1">
        <v>0</v>
      </c>
      <c r="AI3537" s="1">
        <v>0</v>
      </c>
      <c r="AJ3537" s="1">
        <v>0</v>
      </c>
      <c r="AK3537" s="1">
        <v>0</v>
      </c>
      <c r="AL3537" s="1">
        <v>0</v>
      </c>
      <c r="AM3537" s="1">
        <v>0</v>
      </c>
    </row>
    <row r="3538" spans="1:39" x14ac:dyDescent="0.25">
      <c r="A3538" t="s">
        <v>15877</v>
      </c>
      <c r="B3538" t="s">
        <v>15878</v>
      </c>
      <c r="C3538" t="s">
        <v>15879</v>
      </c>
      <c r="D3538" t="s">
        <v>7730</v>
      </c>
      <c r="E3538" t="s">
        <v>32</v>
      </c>
      <c r="F3538" t="s">
        <v>13</v>
      </c>
      <c r="G3538" t="s">
        <v>524</v>
      </c>
      <c r="H3538">
        <v>2012</v>
      </c>
      <c r="T3538" s="1">
        <v>0</v>
      </c>
      <c r="U3538" s="1">
        <v>0</v>
      </c>
      <c r="V3538" s="1">
        <v>0</v>
      </c>
      <c r="W3538" s="1">
        <v>0</v>
      </c>
      <c r="X3538" s="1">
        <v>0</v>
      </c>
      <c r="Y3538" s="1">
        <v>0</v>
      </c>
      <c r="Z3538" s="1">
        <v>0</v>
      </c>
      <c r="AA3538" s="1">
        <v>0</v>
      </c>
      <c r="AB3538" s="1">
        <v>1318.6903857083155</v>
      </c>
      <c r="AC3538" s="1">
        <v>1318.6903857083155</v>
      </c>
      <c r="AD3538" s="1">
        <v>1341.7148265831956</v>
      </c>
      <c r="AE3538" s="1">
        <v>1341.7148265831956</v>
      </c>
      <c r="AF3538" s="1">
        <v>1391.9688656939311</v>
      </c>
      <c r="AG3538" s="1">
        <v>1391.9688656939311</v>
      </c>
      <c r="AH3538" s="1">
        <v>1401.5463161603152</v>
      </c>
      <c r="AI3538" s="1">
        <v>1401.5463161603152</v>
      </c>
      <c r="AJ3538" s="1">
        <v>1398.5443626109839</v>
      </c>
      <c r="AK3538" s="1">
        <v>1398.5443626109839</v>
      </c>
      <c r="AL3538" s="1">
        <v>1349.8867536157809</v>
      </c>
      <c r="AM3538" s="1">
        <v>1349.8867536157809</v>
      </c>
    </row>
    <row r="3539" spans="1:39" x14ac:dyDescent="0.25">
      <c r="A3539" t="s">
        <v>15880</v>
      </c>
      <c r="B3539" t="s">
        <v>15881</v>
      </c>
      <c r="C3539" t="s">
        <v>15882</v>
      </c>
      <c r="D3539" t="s">
        <v>7546</v>
      </c>
      <c r="E3539" t="s">
        <v>32</v>
      </c>
      <c r="F3539" t="s">
        <v>13</v>
      </c>
      <c r="G3539" t="s">
        <v>15883</v>
      </c>
      <c r="H3539">
        <v>2012</v>
      </c>
      <c r="M3539" t="s">
        <v>15884</v>
      </c>
      <c r="T3539" s="1">
        <v>0</v>
      </c>
      <c r="U3539" s="1">
        <v>0</v>
      </c>
      <c r="V3539" s="1">
        <v>0</v>
      </c>
      <c r="W3539" s="1">
        <v>0</v>
      </c>
      <c r="X3539" s="1">
        <v>0</v>
      </c>
      <c r="Y3539" s="1">
        <v>0</v>
      </c>
      <c r="Z3539" s="1">
        <v>0</v>
      </c>
      <c r="AA3539" s="1">
        <v>0</v>
      </c>
      <c r="AB3539" s="1">
        <v>1341.8752109553866</v>
      </c>
      <c r="AC3539" s="1">
        <v>1341.8752109553866</v>
      </c>
      <c r="AD3539" s="1">
        <v>1378.4195247184398</v>
      </c>
      <c r="AE3539" s="1">
        <v>1378.4195247184398</v>
      </c>
      <c r="AF3539" s="1">
        <v>1445.5811067043917</v>
      </c>
      <c r="AG3539" s="1">
        <v>1445.5811067043917</v>
      </c>
      <c r="AH3539" s="1">
        <v>1452.2865524914762</v>
      </c>
      <c r="AI3539" s="1">
        <v>1452.2865524914762</v>
      </c>
      <c r="AJ3539" s="1">
        <v>1422.85305462064</v>
      </c>
      <c r="AK3539" s="1">
        <v>1422.85305462064</v>
      </c>
      <c r="AL3539" s="1">
        <v>1408.9192522042408</v>
      </c>
      <c r="AM3539" s="1">
        <v>1408.9192522042408</v>
      </c>
    </row>
    <row r="3540" spans="1:39" x14ac:dyDescent="0.25">
      <c r="A3540" t="s">
        <v>15885</v>
      </c>
      <c r="B3540" t="s">
        <v>15886</v>
      </c>
      <c r="C3540" t="s">
        <v>15887</v>
      </c>
      <c r="D3540" t="s">
        <v>2703</v>
      </c>
      <c r="E3540" t="s">
        <v>3151</v>
      </c>
      <c r="F3540" t="s">
        <v>13</v>
      </c>
      <c r="H3540">
        <v>2012</v>
      </c>
      <c r="T3540" s="1">
        <v>0</v>
      </c>
      <c r="U3540" s="1">
        <v>0</v>
      </c>
      <c r="V3540" s="1">
        <v>0</v>
      </c>
      <c r="W3540" s="1">
        <v>0</v>
      </c>
      <c r="X3540" s="1">
        <v>0</v>
      </c>
      <c r="Y3540" s="1">
        <v>0</v>
      </c>
      <c r="Z3540" s="1">
        <v>0</v>
      </c>
      <c r="AA3540" s="1">
        <v>0</v>
      </c>
      <c r="AB3540" s="1">
        <v>1339.2902845083861</v>
      </c>
      <c r="AC3540" s="1">
        <v>1339.2902845083861</v>
      </c>
      <c r="AD3540" s="1">
        <v>1341.1464490581716</v>
      </c>
      <c r="AE3540" s="1">
        <v>1341.1464490581716</v>
      </c>
      <c r="AF3540" s="1">
        <v>1372.9171592465373</v>
      </c>
      <c r="AG3540" s="1">
        <v>0</v>
      </c>
      <c r="AH3540" s="1">
        <v>1299.2688231046036</v>
      </c>
      <c r="AI3540" s="1">
        <v>1299.2688231046036</v>
      </c>
      <c r="AJ3540" s="1">
        <v>1339.415058483683</v>
      </c>
      <c r="AK3540" s="1">
        <v>0</v>
      </c>
      <c r="AL3540" s="1">
        <v>0</v>
      </c>
      <c r="AM3540" s="1">
        <v>0</v>
      </c>
    </row>
    <row r="3541" spans="1:39" x14ac:dyDescent="0.25">
      <c r="A3541" t="s">
        <v>15888</v>
      </c>
      <c r="B3541" t="s">
        <v>15889</v>
      </c>
      <c r="C3541" t="s">
        <v>15890</v>
      </c>
      <c r="D3541" t="s">
        <v>1271</v>
      </c>
      <c r="E3541" t="s">
        <v>52</v>
      </c>
      <c r="F3541" t="s">
        <v>13</v>
      </c>
      <c r="G3541" t="s">
        <v>15891</v>
      </c>
      <c r="H3541">
        <v>2012</v>
      </c>
      <c r="T3541" s="1">
        <v>0</v>
      </c>
      <c r="U3541" s="1">
        <v>0</v>
      </c>
      <c r="V3541" s="1">
        <v>0</v>
      </c>
      <c r="W3541" s="1">
        <v>0</v>
      </c>
      <c r="X3541" s="1">
        <v>0</v>
      </c>
      <c r="Y3541" s="1">
        <v>0</v>
      </c>
      <c r="Z3541" s="1">
        <v>0</v>
      </c>
      <c r="AA3541" s="1">
        <v>0</v>
      </c>
      <c r="AB3541" s="1">
        <v>1347.9926796412551</v>
      </c>
      <c r="AC3541" s="1">
        <v>1347.9926796412551</v>
      </c>
      <c r="AD3541" s="1">
        <v>1372.0170847653922</v>
      </c>
      <c r="AE3541" s="1">
        <v>1372.0170847653922</v>
      </c>
      <c r="AF3541" s="1">
        <v>1364.316925894341</v>
      </c>
      <c r="AG3541" s="1">
        <v>1364.316925894341</v>
      </c>
      <c r="AH3541" s="1">
        <v>1405.9483030104163</v>
      </c>
      <c r="AI3541" s="1">
        <v>1405.9483030104163</v>
      </c>
      <c r="AJ3541" s="1">
        <v>1444.1403676027601</v>
      </c>
      <c r="AK3541" s="1">
        <v>1444.1403676027601</v>
      </c>
      <c r="AL3541" s="1">
        <v>1410.321633848584</v>
      </c>
      <c r="AM3541" s="1">
        <v>1410.321633848584</v>
      </c>
    </row>
    <row r="3542" spans="1:39" x14ac:dyDescent="0.25">
      <c r="A3542" t="s">
        <v>15892</v>
      </c>
      <c r="B3542" t="s">
        <v>15893</v>
      </c>
      <c r="C3542" t="s">
        <v>15894</v>
      </c>
      <c r="D3542" t="s">
        <v>959</v>
      </c>
      <c r="E3542" t="s">
        <v>205</v>
      </c>
      <c r="F3542" t="s">
        <v>13</v>
      </c>
      <c r="H3542">
        <v>2012</v>
      </c>
      <c r="T3542" s="1">
        <v>0</v>
      </c>
      <c r="U3542" s="1">
        <v>0</v>
      </c>
      <c r="V3542" s="1">
        <v>0</v>
      </c>
      <c r="W3542" s="1">
        <v>0</v>
      </c>
      <c r="X3542" s="1">
        <v>0</v>
      </c>
      <c r="Y3542" s="1">
        <v>0</v>
      </c>
      <c r="Z3542" s="1">
        <v>0</v>
      </c>
      <c r="AA3542" s="1">
        <v>0</v>
      </c>
      <c r="AB3542" s="1">
        <v>1310.7999061293363</v>
      </c>
      <c r="AC3542" s="1">
        <v>1310.7999061293363</v>
      </c>
      <c r="AD3542" s="1">
        <v>1302.5068095798592</v>
      </c>
      <c r="AE3542" s="1">
        <v>1302.5068095798592</v>
      </c>
      <c r="AF3542" s="1">
        <v>1335.2566668325815</v>
      </c>
      <c r="AG3542" s="1">
        <v>1335.2566668325815</v>
      </c>
      <c r="AH3542" s="1">
        <v>1381.1483788170751</v>
      </c>
      <c r="AI3542" s="1">
        <v>1381.1483788170751</v>
      </c>
      <c r="AJ3542" s="1">
        <v>1404.91870305366</v>
      </c>
      <c r="AK3542" s="1">
        <v>0</v>
      </c>
      <c r="AL3542" s="1">
        <v>0</v>
      </c>
      <c r="AM3542" s="1">
        <v>0</v>
      </c>
    </row>
    <row r="3543" spans="1:39" x14ac:dyDescent="0.25">
      <c r="A3543" t="s">
        <v>15895</v>
      </c>
      <c r="B3543" t="s">
        <v>340</v>
      </c>
      <c r="C3543" t="s">
        <v>15896</v>
      </c>
      <c r="D3543" t="s">
        <v>15897</v>
      </c>
      <c r="E3543" t="s">
        <v>2255</v>
      </c>
      <c r="F3543" t="s">
        <v>13</v>
      </c>
      <c r="G3543" t="s">
        <v>524</v>
      </c>
      <c r="H3543">
        <v>2012</v>
      </c>
      <c r="T3543" s="1">
        <v>0</v>
      </c>
      <c r="U3543" s="1">
        <v>0</v>
      </c>
      <c r="V3543" s="1">
        <v>0</v>
      </c>
      <c r="W3543" s="1">
        <v>0</v>
      </c>
      <c r="X3543" s="1">
        <v>0</v>
      </c>
      <c r="Y3543" s="1">
        <v>0</v>
      </c>
      <c r="Z3543" s="1">
        <v>0</v>
      </c>
      <c r="AA3543" s="1">
        <v>0</v>
      </c>
      <c r="AB3543" s="1">
        <v>1305.1358930694514</v>
      </c>
      <c r="AC3543" s="1">
        <v>1305.1358930694514</v>
      </c>
      <c r="AD3543" s="1">
        <v>1307.0865324978206</v>
      </c>
      <c r="AE3543" s="1">
        <v>1307.0865324978206</v>
      </c>
      <c r="AF3543" s="1">
        <v>1349.5650414984909</v>
      </c>
      <c r="AG3543" s="1">
        <v>1349.5650414984909</v>
      </c>
      <c r="AH3543" s="1">
        <v>1410.5825365791227</v>
      </c>
      <c r="AI3543" s="1">
        <v>1410.5825365791227</v>
      </c>
      <c r="AJ3543" s="1">
        <v>1338.1101928831351</v>
      </c>
      <c r="AK3543" s="1">
        <v>1338.1101928831351</v>
      </c>
      <c r="AL3543" s="1">
        <v>1382.4954786199544</v>
      </c>
      <c r="AM3543" s="1">
        <v>1382.4954786199544</v>
      </c>
    </row>
    <row r="3544" spans="1:39" x14ac:dyDescent="0.25">
      <c r="A3544" t="s">
        <v>15898</v>
      </c>
      <c r="B3544" t="s">
        <v>15899</v>
      </c>
      <c r="C3544" t="s">
        <v>15900</v>
      </c>
      <c r="D3544" t="s">
        <v>15901</v>
      </c>
      <c r="E3544" t="s">
        <v>800</v>
      </c>
      <c r="F3544" t="s">
        <v>801</v>
      </c>
      <c r="G3544" t="s">
        <v>15902</v>
      </c>
      <c r="H3544">
        <v>2012</v>
      </c>
      <c r="T3544" s="1">
        <v>0</v>
      </c>
      <c r="U3544" s="1">
        <v>0</v>
      </c>
      <c r="V3544" s="1">
        <v>0</v>
      </c>
      <c r="W3544" s="1">
        <v>0</v>
      </c>
      <c r="X3544" s="1">
        <v>0</v>
      </c>
      <c r="Y3544" s="1">
        <v>0</v>
      </c>
      <c r="Z3544" s="1">
        <v>0</v>
      </c>
      <c r="AA3544" s="1">
        <v>0</v>
      </c>
      <c r="AB3544" s="1">
        <v>1352.4963329321756</v>
      </c>
      <c r="AC3544" s="1">
        <v>1352.4963329321756</v>
      </c>
      <c r="AD3544" s="1">
        <v>1381.9970663457404</v>
      </c>
      <c r="AE3544" s="1">
        <v>0</v>
      </c>
      <c r="AF3544" s="1">
        <v>0</v>
      </c>
      <c r="AG3544" s="1">
        <v>0</v>
      </c>
      <c r="AH3544" s="1">
        <v>0</v>
      </c>
      <c r="AI3544" s="1">
        <v>0</v>
      </c>
      <c r="AJ3544" s="1">
        <v>0</v>
      </c>
      <c r="AK3544" s="1">
        <v>0</v>
      </c>
      <c r="AL3544" s="1">
        <v>0</v>
      </c>
      <c r="AM3544" s="1">
        <v>0</v>
      </c>
    </row>
    <row r="3545" spans="1:39" x14ac:dyDescent="0.25">
      <c r="A3545" t="s">
        <v>15903</v>
      </c>
      <c r="B3545" t="s">
        <v>15904</v>
      </c>
      <c r="C3545" t="s">
        <v>15905</v>
      </c>
      <c r="D3545" t="s">
        <v>15906</v>
      </c>
      <c r="E3545" t="s">
        <v>12</v>
      </c>
      <c r="F3545" t="s">
        <v>13</v>
      </c>
      <c r="G3545" t="s">
        <v>15907</v>
      </c>
      <c r="H3545">
        <v>2012</v>
      </c>
      <c r="T3545" s="1">
        <v>0</v>
      </c>
      <c r="U3545" s="1">
        <v>0</v>
      </c>
      <c r="V3545" s="1">
        <v>0</v>
      </c>
      <c r="W3545" s="1">
        <v>0</v>
      </c>
      <c r="X3545" s="1">
        <v>0</v>
      </c>
      <c r="Y3545" s="1">
        <v>0</v>
      </c>
      <c r="Z3545" s="1">
        <v>0</v>
      </c>
      <c r="AA3545" s="1">
        <v>0</v>
      </c>
      <c r="AB3545" s="1">
        <v>1385.742240383333</v>
      </c>
      <c r="AC3545" s="1">
        <v>1385.742240383333</v>
      </c>
      <c r="AD3545" s="1">
        <v>1380.0776903844076</v>
      </c>
      <c r="AE3545" s="1">
        <v>1380.0776903844076</v>
      </c>
      <c r="AF3545" s="1">
        <v>1355.8399307687555</v>
      </c>
      <c r="AG3545" s="1">
        <v>1355.8399307687555</v>
      </c>
      <c r="AH3545" s="1">
        <v>1398.1885724206631</v>
      </c>
      <c r="AI3545" s="1">
        <v>1398.1885724206631</v>
      </c>
      <c r="AJ3545" s="1">
        <v>1429.9100770442435</v>
      </c>
      <c r="AK3545" s="1">
        <v>1429.9100770442435</v>
      </c>
      <c r="AL3545" s="1">
        <v>1547.5183013062417</v>
      </c>
      <c r="AM3545" s="1">
        <v>1616.665568864425</v>
      </c>
    </row>
    <row r="3546" spans="1:39" x14ac:dyDescent="0.25">
      <c r="A3546" t="s">
        <v>15908</v>
      </c>
      <c r="B3546" t="s">
        <v>15909</v>
      </c>
      <c r="C3546" t="s">
        <v>15910</v>
      </c>
      <c r="D3546" t="s">
        <v>15911</v>
      </c>
      <c r="E3546" t="s">
        <v>32</v>
      </c>
      <c r="F3546" t="s">
        <v>13</v>
      </c>
      <c r="G3546" t="s">
        <v>524</v>
      </c>
      <c r="H3546">
        <v>2012</v>
      </c>
      <c r="T3546" s="1">
        <v>0</v>
      </c>
      <c r="U3546" s="1">
        <v>0</v>
      </c>
      <c r="V3546" s="1">
        <v>0</v>
      </c>
      <c r="W3546" s="1">
        <v>0</v>
      </c>
      <c r="X3546" s="1">
        <v>0</v>
      </c>
      <c r="Y3546" s="1">
        <v>0</v>
      </c>
      <c r="Z3546" s="1">
        <v>0</v>
      </c>
      <c r="AA3546" s="1">
        <v>0</v>
      </c>
      <c r="AB3546" s="1">
        <v>1338.9276525893931</v>
      </c>
      <c r="AC3546" s="1">
        <v>1338.9276525893931</v>
      </c>
      <c r="AD3546" s="1">
        <v>1325.9909481446693</v>
      </c>
      <c r="AE3546" s="1">
        <v>1325.9909481446693</v>
      </c>
      <c r="AF3546" s="1">
        <v>1388.4934783905578</v>
      </c>
      <c r="AG3546" s="1">
        <v>1388.4934783905578</v>
      </c>
      <c r="AH3546" s="1">
        <v>1423.7315804557154</v>
      </c>
      <c r="AI3546" s="1">
        <v>1423.7315804557154</v>
      </c>
      <c r="AJ3546" s="1">
        <v>1364.6038192248159</v>
      </c>
      <c r="AK3546" s="1">
        <v>1364.6038192248159</v>
      </c>
      <c r="AL3546" s="1">
        <v>1377.0056797930429</v>
      </c>
      <c r="AM3546" s="1">
        <v>1377.0056797930429</v>
      </c>
    </row>
    <row r="3547" spans="1:39" x14ac:dyDescent="0.25">
      <c r="A3547" t="s">
        <v>15912</v>
      </c>
      <c r="B3547" t="s">
        <v>15913</v>
      </c>
      <c r="C3547" t="s">
        <v>15914</v>
      </c>
      <c r="D3547" t="s">
        <v>15915</v>
      </c>
      <c r="E3547" t="s">
        <v>32</v>
      </c>
      <c r="F3547" t="s">
        <v>13</v>
      </c>
      <c r="G3547" t="s">
        <v>524</v>
      </c>
      <c r="H3547">
        <v>2012</v>
      </c>
      <c r="J3547" t="s">
        <v>15916</v>
      </c>
      <c r="T3547" s="1">
        <v>0</v>
      </c>
      <c r="U3547" s="1">
        <v>0</v>
      </c>
      <c r="V3547" s="1">
        <v>0</v>
      </c>
      <c r="W3547" s="1">
        <v>0</v>
      </c>
      <c r="X3547" s="1">
        <v>0</v>
      </c>
      <c r="Y3547" s="1">
        <v>0</v>
      </c>
      <c r="Z3547" s="1">
        <v>0</v>
      </c>
      <c r="AA3547" s="1">
        <v>0</v>
      </c>
      <c r="AB3547" s="1">
        <v>1289.112108383689</v>
      </c>
      <c r="AC3547" s="1">
        <v>1289.112108383689</v>
      </c>
      <c r="AD3547" s="1">
        <v>1427.9105075340722</v>
      </c>
      <c r="AE3547" s="1">
        <v>1427.9105075340722</v>
      </c>
      <c r="AF3547" s="1">
        <v>1499.2879651058538</v>
      </c>
      <c r="AG3547" s="1">
        <v>1499.2879651058538</v>
      </c>
      <c r="AH3547" s="1">
        <v>1422.9137886314709</v>
      </c>
      <c r="AI3547" s="1">
        <v>1422.9137886314709</v>
      </c>
      <c r="AJ3547" s="1">
        <v>1444.589576002078</v>
      </c>
      <c r="AK3547" s="1">
        <v>1444.589576002078</v>
      </c>
      <c r="AL3547" s="1">
        <v>1378.6954056134416</v>
      </c>
      <c r="AM3547" s="1">
        <v>1378.6954056134416</v>
      </c>
    </row>
    <row r="3548" spans="1:39" x14ac:dyDescent="0.25">
      <c r="A3548" t="s">
        <v>15917</v>
      </c>
      <c r="B3548" t="s">
        <v>15918</v>
      </c>
      <c r="C3548" t="s">
        <v>15919</v>
      </c>
      <c r="D3548" t="s">
        <v>3323</v>
      </c>
      <c r="E3548" t="s">
        <v>2255</v>
      </c>
      <c r="F3548" t="s">
        <v>13</v>
      </c>
      <c r="G3548" t="s">
        <v>524</v>
      </c>
      <c r="H3548">
        <v>2012</v>
      </c>
      <c r="T3548" s="1">
        <v>0</v>
      </c>
      <c r="U3548" s="1">
        <v>0</v>
      </c>
      <c r="V3548" s="1">
        <v>0</v>
      </c>
      <c r="W3548" s="1">
        <v>0</v>
      </c>
      <c r="X3548" s="1">
        <v>0</v>
      </c>
      <c r="Y3548" s="1">
        <v>0</v>
      </c>
      <c r="Z3548" s="1">
        <v>0</v>
      </c>
      <c r="AA3548" s="1">
        <v>0</v>
      </c>
      <c r="AB3548" s="1">
        <v>1329.3466081947217</v>
      </c>
      <c r="AC3548" s="1">
        <v>1329.3466081947217</v>
      </c>
      <c r="AD3548" s="1">
        <v>1342.4141325640535</v>
      </c>
      <c r="AE3548" s="1">
        <v>1342.4141325640535</v>
      </c>
      <c r="AF3548" s="1">
        <v>1373.9313060512427</v>
      </c>
      <c r="AG3548" s="1">
        <v>0</v>
      </c>
      <c r="AH3548" s="1">
        <v>1356.1359884671517</v>
      </c>
      <c r="AI3548" s="1">
        <v>1356.1359884671517</v>
      </c>
      <c r="AJ3548" s="1">
        <v>1352.336385675575</v>
      </c>
      <c r="AK3548" s="1">
        <v>1352.336385675575</v>
      </c>
      <c r="AL3548" s="1">
        <v>1269.6872905173368</v>
      </c>
      <c r="AM3548" s="1">
        <v>1269.6872905173368</v>
      </c>
    </row>
    <row r="3549" spans="1:39" x14ac:dyDescent="0.25">
      <c r="A3549" t="s">
        <v>15920</v>
      </c>
      <c r="B3549" t="s">
        <v>15921</v>
      </c>
      <c r="C3549" t="s">
        <v>15922</v>
      </c>
      <c r="D3549" t="s">
        <v>15923</v>
      </c>
      <c r="E3549" t="s">
        <v>52</v>
      </c>
      <c r="F3549" t="s">
        <v>13</v>
      </c>
      <c r="G3549" t="s">
        <v>15924</v>
      </c>
      <c r="H3549">
        <v>2012</v>
      </c>
      <c r="I3549" t="s">
        <v>15925</v>
      </c>
      <c r="J3549" t="s">
        <v>15926</v>
      </c>
      <c r="T3549" s="1">
        <v>0</v>
      </c>
      <c r="U3549" s="1">
        <v>0</v>
      </c>
      <c r="V3549" s="1">
        <v>0</v>
      </c>
      <c r="W3549" s="1">
        <v>0</v>
      </c>
      <c r="X3549" s="1">
        <v>0</v>
      </c>
      <c r="Y3549" s="1">
        <v>0</v>
      </c>
      <c r="Z3549" s="1">
        <v>0</v>
      </c>
      <c r="AA3549" s="1">
        <v>0</v>
      </c>
      <c r="AB3549" s="1">
        <v>1317.4981338083776</v>
      </c>
      <c r="AC3549" s="1">
        <v>1317.4981338083776</v>
      </c>
      <c r="AD3549" s="1">
        <v>1392.4031148182683</v>
      </c>
      <c r="AE3549" s="1">
        <v>1392.4031148182683</v>
      </c>
      <c r="AF3549" s="1">
        <v>1396.3559454272549</v>
      </c>
      <c r="AG3549" s="1">
        <v>1396.3559454272549</v>
      </c>
      <c r="AH3549" s="1">
        <v>1342.0829833731718</v>
      </c>
      <c r="AI3549" s="1">
        <v>1342.0829833731718</v>
      </c>
      <c r="AJ3549" s="1">
        <v>1492.4513126367772</v>
      </c>
      <c r="AK3549" s="1">
        <v>1504.3715092167297</v>
      </c>
      <c r="AL3549" s="1">
        <v>1431.6250182814936</v>
      </c>
      <c r="AM3549" s="1">
        <v>1396.1213476809785</v>
      </c>
    </row>
    <row r="3550" spans="1:39" x14ac:dyDescent="0.25">
      <c r="A3550" t="s">
        <v>15927</v>
      </c>
      <c r="B3550" t="s">
        <v>15928</v>
      </c>
      <c r="C3550" t="s">
        <v>15929</v>
      </c>
      <c r="D3550" t="s">
        <v>890</v>
      </c>
      <c r="E3550" t="s">
        <v>2288</v>
      </c>
      <c r="F3550" t="s">
        <v>13</v>
      </c>
      <c r="G3550" t="s">
        <v>15930</v>
      </c>
      <c r="H3550">
        <v>2012</v>
      </c>
      <c r="T3550" s="1">
        <v>0</v>
      </c>
      <c r="U3550" s="1">
        <v>0</v>
      </c>
      <c r="V3550" s="1">
        <v>0</v>
      </c>
      <c r="W3550" s="1">
        <v>0</v>
      </c>
      <c r="X3550" s="1">
        <v>0</v>
      </c>
      <c r="Y3550" s="1">
        <v>0</v>
      </c>
      <c r="Z3550" s="1">
        <v>0</v>
      </c>
      <c r="AA3550" s="1">
        <v>0</v>
      </c>
      <c r="AB3550" s="1">
        <v>1334.5997103983482</v>
      </c>
      <c r="AC3550" s="1">
        <v>1334.5997103983482</v>
      </c>
      <c r="AD3550" s="1">
        <v>1425.4401039863801</v>
      </c>
      <c r="AE3550" s="1">
        <v>1425.4401039863801</v>
      </c>
      <c r="AF3550" s="1">
        <v>1550.6959876119388</v>
      </c>
      <c r="AG3550" s="1">
        <v>1550.6959876119388</v>
      </c>
      <c r="AH3550" s="1">
        <v>1491.9860894253957</v>
      </c>
      <c r="AI3550" s="1">
        <v>1491.9860894253957</v>
      </c>
      <c r="AJ3550" s="1">
        <v>1493.0426052450905</v>
      </c>
      <c r="AK3550" s="1">
        <v>1488.0049745917436</v>
      </c>
      <c r="AL3550" s="1">
        <v>1558.5216503638399</v>
      </c>
      <c r="AM3550" s="1">
        <v>1537.1372747529019</v>
      </c>
    </row>
    <row r="3551" spans="1:39" x14ac:dyDescent="0.25">
      <c r="A3551" t="s">
        <v>15931</v>
      </c>
      <c r="B3551" t="s">
        <v>2557</v>
      </c>
      <c r="C3551" t="s">
        <v>15932</v>
      </c>
      <c r="D3551" t="s">
        <v>1356</v>
      </c>
      <c r="E3551" t="s">
        <v>1134</v>
      </c>
      <c r="F3551" t="s">
        <v>13</v>
      </c>
      <c r="G3551" t="s">
        <v>15933</v>
      </c>
      <c r="H3551">
        <v>2012</v>
      </c>
      <c r="T3551" s="1">
        <v>0</v>
      </c>
      <c r="U3551" s="1">
        <v>0</v>
      </c>
      <c r="V3551" s="1">
        <v>0</v>
      </c>
      <c r="W3551" s="1">
        <v>0</v>
      </c>
      <c r="X3551" s="1">
        <v>0</v>
      </c>
      <c r="Y3551" s="1">
        <v>0</v>
      </c>
      <c r="Z3551" s="1">
        <v>0</v>
      </c>
      <c r="AA3551" s="1">
        <v>0</v>
      </c>
      <c r="AB3551" s="1">
        <v>1362.0988055508139</v>
      </c>
      <c r="AC3551" s="1">
        <v>1362.0988055508139</v>
      </c>
      <c r="AD3551" s="1">
        <v>1364.6808144379274</v>
      </c>
      <c r="AE3551" s="1">
        <v>1364.6808144379274</v>
      </c>
      <c r="AF3551" s="1">
        <v>1328.7497376997626</v>
      </c>
      <c r="AG3551" s="1">
        <v>1328.7497376997626</v>
      </c>
      <c r="AH3551" s="1">
        <v>1357.1850126096363</v>
      </c>
      <c r="AI3551" s="1">
        <v>1357.1850126096363</v>
      </c>
      <c r="AJ3551" s="1">
        <v>1412.6727201684321</v>
      </c>
      <c r="AK3551" s="1">
        <v>1412.6727201684321</v>
      </c>
      <c r="AL3551" s="1">
        <v>1433.4209288560126</v>
      </c>
      <c r="AM3551" s="1">
        <v>1433.4209288560126</v>
      </c>
    </row>
    <row r="3552" spans="1:39" x14ac:dyDescent="0.25">
      <c r="A3552" t="s">
        <v>15934</v>
      </c>
      <c r="B3552" t="s">
        <v>15935</v>
      </c>
      <c r="C3552" t="s">
        <v>15936</v>
      </c>
      <c r="D3552" t="s">
        <v>15937</v>
      </c>
      <c r="E3552" t="s">
        <v>32</v>
      </c>
      <c r="F3552" t="s">
        <v>13</v>
      </c>
      <c r="G3552" t="s">
        <v>524</v>
      </c>
      <c r="H3552">
        <v>2012</v>
      </c>
      <c r="T3552" s="1">
        <v>0</v>
      </c>
      <c r="U3552" s="1">
        <v>0</v>
      </c>
      <c r="V3552" s="1">
        <v>0</v>
      </c>
      <c r="W3552" s="1">
        <v>0</v>
      </c>
      <c r="X3552" s="1">
        <v>0</v>
      </c>
      <c r="Y3552" s="1">
        <v>0</v>
      </c>
      <c r="Z3552" s="1">
        <v>0</v>
      </c>
      <c r="AA3552" s="1">
        <v>0</v>
      </c>
      <c r="AB3552" s="1">
        <v>1352.0095954682729</v>
      </c>
      <c r="AC3552" s="1">
        <v>1352.0095954682729</v>
      </c>
      <c r="AD3552" s="1">
        <v>1375.7736737667271</v>
      </c>
      <c r="AE3552" s="1">
        <v>1375.7736737667271</v>
      </c>
      <c r="AF3552" s="1">
        <v>1484.811402489752</v>
      </c>
      <c r="AG3552" s="1">
        <v>1484.811402489752</v>
      </c>
      <c r="AH3552" s="1">
        <v>1431.0064807065048</v>
      </c>
      <c r="AI3552" s="1">
        <v>1431.0064807065048</v>
      </c>
      <c r="AJ3552" s="1">
        <v>1426.7599683016576</v>
      </c>
      <c r="AK3552" s="1">
        <v>1426.7599683016576</v>
      </c>
      <c r="AL3552" s="1">
        <v>1441.4079746413261</v>
      </c>
      <c r="AM3552" s="1">
        <v>0</v>
      </c>
    </row>
    <row r="3553" spans="1:39" x14ac:dyDescent="0.25">
      <c r="A3553" t="s">
        <v>15938</v>
      </c>
      <c r="B3553" t="s">
        <v>14226</v>
      </c>
      <c r="C3553" t="s">
        <v>15939</v>
      </c>
      <c r="D3553" t="s">
        <v>15940</v>
      </c>
      <c r="E3553" t="s">
        <v>1329</v>
      </c>
      <c r="F3553" t="s">
        <v>13</v>
      </c>
      <c r="H3553">
        <v>2012</v>
      </c>
      <c r="T3553" s="1">
        <v>0</v>
      </c>
      <c r="U3553" s="1">
        <v>0</v>
      </c>
      <c r="V3553" s="1">
        <v>0</v>
      </c>
      <c r="W3553" s="1">
        <v>0</v>
      </c>
      <c r="X3553" s="1">
        <v>0</v>
      </c>
      <c r="Y3553" s="1">
        <v>0</v>
      </c>
      <c r="Z3553" s="1">
        <v>0</v>
      </c>
      <c r="AA3553" s="1">
        <v>0</v>
      </c>
      <c r="AB3553" s="1">
        <v>1343.6462040828844</v>
      </c>
      <c r="AC3553" s="1">
        <v>1343.6462040828844</v>
      </c>
      <c r="AD3553" s="1">
        <v>1382.5443227636717</v>
      </c>
      <c r="AE3553" s="1">
        <v>1382.5443227636717</v>
      </c>
      <c r="AF3553" s="1">
        <v>1366.7071133872146</v>
      </c>
      <c r="AG3553" s="1">
        <v>1366.7071133872146</v>
      </c>
      <c r="AH3553" s="1">
        <v>1393.3656907097716</v>
      </c>
      <c r="AI3553" s="1">
        <v>0</v>
      </c>
      <c r="AJ3553" s="1">
        <v>0</v>
      </c>
      <c r="AK3553" s="1">
        <v>0</v>
      </c>
      <c r="AL3553" s="1">
        <v>0</v>
      </c>
      <c r="AM3553" s="1">
        <v>0</v>
      </c>
    </row>
    <row r="3554" spans="1:39" x14ac:dyDescent="0.25">
      <c r="A3554" t="s">
        <v>15941</v>
      </c>
      <c r="B3554" t="s">
        <v>15942</v>
      </c>
      <c r="C3554" t="s">
        <v>15943</v>
      </c>
      <c r="D3554" t="s">
        <v>918</v>
      </c>
      <c r="E3554" t="s">
        <v>52</v>
      </c>
      <c r="F3554" t="s">
        <v>13</v>
      </c>
      <c r="G3554" t="s">
        <v>524</v>
      </c>
      <c r="H3554">
        <v>2012</v>
      </c>
      <c r="T3554" s="1">
        <v>0</v>
      </c>
      <c r="U3554" s="1">
        <v>0</v>
      </c>
      <c r="V3554" s="1">
        <v>0</v>
      </c>
      <c r="W3554" s="1">
        <v>0</v>
      </c>
      <c r="X3554" s="1">
        <v>0</v>
      </c>
      <c r="Y3554" s="1">
        <v>0</v>
      </c>
      <c r="Z3554" s="1">
        <v>0</v>
      </c>
      <c r="AA3554" s="1">
        <v>0</v>
      </c>
      <c r="AB3554" s="1">
        <v>1416.2184299995515</v>
      </c>
      <c r="AC3554" s="1">
        <v>1416.2184299995515</v>
      </c>
      <c r="AD3554" s="1">
        <v>1426.5226926803666</v>
      </c>
      <c r="AE3554" s="1">
        <v>1426.5226926803666</v>
      </c>
      <c r="AF3554" s="1">
        <v>1337.9018315271987</v>
      </c>
      <c r="AG3554" s="1">
        <v>1337.9018315271987</v>
      </c>
      <c r="AH3554" s="1">
        <v>1339.5468954313305</v>
      </c>
      <c r="AI3554" s="1">
        <v>1339.5468954313305</v>
      </c>
      <c r="AJ3554" s="1">
        <v>1416.5495140641469</v>
      </c>
      <c r="AK3554" s="1">
        <v>1416.5495140641469</v>
      </c>
      <c r="AL3554" s="1">
        <v>1527.2645442853934</v>
      </c>
      <c r="AM3554" s="1">
        <v>1527.2645442853934</v>
      </c>
    </row>
    <row r="3555" spans="1:39" x14ac:dyDescent="0.25">
      <c r="A3555" t="s">
        <v>15944</v>
      </c>
      <c r="B3555" t="s">
        <v>5659</v>
      </c>
      <c r="C3555" t="s">
        <v>15945</v>
      </c>
      <c r="D3555" t="s">
        <v>4344</v>
      </c>
      <c r="E3555" t="s">
        <v>411</v>
      </c>
      <c r="F3555" t="s">
        <v>13</v>
      </c>
      <c r="G3555" t="s">
        <v>524</v>
      </c>
      <c r="H3555">
        <v>2012</v>
      </c>
      <c r="T3555" s="1">
        <v>0</v>
      </c>
      <c r="U3555" s="1">
        <v>0</v>
      </c>
      <c r="V3555" s="1">
        <v>0</v>
      </c>
      <c r="W3555" s="1">
        <v>0</v>
      </c>
      <c r="X3555" s="1">
        <v>0</v>
      </c>
      <c r="Y3555" s="1">
        <v>0</v>
      </c>
      <c r="Z3555" s="1">
        <v>0</v>
      </c>
      <c r="AA3555" s="1">
        <v>0</v>
      </c>
      <c r="AB3555" s="1">
        <v>1380.6948490897578</v>
      </c>
      <c r="AC3555" s="1">
        <v>1380.6948490897578</v>
      </c>
      <c r="AD3555" s="1">
        <v>1382.6865947792412</v>
      </c>
      <c r="AE3555" s="1">
        <v>1382.6865947792412</v>
      </c>
      <c r="AF3555" s="1">
        <v>1393.3229185700231</v>
      </c>
      <c r="AG3555" s="1">
        <v>1393.3229185700231</v>
      </c>
      <c r="AH3555" s="1">
        <v>1371.7694620614448</v>
      </c>
      <c r="AI3555" s="1">
        <v>1371.7694620614448</v>
      </c>
      <c r="AJ3555" s="1">
        <v>1282.463057491952</v>
      </c>
      <c r="AK3555" s="1">
        <v>1282.463057491952</v>
      </c>
      <c r="AL3555" s="1">
        <v>1396.6197435538611</v>
      </c>
      <c r="AM3555" s="1">
        <v>1396.6197435538611</v>
      </c>
    </row>
    <row r="3556" spans="1:39" x14ac:dyDescent="0.25">
      <c r="A3556" t="s">
        <v>15946</v>
      </c>
      <c r="B3556" t="s">
        <v>15947</v>
      </c>
      <c r="C3556" t="s">
        <v>15948</v>
      </c>
      <c r="D3556" t="s">
        <v>3793</v>
      </c>
      <c r="E3556" t="s">
        <v>800</v>
      </c>
      <c r="F3556" t="s">
        <v>801</v>
      </c>
      <c r="G3556" t="s">
        <v>15949</v>
      </c>
      <c r="H3556">
        <v>2012</v>
      </c>
      <c r="T3556" s="1">
        <v>0</v>
      </c>
      <c r="U3556" s="1">
        <v>0</v>
      </c>
      <c r="V3556" s="1">
        <v>0</v>
      </c>
      <c r="W3556" s="1">
        <v>0</v>
      </c>
      <c r="X3556" s="1">
        <v>0</v>
      </c>
      <c r="Y3556" s="1">
        <v>0</v>
      </c>
      <c r="Z3556" s="1">
        <v>0</v>
      </c>
      <c r="AA3556" s="1">
        <v>0</v>
      </c>
      <c r="AB3556" s="1">
        <v>1332.3920470103803</v>
      </c>
      <c r="AC3556" s="1">
        <v>1332.3920470103803</v>
      </c>
      <c r="AD3556" s="1">
        <v>1365.9136376083043</v>
      </c>
      <c r="AE3556" s="1">
        <v>0</v>
      </c>
      <c r="AF3556" s="1">
        <v>1278.0791229895344</v>
      </c>
      <c r="AG3556" s="1">
        <v>1278.0791229895344</v>
      </c>
      <c r="AH3556" s="1">
        <v>1339.4338418348916</v>
      </c>
      <c r="AI3556" s="1">
        <v>1339.4338418348916</v>
      </c>
      <c r="AJ3556" s="1">
        <v>1386.0797806386881</v>
      </c>
      <c r="AK3556" s="1">
        <v>1386.0797806386881</v>
      </c>
      <c r="AL3556" s="1">
        <v>1391.8413163161722</v>
      </c>
      <c r="AM3556" s="1">
        <v>1391.8413163161722</v>
      </c>
    </row>
    <row r="3557" spans="1:39" x14ac:dyDescent="0.25">
      <c r="A3557" t="s">
        <v>15950</v>
      </c>
      <c r="B3557" t="s">
        <v>15951</v>
      </c>
      <c r="C3557" t="s">
        <v>15952</v>
      </c>
      <c r="D3557" t="s">
        <v>5095</v>
      </c>
      <c r="E3557" t="s">
        <v>800</v>
      </c>
      <c r="F3557" t="s">
        <v>801</v>
      </c>
      <c r="G3557" t="s">
        <v>15953</v>
      </c>
      <c r="H3557">
        <v>2012</v>
      </c>
      <c r="T3557" s="1">
        <v>0</v>
      </c>
      <c r="U3557" s="1">
        <v>0</v>
      </c>
      <c r="V3557" s="1">
        <v>0</v>
      </c>
      <c r="W3557" s="1">
        <v>0</v>
      </c>
      <c r="X3557" s="1">
        <v>0</v>
      </c>
      <c r="Y3557" s="1">
        <v>0</v>
      </c>
      <c r="Z3557" s="1">
        <v>0</v>
      </c>
      <c r="AA3557" s="1">
        <v>0</v>
      </c>
      <c r="AB3557" s="1">
        <v>1330.3976891744103</v>
      </c>
      <c r="AC3557" s="1">
        <v>1330.3976891744103</v>
      </c>
      <c r="AD3557" s="1">
        <v>1364.3181513395282</v>
      </c>
      <c r="AE3557" s="1">
        <v>0</v>
      </c>
      <c r="AF3557" s="1">
        <v>0</v>
      </c>
      <c r="AG3557" s="1">
        <v>0</v>
      </c>
      <c r="AH3557" s="1">
        <v>0</v>
      </c>
      <c r="AI3557" s="1">
        <v>0</v>
      </c>
      <c r="AJ3557" s="1">
        <v>0</v>
      </c>
      <c r="AK3557" s="1">
        <v>0</v>
      </c>
      <c r="AL3557" s="1">
        <v>0</v>
      </c>
      <c r="AM3557" s="1">
        <v>0</v>
      </c>
    </row>
    <row r="3558" spans="1:39" x14ac:dyDescent="0.25">
      <c r="A3558" t="s">
        <v>15954</v>
      </c>
      <c r="B3558" t="s">
        <v>15955</v>
      </c>
      <c r="C3558" t="s">
        <v>15956</v>
      </c>
      <c r="D3558" t="s">
        <v>15957</v>
      </c>
      <c r="E3558" t="s">
        <v>800</v>
      </c>
      <c r="F3558" t="s">
        <v>801</v>
      </c>
      <c r="H3558">
        <v>2012</v>
      </c>
      <c r="T3558" s="1">
        <v>0</v>
      </c>
      <c r="U3558" s="1">
        <v>0</v>
      </c>
      <c r="V3558" s="1">
        <v>0</v>
      </c>
      <c r="W3558" s="1">
        <v>0</v>
      </c>
      <c r="X3558" s="1">
        <v>0</v>
      </c>
      <c r="Y3558" s="1">
        <v>0</v>
      </c>
      <c r="Z3558" s="1">
        <v>0</v>
      </c>
      <c r="AA3558" s="1">
        <v>0</v>
      </c>
      <c r="AB3558" s="1">
        <v>1280.5972819762969</v>
      </c>
      <c r="AC3558" s="1">
        <v>1280.5972819762969</v>
      </c>
      <c r="AD3558" s="1">
        <v>1324.4778255810375</v>
      </c>
      <c r="AE3558" s="1">
        <v>0</v>
      </c>
      <c r="AF3558" s="1">
        <v>1375.7494026357308</v>
      </c>
      <c r="AG3558" s="1">
        <v>1375.7494026357308</v>
      </c>
      <c r="AH3558" s="1">
        <v>1400.5995221085846</v>
      </c>
      <c r="AI3558" s="1">
        <v>0</v>
      </c>
      <c r="AJ3558" s="1">
        <v>0</v>
      </c>
      <c r="AK3558" s="1">
        <v>0</v>
      </c>
      <c r="AL3558" s="1">
        <v>0</v>
      </c>
      <c r="AM3558" s="1">
        <v>0</v>
      </c>
    </row>
    <row r="3559" spans="1:39" x14ac:dyDescent="0.25">
      <c r="A3559" t="s">
        <v>15958</v>
      </c>
      <c r="B3559" t="s">
        <v>15959</v>
      </c>
      <c r="C3559" t="s">
        <v>15960</v>
      </c>
      <c r="D3559" t="s">
        <v>15961</v>
      </c>
      <c r="E3559" t="s">
        <v>1775</v>
      </c>
      <c r="F3559" t="s">
        <v>13</v>
      </c>
      <c r="G3559" t="s">
        <v>15962</v>
      </c>
      <c r="H3559">
        <v>2012</v>
      </c>
      <c r="T3559" s="1">
        <v>0</v>
      </c>
      <c r="U3559" s="1">
        <v>0</v>
      </c>
      <c r="V3559" s="1">
        <v>0</v>
      </c>
      <c r="W3559" s="1">
        <v>0</v>
      </c>
      <c r="X3559" s="1">
        <v>0</v>
      </c>
      <c r="Y3559" s="1">
        <v>0</v>
      </c>
      <c r="Z3559" s="1">
        <v>0</v>
      </c>
      <c r="AA3559" s="1">
        <v>0</v>
      </c>
      <c r="AB3559" s="1">
        <v>1325.7161916201658</v>
      </c>
      <c r="AC3559" s="1">
        <v>1325.7161916201658</v>
      </c>
      <c r="AD3559" s="1">
        <v>1363.6942180728336</v>
      </c>
      <c r="AE3559" s="1">
        <v>1363.6942180728336</v>
      </c>
      <c r="AF3559" s="1">
        <v>1309.2668901116053</v>
      </c>
      <c r="AG3559" s="1">
        <v>1309.2668901116053</v>
      </c>
      <c r="AH3559" s="1">
        <v>1347.4135120892843</v>
      </c>
      <c r="AI3559" s="1">
        <v>0</v>
      </c>
      <c r="AJ3559" s="1">
        <v>0</v>
      </c>
      <c r="AK3559" s="1">
        <v>0</v>
      </c>
      <c r="AL3559" s="1">
        <v>0</v>
      </c>
      <c r="AM3559" s="1">
        <v>0</v>
      </c>
    </row>
    <row r="3560" spans="1:39" x14ac:dyDescent="0.25">
      <c r="A3560" t="s">
        <v>15963</v>
      </c>
      <c r="B3560" t="s">
        <v>14153</v>
      </c>
      <c r="C3560" t="s">
        <v>15964</v>
      </c>
      <c r="D3560" t="s">
        <v>15965</v>
      </c>
      <c r="E3560" t="s">
        <v>800</v>
      </c>
      <c r="F3560" t="s">
        <v>801</v>
      </c>
      <c r="G3560" t="s">
        <v>15966</v>
      </c>
      <c r="H3560">
        <v>2012</v>
      </c>
      <c r="J3560" t="s">
        <v>15967</v>
      </c>
      <c r="M3560" t="s">
        <v>15968</v>
      </c>
      <c r="T3560" s="1">
        <v>0</v>
      </c>
      <c r="U3560" s="1">
        <v>0</v>
      </c>
      <c r="V3560" s="1">
        <v>0</v>
      </c>
      <c r="W3560" s="1">
        <v>0</v>
      </c>
      <c r="X3560" s="1">
        <v>0</v>
      </c>
      <c r="Y3560" s="1">
        <v>0</v>
      </c>
      <c r="Z3560" s="1">
        <v>0</v>
      </c>
      <c r="AA3560" s="1">
        <v>0</v>
      </c>
      <c r="AB3560" s="1">
        <v>1346.1570013176918</v>
      </c>
      <c r="AC3560" s="1">
        <v>1346.1570013176918</v>
      </c>
      <c r="AD3560" s="1">
        <v>1347.7213687859994</v>
      </c>
      <c r="AE3560" s="1">
        <v>1347.7213687859994</v>
      </c>
      <c r="AF3560" s="1">
        <v>1386.77378909765</v>
      </c>
      <c r="AG3560" s="1">
        <v>1386.77378909765</v>
      </c>
      <c r="AH3560" s="1">
        <v>1419.3051004451593</v>
      </c>
      <c r="AI3560" s="1">
        <v>1419.3051004451593</v>
      </c>
      <c r="AJ3560" s="1">
        <v>1334.0574143803185</v>
      </c>
      <c r="AK3560" s="1">
        <v>1334.0574143803185</v>
      </c>
      <c r="AL3560" s="1">
        <v>1462.2312470462059</v>
      </c>
      <c r="AM3560" s="1">
        <v>1462.2312470462059</v>
      </c>
    </row>
    <row r="3561" spans="1:39" x14ac:dyDescent="0.25">
      <c r="A3561" t="s">
        <v>15969</v>
      </c>
      <c r="B3561" t="s">
        <v>15970</v>
      </c>
      <c r="C3561" t="s">
        <v>15971</v>
      </c>
      <c r="D3561" t="s">
        <v>15972</v>
      </c>
      <c r="E3561" t="s">
        <v>15972</v>
      </c>
      <c r="F3561" t="s">
        <v>15973</v>
      </c>
      <c r="G3561" t="s">
        <v>524</v>
      </c>
      <c r="H3561">
        <v>2012</v>
      </c>
      <c r="I3561" t="s">
        <v>15974</v>
      </c>
      <c r="J3561" t="s">
        <v>15975</v>
      </c>
      <c r="T3561" s="1">
        <v>0</v>
      </c>
      <c r="U3561" s="1">
        <v>0</v>
      </c>
      <c r="V3561" s="1">
        <v>0</v>
      </c>
      <c r="W3561" s="1">
        <v>0</v>
      </c>
      <c r="X3561" s="1">
        <v>0</v>
      </c>
      <c r="Y3561" s="1">
        <v>0</v>
      </c>
      <c r="Z3561" s="1">
        <v>0</v>
      </c>
      <c r="AA3561" s="1">
        <v>0</v>
      </c>
      <c r="AB3561" s="1">
        <v>1366.9297609164469</v>
      </c>
      <c r="AC3561" s="1">
        <v>1247.6501358581552</v>
      </c>
      <c r="AD3561" s="1">
        <v>1306.095038730411</v>
      </c>
      <c r="AE3561" s="1">
        <v>1306.095038730411</v>
      </c>
      <c r="AF3561" s="1">
        <v>1472.070152082413</v>
      </c>
      <c r="AG3561" s="1">
        <v>1472.070152082413</v>
      </c>
      <c r="AH3561" s="1">
        <v>1586.4713475045585</v>
      </c>
      <c r="AI3561" s="1">
        <v>1483.8032913277066</v>
      </c>
      <c r="AJ3561" s="1">
        <v>1447.8420317378464</v>
      </c>
      <c r="AK3561" s="1">
        <v>1539.4339996889164</v>
      </c>
      <c r="AL3561" s="1">
        <v>1618.2845078483012</v>
      </c>
      <c r="AM3561" s="1">
        <v>1567.135536819542</v>
      </c>
    </row>
    <row r="3562" spans="1:39" x14ac:dyDescent="0.25">
      <c r="A3562" t="s">
        <v>15976</v>
      </c>
      <c r="B3562" t="s">
        <v>15977</v>
      </c>
      <c r="C3562" t="s">
        <v>15978</v>
      </c>
      <c r="D3562" t="s">
        <v>15979</v>
      </c>
      <c r="E3562" t="s">
        <v>93</v>
      </c>
      <c r="F3562" t="s">
        <v>13</v>
      </c>
      <c r="G3562" t="s">
        <v>15980</v>
      </c>
      <c r="T3562" s="1">
        <v>0</v>
      </c>
      <c r="U3562" s="1">
        <v>0</v>
      </c>
      <c r="V3562" s="1">
        <v>0</v>
      </c>
      <c r="W3562" s="1">
        <v>0</v>
      </c>
      <c r="X3562" s="1">
        <v>0</v>
      </c>
      <c r="Y3562" s="1">
        <v>0</v>
      </c>
      <c r="Z3562" s="1">
        <v>0</v>
      </c>
      <c r="AA3562" s="1">
        <v>0</v>
      </c>
      <c r="AB3562" s="1">
        <v>1367.2763633804061</v>
      </c>
      <c r="AC3562" s="1">
        <v>1367.2763633804061</v>
      </c>
      <c r="AD3562" s="1">
        <v>1319.4782959559209</v>
      </c>
      <c r="AE3562" s="1">
        <v>1319.4782959559209</v>
      </c>
      <c r="AF3562" s="1">
        <v>1355.5826367647367</v>
      </c>
      <c r="AG3562" s="1">
        <v>0</v>
      </c>
      <c r="AH3562" s="1">
        <v>0</v>
      </c>
      <c r="AI3562" s="1">
        <v>0</v>
      </c>
      <c r="AJ3562" s="1">
        <v>0</v>
      </c>
      <c r="AK3562" s="1">
        <v>0</v>
      </c>
      <c r="AL3562" s="1">
        <v>0</v>
      </c>
      <c r="AM3562" s="1">
        <v>0</v>
      </c>
    </row>
    <row r="3563" spans="1:39" x14ac:dyDescent="0.25">
      <c r="A3563" t="s">
        <v>15981</v>
      </c>
      <c r="B3563" t="s">
        <v>15982</v>
      </c>
      <c r="C3563" t="s">
        <v>15983</v>
      </c>
      <c r="D3563" t="s">
        <v>15984</v>
      </c>
      <c r="E3563" t="s">
        <v>19</v>
      </c>
      <c r="F3563" t="s">
        <v>13</v>
      </c>
      <c r="G3563" t="s">
        <v>15985</v>
      </c>
      <c r="H3563">
        <v>2012</v>
      </c>
      <c r="T3563" s="1">
        <v>0</v>
      </c>
      <c r="U3563" s="1">
        <v>0</v>
      </c>
      <c r="V3563" s="1">
        <v>0</v>
      </c>
      <c r="W3563" s="1">
        <v>0</v>
      </c>
      <c r="X3563" s="1">
        <v>0</v>
      </c>
      <c r="Y3563" s="1">
        <v>0</v>
      </c>
      <c r="Z3563" s="1">
        <v>0</v>
      </c>
      <c r="AA3563" s="1">
        <v>0</v>
      </c>
      <c r="AB3563" s="1">
        <v>1341.9349051405086</v>
      </c>
      <c r="AC3563" s="1">
        <v>1341.9349051405086</v>
      </c>
      <c r="AD3563" s="1">
        <v>1283.899679879029</v>
      </c>
      <c r="AE3563" s="1">
        <v>1283.899679879029</v>
      </c>
      <c r="AF3563" s="1">
        <v>1332.1226590193953</v>
      </c>
      <c r="AG3563" s="1">
        <v>1332.1226590193953</v>
      </c>
      <c r="AH3563" s="1">
        <v>1528.9821460533328</v>
      </c>
      <c r="AI3563" s="1">
        <v>1528.9821460533328</v>
      </c>
      <c r="AJ3563" s="1">
        <v>1414.407906735287</v>
      </c>
      <c r="AK3563" s="1">
        <v>1414.407906735287</v>
      </c>
      <c r="AL3563" s="1">
        <v>1451.6099251154685</v>
      </c>
      <c r="AM3563" s="1">
        <v>1451.6099251154685</v>
      </c>
    </row>
    <row r="3564" spans="1:39" x14ac:dyDescent="0.25">
      <c r="A3564" t="s">
        <v>15986</v>
      </c>
      <c r="B3564" t="s">
        <v>15987</v>
      </c>
      <c r="C3564" t="s">
        <v>15988</v>
      </c>
      <c r="D3564" t="s">
        <v>1371</v>
      </c>
      <c r="E3564" t="s">
        <v>3151</v>
      </c>
      <c r="F3564" t="s">
        <v>13</v>
      </c>
      <c r="G3564" t="s">
        <v>15989</v>
      </c>
      <c r="H3564">
        <v>2012</v>
      </c>
      <c r="J3564" t="s">
        <v>15990</v>
      </c>
      <c r="T3564" s="1">
        <v>0</v>
      </c>
      <c r="U3564" s="1">
        <v>0</v>
      </c>
      <c r="V3564" s="1">
        <v>0</v>
      </c>
      <c r="W3564" s="1">
        <v>0</v>
      </c>
      <c r="X3564" s="1">
        <v>0</v>
      </c>
      <c r="Y3564" s="1">
        <v>0</v>
      </c>
      <c r="Z3564" s="1">
        <v>0</v>
      </c>
      <c r="AA3564" s="1">
        <v>0</v>
      </c>
      <c r="AB3564" s="1">
        <v>1393.0460162075767</v>
      </c>
      <c r="AC3564" s="1">
        <v>1386.5522658688819</v>
      </c>
      <c r="AD3564" s="1">
        <v>1528.4596926371096</v>
      </c>
      <c r="AE3564" s="1">
        <v>1528.4596926371096</v>
      </c>
      <c r="AF3564" s="1">
        <v>1547.9845436456321</v>
      </c>
      <c r="AG3564" s="1">
        <v>1586.5647167727309</v>
      </c>
      <c r="AH3564" s="1">
        <v>1573.9338255870853</v>
      </c>
      <c r="AI3564" s="1">
        <v>1537.0366239247321</v>
      </c>
      <c r="AJ3564" s="1">
        <v>1536.8546248479729</v>
      </c>
      <c r="AK3564" s="1">
        <v>1550.582147124911</v>
      </c>
      <c r="AL3564" s="1">
        <v>1446.5874883312572</v>
      </c>
      <c r="AM3564" s="1">
        <v>1446.5874883312572</v>
      </c>
    </row>
    <row r="3565" spans="1:39" x14ac:dyDescent="0.25">
      <c r="A3565" t="s">
        <v>15991</v>
      </c>
      <c r="B3565" t="s">
        <v>15992</v>
      </c>
      <c r="C3565" t="s">
        <v>15993</v>
      </c>
      <c r="D3565" t="s">
        <v>4247</v>
      </c>
      <c r="E3565" t="s">
        <v>2649</v>
      </c>
      <c r="F3565" t="s">
        <v>13</v>
      </c>
      <c r="H3565">
        <v>2012</v>
      </c>
      <c r="T3565" s="1">
        <v>0</v>
      </c>
      <c r="U3565" s="1">
        <v>0</v>
      </c>
      <c r="V3565" s="1">
        <v>0</v>
      </c>
      <c r="W3565" s="1">
        <v>0</v>
      </c>
      <c r="X3565" s="1">
        <v>0</v>
      </c>
      <c r="Y3565" s="1">
        <v>0</v>
      </c>
      <c r="Z3565" s="1">
        <v>0</v>
      </c>
      <c r="AA3565" s="1">
        <v>0</v>
      </c>
      <c r="AB3565" s="1">
        <v>1416.8679848072877</v>
      </c>
      <c r="AC3565" s="1">
        <v>1416.8679848072877</v>
      </c>
      <c r="AD3565" s="1">
        <v>1433.4943878458303</v>
      </c>
      <c r="AE3565" s="1">
        <v>0</v>
      </c>
      <c r="AF3565" s="1">
        <v>0</v>
      </c>
      <c r="AG3565" s="1">
        <v>0</v>
      </c>
      <c r="AH3565" s="1">
        <v>0</v>
      </c>
      <c r="AI3565" s="1">
        <v>0</v>
      </c>
      <c r="AJ3565" s="1">
        <v>0</v>
      </c>
      <c r="AK3565" s="1">
        <v>0</v>
      </c>
      <c r="AL3565" s="1">
        <v>0</v>
      </c>
      <c r="AM3565" s="1">
        <v>0</v>
      </c>
    </row>
    <row r="3566" spans="1:39" x14ac:dyDescent="0.25">
      <c r="A3566" t="s">
        <v>15994</v>
      </c>
      <c r="B3566" t="s">
        <v>15995</v>
      </c>
      <c r="C3566" t="s">
        <v>15996</v>
      </c>
      <c r="D3566" t="s">
        <v>15965</v>
      </c>
      <c r="E3566" t="s">
        <v>800</v>
      </c>
      <c r="F3566" t="s">
        <v>801</v>
      </c>
      <c r="G3566" t="s">
        <v>15997</v>
      </c>
      <c r="H3566">
        <v>2012</v>
      </c>
      <c r="T3566" s="1">
        <v>0</v>
      </c>
      <c r="U3566" s="1">
        <v>0</v>
      </c>
      <c r="V3566" s="1">
        <v>0</v>
      </c>
      <c r="W3566" s="1">
        <v>0</v>
      </c>
      <c r="X3566" s="1">
        <v>0</v>
      </c>
      <c r="Y3566" s="1">
        <v>0</v>
      </c>
      <c r="Z3566" s="1">
        <v>0</v>
      </c>
      <c r="AA3566" s="1">
        <v>0</v>
      </c>
      <c r="AB3566" s="1">
        <v>1352.0932322685437</v>
      </c>
      <c r="AC3566" s="1">
        <v>1352.0932322685437</v>
      </c>
      <c r="AD3566" s="1">
        <v>1381.6745858148349</v>
      </c>
      <c r="AE3566" s="1">
        <v>0</v>
      </c>
      <c r="AF3566" s="1">
        <v>0</v>
      </c>
      <c r="AG3566" s="1">
        <v>0</v>
      </c>
      <c r="AH3566" s="1">
        <v>0</v>
      </c>
      <c r="AI3566" s="1">
        <v>0</v>
      </c>
      <c r="AJ3566" s="1">
        <v>0</v>
      </c>
      <c r="AK3566" s="1">
        <v>0</v>
      </c>
      <c r="AL3566" s="1">
        <v>0</v>
      </c>
      <c r="AM3566" s="1">
        <v>0</v>
      </c>
    </row>
    <row r="3567" spans="1:39" x14ac:dyDescent="0.25">
      <c r="A3567" t="s">
        <v>15998</v>
      </c>
      <c r="B3567" t="s">
        <v>14226</v>
      </c>
      <c r="C3567" t="s">
        <v>15999</v>
      </c>
      <c r="D3567" t="s">
        <v>16000</v>
      </c>
      <c r="E3567" t="s">
        <v>245</v>
      </c>
      <c r="F3567" t="s">
        <v>13</v>
      </c>
      <c r="G3567" t="s">
        <v>16001</v>
      </c>
      <c r="T3567" s="1">
        <v>0</v>
      </c>
      <c r="U3567" s="1">
        <v>0</v>
      </c>
      <c r="V3567" s="1">
        <v>0</v>
      </c>
      <c r="W3567" s="1">
        <v>0</v>
      </c>
      <c r="X3567" s="1">
        <v>0</v>
      </c>
      <c r="Y3567" s="1">
        <v>0</v>
      </c>
      <c r="Z3567" s="1">
        <v>0</v>
      </c>
      <c r="AA3567" s="1">
        <v>0</v>
      </c>
      <c r="AB3567" s="1">
        <v>1329.5792923528893</v>
      </c>
      <c r="AC3567" s="1">
        <v>1329.5792923528893</v>
      </c>
      <c r="AD3567" s="1">
        <v>1403.9184774133453</v>
      </c>
      <c r="AE3567" s="1">
        <v>1403.9184774133453</v>
      </c>
      <c r="AF3567" s="1">
        <v>1423.1347819306761</v>
      </c>
      <c r="AG3567" s="1">
        <v>0</v>
      </c>
      <c r="AH3567" s="1">
        <v>0</v>
      </c>
      <c r="AI3567" s="1">
        <v>0</v>
      </c>
      <c r="AJ3567" s="1">
        <v>0</v>
      </c>
      <c r="AK3567" s="1">
        <v>0</v>
      </c>
      <c r="AL3567" s="1">
        <v>0</v>
      </c>
      <c r="AM3567" s="1">
        <v>0</v>
      </c>
    </row>
    <row r="3568" spans="1:39" x14ac:dyDescent="0.25">
      <c r="A3568" t="s">
        <v>16002</v>
      </c>
      <c r="B3568" t="s">
        <v>16003</v>
      </c>
      <c r="C3568" t="s">
        <v>16004</v>
      </c>
      <c r="D3568" t="s">
        <v>16005</v>
      </c>
      <c r="E3568" t="s">
        <v>32</v>
      </c>
      <c r="F3568" t="s">
        <v>13</v>
      </c>
      <c r="G3568" t="s">
        <v>524</v>
      </c>
      <c r="H3568">
        <v>2012</v>
      </c>
      <c r="T3568" s="1">
        <v>0</v>
      </c>
      <c r="U3568" s="1">
        <v>0</v>
      </c>
      <c r="V3568" s="1">
        <v>0</v>
      </c>
      <c r="W3568" s="1">
        <v>0</v>
      </c>
      <c r="X3568" s="1">
        <v>0</v>
      </c>
      <c r="Y3568" s="1">
        <v>0</v>
      </c>
      <c r="Z3568" s="1">
        <v>0</v>
      </c>
      <c r="AA3568" s="1">
        <v>0</v>
      </c>
      <c r="AB3568" s="1">
        <v>1365.1309735030798</v>
      </c>
      <c r="AC3568" s="1">
        <v>1365.1309735030798</v>
      </c>
      <c r="AD3568" s="1">
        <v>1342.5510532175399</v>
      </c>
      <c r="AE3568" s="1">
        <v>1342.5510532175399</v>
      </c>
      <c r="AF3568" s="1">
        <v>1392.3628771804913</v>
      </c>
      <c r="AG3568" s="1">
        <v>1392.3628771804913</v>
      </c>
      <c r="AH3568" s="1">
        <v>1417.9812513298941</v>
      </c>
      <c r="AI3568" s="1">
        <v>1417.9812513298941</v>
      </c>
      <c r="AJ3568" s="1">
        <v>1441.8241738470563</v>
      </c>
      <c r="AK3568" s="1">
        <v>1441.8241738470563</v>
      </c>
      <c r="AL3568" s="1">
        <v>1357.3398668809439</v>
      </c>
      <c r="AM3568" s="1">
        <v>1357.3398668809439</v>
      </c>
    </row>
    <row r="3569" spans="1:39" x14ac:dyDescent="0.25">
      <c r="A3569" t="s">
        <v>16006</v>
      </c>
      <c r="B3569" t="s">
        <v>6337</v>
      </c>
      <c r="C3569" t="s">
        <v>16007</v>
      </c>
      <c r="D3569" t="s">
        <v>1356</v>
      </c>
      <c r="E3569" t="s">
        <v>1134</v>
      </c>
      <c r="F3569" t="s">
        <v>13</v>
      </c>
      <c r="H3569">
        <v>2012</v>
      </c>
      <c r="T3569" s="1">
        <v>0</v>
      </c>
      <c r="U3569" s="1">
        <v>0</v>
      </c>
      <c r="V3569" s="1">
        <v>0</v>
      </c>
      <c r="W3569" s="1">
        <v>0</v>
      </c>
      <c r="X3569" s="1">
        <v>0</v>
      </c>
      <c r="Y3569" s="1">
        <v>0</v>
      </c>
      <c r="Z3569" s="1">
        <v>0</v>
      </c>
      <c r="AA3569" s="1">
        <v>0</v>
      </c>
      <c r="AB3569" s="1">
        <v>1367.3597564354934</v>
      </c>
      <c r="AC3569" s="1">
        <v>1367.3597564354934</v>
      </c>
      <c r="AD3569" s="1">
        <v>1337.2173857481509</v>
      </c>
      <c r="AE3569" s="1">
        <v>1337.2173857481509</v>
      </c>
      <c r="AF3569" s="1">
        <v>1369.7739085985208</v>
      </c>
      <c r="AG3569" s="1">
        <v>0</v>
      </c>
      <c r="AH3569" s="1">
        <v>0</v>
      </c>
      <c r="AI3569" s="1">
        <v>0</v>
      </c>
      <c r="AJ3569" s="1">
        <v>0</v>
      </c>
      <c r="AK3569" s="1">
        <v>0</v>
      </c>
      <c r="AL3569" s="1">
        <v>0</v>
      </c>
      <c r="AM3569" s="1">
        <v>0</v>
      </c>
    </row>
    <row r="3570" spans="1:39" x14ac:dyDescent="0.25">
      <c r="A3570" t="s">
        <v>16008</v>
      </c>
      <c r="B3570" t="s">
        <v>16009</v>
      </c>
      <c r="C3570" t="s">
        <v>16010</v>
      </c>
      <c r="D3570" t="s">
        <v>16011</v>
      </c>
      <c r="E3570" t="s">
        <v>12493</v>
      </c>
      <c r="F3570" t="s">
        <v>5056</v>
      </c>
      <c r="G3570" t="s">
        <v>16012</v>
      </c>
      <c r="H3570">
        <v>2012</v>
      </c>
      <c r="T3570" s="1">
        <v>0</v>
      </c>
      <c r="U3570" s="1">
        <v>0</v>
      </c>
      <c r="V3570" s="1">
        <v>0</v>
      </c>
      <c r="W3570" s="1">
        <v>0</v>
      </c>
      <c r="X3570" s="1">
        <v>0</v>
      </c>
      <c r="Y3570" s="1">
        <v>0</v>
      </c>
      <c r="Z3570" s="1">
        <v>0</v>
      </c>
      <c r="AA3570" s="1">
        <v>0</v>
      </c>
      <c r="AB3570" s="1">
        <v>1334.3935916329119</v>
      </c>
      <c r="AC3570" s="1">
        <v>1293.9629997747265</v>
      </c>
      <c r="AD3570" s="1">
        <v>1274.0946300571882</v>
      </c>
      <c r="AE3570" s="1">
        <v>1274.0946300571882</v>
      </c>
      <c r="AF3570" s="1">
        <v>1353.1386554014009</v>
      </c>
      <c r="AG3570" s="1">
        <v>1353.1386554014009</v>
      </c>
      <c r="AH3570" s="1">
        <v>1375.2559536314038</v>
      </c>
      <c r="AI3570" s="1">
        <v>1375.2559536314038</v>
      </c>
      <c r="AJ3570" s="1">
        <v>1388.8527036277035</v>
      </c>
      <c r="AK3570" s="1">
        <v>1388.8527036277035</v>
      </c>
      <c r="AL3570" s="1">
        <v>1419.9683920695552</v>
      </c>
      <c r="AM3570" s="1">
        <v>1419.9683920695552</v>
      </c>
    </row>
    <row r="3571" spans="1:39" x14ac:dyDescent="0.25">
      <c r="A3571" t="s">
        <v>16013</v>
      </c>
      <c r="B3571" t="s">
        <v>16014</v>
      </c>
      <c r="C3571" t="s">
        <v>16015</v>
      </c>
      <c r="D3571" t="s">
        <v>93</v>
      </c>
      <c r="E3571" t="s">
        <v>93</v>
      </c>
      <c r="F3571" t="s">
        <v>13</v>
      </c>
      <c r="G3571" t="s">
        <v>16016</v>
      </c>
      <c r="H3571">
        <v>2012</v>
      </c>
      <c r="T3571" s="1">
        <v>0</v>
      </c>
      <c r="U3571" s="1">
        <v>0</v>
      </c>
      <c r="V3571" s="1">
        <v>0</v>
      </c>
      <c r="W3571" s="1">
        <v>0</v>
      </c>
      <c r="X3571" s="1">
        <v>0</v>
      </c>
      <c r="Y3571" s="1">
        <v>0</v>
      </c>
      <c r="Z3571" s="1">
        <v>0</v>
      </c>
      <c r="AA3571" s="1">
        <v>0</v>
      </c>
      <c r="AB3571" s="1">
        <v>1394.0983184290264</v>
      </c>
      <c r="AC3571" s="1">
        <v>1394.0983184290264</v>
      </c>
      <c r="AD3571" s="1">
        <v>1383.4917870339711</v>
      </c>
      <c r="AE3571" s="1">
        <v>1383.4917870339711</v>
      </c>
      <c r="AF3571" s="1">
        <v>1391.4412802836482</v>
      </c>
      <c r="AG3571" s="1">
        <v>1391.4412802836482</v>
      </c>
      <c r="AH3571" s="1">
        <v>1401.2829567082933</v>
      </c>
      <c r="AI3571" s="1">
        <v>1401.2829567082933</v>
      </c>
      <c r="AJ3571" s="1">
        <v>1383.6170632584965</v>
      </c>
      <c r="AK3571" s="1">
        <v>1383.6170632584965</v>
      </c>
      <c r="AL3571" s="1">
        <v>1400.109625115683</v>
      </c>
      <c r="AM3571" s="1">
        <v>1400.109625115683</v>
      </c>
    </row>
    <row r="3572" spans="1:39" x14ac:dyDescent="0.25">
      <c r="A3572" t="s">
        <v>16017</v>
      </c>
      <c r="B3572" t="s">
        <v>16018</v>
      </c>
      <c r="C3572" t="s">
        <v>16019</v>
      </c>
      <c r="D3572" t="s">
        <v>16020</v>
      </c>
      <c r="E3572" t="s">
        <v>2041</v>
      </c>
      <c r="F3572" t="s">
        <v>13</v>
      </c>
      <c r="G3572" t="s">
        <v>524</v>
      </c>
      <c r="H3572">
        <v>2012</v>
      </c>
      <c r="T3572" s="1">
        <v>0</v>
      </c>
      <c r="U3572" s="1">
        <v>0</v>
      </c>
      <c r="V3572" s="1">
        <v>0</v>
      </c>
      <c r="W3572" s="1">
        <v>0</v>
      </c>
      <c r="X3572" s="1">
        <v>0</v>
      </c>
      <c r="Y3572" s="1">
        <v>0</v>
      </c>
      <c r="Z3572" s="1">
        <v>0</v>
      </c>
      <c r="AA3572" s="1">
        <v>0</v>
      </c>
      <c r="AB3572" s="1">
        <v>1356.9469427982917</v>
      </c>
      <c r="AC3572" s="1">
        <v>1356.9469427982917</v>
      </c>
      <c r="AD3572" s="1">
        <v>1335.0161112854491</v>
      </c>
      <c r="AE3572" s="1">
        <v>1335.0161112854491</v>
      </c>
      <c r="AF3572" s="1">
        <v>1353.8735141498005</v>
      </c>
      <c r="AG3572" s="1">
        <v>1353.8735141498005</v>
      </c>
      <c r="AH3572" s="1">
        <v>1350.2823969166657</v>
      </c>
      <c r="AI3572" s="1">
        <v>1350.2823969166657</v>
      </c>
      <c r="AJ3572" s="1">
        <v>1443.9652391122672</v>
      </c>
      <c r="AK3572" s="1">
        <v>1524.4070265681939</v>
      </c>
      <c r="AL3572" s="1">
        <v>1493.3705427761402</v>
      </c>
      <c r="AM3572" s="1">
        <v>1493.3705427761402</v>
      </c>
    </row>
    <row r="3573" spans="1:39" x14ac:dyDescent="0.25">
      <c r="A3573" t="s">
        <v>16021</v>
      </c>
      <c r="B3573" t="s">
        <v>16022</v>
      </c>
      <c r="C3573" t="s">
        <v>16023</v>
      </c>
      <c r="D3573" t="s">
        <v>9762</v>
      </c>
      <c r="E3573" t="s">
        <v>2041</v>
      </c>
      <c r="F3573" t="s">
        <v>13</v>
      </c>
      <c r="G3573" t="s">
        <v>524</v>
      </c>
      <c r="H3573">
        <v>2012</v>
      </c>
      <c r="J3573" t="s">
        <v>16024</v>
      </c>
      <c r="K3573" t="s">
        <v>16025</v>
      </c>
      <c r="M3573" t="s">
        <v>16026</v>
      </c>
      <c r="T3573" s="1">
        <v>0</v>
      </c>
      <c r="U3573" s="1">
        <v>0</v>
      </c>
      <c r="V3573" s="1">
        <v>0</v>
      </c>
      <c r="W3573" s="1">
        <v>0</v>
      </c>
      <c r="X3573" s="1">
        <v>0</v>
      </c>
      <c r="Y3573" s="1">
        <v>0</v>
      </c>
      <c r="Z3573" s="1">
        <v>0</v>
      </c>
      <c r="AA3573" s="1">
        <v>0</v>
      </c>
      <c r="AB3573" s="1">
        <v>1433.6194767757645</v>
      </c>
      <c r="AC3573" s="1">
        <v>1442.6914698315647</v>
      </c>
      <c r="AD3573" s="1">
        <v>1611.0584717498784</v>
      </c>
      <c r="AE3573" s="1">
        <v>1657.5370490975517</v>
      </c>
      <c r="AF3573" s="1">
        <v>1702.7072096242869</v>
      </c>
      <c r="AG3573" s="1">
        <v>1712.8698529180544</v>
      </c>
      <c r="AH3573" s="1">
        <v>1512.9216851934925</v>
      </c>
      <c r="AI3573" s="1">
        <v>1560.7661308717743</v>
      </c>
      <c r="AJ3573" s="1">
        <v>1522.4553715046889</v>
      </c>
      <c r="AK3573" s="1">
        <v>1522.4553715046889</v>
      </c>
      <c r="AL3573" s="1">
        <v>1515.2024938756158</v>
      </c>
      <c r="AM3573" s="1">
        <v>1563.7154775759166</v>
      </c>
    </row>
    <row r="3574" spans="1:39" x14ac:dyDescent="0.25">
      <c r="A3574" t="s">
        <v>16027</v>
      </c>
      <c r="B3574" t="s">
        <v>16028</v>
      </c>
      <c r="C3574" t="s">
        <v>16029</v>
      </c>
      <c r="D3574" t="s">
        <v>16030</v>
      </c>
      <c r="E3574" t="s">
        <v>275</v>
      </c>
      <c r="F3574" t="s">
        <v>13</v>
      </c>
      <c r="G3574" t="s">
        <v>16031</v>
      </c>
      <c r="H3574">
        <v>2012</v>
      </c>
      <c r="J3574" t="s">
        <v>16032</v>
      </c>
      <c r="T3574" s="1">
        <v>0</v>
      </c>
      <c r="U3574" s="1">
        <v>0</v>
      </c>
      <c r="V3574" s="1">
        <v>0</v>
      </c>
      <c r="W3574" s="1">
        <v>0</v>
      </c>
      <c r="X3574" s="1">
        <v>0</v>
      </c>
      <c r="Y3574" s="1">
        <v>0</v>
      </c>
      <c r="Z3574" s="1">
        <v>0</v>
      </c>
      <c r="AA3574" s="1">
        <v>0</v>
      </c>
      <c r="AB3574" s="1">
        <v>1325.3704153971435</v>
      </c>
      <c r="AC3574" s="1">
        <v>1325.3704153971435</v>
      </c>
      <c r="AD3574" s="1">
        <v>1361.4833039181979</v>
      </c>
      <c r="AE3574" s="1">
        <v>1361.4833039181979</v>
      </c>
      <c r="AF3574" s="1">
        <v>1424.8584989994151</v>
      </c>
      <c r="AG3574" s="1">
        <v>1424.8584989994151</v>
      </c>
      <c r="AH3574" s="1">
        <v>1401.5890099608896</v>
      </c>
      <c r="AI3574" s="1">
        <v>1401.5890099608896</v>
      </c>
      <c r="AJ3574" s="1">
        <v>1421.2712079687117</v>
      </c>
      <c r="AK3574" s="1">
        <v>0</v>
      </c>
      <c r="AL3574" s="1">
        <v>0</v>
      </c>
      <c r="AM3574" s="1">
        <v>0</v>
      </c>
    </row>
    <row r="3575" spans="1:39" x14ac:dyDescent="0.25">
      <c r="A3575" t="s">
        <v>16033</v>
      </c>
      <c r="B3575" t="s">
        <v>16034</v>
      </c>
      <c r="C3575" t="s">
        <v>16035</v>
      </c>
      <c r="D3575" t="s">
        <v>4590</v>
      </c>
      <c r="E3575" t="s">
        <v>1134</v>
      </c>
      <c r="F3575" t="s">
        <v>13</v>
      </c>
      <c r="G3575" t="s">
        <v>6827</v>
      </c>
      <c r="H3575">
        <v>2012</v>
      </c>
      <c r="T3575" s="1">
        <v>0</v>
      </c>
      <c r="U3575" s="1">
        <v>0</v>
      </c>
      <c r="V3575" s="1">
        <v>0</v>
      </c>
      <c r="W3575" s="1">
        <v>0</v>
      </c>
      <c r="X3575" s="1">
        <v>0</v>
      </c>
      <c r="Y3575" s="1">
        <v>0</v>
      </c>
      <c r="Z3575" s="1">
        <v>0</v>
      </c>
      <c r="AA3575" s="1">
        <v>0</v>
      </c>
      <c r="AB3575" s="1">
        <v>1303.4270320043261</v>
      </c>
      <c r="AC3575" s="1">
        <v>1303.4270320043261</v>
      </c>
      <c r="AD3575" s="1">
        <v>1328.2110345290946</v>
      </c>
      <c r="AE3575" s="1">
        <v>1328.2110345290946</v>
      </c>
      <c r="AF3575" s="1">
        <v>1377.3418684058381</v>
      </c>
      <c r="AG3575" s="1">
        <v>1377.3418684058381</v>
      </c>
      <c r="AH3575" s="1">
        <v>1396.4978265226785</v>
      </c>
      <c r="AI3575" s="1">
        <v>1396.4978265226785</v>
      </c>
      <c r="AJ3575" s="1">
        <v>1407.1159590682735</v>
      </c>
      <c r="AK3575" s="1">
        <v>1407.1159590682735</v>
      </c>
      <c r="AL3575" s="1">
        <v>1435.304257207069</v>
      </c>
      <c r="AM3575" s="1">
        <v>1435.304257207069</v>
      </c>
    </row>
    <row r="3576" spans="1:39" x14ac:dyDescent="0.25">
      <c r="A3576" t="s">
        <v>16036</v>
      </c>
      <c r="B3576" t="s">
        <v>16037</v>
      </c>
      <c r="C3576" t="s">
        <v>16038</v>
      </c>
      <c r="D3576" t="s">
        <v>11712</v>
      </c>
      <c r="E3576" t="s">
        <v>5448</v>
      </c>
      <c r="F3576" t="s">
        <v>13</v>
      </c>
      <c r="G3576" t="s">
        <v>16039</v>
      </c>
      <c r="H3576">
        <v>2012</v>
      </c>
      <c r="T3576" s="1">
        <v>0</v>
      </c>
      <c r="U3576" s="1">
        <v>0</v>
      </c>
      <c r="V3576" s="1">
        <v>0</v>
      </c>
      <c r="W3576" s="1">
        <v>0</v>
      </c>
      <c r="X3576" s="1">
        <v>0</v>
      </c>
      <c r="Y3576" s="1">
        <v>0</v>
      </c>
      <c r="Z3576" s="1">
        <v>0</v>
      </c>
      <c r="AA3576" s="1">
        <v>0</v>
      </c>
      <c r="AB3576" s="1">
        <v>1294.5866074544033</v>
      </c>
      <c r="AC3576" s="1">
        <v>1294.5866074544033</v>
      </c>
      <c r="AD3576" s="1">
        <v>1424.4621214388821</v>
      </c>
      <c r="AE3576" s="1">
        <v>1424.4621214388821</v>
      </c>
      <c r="AF3576" s="1">
        <v>1338.5767165791406</v>
      </c>
      <c r="AG3576" s="1">
        <v>1338.5767165791406</v>
      </c>
      <c r="AH3576" s="1">
        <v>1376.0588062388954</v>
      </c>
      <c r="AI3576" s="1">
        <v>1376.0588062388954</v>
      </c>
      <c r="AJ3576" s="1">
        <v>1307.6539110809651</v>
      </c>
      <c r="AK3576" s="1">
        <v>1307.6539110809651</v>
      </c>
      <c r="AL3576" s="1">
        <v>1255.6634824770304</v>
      </c>
      <c r="AM3576" s="1">
        <v>1255.6634824770304</v>
      </c>
    </row>
    <row r="3577" spans="1:39" x14ac:dyDescent="0.25">
      <c r="A3577" t="s">
        <v>16040</v>
      </c>
      <c r="B3577" t="s">
        <v>16041</v>
      </c>
      <c r="C3577" t="s">
        <v>16042</v>
      </c>
      <c r="D3577" t="s">
        <v>1512</v>
      </c>
      <c r="E3577" t="s">
        <v>215</v>
      </c>
      <c r="F3577" t="s">
        <v>13</v>
      </c>
      <c r="G3577" t="s">
        <v>16043</v>
      </c>
      <c r="H3577">
        <v>2012</v>
      </c>
      <c r="J3577" t="s">
        <v>16044</v>
      </c>
      <c r="T3577" s="1">
        <v>0</v>
      </c>
      <c r="U3577" s="1">
        <v>0</v>
      </c>
      <c r="V3577" s="1">
        <v>0</v>
      </c>
      <c r="W3577" s="1">
        <v>0</v>
      </c>
      <c r="X3577" s="1">
        <v>0</v>
      </c>
      <c r="Y3577" s="1">
        <v>0</v>
      </c>
      <c r="Z3577" s="1">
        <v>0</v>
      </c>
      <c r="AA3577" s="1">
        <v>0</v>
      </c>
      <c r="AB3577" s="1">
        <v>1366.0675225528664</v>
      </c>
      <c r="AC3577" s="1">
        <v>1403.0572097445531</v>
      </c>
      <c r="AD3577" s="1">
        <v>1472.573703584414</v>
      </c>
      <c r="AE3577" s="1">
        <v>1472.573703584414</v>
      </c>
      <c r="AF3577" s="1">
        <v>1570.8155349795277</v>
      </c>
      <c r="AG3577" s="1">
        <v>1633.4653507593221</v>
      </c>
      <c r="AH3577" s="1">
        <v>1680.3839762293396</v>
      </c>
      <c r="AI3577" s="1">
        <v>1680.3839762293396</v>
      </c>
      <c r="AJ3577" s="1">
        <v>1527.5854054703982</v>
      </c>
      <c r="AK3577" s="1">
        <v>1527.5854054703982</v>
      </c>
      <c r="AL3577" s="1">
        <v>1455.9085946477114</v>
      </c>
      <c r="AM3577" s="1">
        <v>1455.9085946477114</v>
      </c>
    </row>
    <row r="3578" spans="1:39" x14ac:dyDescent="0.25">
      <c r="A3578" t="s">
        <v>16045</v>
      </c>
      <c r="B3578" t="s">
        <v>979</v>
      </c>
      <c r="C3578" t="s">
        <v>16046</v>
      </c>
      <c r="D3578" t="s">
        <v>1458</v>
      </c>
      <c r="E3578" t="s">
        <v>1424</v>
      </c>
      <c r="F3578" t="s">
        <v>13</v>
      </c>
      <c r="G3578" t="s">
        <v>16047</v>
      </c>
      <c r="H3578">
        <v>2012</v>
      </c>
      <c r="T3578" s="1">
        <v>0</v>
      </c>
      <c r="U3578" s="1">
        <v>0</v>
      </c>
      <c r="V3578" s="1">
        <v>0</v>
      </c>
      <c r="W3578" s="1">
        <v>0</v>
      </c>
      <c r="X3578" s="1">
        <v>0</v>
      </c>
      <c r="Y3578" s="1">
        <v>0</v>
      </c>
      <c r="Z3578" s="1">
        <v>0</v>
      </c>
      <c r="AA3578" s="1">
        <v>0</v>
      </c>
      <c r="AB3578" s="1">
        <v>1360.1256023774283</v>
      </c>
      <c r="AC3578" s="1">
        <v>1360.1256023774283</v>
      </c>
      <c r="AD3578" s="1">
        <v>1418.3160564974926</v>
      </c>
      <c r="AE3578" s="1">
        <v>1418.3160564974926</v>
      </c>
      <c r="AF3578" s="1">
        <v>1312.7994065828352</v>
      </c>
      <c r="AG3578" s="1">
        <v>1312.7994065828352</v>
      </c>
      <c r="AH3578" s="1">
        <v>1350.2395252662682</v>
      </c>
      <c r="AI3578" s="1">
        <v>0</v>
      </c>
      <c r="AJ3578" s="1">
        <v>0</v>
      </c>
      <c r="AK3578" s="1">
        <v>0</v>
      </c>
      <c r="AL3578" s="1">
        <v>1471.1991955462586</v>
      </c>
      <c r="AM3578" s="1">
        <v>1440.3874749548322</v>
      </c>
    </row>
    <row r="3579" spans="1:39" x14ac:dyDescent="0.25">
      <c r="A3579" t="s">
        <v>16048</v>
      </c>
      <c r="B3579" t="s">
        <v>16049</v>
      </c>
      <c r="C3579" t="s">
        <v>16050</v>
      </c>
      <c r="D3579" t="s">
        <v>1634</v>
      </c>
      <c r="E3579" t="s">
        <v>245</v>
      </c>
      <c r="F3579" t="s">
        <v>13</v>
      </c>
      <c r="G3579" t="s">
        <v>16051</v>
      </c>
      <c r="H3579">
        <v>2012</v>
      </c>
      <c r="T3579" s="1">
        <v>0</v>
      </c>
      <c r="U3579" s="1">
        <v>0</v>
      </c>
      <c r="V3579" s="1">
        <v>0</v>
      </c>
      <c r="W3579" s="1">
        <v>0</v>
      </c>
      <c r="X3579" s="1">
        <v>0</v>
      </c>
      <c r="Y3579" s="1">
        <v>0</v>
      </c>
      <c r="Z3579" s="1">
        <v>0</v>
      </c>
      <c r="AA3579" s="1">
        <v>0</v>
      </c>
      <c r="AB3579" s="1">
        <v>1316.2261238874669</v>
      </c>
      <c r="AC3579" s="1">
        <v>1316.2261238874669</v>
      </c>
      <c r="AD3579" s="1">
        <v>1316.4679997458713</v>
      </c>
      <c r="AE3579" s="1">
        <v>1316.4679997458713</v>
      </c>
      <c r="AF3579" s="1">
        <v>1353.1743997966971</v>
      </c>
      <c r="AG3579" s="1">
        <v>0</v>
      </c>
      <c r="AH3579" s="1">
        <v>0</v>
      </c>
      <c r="AI3579" s="1">
        <v>0</v>
      </c>
      <c r="AJ3579" s="1">
        <v>0</v>
      </c>
      <c r="AK3579" s="1">
        <v>0</v>
      </c>
      <c r="AL3579" s="1">
        <v>0</v>
      </c>
      <c r="AM3579" s="1">
        <v>0</v>
      </c>
    </row>
    <row r="3580" spans="1:39" x14ac:dyDescent="0.25">
      <c r="A3580" t="s">
        <v>16052</v>
      </c>
      <c r="B3580" t="s">
        <v>16053</v>
      </c>
      <c r="C3580" t="s">
        <v>16054</v>
      </c>
      <c r="D3580" t="s">
        <v>6054</v>
      </c>
      <c r="E3580" t="s">
        <v>205</v>
      </c>
      <c r="F3580" t="s">
        <v>13</v>
      </c>
      <c r="G3580" t="s">
        <v>16055</v>
      </c>
      <c r="H3580">
        <v>2012</v>
      </c>
      <c r="J3580" t="s">
        <v>16056</v>
      </c>
      <c r="T3580" s="1">
        <v>0</v>
      </c>
      <c r="U3580" s="1">
        <v>0</v>
      </c>
      <c r="V3580" s="1">
        <v>0</v>
      </c>
      <c r="W3580" s="1">
        <v>0</v>
      </c>
      <c r="X3580" s="1">
        <v>0</v>
      </c>
      <c r="Y3580" s="1">
        <v>0</v>
      </c>
      <c r="Z3580" s="1">
        <v>0</v>
      </c>
      <c r="AA3580" s="1">
        <v>0</v>
      </c>
      <c r="AB3580" s="1">
        <v>1422.9756084167152</v>
      </c>
      <c r="AC3580" s="1">
        <v>1422.9756084167152</v>
      </c>
      <c r="AD3580" s="1">
        <v>1363.0245285668489</v>
      </c>
      <c r="AE3580" s="1">
        <v>1363.0245285668489</v>
      </c>
      <c r="AF3580" s="1">
        <v>1388.4754191370012</v>
      </c>
      <c r="AG3580" s="1">
        <v>1388.4754191370012</v>
      </c>
      <c r="AH3580" s="1">
        <v>1377.6495767901313</v>
      </c>
      <c r="AI3580" s="1">
        <v>1377.6495767901313</v>
      </c>
      <c r="AJ3580" s="1">
        <v>1419.7570056081208</v>
      </c>
      <c r="AK3580" s="1">
        <v>1419.7570056081208</v>
      </c>
      <c r="AL3580" s="1">
        <v>1520.8672716506233</v>
      </c>
      <c r="AM3580" s="1">
        <v>1569.5029624731615</v>
      </c>
    </row>
    <row r="3581" spans="1:39" x14ac:dyDescent="0.25">
      <c r="A3581" t="s">
        <v>16057</v>
      </c>
      <c r="B3581" t="s">
        <v>16058</v>
      </c>
      <c r="C3581" t="s">
        <v>16059</v>
      </c>
      <c r="D3581" t="s">
        <v>16060</v>
      </c>
      <c r="E3581" t="s">
        <v>518</v>
      </c>
      <c r="F3581" t="s">
        <v>13</v>
      </c>
      <c r="H3581">
        <v>2012</v>
      </c>
      <c r="T3581" s="1">
        <v>0</v>
      </c>
      <c r="U3581" s="1">
        <v>0</v>
      </c>
      <c r="V3581" s="1">
        <v>0</v>
      </c>
      <c r="W3581" s="1">
        <v>0</v>
      </c>
      <c r="X3581" s="1">
        <v>0</v>
      </c>
      <c r="Y3581" s="1">
        <v>0</v>
      </c>
      <c r="Z3581" s="1">
        <v>0</v>
      </c>
      <c r="AA3581" s="1">
        <v>0</v>
      </c>
      <c r="AB3581" s="1">
        <v>1377.9497713313424</v>
      </c>
      <c r="AC3581" s="1">
        <v>1377.9497713313424</v>
      </c>
      <c r="AD3581" s="1">
        <v>1402.3598170650739</v>
      </c>
      <c r="AE3581" s="1">
        <v>0</v>
      </c>
      <c r="AF3581" s="1">
        <v>0</v>
      </c>
      <c r="AG3581" s="1">
        <v>0</v>
      </c>
      <c r="AH3581" s="1">
        <v>0</v>
      </c>
      <c r="AI3581" s="1">
        <v>0</v>
      </c>
      <c r="AJ3581" s="1">
        <v>0</v>
      </c>
      <c r="AK3581" s="1">
        <v>0</v>
      </c>
      <c r="AL3581" s="1">
        <v>0</v>
      </c>
      <c r="AM3581" s="1">
        <v>0</v>
      </c>
    </row>
    <row r="3582" spans="1:39" x14ac:dyDescent="0.25">
      <c r="A3582" t="s">
        <v>16061</v>
      </c>
      <c r="B3582" t="s">
        <v>16062</v>
      </c>
      <c r="C3582" t="s">
        <v>16063</v>
      </c>
      <c r="D3582" t="s">
        <v>624</v>
      </c>
      <c r="E3582" t="s">
        <v>215</v>
      </c>
      <c r="F3582" t="s">
        <v>13</v>
      </c>
      <c r="H3582">
        <v>2012</v>
      </c>
      <c r="T3582" s="1">
        <v>0</v>
      </c>
      <c r="U3582" s="1">
        <v>0</v>
      </c>
      <c r="V3582" s="1">
        <v>0</v>
      </c>
      <c r="W3582" s="1">
        <v>0</v>
      </c>
      <c r="X3582" s="1">
        <v>0</v>
      </c>
      <c r="Y3582" s="1">
        <v>0</v>
      </c>
      <c r="Z3582" s="1">
        <v>0</v>
      </c>
      <c r="AA3582" s="1">
        <v>0</v>
      </c>
      <c r="AB3582" s="1">
        <v>1285.2520967837875</v>
      </c>
      <c r="AC3582" s="1">
        <v>1285.2520967837875</v>
      </c>
      <c r="AD3582" s="1">
        <v>1319.4569196117332</v>
      </c>
      <c r="AE3582" s="1">
        <v>1319.4569196117332</v>
      </c>
      <c r="AF3582" s="1">
        <v>1304.9125054977969</v>
      </c>
      <c r="AG3582" s="1">
        <v>1304.9125054977969</v>
      </c>
      <c r="AH3582" s="1">
        <v>1336.0802811892918</v>
      </c>
      <c r="AI3582" s="1">
        <v>1336.0802811892918</v>
      </c>
      <c r="AJ3582" s="1">
        <v>1368.8642249514335</v>
      </c>
      <c r="AK3582" s="1">
        <v>0</v>
      </c>
      <c r="AL3582" s="1">
        <v>0</v>
      </c>
      <c r="AM3582" s="1">
        <v>0</v>
      </c>
    </row>
    <row r="3583" spans="1:39" x14ac:dyDescent="0.25">
      <c r="A3583" t="s">
        <v>16064</v>
      </c>
      <c r="B3583" t="s">
        <v>16065</v>
      </c>
      <c r="C3583" t="s">
        <v>16066</v>
      </c>
      <c r="D3583" t="s">
        <v>16067</v>
      </c>
      <c r="E3583" t="s">
        <v>19</v>
      </c>
      <c r="F3583" t="s">
        <v>13</v>
      </c>
      <c r="G3583" t="s">
        <v>16068</v>
      </c>
      <c r="H3583">
        <v>2012</v>
      </c>
      <c r="J3583" t="s">
        <v>16069</v>
      </c>
      <c r="T3583" s="1">
        <v>0</v>
      </c>
      <c r="U3583" s="1">
        <v>0</v>
      </c>
      <c r="V3583" s="1">
        <v>0</v>
      </c>
      <c r="W3583" s="1">
        <v>0</v>
      </c>
      <c r="X3583" s="1">
        <v>0</v>
      </c>
      <c r="Y3583" s="1">
        <v>0</v>
      </c>
      <c r="Z3583" s="1">
        <v>0</v>
      </c>
      <c r="AA3583" s="1">
        <v>0</v>
      </c>
      <c r="AB3583" s="1">
        <v>1392.2429928949889</v>
      </c>
      <c r="AC3583" s="1">
        <v>1392.2429928949889</v>
      </c>
      <c r="AD3583" s="1">
        <v>1393.4466969252521</v>
      </c>
      <c r="AE3583" s="1">
        <v>1372.0905101592421</v>
      </c>
      <c r="AF3583" s="1">
        <v>1568.705450504169</v>
      </c>
      <c r="AG3583" s="1">
        <v>1568.705450504169</v>
      </c>
      <c r="AH3583" s="1">
        <v>1458.4737757877267</v>
      </c>
      <c r="AI3583" s="1">
        <v>1458.4737757877267</v>
      </c>
      <c r="AJ3583" s="1">
        <v>1556.8483243027244</v>
      </c>
      <c r="AK3583" s="1">
        <v>1558.1652685088859</v>
      </c>
      <c r="AL3583" s="1">
        <v>1606.9399233263102</v>
      </c>
      <c r="AM3583" s="1">
        <v>1554.1490975740701</v>
      </c>
    </row>
    <row r="3584" spans="1:39" x14ac:dyDescent="0.25">
      <c r="A3584" t="s">
        <v>16070</v>
      </c>
      <c r="B3584" t="s">
        <v>16071</v>
      </c>
      <c r="C3584" t="s">
        <v>16072</v>
      </c>
      <c r="D3584" t="s">
        <v>8037</v>
      </c>
      <c r="E3584" t="s">
        <v>32</v>
      </c>
      <c r="F3584" t="s">
        <v>13</v>
      </c>
      <c r="G3584" t="s">
        <v>16073</v>
      </c>
      <c r="H3584">
        <v>2012</v>
      </c>
      <c r="I3584" t="s">
        <v>16074</v>
      </c>
      <c r="T3584" s="1">
        <v>0</v>
      </c>
      <c r="U3584" s="1">
        <v>0</v>
      </c>
      <c r="V3584" s="1">
        <v>0</v>
      </c>
      <c r="W3584" s="1">
        <v>0</v>
      </c>
      <c r="X3584" s="1">
        <v>0</v>
      </c>
      <c r="Y3584" s="1">
        <v>0</v>
      </c>
      <c r="Z3584" s="1">
        <v>0</v>
      </c>
      <c r="AA3584" s="1">
        <v>0</v>
      </c>
      <c r="AB3584" s="1">
        <v>1378.3207071290892</v>
      </c>
      <c r="AC3584" s="1">
        <v>1378.3207071290892</v>
      </c>
      <c r="AD3584" s="1">
        <v>1373.4841002315702</v>
      </c>
      <c r="AE3584" s="1">
        <v>1373.4841002315702</v>
      </c>
      <c r="AF3584" s="1">
        <v>1420.2271633504888</v>
      </c>
      <c r="AG3584" s="1">
        <v>1420.2271633504888</v>
      </c>
      <c r="AH3584" s="1">
        <v>1415.9788604713092</v>
      </c>
      <c r="AI3584" s="1">
        <v>1415.9788604713092</v>
      </c>
      <c r="AJ3584" s="1">
        <v>1419.1241551003291</v>
      </c>
      <c r="AK3584" s="1">
        <v>1419.1241551003291</v>
      </c>
      <c r="AL3584" s="1">
        <v>1466.7240397218029</v>
      </c>
      <c r="AM3584" s="1">
        <v>1466.7240397218029</v>
      </c>
    </row>
    <row r="3585" spans="1:39" x14ac:dyDescent="0.25">
      <c r="A3585" t="s">
        <v>16075</v>
      </c>
      <c r="B3585" t="s">
        <v>14536</v>
      </c>
      <c r="C3585" t="s">
        <v>14536</v>
      </c>
      <c r="D3585" t="s">
        <v>14538</v>
      </c>
      <c r="E3585" t="s">
        <v>38</v>
      </c>
      <c r="F3585" t="s">
        <v>14539</v>
      </c>
      <c r="G3585" t="s">
        <v>16076</v>
      </c>
      <c r="T3585" s="1">
        <v>0</v>
      </c>
      <c r="U3585" s="1">
        <v>0</v>
      </c>
      <c r="V3585" s="1">
        <v>0</v>
      </c>
      <c r="W3585" s="1">
        <v>0</v>
      </c>
      <c r="X3585" s="1">
        <v>0</v>
      </c>
      <c r="Y3585" s="1">
        <v>0</v>
      </c>
      <c r="Z3585" s="1">
        <v>0</v>
      </c>
      <c r="AA3585" s="1">
        <v>0</v>
      </c>
      <c r="AB3585" s="1">
        <v>0</v>
      </c>
      <c r="AC3585" s="1">
        <v>0</v>
      </c>
      <c r="AD3585" s="1">
        <v>0</v>
      </c>
      <c r="AE3585" s="1">
        <v>0</v>
      </c>
      <c r="AF3585" s="1">
        <v>0</v>
      </c>
      <c r="AG3585" s="1">
        <v>0</v>
      </c>
      <c r="AH3585" s="1">
        <v>0</v>
      </c>
      <c r="AI3585" s="1">
        <v>0</v>
      </c>
      <c r="AJ3585" s="1">
        <v>0</v>
      </c>
      <c r="AK3585" s="1">
        <v>0</v>
      </c>
      <c r="AL3585" s="1">
        <v>0</v>
      </c>
      <c r="AM3585" s="1">
        <v>0</v>
      </c>
    </row>
    <row r="3586" spans="1:39" x14ac:dyDescent="0.25">
      <c r="A3586" t="s">
        <v>16077</v>
      </c>
      <c r="B3586" t="s">
        <v>6274</v>
      </c>
      <c r="C3586" t="s">
        <v>16078</v>
      </c>
      <c r="D3586" t="s">
        <v>624</v>
      </c>
      <c r="E3586" t="s">
        <v>215</v>
      </c>
      <c r="F3586" t="s">
        <v>13</v>
      </c>
      <c r="T3586" s="1">
        <v>0</v>
      </c>
      <c r="U3586" s="1">
        <v>0</v>
      </c>
      <c r="V3586" s="1">
        <v>0</v>
      </c>
      <c r="W3586" s="1">
        <v>0</v>
      </c>
      <c r="X3586" s="1">
        <v>0</v>
      </c>
      <c r="Y3586" s="1">
        <v>0</v>
      </c>
      <c r="Z3586" s="1">
        <v>0</v>
      </c>
      <c r="AA3586" s="1">
        <v>0</v>
      </c>
      <c r="AB3586" s="1">
        <v>1335.2709003559878</v>
      </c>
      <c r="AC3586" s="1">
        <v>1335.2709003559878</v>
      </c>
      <c r="AD3586" s="1">
        <v>1384.1241114348838</v>
      </c>
      <c r="AE3586" s="1">
        <v>1384.1241114348838</v>
      </c>
      <c r="AF3586" s="1">
        <v>1407.2992891479071</v>
      </c>
      <c r="AG3586" s="1">
        <v>0</v>
      </c>
      <c r="AH3586" s="1">
        <v>0</v>
      </c>
      <c r="AI3586" s="1">
        <v>0</v>
      </c>
      <c r="AJ3586" s="1">
        <v>0</v>
      </c>
      <c r="AK3586" s="1">
        <v>0</v>
      </c>
      <c r="AL3586" s="1">
        <v>0</v>
      </c>
      <c r="AM3586" s="1">
        <v>0</v>
      </c>
    </row>
    <row r="3587" spans="1:39" x14ac:dyDescent="0.25">
      <c r="A3587" t="s">
        <v>16079</v>
      </c>
      <c r="B3587" t="s">
        <v>16080</v>
      </c>
      <c r="C3587" t="s">
        <v>16081</v>
      </c>
      <c r="D3587" t="s">
        <v>244</v>
      </c>
      <c r="E3587" t="s">
        <v>245</v>
      </c>
      <c r="F3587" t="s">
        <v>13</v>
      </c>
      <c r="H3587">
        <v>2012</v>
      </c>
      <c r="T3587" s="1">
        <v>0</v>
      </c>
      <c r="U3587" s="1">
        <v>0</v>
      </c>
      <c r="V3587" s="1">
        <v>0</v>
      </c>
      <c r="W3587" s="1">
        <v>0</v>
      </c>
      <c r="X3587" s="1">
        <v>0</v>
      </c>
      <c r="Y3587" s="1">
        <v>0</v>
      </c>
      <c r="Z3587" s="1">
        <v>0</v>
      </c>
      <c r="AA3587" s="1">
        <v>0</v>
      </c>
      <c r="AB3587" s="1">
        <v>1261.8279628426956</v>
      </c>
      <c r="AC3587" s="1">
        <v>1261.8279628426956</v>
      </c>
      <c r="AD3587" s="1">
        <v>1343.2120794075272</v>
      </c>
      <c r="AE3587" s="1">
        <v>1343.2120794075272</v>
      </c>
      <c r="AF3587" s="1">
        <v>1328.921198810187</v>
      </c>
      <c r="AG3587" s="1">
        <v>1328.921198810187</v>
      </c>
      <c r="AH3587" s="1">
        <v>1363.1369590481495</v>
      </c>
      <c r="AI3587" s="1">
        <v>0</v>
      </c>
      <c r="AJ3587" s="1">
        <v>0</v>
      </c>
      <c r="AK3587" s="1">
        <v>0</v>
      </c>
      <c r="AL3587" s="1">
        <v>0</v>
      </c>
      <c r="AM3587" s="1">
        <v>0</v>
      </c>
    </row>
    <row r="3588" spans="1:39" x14ac:dyDescent="0.25">
      <c r="A3588" t="s">
        <v>16082</v>
      </c>
      <c r="B3588" t="s">
        <v>16083</v>
      </c>
      <c r="C3588" t="s">
        <v>16084</v>
      </c>
      <c r="D3588" t="s">
        <v>2278</v>
      </c>
      <c r="E3588" t="s">
        <v>62</v>
      </c>
      <c r="F3588" t="s">
        <v>13</v>
      </c>
      <c r="G3588" t="s">
        <v>16085</v>
      </c>
      <c r="H3588">
        <v>2012</v>
      </c>
      <c r="T3588" s="1">
        <v>0</v>
      </c>
      <c r="U3588" s="1">
        <v>0</v>
      </c>
      <c r="V3588" s="1">
        <v>0</v>
      </c>
      <c r="W3588" s="1">
        <v>0</v>
      </c>
      <c r="X3588" s="1">
        <v>0</v>
      </c>
      <c r="Y3588" s="1">
        <v>0</v>
      </c>
      <c r="Z3588" s="1">
        <v>0</v>
      </c>
      <c r="AA3588" s="1">
        <v>0</v>
      </c>
      <c r="AB3588" s="1">
        <v>1323.9045355903411</v>
      </c>
      <c r="AC3588" s="1">
        <v>1323.9045355903411</v>
      </c>
      <c r="AD3588" s="1">
        <v>1321.3317800036893</v>
      </c>
      <c r="AE3588" s="1">
        <v>1321.3317800036893</v>
      </c>
      <c r="AF3588" s="1">
        <v>1450.1770239982886</v>
      </c>
      <c r="AG3588" s="1">
        <v>1450.1770239982886</v>
      </c>
      <c r="AH3588" s="1">
        <v>1413.3631550410835</v>
      </c>
      <c r="AI3588" s="1">
        <v>1413.3631550410835</v>
      </c>
      <c r="AJ3588" s="1">
        <v>1397.6079787859594</v>
      </c>
      <c r="AK3588" s="1">
        <v>1397.6079787859594</v>
      </c>
      <c r="AL3588" s="1">
        <v>1406.7847522587992</v>
      </c>
      <c r="AM3588" s="1">
        <v>1406.7847522587992</v>
      </c>
    </row>
    <row r="3589" spans="1:39" x14ac:dyDescent="0.25">
      <c r="A3589" t="s">
        <v>16086</v>
      </c>
      <c r="B3589" t="s">
        <v>16087</v>
      </c>
      <c r="C3589" t="s">
        <v>16088</v>
      </c>
      <c r="D3589" t="s">
        <v>16089</v>
      </c>
      <c r="E3589" t="s">
        <v>245</v>
      </c>
      <c r="F3589" t="s">
        <v>13</v>
      </c>
      <c r="G3589" t="s">
        <v>16090</v>
      </c>
      <c r="H3589">
        <v>2012</v>
      </c>
      <c r="J3589" t="s">
        <v>16091</v>
      </c>
      <c r="T3589" s="1">
        <v>0</v>
      </c>
      <c r="U3589" s="1">
        <v>0</v>
      </c>
      <c r="V3589" s="1">
        <v>0</v>
      </c>
      <c r="W3589" s="1">
        <v>0</v>
      </c>
      <c r="X3589" s="1">
        <v>0</v>
      </c>
      <c r="Y3589" s="1">
        <v>0</v>
      </c>
      <c r="Z3589" s="1">
        <v>0</v>
      </c>
      <c r="AA3589" s="1">
        <v>0</v>
      </c>
      <c r="AB3589" s="1">
        <v>1323.9366052106277</v>
      </c>
      <c r="AC3589" s="1">
        <v>1323.9366052106277</v>
      </c>
      <c r="AD3589" s="1">
        <v>1367.42357134382</v>
      </c>
      <c r="AE3589" s="1">
        <v>1367.42357134382</v>
      </c>
      <c r="AF3589" s="1">
        <v>1393.9388570750559</v>
      </c>
      <c r="AG3589" s="1">
        <v>0</v>
      </c>
      <c r="AH3589" s="1">
        <v>0</v>
      </c>
      <c r="AI3589" s="1">
        <v>0</v>
      </c>
      <c r="AJ3589" s="1">
        <v>0</v>
      </c>
      <c r="AK3589" s="1">
        <v>0</v>
      </c>
      <c r="AL3589" s="1">
        <v>0</v>
      </c>
      <c r="AM3589" s="1">
        <v>0</v>
      </c>
    </row>
    <row r="3590" spans="1:39" x14ac:dyDescent="0.25">
      <c r="A3590" t="s">
        <v>16092</v>
      </c>
      <c r="B3590" t="s">
        <v>16093</v>
      </c>
      <c r="C3590" t="s">
        <v>16094</v>
      </c>
      <c r="D3590" t="s">
        <v>16095</v>
      </c>
      <c r="E3590" t="s">
        <v>215</v>
      </c>
      <c r="F3590" t="s">
        <v>13</v>
      </c>
      <c r="G3590" t="s">
        <v>16096</v>
      </c>
      <c r="H3590">
        <v>2012</v>
      </c>
      <c r="T3590" s="1">
        <v>0</v>
      </c>
      <c r="U3590" s="1">
        <v>0</v>
      </c>
      <c r="V3590" s="1">
        <v>0</v>
      </c>
      <c r="W3590" s="1">
        <v>0</v>
      </c>
      <c r="X3590" s="1">
        <v>0</v>
      </c>
      <c r="Y3590" s="1">
        <v>0</v>
      </c>
      <c r="Z3590" s="1">
        <v>0</v>
      </c>
      <c r="AA3590" s="1">
        <v>0</v>
      </c>
      <c r="AB3590" s="1">
        <v>1364.5650301154426</v>
      </c>
      <c r="AC3590" s="1">
        <v>1364.5650301154426</v>
      </c>
      <c r="AD3590" s="1">
        <v>1319.2698350950441</v>
      </c>
      <c r="AE3590" s="1">
        <v>1319.2698350950441</v>
      </c>
      <c r="AF3590" s="1">
        <v>1427.3724446860265</v>
      </c>
      <c r="AG3590" s="1">
        <v>1427.3724446860265</v>
      </c>
      <c r="AH3590" s="1">
        <v>1339.9309743971885</v>
      </c>
      <c r="AI3590" s="1">
        <v>1339.9309743971885</v>
      </c>
      <c r="AJ3590" s="1">
        <v>1462.2951439059054</v>
      </c>
      <c r="AK3590" s="1">
        <v>1462.2951439059054</v>
      </c>
      <c r="AL3590" s="1">
        <v>1318.8273008079125</v>
      </c>
      <c r="AM3590" s="1">
        <v>1318.8273008079125</v>
      </c>
    </row>
    <row r="3591" spans="1:39" x14ac:dyDescent="0.25">
      <c r="A3591" t="s">
        <v>16097</v>
      </c>
      <c r="B3591" t="s">
        <v>16098</v>
      </c>
      <c r="C3591" t="s">
        <v>16099</v>
      </c>
      <c r="D3591" t="s">
        <v>624</v>
      </c>
      <c r="E3591" t="s">
        <v>215</v>
      </c>
      <c r="F3591" t="s">
        <v>13</v>
      </c>
      <c r="G3591" t="s">
        <v>16100</v>
      </c>
      <c r="H3591">
        <v>2012</v>
      </c>
      <c r="I3591" t="s">
        <v>16101</v>
      </c>
      <c r="J3591" t="s">
        <v>16102</v>
      </c>
      <c r="M3591" t="s">
        <v>16103</v>
      </c>
      <c r="N3591" t="s">
        <v>16104</v>
      </c>
      <c r="T3591" s="1">
        <v>0</v>
      </c>
      <c r="U3591" s="1">
        <v>0</v>
      </c>
      <c r="V3591" s="1">
        <v>0</v>
      </c>
      <c r="W3591" s="1">
        <v>0</v>
      </c>
      <c r="X3591" s="1">
        <v>0</v>
      </c>
      <c r="Y3591" s="1">
        <v>0</v>
      </c>
      <c r="Z3591" s="1">
        <v>0</v>
      </c>
      <c r="AA3591" s="1">
        <v>0</v>
      </c>
      <c r="AB3591" s="1">
        <v>1226.8305677243568</v>
      </c>
      <c r="AC3591" s="1">
        <v>1226.8305677243568</v>
      </c>
      <c r="AD3591" s="1">
        <v>1289.1707612833218</v>
      </c>
      <c r="AE3591" s="1">
        <v>1289.1707612833218</v>
      </c>
      <c r="AF3591" s="1">
        <v>1260.609058374647</v>
      </c>
      <c r="AG3591" s="1">
        <v>1260.609058374647</v>
      </c>
      <c r="AH3591" s="1">
        <v>1355.7941733849475</v>
      </c>
      <c r="AI3591" s="1">
        <v>1355.7941733849475</v>
      </c>
      <c r="AJ3591" s="1">
        <v>1354.9129455606148</v>
      </c>
      <c r="AK3591" s="1">
        <v>1354.9129455606148</v>
      </c>
      <c r="AL3591" s="1">
        <v>1438.4659204002303</v>
      </c>
      <c r="AM3591" s="1">
        <v>1459.238918679363</v>
      </c>
    </row>
    <row r="3592" spans="1:39" x14ac:dyDescent="0.25">
      <c r="A3592" t="s">
        <v>16105</v>
      </c>
      <c r="B3592" t="s">
        <v>16106</v>
      </c>
      <c r="C3592" t="s">
        <v>16107</v>
      </c>
      <c r="D3592" t="s">
        <v>16108</v>
      </c>
      <c r="E3592" t="s">
        <v>275</v>
      </c>
      <c r="F3592" t="s">
        <v>13</v>
      </c>
      <c r="G3592" t="s">
        <v>16109</v>
      </c>
      <c r="H3592">
        <v>2012</v>
      </c>
      <c r="I3592" t="s">
        <v>16110</v>
      </c>
      <c r="J3592" t="s">
        <v>16111</v>
      </c>
      <c r="M3592" t="s">
        <v>16112</v>
      </c>
      <c r="T3592" s="1">
        <v>0</v>
      </c>
      <c r="U3592" s="1">
        <v>0</v>
      </c>
      <c r="V3592" s="1">
        <v>0</v>
      </c>
      <c r="W3592" s="1">
        <v>0</v>
      </c>
      <c r="X3592" s="1">
        <v>0</v>
      </c>
      <c r="Y3592" s="1">
        <v>0</v>
      </c>
      <c r="Z3592" s="1">
        <v>0</v>
      </c>
      <c r="AA3592" s="1">
        <v>0</v>
      </c>
      <c r="AB3592" s="1">
        <v>1390.1221035537453</v>
      </c>
      <c r="AC3592" s="1">
        <v>1390.1221035537453</v>
      </c>
      <c r="AD3592" s="1">
        <v>1615.8721876064869</v>
      </c>
      <c r="AE3592" s="1">
        <v>1615.8721876064869</v>
      </c>
      <c r="AF3592" s="1">
        <v>1426.565559346147</v>
      </c>
      <c r="AG3592" s="1">
        <v>1426.565559346147</v>
      </c>
      <c r="AH3592" s="1">
        <v>1500.6001759366986</v>
      </c>
      <c r="AI3592" s="1">
        <v>1500.6001759366986</v>
      </c>
      <c r="AJ3592" s="1">
        <v>1422.9193120388984</v>
      </c>
      <c r="AK3592" s="1">
        <v>1422.9193120388984</v>
      </c>
      <c r="AL3592" s="1">
        <v>1527.9514602435759</v>
      </c>
      <c r="AM3592" s="1">
        <v>1527.9514602435759</v>
      </c>
    </row>
    <row r="3593" spans="1:39" x14ac:dyDescent="0.25">
      <c r="A3593" t="s">
        <v>16113</v>
      </c>
      <c r="B3593" t="s">
        <v>16114</v>
      </c>
      <c r="C3593" t="s">
        <v>16115</v>
      </c>
      <c r="D3593" t="s">
        <v>5529</v>
      </c>
      <c r="E3593" t="s">
        <v>518</v>
      </c>
      <c r="F3593" t="s">
        <v>13</v>
      </c>
      <c r="G3593" t="s">
        <v>16116</v>
      </c>
      <c r="H3593">
        <v>2012</v>
      </c>
      <c r="T3593" s="1">
        <v>0</v>
      </c>
      <c r="U3593" s="1">
        <v>0</v>
      </c>
      <c r="V3593" s="1">
        <v>0</v>
      </c>
      <c r="W3593" s="1">
        <v>0</v>
      </c>
      <c r="X3593" s="1">
        <v>0</v>
      </c>
      <c r="Y3593" s="1">
        <v>0</v>
      </c>
      <c r="Z3593" s="1">
        <v>0</v>
      </c>
      <c r="AA3593" s="1">
        <v>0</v>
      </c>
      <c r="AB3593" s="1">
        <v>1361.0187326510961</v>
      </c>
      <c r="AC3593" s="1">
        <v>1361.0187326510961</v>
      </c>
      <c r="AD3593" s="1">
        <v>1407.5929097651642</v>
      </c>
      <c r="AE3593" s="1">
        <v>1407.5929097651642</v>
      </c>
      <c r="AF3593" s="1">
        <v>1433.9586412024241</v>
      </c>
      <c r="AG3593" s="1">
        <v>1433.9586412024241</v>
      </c>
      <c r="AH3593" s="1">
        <v>1420.0740738985448</v>
      </c>
      <c r="AI3593" s="1">
        <v>1420.0740738985448</v>
      </c>
      <c r="AJ3593" s="1">
        <v>1440.9999626270976</v>
      </c>
      <c r="AK3593" s="1">
        <v>1440.9999626270976</v>
      </c>
      <c r="AL3593" s="1">
        <v>1496.6053373161133</v>
      </c>
      <c r="AM3593" s="1">
        <v>1496.6053373161133</v>
      </c>
    </row>
    <row r="3594" spans="1:39" x14ac:dyDescent="0.25">
      <c r="A3594" t="s">
        <v>16117</v>
      </c>
      <c r="B3594" t="s">
        <v>7586</v>
      </c>
      <c r="C3594" t="s">
        <v>16118</v>
      </c>
      <c r="D3594" t="s">
        <v>16119</v>
      </c>
      <c r="E3594" t="s">
        <v>2255</v>
      </c>
      <c r="F3594" t="s">
        <v>13</v>
      </c>
      <c r="G3594" t="s">
        <v>16120</v>
      </c>
      <c r="H3594">
        <v>2012</v>
      </c>
      <c r="T3594" s="1">
        <v>0</v>
      </c>
      <c r="U3594" s="1">
        <v>0</v>
      </c>
      <c r="V3594" s="1">
        <v>0</v>
      </c>
      <c r="W3594" s="1">
        <v>0</v>
      </c>
      <c r="X3594" s="1">
        <v>0</v>
      </c>
      <c r="Y3594" s="1">
        <v>0</v>
      </c>
      <c r="Z3594" s="1">
        <v>0</v>
      </c>
      <c r="AA3594" s="1">
        <v>0</v>
      </c>
      <c r="AB3594" s="1">
        <v>1345.2297279150855</v>
      </c>
      <c r="AC3594" s="1">
        <v>1345.2297279150855</v>
      </c>
      <c r="AD3594" s="1">
        <v>1376.1837823320684</v>
      </c>
      <c r="AE3594" s="1">
        <v>0</v>
      </c>
      <c r="AF3594" s="1">
        <v>0</v>
      </c>
      <c r="AG3594" s="1">
        <v>0</v>
      </c>
      <c r="AH3594" s="1">
        <v>0</v>
      </c>
      <c r="AI3594" s="1">
        <v>0</v>
      </c>
      <c r="AJ3594" s="1">
        <v>0</v>
      </c>
      <c r="AK3594" s="1">
        <v>0</v>
      </c>
      <c r="AL3594" s="1">
        <v>0</v>
      </c>
      <c r="AM3594" s="1">
        <v>0</v>
      </c>
    </row>
    <row r="3595" spans="1:39" x14ac:dyDescent="0.25">
      <c r="A3595" t="s">
        <v>16121</v>
      </c>
      <c r="B3595" t="s">
        <v>16122</v>
      </c>
      <c r="C3595" t="s">
        <v>16123</v>
      </c>
      <c r="D3595" t="s">
        <v>656</v>
      </c>
      <c r="E3595" t="s">
        <v>38</v>
      </c>
      <c r="F3595" t="s">
        <v>13</v>
      </c>
      <c r="G3595" t="s">
        <v>16124</v>
      </c>
      <c r="H3595">
        <v>2012</v>
      </c>
      <c r="T3595" s="1">
        <v>0</v>
      </c>
      <c r="U3595" s="1">
        <v>0</v>
      </c>
      <c r="V3595" s="1">
        <v>0</v>
      </c>
      <c r="W3595" s="1">
        <v>0</v>
      </c>
      <c r="X3595" s="1">
        <v>0</v>
      </c>
      <c r="Y3595" s="1">
        <v>0</v>
      </c>
      <c r="Z3595" s="1">
        <v>0</v>
      </c>
      <c r="AA3595" s="1">
        <v>0</v>
      </c>
      <c r="AB3595" s="1">
        <v>1425.9629310599867</v>
      </c>
      <c r="AC3595" s="1">
        <v>1425.9629310599867</v>
      </c>
      <c r="AD3595" s="1">
        <v>1362.2908434873148</v>
      </c>
      <c r="AE3595" s="1">
        <v>1362.2908434873148</v>
      </c>
      <c r="AF3595" s="1">
        <v>1459.986706645343</v>
      </c>
      <c r="AG3595" s="1">
        <v>1514.9175900805715</v>
      </c>
      <c r="AH3595" s="1">
        <v>1459.0255014571319</v>
      </c>
      <c r="AI3595" s="1">
        <v>1459.0255014571319</v>
      </c>
      <c r="AJ3595" s="1">
        <v>1467.2204011657054</v>
      </c>
      <c r="AK3595" s="1">
        <v>0</v>
      </c>
      <c r="AL3595" s="1">
        <v>0</v>
      </c>
      <c r="AM3595" s="1">
        <v>0</v>
      </c>
    </row>
    <row r="3596" spans="1:39" x14ac:dyDescent="0.25">
      <c r="A3596" t="s">
        <v>16125</v>
      </c>
      <c r="B3596" t="s">
        <v>16126</v>
      </c>
      <c r="C3596" t="s">
        <v>16127</v>
      </c>
      <c r="D3596" t="s">
        <v>16128</v>
      </c>
      <c r="E3596" t="s">
        <v>275</v>
      </c>
      <c r="F3596" t="s">
        <v>13</v>
      </c>
      <c r="G3596" t="s">
        <v>16129</v>
      </c>
      <c r="H3596">
        <v>2012</v>
      </c>
      <c r="T3596" s="1">
        <v>0</v>
      </c>
      <c r="U3596" s="1">
        <v>0</v>
      </c>
      <c r="V3596" s="1">
        <v>0</v>
      </c>
      <c r="W3596" s="1">
        <v>0</v>
      </c>
      <c r="X3596" s="1">
        <v>0</v>
      </c>
      <c r="Y3596" s="1">
        <v>0</v>
      </c>
      <c r="Z3596" s="1">
        <v>0</v>
      </c>
      <c r="AA3596" s="1">
        <v>0</v>
      </c>
      <c r="AB3596" s="1">
        <v>1338.1087430707271</v>
      </c>
      <c r="AC3596" s="1">
        <v>1338.1087430707271</v>
      </c>
      <c r="AD3596" s="1">
        <v>1304.9801462547323</v>
      </c>
      <c r="AE3596" s="1">
        <v>1304.9801462547323</v>
      </c>
      <c r="AF3596" s="1">
        <v>1364.4928677938854</v>
      </c>
      <c r="AG3596" s="1">
        <v>1364.4928677938854</v>
      </c>
      <c r="AH3596" s="1">
        <v>1391.5942942351082</v>
      </c>
      <c r="AI3596" s="1">
        <v>0</v>
      </c>
      <c r="AJ3596" s="1">
        <v>0</v>
      </c>
      <c r="AK3596" s="1">
        <v>0</v>
      </c>
      <c r="AL3596" s="1">
        <v>0</v>
      </c>
      <c r="AM3596" s="1">
        <v>0</v>
      </c>
    </row>
    <row r="3597" spans="1:39" x14ac:dyDescent="0.25">
      <c r="A3597" t="s">
        <v>16130</v>
      </c>
      <c r="B3597" t="s">
        <v>16131</v>
      </c>
      <c r="C3597" t="s">
        <v>16132</v>
      </c>
      <c r="D3597" t="s">
        <v>8776</v>
      </c>
      <c r="E3597" t="s">
        <v>1329</v>
      </c>
      <c r="F3597" t="s">
        <v>13</v>
      </c>
      <c r="G3597" t="s">
        <v>16133</v>
      </c>
      <c r="H3597">
        <v>2012</v>
      </c>
      <c r="M3597" t="s">
        <v>16134</v>
      </c>
      <c r="T3597" s="1">
        <v>0</v>
      </c>
      <c r="U3597" s="1">
        <v>0</v>
      </c>
      <c r="V3597" s="1">
        <v>0</v>
      </c>
      <c r="W3597" s="1">
        <v>0</v>
      </c>
      <c r="X3597" s="1">
        <v>0</v>
      </c>
      <c r="Y3597" s="1">
        <v>0</v>
      </c>
      <c r="Z3597" s="1">
        <v>0</v>
      </c>
      <c r="AA3597" s="1">
        <v>0</v>
      </c>
      <c r="AB3597" s="1">
        <v>0</v>
      </c>
      <c r="AC3597" s="1">
        <v>0</v>
      </c>
      <c r="AD3597" s="1">
        <v>1359.7635765916882</v>
      </c>
      <c r="AE3597" s="1">
        <v>1359.7635765916882</v>
      </c>
      <c r="AF3597" s="1">
        <v>1383.5981881739265</v>
      </c>
      <c r="AG3597" s="1">
        <v>1383.5981881739265</v>
      </c>
      <c r="AH3597" s="1">
        <v>1448.6306785184902</v>
      </c>
      <c r="AI3597" s="1">
        <v>1448.6306785184902</v>
      </c>
      <c r="AJ3597" s="1">
        <v>1523.365999655719</v>
      </c>
      <c r="AK3597" s="1">
        <v>1519.6804976388273</v>
      </c>
      <c r="AL3597" s="1">
        <v>1452.8043067307869</v>
      </c>
      <c r="AM3597" s="1">
        <v>1452.8043067307869</v>
      </c>
    </row>
    <row r="3598" spans="1:39" x14ac:dyDescent="0.25">
      <c r="A3598" t="s">
        <v>16135</v>
      </c>
      <c r="B3598" t="s">
        <v>16136</v>
      </c>
      <c r="C3598" t="s">
        <v>16137</v>
      </c>
      <c r="D3598" t="s">
        <v>6002</v>
      </c>
      <c r="E3598" t="s">
        <v>1329</v>
      </c>
      <c r="F3598" t="s">
        <v>13</v>
      </c>
      <c r="G3598" t="s">
        <v>524</v>
      </c>
      <c r="H3598">
        <v>2012</v>
      </c>
      <c r="T3598" s="1">
        <v>0</v>
      </c>
      <c r="U3598" s="1">
        <v>0</v>
      </c>
      <c r="V3598" s="1">
        <v>0</v>
      </c>
      <c r="W3598" s="1">
        <v>0</v>
      </c>
      <c r="X3598" s="1">
        <v>0</v>
      </c>
      <c r="Y3598" s="1">
        <v>0</v>
      </c>
      <c r="Z3598" s="1">
        <v>0</v>
      </c>
      <c r="AA3598" s="1">
        <v>0</v>
      </c>
      <c r="AB3598" s="1">
        <v>1383.2107967712936</v>
      </c>
      <c r="AC3598" s="1">
        <v>1383.2107967712936</v>
      </c>
      <c r="AD3598" s="1">
        <v>1397.5280312340835</v>
      </c>
      <c r="AE3598" s="1">
        <v>1397.5280312340835</v>
      </c>
      <c r="AF3598" s="1">
        <v>1347.4632012464501</v>
      </c>
      <c r="AG3598" s="1">
        <v>1347.4632012464501</v>
      </c>
      <c r="AH3598" s="1">
        <v>1400.7446471892581</v>
      </c>
      <c r="AI3598" s="1">
        <v>1400.7446471892581</v>
      </c>
      <c r="AJ3598" s="1">
        <v>1344.7282497488382</v>
      </c>
      <c r="AK3598" s="1">
        <v>1344.7282497488382</v>
      </c>
      <c r="AL3598" s="1">
        <v>1421.3178063932462</v>
      </c>
      <c r="AM3598" s="1">
        <v>1421.3178063932462</v>
      </c>
    </row>
    <row r="3599" spans="1:39" x14ac:dyDescent="0.25">
      <c r="A3599" t="s">
        <v>16138</v>
      </c>
      <c r="B3599" t="s">
        <v>16139</v>
      </c>
      <c r="D3599" t="s">
        <v>5457</v>
      </c>
      <c r="E3599" t="s">
        <v>52</v>
      </c>
      <c r="F3599" t="s">
        <v>13</v>
      </c>
      <c r="G3599" t="s">
        <v>16140</v>
      </c>
      <c r="H3599">
        <v>2012</v>
      </c>
      <c r="I3599" t="s">
        <v>16141</v>
      </c>
      <c r="J3599" t="s">
        <v>16142</v>
      </c>
      <c r="T3599" s="1">
        <v>0</v>
      </c>
      <c r="U3599" s="1">
        <v>0</v>
      </c>
      <c r="V3599" s="1">
        <v>0</v>
      </c>
      <c r="W3599" s="1">
        <v>0</v>
      </c>
      <c r="X3599" s="1">
        <v>0</v>
      </c>
      <c r="Y3599" s="1">
        <v>0</v>
      </c>
      <c r="Z3599" s="1">
        <v>0</v>
      </c>
      <c r="AA3599" s="1">
        <v>0</v>
      </c>
      <c r="AB3599" s="1">
        <v>1333.5254378262202</v>
      </c>
      <c r="AC3599" s="1">
        <v>1333.5254378262202</v>
      </c>
      <c r="AD3599" s="1">
        <v>1419.3558546630595</v>
      </c>
      <c r="AE3599" s="1">
        <v>1419.3558546630595</v>
      </c>
      <c r="AF3599" s="1">
        <v>1379.6996179428018</v>
      </c>
      <c r="AG3599" s="1">
        <v>1379.6996179428018</v>
      </c>
      <c r="AH3599" s="1">
        <v>1348.7382351520914</v>
      </c>
      <c r="AI3599" s="1">
        <v>1348.7382351520914</v>
      </c>
      <c r="AJ3599" s="1">
        <v>1357.1795437630196</v>
      </c>
      <c r="AK3599" s="1">
        <v>1357.1795437630196</v>
      </c>
      <c r="AL3599" s="1">
        <v>1359.7008287288486</v>
      </c>
      <c r="AM3599" s="1">
        <v>1359.7008287288486</v>
      </c>
    </row>
    <row r="3600" spans="1:39" x14ac:dyDescent="0.25">
      <c r="A3600" t="s">
        <v>16143</v>
      </c>
      <c r="B3600" t="s">
        <v>16144</v>
      </c>
      <c r="C3600" t="s">
        <v>16145</v>
      </c>
      <c r="D3600" t="s">
        <v>16146</v>
      </c>
      <c r="E3600" t="s">
        <v>679</v>
      </c>
      <c r="F3600" t="s">
        <v>13</v>
      </c>
      <c r="G3600" t="s">
        <v>16147</v>
      </c>
      <c r="H3600">
        <v>2012</v>
      </c>
      <c r="I3600" t="s">
        <v>16148</v>
      </c>
      <c r="J3600" t="s">
        <v>16149</v>
      </c>
      <c r="L3600" t="s">
        <v>16150</v>
      </c>
      <c r="M3600" t="s">
        <v>16151</v>
      </c>
      <c r="T3600" s="1">
        <v>0</v>
      </c>
      <c r="U3600" s="1">
        <v>0</v>
      </c>
      <c r="V3600" s="1">
        <v>0</v>
      </c>
      <c r="W3600" s="1">
        <v>0</v>
      </c>
      <c r="X3600" s="1">
        <v>0</v>
      </c>
      <c r="Y3600" s="1">
        <v>0</v>
      </c>
      <c r="Z3600" s="1">
        <v>0</v>
      </c>
      <c r="AA3600" s="1">
        <v>0</v>
      </c>
      <c r="AB3600" s="1">
        <v>1356.0891203824706</v>
      </c>
      <c r="AC3600" s="1">
        <v>1356.0891203824706</v>
      </c>
      <c r="AD3600" s="1">
        <v>1331.4932475555108</v>
      </c>
      <c r="AE3600" s="1">
        <v>1331.4932475555108</v>
      </c>
      <c r="AF3600" s="1">
        <v>1440.3247428009774</v>
      </c>
      <c r="AG3600" s="1">
        <v>1440.3247428009774</v>
      </c>
      <c r="AH3600" s="1">
        <v>1430.2855804616315</v>
      </c>
      <c r="AI3600" s="1">
        <v>1430.2855804616315</v>
      </c>
      <c r="AJ3600" s="1">
        <v>1483.3849581873155</v>
      </c>
      <c r="AK3600" s="1">
        <v>1483.3849581873155</v>
      </c>
      <c r="AL3600" s="1">
        <v>1494.3741145898728</v>
      </c>
      <c r="AM3600" s="1">
        <v>1494.3741145898728</v>
      </c>
    </row>
    <row r="3601" spans="1:39" x14ac:dyDescent="0.25">
      <c r="A3601" t="s">
        <v>16152</v>
      </c>
      <c r="B3601" t="s">
        <v>16153</v>
      </c>
      <c r="C3601" t="s">
        <v>16154</v>
      </c>
      <c r="D3601" t="s">
        <v>9834</v>
      </c>
      <c r="E3601" t="s">
        <v>12</v>
      </c>
      <c r="F3601" t="s">
        <v>13</v>
      </c>
      <c r="G3601" t="s">
        <v>16155</v>
      </c>
      <c r="H3601">
        <v>2012</v>
      </c>
      <c r="T3601" s="1">
        <v>0</v>
      </c>
      <c r="U3601" s="1">
        <v>0</v>
      </c>
      <c r="V3601" s="1">
        <v>0</v>
      </c>
      <c r="W3601" s="1">
        <v>0</v>
      </c>
      <c r="X3601" s="1">
        <v>0</v>
      </c>
      <c r="Y3601" s="1">
        <v>0</v>
      </c>
      <c r="Z3601" s="1">
        <v>0</v>
      </c>
      <c r="AA3601" s="1">
        <v>0</v>
      </c>
      <c r="AB3601" s="1">
        <v>1478.6348265303195</v>
      </c>
      <c r="AC3601" s="1">
        <v>1430.6452349072258</v>
      </c>
      <c r="AD3601" s="1">
        <v>1508.48047821816</v>
      </c>
      <c r="AE3601" s="1">
        <v>1508.48047821816</v>
      </c>
      <c r="AF3601" s="1">
        <v>1506.7843825745281</v>
      </c>
      <c r="AG3601" s="1">
        <v>0</v>
      </c>
      <c r="AH3601" s="1">
        <v>0</v>
      </c>
      <c r="AI3601" s="1">
        <v>0</v>
      </c>
      <c r="AJ3601" s="1">
        <v>0</v>
      </c>
      <c r="AK3601" s="1">
        <v>0</v>
      </c>
      <c r="AL3601" s="1">
        <v>0</v>
      </c>
      <c r="AM3601" s="1">
        <v>0</v>
      </c>
    </row>
    <row r="3602" spans="1:39" x14ac:dyDescent="0.25">
      <c r="A3602" t="s">
        <v>16156</v>
      </c>
      <c r="B3602" t="s">
        <v>16157</v>
      </c>
      <c r="C3602" t="s">
        <v>16158</v>
      </c>
      <c r="D3602" t="s">
        <v>9679</v>
      </c>
      <c r="E3602" t="s">
        <v>245</v>
      </c>
      <c r="F3602" t="s">
        <v>13</v>
      </c>
      <c r="G3602" t="s">
        <v>16159</v>
      </c>
      <c r="H3602">
        <v>2012</v>
      </c>
      <c r="J3602" t="s">
        <v>16160</v>
      </c>
      <c r="T3602" s="1">
        <v>0</v>
      </c>
      <c r="U3602" s="1">
        <v>0</v>
      </c>
      <c r="V3602" s="1">
        <v>0</v>
      </c>
      <c r="W3602" s="1">
        <v>0</v>
      </c>
      <c r="X3602" s="1">
        <v>0</v>
      </c>
      <c r="Y3602" s="1">
        <v>0</v>
      </c>
      <c r="Z3602" s="1">
        <v>0</v>
      </c>
      <c r="AA3602" s="1">
        <v>0</v>
      </c>
      <c r="AB3602" s="1">
        <v>1306.8227598292249</v>
      </c>
      <c r="AC3602" s="1">
        <v>1306.8227598292249</v>
      </c>
      <c r="AD3602" s="1">
        <v>1406.825380445953</v>
      </c>
      <c r="AE3602" s="1">
        <v>1406.825380445953</v>
      </c>
      <c r="AF3602" s="1">
        <v>1403.039541729471</v>
      </c>
      <c r="AG3602" s="1">
        <v>1403.039541729471</v>
      </c>
      <c r="AH3602" s="1">
        <v>1361.6268002083941</v>
      </c>
      <c r="AI3602" s="1">
        <v>1361.6268002083941</v>
      </c>
      <c r="AJ3602" s="1">
        <v>1408.2703802931335</v>
      </c>
      <c r="AK3602" s="1">
        <v>1408.2703802931335</v>
      </c>
      <c r="AL3602" s="1">
        <v>1422.6742016450933</v>
      </c>
      <c r="AM3602" s="1">
        <v>1422.6742016450933</v>
      </c>
    </row>
    <row r="3603" spans="1:39" x14ac:dyDescent="0.25">
      <c r="A3603" t="s">
        <v>16161</v>
      </c>
      <c r="B3603" t="s">
        <v>16162</v>
      </c>
      <c r="C3603" t="s">
        <v>16163</v>
      </c>
      <c r="D3603" t="s">
        <v>16164</v>
      </c>
      <c r="E3603" t="s">
        <v>52</v>
      </c>
      <c r="F3603" t="s">
        <v>13</v>
      </c>
      <c r="G3603" t="s">
        <v>16165</v>
      </c>
      <c r="H3603">
        <v>2012</v>
      </c>
      <c r="J3603" t="s">
        <v>16166</v>
      </c>
      <c r="T3603" s="1">
        <v>0</v>
      </c>
      <c r="U3603" s="1">
        <v>0</v>
      </c>
      <c r="V3603" s="1">
        <v>0</v>
      </c>
      <c r="W3603" s="1">
        <v>0</v>
      </c>
      <c r="X3603" s="1">
        <v>0</v>
      </c>
      <c r="Y3603" s="1">
        <v>0</v>
      </c>
      <c r="Z3603" s="1">
        <v>0</v>
      </c>
      <c r="AA3603" s="1">
        <v>0</v>
      </c>
      <c r="AB3603" s="1">
        <v>1337.877500114027</v>
      </c>
      <c r="AC3603" s="1">
        <v>1337.877500114027</v>
      </c>
      <c r="AD3603" s="1">
        <v>1324.9906284227018</v>
      </c>
      <c r="AE3603" s="1">
        <v>1324.9906284227018</v>
      </c>
      <c r="AF3603" s="1">
        <v>1523.2048214820229</v>
      </c>
      <c r="AG3603" s="1">
        <v>1561.7439755095727</v>
      </c>
      <c r="AH3603" s="1">
        <v>1371.187710941427</v>
      </c>
      <c r="AI3603" s="1">
        <v>1371.187710941427</v>
      </c>
      <c r="AJ3603" s="1">
        <v>1401.2154211004506</v>
      </c>
      <c r="AK3603" s="1">
        <v>1401.2154211004506</v>
      </c>
      <c r="AL3603" s="1">
        <v>1456.1367745033485</v>
      </c>
      <c r="AM3603" s="1">
        <v>1456.1367745033485</v>
      </c>
    </row>
    <row r="3604" spans="1:39" x14ac:dyDescent="0.25">
      <c r="A3604" t="s">
        <v>16167</v>
      </c>
      <c r="B3604" t="s">
        <v>16168</v>
      </c>
      <c r="C3604" t="s">
        <v>16169</v>
      </c>
      <c r="D3604" t="s">
        <v>4647</v>
      </c>
      <c r="E3604" t="s">
        <v>165</v>
      </c>
      <c r="F3604" t="s">
        <v>13</v>
      </c>
      <c r="G3604" t="s">
        <v>16170</v>
      </c>
      <c r="H3604">
        <v>2012</v>
      </c>
      <c r="T3604" s="1">
        <v>0</v>
      </c>
      <c r="U3604" s="1">
        <v>0</v>
      </c>
      <c r="V3604" s="1">
        <v>0</v>
      </c>
      <c r="W3604" s="1">
        <v>0</v>
      </c>
      <c r="X3604" s="1">
        <v>0</v>
      </c>
      <c r="Y3604" s="1">
        <v>0</v>
      </c>
      <c r="Z3604" s="1">
        <v>0</v>
      </c>
      <c r="AA3604" s="1">
        <v>0</v>
      </c>
      <c r="AB3604" s="1">
        <v>1303.4689259119921</v>
      </c>
      <c r="AC3604" s="1">
        <v>1303.4689259119921</v>
      </c>
      <c r="AD3604" s="1">
        <v>1342.7751407295937</v>
      </c>
      <c r="AE3604" s="1">
        <v>0</v>
      </c>
      <c r="AF3604" s="1">
        <v>0</v>
      </c>
      <c r="AG3604" s="1">
        <v>0</v>
      </c>
      <c r="AH3604" s="1">
        <v>0</v>
      </c>
      <c r="AI3604" s="1">
        <v>0</v>
      </c>
      <c r="AJ3604" s="1">
        <v>0</v>
      </c>
      <c r="AK3604" s="1">
        <v>0</v>
      </c>
      <c r="AL3604" s="1">
        <v>0</v>
      </c>
      <c r="AM3604" s="1">
        <v>0</v>
      </c>
    </row>
    <row r="3605" spans="1:39" x14ac:dyDescent="0.25">
      <c r="A3605" t="s">
        <v>16171</v>
      </c>
      <c r="B3605" t="s">
        <v>16172</v>
      </c>
      <c r="C3605" t="s">
        <v>16173</v>
      </c>
      <c r="D3605" t="s">
        <v>16174</v>
      </c>
      <c r="E3605" t="s">
        <v>245</v>
      </c>
      <c r="F3605" t="s">
        <v>13</v>
      </c>
      <c r="G3605" t="s">
        <v>524</v>
      </c>
      <c r="H3605">
        <v>2012</v>
      </c>
      <c r="T3605" s="1">
        <v>0</v>
      </c>
      <c r="U3605" s="1">
        <v>0</v>
      </c>
      <c r="V3605" s="1">
        <v>0</v>
      </c>
      <c r="W3605" s="1">
        <v>0</v>
      </c>
      <c r="X3605" s="1">
        <v>0</v>
      </c>
      <c r="Y3605" s="1">
        <v>0</v>
      </c>
      <c r="Z3605" s="1">
        <v>0</v>
      </c>
      <c r="AA3605" s="1">
        <v>0</v>
      </c>
      <c r="AB3605" s="1">
        <v>1308.1759028567421</v>
      </c>
      <c r="AC3605" s="1">
        <v>1308.1759028567421</v>
      </c>
      <c r="AD3605" s="1">
        <v>1378.8227930962978</v>
      </c>
      <c r="AE3605" s="1">
        <v>1378.8227930962978</v>
      </c>
      <c r="AF3605" s="1">
        <v>1334.2560697616441</v>
      </c>
      <c r="AG3605" s="1">
        <v>1334.2560697616441</v>
      </c>
      <c r="AH3605" s="1">
        <v>1381.6764490843384</v>
      </c>
      <c r="AI3605" s="1">
        <v>1381.6764490843384</v>
      </c>
      <c r="AJ3605" s="1">
        <v>1425.8826024308671</v>
      </c>
      <c r="AK3605" s="1">
        <v>1425.8826024308671</v>
      </c>
      <c r="AL3605" s="1">
        <v>1368.5854512600536</v>
      </c>
      <c r="AM3605" s="1">
        <v>1368.5854512600536</v>
      </c>
    </row>
    <row r="3606" spans="1:39" x14ac:dyDescent="0.25">
      <c r="A3606" t="s">
        <v>16175</v>
      </c>
      <c r="B3606" t="s">
        <v>16176</v>
      </c>
      <c r="C3606" t="s">
        <v>16177</v>
      </c>
      <c r="D3606" t="s">
        <v>1307</v>
      </c>
      <c r="E3606" t="s">
        <v>93</v>
      </c>
      <c r="F3606" t="s">
        <v>13</v>
      </c>
      <c r="G3606" t="s">
        <v>524</v>
      </c>
      <c r="H3606">
        <v>2012</v>
      </c>
      <c r="T3606" s="1">
        <v>0</v>
      </c>
      <c r="U3606" s="1">
        <v>0</v>
      </c>
      <c r="V3606" s="1">
        <v>0</v>
      </c>
      <c r="W3606" s="1">
        <v>0</v>
      </c>
      <c r="X3606" s="1">
        <v>0</v>
      </c>
      <c r="Y3606" s="1">
        <v>0</v>
      </c>
      <c r="Z3606" s="1">
        <v>0</v>
      </c>
      <c r="AA3606" s="1">
        <v>0</v>
      </c>
      <c r="AB3606" s="1">
        <v>1309.3265620435586</v>
      </c>
      <c r="AC3606" s="1">
        <v>1309.3265620435586</v>
      </c>
      <c r="AD3606" s="1">
        <v>1363.3124535147076</v>
      </c>
      <c r="AE3606" s="1">
        <v>1363.3124535147076</v>
      </c>
      <c r="AF3606" s="1">
        <v>1414.3583377763621</v>
      </c>
      <c r="AG3606" s="1">
        <v>1414.3583377763621</v>
      </c>
      <c r="AH3606" s="1">
        <v>1423.3459116192685</v>
      </c>
      <c r="AI3606" s="1">
        <v>1423.3459116192685</v>
      </c>
      <c r="AJ3606" s="1">
        <v>1368.0075551681873</v>
      </c>
      <c r="AK3606" s="1">
        <v>1368.0075551681873</v>
      </c>
      <c r="AL3606" s="1">
        <v>1327.1809540041718</v>
      </c>
      <c r="AM3606" s="1">
        <v>1327.1809540041718</v>
      </c>
    </row>
    <row r="3607" spans="1:39" x14ac:dyDescent="0.25">
      <c r="A3607" t="s">
        <v>16178</v>
      </c>
      <c r="B3607" t="s">
        <v>16179</v>
      </c>
      <c r="C3607" t="s">
        <v>16180</v>
      </c>
      <c r="D3607" t="s">
        <v>14454</v>
      </c>
      <c r="E3607" t="s">
        <v>245</v>
      </c>
      <c r="F3607" t="s">
        <v>13</v>
      </c>
      <c r="G3607" t="s">
        <v>16181</v>
      </c>
      <c r="H3607">
        <v>2012</v>
      </c>
      <c r="T3607" s="1">
        <v>0</v>
      </c>
      <c r="U3607" s="1">
        <v>0</v>
      </c>
      <c r="V3607" s="1">
        <v>0</v>
      </c>
      <c r="W3607" s="1">
        <v>0</v>
      </c>
      <c r="X3607" s="1">
        <v>0</v>
      </c>
      <c r="Y3607" s="1">
        <v>0</v>
      </c>
      <c r="Z3607" s="1">
        <v>0</v>
      </c>
      <c r="AA3607" s="1">
        <v>0</v>
      </c>
      <c r="AB3607" s="1">
        <v>1391.7664276912701</v>
      </c>
      <c r="AC3607" s="1">
        <v>1406.9120925976897</v>
      </c>
      <c r="AD3607" s="1">
        <v>1333.060582442457</v>
      </c>
      <c r="AE3607" s="1">
        <v>1333.060582442457</v>
      </c>
      <c r="AF3607" s="1">
        <v>1366.4484659539655</v>
      </c>
      <c r="AG3607" s="1">
        <v>0</v>
      </c>
      <c r="AH3607" s="1">
        <v>1442.3249506782211</v>
      </c>
      <c r="AI3607" s="1">
        <v>1442.3249506782211</v>
      </c>
      <c r="AJ3607" s="1">
        <v>1442.9248759618713</v>
      </c>
      <c r="AK3607" s="1">
        <v>1442.9248759618713</v>
      </c>
      <c r="AL3607" s="1">
        <v>1454.339900769497</v>
      </c>
      <c r="AM3607" s="1">
        <v>0</v>
      </c>
    </row>
    <row r="3608" spans="1:39" x14ac:dyDescent="0.25">
      <c r="A3608" t="s">
        <v>16182</v>
      </c>
      <c r="B3608" t="s">
        <v>16183</v>
      </c>
      <c r="C3608" t="s">
        <v>16184</v>
      </c>
      <c r="D3608" t="s">
        <v>16185</v>
      </c>
      <c r="E3608" t="s">
        <v>245</v>
      </c>
      <c r="F3608" t="s">
        <v>13</v>
      </c>
      <c r="G3608" t="s">
        <v>6827</v>
      </c>
      <c r="H3608">
        <v>2012</v>
      </c>
      <c r="T3608" s="1">
        <v>0</v>
      </c>
      <c r="U3608" s="1">
        <v>0</v>
      </c>
      <c r="V3608" s="1">
        <v>0</v>
      </c>
      <c r="W3608" s="1">
        <v>0</v>
      </c>
      <c r="X3608" s="1">
        <v>0</v>
      </c>
      <c r="Y3608" s="1">
        <v>0</v>
      </c>
      <c r="Z3608" s="1">
        <v>0</v>
      </c>
      <c r="AA3608" s="1">
        <v>0</v>
      </c>
      <c r="AB3608" s="1">
        <v>1358.9639406728293</v>
      </c>
      <c r="AC3608" s="1">
        <v>1358.9639406728293</v>
      </c>
      <c r="AD3608" s="1">
        <v>1427.8261048636939</v>
      </c>
      <c r="AE3608" s="1">
        <v>1427.8261048636939</v>
      </c>
      <c r="AF3608" s="1">
        <v>1433.0484441773087</v>
      </c>
      <c r="AG3608" s="1">
        <v>1433.0484441773087</v>
      </c>
      <c r="AH3608" s="1">
        <v>1465.1184609432034</v>
      </c>
      <c r="AI3608" s="1">
        <v>1465.1184609432034</v>
      </c>
      <c r="AJ3608" s="1">
        <v>1378.9833819931287</v>
      </c>
      <c r="AK3608" s="1">
        <v>1367.3489992816533</v>
      </c>
      <c r="AL3608" s="1">
        <v>1393.8791994253227</v>
      </c>
      <c r="AM3608" s="1">
        <v>0</v>
      </c>
    </row>
    <row r="3609" spans="1:39" x14ac:dyDescent="0.25">
      <c r="A3609" t="s">
        <v>16186</v>
      </c>
      <c r="B3609" t="s">
        <v>16187</v>
      </c>
      <c r="C3609" t="s">
        <v>16188</v>
      </c>
      <c r="D3609" t="s">
        <v>51</v>
      </c>
      <c r="E3609" t="s">
        <v>52</v>
      </c>
      <c r="F3609" t="s">
        <v>13</v>
      </c>
      <c r="G3609" t="s">
        <v>524</v>
      </c>
      <c r="H3609">
        <v>2012</v>
      </c>
      <c r="T3609" s="1">
        <v>0</v>
      </c>
      <c r="U3609" s="1">
        <v>0</v>
      </c>
      <c r="V3609" s="1">
        <v>0</v>
      </c>
      <c r="W3609" s="1">
        <v>0</v>
      </c>
      <c r="X3609" s="1">
        <v>0</v>
      </c>
      <c r="Y3609" s="1">
        <v>0</v>
      </c>
      <c r="Z3609" s="1">
        <v>0</v>
      </c>
      <c r="AA3609" s="1">
        <v>0</v>
      </c>
      <c r="AB3609" s="1">
        <v>1386.2994276182951</v>
      </c>
      <c r="AC3609" s="1">
        <v>1386.2994276182951</v>
      </c>
      <c r="AD3609" s="1">
        <v>1469.6570020998001</v>
      </c>
      <c r="AE3609" s="1">
        <v>1469.6570020998001</v>
      </c>
      <c r="AF3609" s="1">
        <v>1259.6108078202753</v>
      </c>
      <c r="AG3609" s="1">
        <v>1259.6108078202753</v>
      </c>
      <c r="AH3609" s="1">
        <v>1298.9446703610431</v>
      </c>
      <c r="AI3609" s="1">
        <v>1298.9446703610431</v>
      </c>
      <c r="AJ3609" s="1">
        <v>1339.1557362888345</v>
      </c>
      <c r="AK3609" s="1">
        <v>0</v>
      </c>
      <c r="AL3609" s="1">
        <v>0</v>
      </c>
      <c r="AM3609" s="1">
        <v>0</v>
      </c>
    </row>
    <row r="3610" spans="1:39" x14ac:dyDescent="0.25">
      <c r="A3610" t="s">
        <v>16189</v>
      </c>
      <c r="B3610" t="s">
        <v>16190</v>
      </c>
      <c r="C3610" t="s">
        <v>16191</v>
      </c>
      <c r="D3610" t="s">
        <v>10794</v>
      </c>
      <c r="E3610" t="s">
        <v>890</v>
      </c>
      <c r="F3610" t="s">
        <v>13</v>
      </c>
      <c r="G3610" t="s">
        <v>16192</v>
      </c>
      <c r="H3610">
        <v>2012</v>
      </c>
      <c r="T3610" s="1">
        <v>0</v>
      </c>
      <c r="U3610" s="1">
        <v>0</v>
      </c>
      <c r="V3610" s="1">
        <v>0</v>
      </c>
      <c r="W3610" s="1">
        <v>0</v>
      </c>
      <c r="X3610" s="1">
        <v>0</v>
      </c>
      <c r="Y3610" s="1">
        <v>0</v>
      </c>
      <c r="Z3610" s="1">
        <v>0</v>
      </c>
      <c r="AA3610" s="1">
        <v>0</v>
      </c>
      <c r="AB3610" s="1">
        <v>1337.3634045565746</v>
      </c>
      <c r="AC3610" s="1">
        <v>1337.3634045565746</v>
      </c>
      <c r="AD3610" s="1">
        <v>1334.6787977480226</v>
      </c>
      <c r="AE3610" s="1">
        <v>1334.6787977480226</v>
      </c>
      <c r="AF3610" s="1">
        <v>1297.4946484693278</v>
      </c>
      <c r="AG3610" s="1">
        <v>1297.4946484693278</v>
      </c>
      <c r="AH3610" s="1">
        <v>1348.1559765064774</v>
      </c>
      <c r="AI3610" s="1">
        <v>1348.1559765064774</v>
      </c>
      <c r="AJ3610" s="1">
        <v>1378.5247812051819</v>
      </c>
      <c r="AK3610" s="1">
        <v>0</v>
      </c>
      <c r="AL3610" s="1">
        <v>0</v>
      </c>
      <c r="AM3610" s="1">
        <v>0</v>
      </c>
    </row>
    <row r="3611" spans="1:39" x14ac:dyDescent="0.25">
      <c r="A3611" t="s">
        <v>16193</v>
      </c>
      <c r="B3611" t="s">
        <v>16194</v>
      </c>
      <c r="C3611" t="s">
        <v>16195</v>
      </c>
      <c r="D3611" t="s">
        <v>5918</v>
      </c>
      <c r="E3611" t="s">
        <v>2041</v>
      </c>
      <c r="F3611" t="s">
        <v>13</v>
      </c>
      <c r="G3611" t="s">
        <v>16196</v>
      </c>
      <c r="H3611">
        <v>2012</v>
      </c>
      <c r="T3611" s="1">
        <v>0</v>
      </c>
      <c r="U3611" s="1">
        <v>0</v>
      </c>
      <c r="V3611" s="1">
        <v>0</v>
      </c>
      <c r="W3611" s="1">
        <v>0</v>
      </c>
      <c r="X3611" s="1">
        <v>0</v>
      </c>
      <c r="Y3611" s="1">
        <v>0</v>
      </c>
      <c r="Z3611" s="1">
        <v>0</v>
      </c>
      <c r="AA3611" s="1">
        <v>0</v>
      </c>
      <c r="AB3611" s="1">
        <v>1370.3522632902414</v>
      </c>
      <c r="AC3611" s="1">
        <v>1370.3522632902414</v>
      </c>
      <c r="AD3611" s="1">
        <v>1329.6383423445373</v>
      </c>
      <c r="AE3611" s="1">
        <v>1329.6383423445373</v>
      </c>
      <c r="AF3611" s="1">
        <v>1456.354011199262</v>
      </c>
      <c r="AG3611" s="1">
        <v>1456.354011199262</v>
      </c>
      <c r="AH3611" s="1">
        <v>1378.6799972002775</v>
      </c>
      <c r="AI3611" s="1">
        <v>1378.6799972002775</v>
      </c>
      <c r="AJ3611" s="1">
        <v>1405.2133874540129</v>
      </c>
      <c r="AK3611" s="1">
        <v>1405.2133874540129</v>
      </c>
      <c r="AL3611" s="1">
        <v>1381.9320614147534</v>
      </c>
      <c r="AM3611" s="1">
        <v>1381.9320614147534</v>
      </c>
    </row>
    <row r="3612" spans="1:39" x14ac:dyDescent="0.25">
      <c r="A3612" t="s">
        <v>16197</v>
      </c>
      <c r="B3612" t="s">
        <v>16198</v>
      </c>
      <c r="C3612" t="s">
        <v>16199</v>
      </c>
      <c r="D3612" t="s">
        <v>16200</v>
      </c>
      <c r="E3612" t="s">
        <v>800</v>
      </c>
      <c r="F3612" t="s">
        <v>801</v>
      </c>
      <c r="H3612">
        <v>2012</v>
      </c>
      <c r="T3612" s="1">
        <v>0</v>
      </c>
      <c r="U3612" s="1">
        <v>0</v>
      </c>
      <c r="V3612" s="1">
        <v>0</v>
      </c>
      <c r="W3612" s="1">
        <v>0</v>
      </c>
      <c r="X3612" s="1">
        <v>0</v>
      </c>
      <c r="Y3612" s="1">
        <v>0</v>
      </c>
      <c r="Z3612" s="1">
        <v>0</v>
      </c>
      <c r="AA3612" s="1">
        <v>0</v>
      </c>
      <c r="AB3612" s="1">
        <v>1388.5590046385614</v>
      </c>
      <c r="AC3612" s="1">
        <v>1388.5590046385614</v>
      </c>
      <c r="AD3612" s="1">
        <v>1410.847203710849</v>
      </c>
      <c r="AE3612" s="1">
        <v>0</v>
      </c>
      <c r="AF3612" s="1">
        <v>0</v>
      </c>
      <c r="AG3612" s="1">
        <v>0</v>
      </c>
      <c r="AH3612" s="1">
        <v>0</v>
      </c>
      <c r="AI3612" s="1">
        <v>0</v>
      </c>
      <c r="AJ3612" s="1">
        <v>0</v>
      </c>
      <c r="AK3612" s="1">
        <v>0</v>
      </c>
      <c r="AL3612" s="1">
        <v>0</v>
      </c>
      <c r="AM3612" s="1">
        <v>0</v>
      </c>
    </row>
    <row r="3613" spans="1:39" x14ac:dyDescent="0.25">
      <c r="A3613" t="s">
        <v>16201</v>
      </c>
      <c r="B3613" t="s">
        <v>16202</v>
      </c>
      <c r="C3613" t="s">
        <v>16203</v>
      </c>
      <c r="D3613" t="s">
        <v>4348</v>
      </c>
      <c r="E3613" t="s">
        <v>800</v>
      </c>
      <c r="F3613" t="s">
        <v>801</v>
      </c>
      <c r="G3613" t="s">
        <v>16204</v>
      </c>
      <c r="H3613">
        <v>2012</v>
      </c>
      <c r="I3613" t="s">
        <v>16205</v>
      </c>
      <c r="J3613" t="s">
        <v>16206</v>
      </c>
      <c r="T3613" s="1">
        <v>0</v>
      </c>
      <c r="U3613" s="1">
        <v>0</v>
      </c>
      <c r="V3613" s="1">
        <v>0</v>
      </c>
      <c r="W3613" s="1">
        <v>0</v>
      </c>
      <c r="X3613" s="1">
        <v>0</v>
      </c>
      <c r="Y3613" s="1">
        <v>0</v>
      </c>
      <c r="Z3613" s="1">
        <v>0</v>
      </c>
      <c r="AA3613" s="1">
        <v>0</v>
      </c>
      <c r="AB3613" s="1">
        <v>1279.4417952571666</v>
      </c>
      <c r="AC3613" s="1">
        <v>1279.4417952571666</v>
      </c>
      <c r="AD3613" s="1">
        <v>1323.5534362057333</v>
      </c>
      <c r="AE3613" s="1">
        <v>0</v>
      </c>
      <c r="AF3613" s="1">
        <v>1442.605662000321</v>
      </c>
      <c r="AG3613" s="1">
        <v>1442.605662000321</v>
      </c>
      <c r="AH3613" s="1">
        <v>1469.3759062316369</v>
      </c>
      <c r="AI3613" s="1">
        <v>1469.3759062316369</v>
      </c>
      <c r="AJ3613" s="1">
        <v>1472.3946625600568</v>
      </c>
      <c r="AK3613" s="1">
        <v>1472.3946625600568</v>
      </c>
      <c r="AL3613" s="1">
        <v>1333.8658036909226</v>
      </c>
      <c r="AM3613" s="1">
        <v>1333.8658036909226</v>
      </c>
    </row>
    <row r="3614" spans="1:39" x14ac:dyDescent="0.25">
      <c r="A3614" t="s">
        <v>16207</v>
      </c>
      <c r="B3614" t="s">
        <v>16208</v>
      </c>
      <c r="C3614" t="s">
        <v>16209</v>
      </c>
      <c r="D3614" t="s">
        <v>10799</v>
      </c>
      <c r="E3614" t="s">
        <v>890</v>
      </c>
      <c r="F3614" t="s">
        <v>13</v>
      </c>
      <c r="G3614" t="s">
        <v>16210</v>
      </c>
      <c r="H3614">
        <v>2012</v>
      </c>
      <c r="T3614" s="1">
        <v>0</v>
      </c>
      <c r="U3614" s="1">
        <v>0</v>
      </c>
      <c r="V3614" s="1">
        <v>0</v>
      </c>
      <c r="W3614" s="1">
        <v>0</v>
      </c>
      <c r="X3614" s="1">
        <v>0</v>
      </c>
      <c r="Y3614" s="1">
        <v>0</v>
      </c>
      <c r="Z3614" s="1">
        <v>0</v>
      </c>
      <c r="AA3614" s="1">
        <v>0</v>
      </c>
      <c r="AB3614" s="1">
        <v>1360.0390716693285</v>
      </c>
      <c r="AC3614" s="1">
        <v>1360.0390716693285</v>
      </c>
      <c r="AD3614" s="1">
        <v>1387.1929323777708</v>
      </c>
      <c r="AE3614" s="1">
        <v>1387.1929323777708</v>
      </c>
      <c r="AF3614" s="1">
        <v>1409.4352391439577</v>
      </c>
      <c r="AG3614" s="1">
        <v>1409.4352391439577</v>
      </c>
      <c r="AH3614" s="1">
        <v>1356.1148614005665</v>
      </c>
      <c r="AI3614" s="1">
        <v>1356.1148614005665</v>
      </c>
      <c r="AJ3614" s="1">
        <v>1385.1661788398701</v>
      </c>
      <c r="AK3614" s="1">
        <v>1385.1661788398701</v>
      </c>
      <c r="AL3614" s="1">
        <v>1445.5235394314766</v>
      </c>
      <c r="AM3614" s="1">
        <v>1445.5235394314766</v>
      </c>
    </row>
    <row r="3615" spans="1:39" x14ac:dyDescent="0.25">
      <c r="A3615" t="s">
        <v>16211</v>
      </c>
      <c r="B3615" t="s">
        <v>16212</v>
      </c>
      <c r="C3615" t="s">
        <v>16213</v>
      </c>
      <c r="D3615" t="s">
        <v>16214</v>
      </c>
      <c r="E3615" t="s">
        <v>5448</v>
      </c>
      <c r="F3615" t="s">
        <v>13</v>
      </c>
      <c r="G3615" t="s">
        <v>524</v>
      </c>
      <c r="H3615">
        <v>2012</v>
      </c>
      <c r="T3615" s="1">
        <v>0</v>
      </c>
      <c r="U3615" s="1">
        <v>0</v>
      </c>
      <c r="V3615" s="1">
        <v>0</v>
      </c>
      <c r="W3615" s="1">
        <v>0</v>
      </c>
      <c r="X3615" s="1">
        <v>0</v>
      </c>
      <c r="Y3615" s="1">
        <v>0</v>
      </c>
      <c r="Z3615" s="1">
        <v>0</v>
      </c>
      <c r="AA3615" s="1">
        <v>0</v>
      </c>
      <c r="AB3615" s="1">
        <v>1346.229169210065</v>
      </c>
      <c r="AC3615" s="1">
        <v>1346.229169210065</v>
      </c>
      <c r="AD3615" s="1">
        <v>1336.594403661421</v>
      </c>
      <c r="AE3615" s="1">
        <v>1336.594403661421</v>
      </c>
      <c r="AF3615" s="1">
        <v>1426.4208336097329</v>
      </c>
      <c r="AG3615" s="1">
        <v>1426.4208336097329</v>
      </c>
      <c r="AH3615" s="1">
        <v>1399.7443672067102</v>
      </c>
      <c r="AI3615" s="1">
        <v>1399.7443672067102</v>
      </c>
      <c r="AJ3615" s="1">
        <v>1438.1027524577094</v>
      </c>
      <c r="AK3615" s="1">
        <v>1438.1027524577094</v>
      </c>
      <c r="AL3615" s="1">
        <v>1450.4822019661674</v>
      </c>
      <c r="AM3615" s="1">
        <v>0</v>
      </c>
    </row>
    <row r="3616" spans="1:39" x14ac:dyDescent="0.25">
      <c r="A3616" t="s">
        <v>16215</v>
      </c>
      <c r="B3616" t="s">
        <v>16216</v>
      </c>
      <c r="C3616" t="s">
        <v>16217</v>
      </c>
      <c r="D3616" t="s">
        <v>16218</v>
      </c>
      <c r="E3616" t="s">
        <v>113</v>
      </c>
      <c r="F3616" t="s">
        <v>13</v>
      </c>
      <c r="G3616" t="s">
        <v>524</v>
      </c>
      <c r="H3616">
        <v>2012</v>
      </c>
      <c r="T3616" s="1">
        <v>0</v>
      </c>
      <c r="U3616" s="1">
        <v>0</v>
      </c>
      <c r="V3616" s="1">
        <v>0</v>
      </c>
      <c r="W3616" s="1">
        <v>0</v>
      </c>
      <c r="X3616" s="1">
        <v>0</v>
      </c>
      <c r="Y3616" s="1">
        <v>0</v>
      </c>
      <c r="Z3616" s="1">
        <v>0</v>
      </c>
      <c r="AA3616" s="1">
        <v>0</v>
      </c>
      <c r="AB3616" s="1">
        <v>1317.2923151410296</v>
      </c>
      <c r="AC3616" s="1">
        <v>1317.2923151410296</v>
      </c>
      <c r="AD3616" s="1">
        <v>1349.7992024676419</v>
      </c>
      <c r="AE3616" s="1">
        <v>1349.7992024676419</v>
      </c>
      <c r="AF3616" s="1">
        <v>1354.7831801552934</v>
      </c>
      <c r="AG3616" s="1">
        <v>1354.7831801552934</v>
      </c>
      <c r="AH3616" s="1">
        <v>1342.2702782694053</v>
      </c>
      <c r="AI3616" s="1">
        <v>1342.2702782694053</v>
      </c>
      <c r="AJ3616" s="1">
        <v>1360.7355212194295</v>
      </c>
      <c r="AK3616" s="1">
        <v>1360.7355212194295</v>
      </c>
      <c r="AL3616" s="1">
        <v>1302.2327088262109</v>
      </c>
      <c r="AM3616" s="1">
        <v>1302.2327088262109</v>
      </c>
    </row>
    <row r="3617" spans="1:39" x14ac:dyDescent="0.25">
      <c r="A3617" t="s">
        <v>16219</v>
      </c>
      <c r="B3617" t="s">
        <v>16220</v>
      </c>
      <c r="C3617" t="s">
        <v>16221</v>
      </c>
      <c r="D3617" t="s">
        <v>16222</v>
      </c>
      <c r="E3617" t="s">
        <v>52</v>
      </c>
      <c r="F3617" t="s">
        <v>13</v>
      </c>
      <c r="G3617" t="s">
        <v>524</v>
      </c>
      <c r="H3617">
        <v>2012</v>
      </c>
      <c r="T3617" s="1">
        <v>0</v>
      </c>
      <c r="U3617" s="1">
        <v>0</v>
      </c>
      <c r="V3617" s="1">
        <v>0</v>
      </c>
      <c r="W3617" s="1">
        <v>0</v>
      </c>
      <c r="X3617" s="1">
        <v>0</v>
      </c>
      <c r="Y3617" s="1">
        <v>0</v>
      </c>
      <c r="Z3617" s="1">
        <v>0</v>
      </c>
      <c r="AA3617" s="1">
        <v>0</v>
      </c>
      <c r="AB3617" s="1">
        <v>1356.2565101507143</v>
      </c>
      <c r="AC3617" s="1">
        <v>1356.2565101507143</v>
      </c>
      <c r="AD3617" s="1">
        <v>1297.8102440455634</v>
      </c>
      <c r="AE3617" s="1">
        <v>1297.8102440455634</v>
      </c>
      <c r="AF3617" s="1">
        <v>1349.7128426076004</v>
      </c>
      <c r="AG3617" s="1">
        <v>1349.7128426076004</v>
      </c>
      <c r="AH3617" s="1">
        <v>1324.154160402175</v>
      </c>
      <c r="AI3617" s="1">
        <v>1324.154160402175</v>
      </c>
      <c r="AJ3617" s="1">
        <v>1366.7935439736225</v>
      </c>
      <c r="AK3617" s="1">
        <v>1366.7935439736225</v>
      </c>
      <c r="AL3617" s="1">
        <v>1367.4042605636414</v>
      </c>
      <c r="AM3617" s="1">
        <v>1367.4042605636414</v>
      </c>
    </row>
    <row r="3618" spans="1:39" x14ac:dyDescent="0.25">
      <c r="A3618" t="s">
        <v>16223</v>
      </c>
      <c r="B3618" t="s">
        <v>1089</v>
      </c>
      <c r="C3618" t="s">
        <v>16224</v>
      </c>
      <c r="D3618" t="s">
        <v>10482</v>
      </c>
      <c r="E3618" t="s">
        <v>245</v>
      </c>
      <c r="F3618" t="s">
        <v>13</v>
      </c>
      <c r="H3618">
        <v>2012</v>
      </c>
      <c r="T3618" s="1">
        <v>0</v>
      </c>
      <c r="U3618" s="1">
        <v>0</v>
      </c>
      <c r="V3618" s="1">
        <v>0</v>
      </c>
      <c r="W3618" s="1">
        <v>0</v>
      </c>
      <c r="X3618" s="1">
        <v>0</v>
      </c>
      <c r="Y3618" s="1">
        <v>0</v>
      </c>
      <c r="Z3618" s="1">
        <v>0</v>
      </c>
      <c r="AA3618" s="1">
        <v>0</v>
      </c>
      <c r="AB3618" s="1">
        <v>1300.0973300706562</v>
      </c>
      <c r="AC3618" s="1">
        <v>1300.0973300706562</v>
      </c>
      <c r="AD3618" s="1">
        <v>1340.077864056525</v>
      </c>
      <c r="AE3618" s="1">
        <v>0</v>
      </c>
      <c r="AF3618" s="1">
        <v>0</v>
      </c>
      <c r="AG3618" s="1">
        <v>0</v>
      </c>
      <c r="AH3618" s="1">
        <v>0</v>
      </c>
      <c r="AI3618" s="1">
        <v>0</v>
      </c>
      <c r="AJ3618" s="1">
        <v>0</v>
      </c>
      <c r="AK3618" s="1">
        <v>0</v>
      </c>
      <c r="AL3618" s="1">
        <v>0</v>
      </c>
      <c r="AM3618" s="1">
        <v>0</v>
      </c>
    </row>
    <row r="3619" spans="1:39" x14ac:dyDescent="0.25">
      <c r="A3619" t="s">
        <v>16225</v>
      </c>
      <c r="B3619" t="s">
        <v>4837</v>
      </c>
      <c r="C3619" t="s">
        <v>16226</v>
      </c>
      <c r="D3619" t="s">
        <v>16227</v>
      </c>
      <c r="E3619" t="s">
        <v>2388</v>
      </c>
      <c r="F3619" t="s">
        <v>13</v>
      </c>
      <c r="G3619" t="s">
        <v>16228</v>
      </c>
      <c r="H3619">
        <v>2012</v>
      </c>
      <c r="T3619" s="1">
        <v>0</v>
      </c>
      <c r="U3619" s="1">
        <v>0</v>
      </c>
      <c r="V3619" s="1">
        <v>0</v>
      </c>
      <c r="W3619" s="1">
        <v>0</v>
      </c>
      <c r="X3619" s="1">
        <v>0</v>
      </c>
      <c r="Y3619" s="1">
        <v>0</v>
      </c>
      <c r="Z3619" s="1">
        <v>0</v>
      </c>
      <c r="AA3619" s="1">
        <v>0</v>
      </c>
      <c r="AB3619" s="1">
        <v>1438.9990133145136</v>
      </c>
      <c r="AC3619" s="1">
        <v>1438.9990133145136</v>
      </c>
      <c r="AD3619" s="1">
        <v>1388.998101520101</v>
      </c>
      <c r="AE3619" s="1">
        <v>1388.998101520101</v>
      </c>
      <c r="AF3619" s="1">
        <v>1360.7412131330407</v>
      </c>
      <c r="AG3619" s="1">
        <v>1360.7412131330407</v>
      </c>
      <c r="AH3619" s="1">
        <v>1388.8930815860185</v>
      </c>
      <c r="AI3619" s="1">
        <v>1388.8930815860185</v>
      </c>
      <c r="AJ3619" s="1">
        <v>1406.7518578915251</v>
      </c>
      <c r="AK3619" s="1">
        <v>1406.7518578915251</v>
      </c>
      <c r="AL3619" s="1">
        <v>1425.4014863132202</v>
      </c>
      <c r="AM3619" s="1">
        <v>0</v>
      </c>
    </row>
    <row r="3620" spans="1:39" x14ac:dyDescent="0.25">
      <c r="A3620" t="s">
        <v>16229</v>
      </c>
      <c r="B3620" t="s">
        <v>16230</v>
      </c>
      <c r="C3620" t="s">
        <v>16231</v>
      </c>
      <c r="D3620" t="s">
        <v>16232</v>
      </c>
      <c r="E3620" t="s">
        <v>245</v>
      </c>
      <c r="F3620" t="s">
        <v>13</v>
      </c>
      <c r="G3620" t="s">
        <v>16233</v>
      </c>
      <c r="H3620">
        <v>2012</v>
      </c>
      <c r="T3620" s="1">
        <v>0</v>
      </c>
      <c r="U3620" s="1">
        <v>0</v>
      </c>
      <c r="V3620" s="1">
        <v>0</v>
      </c>
      <c r="W3620" s="1">
        <v>0</v>
      </c>
      <c r="X3620" s="1">
        <v>0</v>
      </c>
      <c r="Y3620" s="1">
        <v>0</v>
      </c>
      <c r="Z3620" s="1">
        <v>0</v>
      </c>
      <c r="AA3620" s="1">
        <v>0</v>
      </c>
      <c r="AB3620" s="1">
        <v>1335.2068197743688</v>
      </c>
      <c r="AC3620" s="1">
        <v>1335.2068197743688</v>
      </c>
      <c r="AD3620" s="1">
        <v>1364.1739722911091</v>
      </c>
      <c r="AE3620" s="1">
        <v>1364.1739722911091</v>
      </c>
      <c r="AF3620" s="1">
        <v>1391.3391778328873</v>
      </c>
      <c r="AG3620" s="1">
        <v>0</v>
      </c>
      <c r="AH3620" s="1">
        <v>0</v>
      </c>
      <c r="AI3620" s="1">
        <v>0</v>
      </c>
      <c r="AJ3620" s="1">
        <v>0</v>
      </c>
      <c r="AK3620" s="1">
        <v>0</v>
      </c>
      <c r="AL3620" s="1">
        <v>0</v>
      </c>
      <c r="AM3620" s="1">
        <v>0</v>
      </c>
    </row>
    <row r="3621" spans="1:39" x14ac:dyDescent="0.25">
      <c r="A3621" t="s">
        <v>16234</v>
      </c>
      <c r="B3621" t="s">
        <v>16235</v>
      </c>
      <c r="C3621" t="s">
        <v>16236</v>
      </c>
      <c r="D3621" t="s">
        <v>3435</v>
      </c>
      <c r="E3621" t="s">
        <v>3302</v>
      </c>
      <c r="F3621" t="s">
        <v>13</v>
      </c>
      <c r="H3621">
        <v>2012</v>
      </c>
      <c r="T3621" s="1">
        <v>0</v>
      </c>
      <c r="U3621" s="1">
        <v>0</v>
      </c>
      <c r="V3621" s="1">
        <v>0</v>
      </c>
      <c r="W3621" s="1">
        <v>0</v>
      </c>
      <c r="X3621" s="1">
        <v>0</v>
      </c>
      <c r="Y3621" s="1">
        <v>0</v>
      </c>
      <c r="Z3621" s="1">
        <v>0</v>
      </c>
      <c r="AA3621" s="1">
        <v>0</v>
      </c>
      <c r="AB3621" s="1">
        <v>1329.4578798276082</v>
      </c>
      <c r="AC3621" s="1">
        <v>1329.4578798276082</v>
      </c>
      <c r="AD3621" s="1">
        <v>1363.5663038620864</v>
      </c>
      <c r="AE3621" s="1">
        <v>0</v>
      </c>
      <c r="AF3621" s="1">
        <v>0</v>
      </c>
      <c r="AG3621" s="1">
        <v>0</v>
      </c>
      <c r="AH3621" s="1">
        <v>0</v>
      </c>
      <c r="AI3621" s="1">
        <v>0</v>
      </c>
      <c r="AJ3621" s="1">
        <v>0</v>
      </c>
      <c r="AK3621" s="1">
        <v>0</v>
      </c>
      <c r="AL3621" s="1">
        <v>0</v>
      </c>
      <c r="AM3621" s="1">
        <v>0</v>
      </c>
    </row>
    <row r="3622" spans="1:39" x14ac:dyDescent="0.25">
      <c r="A3622" t="s">
        <v>16237</v>
      </c>
      <c r="B3622" t="s">
        <v>16238</v>
      </c>
      <c r="C3622" t="s">
        <v>16239</v>
      </c>
      <c r="D3622" t="s">
        <v>7342</v>
      </c>
      <c r="E3622" t="s">
        <v>5799</v>
      </c>
      <c r="F3622" t="s">
        <v>5765</v>
      </c>
      <c r="G3622" t="s">
        <v>524</v>
      </c>
      <c r="H3622">
        <v>2012</v>
      </c>
      <c r="T3622" s="1">
        <v>0</v>
      </c>
      <c r="U3622" s="1">
        <v>0</v>
      </c>
      <c r="V3622" s="1">
        <v>0</v>
      </c>
      <c r="W3622" s="1">
        <v>0</v>
      </c>
      <c r="X3622" s="1">
        <v>0</v>
      </c>
      <c r="Y3622" s="1">
        <v>0</v>
      </c>
      <c r="Z3622" s="1">
        <v>0</v>
      </c>
      <c r="AA3622" s="1">
        <v>0</v>
      </c>
      <c r="AB3622" s="1">
        <v>1349.8492612717946</v>
      </c>
      <c r="AC3622" s="1">
        <v>1349.8492612717946</v>
      </c>
      <c r="AD3622" s="1">
        <v>1415.0419868696545</v>
      </c>
      <c r="AE3622" s="1">
        <v>1415.0419868696545</v>
      </c>
      <c r="AF3622" s="1">
        <v>1401.6621468706105</v>
      </c>
      <c r="AG3622" s="1">
        <v>1401.6621468706105</v>
      </c>
      <c r="AH3622" s="1">
        <v>1376.3731205608617</v>
      </c>
      <c r="AI3622" s="1">
        <v>1376.3731205608617</v>
      </c>
      <c r="AJ3622" s="1">
        <v>1423.1019346581741</v>
      </c>
      <c r="AK3622" s="1">
        <v>1423.1019346581741</v>
      </c>
      <c r="AL3622" s="1">
        <v>1370.4045213599902</v>
      </c>
      <c r="AM3622" s="1">
        <v>1370.4045213599902</v>
      </c>
    </row>
    <row r="3623" spans="1:39" x14ac:dyDescent="0.25">
      <c r="A3623" t="s">
        <v>16240</v>
      </c>
      <c r="B3623" t="s">
        <v>16241</v>
      </c>
      <c r="C3623" t="s">
        <v>16242</v>
      </c>
      <c r="D3623" t="s">
        <v>16243</v>
      </c>
      <c r="E3623" t="s">
        <v>5785</v>
      </c>
      <c r="F3623" t="s">
        <v>5765</v>
      </c>
      <c r="G3623" t="s">
        <v>16244</v>
      </c>
      <c r="H3623">
        <v>2012</v>
      </c>
      <c r="I3623" t="s">
        <v>16245</v>
      </c>
      <c r="J3623" t="s">
        <v>16246</v>
      </c>
      <c r="M3623" t="s">
        <v>16247</v>
      </c>
      <c r="T3623" s="1">
        <v>0</v>
      </c>
      <c r="U3623" s="1">
        <v>0</v>
      </c>
      <c r="V3623" s="1">
        <v>0</v>
      </c>
      <c r="W3623" s="1">
        <v>0</v>
      </c>
      <c r="X3623" s="1">
        <v>0</v>
      </c>
      <c r="Y3623" s="1">
        <v>0</v>
      </c>
      <c r="Z3623" s="1">
        <v>0</v>
      </c>
      <c r="AA3623" s="1">
        <v>0</v>
      </c>
      <c r="AB3623" s="1">
        <v>1392.3659940890334</v>
      </c>
      <c r="AC3623" s="1">
        <v>1404.9619230864298</v>
      </c>
      <c r="AD3623" s="1">
        <v>1529.815731874799</v>
      </c>
      <c r="AE3623" s="1">
        <v>1494.0331733732826</v>
      </c>
      <c r="AF3623" s="1">
        <v>1490.5630817480464</v>
      </c>
      <c r="AG3623" s="1">
        <v>1490.5630817480464</v>
      </c>
      <c r="AH3623" s="1">
        <v>1480.9495580301045</v>
      </c>
      <c r="AI3623" s="1">
        <v>1480.9495580301045</v>
      </c>
      <c r="AJ3623" s="1">
        <v>1468.5233147344838</v>
      </c>
      <c r="AK3623" s="1">
        <v>1468.5233147344838</v>
      </c>
      <c r="AL3623" s="1">
        <v>1512.4006716834006</v>
      </c>
      <c r="AM3623" s="1">
        <v>1491.2480777438445</v>
      </c>
    </row>
    <row r="3624" spans="1:39" x14ac:dyDescent="0.25">
      <c r="A3624" t="s">
        <v>16248</v>
      </c>
      <c r="B3624" t="s">
        <v>5564</v>
      </c>
      <c r="C3624" t="s">
        <v>16249</v>
      </c>
      <c r="D3624" t="s">
        <v>384</v>
      </c>
      <c r="E3624" t="s">
        <v>102</v>
      </c>
      <c r="F3624" t="s">
        <v>13</v>
      </c>
      <c r="H3624">
        <v>2012</v>
      </c>
      <c r="T3624" s="1">
        <v>0</v>
      </c>
      <c r="U3624" s="1">
        <v>0</v>
      </c>
      <c r="V3624" s="1">
        <v>0</v>
      </c>
      <c r="W3624" s="1">
        <v>0</v>
      </c>
      <c r="X3624" s="1">
        <v>0</v>
      </c>
      <c r="Y3624" s="1">
        <v>0</v>
      </c>
      <c r="Z3624" s="1">
        <v>0</v>
      </c>
      <c r="AA3624" s="1">
        <v>0</v>
      </c>
      <c r="AB3624" s="1">
        <v>1384.9624943735587</v>
      </c>
      <c r="AC3624" s="1">
        <v>1384.9624943735587</v>
      </c>
      <c r="AD3624" s="1">
        <v>1376.7545801014946</v>
      </c>
      <c r="AE3624" s="1">
        <v>1376.7545801014946</v>
      </c>
      <c r="AF3624" s="1">
        <v>1401.4036640811958</v>
      </c>
      <c r="AG3624" s="1">
        <v>0</v>
      </c>
      <c r="AH3624" s="1">
        <v>0</v>
      </c>
      <c r="AI3624" s="1">
        <v>0</v>
      </c>
      <c r="AJ3624" s="1">
        <v>0</v>
      </c>
      <c r="AK3624" s="1">
        <v>0</v>
      </c>
      <c r="AL3624" s="1">
        <v>0</v>
      </c>
      <c r="AM3624" s="1">
        <v>0</v>
      </c>
    </row>
    <row r="3625" spans="1:39" x14ac:dyDescent="0.25">
      <c r="A3625" t="s">
        <v>16250</v>
      </c>
      <c r="B3625" t="s">
        <v>16251</v>
      </c>
      <c r="C3625" t="s">
        <v>16252</v>
      </c>
      <c r="D3625" t="s">
        <v>1872</v>
      </c>
      <c r="E3625" t="s">
        <v>19</v>
      </c>
      <c r="F3625" t="s">
        <v>13</v>
      </c>
      <c r="G3625" t="s">
        <v>524</v>
      </c>
      <c r="H3625">
        <v>2012</v>
      </c>
      <c r="I3625" t="s">
        <v>16253</v>
      </c>
      <c r="J3625" t="s">
        <v>16254</v>
      </c>
      <c r="K3625" t="s">
        <v>16255</v>
      </c>
      <c r="M3625" t="s">
        <v>16256</v>
      </c>
      <c r="T3625" s="1">
        <v>0</v>
      </c>
      <c r="U3625" s="1">
        <v>0</v>
      </c>
      <c r="V3625" s="1">
        <v>0</v>
      </c>
      <c r="W3625" s="1">
        <v>0</v>
      </c>
      <c r="X3625" s="1">
        <v>0</v>
      </c>
      <c r="Y3625" s="1">
        <v>0</v>
      </c>
      <c r="Z3625" s="1">
        <v>0</v>
      </c>
      <c r="AA3625" s="1">
        <v>0</v>
      </c>
      <c r="AB3625" s="1">
        <v>1398.0296905809232</v>
      </c>
      <c r="AC3625" s="1">
        <v>1398.0296905809232</v>
      </c>
      <c r="AD3625" s="1">
        <v>1474.7229401481038</v>
      </c>
      <c r="AE3625" s="1">
        <v>1474.7229401481038</v>
      </c>
      <c r="AF3625" s="1">
        <v>1372.4070112136887</v>
      </c>
      <c r="AG3625" s="1">
        <v>1372.4070112136887</v>
      </c>
      <c r="AH3625" s="1">
        <v>1449.4036599776364</v>
      </c>
      <c r="AI3625" s="1">
        <v>1383.577933379152</v>
      </c>
      <c r="AJ3625" s="1">
        <v>1509.8829553046994</v>
      </c>
      <c r="AK3625" s="1">
        <v>1509.8829553046994</v>
      </c>
      <c r="AL3625" s="1">
        <v>1515.0200535279696</v>
      </c>
      <c r="AM3625" s="1">
        <v>1515.0200535279696</v>
      </c>
    </row>
    <row r="3626" spans="1:39" x14ac:dyDescent="0.25">
      <c r="A3626" t="s">
        <v>16257</v>
      </c>
      <c r="B3626" t="s">
        <v>16258</v>
      </c>
      <c r="C3626" t="s">
        <v>16259</v>
      </c>
      <c r="D3626" t="s">
        <v>1512</v>
      </c>
      <c r="E3626" t="s">
        <v>2255</v>
      </c>
      <c r="F3626" t="s">
        <v>13</v>
      </c>
      <c r="H3626">
        <v>2012</v>
      </c>
      <c r="T3626" s="1">
        <v>0</v>
      </c>
      <c r="U3626" s="1">
        <v>0</v>
      </c>
      <c r="V3626" s="1">
        <v>0</v>
      </c>
      <c r="W3626" s="1">
        <v>0</v>
      </c>
      <c r="X3626" s="1">
        <v>0</v>
      </c>
      <c r="Y3626" s="1">
        <v>0</v>
      </c>
      <c r="Z3626" s="1">
        <v>0</v>
      </c>
      <c r="AA3626" s="1">
        <v>0</v>
      </c>
      <c r="AB3626" s="1">
        <v>1385.4762944158067</v>
      </c>
      <c r="AC3626" s="1">
        <v>1385.4762944158067</v>
      </c>
      <c r="AD3626" s="1">
        <v>1408.3810355326455</v>
      </c>
      <c r="AE3626" s="1">
        <v>0</v>
      </c>
      <c r="AF3626" s="1">
        <v>0</v>
      </c>
      <c r="AG3626" s="1">
        <v>0</v>
      </c>
      <c r="AH3626" s="1">
        <v>0</v>
      </c>
      <c r="AI3626" s="1">
        <v>0</v>
      </c>
      <c r="AJ3626" s="1">
        <v>0</v>
      </c>
      <c r="AK3626" s="1">
        <v>0</v>
      </c>
      <c r="AL3626" s="1">
        <v>0</v>
      </c>
      <c r="AM3626" s="1">
        <v>0</v>
      </c>
    </row>
    <row r="3627" spans="1:39" x14ac:dyDescent="0.25">
      <c r="A3627" t="s">
        <v>16260</v>
      </c>
      <c r="B3627" t="s">
        <v>16261</v>
      </c>
      <c r="C3627" t="s">
        <v>16262</v>
      </c>
      <c r="D3627" t="s">
        <v>4520</v>
      </c>
      <c r="E3627" t="s">
        <v>52</v>
      </c>
      <c r="F3627" t="s">
        <v>13</v>
      </c>
      <c r="G3627" t="s">
        <v>16263</v>
      </c>
      <c r="H3627">
        <v>2012</v>
      </c>
      <c r="T3627" s="1">
        <v>0</v>
      </c>
      <c r="U3627" s="1">
        <v>0</v>
      </c>
      <c r="V3627" s="1">
        <v>0</v>
      </c>
      <c r="W3627" s="1">
        <v>0</v>
      </c>
      <c r="X3627" s="1">
        <v>0</v>
      </c>
      <c r="Y3627" s="1">
        <v>0</v>
      </c>
      <c r="Z3627" s="1">
        <v>0</v>
      </c>
      <c r="AA3627" s="1">
        <v>0</v>
      </c>
      <c r="AB3627" s="1">
        <v>1305.7284599739496</v>
      </c>
      <c r="AC3627" s="1">
        <v>1305.7284599739496</v>
      </c>
      <c r="AD3627" s="1">
        <v>1335.2810128110505</v>
      </c>
      <c r="AE3627" s="1">
        <v>1335.2810128110505</v>
      </c>
      <c r="AF3627" s="1">
        <v>1368.2248102488404</v>
      </c>
      <c r="AG3627" s="1">
        <v>0</v>
      </c>
      <c r="AH3627" s="1">
        <v>0</v>
      </c>
      <c r="AI3627" s="1">
        <v>0</v>
      </c>
      <c r="AJ3627" s="1">
        <v>0</v>
      </c>
      <c r="AK3627" s="1">
        <v>0</v>
      </c>
      <c r="AL3627" s="1">
        <v>0</v>
      </c>
      <c r="AM3627" s="1">
        <v>0</v>
      </c>
    </row>
    <row r="3628" spans="1:39" x14ac:dyDescent="0.25">
      <c r="A3628" t="s">
        <v>16264</v>
      </c>
      <c r="B3628" t="s">
        <v>16265</v>
      </c>
      <c r="C3628" t="s">
        <v>16266</v>
      </c>
      <c r="D3628" t="s">
        <v>16267</v>
      </c>
      <c r="E3628" t="s">
        <v>12</v>
      </c>
      <c r="F3628" t="s">
        <v>13</v>
      </c>
      <c r="G3628" t="s">
        <v>16268</v>
      </c>
      <c r="H3628">
        <v>2012</v>
      </c>
      <c r="I3628" t="s">
        <v>16269</v>
      </c>
      <c r="J3628" t="s">
        <v>16270</v>
      </c>
      <c r="M3628" t="s">
        <v>16271</v>
      </c>
      <c r="T3628" s="1">
        <v>0</v>
      </c>
      <c r="U3628" s="1">
        <v>0</v>
      </c>
      <c r="V3628" s="1">
        <v>0</v>
      </c>
      <c r="W3628" s="1">
        <v>0</v>
      </c>
      <c r="X3628" s="1">
        <v>0</v>
      </c>
      <c r="Y3628" s="1">
        <v>0</v>
      </c>
      <c r="Z3628" s="1">
        <v>0</v>
      </c>
      <c r="AA3628" s="1">
        <v>0</v>
      </c>
      <c r="AB3628" s="1">
        <v>1359.4250098242126</v>
      </c>
      <c r="AC3628" s="1">
        <v>1359.4250098242126</v>
      </c>
      <c r="AD3628" s="1">
        <v>1571.3656501324522</v>
      </c>
      <c r="AE3628" s="1">
        <v>1571.3656501324522</v>
      </c>
      <c r="AF3628" s="1">
        <v>1567.4979391191348</v>
      </c>
      <c r="AG3628" s="1">
        <v>1567.4979391191348</v>
      </c>
      <c r="AH3628" s="1">
        <v>1435.6527545337462</v>
      </c>
      <c r="AI3628" s="1">
        <v>1435.6527545337462</v>
      </c>
      <c r="AJ3628" s="1">
        <v>1486.2848688489476</v>
      </c>
      <c r="AK3628" s="1">
        <v>1486.2848688489476</v>
      </c>
      <c r="AL3628" s="1">
        <v>1559.6138220301411</v>
      </c>
      <c r="AM3628" s="1">
        <v>1470.3416365781936</v>
      </c>
    </row>
    <row r="3629" spans="1:39" x14ac:dyDescent="0.25">
      <c r="A3629" t="s">
        <v>16272</v>
      </c>
      <c r="B3629" t="s">
        <v>10156</v>
      </c>
      <c r="C3629" t="s">
        <v>16273</v>
      </c>
      <c r="D3629" t="s">
        <v>14126</v>
      </c>
      <c r="E3629" t="s">
        <v>7317</v>
      </c>
      <c r="F3629" t="s">
        <v>5765</v>
      </c>
      <c r="G3629" t="s">
        <v>16274</v>
      </c>
      <c r="H3629">
        <v>2012</v>
      </c>
      <c r="T3629" s="1">
        <v>0</v>
      </c>
      <c r="U3629" s="1">
        <v>0</v>
      </c>
      <c r="V3629" s="1">
        <v>0</v>
      </c>
      <c r="W3629" s="1">
        <v>0</v>
      </c>
      <c r="X3629" s="1">
        <v>0</v>
      </c>
      <c r="Y3629" s="1">
        <v>0</v>
      </c>
      <c r="Z3629" s="1">
        <v>0</v>
      </c>
      <c r="AA3629" s="1">
        <v>0</v>
      </c>
      <c r="AB3629" s="1">
        <v>1405.3330381115882</v>
      </c>
      <c r="AC3629" s="1">
        <v>1405.3330381115882</v>
      </c>
      <c r="AD3629" s="1">
        <v>1424.2664304892705</v>
      </c>
      <c r="AE3629" s="1">
        <v>0</v>
      </c>
      <c r="AF3629" s="1">
        <v>0</v>
      </c>
      <c r="AG3629" s="1">
        <v>0</v>
      </c>
      <c r="AH3629" s="1">
        <v>0</v>
      </c>
      <c r="AI3629" s="1">
        <v>0</v>
      </c>
      <c r="AJ3629" s="1">
        <v>0</v>
      </c>
      <c r="AK3629" s="1">
        <v>0</v>
      </c>
      <c r="AL3629" s="1">
        <v>0</v>
      </c>
      <c r="AM3629" s="1">
        <v>0</v>
      </c>
    </row>
    <row r="3630" spans="1:39" x14ac:dyDescent="0.25">
      <c r="A3630" t="s">
        <v>16275</v>
      </c>
      <c r="B3630" t="s">
        <v>16276</v>
      </c>
      <c r="C3630" t="s">
        <v>16277</v>
      </c>
      <c r="D3630" t="s">
        <v>13675</v>
      </c>
      <c r="E3630" t="s">
        <v>12</v>
      </c>
      <c r="F3630" t="s">
        <v>13</v>
      </c>
      <c r="G3630" t="s">
        <v>16278</v>
      </c>
      <c r="H3630">
        <v>2012</v>
      </c>
      <c r="T3630" s="1">
        <v>0</v>
      </c>
      <c r="U3630" s="1">
        <v>0</v>
      </c>
      <c r="V3630" s="1">
        <v>0</v>
      </c>
      <c r="W3630" s="1">
        <v>0</v>
      </c>
      <c r="X3630" s="1">
        <v>0</v>
      </c>
      <c r="Y3630" s="1">
        <v>0</v>
      </c>
      <c r="Z3630" s="1">
        <v>0</v>
      </c>
      <c r="AA3630" s="1">
        <v>0</v>
      </c>
      <c r="AB3630" s="1">
        <v>1347.3098453712921</v>
      </c>
      <c r="AC3630" s="1">
        <v>1347.3098453712921</v>
      </c>
      <c r="AD3630" s="1">
        <v>1378.9896861631271</v>
      </c>
      <c r="AE3630" s="1">
        <v>1378.9896861631271</v>
      </c>
      <c r="AF3630" s="1">
        <v>1326.1624819311787</v>
      </c>
      <c r="AG3630" s="1">
        <v>1326.1624819311787</v>
      </c>
      <c r="AH3630" s="1">
        <v>1326.0746653389238</v>
      </c>
      <c r="AI3630" s="1">
        <v>1326.0746653389238</v>
      </c>
      <c r="AJ3630" s="1">
        <v>1381.6426471391862</v>
      </c>
      <c r="AK3630" s="1">
        <v>1381.6426471391862</v>
      </c>
      <c r="AL3630" s="1">
        <v>1461.4484673914569</v>
      </c>
      <c r="AM3630" s="1">
        <v>1461.4484673914569</v>
      </c>
    </row>
    <row r="3631" spans="1:39" x14ac:dyDescent="0.25">
      <c r="A3631" t="s">
        <v>16279</v>
      </c>
      <c r="B3631" t="s">
        <v>16280</v>
      </c>
      <c r="C3631" t="s">
        <v>16281</v>
      </c>
      <c r="D3631" t="s">
        <v>1524</v>
      </c>
      <c r="E3631" t="s">
        <v>245</v>
      </c>
      <c r="F3631" t="s">
        <v>13</v>
      </c>
      <c r="G3631" t="s">
        <v>16282</v>
      </c>
      <c r="H3631">
        <v>2012</v>
      </c>
      <c r="T3631" s="1">
        <v>0</v>
      </c>
      <c r="U3631" s="1">
        <v>0</v>
      </c>
      <c r="V3631" s="1">
        <v>0</v>
      </c>
      <c r="W3631" s="1">
        <v>0</v>
      </c>
      <c r="X3631" s="1">
        <v>0</v>
      </c>
      <c r="Y3631" s="1">
        <v>0</v>
      </c>
      <c r="Z3631" s="1">
        <v>0</v>
      </c>
      <c r="AA3631" s="1">
        <v>0</v>
      </c>
      <c r="AB3631" s="1">
        <v>1379.4147004385911</v>
      </c>
      <c r="AC3631" s="1">
        <v>1379.4147004385911</v>
      </c>
      <c r="AD3631" s="1">
        <v>1436.6611360415334</v>
      </c>
      <c r="AE3631" s="1">
        <v>1436.6611360415334</v>
      </c>
      <c r="AF3631" s="1">
        <v>1486.555041004056</v>
      </c>
      <c r="AG3631" s="1">
        <v>1486.555041004056</v>
      </c>
      <c r="AH3631" s="1">
        <v>1377.2205169818662</v>
      </c>
      <c r="AI3631" s="1">
        <v>1377.2205169818662</v>
      </c>
      <c r="AJ3631" s="1">
        <v>1350.2038837693528</v>
      </c>
      <c r="AK3631" s="1">
        <v>1350.2038837693528</v>
      </c>
      <c r="AL3631" s="1">
        <v>1421.4477454878822</v>
      </c>
      <c r="AM3631" s="1">
        <v>1421.4477454878822</v>
      </c>
    </row>
    <row r="3632" spans="1:39" x14ac:dyDescent="0.25">
      <c r="A3632" t="s">
        <v>16283</v>
      </c>
      <c r="B3632" t="s">
        <v>16284</v>
      </c>
      <c r="C3632" t="s">
        <v>16285</v>
      </c>
      <c r="D3632" t="s">
        <v>16286</v>
      </c>
      <c r="E3632" t="s">
        <v>3151</v>
      </c>
      <c r="F3632" t="s">
        <v>13</v>
      </c>
      <c r="G3632" t="s">
        <v>16287</v>
      </c>
      <c r="H3632">
        <v>2012</v>
      </c>
      <c r="I3632" t="s">
        <v>16288</v>
      </c>
      <c r="J3632" t="s">
        <v>16289</v>
      </c>
      <c r="T3632" s="1">
        <v>0</v>
      </c>
      <c r="U3632" s="1">
        <v>0</v>
      </c>
      <c r="V3632" s="1">
        <v>0</v>
      </c>
      <c r="W3632" s="1">
        <v>0</v>
      </c>
      <c r="X3632" s="1">
        <v>0</v>
      </c>
      <c r="Y3632" s="1">
        <v>0</v>
      </c>
      <c r="Z3632" s="1">
        <v>0</v>
      </c>
      <c r="AA3632" s="1">
        <v>0</v>
      </c>
      <c r="AB3632" s="1">
        <v>1409.7775718631317</v>
      </c>
      <c r="AC3632" s="1">
        <v>1409.7775718631317</v>
      </c>
      <c r="AD3632" s="1">
        <v>1341.2366949672</v>
      </c>
      <c r="AE3632" s="1">
        <v>1341.2366949672</v>
      </c>
      <c r="AF3632" s="1">
        <v>1416.55771378841</v>
      </c>
      <c r="AG3632" s="1">
        <v>1416.55771378841</v>
      </c>
      <c r="AH3632" s="1">
        <v>1456.2281854907765</v>
      </c>
      <c r="AI3632" s="1">
        <v>1562.8606568340117</v>
      </c>
      <c r="AJ3632" s="1">
        <v>1449.850452013304</v>
      </c>
      <c r="AK3632" s="1">
        <v>1449.0047531874345</v>
      </c>
      <c r="AL3632" s="1">
        <v>1563.7373842804825</v>
      </c>
      <c r="AM3632" s="1">
        <v>1563.7373842804825</v>
      </c>
    </row>
    <row r="3633" spans="1:39" x14ac:dyDescent="0.25">
      <c r="A3633" t="s">
        <v>16290</v>
      </c>
      <c r="B3633" t="s">
        <v>16291</v>
      </c>
      <c r="C3633" t="s">
        <v>16292</v>
      </c>
      <c r="D3633" t="s">
        <v>3220</v>
      </c>
      <c r="E3633" t="s">
        <v>3151</v>
      </c>
      <c r="F3633" t="s">
        <v>13</v>
      </c>
      <c r="G3633" t="s">
        <v>16293</v>
      </c>
      <c r="H3633">
        <v>2012</v>
      </c>
      <c r="T3633" s="1">
        <v>0</v>
      </c>
      <c r="U3633" s="1">
        <v>0</v>
      </c>
      <c r="V3633" s="1">
        <v>0</v>
      </c>
      <c r="W3633" s="1">
        <v>0</v>
      </c>
      <c r="X3633" s="1">
        <v>0</v>
      </c>
      <c r="Y3633" s="1">
        <v>0</v>
      </c>
      <c r="Z3633" s="1">
        <v>0</v>
      </c>
      <c r="AA3633" s="1">
        <v>0</v>
      </c>
      <c r="AB3633" s="1">
        <v>1362.6850285836815</v>
      </c>
      <c r="AC3633" s="1">
        <v>1362.6850285836815</v>
      </c>
      <c r="AD3633" s="1">
        <v>1345.1743191691828</v>
      </c>
      <c r="AE3633" s="1">
        <v>1345.1743191691828</v>
      </c>
      <c r="AF3633" s="1">
        <v>1367.9616755115287</v>
      </c>
      <c r="AG3633" s="1">
        <v>1367.9616755115287</v>
      </c>
      <c r="AH3633" s="1">
        <v>1429.4366297008264</v>
      </c>
      <c r="AI3633" s="1">
        <v>1429.4366297008264</v>
      </c>
      <c r="AJ3633" s="1">
        <v>1435.5996324175801</v>
      </c>
      <c r="AK3633" s="1">
        <v>1431.2380833784307</v>
      </c>
      <c r="AL3633" s="1">
        <v>1450.1393720560288</v>
      </c>
      <c r="AM3633" s="1">
        <v>1450.1393720560288</v>
      </c>
    </row>
    <row r="3634" spans="1:39" x14ac:dyDescent="0.25">
      <c r="A3634" t="s">
        <v>16294</v>
      </c>
      <c r="B3634" t="s">
        <v>16295</v>
      </c>
      <c r="C3634" t="s">
        <v>16296</v>
      </c>
      <c r="D3634" t="s">
        <v>3505</v>
      </c>
      <c r="E3634" t="s">
        <v>3151</v>
      </c>
      <c r="F3634" t="s">
        <v>13</v>
      </c>
      <c r="G3634" t="s">
        <v>524</v>
      </c>
      <c r="H3634">
        <v>2012</v>
      </c>
      <c r="T3634" s="1">
        <v>0</v>
      </c>
      <c r="U3634" s="1">
        <v>0</v>
      </c>
      <c r="V3634" s="1">
        <v>0</v>
      </c>
      <c r="W3634" s="1">
        <v>0</v>
      </c>
      <c r="X3634" s="1">
        <v>0</v>
      </c>
      <c r="Y3634" s="1">
        <v>0</v>
      </c>
      <c r="Z3634" s="1">
        <v>0</v>
      </c>
      <c r="AA3634" s="1">
        <v>0</v>
      </c>
      <c r="AB3634" s="1">
        <v>1321.8618206311</v>
      </c>
      <c r="AC3634" s="1">
        <v>1321.8618206311</v>
      </c>
      <c r="AD3634" s="1">
        <v>1343.5948761564443</v>
      </c>
      <c r="AE3634" s="1">
        <v>1343.5948761564443</v>
      </c>
      <c r="AF3634" s="1">
        <v>1343.2754652540609</v>
      </c>
      <c r="AG3634" s="1">
        <v>1343.2754652540609</v>
      </c>
      <c r="AH3634" s="1">
        <v>1377.4405598468013</v>
      </c>
      <c r="AI3634" s="1">
        <v>1377.4405598468013</v>
      </c>
      <c r="AJ3634" s="1">
        <v>1336.5957632280947</v>
      </c>
      <c r="AK3634" s="1">
        <v>1336.5957632280947</v>
      </c>
      <c r="AL3634" s="1">
        <v>1369.2766105824758</v>
      </c>
      <c r="AM3634" s="1">
        <v>0</v>
      </c>
    </row>
    <row r="3635" spans="1:39" x14ac:dyDescent="0.25">
      <c r="A3635" t="s">
        <v>16297</v>
      </c>
      <c r="B3635" t="s">
        <v>16298</v>
      </c>
      <c r="C3635" t="s">
        <v>16299</v>
      </c>
      <c r="D3635" t="s">
        <v>16300</v>
      </c>
      <c r="E3635" t="s">
        <v>245</v>
      </c>
      <c r="F3635" t="s">
        <v>13</v>
      </c>
      <c r="G3635" t="s">
        <v>16301</v>
      </c>
      <c r="H3635">
        <v>2012</v>
      </c>
      <c r="T3635" s="1">
        <v>0</v>
      </c>
      <c r="U3635" s="1">
        <v>0</v>
      </c>
      <c r="V3635" s="1">
        <v>0</v>
      </c>
      <c r="W3635" s="1">
        <v>0</v>
      </c>
      <c r="X3635" s="1">
        <v>0</v>
      </c>
      <c r="Y3635" s="1">
        <v>0</v>
      </c>
      <c r="Z3635" s="1">
        <v>0</v>
      </c>
      <c r="AA3635" s="1">
        <v>0</v>
      </c>
      <c r="AB3635" s="1">
        <v>1387.193507337264</v>
      </c>
      <c r="AC3635" s="1">
        <v>1387.193507337264</v>
      </c>
      <c r="AD3635" s="1">
        <v>1410.4166599990774</v>
      </c>
      <c r="AE3635" s="1">
        <v>1410.4166599990774</v>
      </c>
      <c r="AF3635" s="1">
        <v>1388.3698695509954</v>
      </c>
      <c r="AG3635" s="1">
        <v>1388.3698695509954</v>
      </c>
      <c r="AH3635" s="1">
        <v>1400.5439781594623</v>
      </c>
      <c r="AI3635" s="1">
        <v>1400.5439781594623</v>
      </c>
      <c r="AJ3635" s="1">
        <v>1420.5194113537111</v>
      </c>
      <c r="AK3635" s="1">
        <v>1420.5194113537111</v>
      </c>
      <c r="AL3635" s="1">
        <v>1396.1707709340853</v>
      </c>
      <c r="AM3635" s="1">
        <v>1396.1707709340853</v>
      </c>
    </row>
    <row r="3636" spans="1:39" x14ac:dyDescent="0.25">
      <c r="A3636" t="s">
        <v>16302</v>
      </c>
      <c r="B3636" t="s">
        <v>16303</v>
      </c>
      <c r="C3636" t="s">
        <v>16304</v>
      </c>
      <c r="D3636" t="s">
        <v>4922</v>
      </c>
      <c r="E3636" t="s">
        <v>102</v>
      </c>
      <c r="F3636" t="s">
        <v>13</v>
      </c>
      <c r="G3636" t="s">
        <v>16305</v>
      </c>
      <c r="T3636" s="1">
        <v>0</v>
      </c>
      <c r="U3636" s="1">
        <v>0</v>
      </c>
      <c r="V3636" s="1">
        <v>0</v>
      </c>
      <c r="W3636" s="1">
        <v>0</v>
      </c>
      <c r="X3636" s="1">
        <v>0</v>
      </c>
      <c r="Y3636" s="1">
        <v>0</v>
      </c>
      <c r="Z3636" s="1">
        <v>0</v>
      </c>
      <c r="AA3636" s="1">
        <v>0</v>
      </c>
      <c r="AB3636" s="1">
        <v>1361.4416850863772</v>
      </c>
      <c r="AC3636" s="1">
        <v>1361.4416850863772</v>
      </c>
      <c r="AD3636" s="1">
        <v>1389.1533480691019</v>
      </c>
      <c r="AE3636" s="1">
        <v>0</v>
      </c>
      <c r="AF3636" s="1">
        <v>0</v>
      </c>
      <c r="AG3636" s="1">
        <v>0</v>
      </c>
      <c r="AH3636" s="1">
        <v>0</v>
      </c>
      <c r="AI3636" s="1">
        <v>0</v>
      </c>
      <c r="AJ3636" s="1">
        <v>0</v>
      </c>
      <c r="AK3636" s="1">
        <v>0</v>
      </c>
      <c r="AL3636" s="1">
        <v>0</v>
      </c>
      <c r="AM3636" s="1">
        <v>0</v>
      </c>
    </row>
    <row r="3637" spans="1:39" x14ac:dyDescent="0.25">
      <c r="A3637" t="s">
        <v>16306</v>
      </c>
      <c r="B3637" t="s">
        <v>16307</v>
      </c>
      <c r="C3637" t="s">
        <v>16308</v>
      </c>
      <c r="D3637" t="s">
        <v>5373</v>
      </c>
      <c r="E3637" t="s">
        <v>5386</v>
      </c>
      <c r="F3637" t="s">
        <v>801</v>
      </c>
      <c r="G3637" t="s">
        <v>16309</v>
      </c>
      <c r="H3637">
        <v>2012</v>
      </c>
      <c r="I3637" t="s">
        <v>16310</v>
      </c>
      <c r="J3637" t="s">
        <v>16311</v>
      </c>
      <c r="L3637" t="s">
        <v>16312</v>
      </c>
      <c r="T3637" s="1">
        <v>0</v>
      </c>
      <c r="U3637" s="1">
        <v>0</v>
      </c>
      <c r="V3637" s="1">
        <v>0</v>
      </c>
      <c r="W3637" s="1">
        <v>0</v>
      </c>
      <c r="X3637" s="1">
        <v>0</v>
      </c>
      <c r="Y3637" s="1">
        <v>0</v>
      </c>
      <c r="Z3637" s="1">
        <v>0</v>
      </c>
      <c r="AA3637" s="1">
        <v>0</v>
      </c>
      <c r="AB3637" s="1">
        <v>1430.4166243533828</v>
      </c>
      <c r="AC3637" s="1">
        <v>1386.2180550870996</v>
      </c>
      <c r="AD3637" s="1">
        <v>1561.8224986747241</v>
      </c>
      <c r="AE3637" s="1">
        <v>1663.3899942157559</v>
      </c>
      <c r="AF3637" s="1">
        <v>1825.0892210788541</v>
      </c>
      <c r="AG3637" s="1">
        <v>1708.7350414962223</v>
      </c>
      <c r="AH3637" s="1">
        <v>1542.4214903633781</v>
      </c>
      <c r="AI3637" s="1">
        <v>1473.3173909552727</v>
      </c>
      <c r="AJ3637" s="1">
        <v>1709.9567657314617</v>
      </c>
      <c r="AK3637" s="1">
        <v>1760.5005130789373</v>
      </c>
      <c r="AL3637" s="1">
        <v>1633.5898660770608</v>
      </c>
      <c r="AM3637" s="1">
        <v>1648.1336633297221</v>
      </c>
    </row>
    <row r="3638" spans="1:39" x14ac:dyDescent="0.25">
      <c r="A3638" t="s">
        <v>16313</v>
      </c>
      <c r="B3638" t="s">
        <v>16314</v>
      </c>
      <c r="C3638" t="s">
        <v>16315</v>
      </c>
      <c r="D3638" t="s">
        <v>10660</v>
      </c>
      <c r="E3638" t="s">
        <v>245</v>
      </c>
      <c r="F3638" t="s">
        <v>13</v>
      </c>
      <c r="G3638" t="s">
        <v>16316</v>
      </c>
      <c r="H3638">
        <v>2012</v>
      </c>
      <c r="J3638" t="s">
        <v>16317</v>
      </c>
      <c r="T3638" s="1">
        <v>0</v>
      </c>
      <c r="U3638" s="1">
        <v>0</v>
      </c>
      <c r="V3638" s="1">
        <v>0</v>
      </c>
      <c r="W3638" s="1">
        <v>0</v>
      </c>
      <c r="X3638" s="1">
        <v>0</v>
      </c>
      <c r="Y3638" s="1">
        <v>0</v>
      </c>
      <c r="Z3638" s="1">
        <v>0</v>
      </c>
      <c r="AA3638" s="1">
        <v>0</v>
      </c>
      <c r="AB3638" s="1">
        <v>1341.4251105108024</v>
      </c>
      <c r="AC3638" s="1">
        <v>1341.4251105108024</v>
      </c>
      <c r="AD3638" s="1">
        <v>1372.0194074009178</v>
      </c>
      <c r="AE3638" s="1">
        <v>1372.0194074009178</v>
      </c>
      <c r="AF3638" s="1">
        <v>1302.3851767616186</v>
      </c>
      <c r="AG3638" s="1">
        <v>1302.3851767616186</v>
      </c>
      <c r="AH3638" s="1">
        <v>1364.4790525832786</v>
      </c>
      <c r="AI3638" s="1">
        <v>1364.4790525832786</v>
      </c>
      <c r="AJ3638" s="1">
        <v>1407.0561653517937</v>
      </c>
      <c r="AK3638" s="1">
        <v>1359.8318934388708</v>
      </c>
      <c r="AL3638" s="1">
        <v>1407.1037341363849</v>
      </c>
      <c r="AM3638" s="1">
        <v>1482.129882687354</v>
      </c>
    </row>
    <row r="3639" spans="1:39" x14ac:dyDescent="0.25">
      <c r="A3639" t="s">
        <v>16318</v>
      </c>
      <c r="B3639" t="s">
        <v>16319</v>
      </c>
      <c r="C3639" t="s">
        <v>16320</v>
      </c>
      <c r="D3639" t="s">
        <v>6054</v>
      </c>
      <c r="E3639" t="s">
        <v>2388</v>
      </c>
      <c r="F3639" t="s">
        <v>13</v>
      </c>
      <c r="G3639" t="s">
        <v>16321</v>
      </c>
      <c r="H3639">
        <v>2012</v>
      </c>
      <c r="T3639" s="1">
        <v>0</v>
      </c>
      <c r="U3639" s="1">
        <v>0</v>
      </c>
      <c r="V3639" s="1">
        <v>0</v>
      </c>
      <c r="W3639" s="1">
        <v>0</v>
      </c>
      <c r="X3639" s="1">
        <v>0</v>
      </c>
      <c r="Y3639" s="1">
        <v>0</v>
      </c>
      <c r="Z3639" s="1">
        <v>0</v>
      </c>
      <c r="AA3639" s="1">
        <v>0</v>
      </c>
      <c r="AB3639" s="1">
        <v>1277.8809458794267</v>
      </c>
      <c r="AC3639" s="1">
        <v>1277.8809458794267</v>
      </c>
      <c r="AD3639" s="1">
        <v>1337.1719078518845</v>
      </c>
      <c r="AE3639" s="1">
        <v>1337.1719078518845</v>
      </c>
      <c r="AF3639" s="1">
        <v>1295.3881970172022</v>
      </c>
      <c r="AG3639" s="1">
        <v>1295.3881970172022</v>
      </c>
      <c r="AH3639" s="1">
        <v>1363.6925922880869</v>
      </c>
      <c r="AI3639" s="1">
        <v>1363.6925922880869</v>
      </c>
      <c r="AJ3639" s="1">
        <v>1355.3049309180567</v>
      </c>
      <c r="AK3639" s="1">
        <v>1355.3049309180567</v>
      </c>
      <c r="AL3639" s="1">
        <v>1401.4250086049158</v>
      </c>
      <c r="AM3639" s="1">
        <v>1401.4250086049158</v>
      </c>
    </row>
    <row r="3640" spans="1:39" x14ac:dyDescent="0.25">
      <c r="A3640" t="s">
        <v>16322</v>
      </c>
      <c r="B3640" t="s">
        <v>16323</v>
      </c>
      <c r="C3640" t="s">
        <v>16324</v>
      </c>
      <c r="D3640" t="s">
        <v>16325</v>
      </c>
      <c r="E3640" t="s">
        <v>12</v>
      </c>
      <c r="F3640" t="s">
        <v>13</v>
      </c>
      <c r="G3640" t="s">
        <v>524</v>
      </c>
      <c r="H3640">
        <v>2012</v>
      </c>
      <c r="T3640" s="1">
        <v>0</v>
      </c>
      <c r="U3640" s="1">
        <v>0</v>
      </c>
      <c r="V3640" s="1">
        <v>0</v>
      </c>
      <c r="W3640" s="1">
        <v>0</v>
      </c>
      <c r="X3640" s="1">
        <v>0</v>
      </c>
      <c r="Y3640" s="1">
        <v>0</v>
      </c>
      <c r="Z3640" s="1">
        <v>0</v>
      </c>
      <c r="AA3640" s="1">
        <v>0</v>
      </c>
      <c r="AB3640" s="1">
        <v>1313.8056889152094</v>
      </c>
      <c r="AC3640" s="1">
        <v>1313.8056889152094</v>
      </c>
      <c r="AD3640" s="1">
        <v>1350.7109450374542</v>
      </c>
      <c r="AE3640" s="1">
        <v>1350.7109450374542</v>
      </c>
      <c r="AF3640" s="1">
        <v>1374.6538948470434</v>
      </c>
      <c r="AG3640" s="1">
        <v>1374.6538948470434</v>
      </c>
      <c r="AH3640" s="1">
        <v>1348.083014075185</v>
      </c>
      <c r="AI3640" s="1">
        <v>1348.083014075185</v>
      </c>
      <c r="AJ3640" s="1">
        <v>1298.0425838052865</v>
      </c>
      <c r="AK3640" s="1">
        <v>1298.0425838052865</v>
      </c>
      <c r="AL3640" s="1">
        <v>1328.7734187383662</v>
      </c>
      <c r="AM3640" s="1">
        <v>1328.7734187383662</v>
      </c>
    </row>
    <row r="3641" spans="1:39" x14ac:dyDescent="0.25">
      <c r="A3641" t="s">
        <v>16326</v>
      </c>
      <c r="B3641" t="s">
        <v>1089</v>
      </c>
      <c r="C3641" t="s">
        <v>16327</v>
      </c>
      <c r="D3641" t="s">
        <v>16328</v>
      </c>
      <c r="E3641" t="s">
        <v>5785</v>
      </c>
      <c r="F3641" t="s">
        <v>5765</v>
      </c>
      <c r="G3641" t="s">
        <v>524</v>
      </c>
      <c r="H3641">
        <v>2012</v>
      </c>
      <c r="I3641" t="s">
        <v>16329</v>
      </c>
      <c r="T3641" s="1">
        <v>0</v>
      </c>
      <c r="U3641" s="1">
        <v>0</v>
      </c>
      <c r="V3641" s="1">
        <v>0</v>
      </c>
      <c r="W3641" s="1">
        <v>0</v>
      </c>
      <c r="X3641" s="1">
        <v>0</v>
      </c>
      <c r="Y3641" s="1">
        <v>0</v>
      </c>
      <c r="Z3641" s="1">
        <v>0</v>
      </c>
      <c r="AA3641" s="1">
        <v>0</v>
      </c>
      <c r="AB3641" s="1">
        <v>1351.9554185774589</v>
      </c>
      <c r="AC3641" s="1">
        <v>1351.9554185774589</v>
      </c>
      <c r="AD3641" s="1">
        <v>1388.055874644291</v>
      </c>
      <c r="AE3641" s="1">
        <v>1388.055874644291</v>
      </c>
      <c r="AF3641" s="1">
        <v>1379.9239972359856</v>
      </c>
      <c r="AG3641" s="1">
        <v>1379.9239972359856</v>
      </c>
      <c r="AH3641" s="1">
        <v>1325.7296086536146</v>
      </c>
      <c r="AI3641" s="1">
        <v>1325.7296086536146</v>
      </c>
      <c r="AJ3641" s="1">
        <v>1376.6399987495718</v>
      </c>
      <c r="AK3641" s="1">
        <v>1376.6399987495718</v>
      </c>
      <c r="AL3641" s="1">
        <v>1524.3625848400591</v>
      </c>
      <c r="AM3641" s="1">
        <v>1524.3625848400591</v>
      </c>
    </row>
    <row r="3642" spans="1:39" x14ac:dyDescent="0.25">
      <c r="A3642" t="s">
        <v>16330</v>
      </c>
      <c r="B3642" t="s">
        <v>16331</v>
      </c>
      <c r="C3642" t="s">
        <v>16332</v>
      </c>
      <c r="D3642" t="s">
        <v>16333</v>
      </c>
      <c r="E3642" t="s">
        <v>1329</v>
      </c>
      <c r="F3642" t="s">
        <v>13</v>
      </c>
      <c r="T3642" s="1">
        <v>0</v>
      </c>
      <c r="U3642" s="1">
        <v>0</v>
      </c>
      <c r="V3642" s="1">
        <v>0</v>
      </c>
      <c r="W3642" s="1">
        <v>0</v>
      </c>
      <c r="X3642" s="1">
        <v>0</v>
      </c>
      <c r="Y3642" s="1">
        <v>0</v>
      </c>
      <c r="Z3642" s="1">
        <v>0</v>
      </c>
      <c r="AA3642" s="1">
        <v>0</v>
      </c>
      <c r="AB3642" s="1">
        <v>1336.7359484902913</v>
      </c>
      <c r="AC3642" s="1">
        <v>1336.7359484902913</v>
      </c>
      <c r="AD3642" s="1">
        <v>1369.3887587922331</v>
      </c>
      <c r="AE3642" s="1">
        <v>0</v>
      </c>
      <c r="AF3642" s="1">
        <v>0</v>
      </c>
      <c r="AG3642" s="1">
        <v>0</v>
      </c>
      <c r="AH3642" s="1">
        <v>0</v>
      </c>
      <c r="AI3642" s="1">
        <v>0</v>
      </c>
      <c r="AJ3642" s="1">
        <v>0</v>
      </c>
      <c r="AK3642" s="1">
        <v>0</v>
      </c>
      <c r="AL3642" s="1">
        <v>0</v>
      </c>
      <c r="AM3642" s="1">
        <v>0</v>
      </c>
    </row>
    <row r="3643" spans="1:39" x14ac:dyDescent="0.25">
      <c r="A3643" t="s">
        <v>16334</v>
      </c>
      <c r="B3643" t="s">
        <v>3925</v>
      </c>
      <c r="C3643" t="s">
        <v>16335</v>
      </c>
      <c r="D3643" t="s">
        <v>16336</v>
      </c>
      <c r="E3643" t="s">
        <v>102</v>
      </c>
      <c r="F3643" t="s">
        <v>13</v>
      </c>
      <c r="H3643">
        <v>2012</v>
      </c>
      <c r="T3643" s="1">
        <v>0</v>
      </c>
      <c r="U3643" s="1">
        <v>0</v>
      </c>
      <c r="V3643" s="1">
        <v>0</v>
      </c>
      <c r="W3643" s="1">
        <v>0</v>
      </c>
      <c r="X3643" s="1">
        <v>0</v>
      </c>
      <c r="Y3643" s="1">
        <v>0</v>
      </c>
      <c r="Z3643" s="1">
        <v>0</v>
      </c>
      <c r="AA3643" s="1">
        <v>0</v>
      </c>
      <c r="AB3643" s="1">
        <v>1361.7000246551479</v>
      </c>
      <c r="AC3643" s="1">
        <v>1361.7000246551479</v>
      </c>
      <c r="AD3643" s="1">
        <v>1310.3951418898416</v>
      </c>
      <c r="AE3643" s="1">
        <v>1310.3951418898416</v>
      </c>
      <c r="AF3643" s="1">
        <v>1348.3161135118733</v>
      </c>
      <c r="AG3643" s="1">
        <v>0</v>
      </c>
      <c r="AH3643" s="1">
        <v>0</v>
      </c>
      <c r="AI3643" s="1">
        <v>0</v>
      </c>
      <c r="AJ3643" s="1">
        <v>0</v>
      </c>
      <c r="AK3643" s="1">
        <v>0</v>
      </c>
      <c r="AL3643" s="1">
        <v>0</v>
      </c>
      <c r="AM3643" s="1">
        <v>0</v>
      </c>
    </row>
    <row r="3644" spans="1:39" x14ac:dyDescent="0.25">
      <c r="A3644" t="s">
        <v>16337</v>
      </c>
      <c r="B3644" t="s">
        <v>15239</v>
      </c>
      <c r="C3644" t="s">
        <v>16338</v>
      </c>
      <c r="D3644" t="s">
        <v>16339</v>
      </c>
      <c r="E3644" t="s">
        <v>275</v>
      </c>
      <c r="F3644" t="s">
        <v>13</v>
      </c>
      <c r="G3644" t="s">
        <v>16340</v>
      </c>
      <c r="H3644">
        <v>2012</v>
      </c>
      <c r="I3644" t="s">
        <v>16341</v>
      </c>
      <c r="J3644" t="s">
        <v>16342</v>
      </c>
      <c r="L3644" t="s">
        <v>16343</v>
      </c>
      <c r="M3644" t="s">
        <v>16344</v>
      </c>
      <c r="T3644" s="1">
        <v>0</v>
      </c>
      <c r="U3644" s="1">
        <v>0</v>
      </c>
      <c r="V3644" s="1">
        <v>0</v>
      </c>
      <c r="W3644" s="1">
        <v>0</v>
      </c>
      <c r="X3644" s="1">
        <v>0</v>
      </c>
      <c r="Y3644" s="1">
        <v>0</v>
      </c>
      <c r="Z3644" s="1">
        <v>0</v>
      </c>
      <c r="AA3644" s="1">
        <v>0</v>
      </c>
      <c r="AB3644" s="1">
        <v>1496.8908626621992</v>
      </c>
      <c r="AC3644" s="1">
        <v>1496.8908626621992</v>
      </c>
      <c r="AD3644" s="1">
        <v>1558.5054528966557</v>
      </c>
      <c r="AE3644" s="1">
        <v>1558.5054528966557</v>
      </c>
      <c r="AF3644" s="1">
        <v>1432.5712249325852</v>
      </c>
      <c r="AG3644" s="1">
        <v>1432.5712249325852</v>
      </c>
      <c r="AH3644" s="1">
        <v>1348.0235305178419</v>
      </c>
      <c r="AI3644" s="1">
        <v>1348.0235305178419</v>
      </c>
      <c r="AJ3644" s="1">
        <v>1497.5253389445684</v>
      </c>
      <c r="AK3644" s="1">
        <v>1497.5253389445684</v>
      </c>
      <c r="AL3644" s="1">
        <v>1493.2258282487041</v>
      </c>
      <c r="AM3644" s="1">
        <v>1520.0390701348927</v>
      </c>
    </row>
    <row r="3645" spans="1:39" x14ac:dyDescent="0.25">
      <c r="A3645" t="s">
        <v>16345</v>
      </c>
      <c r="B3645" t="s">
        <v>16346</v>
      </c>
      <c r="C3645" t="s">
        <v>16347</v>
      </c>
      <c r="D3645" t="s">
        <v>4247</v>
      </c>
      <c r="E3645" t="s">
        <v>800</v>
      </c>
      <c r="F3645" t="s">
        <v>801</v>
      </c>
      <c r="G3645" t="s">
        <v>16348</v>
      </c>
      <c r="H3645">
        <v>2012</v>
      </c>
      <c r="J3645" t="s">
        <v>16349</v>
      </c>
      <c r="T3645" s="1">
        <v>0</v>
      </c>
      <c r="U3645" s="1">
        <v>0</v>
      </c>
      <c r="V3645" s="1">
        <v>0</v>
      </c>
      <c r="W3645" s="1">
        <v>0</v>
      </c>
      <c r="X3645" s="1">
        <v>0</v>
      </c>
      <c r="Y3645" s="1">
        <v>0</v>
      </c>
      <c r="Z3645" s="1">
        <v>0</v>
      </c>
      <c r="AA3645" s="1">
        <v>0</v>
      </c>
      <c r="AB3645" s="1">
        <v>1316.6934288526672</v>
      </c>
      <c r="AC3645" s="1">
        <v>1316.6934288526672</v>
      </c>
      <c r="AD3645" s="1">
        <v>1553.3321546357281</v>
      </c>
      <c r="AE3645" s="1">
        <v>1553.3321546357281</v>
      </c>
      <c r="AF3645" s="1">
        <v>1533.2283361188272</v>
      </c>
      <c r="AG3645" s="1">
        <v>1533.2283361188272</v>
      </c>
      <c r="AH3645" s="1">
        <v>1558.1057498509967</v>
      </c>
      <c r="AI3645" s="1">
        <v>1558.1057498509967</v>
      </c>
      <c r="AJ3645" s="1">
        <v>1486.1351129189552</v>
      </c>
      <c r="AK3645" s="1">
        <v>1486.1351129189552</v>
      </c>
      <c r="AL3645" s="1">
        <v>1429.4593246982922</v>
      </c>
      <c r="AM3645" s="1">
        <v>1429.4593246982922</v>
      </c>
    </row>
    <row r="3646" spans="1:39" x14ac:dyDescent="0.25">
      <c r="A3646" t="s">
        <v>16350</v>
      </c>
      <c r="B3646" t="s">
        <v>16351</v>
      </c>
      <c r="C3646" t="s">
        <v>16352</v>
      </c>
      <c r="D3646" t="s">
        <v>16353</v>
      </c>
      <c r="E3646" t="s">
        <v>5448</v>
      </c>
      <c r="F3646" t="s">
        <v>13</v>
      </c>
      <c r="T3646" s="1">
        <v>0</v>
      </c>
      <c r="U3646" s="1">
        <v>0</v>
      </c>
      <c r="V3646" s="1">
        <v>0</v>
      </c>
      <c r="W3646" s="1">
        <v>0</v>
      </c>
      <c r="X3646" s="1">
        <v>0</v>
      </c>
      <c r="Y3646" s="1">
        <v>0</v>
      </c>
      <c r="Z3646" s="1">
        <v>0</v>
      </c>
      <c r="AA3646" s="1">
        <v>0</v>
      </c>
      <c r="AB3646" s="1">
        <v>1329.3045907976302</v>
      </c>
      <c r="AC3646" s="1">
        <v>1329.3045907976302</v>
      </c>
      <c r="AD3646" s="1">
        <v>1340.1994689114892</v>
      </c>
      <c r="AE3646" s="1">
        <v>1340.1994689114892</v>
      </c>
      <c r="AF3646" s="1">
        <v>1372.1595751291914</v>
      </c>
      <c r="AG3646" s="1">
        <v>0</v>
      </c>
      <c r="AH3646" s="1">
        <v>0</v>
      </c>
      <c r="AI3646" s="1">
        <v>0</v>
      </c>
      <c r="AJ3646" s="1">
        <v>0</v>
      </c>
      <c r="AK3646" s="1">
        <v>0</v>
      </c>
      <c r="AL3646" s="1">
        <v>0</v>
      </c>
      <c r="AM3646" s="1">
        <v>0</v>
      </c>
    </row>
    <row r="3647" spans="1:39" x14ac:dyDescent="0.25">
      <c r="A3647" t="s">
        <v>16354</v>
      </c>
      <c r="B3647" t="s">
        <v>16355</v>
      </c>
      <c r="C3647" t="s">
        <v>16356</v>
      </c>
      <c r="D3647" t="s">
        <v>1446</v>
      </c>
      <c r="E3647" t="s">
        <v>19</v>
      </c>
      <c r="F3647" t="s">
        <v>13</v>
      </c>
      <c r="G3647" t="s">
        <v>16357</v>
      </c>
      <c r="T3647" s="1">
        <v>0</v>
      </c>
      <c r="U3647" s="1">
        <v>0</v>
      </c>
      <c r="V3647" s="1">
        <v>0</v>
      </c>
      <c r="W3647" s="1">
        <v>0</v>
      </c>
      <c r="X3647" s="1">
        <v>0</v>
      </c>
      <c r="Y3647" s="1">
        <v>0</v>
      </c>
      <c r="Z3647" s="1">
        <v>0</v>
      </c>
      <c r="AA3647" s="1">
        <v>0</v>
      </c>
      <c r="AB3647" s="1">
        <v>1364.7422204101633</v>
      </c>
      <c r="AC3647" s="1">
        <v>1364.7422204101633</v>
      </c>
      <c r="AD3647" s="1">
        <v>1390.5098436158833</v>
      </c>
      <c r="AE3647" s="1">
        <v>1390.5098436158833</v>
      </c>
      <c r="AF3647" s="1">
        <v>1412.4078748927066</v>
      </c>
      <c r="AG3647" s="1">
        <v>0</v>
      </c>
      <c r="AH3647" s="1">
        <v>0</v>
      </c>
      <c r="AI3647" s="1">
        <v>0</v>
      </c>
      <c r="AJ3647" s="1">
        <v>0</v>
      </c>
      <c r="AK3647" s="1">
        <v>0</v>
      </c>
      <c r="AL3647" s="1">
        <v>0</v>
      </c>
      <c r="AM3647" s="1">
        <v>0</v>
      </c>
    </row>
    <row r="3648" spans="1:39" x14ac:dyDescent="0.25">
      <c r="A3648" t="s">
        <v>16358</v>
      </c>
      <c r="B3648" t="s">
        <v>16359</v>
      </c>
      <c r="C3648" t="s">
        <v>16360</v>
      </c>
      <c r="D3648" t="s">
        <v>244</v>
      </c>
      <c r="E3648" t="s">
        <v>245</v>
      </c>
      <c r="F3648" t="s">
        <v>13</v>
      </c>
      <c r="G3648" t="s">
        <v>16361</v>
      </c>
      <c r="H3648">
        <v>2012</v>
      </c>
      <c r="T3648" s="1">
        <v>0</v>
      </c>
      <c r="U3648" s="1">
        <v>0</v>
      </c>
      <c r="V3648" s="1">
        <v>0</v>
      </c>
      <c r="W3648" s="1">
        <v>0</v>
      </c>
      <c r="X3648" s="1">
        <v>0</v>
      </c>
      <c r="Y3648" s="1">
        <v>0</v>
      </c>
      <c r="Z3648" s="1">
        <v>0</v>
      </c>
      <c r="AA3648" s="1">
        <v>0</v>
      </c>
      <c r="AB3648" s="1">
        <v>1389.921620938042</v>
      </c>
      <c r="AC3648" s="1">
        <v>1389.921620938042</v>
      </c>
      <c r="AD3648" s="1">
        <v>1434.7268159256887</v>
      </c>
      <c r="AE3648" s="1">
        <v>1434.7268159256887</v>
      </c>
      <c r="AF3648" s="1">
        <v>1477.9852637474273</v>
      </c>
      <c r="AG3648" s="1">
        <v>1477.9852637474273</v>
      </c>
      <c r="AH3648" s="1">
        <v>1482.3882109979418</v>
      </c>
      <c r="AI3648" s="1">
        <v>0</v>
      </c>
      <c r="AJ3648" s="1">
        <v>0</v>
      </c>
      <c r="AK3648" s="1">
        <v>0</v>
      </c>
      <c r="AL3648" s="1">
        <v>0</v>
      </c>
      <c r="AM3648" s="1">
        <v>0</v>
      </c>
    </row>
    <row r="3649" spans="1:39" x14ac:dyDescent="0.25">
      <c r="A3649" t="s">
        <v>16362</v>
      </c>
      <c r="B3649" t="s">
        <v>16363</v>
      </c>
      <c r="C3649" t="s">
        <v>16364</v>
      </c>
      <c r="D3649" t="s">
        <v>6704</v>
      </c>
      <c r="E3649" t="s">
        <v>62</v>
      </c>
      <c r="F3649" t="s">
        <v>13</v>
      </c>
      <c r="G3649" t="s">
        <v>16365</v>
      </c>
      <c r="H3649">
        <v>2012</v>
      </c>
      <c r="T3649" s="1">
        <v>0</v>
      </c>
      <c r="U3649" s="1">
        <v>0</v>
      </c>
      <c r="V3649" s="1">
        <v>0</v>
      </c>
      <c r="W3649" s="1">
        <v>0</v>
      </c>
      <c r="X3649" s="1">
        <v>0</v>
      </c>
      <c r="Y3649" s="1">
        <v>0</v>
      </c>
      <c r="Z3649" s="1">
        <v>0</v>
      </c>
      <c r="AA3649" s="1">
        <v>0</v>
      </c>
      <c r="AB3649" s="1">
        <v>1360.7639726900827</v>
      </c>
      <c r="AC3649" s="1">
        <v>1360.7639726900827</v>
      </c>
      <c r="AD3649" s="1">
        <v>1388.6111781520663</v>
      </c>
      <c r="AE3649" s="1">
        <v>0</v>
      </c>
      <c r="AF3649" s="1">
        <v>0</v>
      </c>
      <c r="AG3649" s="1">
        <v>0</v>
      </c>
      <c r="AH3649" s="1">
        <v>0</v>
      </c>
      <c r="AI3649" s="1">
        <v>0</v>
      </c>
      <c r="AJ3649" s="1">
        <v>0</v>
      </c>
      <c r="AK3649" s="1">
        <v>0</v>
      </c>
      <c r="AL3649" s="1">
        <v>0</v>
      </c>
      <c r="AM3649" s="1">
        <v>0</v>
      </c>
    </row>
    <row r="3650" spans="1:39" x14ac:dyDescent="0.25">
      <c r="A3650" t="s">
        <v>16366</v>
      </c>
      <c r="B3650" t="s">
        <v>16367</v>
      </c>
      <c r="C3650" t="s">
        <v>16368</v>
      </c>
      <c r="D3650" t="s">
        <v>16369</v>
      </c>
      <c r="E3650" t="s">
        <v>5448</v>
      </c>
      <c r="F3650" t="s">
        <v>13</v>
      </c>
      <c r="G3650" t="s">
        <v>524</v>
      </c>
      <c r="H3650">
        <v>2012</v>
      </c>
      <c r="T3650" s="1">
        <v>0</v>
      </c>
      <c r="U3650" s="1">
        <v>0</v>
      </c>
      <c r="V3650" s="1">
        <v>0</v>
      </c>
      <c r="W3650" s="1">
        <v>0</v>
      </c>
      <c r="X3650" s="1">
        <v>0</v>
      </c>
      <c r="Y3650" s="1">
        <v>0</v>
      </c>
      <c r="Z3650" s="1">
        <v>0</v>
      </c>
      <c r="AA3650" s="1">
        <v>0</v>
      </c>
      <c r="AB3650" s="1">
        <v>1364.9291001633037</v>
      </c>
      <c r="AC3650" s="1">
        <v>1364.9291001633037</v>
      </c>
      <c r="AD3650" s="1">
        <v>1322.9302357144802</v>
      </c>
      <c r="AE3650" s="1">
        <v>1322.9302357144802</v>
      </c>
      <c r="AF3650" s="1">
        <v>1348.167771199008</v>
      </c>
      <c r="AG3650" s="1">
        <v>1348.167771199008</v>
      </c>
      <c r="AH3650" s="1">
        <v>1357.6241557694416</v>
      </c>
      <c r="AI3650" s="1">
        <v>1357.6241557694416</v>
      </c>
      <c r="AJ3650" s="1">
        <v>1296.5773072939116</v>
      </c>
      <c r="AK3650" s="1">
        <v>1296.5773072939116</v>
      </c>
      <c r="AL3650" s="1">
        <v>1306.7349386555595</v>
      </c>
      <c r="AM3650" s="1">
        <v>1306.7349386555595</v>
      </c>
    </row>
    <row r="3651" spans="1:39" x14ac:dyDescent="0.25">
      <c r="A3651" t="s">
        <v>16370</v>
      </c>
      <c r="B3651" t="s">
        <v>2154</v>
      </c>
      <c r="C3651" t="s">
        <v>16371</v>
      </c>
      <c r="D3651" t="s">
        <v>1938</v>
      </c>
      <c r="E3651" t="s">
        <v>147</v>
      </c>
      <c r="F3651" t="s">
        <v>13</v>
      </c>
      <c r="H3651">
        <v>2012</v>
      </c>
      <c r="T3651" s="1">
        <v>0</v>
      </c>
      <c r="U3651" s="1">
        <v>0</v>
      </c>
      <c r="V3651" s="1">
        <v>0</v>
      </c>
      <c r="W3651" s="1">
        <v>0</v>
      </c>
      <c r="X3651" s="1">
        <v>0</v>
      </c>
      <c r="Y3651" s="1">
        <v>0</v>
      </c>
      <c r="Z3651" s="1">
        <v>0</v>
      </c>
      <c r="AA3651" s="1">
        <v>0</v>
      </c>
      <c r="AB3651" s="1">
        <v>1312.0377092097901</v>
      </c>
      <c r="AC3651" s="1">
        <v>1312.0377092097901</v>
      </c>
      <c r="AD3651" s="1">
        <v>1319.6656171541997</v>
      </c>
      <c r="AE3651" s="1">
        <v>1319.6656171541997</v>
      </c>
      <c r="AF3651" s="1">
        <v>1297.4098672140306</v>
      </c>
      <c r="AG3651" s="1">
        <v>1297.4098672140306</v>
      </c>
      <c r="AH3651" s="1">
        <v>1337.9278937712245</v>
      </c>
      <c r="AI3651" s="1">
        <v>0</v>
      </c>
      <c r="AJ3651" s="1">
        <v>0</v>
      </c>
      <c r="AK3651" s="1">
        <v>0</v>
      </c>
      <c r="AL3651" s="1">
        <v>0</v>
      </c>
      <c r="AM3651" s="1">
        <v>0</v>
      </c>
    </row>
    <row r="3652" spans="1:39" x14ac:dyDescent="0.25">
      <c r="A3652" t="s">
        <v>16372</v>
      </c>
      <c r="B3652" t="s">
        <v>5899</v>
      </c>
      <c r="C3652" t="s">
        <v>16373</v>
      </c>
      <c r="D3652" t="s">
        <v>1747</v>
      </c>
      <c r="E3652" t="s">
        <v>245</v>
      </c>
      <c r="F3652" t="s">
        <v>13</v>
      </c>
      <c r="H3652">
        <v>2012</v>
      </c>
      <c r="T3652" s="1">
        <v>0</v>
      </c>
      <c r="U3652" s="1">
        <v>0</v>
      </c>
      <c r="V3652" s="1">
        <v>0</v>
      </c>
      <c r="W3652" s="1">
        <v>0</v>
      </c>
      <c r="X3652" s="1">
        <v>0</v>
      </c>
      <c r="Y3652" s="1">
        <v>0</v>
      </c>
      <c r="Z3652" s="1">
        <v>0</v>
      </c>
      <c r="AA3652" s="1">
        <v>0</v>
      </c>
      <c r="AB3652" s="1">
        <v>1390.2591380559588</v>
      </c>
      <c r="AC3652" s="1">
        <v>1390.2591380559588</v>
      </c>
      <c r="AD3652" s="1">
        <v>1412.207310444767</v>
      </c>
      <c r="AE3652" s="1">
        <v>0</v>
      </c>
      <c r="AF3652" s="1">
        <v>0</v>
      </c>
      <c r="AG3652" s="1">
        <v>0</v>
      </c>
      <c r="AH3652" s="1">
        <v>0</v>
      </c>
      <c r="AI3652" s="1">
        <v>0</v>
      </c>
      <c r="AJ3652" s="1">
        <v>0</v>
      </c>
      <c r="AK3652" s="1">
        <v>0</v>
      </c>
      <c r="AL3652" s="1">
        <v>0</v>
      </c>
      <c r="AM3652" s="1">
        <v>0</v>
      </c>
    </row>
    <row r="3653" spans="1:39" x14ac:dyDescent="0.25">
      <c r="A3653" t="s">
        <v>16374</v>
      </c>
      <c r="B3653" t="s">
        <v>7468</v>
      </c>
      <c r="C3653" t="s">
        <v>16375</v>
      </c>
      <c r="D3653" t="s">
        <v>14454</v>
      </c>
      <c r="E3653" t="s">
        <v>245</v>
      </c>
      <c r="F3653" t="s">
        <v>13</v>
      </c>
      <c r="T3653" s="1">
        <v>0</v>
      </c>
      <c r="U3653" s="1">
        <v>0</v>
      </c>
      <c r="V3653" s="1">
        <v>0</v>
      </c>
      <c r="W3653" s="1">
        <v>0</v>
      </c>
      <c r="X3653" s="1">
        <v>0</v>
      </c>
      <c r="Y3653" s="1">
        <v>0</v>
      </c>
      <c r="Z3653" s="1">
        <v>0</v>
      </c>
      <c r="AA3653" s="1">
        <v>0</v>
      </c>
      <c r="AB3653" s="1">
        <v>1362.6007774059269</v>
      </c>
      <c r="AC3653" s="1">
        <v>1362.6007774059269</v>
      </c>
      <c r="AD3653" s="1">
        <v>1405.2967399802278</v>
      </c>
      <c r="AE3653" s="1">
        <v>1405.2967399802278</v>
      </c>
      <c r="AF3653" s="1">
        <v>1424.2373919841823</v>
      </c>
      <c r="AG3653" s="1">
        <v>0</v>
      </c>
      <c r="AH3653" s="1">
        <v>0</v>
      </c>
      <c r="AI3653" s="1">
        <v>0</v>
      </c>
      <c r="AJ3653" s="1">
        <v>0</v>
      </c>
      <c r="AK3653" s="1">
        <v>0</v>
      </c>
      <c r="AL3653" s="1">
        <v>0</v>
      </c>
      <c r="AM3653" s="1">
        <v>0</v>
      </c>
    </row>
    <row r="3654" spans="1:39" x14ac:dyDescent="0.25">
      <c r="A3654" t="s">
        <v>16376</v>
      </c>
      <c r="B3654" t="s">
        <v>13578</v>
      </c>
      <c r="C3654" t="s">
        <v>16377</v>
      </c>
      <c r="D3654" t="s">
        <v>384</v>
      </c>
      <c r="E3654" t="s">
        <v>102</v>
      </c>
      <c r="F3654" t="s">
        <v>13</v>
      </c>
      <c r="G3654" t="s">
        <v>524</v>
      </c>
      <c r="H3654">
        <v>2012</v>
      </c>
      <c r="T3654" s="1">
        <v>0</v>
      </c>
      <c r="U3654" s="1">
        <v>0</v>
      </c>
      <c r="V3654" s="1">
        <v>0</v>
      </c>
      <c r="W3654" s="1">
        <v>0</v>
      </c>
      <c r="X3654" s="1">
        <v>0</v>
      </c>
      <c r="Y3654" s="1">
        <v>0</v>
      </c>
      <c r="Z3654" s="1">
        <v>0</v>
      </c>
      <c r="AA3654" s="1">
        <v>0</v>
      </c>
      <c r="AB3654" s="1">
        <v>1331.4512927734588</v>
      </c>
      <c r="AC3654" s="1">
        <v>1331.4512927734588</v>
      </c>
      <c r="AD3654" s="1">
        <v>1375.6858852762803</v>
      </c>
      <c r="AE3654" s="1">
        <v>1375.6858852762803</v>
      </c>
      <c r="AF3654" s="1">
        <v>1411.656124391915</v>
      </c>
      <c r="AG3654" s="1">
        <v>1411.656124391915</v>
      </c>
      <c r="AH3654" s="1">
        <v>1390.4647194004592</v>
      </c>
      <c r="AI3654" s="1">
        <v>1390.4647194004592</v>
      </c>
      <c r="AJ3654" s="1">
        <v>1465.4632431440427</v>
      </c>
      <c r="AK3654" s="1">
        <v>1465.4632431440427</v>
      </c>
      <c r="AL3654" s="1">
        <v>1472.3705945152342</v>
      </c>
      <c r="AM3654" s="1">
        <v>0</v>
      </c>
    </row>
    <row r="3655" spans="1:39" x14ac:dyDescent="0.25">
      <c r="A3655" t="s">
        <v>16378</v>
      </c>
      <c r="B3655" t="s">
        <v>16379</v>
      </c>
      <c r="C3655" t="s">
        <v>16380</v>
      </c>
      <c r="D3655" t="s">
        <v>6054</v>
      </c>
      <c r="E3655" t="s">
        <v>2388</v>
      </c>
      <c r="F3655" t="s">
        <v>13</v>
      </c>
      <c r="G3655" t="s">
        <v>6827</v>
      </c>
      <c r="H3655">
        <v>2012</v>
      </c>
      <c r="T3655" s="1">
        <v>0</v>
      </c>
      <c r="U3655" s="1">
        <v>0</v>
      </c>
      <c r="V3655" s="1">
        <v>0</v>
      </c>
      <c r="W3655" s="1">
        <v>0</v>
      </c>
      <c r="X3655" s="1">
        <v>0</v>
      </c>
      <c r="Y3655" s="1">
        <v>0</v>
      </c>
      <c r="Z3655" s="1">
        <v>0</v>
      </c>
      <c r="AA3655" s="1">
        <v>0</v>
      </c>
      <c r="AB3655" s="1">
        <v>1355.3083500675675</v>
      </c>
      <c r="AC3655" s="1">
        <v>1307.2815444416444</v>
      </c>
      <c r="AD3655" s="1">
        <v>1354.6477891979678</v>
      </c>
      <c r="AE3655" s="1">
        <v>1354.6477891979678</v>
      </c>
      <c r="AF3655" s="1">
        <v>1362.1903017187321</v>
      </c>
      <c r="AG3655" s="1">
        <v>1362.1903017187321</v>
      </c>
      <c r="AH3655" s="1">
        <v>1390.7353392344426</v>
      </c>
      <c r="AI3655" s="1">
        <v>1390.7353392344426</v>
      </c>
      <c r="AJ3655" s="1">
        <v>1433.1714654252266</v>
      </c>
      <c r="AK3655" s="1">
        <v>1433.1714654252266</v>
      </c>
      <c r="AL3655" s="1">
        <v>1434.9033589000412</v>
      </c>
      <c r="AM3655" s="1">
        <v>1434.9033589000412</v>
      </c>
    </row>
    <row r="3656" spans="1:39" x14ac:dyDescent="0.25">
      <c r="A3656" t="s">
        <v>16381</v>
      </c>
      <c r="B3656" t="s">
        <v>16382</v>
      </c>
      <c r="C3656" t="s">
        <v>16383</v>
      </c>
      <c r="D3656" t="s">
        <v>10482</v>
      </c>
      <c r="E3656" t="s">
        <v>245</v>
      </c>
      <c r="F3656" t="s">
        <v>13</v>
      </c>
      <c r="G3656" t="s">
        <v>16384</v>
      </c>
      <c r="H3656">
        <v>2012</v>
      </c>
      <c r="T3656" s="1">
        <v>0</v>
      </c>
      <c r="U3656" s="1">
        <v>0</v>
      </c>
      <c r="V3656" s="1">
        <v>0</v>
      </c>
      <c r="W3656" s="1">
        <v>0</v>
      </c>
      <c r="X3656" s="1">
        <v>0</v>
      </c>
      <c r="Y3656" s="1">
        <v>0</v>
      </c>
      <c r="Z3656" s="1">
        <v>0</v>
      </c>
      <c r="AA3656" s="1">
        <v>0</v>
      </c>
      <c r="AB3656" s="1">
        <v>1304.4755361180671</v>
      </c>
      <c r="AC3656" s="1">
        <v>1304.4755361180671</v>
      </c>
      <c r="AD3656" s="1">
        <v>1370.1825900087106</v>
      </c>
      <c r="AE3656" s="1">
        <v>1370.1825900087106</v>
      </c>
      <c r="AF3656" s="1">
        <v>1401.1035597427879</v>
      </c>
      <c r="AG3656" s="1">
        <v>1401.1035597427879</v>
      </c>
      <c r="AH3656" s="1">
        <v>1382.9061264768225</v>
      </c>
      <c r="AI3656" s="1">
        <v>1382.9061264768225</v>
      </c>
      <c r="AJ3656" s="1">
        <v>1406.324901181458</v>
      </c>
      <c r="AK3656" s="1">
        <v>0</v>
      </c>
      <c r="AL3656" s="1">
        <v>0</v>
      </c>
      <c r="AM3656" s="1">
        <v>0</v>
      </c>
    </row>
    <row r="3657" spans="1:39" x14ac:dyDescent="0.25">
      <c r="A3657" t="s">
        <v>16385</v>
      </c>
      <c r="B3657" t="s">
        <v>16386</v>
      </c>
      <c r="C3657" t="s">
        <v>16387</v>
      </c>
      <c r="D3657" t="s">
        <v>16388</v>
      </c>
      <c r="E3657" t="s">
        <v>16389</v>
      </c>
      <c r="F3657" t="s">
        <v>5056</v>
      </c>
      <c r="G3657" t="s">
        <v>16390</v>
      </c>
      <c r="H3657">
        <v>2012</v>
      </c>
      <c r="I3657" t="s">
        <v>16391</v>
      </c>
      <c r="M3657" t="s">
        <v>16392</v>
      </c>
      <c r="T3657" s="1">
        <v>0</v>
      </c>
      <c r="U3657" s="1">
        <v>0</v>
      </c>
      <c r="V3657" s="1">
        <v>0</v>
      </c>
      <c r="W3657" s="1">
        <v>0</v>
      </c>
      <c r="X3657" s="1">
        <v>0</v>
      </c>
      <c r="Y3657" s="1">
        <v>0</v>
      </c>
      <c r="Z3657" s="1">
        <v>0</v>
      </c>
      <c r="AA3657" s="1">
        <v>0</v>
      </c>
      <c r="AB3657" s="1">
        <v>1418.6023073211106</v>
      </c>
      <c r="AC3657" s="1">
        <v>1418.6023073211106</v>
      </c>
      <c r="AD3657" s="1">
        <v>1446.3263157665542</v>
      </c>
      <c r="AE3657" s="1">
        <v>1446.3263157665542</v>
      </c>
      <c r="AF3657" s="1">
        <v>1483.7160542894364</v>
      </c>
      <c r="AG3657" s="1">
        <v>1434.5574009430611</v>
      </c>
      <c r="AH3657" s="1">
        <v>1400.6317472129929</v>
      </c>
      <c r="AI3657" s="1">
        <v>1356.8546499838501</v>
      </c>
      <c r="AJ3657" s="1">
        <v>1400.0968570932289</v>
      </c>
      <c r="AK3657" s="1">
        <v>1400.0968570932289</v>
      </c>
      <c r="AL3657" s="1">
        <v>1453.9457689381572</v>
      </c>
      <c r="AM3657" s="1">
        <v>1488.0813700043175</v>
      </c>
    </row>
    <row r="3658" spans="1:39" x14ac:dyDescent="0.25">
      <c r="A3658" t="s">
        <v>16393</v>
      </c>
      <c r="B3658" t="s">
        <v>16394</v>
      </c>
      <c r="C3658" t="s">
        <v>16395</v>
      </c>
      <c r="D3658" t="s">
        <v>16396</v>
      </c>
      <c r="E3658" t="s">
        <v>3151</v>
      </c>
      <c r="F3658" t="s">
        <v>13</v>
      </c>
      <c r="G3658" t="s">
        <v>16397</v>
      </c>
      <c r="H3658">
        <v>2012</v>
      </c>
      <c r="I3658" t="s">
        <v>16398</v>
      </c>
      <c r="T3658" s="1">
        <v>0</v>
      </c>
      <c r="U3658" s="1">
        <v>0</v>
      </c>
      <c r="V3658" s="1">
        <v>0</v>
      </c>
      <c r="W3658" s="1">
        <v>0</v>
      </c>
      <c r="X3658" s="1">
        <v>0</v>
      </c>
      <c r="Y3658" s="1">
        <v>0</v>
      </c>
      <c r="Z3658" s="1">
        <v>0</v>
      </c>
      <c r="AA3658" s="1">
        <v>0</v>
      </c>
      <c r="AB3658" s="1">
        <v>1404.6258213064671</v>
      </c>
      <c r="AC3658" s="1">
        <v>1390.2515613619253</v>
      </c>
      <c r="AD3658" s="1">
        <v>1371.610134956094</v>
      </c>
      <c r="AE3658" s="1">
        <v>1371.610134956094</v>
      </c>
      <c r="AF3658" s="1">
        <v>1376.2359641032297</v>
      </c>
      <c r="AG3658" s="1">
        <v>1376.2359641032297</v>
      </c>
      <c r="AH3658" s="1">
        <v>1362.4291323353268</v>
      </c>
      <c r="AI3658" s="1">
        <v>1362.4291323353268</v>
      </c>
      <c r="AJ3658" s="1">
        <v>1474.8595262864562</v>
      </c>
      <c r="AK3658" s="1">
        <v>1474.8595262864562</v>
      </c>
      <c r="AL3658" s="1">
        <v>1501.8537577579314</v>
      </c>
      <c r="AM3658" s="1">
        <v>1481.1288691937384</v>
      </c>
    </row>
    <row r="3659" spans="1:39" x14ac:dyDescent="0.25">
      <c r="A3659" t="s">
        <v>16399</v>
      </c>
      <c r="B3659" t="s">
        <v>1661</v>
      </c>
      <c r="C3659" t="s">
        <v>16400</v>
      </c>
      <c r="D3659" t="s">
        <v>16401</v>
      </c>
      <c r="E3659" t="s">
        <v>800</v>
      </c>
      <c r="F3659" t="s">
        <v>801</v>
      </c>
      <c r="G3659" t="s">
        <v>16402</v>
      </c>
      <c r="H3659">
        <v>2012</v>
      </c>
      <c r="T3659" s="1">
        <v>0</v>
      </c>
      <c r="U3659" s="1">
        <v>0</v>
      </c>
      <c r="V3659" s="1">
        <v>0</v>
      </c>
      <c r="W3659" s="1">
        <v>0</v>
      </c>
      <c r="X3659" s="1">
        <v>0</v>
      </c>
      <c r="Y3659" s="1">
        <v>0</v>
      </c>
      <c r="Z3659" s="1">
        <v>0</v>
      </c>
      <c r="AA3659" s="1">
        <v>0</v>
      </c>
      <c r="AB3659" s="1">
        <v>1354.6087276943388</v>
      </c>
      <c r="AC3659" s="1">
        <v>1354.6087276943388</v>
      </c>
      <c r="AD3659" s="1">
        <v>1383.686982155471</v>
      </c>
      <c r="AE3659" s="1">
        <v>0</v>
      </c>
      <c r="AF3659" s="1">
        <v>0</v>
      </c>
      <c r="AG3659" s="1">
        <v>0</v>
      </c>
      <c r="AH3659" s="1">
        <v>1288.7659993896675</v>
      </c>
      <c r="AI3659" s="1">
        <v>1288.7659993896675</v>
      </c>
      <c r="AJ3659" s="1">
        <v>1331.0127995117341</v>
      </c>
      <c r="AK3659" s="1">
        <v>0</v>
      </c>
      <c r="AL3659" s="1">
        <v>1376.9511322337926</v>
      </c>
      <c r="AM3659" s="1">
        <v>1376.9511322337926</v>
      </c>
    </row>
    <row r="3660" spans="1:39" x14ac:dyDescent="0.25">
      <c r="A3660" t="s">
        <v>16403</v>
      </c>
      <c r="B3660" t="s">
        <v>16404</v>
      </c>
      <c r="C3660" t="s">
        <v>16405</v>
      </c>
      <c r="D3660" t="s">
        <v>16406</v>
      </c>
      <c r="E3660" t="s">
        <v>16407</v>
      </c>
      <c r="F3660" t="s">
        <v>11118</v>
      </c>
      <c r="T3660" s="1">
        <v>0</v>
      </c>
      <c r="U3660" s="1">
        <v>0</v>
      </c>
      <c r="V3660" s="1">
        <v>0</v>
      </c>
      <c r="W3660" s="1">
        <v>0</v>
      </c>
      <c r="X3660" s="1">
        <v>0</v>
      </c>
      <c r="Y3660" s="1">
        <v>0</v>
      </c>
      <c r="Z3660" s="1">
        <v>0</v>
      </c>
      <c r="AA3660" s="1">
        <v>0</v>
      </c>
      <c r="AB3660" s="1">
        <v>0</v>
      </c>
      <c r="AC3660" s="1">
        <v>0</v>
      </c>
      <c r="AD3660" s="1">
        <v>0</v>
      </c>
      <c r="AE3660" s="1">
        <v>0</v>
      </c>
      <c r="AF3660" s="1">
        <v>0</v>
      </c>
      <c r="AG3660" s="1">
        <v>0</v>
      </c>
      <c r="AH3660" s="1">
        <v>0</v>
      </c>
      <c r="AI3660" s="1">
        <v>0</v>
      </c>
      <c r="AJ3660" s="1">
        <v>0</v>
      </c>
      <c r="AK3660" s="1">
        <v>0</v>
      </c>
      <c r="AL3660" s="1">
        <v>0</v>
      </c>
      <c r="AM3660" s="1">
        <v>0</v>
      </c>
    </row>
    <row r="3661" spans="1:39" x14ac:dyDescent="0.25">
      <c r="A3661" t="s">
        <v>16408</v>
      </c>
      <c r="B3661" t="s">
        <v>16409</v>
      </c>
      <c r="C3661" t="s">
        <v>16410</v>
      </c>
      <c r="D3661" t="s">
        <v>14454</v>
      </c>
      <c r="E3661" t="s">
        <v>245</v>
      </c>
      <c r="F3661" t="s">
        <v>13</v>
      </c>
      <c r="H3661">
        <v>2012</v>
      </c>
      <c r="T3661" s="1">
        <v>0</v>
      </c>
      <c r="U3661" s="1">
        <v>0</v>
      </c>
      <c r="V3661" s="1">
        <v>0</v>
      </c>
      <c r="W3661" s="1">
        <v>0</v>
      </c>
      <c r="X3661" s="1">
        <v>0</v>
      </c>
      <c r="Y3661" s="1">
        <v>0</v>
      </c>
      <c r="Z3661" s="1">
        <v>0</v>
      </c>
      <c r="AA3661" s="1">
        <v>0</v>
      </c>
      <c r="AB3661" s="1">
        <v>1406.6907532739208</v>
      </c>
      <c r="AC3661" s="1">
        <v>1406.6907532739208</v>
      </c>
      <c r="AD3661" s="1">
        <v>1425.9319822141244</v>
      </c>
      <c r="AE3661" s="1">
        <v>1425.9319822141244</v>
      </c>
      <c r="AF3661" s="1">
        <v>1440.7455857712996</v>
      </c>
      <c r="AG3661" s="1">
        <v>0</v>
      </c>
      <c r="AH3661" s="1">
        <v>0</v>
      </c>
      <c r="AI3661" s="1">
        <v>0</v>
      </c>
      <c r="AJ3661" s="1">
        <v>0</v>
      </c>
      <c r="AK3661" s="1">
        <v>0</v>
      </c>
      <c r="AL3661" s="1">
        <v>0</v>
      </c>
      <c r="AM3661" s="1">
        <v>0</v>
      </c>
    </row>
    <row r="3662" spans="1:39" x14ac:dyDescent="0.25">
      <c r="A3662" t="s">
        <v>16411</v>
      </c>
      <c r="B3662" t="s">
        <v>16412</v>
      </c>
      <c r="C3662" t="s">
        <v>16413</v>
      </c>
      <c r="D3662" t="s">
        <v>16414</v>
      </c>
      <c r="E3662" t="s">
        <v>32</v>
      </c>
      <c r="F3662" t="s">
        <v>13</v>
      </c>
      <c r="G3662" t="s">
        <v>16415</v>
      </c>
      <c r="H3662">
        <v>2012</v>
      </c>
      <c r="T3662" s="1">
        <v>0</v>
      </c>
      <c r="U3662" s="1">
        <v>0</v>
      </c>
      <c r="V3662" s="1">
        <v>0</v>
      </c>
      <c r="W3662" s="1">
        <v>0</v>
      </c>
      <c r="X3662" s="1">
        <v>0</v>
      </c>
      <c r="Y3662" s="1">
        <v>0</v>
      </c>
      <c r="Z3662" s="1">
        <v>0</v>
      </c>
      <c r="AA3662" s="1">
        <v>0</v>
      </c>
      <c r="AB3662" s="1">
        <v>1318.5706544847776</v>
      </c>
      <c r="AC3662" s="1">
        <v>1318.5706544847776</v>
      </c>
      <c r="AD3662" s="1">
        <v>1395.8579467941017</v>
      </c>
      <c r="AE3662" s="1">
        <v>1395.8579467941017</v>
      </c>
      <c r="AF3662" s="1">
        <v>1333.5098115556282</v>
      </c>
      <c r="AG3662" s="1">
        <v>1333.5098115556282</v>
      </c>
      <c r="AH3662" s="1">
        <v>1310.6931915470861</v>
      </c>
      <c r="AI3662" s="1">
        <v>1310.6931915470861</v>
      </c>
      <c r="AJ3662" s="1">
        <v>1304.7608671937296</v>
      </c>
      <c r="AK3662" s="1">
        <v>1304.7608671937296</v>
      </c>
      <c r="AL3662" s="1">
        <v>1303.9806584357848</v>
      </c>
      <c r="AM3662" s="1">
        <v>1303.9806584357848</v>
      </c>
    </row>
    <row r="3663" spans="1:39" x14ac:dyDescent="0.25">
      <c r="A3663" t="s">
        <v>16416</v>
      </c>
      <c r="B3663" t="s">
        <v>16417</v>
      </c>
      <c r="C3663" t="s">
        <v>16418</v>
      </c>
      <c r="D3663" t="s">
        <v>16419</v>
      </c>
      <c r="E3663" t="s">
        <v>62</v>
      </c>
      <c r="F3663" t="s">
        <v>13</v>
      </c>
      <c r="G3663" t="s">
        <v>16420</v>
      </c>
      <c r="H3663">
        <v>2012</v>
      </c>
      <c r="T3663" s="1">
        <v>0</v>
      </c>
      <c r="U3663" s="1">
        <v>0</v>
      </c>
      <c r="V3663" s="1">
        <v>0</v>
      </c>
      <c r="W3663" s="1">
        <v>0</v>
      </c>
      <c r="X3663" s="1">
        <v>0</v>
      </c>
      <c r="Y3663" s="1">
        <v>0</v>
      </c>
      <c r="Z3663" s="1">
        <v>0</v>
      </c>
      <c r="AA3663" s="1">
        <v>0</v>
      </c>
      <c r="AB3663" s="1">
        <v>1329.0938185799102</v>
      </c>
      <c r="AC3663" s="1">
        <v>1329.0938185799102</v>
      </c>
      <c r="AD3663" s="1">
        <v>1390.3208397458939</v>
      </c>
      <c r="AE3663" s="1">
        <v>1390.3208397458939</v>
      </c>
      <c r="AF3663" s="1">
        <v>1376.2556312267593</v>
      </c>
      <c r="AG3663" s="1">
        <v>1376.2556312267593</v>
      </c>
      <c r="AH3663" s="1">
        <v>1515.6406058107953</v>
      </c>
      <c r="AI3663" s="1">
        <v>1515.6406058107953</v>
      </c>
      <c r="AJ3663" s="1">
        <v>1417.7777626941502</v>
      </c>
      <c r="AK3663" s="1">
        <v>1417.7777626941502</v>
      </c>
      <c r="AL3663" s="1">
        <v>1437.1716370114525</v>
      </c>
      <c r="AM3663" s="1">
        <v>1437.1716370114525</v>
      </c>
    </row>
    <row r="3664" spans="1:39" x14ac:dyDescent="0.25">
      <c r="A3664" t="s">
        <v>16421</v>
      </c>
      <c r="B3664" t="s">
        <v>16422</v>
      </c>
      <c r="C3664" t="s">
        <v>16423</v>
      </c>
      <c r="D3664" t="s">
        <v>4157</v>
      </c>
      <c r="E3664" t="s">
        <v>12</v>
      </c>
      <c r="F3664" t="s">
        <v>13</v>
      </c>
      <c r="G3664" t="s">
        <v>16424</v>
      </c>
      <c r="H3664">
        <v>2012</v>
      </c>
      <c r="I3664" t="s">
        <v>16425</v>
      </c>
      <c r="J3664" t="s">
        <v>16426</v>
      </c>
      <c r="M3664" t="s">
        <v>16427</v>
      </c>
      <c r="T3664" s="1">
        <v>0</v>
      </c>
      <c r="U3664" s="1">
        <v>0</v>
      </c>
      <c r="V3664" s="1">
        <v>0</v>
      </c>
      <c r="W3664" s="1">
        <v>0</v>
      </c>
      <c r="X3664" s="1">
        <v>0</v>
      </c>
      <c r="Y3664" s="1">
        <v>0</v>
      </c>
      <c r="Z3664" s="1">
        <v>0</v>
      </c>
      <c r="AA3664" s="1">
        <v>0</v>
      </c>
      <c r="AB3664" s="1">
        <v>1313.3977528274384</v>
      </c>
      <c r="AC3664" s="1">
        <v>1313.3977528274384</v>
      </c>
      <c r="AD3664" s="1">
        <v>1401.6570344458835</v>
      </c>
      <c r="AE3664" s="1">
        <v>1401.6570344458835</v>
      </c>
      <c r="AF3664" s="1">
        <v>1606.4683716858478</v>
      </c>
      <c r="AG3664" s="1">
        <v>1556.1892820103012</v>
      </c>
      <c r="AH3664" s="1">
        <v>1599.4938925038327</v>
      </c>
      <c r="AI3664" s="1">
        <v>1528.5501630373969</v>
      </c>
      <c r="AJ3664" s="1">
        <v>1598.7072193894385</v>
      </c>
      <c r="AK3664" s="1">
        <v>1509.1613185004412</v>
      </c>
      <c r="AL3664" s="1">
        <v>1512.8710437815694</v>
      </c>
      <c r="AM3664" s="1">
        <v>1478.4827200958966</v>
      </c>
    </row>
    <row r="3665" spans="1:39" x14ac:dyDescent="0.25">
      <c r="A3665" t="s">
        <v>16428</v>
      </c>
      <c r="B3665" t="s">
        <v>16429</v>
      </c>
      <c r="C3665" t="s">
        <v>16430</v>
      </c>
      <c r="D3665" t="s">
        <v>16431</v>
      </c>
      <c r="E3665" t="s">
        <v>12</v>
      </c>
      <c r="F3665" t="s">
        <v>13</v>
      </c>
      <c r="G3665" t="s">
        <v>16432</v>
      </c>
      <c r="H3665">
        <v>2012</v>
      </c>
      <c r="T3665" s="1">
        <v>0</v>
      </c>
      <c r="U3665" s="1">
        <v>0</v>
      </c>
      <c r="V3665" s="1">
        <v>0</v>
      </c>
      <c r="W3665" s="1">
        <v>0</v>
      </c>
      <c r="X3665" s="1">
        <v>0</v>
      </c>
      <c r="Y3665" s="1">
        <v>0</v>
      </c>
      <c r="Z3665" s="1">
        <v>0</v>
      </c>
      <c r="AA3665" s="1">
        <v>0</v>
      </c>
      <c r="AB3665" s="1">
        <v>1361.8960517448636</v>
      </c>
      <c r="AC3665" s="1">
        <v>1361.8960517448636</v>
      </c>
      <c r="AD3665" s="1">
        <v>1389.5168413958909</v>
      </c>
      <c r="AE3665" s="1">
        <v>0</v>
      </c>
      <c r="AF3665" s="1">
        <v>0</v>
      </c>
      <c r="AG3665" s="1">
        <v>0</v>
      </c>
      <c r="AH3665" s="1">
        <v>0</v>
      </c>
      <c r="AI3665" s="1">
        <v>0</v>
      </c>
      <c r="AJ3665" s="1">
        <v>0</v>
      </c>
      <c r="AK3665" s="1">
        <v>0</v>
      </c>
      <c r="AL3665" s="1">
        <v>0</v>
      </c>
      <c r="AM3665" s="1">
        <v>0</v>
      </c>
    </row>
    <row r="3666" spans="1:39" x14ac:dyDescent="0.25">
      <c r="A3666" t="s">
        <v>16433</v>
      </c>
      <c r="B3666" t="s">
        <v>7819</v>
      </c>
      <c r="C3666" t="s">
        <v>16434</v>
      </c>
      <c r="D3666" t="s">
        <v>16435</v>
      </c>
      <c r="E3666" t="s">
        <v>245</v>
      </c>
      <c r="F3666" t="s">
        <v>13</v>
      </c>
      <c r="G3666" t="s">
        <v>16436</v>
      </c>
      <c r="H3666">
        <v>2012</v>
      </c>
      <c r="I3666" t="s">
        <v>16437</v>
      </c>
      <c r="J3666" t="s">
        <v>16438</v>
      </c>
      <c r="M3666" t="s">
        <v>16439</v>
      </c>
      <c r="T3666" s="1">
        <v>0</v>
      </c>
      <c r="U3666" s="1">
        <v>0</v>
      </c>
      <c r="V3666" s="1">
        <v>0</v>
      </c>
      <c r="W3666" s="1">
        <v>0</v>
      </c>
      <c r="X3666" s="1">
        <v>0</v>
      </c>
      <c r="Y3666" s="1">
        <v>0</v>
      </c>
      <c r="Z3666" s="1">
        <v>0</v>
      </c>
      <c r="AA3666" s="1">
        <v>0</v>
      </c>
      <c r="AB3666" s="1">
        <v>1328.447002359419</v>
      </c>
      <c r="AC3666" s="1">
        <v>1328.447002359419</v>
      </c>
      <c r="AD3666" s="1">
        <v>1389.7900238867967</v>
      </c>
      <c r="AE3666" s="1">
        <v>1389.7900238867967</v>
      </c>
      <c r="AF3666" s="1">
        <v>1404.5712184738843</v>
      </c>
      <c r="AG3666" s="1">
        <v>1404.5712184738843</v>
      </c>
      <c r="AH3666" s="1">
        <v>1473.5337149939498</v>
      </c>
      <c r="AI3666" s="1">
        <v>1424.0149662693027</v>
      </c>
      <c r="AJ3666" s="1">
        <v>1446.1308829033856</v>
      </c>
      <c r="AK3666" s="1">
        <v>1446.1308829033856</v>
      </c>
      <c r="AL3666" s="1">
        <v>1338.0979640376625</v>
      </c>
      <c r="AM3666" s="1">
        <v>1387.1845898126887</v>
      </c>
    </row>
    <row r="3667" spans="1:39" x14ac:dyDescent="0.25">
      <c r="A3667" t="s">
        <v>16440</v>
      </c>
      <c r="B3667" t="s">
        <v>16441</v>
      </c>
      <c r="C3667" t="s">
        <v>16442</v>
      </c>
      <c r="D3667" t="s">
        <v>16443</v>
      </c>
      <c r="E3667" t="s">
        <v>165</v>
      </c>
      <c r="F3667" t="s">
        <v>13</v>
      </c>
      <c r="T3667" s="1">
        <v>0</v>
      </c>
      <c r="U3667" s="1">
        <v>0</v>
      </c>
      <c r="V3667" s="1">
        <v>0</v>
      </c>
      <c r="W3667" s="1">
        <v>0</v>
      </c>
      <c r="X3667" s="1">
        <v>0</v>
      </c>
      <c r="Y3667" s="1">
        <v>0</v>
      </c>
      <c r="Z3667" s="1">
        <v>0</v>
      </c>
      <c r="AA3667" s="1">
        <v>0</v>
      </c>
      <c r="AB3667" s="1">
        <v>0</v>
      </c>
      <c r="AC3667" s="1">
        <v>0</v>
      </c>
      <c r="AD3667" s="1">
        <v>0</v>
      </c>
      <c r="AE3667" s="1">
        <v>0</v>
      </c>
      <c r="AF3667" s="1">
        <v>0</v>
      </c>
      <c r="AG3667" s="1">
        <v>0</v>
      </c>
      <c r="AH3667" s="1">
        <v>0</v>
      </c>
      <c r="AI3667" s="1">
        <v>0</v>
      </c>
      <c r="AJ3667" s="1">
        <v>0</v>
      </c>
      <c r="AK3667" s="1">
        <v>0</v>
      </c>
      <c r="AL3667" s="1">
        <v>0</v>
      </c>
      <c r="AM3667" s="1">
        <v>0</v>
      </c>
    </row>
    <row r="3668" spans="1:39" x14ac:dyDescent="0.25">
      <c r="A3668" t="s">
        <v>16444</v>
      </c>
      <c r="B3668" t="s">
        <v>16445</v>
      </c>
      <c r="C3668" t="s">
        <v>16446</v>
      </c>
      <c r="D3668" t="s">
        <v>5056</v>
      </c>
      <c r="E3668" t="s">
        <v>14741</v>
      </c>
      <c r="F3668" t="s">
        <v>5056</v>
      </c>
      <c r="H3668">
        <v>2012</v>
      </c>
      <c r="T3668" s="1">
        <v>0</v>
      </c>
      <c r="U3668" s="1">
        <v>0</v>
      </c>
      <c r="V3668" s="1">
        <v>0</v>
      </c>
      <c r="W3668" s="1">
        <v>0</v>
      </c>
      <c r="X3668" s="1">
        <v>0</v>
      </c>
      <c r="Y3668" s="1">
        <v>0</v>
      </c>
      <c r="Z3668" s="1">
        <v>0</v>
      </c>
      <c r="AA3668" s="1">
        <v>0</v>
      </c>
      <c r="AB3668" s="1">
        <v>1403.3655834672697</v>
      </c>
      <c r="AC3668" s="1">
        <v>1403.3655834672697</v>
      </c>
      <c r="AD3668" s="1">
        <v>1378.8101729998973</v>
      </c>
      <c r="AE3668" s="1">
        <v>1378.8101729998973</v>
      </c>
      <c r="AF3668" s="1">
        <v>1403.0481383999179</v>
      </c>
      <c r="AG3668" s="1">
        <v>0</v>
      </c>
      <c r="AH3668" s="1">
        <v>0</v>
      </c>
      <c r="AI3668" s="1">
        <v>0</v>
      </c>
      <c r="AJ3668" s="1">
        <v>0</v>
      </c>
      <c r="AK3668" s="1">
        <v>0</v>
      </c>
      <c r="AL3668" s="1">
        <v>0</v>
      </c>
      <c r="AM3668" s="1">
        <v>0</v>
      </c>
    </row>
    <row r="3669" spans="1:39" x14ac:dyDescent="0.25">
      <c r="A3669" t="s">
        <v>16447</v>
      </c>
      <c r="B3669" t="s">
        <v>612</v>
      </c>
      <c r="C3669" t="s">
        <v>16448</v>
      </c>
      <c r="D3669" t="s">
        <v>16449</v>
      </c>
      <c r="E3669" t="s">
        <v>800</v>
      </c>
      <c r="F3669" t="s">
        <v>801</v>
      </c>
      <c r="G3669" t="s">
        <v>16450</v>
      </c>
      <c r="H3669">
        <v>2012</v>
      </c>
      <c r="T3669" s="1">
        <v>0</v>
      </c>
      <c r="U3669" s="1">
        <v>0</v>
      </c>
      <c r="V3669" s="1">
        <v>0</v>
      </c>
      <c r="W3669" s="1">
        <v>0</v>
      </c>
      <c r="X3669" s="1">
        <v>0</v>
      </c>
      <c r="Y3669" s="1">
        <v>0</v>
      </c>
      <c r="Z3669" s="1">
        <v>0</v>
      </c>
      <c r="AA3669" s="1">
        <v>0</v>
      </c>
      <c r="AB3669" s="1">
        <v>1404.761140135091</v>
      </c>
      <c r="AC3669" s="1">
        <v>1404.761140135091</v>
      </c>
      <c r="AD3669" s="1">
        <v>1423.8089121080727</v>
      </c>
      <c r="AE3669" s="1">
        <v>0</v>
      </c>
      <c r="AF3669" s="1">
        <v>0</v>
      </c>
      <c r="AG3669" s="1">
        <v>0</v>
      </c>
      <c r="AH3669" s="1">
        <v>0</v>
      </c>
      <c r="AI3669" s="1">
        <v>0</v>
      </c>
      <c r="AJ3669" s="1">
        <v>0</v>
      </c>
      <c r="AK3669" s="1">
        <v>0</v>
      </c>
      <c r="AL3669" s="1">
        <v>0</v>
      </c>
      <c r="AM3669" s="1">
        <v>0</v>
      </c>
    </row>
    <row r="3670" spans="1:39" x14ac:dyDescent="0.25">
      <c r="A3670" t="s">
        <v>16451</v>
      </c>
      <c r="B3670" t="s">
        <v>16452</v>
      </c>
      <c r="C3670" t="s">
        <v>16453</v>
      </c>
      <c r="D3670" t="s">
        <v>1740</v>
      </c>
      <c r="E3670" t="s">
        <v>12</v>
      </c>
      <c r="F3670" t="s">
        <v>13</v>
      </c>
      <c r="G3670" t="s">
        <v>524</v>
      </c>
      <c r="H3670">
        <v>2012</v>
      </c>
      <c r="T3670" s="1">
        <v>0</v>
      </c>
      <c r="U3670" s="1">
        <v>0</v>
      </c>
      <c r="V3670" s="1">
        <v>0</v>
      </c>
      <c r="W3670" s="1">
        <v>0</v>
      </c>
      <c r="X3670" s="1">
        <v>0</v>
      </c>
      <c r="Y3670" s="1">
        <v>0</v>
      </c>
      <c r="Z3670" s="1">
        <v>0</v>
      </c>
      <c r="AA3670" s="1">
        <v>0</v>
      </c>
      <c r="AB3670" s="1">
        <v>1327.875015591643</v>
      </c>
      <c r="AC3670" s="1">
        <v>1327.875015591643</v>
      </c>
      <c r="AD3670" s="1">
        <v>1317.2959531689708</v>
      </c>
      <c r="AE3670" s="1">
        <v>1317.2959531689708</v>
      </c>
      <c r="AF3670" s="1">
        <v>1282.2111377956794</v>
      </c>
      <c r="AG3670" s="1">
        <v>1282.2111377956794</v>
      </c>
      <c r="AH3670" s="1">
        <v>1381.8713870308302</v>
      </c>
      <c r="AI3670" s="1">
        <v>1381.8713870308302</v>
      </c>
      <c r="AJ3670" s="1">
        <v>1427.5559692472748</v>
      </c>
      <c r="AK3670" s="1">
        <v>1427.5559692472748</v>
      </c>
      <c r="AL3670" s="1">
        <v>1442.0447753978199</v>
      </c>
      <c r="AM3670" s="1">
        <v>0</v>
      </c>
    </row>
    <row r="3671" spans="1:39" x14ac:dyDescent="0.25">
      <c r="A3671" t="s">
        <v>16454</v>
      </c>
      <c r="B3671" t="s">
        <v>16455</v>
      </c>
      <c r="C3671" t="s">
        <v>16456</v>
      </c>
      <c r="D3671" t="s">
        <v>12769</v>
      </c>
      <c r="E3671" t="s">
        <v>1329</v>
      </c>
      <c r="F3671" t="s">
        <v>13</v>
      </c>
      <c r="H3671">
        <v>2012</v>
      </c>
      <c r="T3671" s="1">
        <v>0</v>
      </c>
      <c r="U3671" s="1">
        <v>0</v>
      </c>
      <c r="V3671" s="1">
        <v>0</v>
      </c>
      <c r="W3671" s="1">
        <v>0</v>
      </c>
      <c r="X3671" s="1">
        <v>0</v>
      </c>
      <c r="Y3671" s="1">
        <v>0</v>
      </c>
      <c r="Z3671" s="1">
        <v>0</v>
      </c>
      <c r="AA3671" s="1">
        <v>0</v>
      </c>
      <c r="AB3671" s="1">
        <v>0</v>
      </c>
      <c r="AC3671" s="1">
        <v>0</v>
      </c>
      <c r="AD3671" s="1">
        <v>1336.4306593152799</v>
      </c>
      <c r="AE3671" s="1">
        <v>1336.4306593152799</v>
      </c>
      <c r="AF3671" s="1">
        <v>1369.1445274522239</v>
      </c>
      <c r="AG3671" s="1">
        <v>0</v>
      </c>
      <c r="AH3671" s="1">
        <v>0</v>
      </c>
      <c r="AI3671" s="1">
        <v>0</v>
      </c>
      <c r="AJ3671" s="1">
        <v>0</v>
      </c>
      <c r="AK3671" s="1">
        <v>0</v>
      </c>
      <c r="AL3671" s="1">
        <v>0</v>
      </c>
      <c r="AM3671" s="1">
        <v>0</v>
      </c>
    </row>
    <row r="3672" spans="1:39" x14ac:dyDescent="0.25">
      <c r="A3672" t="s">
        <v>16457</v>
      </c>
      <c r="B3672" t="s">
        <v>16458</v>
      </c>
      <c r="C3672" t="s">
        <v>16459</v>
      </c>
      <c r="D3672" t="s">
        <v>16460</v>
      </c>
      <c r="E3672" t="s">
        <v>1134</v>
      </c>
      <c r="F3672" t="s">
        <v>13</v>
      </c>
      <c r="T3672" s="1">
        <v>0</v>
      </c>
      <c r="U3672" s="1">
        <v>0</v>
      </c>
      <c r="V3672" s="1">
        <v>0</v>
      </c>
      <c r="W3672" s="1">
        <v>0</v>
      </c>
      <c r="X3672" s="1">
        <v>0</v>
      </c>
      <c r="Y3672" s="1">
        <v>0</v>
      </c>
      <c r="Z3672" s="1">
        <v>0</v>
      </c>
      <c r="AA3672" s="1">
        <v>0</v>
      </c>
      <c r="AB3672" s="1">
        <v>1324.2285437269543</v>
      </c>
      <c r="AC3672" s="1">
        <v>1324.2285437269543</v>
      </c>
      <c r="AD3672" s="1">
        <v>1359.3828349815635</v>
      </c>
      <c r="AE3672" s="1">
        <v>0</v>
      </c>
      <c r="AF3672" s="1">
        <v>0</v>
      </c>
      <c r="AG3672" s="1">
        <v>0</v>
      </c>
      <c r="AH3672" s="1">
        <v>0</v>
      </c>
      <c r="AI3672" s="1">
        <v>0</v>
      </c>
      <c r="AJ3672" s="1">
        <v>0</v>
      </c>
      <c r="AK3672" s="1">
        <v>0</v>
      </c>
      <c r="AL3672" s="1">
        <v>0</v>
      </c>
      <c r="AM3672" s="1">
        <v>0</v>
      </c>
    </row>
    <row r="3673" spans="1:39" x14ac:dyDescent="0.25">
      <c r="A3673" t="s">
        <v>16461</v>
      </c>
      <c r="B3673" t="s">
        <v>16462</v>
      </c>
      <c r="C3673" t="s">
        <v>16463</v>
      </c>
      <c r="D3673" t="s">
        <v>16464</v>
      </c>
      <c r="E3673" t="s">
        <v>5056</v>
      </c>
      <c r="F3673" t="s">
        <v>5056</v>
      </c>
      <c r="G3673" t="s">
        <v>16465</v>
      </c>
      <c r="H3673">
        <v>2012</v>
      </c>
      <c r="I3673" t="s">
        <v>16466</v>
      </c>
      <c r="J3673" t="s">
        <v>16467</v>
      </c>
      <c r="M3673" t="s">
        <v>16468</v>
      </c>
      <c r="T3673" s="1">
        <v>0</v>
      </c>
      <c r="U3673" s="1">
        <v>0</v>
      </c>
      <c r="V3673" s="1">
        <v>0</v>
      </c>
      <c r="W3673" s="1">
        <v>0</v>
      </c>
      <c r="X3673" s="1">
        <v>0</v>
      </c>
      <c r="Y3673" s="1">
        <v>0</v>
      </c>
      <c r="Z3673" s="1">
        <v>0</v>
      </c>
      <c r="AA3673" s="1">
        <v>0</v>
      </c>
      <c r="AB3673" s="1">
        <v>1301.9743808672313</v>
      </c>
      <c r="AC3673" s="1">
        <v>1301.9743808672313</v>
      </c>
      <c r="AD3673" s="1">
        <v>1320.1170351650542</v>
      </c>
      <c r="AE3673" s="1">
        <v>1320.1170351650542</v>
      </c>
      <c r="AF3673" s="1">
        <v>1319.3644857879688</v>
      </c>
      <c r="AG3673" s="1">
        <v>1319.3644857879688</v>
      </c>
      <c r="AH3673" s="1">
        <v>1376.5225315840848</v>
      </c>
      <c r="AI3673" s="1">
        <v>1376.5225315840848</v>
      </c>
      <c r="AJ3673" s="1">
        <v>1379.822720986924</v>
      </c>
      <c r="AK3673" s="1">
        <v>1379.822720986924</v>
      </c>
      <c r="AL3673" s="1">
        <v>1412.0464700201799</v>
      </c>
      <c r="AM3673" s="1">
        <v>1397.4368909009722</v>
      </c>
    </row>
    <row r="3674" spans="1:39" x14ac:dyDescent="0.25">
      <c r="A3674" t="s">
        <v>16469</v>
      </c>
      <c r="B3674" t="s">
        <v>16470</v>
      </c>
      <c r="C3674" t="s">
        <v>16471</v>
      </c>
      <c r="D3674" t="s">
        <v>434</v>
      </c>
      <c r="E3674" t="s">
        <v>800</v>
      </c>
      <c r="F3674" t="s">
        <v>801</v>
      </c>
      <c r="H3674">
        <v>2012</v>
      </c>
      <c r="T3674" s="1">
        <v>0</v>
      </c>
      <c r="U3674" s="1">
        <v>0</v>
      </c>
      <c r="V3674" s="1">
        <v>0</v>
      </c>
      <c r="W3674" s="1">
        <v>0</v>
      </c>
      <c r="X3674" s="1">
        <v>0</v>
      </c>
      <c r="Y3674" s="1">
        <v>0</v>
      </c>
      <c r="Z3674" s="1">
        <v>0</v>
      </c>
      <c r="AA3674" s="1">
        <v>0</v>
      </c>
      <c r="AB3674" s="1">
        <v>1364.589518218844</v>
      </c>
      <c r="AC3674" s="1">
        <v>1382.2042278835293</v>
      </c>
      <c r="AD3674" s="1">
        <v>1325.9860040418444</v>
      </c>
      <c r="AE3674" s="1">
        <v>1325.9860040418444</v>
      </c>
      <c r="AF3674" s="1">
        <v>1360.7888032334754</v>
      </c>
      <c r="AG3674" s="1">
        <v>0</v>
      </c>
      <c r="AH3674" s="1">
        <v>0</v>
      </c>
      <c r="AI3674" s="1">
        <v>0</v>
      </c>
      <c r="AJ3674" s="1">
        <v>0</v>
      </c>
      <c r="AK3674" s="1">
        <v>0</v>
      </c>
      <c r="AL3674" s="1">
        <v>0</v>
      </c>
      <c r="AM3674" s="1">
        <v>0</v>
      </c>
    </row>
    <row r="3675" spans="1:39" x14ac:dyDescent="0.25">
      <c r="A3675" t="s">
        <v>16472</v>
      </c>
      <c r="B3675" t="s">
        <v>16473</v>
      </c>
      <c r="C3675" t="s">
        <v>16474</v>
      </c>
      <c r="D3675" t="s">
        <v>16475</v>
      </c>
      <c r="E3675" t="s">
        <v>275</v>
      </c>
      <c r="F3675" t="s">
        <v>13</v>
      </c>
      <c r="G3675" t="s">
        <v>524</v>
      </c>
      <c r="H3675">
        <v>2012</v>
      </c>
      <c r="T3675" s="1">
        <v>0</v>
      </c>
      <c r="U3675" s="1">
        <v>0</v>
      </c>
      <c r="V3675" s="1">
        <v>0</v>
      </c>
      <c r="W3675" s="1">
        <v>0</v>
      </c>
      <c r="X3675" s="1">
        <v>0</v>
      </c>
      <c r="Y3675" s="1">
        <v>0</v>
      </c>
      <c r="Z3675" s="1">
        <v>0</v>
      </c>
      <c r="AA3675" s="1">
        <v>0</v>
      </c>
      <c r="AB3675" s="1">
        <v>1390.7244889802275</v>
      </c>
      <c r="AC3675" s="1">
        <v>1390.7244889802275</v>
      </c>
      <c r="AD3675" s="1">
        <v>1279.2590846834512</v>
      </c>
      <c r="AE3675" s="1">
        <v>1279.2590846834512</v>
      </c>
      <c r="AF3675" s="1">
        <v>1451.8382626577704</v>
      </c>
      <c r="AG3675" s="1">
        <v>1451.8382626577704</v>
      </c>
      <c r="AH3675" s="1">
        <v>1506.2819480189771</v>
      </c>
      <c r="AI3675" s="1">
        <v>1414.2505842654921</v>
      </c>
      <c r="AJ3675" s="1">
        <v>1376.410967903096</v>
      </c>
      <c r="AK3675" s="1">
        <v>1376.410967903096</v>
      </c>
      <c r="AL3675" s="1">
        <v>1380.6904820459822</v>
      </c>
      <c r="AM3675" s="1">
        <v>1380.6904820459822</v>
      </c>
    </row>
    <row r="3676" spans="1:39" x14ac:dyDescent="0.25">
      <c r="A3676" t="s">
        <v>16476</v>
      </c>
      <c r="B3676" t="s">
        <v>16477</v>
      </c>
      <c r="C3676" t="s">
        <v>16478</v>
      </c>
      <c r="D3676" t="s">
        <v>1458</v>
      </c>
      <c r="E3676" t="s">
        <v>1424</v>
      </c>
      <c r="F3676" t="s">
        <v>13</v>
      </c>
      <c r="H3676">
        <v>2012</v>
      </c>
      <c r="T3676" s="1">
        <v>0</v>
      </c>
      <c r="U3676" s="1">
        <v>0</v>
      </c>
      <c r="V3676" s="1">
        <v>0</v>
      </c>
      <c r="W3676" s="1">
        <v>0</v>
      </c>
      <c r="X3676" s="1">
        <v>0</v>
      </c>
      <c r="Y3676" s="1">
        <v>0</v>
      </c>
      <c r="Z3676" s="1">
        <v>0</v>
      </c>
      <c r="AA3676" s="1">
        <v>0</v>
      </c>
      <c r="AB3676" s="1">
        <v>1371.6063492494229</v>
      </c>
      <c r="AC3676" s="1">
        <v>1371.6063492494229</v>
      </c>
      <c r="AD3676" s="1">
        <v>1364.4613092054121</v>
      </c>
      <c r="AE3676" s="1">
        <v>1364.4613092054121</v>
      </c>
      <c r="AF3676" s="1">
        <v>1391.5690473643297</v>
      </c>
      <c r="AG3676" s="1">
        <v>0</v>
      </c>
      <c r="AH3676" s="1">
        <v>0</v>
      </c>
      <c r="AI3676" s="1">
        <v>0</v>
      </c>
      <c r="AJ3676" s="1">
        <v>0</v>
      </c>
      <c r="AK3676" s="1">
        <v>0</v>
      </c>
      <c r="AL3676" s="1">
        <v>0</v>
      </c>
      <c r="AM3676" s="1">
        <v>0</v>
      </c>
    </row>
    <row r="3677" spans="1:39" x14ac:dyDescent="0.25">
      <c r="A3677" t="s">
        <v>16479</v>
      </c>
      <c r="B3677" t="s">
        <v>16480</v>
      </c>
      <c r="C3677" t="s">
        <v>16481</v>
      </c>
      <c r="D3677" t="s">
        <v>16482</v>
      </c>
      <c r="E3677" t="s">
        <v>12</v>
      </c>
      <c r="F3677" t="s">
        <v>13</v>
      </c>
      <c r="G3677" t="s">
        <v>524</v>
      </c>
      <c r="H3677">
        <v>2012</v>
      </c>
      <c r="J3677" t="s">
        <v>16483</v>
      </c>
      <c r="T3677" s="1">
        <v>0</v>
      </c>
      <c r="U3677" s="1">
        <v>0</v>
      </c>
      <c r="V3677" s="1">
        <v>0</v>
      </c>
      <c r="W3677" s="1">
        <v>0</v>
      </c>
      <c r="X3677" s="1">
        <v>0</v>
      </c>
      <c r="Y3677" s="1">
        <v>0</v>
      </c>
      <c r="Z3677" s="1">
        <v>0</v>
      </c>
      <c r="AA3677" s="1">
        <v>0</v>
      </c>
      <c r="AB3677" s="1">
        <v>1354.1929664464928</v>
      </c>
      <c r="AC3677" s="1">
        <v>1354.1929664464928</v>
      </c>
      <c r="AD3677" s="1">
        <v>1320.3934860983341</v>
      </c>
      <c r="AE3677" s="1">
        <v>1320.3934860983341</v>
      </c>
      <c r="AF3677" s="1">
        <v>1276.7072418458526</v>
      </c>
      <c r="AG3677" s="1">
        <v>1276.7072418458526</v>
      </c>
      <c r="AH3677" s="1">
        <v>1297.0110264718876</v>
      </c>
      <c r="AI3677" s="1">
        <v>1297.0110264718876</v>
      </c>
      <c r="AJ3677" s="1">
        <v>1424.5250893529249</v>
      </c>
      <c r="AK3677" s="1">
        <v>1424.5250893529249</v>
      </c>
      <c r="AL3677" s="1">
        <v>1454.3836930209529</v>
      </c>
      <c r="AM3677" s="1">
        <v>1454.3836930209529</v>
      </c>
    </row>
    <row r="3678" spans="1:39" x14ac:dyDescent="0.25">
      <c r="A3678" t="s">
        <v>16484</v>
      </c>
      <c r="B3678" t="s">
        <v>16485</v>
      </c>
      <c r="C3678" t="s">
        <v>16486</v>
      </c>
      <c r="D3678" t="s">
        <v>16487</v>
      </c>
      <c r="E3678" t="s">
        <v>12</v>
      </c>
      <c r="F3678" t="s">
        <v>13</v>
      </c>
      <c r="G3678" t="s">
        <v>16488</v>
      </c>
      <c r="H3678">
        <v>2012</v>
      </c>
      <c r="T3678" s="1">
        <v>0</v>
      </c>
      <c r="U3678" s="1">
        <v>0</v>
      </c>
      <c r="V3678" s="1">
        <v>0</v>
      </c>
      <c r="W3678" s="1">
        <v>0</v>
      </c>
      <c r="X3678" s="1">
        <v>0</v>
      </c>
      <c r="Y3678" s="1">
        <v>0</v>
      </c>
      <c r="Z3678" s="1">
        <v>0</v>
      </c>
      <c r="AA3678" s="1">
        <v>0</v>
      </c>
      <c r="AB3678" s="1">
        <v>1383.8759062652205</v>
      </c>
      <c r="AC3678" s="1">
        <v>1383.8759062652205</v>
      </c>
      <c r="AD3678" s="1">
        <v>1340.9363669883596</v>
      </c>
      <c r="AE3678" s="1">
        <v>1340.9363669883596</v>
      </c>
      <c r="AF3678" s="1">
        <v>1481.5007925566342</v>
      </c>
      <c r="AG3678" s="1">
        <v>1481.5007925566342</v>
      </c>
      <c r="AH3678" s="1">
        <v>1350.2770185414336</v>
      </c>
      <c r="AI3678" s="1">
        <v>1350.2770185414336</v>
      </c>
      <c r="AJ3678" s="1">
        <v>1470.030298900778</v>
      </c>
      <c r="AK3678" s="1">
        <v>1470.030298900778</v>
      </c>
      <c r="AL3678" s="1">
        <v>1434.5036063842992</v>
      </c>
      <c r="AM3678" s="1">
        <v>1434.5036063842992</v>
      </c>
    </row>
    <row r="3679" spans="1:39" x14ac:dyDescent="0.25">
      <c r="A3679" t="s">
        <v>16489</v>
      </c>
      <c r="B3679" t="s">
        <v>16490</v>
      </c>
      <c r="C3679" t="s">
        <v>16491</v>
      </c>
      <c r="D3679" t="s">
        <v>16492</v>
      </c>
      <c r="E3679" t="s">
        <v>12</v>
      </c>
      <c r="F3679" t="s">
        <v>13</v>
      </c>
      <c r="G3679" t="s">
        <v>16493</v>
      </c>
      <c r="H3679">
        <v>2012</v>
      </c>
      <c r="I3679" t="s">
        <v>16494</v>
      </c>
      <c r="T3679" s="1">
        <v>0</v>
      </c>
      <c r="U3679" s="1">
        <v>0</v>
      </c>
      <c r="V3679" s="1">
        <v>0</v>
      </c>
      <c r="W3679" s="1">
        <v>0</v>
      </c>
      <c r="X3679" s="1">
        <v>0</v>
      </c>
      <c r="Y3679" s="1">
        <v>0</v>
      </c>
      <c r="Z3679" s="1">
        <v>0</v>
      </c>
      <c r="AA3679" s="1">
        <v>0</v>
      </c>
      <c r="AB3679" s="1">
        <v>1372.3013542404353</v>
      </c>
      <c r="AC3679" s="1">
        <v>1372.3013542404353</v>
      </c>
      <c r="AD3679" s="1">
        <v>1290.0676533819544</v>
      </c>
      <c r="AE3679" s="1">
        <v>1290.0676533819544</v>
      </c>
      <c r="AF3679" s="1">
        <v>1462.6474402537808</v>
      </c>
      <c r="AG3679" s="1">
        <v>1462.6474402537808</v>
      </c>
      <c r="AH3679" s="1">
        <v>1412.5732736366585</v>
      </c>
      <c r="AI3679" s="1">
        <v>1412.5732736366585</v>
      </c>
      <c r="AJ3679" s="1">
        <v>1455.3950786721769</v>
      </c>
      <c r="AK3679" s="1">
        <v>1504.777405877561</v>
      </c>
      <c r="AL3679" s="1">
        <v>1483.4472559329517</v>
      </c>
      <c r="AM3679" s="1">
        <v>1483.4472559329517</v>
      </c>
    </row>
    <row r="3680" spans="1:39" x14ac:dyDescent="0.25">
      <c r="A3680" t="s">
        <v>16495</v>
      </c>
      <c r="B3680" t="s">
        <v>16496</v>
      </c>
      <c r="C3680" t="s">
        <v>16497</v>
      </c>
      <c r="D3680" t="s">
        <v>876</v>
      </c>
      <c r="E3680" t="s">
        <v>245</v>
      </c>
      <c r="F3680" t="s">
        <v>13</v>
      </c>
      <c r="G3680" t="s">
        <v>16498</v>
      </c>
      <c r="H3680">
        <v>2012</v>
      </c>
      <c r="T3680" s="1">
        <v>0</v>
      </c>
      <c r="U3680" s="1">
        <v>0</v>
      </c>
      <c r="V3680" s="1">
        <v>0</v>
      </c>
      <c r="W3680" s="1">
        <v>0</v>
      </c>
      <c r="X3680" s="1">
        <v>0</v>
      </c>
      <c r="Y3680" s="1">
        <v>0</v>
      </c>
      <c r="Z3680" s="1">
        <v>0</v>
      </c>
      <c r="AA3680" s="1">
        <v>0</v>
      </c>
      <c r="AB3680" s="1">
        <v>1382.4179324413585</v>
      </c>
      <c r="AC3680" s="1">
        <v>1382.4179324413585</v>
      </c>
      <c r="AD3680" s="1">
        <v>1393.5911108558157</v>
      </c>
      <c r="AE3680" s="1">
        <v>1393.5911108558157</v>
      </c>
      <c r="AF3680" s="1">
        <v>1367.1043557592009</v>
      </c>
      <c r="AG3680" s="1">
        <v>1367.1043557592009</v>
      </c>
      <c r="AH3680" s="1">
        <v>1396.2920944121113</v>
      </c>
      <c r="AI3680" s="1">
        <v>1396.2920944121113</v>
      </c>
      <c r="AJ3680" s="1">
        <v>1312.4500296196238</v>
      </c>
      <c r="AK3680" s="1">
        <v>1312.4500296196238</v>
      </c>
      <c r="AL3680" s="1">
        <v>1296.4822830651647</v>
      </c>
      <c r="AM3680" s="1">
        <v>1296.4822830651647</v>
      </c>
    </row>
    <row r="3681" spans="1:39" x14ac:dyDescent="0.25">
      <c r="A3681" t="s">
        <v>16499</v>
      </c>
      <c r="B3681" t="s">
        <v>16500</v>
      </c>
      <c r="C3681" t="s">
        <v>16501</v>
      </c>
      <c r="D3681" t="s">
        <v>16502</v>
      </c>
      <c r="E3681" t="s">
        <v>102</v>
      </c>
      <c r="F3681" t="s">
        <v>13</v>
      </c>
      <c r="G3681" t="s">
        <v>16503</v>
      </c>
      <c r="T3681" s="1">
        <v>0</v>
      </c>
      <c r="U3681" s="1">
        <v>0</v>
      </c>
      <c r="V3681" s="1">
        <v>0</v>
      </c>
      <c r="W3681" s="1">
        <v>0</v>
      </c>
      <c r="X3681" s="1">
        <v>0</v>
      </c>
      <c r="Y3681" s="1">
        <v>0</v>
      </c>
      <c r="Z3681" s="1">
        <v>0</v>
      </c>
      <c r="AA3681" s="1">
        <v>0</v>
      </c>
      <c r="AB3681" s="1">
        <v>1315.6540304472865</v>
      </c>
      <c r="AC3681" s="1">
        <v>1245.4492034690579</v>
      </c>
      <c r="AD3681" s="1">
        <v>1296.3593627752464</v>
      </c>
      <c r="AE3681" s="1">
        <v>0</v>
      </c>
      <c r="AF3681" s="1">
        <v>0</v>
      </c>
      <c r="AG3681" s="1">
        <v>0</v>
      </c>
      <c r="AH3681" s="1">
        <v>0</v>
      </c>
      <c r="AI3681" s="1">
        <v>0</v>
      </c>
      <c r="AJ3681" s="1">
        <v>0</v>
      </c>
      <c r="AK3681" s="1">
        <v>0</v>
      </c>
      <c r="AL3681" s="1">
        <v>0</v>
      </c>
      <c r="AM3681" s="1">
        <v>0</v>
      </c>
    </row>
    <row r="3682" spans="1:39" x14ac:dyDescent="0.25">
      <c r="A3682" t="s">
        <v>16504</v>
      </c>
      <c r="B3682" t="s">
        <v>16505</v>
      </c>
      <c r="C3682" t="s">
        <v>16506</v>
      </c>
      <c r="D3682" t="s">
        <v>1024</v>
      </c>
      <c r="E3682" t="s">
        <v>12</v>
      </c>
      <c r="F3682" t="s">
        <v>13</v>
      </c>
      <c r="G3682" t="s">
        <v>524</v>
      </c>
      <c r="H3682">
        <v>2012</v>
      </c>
      <c r="T3682" s="1">
        <v>0</v>
      </c>
      <c r="U3682" s="1">
        <v>0</v>
      </c>
      <c r="V3682" s="1">
        <v>0</v>
      </c>
      <c r="W3682" s="1">
        <v>0</v>
      </c>
      <c r="X3682" s="1">
        <v>0</v>
      </c>
      <c r="Y3682" s="1">
        <v>0</v>
      </c>
      <c r="Z3682" s="1">
        <v>0</v>
      </c>
      <c r="AA3682" s="1">
        <v>0</v>
      </c>
      <c r="AB3682" s="1">
        <v>1380.8881117499345</v>
      </c>
      <c r="AC3682" s="1">
        <v>1380.8881117499345</v>
      </c>
      <c r="AD3682" s="1">
        <v>1303.2914888064026</v>
      </c>
      <c r="AE3682" s="1">
        <v>1303.2914888064026</v>
      </c>
      <c r="AF3682" s="1">
        <v>1310.6218105203966</v>
      </c>
      <c r="AG3682" s="1">
        <v>1310.6218105203966</v>
      </c>
      <c r="AH3682" s="1">
        <v>1282.1592092019293</v>
      </c>
      <c r="AI3682" s="1">
        <v>1282.1592092019293</v>
      </c>
      <c r="AJ3682" s="1">
        <v>1362.0527662742757</v>
      </c>
      <c r="AK3682" s="1">
        <v>1362.0527662742757</v>
      </c>
      <c r="AL3682" s="1">
        <v>1397.0484530122724</v>
      </c>
      <c r="AM3682" s="1">
        <v>1397.0484530122724</v>
      </c>
    </row>
    <row r="3683" spans="1:39" x14ac:dyDescent="0.25">
      <c r="A3683" t="s">
        <v>16507</v>
      </c>
      <c r="B3683" t="s">
        <v>16508</v>
      </c>
      <c r="C3683" t="s">
        <v>16509</v>
      </c>
      <c r="D3683" t="s">
        <v>16510</v>
      </c>
      <c r="E3683" t="s">
        <v>12</v>
      </c>
      <c r="F3683" t="s">
        <v>13</v>
      </c>
      <c r="G3683" t="s">
        <v>16511</v>
      </c>
      <c r="H3683">
        <v>2012</v>
      </c>
      <c r="T3683" s="1">
        <v>0</v>
      </c>
      <c r="U3683" s="1">
        <v>0</v>
      </c>
      <c r="V3683" s="1">
        <v>0</v>
      </c>
      <c r="W3683" s="1">
        <v>0</v>
      </c>
      <c r="X3683" s="1">
        <v>0</v>
      </c>
      <c r="Y3683" s="1">
        <v>0</v>
      </c>
      <c r="Z3683" s="1">
        <v>0</v>
      </c>
      <c r="AA3683" s="1">
        <v>0</v>
      </c>
      <c r="AB3683" s="1">
        <v>1355.5285953450468</v>
      </c>
      <c r="AC3683" s="1">
        <v>1355.5285953450468</v>
      </c>
      <c r="AD3683" s="1">
        <v>1475.6961536440811</v>
      </c>
      <c r="AE3683" s="1">
        <v>1475.6961536440811</v>
      </c>
      <c r="AF3683" s="1">
        <v>1522.7410785528543</v>
      </c>
      <c r="AG3683" s="1">
        <v>1522.7410785528543</v>
      </c>
      <c r="AH3683" s="1">
        <v>1481.2622046949466</v>
      </c>
      <c r="AI3683" s="1">
        <v>1454.0724731022956</v>
      </c>
      <c r="AJ3683" s="1">
        <v>1418.9162173839427</v>
      </c>
      <c r="AK3683" s="1">
        <v>1418.9162173839427</v>
      </c>
      <c r="AL3683" s="1">
        <v>1464.3376955876836</v>
      </c>
      <c r="AM3683" s="1">
        <v>1464.3376955876836</v>
      </c>
    </row>
    <row r="3684" spans="1:39" x14ac:dyDescent="0.25">
      <c r="A3684" t="s">
        <v>16512</v>
      </c>
      <c r="B3684" t="s">
        <v>16513</v>
      </c>
      <c r="C3684" t="s">
        <v>16514</v>
      </c>
      <c r="D3684" t="s">
        <v>223</v>
      </c>
      <c r="E3684" t="s">
        <v>12</v>
      </c>
      <c r="F3684" t="s">
        <v>13</v>
      </c>
      <c r="H3684">
        <v>2012</v>
      </c>
      <c r="T3684" s="1">
        <v>0</v>
      </c>
      <c r="U3684" s="1">
        <v>0</v>
      </c>
      <c r="V3684" s="1">
        <v>0</v>
      </c>
      <c r="W3684" s="1">
        <v>0</v>
      </c>
      <c r="X3684" s="1">
        <v>0</v>
      </c>
      <c r="Y3684" s="1">
        <v>0</v>
      </c>
      <c r="Z3684" s="1">
        <v>0</v>
      </c>
      <c r="AA3684" s="1">
        <v>0</v>
      </c>
      <c r="AB3684" s="1">
        <v>1314.712295394849</v>
      </c>
      <c r="AC3684" s="1">
        <v>1314.712295394849</v>
      </c>
      <c r="AD3684" s="1">
        <v>1384.7249263412405</v>
      </c>
      <c r="AE3684" s="1">
        <v>1384.7249263412405</v>
      </c>
      <c r="AF3684" s="1">
        <v>1449.610992430042</v>
      </c>
      <c r="AG3684" s="1">
        <v>1449.610992430042</v>
      </c>
      <c r="AH3684" s="1">
        <v>1459.6887939440335</v>
      </c>
      <c r="AI3684" s="1">
        <v>0</v>
      </c>
      <c r="AJ3684" s="1">
        <v>0</v>
      </c>
      <c r="AK3684" s="1">
        <v>0</v>
      </c>
      <c r="AL3684" s="1">
        <v>1267.0845828126303</v>
      </c>
      <c r="AM3684" s="1">
        <v>1267.0845828126303</v>
      </c>
    </row>
    <row r="3685" spans="1:39" x14ac:dyDescent="0.25">
      <c r="A3685" t="s">
        <v>16515</v>
      </c>
      <c r="B3685" t="s">
        <v>16516</v>
      </c>
      <c r="C3685" t="s">
        <v>16517</v>
      </c>
      <c r="D3685" t="s">
        <v>1307</v>
      </c>
      <c r="E3685" t="s">
        <v>93</v>
      </c>
      <c r="F3685" t="s">
        <v>13</v>
      </c>
      <c r="G3685" t="s">
        <v>524</v>
      </c>
      <c r="H3685">
        <v>2012</v>
      </c>
      <c r="T3685" s="1">
        <v>0</v>
      </c>
      <c r="U3685" s="1">
        <v>0</v>
      </c>
      <c r="V3685" s="1">
        <v>0</v>
      </c>
      <c r="W3685" s="1">
        <v>0</v>
      </c>
      <c r="X3685" s="1">
        <v>0</v>
      </c>
      <c r="Y3685" s="1">
        <v>0</v>
      </c>
      <c r="Z3685" s="1">
        <v>0</v>
      </c>
      <c r="AA3685" s="1">
        <v>0</v>
      </c>
      <c r="AB3685" s="1">
        <v>1304.7262319472325</v>
      </c>
      <c r="AC3685" s="1">
        <v>1304.7262319472325</v>
      </c>
      <c r="AD3685" s="1">
        <v>1384.4993656576264</v>
      </c>
      <c r="AE3685" s="1">
        <v>1384.4993656576264</v>
      </c>
      <c r="AF3685" s="1">
        <v>1345.0121864643304</v>
      </c>
      <c r="AG3685" s="1">
        <v>1345.0121864643304</v>
      </c>
      <c r="AH3685" s="1">
        <v>1371.5177535011785</v>
      </c>
      <c r="AI3685" s="1">
        <v>1371.5177535011785</v>
      </c>
      <c r="AJ3685" s="1">
        <v>1359.6049933689289</v>
      </c>
      <c r="AK3685" s="1">
        <v>1359.6049933689289</v>
      </c>
      <c r="AL3685" s="1">
        <v>1377.6840435705167</v>
      </c>
      <c r="AM3685" s="1">
        <v>1377.6840435705167</v>
      </c>
    </row>
    <row r="3686" spans="1:39" x14ac:dyDescent="0.25">
      <c r="A3686" t="s">
        <v>16518</v>
      </c>
      <c r="B3686" t="s">
        <v>16519</v>
      </c>
      <c r="C3686" t="s">
        <v>16520</v>
      </c>
      <c r="D3686" t="s">
        <v>918</v>
      </c>
      <c r="E3686" t="s">
        <v>12</v>
      </c>
      <c r="F3686" t="s">
        <v>13</v>
      </c>
      <c r="G3686" t="s">
        <v>16521</v>
      </c>
      <c r="H3686">
        <v>2012</v>
      </c>
      <c r="T3686" s="1">
        <v>0</v>
      </c>
      <c r="U3686" s="1">
        <v>0</v>
      </c>
      <c r="V3686" s="1">
        <v>0</v>
      </c>
      <c r="W3686" s="1">
        <v>0</v>
      </c>
      <c r="X3686" s="1">
        <v>0</v>
      </c>
      <c r="Y3686" s="1">
        <v>0</v>
      </c>
      <c r="Z3686" s="1">
        <v>0</v>
      </c>
      <c r="AA3686" s="1">
        <v>0</v>
      </c>
      <c r="AB3686" s="1">
        <v>1374.6861560595955</v>
      </c>
      <c r="AC3686" s="1">
        <v>1374.6861560595955</v>
      </c>
      <c r="AD3686" s="1">
        <v>1521.2784326426734</v>
      </c>
      <c r="AE3686" s="1">
        <v>1521.2784326426734</v>
      </c>
      <c r="AF3686" s="1">
        <v>1525.6696770555627</v>
      </c>
      <c r="AG3686" s="1">
        <v>1525.6696770555627</v>
      </c>
      <c r="AH3686" s="1">
        <v>1550.6247137554867</v>
      </c>
      <c r="AI3686" s="1">
        <v>1560.2771162439772</v>
      </c>
      <c r="AJ3686" s="1">
        <v>1534.0752675108624</v>
      </c>
      <c r="AK3686" s="1">
        <v>1556.5241986593912</v>
      </c>
      <c r="AL3686" s="1">
        <v>1491.3042785308303</v>
      </c>
      <c r="AM3686" s="1">
        <v>1491.3042785308303</v>
      </c>
    </row>
    <row r="3687" spans="1:39" x14ac:dyDescent="0.25">
      <c r="A3687" t="s">
        <v>16522</v>
      </c>
      <c r="B3687" t="s">
        <v>16523</v>
      </c>
      <c r="C3687" t="s">
        <v>16524</v>
      </c>
      <c r="D3687" t="s">
        <v>14064</v>
      </c>
      <c r="E3687" t="s">
        <v>215</v>
      </c>
      <c r="F3687" t="s">
        <v>13</v>
      </c>
      <c r="H3687">
        <v>2012</v>
      </c>
      <c r="T3687" s="1">
        <v>0</v>
      </c>
      <c r="U3687" s="1">
        <v>0</v>
      </c>
      <c r="V3687" s="1">
        <v>0</v>
      </c>
      <c r="W3687" s="1">
        <v>0</v>
      </c>
      <c r="X3687" s="1">
        <v>0</v>
      </c>
      <c r="Y3687" s="1">
        <v>0</v>
      </c>
      <c r="Z3687" s="1">
        <v>0</v>
      </c>
      <c r="AA3687" s="1">
        <v>0</v>
      </c>
      <c r="AB3687" s="1">
        <v>1311.1133206299296</v>
      </c>
      <c r="AC3687" s="1">
        <v>1311.1133206299296</v>
      </c>
      <c r="AD3687" s="1">
        <v>1312.8634213645644</v>
      </c>
      <c r="AE3687" s="1">
        <v>1312.8634213645644</v>
      </c>
      <c r="AF3687" s="1">
        <v>1350.2907370916514</v>
      </c>
      <c r="AG3687" s="1">
        <v>0</v>
      </c>
      <c r="AH3687" s="1">
        <v>0</v>
      </c>
      <c r="AI3687" s="1">
        <v>0</v>
      </c>
      <c r="AJ3687" s="1">
        <v>0</v>
      </c>
      <c r="AK3687" s="1">
        <v>0</v>
      </c>
      <c r="AL3687" s="1">
        <v>0</v>
      </c>
      <c r="AM3687" s="1">
        <v>0</v>
      </c>
    </row>
    <row r="3688" spans="1:39" x14ac:dyDescent="0.25">
      <c r="A3688" t="s">
        <v>16525</v>
      </c>
      <c r="B3688" t="s">
        <v>16526</v>
      </c>
      <c r="C3688" t="s">
        <v>16527</v>
      </c>
      <c r="D3688" t="s">
        <v>16528</v>
      </c>
      <c r="E3688" t="s">
        <v>679</v>
      </c>
      <c r="F3688" t="s">
        <v>13</v>
      </c>
      <c r="G3688" t="s">
        <v>16529</v>
      </c>
      <c r="H3688">
        <v>2012</v>
      </c>
      <c r="J3688" t="s">
        <v>16530</v>
      </c>
      <c r="T3688" s="1">
        <v>0</v>
      </c>
      <c r="U3688" s="1">
        <v>0</v>
      </c>
      <c r="V3688" s="1">
        <v>0</v>
      </c>
      <c r="W3688" s="1">
        <v>0</v>
      </c>
      <c r="X3688" s="1">
        <v>0</v>
      </c>
      <c r="Y3688" s="1">
        <v>0</v>
      </c>
      <c r="Z3688" s="1">
        <v>0</v>
      </c>
      <c r="AA3688" s="1">
        <v>0</v>
      </c>
      <c r="AB3688" s="1">
        <v>1381.8839780776786</v>
      </c>
      <c r="AC3688" s="1">
        <v>1381.8839780776786</v>
      </c>
      <c r="AD3688" s="1">
        <v>1433.6734893947878</v>
      </c>
      <c r="AE3688" s="1">
        <v>1433.6734893947878</v>
      </c>
      <c r="AF3688" s="1">
        <v>1422.6774254433362</v>
      </c>
      <c r="AG3688" s="1">
        <v>1422.6774254433362</v>
      </c>
      <c r="AH3688" s="1">
        <v>1347.8607574179784</v>
      </c>
      <c r="AI3688" s="1">
        <v>1347.8607574179784</v>
      </c>
      <c r="AJ3688" s="1">
        <v>1374.995844345146</v>
      </c>
      <c r="AK3688" s="1">
        <v>1374.995844345146</v>
      </c>
      <c r="AL3688" s="1">
        <v>1336.1811434693097</v>
      </c>
      <c r="AM3688" s="1">
        <v>1336.1811434693097</v>
      </c>
    </row>
    <row r="3689" spans="1:39" x14ac:dyDescent="0.25">
      <c r="A3689" t="s">
        <v>16531</v>
      </c>
      <c r="B3689" t="s">
        <v>16532</v>
      </c>
      <c r="C3689" t="s">
        <v>16533</v>
      </c>
      <c r="D3689" t="s">
        <v>10235</v>
      </c>
      <c r="E3689" t="s">
        <v>679</v>
      </c>
      <c r="F3689" t="s">
        <v>13</v>
      </c>
      <c r="H3689">
        <v>2012</v>
      </c>
      <c r="T3689" s="1">
        <v>0</v>
      </c>
      <c r="U3689" s="1">
        <v>0</v>
      </c>
      <c r="V3689" s="1">
        <v>0</v>
      </c>
      <c r="W3689" s="1">
        <v>0</v>
      </c>
      <c r="X3689" s="1">
        <v>0</v>
      </c>
      <c r="Y3689" s="1">
        <v>0</v>
      </c>
      <c r="Z3689" s="1">
        <v>0</v>
      </c>
      <c r="AA3689" s="1">
        <v>0</v>
      </c>
      <c r="AB3689" s="1">
        <v>1401.7838289179977</v>
      </c>
      <c r="AC3689" s="1">
        <v>1401.7838289179977</v>
      </c>
      <c r="AD3689" s="1">
        <v>1285.5953900235329</v>
      </c>
      <c r="AE3689" s="1">
        <v>1285.5953900235329</v>
      </c>
      <c r="AF3689" s="1">
        <v>1328.4763120188263</v>
      </c>
      <c r="AG3689" s="1">
        <v>0</v>
      </c>
      <c r="AH3689" s="1">
        <v>0</v>
      </c>
      <c r="AI3689" s="1">
        <v>0</v>
      </c>
      <c r="AJ3689" s="1">
        <v>0</v>
      </c>
      <c r="AK3689" s="1">
        <v>0</v>
      </c>
      <c r="AL3689" s="1">
        <v>0</v>
      </c>
      <c r="AM3689" s="1">
        <v>0</v>
      </c>
    </row>
    <row r="3690" spans="1:39" x14ac:dyDescent="0.25">
      <c r="A3690" t="s">
        <v>16534</v>
      </c>
      <c r="B3690" t="s">
        <v>16535</v>
      </c>
      <c r="C3690" t="s">
        <v>16536</v>
      </c>
      <c r="D3690" t="s">
        <v>678</v>
      </c>
      <c r="E3690" t="s">
        <v>679</v>
      </c>
      <c r="F3690" t="s">
        <v>13</v>
      </c>
      <c r="G3690" t="s">
        <v>16537</v>
      </c>
      <c r="H3690">
        <v>2012</v>
      </c>
      <c r="M3690" t="s">
        <v>16538</v>
      </c>
      <c r="T3690" s="1">
        <v>0</v>
      </c>
      <c r="U3690" s="1">
        <v>0</v>
      </c>
      <c r="V3690" s="1">
        <v>0</v>
      </c>
      <c r="W3690" s="1">
        <v>0</v>
      </c>
      <c r="X3690" s="1">
        <v>0</v>
      </c>
      <c r="Y3690" s="1">
        <v>0</v>
      </c>
      <c r="Z3690" s="1">
        <v>0</v>
      </c>
      <c r="AA3690" s="1">
        <v>0</v>
      </c>
      <c r="AB3690" s="1">
        <v>1434.4461333635504</v>
      </c>
      <c r="AC3690" s="1">
        <v>1434.4461333635504</v>
      </c>
      <c r="AD3690" s="1">
        <v>1482.1181279691091</v>
      </c>
      <c r="AE3690" s="1">
        <v>1482.1181279691091</v>
      </c>
      <c r="AF3690" s="1">
        <v>1400.0755884310302</v>
      </c>
      <c r="AG3690" s="1">
        <v>1400.0755884310302</v>
      </c>
      <c r="AH3690" s="1">
        <v>1440.5817357437525</v>
      </c>
      <c r="AI3690" s="1">
        <v>1440.5817357437525</v>
      </c>
      <c r="AJ3690" s="1">
        <v>1493.0294463357875</v>
      </c>
      <c r="AK3690" s="1">
        <v>1493.0294463357875</v>
      </c>
      <c r="AL3690" s="1">
        <v>1593.0187539889075</v>
      </c>
      <c r="AM3690" s="1">
        <v>1544.2462753342381</v>
      </c>
    </row>
    <row r="3691" spans="1:39" x14ac:dyDescent="0.25">
      <c r="A3691" t="s">
        <v>16539</v>
      </c>
      <c r="B3691" t="s">
        <v>16540</v>
      </c>
      <c r="C3691" t="s">
        <v>16541</v>
      </c>
      <c r="D3691" t="s">
        <v>13675</v>
      </c>
      <c r="E3691" t="s">
        <v>12</v>
      </c>
      <c r="F3691" t="s">
        <v>13</v>
      </c>
      <c r="T3691" s="1">
        <v>0</v>
      </c>
      <c r="U3691" s="1">
        <v>0</v>
      </c>
      <c r="V3691" s="1">
        <v>0</v>
      </c>
      <c r="W3691" s="1">
        <v>0</v>
      </c>
      <c r="X3691" s="1">
        <v>0</v>
      </c>
      <c r="Y3691" s="1">
        <v>0</v>
      </c>
      <c r="Z3691" s="1">
        <v>0</v>
      </c>
      <c r="AA3691" s="1">
        <v>0</v>
      </c>
      <c r="AB3691" s="1">
        <v>1307.4164823232434</v>
      </c>
      <c r="AC3691" s="1">
        <v>1307.4164823232434</v>
      </c>
      <c r="AD3691" s="1">
        <v>1306.3308407819786</v>
      </c>
      <c r="AE3691" s="1">
        <v>1306.3308407819786</v>
      </c>
      <c r="AF3691" s="1">
        <v>1345.0646726255829</v>
      </c>
      <c r="AG3691" s="1">
        <v>0</v>
      </c>
      <c r="AH3691" s="1">
        <v>0</v>
      </c>
      <c r="AI3691" s="1">
        <v>0</v>
      </c>
      <c r="AJ3691" s="1">
        <v>0</v>
      </c>
      <c r="AK3691" s="1">
        <v>0</v>
      </c>
      <c r="AL3691" s="1">
        <v>0</v>
      </c>
      <c r="AM3691" s="1">
        <v>0</v>
      </c>
    </row>
    <row r="3692" spans="1:39" x14ac:dyDescent="0.25">
      <c r="A3692" t="s">
        <v>16542</v>
      </c>
      <c r="B3692" t="s">
        <v>16543</v>
      </c>
      <c r="C3692" t="s">
        <v>16544</v>
      </c>
      <c r="D3692" t="s">
        <v>786</v>
      </c>
      <c r="E3692" t="s">
        <v>12</v>
      </c>
      <c r="F3692" t="s">
        <v>13</v>
      </c>
      <c r="G3692" t="s">
        <v>524</v>
      </c>
      <c r="H3692">
        <v>2012</v>
      </c>
      <c r="T3692" s="1">
        <v>0</v>
      </c>
      <c r="U3692" s="1">
        <v>0</v>
      </c>
      <c r="V3692" s="1">
        <v>0</v>
      </c>
      <c r="W3692" s="1">
        <v>0</v>
      </c>
      <c r="X3692" s="1">
        <v>0</v>
      </c>
      <c r="Y3692" s="1">
        <v>0</v>
      </c>
      <c r="Z3692" s="1">
        <v>0</v>
      </c>
      <c r="AA3692" s="1">
        <v>0</v>
      </c>
      <c r="AB3692" s="1">
        <v>1400.4253539867086</v>
      </c>
      <c r="AC3692" s="1">
        <v>1400.4253539867086</v>
      </c>
      <c r="AD3692" s="1">
        <v>1322.5871222164139</v>
      </c>
      <c r="AE3692" s="1">
        <v>1322.5871222164139</v>
      </c>
      <c r="AF3692" s="1">
        <v>1418.9285892711578</v>
      </c>
      <c r="AG3692" s="1">
        <v>1418.9285892711578</v>
      </c>
      <c r="AH3692" s="1">
        <v>1395.6991930007123</v>
      </c>
      <c r="AI3692" s="1">
        <v>1395.6991930007123</v>
      </c>
      <c r="AJ3692" s="1">
        <v>1413.7813396740278</v>
      </c>
      <c r="AK3692" s="1">
        <v>1413.7813396740278</v>
      </c>
      <c r="AL3692" s="1">
        <v>1336.8933213262835</v>
      </c>
      <c r="AM3692" s="1">
        <v>1336.8933213262835</v>
      </c>
    </row>
    <row r="3693" spans="1:39" x14ac:dyDescent="0.25">
      <c r="A3693" t="s">
        <v>16545</v>
      </c>
      <c r="B3693" t="s">
        <v>16546</v>
      </c>
      <c r="C3693" t="s">
        <v>16547</v>
      </c>
      <c r="D3693" t="s">
        <v>9181</v>
      </c>
      <c r="E3693" t="s">
        <v>12</v>
      </c>
      <c r="F3693" t="s">
        <v>13</v>
      </c>
      <c r="G3693" t="s">
        <v>16548</v>
      </c>
      <c r="H3693">
        <v>2012</v>
      </c>
      <c r="T3693" s="1">
        <v>0</v>
      </c>
      <c r="U3693" s="1">
        <v>0</v>
      </c>
      <c r="V3693" s="1">
        <v>0</v>
      </c>
      <c r="W3693" s="1">
        <v>0</v>
      </c>
      <c r="X3693" s="1">
        <v>0</v>
      </c>
      <c r="Y3693" s="1">
        <v>0</v>
      </c>
      <c r="Z3693" s="1">
        <v>0</v>
      </c>
      <c r="AA3693" s="1">
        <v>0</v>
      </c>
      <c r="AB3693" s="1">
        <v>1340.0937202666635</v>
      </c>
      <c r="AC3693" s="1">
        <v>1340.0937202666635</v>
      </c>
      <c r="AD3693" s="1">
        <v>1445.0419670550305</v>
      </c>
      <c r="AE3693" s="1">
        <v>1445.0419670550305</v>
      </c>
      <c r="AF3693" s="1">
        <v>1560.9837590487784</v>
      </c>
      <c r="AG3693" s="1">
        <v>1515.728439788485</v>
      </c>
      <c r="AH3693" s="1">
        <v>1549.6860678503131</v>
      </c>
      <c r="AI3693" s="1">
        <v>1550.9095241169189</v>
      </c>
      <c r="AJ3693" s="1">
        <v>1557.3511064482302</v>
      </c>
      <c r="AK3693" s="1">
        <v>1558.7139799098211</v>
      </c>
      <c r="AL3693" s="1">
        <v>1596.7205974881131</v>
      </c>
      <c r="AM3693" s="1">
        <v>1591.0838899760513</v>
      </c>
    </row>
    <row r="3694" spans="1:39" x14ac:dyDescent="0.25">
      <c r="A3694" t="s">
        <v>16549</v>
      </c>
      <c r="B3694" t="s">
        <v>16550</v>
      </c>
      <c r="C3694" t="s">
        <v>16551</v>
      </c>
      <c r="D3694" t="s">
        <v>16552</v>
      </c>
      <c r="E3694" t="s">
        <v>12</v>
      </c>
      <c r="F3694" t="s">
        <v>13</v>
      </c>
      <c r="G3694" t="s">
        <v>524</v>
      </c>
      <c r="H3694">
        <v>2012</v>
      </c>
      <c r="T3694" s="1">
        <v>0</v>
      </c>
      <c r="U3694" s="1">
        <v>0</v>
      </c>
      <c r="V3694" s="1">
        <v>0</v>
      </c>
      <c r="W3694" s="1">
        <v>0</v>
      </c>
      <c r="X3694" s="1">
        <v>0</v>
      </c>
      <c r="Y3694" s="1">
        <v>0</v>
      </c>
      <c r="Z3694" s="1">
        <v>0</v>
      </c>
      <c r="AA3694" s="1">
        <v>0</v>
      </c>
      <c r="AB3694" s="1">
        <v>1392.9364353970964</v>
      </c>
      <c r="AC3694" s="1">
        <v>1392.9364353970964</v>
      </c>
      <c r="AD3694" s="1">
        <v>1422.6386758910182</v>
      </c>
      <c r="AE3694" s="1">
        <v>1422.6386758910182</v>
      </c>
      <c r="AF3694" s="1">
        <v>1350.0972215154604</v>
      </c>
      <c r="AG3694" s="1">
        <v>1350.0972215154604</v>
      </c>
      <c r="AH3694" s="1">
        <v>1355.4042063494919</v>
      </c>
      <c r="AI3694" s="1">
        <v>1355.4042063494919</v>
      </c>
      <c r="AJ3694" s="1">
        <v>1418.7312880454133</v>
      </c>
      <c r="AK3694" s="1">
        <v>1418.7312880454133</v>
      </c>
      <c r="AL3694" s="1">
        <v>1484.172671316755</v>
      </c>
      <c r="AM3694" s="1">
        <v>1484.172671316755</v>
      </c>
    </row>
    <row r="3695" spans="1:39" x14ac:dyDescent="0.25">
      <c r="A3695" t="s">
        <v>16553</v>
      </c>
      <c r="B3695" t="s">
        <v>16554</v>
      </c>
      <c r="C3695" t="s">
        <v>16555</v>
      </c>
      <c r="D3695" t="s">
        <v>1864</v>
      </c>
      <c r="E3695" t="s">
        <v>518</v>
      </c>
      <c r="F3695" t="s">
        <v>13</v>
      </c>
      <c r="H3695">
        <v>2012</v>
      </c>
      <c r="T3695" s="1">
        <v>0</v>
      </c>
      <c r="U3695" s="1">
        <v>0</v>
      </c>
      <c r="V3695" s="1">
        <v>0</v>
      </c>
      <c r="W3695" s="1">
        <v>0</v>
      </c>
      <c r="X3695" s="1">
        <v>0</v>
      </c>
      <c r="Y3695" s="1">
        <v>0</v>
      </c>
      <c r="Z3695" s="1">
        <v>0</v>
      </c>
      <c r="AA3695" s="1">
        <v>0</v>
      </c>
      <c r="AB3695" s="1">
        <v>1401.2846013157348</v>
      </c>
      <c r="AC3695" s="1">
        <v>1449.5364568336799</v>
      </c>
      <c r="AD3695" s="1">
        <v>1459.629165466944</v>
      </c>
      <c r="AE3695" s="1">
        <v>0</v>
      </c>
      <c r="AF3695" s="1">
        <v>0</v>
      </c>
      <c r="AG3695" s="1">
        <v>0</v>
      </c>
      <c r="AH3695" s="1">
        <v>0</v>
      </c>
      <c r="AI3695" s="1">
        <v>0</v>
      </c>
      <c r="AJ3695" s="1">
        <v>0</v>
      </c>
      <c r="AK3695" s="1">
        <v>0</v>
      </c>
      <c r="AL3695" s="1">
        <v>0</v>
      </c>
      <c r="AM3695" s="1">
        <v>0</v>
      </c>
    </row>
    <row r="3696" spans="1:39" x14ac:dyDescent="0.25">
      <c r="A3696" t="s">
        <v>16556</v>
      </c>
      <c r="B3696" t="s">
        <v>16557</v>
      </c>
      <c r="C3696" t="s">
        <v>16558</v>
      </c>
      <c r="D3696" t="s">
        <v>16559</v>
      </c>
      <c r="E3696" t="s">
        <v>12</v>
      </c>
      <c r="F3696" t="s">
        <v>13</v>
      </c>
      <c r="G3696" t="s">
        <v>16560</v>
      </c>
      <c r="H3696">
        <v>2012</v>
      </c>
      <c r="I3696" t="s">
        <v>16561</v>
      </c>
      <c r="J3696" t="s">
        <v>16562</v>
      </c>
      <c r="M3696" t="s">
        <v>16563</v>
      </c>
      <c r="T3696" s="1">
        <v>0</v>
      </c>
      <c r="U3696" s="1">
        <v>0</v>
      </c>
      <c r="V3696" s="1">
        <v>0</v>
      </c>
      <c r="W3696" s="1">
        <v>0</v>
      </c>
      <c r="X3696" s="1">
        <v>0</v>
      </c>
      <c r="Y3696" s="1">
        <v>0</v>
      </c>
      <c r="Z3696" s="1">
        <v>0</v>
      </c>
      <c r="AA3696" s="1">
        <v>0</v>
      </c>
      <c r="AB3696" s="1">
        <v>1296.8333923437569</v>
      </c>
      <c r="AC3696" s="1">
        <v>1296.8333923437569</v>
      </c>
      <c r="AD3696" s="1">
        <v>1290.3919059261011</v>
      </c>
      <c r="AE3696" s="1">
        <v>1290.3919059261011</v>
      </c>
      <c r="AF3696" s="1">
        <v>1350.9278853059193</v>
      </c>
      <c r="AG3696" s="1">
        <v>1350.9278853059193</v>
      </c>
      <c r="AH3696" s="1">
        <v>1325.4316872256036</v>
      </c>
      <c r="AI3696" s="1">
        <v>1325.4316872256036</v>
      </c>
      <c r="AJ3696" s="1">
        <v>1435.9337993207971</v>
      </c>
      <c r="AK3696" s="1">
        <v>1435.9337993207971</v>
      </c>
      <c r="AL3696" s="1">
        <v>1452.3106299213885</v>
      </c>
      <c r="AM3696" s="1">
        <v>1452.3106299213885</v>
      </c>
    </row>
    <row r="3697" spans="1:39" x14ac:dyDescent="0.25">
      <c r="A3697" t="s">
        <v>16564</v>
      </c>
      <c r="B3697" t="s">
        <v>16565</v>
      </c>
      <c r="C3697" t="s">
        <v>16566</v>
      </c>
      <c r="D3697" t="s">
        <v>10358</v>
      </c>
      <c r="E3697" t="s">
        <v>2041</v>
      </c>
      <c r="F3697" t="s">
        <v>13</v>
      </c>
      <c r="H3697">
        <v>2012</v>
      </c>
      <c r="T3697" s="1">
        <v>0</v>
      </c>
      <c r="U3697" s="1">
        <v>0</v>
      </c>
      <c r="V3697" s="1">
        <v>0</v>
      </c>
      <c r="W3697" s="1">
        <v>0</v>
      </c>
      <c r="X3697" s="1">
        <v>0</v>
      </c>
      <c r="Y3697" s="1">
        <v>0</v>
      </c>
      <c r="Z3697" s="1">
        <v>0</v>
      </c>
      <c r="AA3697" s="1">
        <v>0</v>
      </c>
      <c r="AB3697" s="1">
        <v>1374.3198635045835</v>
      </c>
      <c r="AC3697" s="1">
        <v>1374.3198635045835</v>
      </c>
      <c r="AD3697" s="1">
        <v>1348.2552828828093</v>
      </c>
      <c r="AE3697" s="1">
        <v>1348.2552828828093</v>
      </c>
      <c r="AF3697" s="1">
        <v>1247.5380885411216</v>
      </c>
      <c r="AG3697" s="1">
        <v>1247.5380885411216</v>
      </c>
      <c r="AH3697" s="1">
        <v>1338.8419958638203</v>
      </c>
      <c r="AI3697" s="1">
        <v>1338.8419958638203</v>
      </c>
      <c r="AJ3697" s="1">
        <v>1371.0735966910563</v>
      </c>
      <c r="AK3697" s="1">
        <v>0</v>
      </c>
      <c r="AL3697" s="1">
        <v>0</v>
      </c>
      <c r="AM3697" s="1">
        <v>0</v>
      </c>
    </row>
    <row r="3698" spans="1:39" x14ac:dyDescent="0.25">
      <c r="A3698" t="s">
        <v>16567</v>
      </c>
      <c r="B3698" t="s">
        <v>16568</v>
      </c>
      <c r="C3698" t="s">
        <v>16569</v>
      </c>
      <c r="D3698" t="s">
        <v>16570</v>
      </c>
      <c r="E3698" t="s">
        <v>32</v>
      </c>
      <c r="F3698" t="s">
        <v>13</v>
      </c>
      <c r="G3698" t="s">
        <v>524</v>
      </c>
      <c r="H3698">
        <v>2012</v>
      </c>
      <c r="T3698" s="1">
        <v>0</v>
      </c>
      <c r="U3698" s="1">
        <v>0</v>
      </c>
      <c r="V3698" s="1">
        <v>0</v>
      </c>
      <c r="W3698" s="1">
        <v>0</v>
      </c>
      <c r="X3698" s="1">
        <v>0</v>
      </c>
      <c r="Y3698" s="1">
        <v>0</v>
      </c>
      <c r="Z3698" s="1">
        <v>0</v>
      </c>
      <c r="AA3698" s="1">
        <v>0</v>
      </c>
      <c r="AB3698" s="1">
        <v>1360.7072862166021</v>
      </c>
      <c r="AC3698" s="1">
        <v>1360.7072862166021</v>
      </c>
      <c r="AD3698" s="1">
        <v>1405.9819773517886</v>
      </c>
      <c r="AE3698" s="1">
        <v>1405.9819773517886</v>
      </c>
      <c r="AF3698" s="1">
        <v>1335.8617664978201</v>
      </c>
      <c r="AG3698" s="1">
        <v>1335.8617664978201</v>
      </c>
      <c r="AH3698" s="1">
        <v>1434.2487832007021</v>
      </c>
      <c r="AI3698" s="1">
        <v>1434.2487832007021</v>
      </c>
      <c r="AJ3698" s="1">
        <v>1452.6411407043593</v>
      </c>
      <c r="AK3698" s="1">
        <v>1452.6411407043593</v>
      </c>
      <c r="AL3698" s="1">
        <v>1481.0535289532352</v>
      </c>
      <c r="AM3698" s="1">
        <v>1481.0535289532352</v>
      </c>
    </row>
    <row r="3699" spans="1:39" x14ac:dyDescent="0.25">
      <c r="A3699" t="s">
        <v>16571</v>
      </c>
      <c r="B3699" t="s">
        <v>16572</v>
      </c>
      <c r="C3699" t="s">
        <v>16573</v>
      </c>
      <c r="D3699" t="s">
        <v>6339</v>
      </c>
      <c r="E3699" t="s">
        <v>12</v>
      </c>
      <c r="F3699" t="s">
        <v>13</v>
      </c>
      <c r="G3699" t="s">
        <v>16574</v>
      </c>
      <c r="H3699">
        <v>2012</v>
      </c>
      <c r="T3699" s="1">
        <v>0</v>
      </c>
      <c r="U3699" s="1">
        <v>0</v>
      </c>
      <c r="V3699" s="1">
        <v>0</v>
      </c>
      <c r="W3699" s="1">
        <v>0</v>
      </c>
      <c r="X3699" s="1">
        <v>0</v>
      </c>
      <c r="Y3699" s="1">
        <v>0</v>
      </c>
      <c r="Z3699" s="1">
        <v>0</v>
      </c>
      <c r="AA3699" s="1">
        <v>0</v>
      </c>
      <c r="AB3699" s="1">
        <v>1390.705249647684</v>
      </c>
      <c r="AC3699" s="1">
        <v>1390.705249647684</v>
      </c>
      <c r="AD3699" s="1">
        <v>1308.2366010910291</v>
      </c>
      <c r="AE3699" s="1">
        <v>1308.2366010910291</v>
      </c>
      <c r="AF3699" s="1">
        <v>1393.3635148300345</v>
      </c>
      <c r="AG3699" s="1">
        <v>1393.3635148300345</v>
      </c>
      <c r="AH3699" s="1">
        <v>1389.4756034146642</v>
      </c>
      <c r="AI3699" s="1">
        <v>1389.4756034146642</v>
      </c>
      <c r="AJ3699" s="1">
        <v>1392.4679351376519</v>
      </c>
      <c r="AK3699" s="1">
        <v>1392.4679351376519</v>
      </c>
      <c r="AL3699" s="1">
        <v>1465.4942440731986</v>
      </c>
      <c r="AM3699" s="1">
        <v>1465.4942440731986</v>
      </c>
    </row>
    <row r="3700" spans="1:39" x14ac:dyDescent="0.25">
      <c r="A3700" t="s">
        <v>16575</v>
      </c>
      <c r="B3700" t="s">
        <v>16576</v>
      </c>
      <c r="C3700" t="s">
        <v>16577</v>
      </c>
      <c r="D3700" t="s">
        <v>16578</v>
      </c>
      <c r="E3700" t="s">
        <v>13115</v>
      </c>
      <c r="F3700" t="s">
        <v>5056</v>
      </c>
      <c r="G3700" t="s">
        <v>16579</v>
      </c>
      <c r="H3700">
        <v>2012</v>
      </c>
      <c r="I3700" t="s">
        <v>16580</v>
      </c>
      <c r="J3700" t="s">
        <v>16581</v>
      </c>
      <c r="M3700" t="s">
        <v>16582</v>
      </c>
      <c r="T3700" s="1">
        <v>0</v>
      </c>
      <c r="U3700" s="1">
        <v>0</v>
      </c>
      <c r="V3700" s="1">
        <v>0</v>
      </c>
      <c r="W3700" s="1">
        <v>0</v>
      </c>
      <c r="X3700" s="1">
        <v>0</v>
      </c>
      <c r="Y3700" s="1">
        <v>0</v>
      </c>
      <c r="Z3700" s="1">
        <v>0</v>
      </c>
      <c r="AA3700" s="1">
        <v>0</v>
      </c>
      <c r="AB3700" s="1">
        <v>1357.3048986594083</v>
      </c>
      <c r="AC3700" s="1">
        <v>1357.3048986594083</v>
      </c>
      <c r="AD3700" s="1">
        <v>1318.8172048641459</v>
      </c>
      <c r="AE3700" s="1">
        <v>1318.8172048641459</v>
      </c>
      <c r="AF3700" s="1">
        <v>1405.5472973825406</v>
      </c>
      <c r="AG3700" s="1">
        <v>1405.5472973825406</v>
      </c>
      <c r="AH3700" s="1">
        <v>1391.8475223671935</v>
      </c>
      <c r="AI3700" s="1">
        <v>1391.8475223671935</v>
      </c>
      <c r="AJ3700" s="1">
        <v>1389.5791554204111</v>
      </c>
      <c r="AK3700" s="1">
        <v>1389.5791554204111</v>
      </c>
      <c r="AL3700" s="1">
        <v>1444.7802368889563</v>
      </c>
      <c r="AM3700" s="1">
        <v>1489.2167752696289</v>
      </c>
    </row>
    <row r="3701" spans="1:39" x14ac:dyDescent="0.25">
      <c r="A3701" t="s">
        <v>16583</v>
      </c>
      <c r="B3701" t="s">
        <v>16584</v>
      </c>
      <c r="C3701" t="s">
        <v>16585</v>
      </c>
      <c r="D3701" t="s">
        <v>16586</v>
      </c>
      <c r="E3701" t="s">
        <v>13115</v>
      </c>
      <c r="F3701" t="s">
        <v>5056</v>
      </c>
      <c r="G3701" t="s">
        <v>16587</v>
      </c>
      <c r="H3701">
        <v>2012</v>
      </c>
      <c r="T3701" s="1">
        <v>0</v>
      </c>
      <c r="U3701" s="1">
        <v>0</v>
      </c>
      <c r="V3701" s="1">
        <v>0</v>
      </c>
      <c r="W3701" s="1">
        <v>0</v>
      </c>
      <c r="X3701" s="1">
        <v>0</v>
      </c>
      <c r="Y3701" s="1">
        <v>0</v>
      </c>
      <c r="Z3701" s="1">
        <v>0</v>
      </c>
      <c r="AA3701" s="1">
        <v>0</v>
      </c>
      <c r="AB3701" s="1">
        <v>1388.0674151450057</v>
      </c>
      <c r="AC3701" s="1">
        <v>1388.0674151450057</v>
      </c>
      <c r="AD3701" s="1">
        <v>1451.6242833318092</v>
      </c>
      <c r="AE3701" s="1">
        <v>1451.6242833318092</v>
      </c>
      <c r="AF3701" s="1">
        <v>1459.0862364800055</v>
      </c>
      <c r="AG3701" s="1">
        <v>1459.0862364800055</v>
      </c>
      <c r="AH3701" s="1">
        <v>1425.2684923702152</v>
      </c>
      <c r="AI3701" s="1">
        <v>1425.2684923702152</v>
      </c>
      <c r="AJ3701" s="1">
        <v>1438.8361980871721</v>
      </c>
      <c r="AK3701" s="1">
        <v>1421.4897721167233</v>
      </c>
      <c r="AL3701" s="1">
        <v>1417.7760705683534</v>
      </c>
      <c r="AM3701" s="1">
        <v>1400.4745706010951</v>
      </c>
    </row>
    <row r="3702" spans="1:39" x14ac:dyDescent="0.25">
      <c r="A3702" t="s">
        <v>16588</v>
      </c>
      <c r="B3702" t="s">
        <v>16589</v>
      </c>
      <c r="C3702" t="s">
        <v>16590</v>
      </c>
      <c r="D3702" t="s">
        <v>16591</v>
      </c>
      <c r="E3702" t="s">
        <v>3151</v>
      </c>
      <c r="F3702" t="s">
        <v>13</v>
      </c>
      <c r="H3702">
        <v>2012</v>
      </c>
      <c r="T3702" s="1">
        <v>0</v>
      </c>
      <c r="U3702" s="1">
        <v>0</v>
      </c>
      <c r="V3702" s="1">
        <v>0</v>
      </c>
      <c r="W3702" s="1">
        <v>0</v>
      </c>
      <c r="X3702" s="1">
        <v>0</v>
      </c>
      <c r="Y3702" s="1">
        <v>0</v>
      </c>
      <c r="Z3702" s="1">
        <v>0</v>
      </c>
      <c r="AA3702" s="1">
        <v>0</v>
      </c>
      <c r="AB3702" s="1">
        <v>1339.1780286137878</v>
      </c>
      <c r="AC3702" s="1">
        <v>1339.1780286137878</v>
      </c>
      <c r="AD3702" s="1">
        <v>1445.2421309162341</v>
      </c>
      <c r="AE3702" s="1">
        <v>1445.2421309162341</v>
      </c>
      <c r="AF3702" s="1">
        <v>1456.1937047329873</v>
      </c>
      <c r="AG3702" s="1">
        <v>0</v>
      </c>
      <c r="AH3702" s="1">
        <v>0</v>
      </c>
      <c r="AI3702" s="1">
        <v>0</v>
      </c>
      <c r="AJ3702" s="1">
        <v>0</v>
      </c>
      <c r="AK3702" s="1">
        <v>0</v>
      </c>
      <c r="AL3702" s="1">
        <v>0</v>
      </c>
      <c r="AM3702" s="1">
        <v>0</v>
      </c>
    </row>
    <row r="3703" spans="1:39" x14ac:dyDescent="0.25">
      <c r="A3703" t="s">
        <v>16592</v>
      </c>
      <c r="B3703" t="s">
        <v>16593</v>
      </c>
      <c r="C3703" t="s">
        <v>16594</v>
      </c>
      <c r="D3703" t="s">
        <v>16595</v>
      </c>
      <c r="E3703" t="s">
        <v>13115</v>
      </c>
      <c r="F3703" t="s">
        <v>5056</v>
      </c>
      <c r="G3703" t="s">
        <v>16596</v>
      </c>
      <c r="H3703">
        <v>2012</v>
      </c>
      <c r="I3703" t="s">
        <v>16597</v>
      </c>
      <c r="M3703" t="s">
        <v>16598</v>
      </c>
      <c r="T3703" s="1">
        <v>0</v>
      </c>
      <c r="U3703" s="1">
        <v>0</v>
      </c>
      <c r="V3703" s="1">
        <v>0</v>
      </c>
      <c r="W3703" s="1">
        <v>0</v>
      </c>
      <c r="X3703" s="1">
        <v>0</v>
      </c>
      <c r="Y3703" s="1">
        <v>0</v>
      </c>
      <c r="Z3703" s="1">
        <v>0</v>
      </c>
      <c r="AA3703" s="1">
        <v>0</v>
      </c>
      <c r="AB3703" s="1">
        <v>1395.5917562953955</v>
      </c>
      <c r="AC3703" s="1">
        <v>1365.5424555991931</v>
      </c>
      <c r="AD3703" s="1">
        <v>1341.4920311604862</v>
      </c>
      <c r="AE3703" s="1">
        <v>1341.4920311604862</v>
      </c>
      <c r="AF3703" s="1">
        <v>1398.6197824930014</v>
      </c>
      <c r="AG3703" s="1">
        <v>1398.6197824930014</v>
      </c>
      <c r="AH3703" s="1">
        <v>1582.9567216537787</v>
      </c>
      <c r="AI3703" s="1">
        <v>1582.9567216537787</v>
      </c>
      <c r="AJ3703" s="1">
        <v>1553.9641037976751</v>
      </c>
      <c r="AK3703" s="1">
        <v>1493.8602312484948</v>
      </c>
      <c r="AL3703" s="1">
        <v>1388.1600519905799</v>
      </c>
      <c r="AM3703" s="1">
        <v>1474.0481254217409</v>
      </c>
    </row>
    <row r="3704" spans="1:39" x14ac:dyDescent="0.25">
      <c r="A3704" t="s">
        <v>16599</v>
      </c>
      <c r="B3704" t="s">
        <v>16600</v>
      </c>
      <c r="C3704" t="s">
        <v>16601</v>
      </c>
      <c r="D3704" t="s">
        <v>1371</v>
      </c>
      <c r="E3704" t="s">
        <v>3151</v>
      </c>
      <c r="F3704" t="s">
        <v>13</v>
      </c>
      <c r="G3704" t="s">
        <v>16602</v>
      </c>
      <c r="H3704">
        <v>2012</v>
      </c>
      <c r="T3704" s="1">
        <v>0</v>
      </c>
      <c r="U3704" s="1">
        <v>0</v>
      </c>
      <c r="V3704" s="1">
        <v>0</v>
      </c>
      <c r="W3704" s="1">
        <v>0</v>
      </c>
      <c r="X3704" s="1">
        <v>0</v>
      </c>
      <c r="Y3704" s="1">
        <v>0</v>
      </c>
      <c r="Z3704" s="1">
        <v>0</v>
      </c>
      <c r="AA3704" s="1">
        <v>0</v>
      </c>
      <c r="AB3704" s="1">
        <v>1269.7807349280545</v>
      </c>
      <c r="AC3704" s="1">
        <v>1269.7807349280545</v>
      </c>
      <c r="AD3704" s="1">
        <v>1311.1086029807304</v>
      </c>
      <c r="AE3704" s="1">
        <v>1311.1086029807304</v>
      </c>
      <c r="AF3704" s="1">
        <v>1358.9522616645829</v>
      </c>
      <c r="AG3704" s="1">
        <v>1358.9522616645829</v>
      </c>
      <c r="AH3704" s="1">
        <v>1343.9935831436007</v>
      </c>
      <c r="AI3704" s="1">
        <v>1343.9935831436007</v>
      </c>
      <c r="AJ3704" s="1">
        <v>1431.9629836198212</v>
      </c>
      <c r="AK3704" s="1">
        <v>1431.9629836198212</v>
      </c>
      <c r="AL3704" s="1">
        <v>1448.3952668500726</v>
      </c>
      <c r="AM3704" s="1">
        <v>1448.3952668500726</v>
      </c>
    </row>
    <row r="3705" spans="1:39" x14ac:dyDescent="0.25">
      <c r="A3705" t="s">
        <v>16603</v>
      </c>
      <c r="B3705" t="s">
        <v>16604</v>
      </c>
      <c r="C3705" t="s">
        <v>16605</v>
      </c>
      <c r="D3705" t="s">
        <v>1777</v>
      </c>
      <c r="E3705" t="s">
        <v>12</v>
      </c>
      <c r="F3705" t="s">
        <v>13</v>
      </c>
      <c r="G3705" t="s">
        <v>16606</v>
      </c>
      <c r="H3705">
        <v>2012</v>
      </c>
      <c r="J3705" t="s">
        <v>16607</v>
      </c>
      <c r="T3705" s="1">
        <v>0</v>
      </c>
      <c r="U3705" s="1">
        <v>0</v>
      </c>
      <c r="V3705" s="1">
        <v>0</v>
      </c>
      <c r="W3705" s="1">
        <v>0</v>
      </c>
      <c r="X3705" s="1">
        <v>0</v>
      </c>
      <c r="Y3705" s="1">
        <v>0</v>
      </c>
      <c r="Z3705" s="1">
        <v>0</v>
      </c>
      <c r="AA3705" s="1">
        <v>0</v>
      </c>
      <c r="AB3705" s="1">
        <v>1324.9465344625064</v>
      </c>
      <c r="AC3705" s="1">
        <v>1324.9465344625064</v>
      </c>
      <c r="AD3705" s="1">
        <v>1517.2249456491681</v>
      </c>
      <c r="AE3705" s="1">
        <v>1517.2249456491681</v>
      </c>
      <c r="AF3705" s="1">
        <v>1443.3239320646487</v>
      </c>
      <c r="AG3705" s="1">
        <v>1443.3239320646487</v>
      </c>
      <c r="AH3705" s="1">
        <v>1385.098399475552</v>
      </c>
      <c r="AI3705" s="1">
        <v>1439.2261180468051</v>
      </c>
      <c r="AJ3705" s="1">
        <v>1374.8273810839423</v>
      </c>
      <c r="AK3705" s="1">
        <v>1377.4412342223764</v>
      </c>
      <c r="AL3705" s="1">
        <v>1529.3981183497076</v>
      </c>
      <c r="AM3705" s="1">
        <v>1502.0402641106521</v>
      </c>
    </row>
    <row r="3706" spans="1:39" x14ac:dyDescent="0.25">
      <c r="A3706" t="s">
        <v>16608</v>
      </c>
      <c r="B3706" t="s">
        <v>16609</v>
      </c>
      <c r="C3706" t="s">
        <v>16610</v>
      </c>
      <c r="D3706" t="s">
        <v>5779</v>
      </c>
      <c r="E3706" t="s">
        <v>5780</v>
      </c>
      <c r="F3706" t="s">
        <v>5765</v>
      </c>
      <c r="G3706" t="s">
        <v>524</v>
      </c>
      <c r="H3706">
        <v>2012</v>
      </c>
      <c r="T3706" s="1">
        <v>0</v>
      </c>
      <c r="U3706" s="1">
        <v>0</v>
      </c>
      <c r="V3706" s="1">
        <v>0</v>
      </c>
      <c r="W3706" s="1">
        <v>0</v>
      </c>
      <c r="X3706" s="1">
        <v>0</v>
      </c>
      <c r="Y3706" s="1">
        <v>0</v>
      </c>
      <c r="Z3706" s="1">
        <v>0</v>
      </c>
      <c r="AA3706" s="1">
        <v>0</v>
      </c>
      <c r="AB3706" s="1">
        <v>1332.0961804435365</v>
      </c>
      <c r="AC3706" s="1">
        <v>1332.0961804435365</v>
      </c>
      <c r="AD3706" s="1">
        <v>1328.0816066282812</v>
      </c>
      <c r="AE3706" s="1">
        <v>1328.0816066282812</v>
      </c>
      <c r="AF3706" s="1">
        <v>1383.096574141369</v>
      </c>
      <c r="AG3706" s="1">
        <v>1383.096574141369</v>
      </c>
      <c r="AH3706" s="1">
        <v>1426.899684223127</v>
      </c>
      <c r="AI3706" s="1">
        <v>1426.899684223127</v>
      </c>
      <c r="AJ3706" s="1">
        <v>1359.1983176776082</v>
      </c>
      <c r="AK3706" s="1">
        <v>1359.1983176776082</v>
      </c>
      <c r="AL3706" s="1">
        <v>1387.3586541420866</v>
      </c>
      <c r="AM3706" s="1">
        <v>0</v>
      </c>
    </row>
    <row r="3707" spans="1:39" x14ac:dyDescent="0.25">
      <c r="A3707" t="s">
        <v>16611</v>
      </c>
      <c r="B3707" t="s">
        <v>16612</v>
      </c>
      <c r="C3707" t="s">
        <v>16613</v>
      </c>
      <c r="D3707" t="s">
        <v>1770</v>
      </c>
      <c r="E3707" t="s">
        <v>12</v>
      </c>
      <c r="F3707" t="s">
        <v>13</v>
      </c>
      <c r="T3707" s="1">
        <v>0</v>
      </c>
      <c r="U3707" s="1">
        <v>0</v>
      </c>
      <c r="V3707" s="1">
        <v>0</v>
      </c>
      <c r="W3707" s="1">
        <v>0</v>
      </c>
      <c r="X3707" s="1">
        <v>0</v>
      </c>
      <c r="Y3707" s="1">
        <v>0</v>
      </c>
      <c r="Z3707" s="1">
        <v>0</v>
      </c>
      <c r="AA3707" s="1">
        <v>0</v>
      </c>
      <c r="AB3707" s="1">
        <v>0</v>
      </c>
      <c r="AC3707" s="1">
        <v>0</v>
      </c>
      <c r="AD3707" s="1">
        <v>0</v>
      </c>
      <c r="AE3707" s="1">
        <v>0</v>
      </c>
      <c r="AF3707" s="1">
        <v>0</v>
      </c>
      <c r="AG3707" s="1">
        <v>0</v>
      </c>
      <c r="AH3707" s="1">
        <v>0</v>
      </c>
      <c r="AI3707" s="1">
        <v>0</v>
      </c>
      <c r="AJ3707" s="1">
        <v>0</v>
      </c>
      <c r="AK3707" s="1">
        <v>0</v>
      </c>
      <c r="AL3707" s="1">
        <v>0</v>
      </c>
      <c r="AM3707" s="1">
        <v>0</v>
      </c>
    </row>
    <row r="3708" spans="1:39" x14ac:dyDescent="0.25">
      <c r="A3708" t="s">
        <v>16614</v>
      </c>
      <c r="B3708" t="s">
        <v>16615</v>
      </c>
      <c r="C3708" t="s">
        <v>16616</v>
      </c>
      <c r="D3708" t="s">
        <v>13675</v>
      </c>
      <c r="E3708" t="s">
        <v>12</v>
      </c>
      <c r="F3708" t="s">
        <v>13</v>
      </c>
      <c r="G3708" t="s">
        <v>524</v>
      </c>
      <c r="H3708">
        <v>2012</v>
      </c>
      <c r="T3708" s="1">
        <v>0</v>
      </c>
      <c r="U3708" s="1">
        <v>0</v>
      </c>
      <c r="V3708" s="1">
        <v>0</v>
      </c>
      <c r="W3708" s="1">
        <v>0</v>
      </c>
      <c r="X3708" s="1">
        <v>0</v>
      </c>
      <c r="Y3708" s="1">
        <v>0</v>
      </c>
      <c r="Z3708" s="1">
        <v>0</v>
      </c>
      <c r="AA3708" s="1">
        <v>0</v>
      </c>
      <c r="AB3708" s="1">
        <v>1331.0280233709327</v>
      </c>
      <c r="AC3708" s="1">
        <v>1331.0280233709327</v>
      </c>
      <c r="AD3708" s="1">
        <v>1346.5500194875353</v>
      </c>
      <c r="AE3708" s="1">
        <v>1346.5500194875353</v>
      </c>
      <c r="AF3708" s="1">
        <v>1296.680028756922</v>
      </c>
      <c r="AG3708" s="1">
        <v>1296.680028756922</v>
      </c>
      <c r="AH3708" s="1">
        <v>1315.3754907717459</v>
      </c>
      <c r="AI3708" s="1">
        <v>1315.3754907717459</v>
      </c>
      <c r="AJ3708" s="1">
        <v>1304.7662881040158</v>
      </c>
      <c r="AK3708" s="1">
        <v>1304.7662881040158</v>
      </c>
      <c r="AL3708" s="1">
        <v>1348.0465403923286</v>
      </c>
      <c r="AM3708" s="1">
        <v>1348.0465403923286</v>
      </c>
    </row>
    <row r="3709" spans="1:39" x14ac:dyDescent="0.25">
      <c r="A3709" t="s">
        <v>16617</v>
      </c>
      <c r="B3709" t="s">
        <v>16618</v>
      </c>
      <c r="C3709" t="s">
        <v>16619</v>
      </c>
      <c r="D3709" t="s">
        <v>9256</v>
      </c>
      <c r="E3709" t="s">
        <v>12</v>
      </c>
      <c r="F3709" t="s">
        <v>13</v>
      </c>
      <c r="G3709" t="s">
        <v>524</v>
      </c>
      <c r="H3709">
        <v>2012</v>
      </c>
      <c r="T3709" s="1">
        <v>0</v>
      </c>
      <c r="U3709" s="1">
        <v>0</v>
      </c>
      <c r="V3709" s="1">
        <v>0</v>
      </c>
      <c r="W3709" s="1">
        <v>0</v>
      </c>
      <c r="X3709" s="1">
        <v>0</v>
      </c>
      <c r="Y3709" s="1">
        <v>0</v>
      </c>
      <c r="Z3709" s="1">
        <v>0</v>
      </c>
      <c r="AA3709" s="1">
        <v>0</v>
      </c>
      <c r="AB3709" s="1">
        <v>1289.3328566775588</v>
      </c>
      <c r="AC3709" s="1">
        <v>1289.3328566775588</v>
      </c>
      <c r="AD3709" s="1">
        <v>1387.4625778974139</v>
      </c>
      <c r="AE3709" s="1">
        <v>1387.4625778974139</v>
      </c>
      <c r="AF3709" s="1">
        <v>1347.2496624773535</v>
      </c>
      <c r="AG3709" s="1">
        <v>1347.2496624773535</v>
      </c>
      <c r="AH3709" s="1">
        <v>1345.0888592760443</v>
      </c>
      <c r="AI3709" s="1">
        <v>1345.0888592760443</v>
      </c>
      <c r="AJ3709" s="1">
        <v>1453.5073416948978</v>
      </c>
      <c r="AK3709" s="1">
        <v>1453.5073416948978</v>
      </c>
      <c r="AL3709" s="1">
        <v>1413.1497975324526</v>
      </c>
      <c r="AM3709" s="1">
        <v>1413.1497975324526</v>
      </c>
    </row>
    <row r="3710" spans="1:39" x14ac:dyDescent="0.25">
      <c r="A3710" t="s">
        <v>16620</v>
      </c>
      <c r="B3710" t="s">
        <v>16621</v>
      </c>
      <c r="C3710" t="s">
        <v>16622</v>
      </c>
      <c r="D3710" t="s">
        <v>1872</v>
      </c>
      <c r="E3710" t="s">
        <v>113</v>
      </c>
      <c r="F3710" t="s">
        <v>13</v>
      </c>
      <c r="T3710" s="1">
        <v>0</v>
      </c>
      <c r="U3710" s="1">
        <v>0</v>
      </c>
      <c r="V3710" s="1">
        <v>0</v>
      </c>
      <c r="W3710" s="1">
        <v>0</v>
      </c>
      <c r="X3710" s="1">
        <v>0</v>
      </c>
      <c r="Y3710" s="1">
        <v>0</v>
      </c>
      <c r="Z3710" s="1">
        <v>0</v>
      </c>
      <c r="AA3710" s="1">
        <v>0</v>
      </c>
      <c r="AB3710" s="1">
        <v>1315.8779430693421</v>
      </c>
      <c r="AC3710" s="1">
        <v>1315.8779430693421</v>
      </c>
      <c r="AD3710" s="1">
        <v>1386.4115191764461</v>
      </c>
      <c r="AE3710" s="1">
        <v>1386.4115191764461</v>
      </c>
      <c r="AF3710" s="1">
        <v>1409.1292153411569</v>
      </c>
      <c r="AG3710" s="1">
        <v>0</v>
      </c>
      <c r="AH3710" s="1">
        <v>0</v>
      </c>
      <c r="AI3710" s="1">
        <v>0</v>
      </c>
      <c r="AJ3710" s="1">
        <v>0</v>
      </c>
      <c r="AK3710" s="1">
        <v>0</v>
      </c>
      <c r="AL3710" s="1">
        <v>0</v>
      </c>
      <c r="AM3710" s="1">
        <v>0</v>
      </c>
    </row>
    <row r="3711" spans="1:39" x14ac:dyDescent="0.25">
      <c r="A3711" t="s">
        <v>16623</v>
      </c>
      <c r="B3711" t="s">
        <v>16624</v>
      </c>
      <c r="C3711" t="s">
        <v>16625</v>
      </c>
      <c r="D3711" t="s">
        <v>16626</v>
      </c>
      <c r="E3711">
        <v>11</v>
      </c>
      <c r="F3711" t="s">
        <v>16627</v>
      </c>
      <c r="G3711" t="s">
        <v>16628</v>
      </c>
      <c r="T3711" s="1">
        <v>0</v>
      </c>
      <c r="U3711" s="1">
        <v>0</v>
      </c>
      <c r="V3711" s="1">
        <v>0</v>
      </c>
      <c r="W3711" s="1">
        <v>0</v>
      </c>
      <c r="X3711" s="1">
        <v>0</v>
      </c>
      <c r="Y3711" s="1">
        <v>0</v>
      </c>
      <c r="Z3711" s="1">
        <v>0</v>
      </c>
      <c r="AA3711" s="1">
        <v>0</v>
      </c>
      <c r="AB3711" s="1">
        <v>0</v>
      </c>
      <c r="AC3711" s="1">
        <v>0</v>
      </c>
      <c r="AD3711" s="1">
        <v>0</v>
      </c>
      <c r="AE3711" s="1">
        <v>0</v>
      </c>
      <c r="AF3711" s="1">
        <v>0</v>
      </c>
      <c r="AG3711" s="1">
        <v>0</v>
      </c>
      <c r="AH3711" s="1">
        <v>0</v>
      </c>
      <c r="AI3711" s="1">
        <v>0</v>
      </c>
      <c r="AJ3711" s="1">
        <v>0</v>
      </c>
      <c r="AK3711" s="1">
        <v>0</v>
      </c>
      <c r="AL3711" s="1">
        <v>0</v>
      </c>
      <c r="AM3711" s="1">
        <v>0</v>
      </c>
    </row>
    <row r="3712" spans="1:39" x14ac:dyDescent="0.25">
      <c r="A3712" t="s">
        <v>16629</v>
      </c>
      <c r="B3712" t="s">
        <v>16630</v>
      </c>
      <c r="C3712" t="s">
        <v>16631</v>
      </c>
      <c r="D3712" t="s">
        <v>1747</v>
      </c>
      <c r="E3712" t="s">
        <v>245</v>
      </c>
      <c r="F3712" t="s">
        <v>13</v>
      </c>
      <c r="G3712" t="s">
        <v>524</v>
      </c>
      <c r="H3712">
        <v>2012</v>
      </c>
      <c r="I3712" t="s">
        <v>16632</v>
      </c>
      <c r="J3712" t="s">
        <v>16633</v>
      </c>
      <c r="T3712" s="1">
        <v>0</v>
      </c>
      <c r="U3712" s="1">
        <v>0</v>
      </c>
      <c r="V3712" s="1">
        <v>0</v>
      </c>
      <c r="W3712" s="1">
        <v>0</v>
      </c>
      <c r="X3712" s="1">
        <v>0</v>
      </c>
      <c r="Y3712" s="1">
        <v>0</v>
      </c>
      <c r="Z3712" s="1">
        <v>0</v>
      </c>
      <c r="AA3712" s="1">
        <v>0</v>
      </c>
      <c r="AB3712" s="1">
        <v>0</v>
      </c>
      <c r="AC3712" s="1">
        <v>0</v>
      </c>
      <c r="AD3712" s="1">
        <v>1345.0452828832472</v>
      </c>
      <c r="AE3712" s="1">
        <v>1345.0452828832472</v>
      </c>
      <c r="AF3712" s="1">
        <v>1464.6113140680752</v>
      </c>
      <c r="AG3712" s="1">
        <v>1464.6113140680752</v>
      </c>
      <c r="AH3712" s="1">
        <v>1425.5652229436876</v>
      </c>
      <c r="AI3712" s="1">
        <v>1425.5652229436876</v>
      </c>
      <c r="AJ3712" s="1">
        <v>1394.4176402438663</v>
      </c>
      <c r="AK3712" s="1">
        <v>1394.4176402438663</v>
      </c>
      <c r="AL3712" s="1">
        <v>1409.8148470277456</v>
      </c>
      <c r="AM3712" s="1">
        <v>1409.8148470277456</v>
      </c>
    </row>
    <row r="3713" spans="1:39" x14ac:dyDescent="0.25">
      <c r="A3713" t="s">
        <v>16634</v>
      </c>
      <c r="B3713" t="s">
        <v>2154</v>
      </c>
      <c r="C3713" t="s">
        <v>16635</v>
      </c>
      <c r="D3713" t="s">
        <v>2156</v>
      </c>
      <c r="E3713" t="s">
        <v>19</v>
      </c>
      <c r="F3713" t="s">
        <v>13</v>
      </c>
      <c r="G3713" t="s">
        <v>16636</v>
      </c>
      <c r="H3713">
        <v>2012</v>
      </c>
      <c r="T3713" s="1">
        <v>0</v>
      </c>
      <c r="U3713" s="1">
        <v>0</v>
      </c>
      <c r="V3713" s="1">
        <v>0</v>
      </c>
      <c r="W3713" s="1">
        <v>0</v>
      </c>
      <c r="X3713" s="1">
        <v>0</v>
      </c>
      <c r="Y3713" s="1">
        <v>0</v>
      </c>
      <c r="Z3713" s="1">
        <v>0</v>
      </c>
      <c r="AA3713" s="1">
        <v>0</v>
      </c>
      <c r="AB3713" s="1">
        <v>0</v>
      </c>
      <c r="AC3713" s="1">
        <v>0</v>
      </c>
      <c r="AD3713" s="1">
        <v>0</v>
      </c>
      <c r="AE3713" s="1">
        <v>0</v>
      </c>
      <c r="AF3713" s="1">
        <v>1427.9377436251202</v>
      </c>
      <c r="AG3713" s="1">
        <v>1427.9377436251202</v>
      </c>
      <c r="AH3713" s="1">
        <v>1414.1755825402477</v>
      </c>
      <c r="AI3713" s="1">
        <v>1414.1755825402477</v>
      </c>
      <c r="AJ3713" s="1">
        <v>1431.340466032198</v>
      </c>
      <c r="AK3713" s="1">
        <v>0</v>
      </c>
      <c r="AL3713" s="1">
        <v>0</v>
      </c>
      <c r="AM3713" s="1">
        <v>0</v>
      </c>
    </row>
    <row r="3714" spans="1:39" x14ac:dyDescent="0.25">
      <c r="A3714" t="s">
        <v>16637</v>
      </c>
      <c r="B3714" t="s">
        <v>16638</v>
      </c>
      <c r="C3714" t="s">
        <v>16639</v>
      </c>
      <c r="D3714" t="s">
        <v>5080</v>
      </c>
      <c r="E3714" t="s">
        <v>2255</v>
      </c>
      <c r="F3714" t="s">
        <v>13</v>
      </c>
      <c r="T3714" s="1">
        <v>0</v>
      </c>
      <c r="U3714" s="1">
        <v>0</v>
      </c>
      <c r="V3714" s="1">
        <v>0</v>
      </c>
      <c r="W3714" s="1">
        <v>0</v>
      </c>
      <c r="X3714" s="1">
        <v>0</v>
      </c>
      <c r="Y3714" s="1">
        <v>0</v>
      </c>
      <c r="Z3714" s="1">
        <v>0</v>
      </c>
      <c r="AA3714" s="1">
        <v>0</v>
      </c>
      <c r="AB3714" s="1">
        <v>0</v>
      </c>
      <c r="AC3714" s="1">
        <v>0</v>
      </c>
      <c r="AD3714" s="1">
        <v>0</v>
      </c>
      <c r="AE3714" s="1">
        <v>0</v>
      </c>
      <c r="AF3714" s="1">
        <v>0</v>
      </c>
      <c r="AG3714" s="1">
        <v>0</v>
      </c>
      <c r="AH3714" s="1">
        <v>0</v>
      </c>
      <c r="AI3714" s="1">
        <v>0</v>
      </c>
      <c r="AJ3714" s="1">
        <v>0</v>
      </c>
      <c r="AK3714" s="1">
        <v>0</v>
      </c>
      <c r="AL3714" s="1">
        <v>0</v>
      </c>
      <c r="AM3714" s="1">
        <v>0</v>
      </c>
    </row>
    <row r="3715" spans="1:39" x14ac:dyDescent="0.25">
      <c r="A3715" t="s">
        <v>16640</v>
      </c>
      <c r="B3715" t="s">
        <v>16641</v>
      </c>
      <c r="C3715" t="s">
        <v>16642</v>
      </c>
      <c r="D3715" t="s">
        <v>4037</v>
      </c>
      <c r="E3715" t="s">
        <v>19</v>
      </c>
      <c r="F3715" t="s">
        <v>13</v>
      </c>
      <c r="G3715" t="s">
        <v>16643</v>
      </c>
      <c r="H3715">
        <v>2012</v>
      </c>
      <c r="T3715" s="1">
        <v>0</v>
      </c>
      <c r="U3715" s="1">
        <v>0</v>
      </c>
      <c r="V3715" s="1">
        <v>0</v>
      </c>
      <c r="W3715" s="1">
        <v>0</v>
      </c>
      <c r="X3715" s="1">
        <v>0</v>
      </c>
      <c r="Y3715" s="1">
        <v>0</v>
      </c>
      <c r="Z3715" s="1">
        <v>0</v>
      </c>
      <c r="AA3715" s="1">
        <v>0</v>
      </c>
      <c r="AB3715" s="1">
        <v>0</v>
      </c>
      <c r="AC3715" s="1">
        <v>0</v>
      </c>
      <c r="AD3715" s="1">
        <v>0</v>
      </c>
      <c r="AE3715" s="1">
        <v>0</v>
      </c>
      <c r="AF3715" s="1">
        <v>1433.4711975168455</v>
      </c>
      <c r="AG3715" s="1">
        <v>1433.4711975168455</v>
      </c>
      <c r="AH3715" s="1">
        <v>1374.0447925846008</v>
      </c>
      <c r="AI3715" s="1">
        <v>1374.0447925846008</v>
      </c>
      <c r="AJ3715" s="1">
        <v>1459.2282212745274</v>
      </c>
      <c r="AK3715" s="1">
        <v>1459.2282212745274</v>
      </c>
      <c r="AL3715" s="1">
        <v>1596.8085109318686</v>
      </c>
      <c r="AM3715" s="1">
        <v>1596.8085109318686</v>
      </c>
    </row>
    <row r="3716" spans="1:39" x14ac:dyDescent="0.25">
      <c r="A3716" t="s">
        <v>16644</v>
      </c>
      <c r="B3716" t="s">
        <v>10156</v>
      </c>
      <c r="C3716" t="s">
        <v>16645</v>
      </c>
      <c r="D3716" t="s">
        <v>14126</v>
      </c>
      <c r="E3716" t="s">
        <v>5780</v>
      </c>
      <c r="F3716" t="s">
        <v>5765</v>
      </c>
      <c r="G3716" t="s">
        <v>16646</v>
      </c>
      <c r="H3716">
        <v>2012</v>
      </c>
      <c r="T3716" s="1">
        <v>0</v>
      </c>
      <c r="U3716" s="1">
        <v>0</v>
      </c>
      <c r="V3716" s="1">
        <v>0</v>
      </c>
      <c r="W3716" s="1">
        <v>0</v>
      </c>
      <c r="X3716" s="1">
        <v>0</v>
      </c>
      <c r="Y3716" s="1">
        <v>0</v>
      </c>
      <c r="Z3716" s="1">
        <v>0</v>
      </c>
      <c r="AA3716" s="1">
        <v>0</v>
      </c>
      <c r="AB3716" s="1">
        <v>0</v>
      </c>
      <c r="AC3716" s="1">
        <v>0</v>
      </c>
      <c r="AD3716" s="1">
        <v>0</v>
      </c>
      <c r="AE3716" s="1">
        <v>0</v>
      </c>
      <c r="AF3716" s="1">
        <v>1334.761368957325</v>
      </c>
      <c r="AG3716" s="1">
        <v>1334.761368957325</v>
      </c>
      <c r="AH3716" s="1">
        <v>1372.0673083597146</v>
      </c>
      <c r="AI3716" s="1">
        <v>1372.0673083597146</v>
      </c>
      <c r="AJ3716" s="1">
        <v>1381.4533005024673</v>
      </c>
      <c r="AK3716" s="1">
        <v>1381.4533005024673</v>
      </c>
      <c r="AL3716" s="1">
        <v>1369.9204461312063</v>
      </c>
      <c r="AM3716" s="1">
        <v>1369.9204461312063</v>
      </c>
    </row>
    <row r="3717" spans="1:39" x14ac:dyDescent="0.25">
      <c r="A3717" t="s">
        <v>16647</v>
      </c>
      <c r="B3717" t="s">
        <v>16648</v>
      </c>
      <c r="C3717" t="s">
        <v>16649</v>
      </c>
      <c r="D3717" t="s">
        <v>16146</v>
      </c>
      <c r="E3717" t="s">
        <v>679</v>
      </c>
      <c r="F3717" t="s">
        <v>13</v>
      </c>
      <c r="G3717" t="s">
        <v>16650</v>
      </c>
      <c r="H3717">
        <v>2012</v>
      </c>
      <c r="T3717" s="1">
        <v>0</v>
      </c>
      <c r="U3717" s="1">
        <v>0</v>
      </c>
      <c r="V3717" s="1">
        <v>0</v>
      </c>
      <c r="W3717" s="1">
        <v>0</v>
      </c>
      <c r="X3717" s="1">
        <v>0</v>
      </c>
      <c r="Y3717" s="1">
        <v>0</v>
      </c>
      <c r="Z3717" s="1">
        <v>0</v>
      </c>
      <c r="AA3717" s="1">
        <v>0</v>
      </c>
      <c r="AB3717" s="1">
        <v>0</v>
      </c>
      <c r="AC3717" s="1">
        <v>0</v>
      </c>
      <c r="AD3717" s="1">
        <v>0</v>
      </c>
      <c r="AE3717" s="1">
        <v>0</v>
      </c>
      <c r="AF3717" s="1">
        <v>1279.619401882373</v>
      </c>
      <c r="AG3717" s="1">
        <v>1279.619401882373</v>
      </c>
      <c r="AH3717" s="1">
        <v>1381.3206794138566</v>
      </c>
      <c r="AI3717" s="1">
        <v>1381.3206794138566</v>
      </c>
      <c r="AJ3717" s="1">
        <v>1399.617860329324</v>
      </c>
      <c r="AK3717" s="1">
        <v>1399.617860329324</v>
      </c>
      <c r="AL3717" s="1">
        <v>1454.8221214649716</v>
      </c>
      <c r="AM3717" s="1">
        <v>1454.8221214649716</v>
      </c>
    </row>
    <row r="3718" spans="1:39" x14ac:dyDescent="0.25">
      <c r="A3718" t="s">
        <v>16651</v>
      </c>
      <c r="B3718" t="s">
        <v>16652</v>
      </c>
      <c r="C3718" t="s">
        <v>16653</v>
      </c>
      <c r="D3718" t="s">
        <v>16654</v>
      </c>
      <c r="E3718" t="s">
        <v>890</v>
      </c>
      <c r="F3718" t="s">
        <v>13</v>
      </c>
      <c r="G3718" t="s">
        <v>16655</v>
      </c>
      <c r="H3718">
        <v>2013</v>
      </c>
      <c r="I3718" t="s">
        <v>16656</v>
      </c>
      <c r="J3718" t="s">
        <v>16657</v>
      </c>
      <c r="L3718" t="s">
        <v>16658</v>
      </c>
      <c r="M3718" t="s">
        <v>16659</v>
      </c>
      <c r="T3718" s="1">
        <v>0</v>
      </c>
      <c r="U3718" s="1">
        <v>0</v>
      </c>
      <c r="V3718" s="1">
        <v>0</v>
      </c>
      <c r="W3718" s="1">
        <v>0</v>
      </c>
      <c r="X3718" s="1">
        <v>0</v>
      </c>
      <c r="Y3718" s="1">
        <v>0</v>
      </c>
      <c r="Z3718" s="1">
        <v>0</v>
      </c>
      <c r="AA3718" s="1">
        <v>0</v>
      </c>
      <c r="AB3718" s="1">
        <v>0</v>
      </c>
      <c r="AC3718" s="1">
        <v>0</v>
      </c>
      <c r="AD3718" s="1">
        <v>1398.3178154474094</v>
      </c>
      <c r="AE3718" s="1">
        <v>1509.8519435581898</v>
      </c>
      <c r="AF3718" s="1">
        <v>1491.2350360853484</v>
      </c>
      <c r="AG3718" s="1">
        <v>1491.2350360853484</v>
      </c>
      <c r="AH3718" s="1">
        <v>1584.5521078108445</v>
      </c>
      <c r="AI3718" s="1">
        <v>1640.1294263621494</v>
      </c>
      <c r="AJ3718" s="1">
        <v>1620.952566279758</v>
      </c>
      <c r="AK3718" s="1">
        <v>1532.7469388644392</v>
      </c>
      <c r="AL3718" s="1">
        <v>1517.3926700298575</v>
      </c>
      <c r="AM3718" s="1">
        <v>1517.3926700298575</v>
      </c>
    </row>
    <row r="3719" spans="1:39" x14ac:dyDescent="0.25">
      <c r="A3719" t="s">
        <v>16660</v>
      </c>
      <c r="B3719" t="s">
        <v>16661</v>
      </c>
      <c r="C3719" t="s">
        <v>16662</v>
      </c>
      <c r="D3719" t="s">
        <v>16663</v>
      </c>
      <c r="E3719" t="s">
        <v>1134</v>
      </c>
      <c r="F3719" t="s">
        <v>13</v>
      </c>
      <c r="G3719" t="s">
        <v>16664</v>
      </c>
      <c r="H3719">
        <v>2013</v>
      </c>
      <c r="J3719" t="s">
        <v>16665</v>
      </c>
      <c r="T3719" s="1">
        <v>0</v>
      </c>
      <c r="U3719" s="1">
        <v>0</v>
      </c>
      <c r="V3719" s="1">
        <v>0</v>
      </c>
      <c r="W3719" s="1">
        <v>0</v>
      </c>
      <c r="X3719" s="1">
        <v>0</v>
      </c>
      <c r="Y3719" s="1">
        <v>0</v>
      </c>
      <c r="Z3719" s="1">
        <v>0</v>
      </c>
      <c r="AA3719" s="1">
        <v>0</v>
      </c>
      <c r="AB3719" s="1">
        <v>0</v>
      </c>
      <c r="AC3719" s="1">
        <v>0</v>
      </c>
      <c r="AD3719" s="1">
        <v>1527.9541830768253</v>
      </c>
      <c r="AE3719" s="1">
        <v>1582.4136561196437</v>
      </c>
      <c r="AF3719" s="1">
        <v>1560.711600003986</v>
      </c>
      <c r="AG3719" s="1">
        <v>1560.711600003986</v>
      </c>
      <c r="AH3719" s="1">
        <v>1642.9326410277426</v>
      </c>
      <c r="AI3719" s="1">
        <v>1585.3861849338559</v>
      </c>
      <c r="AJ3719" s="1">
        <v>1593.298267744309</v>
      </c>
      <c r="AK3719" s="1">
        <v>1587.6866869293176</v>
      </c>
      <c r="AL3719" s="1">
        <v>1630.8925402599871</v>
      </c>
      <c r="AM3719" s="1">
        <v>1629.1334502656007</v>
      </c>
    </row>
    <row r="3720" spans="1:39" x14ac:dyDescent="0.25">
      <c r="A3720" t="s">
        <v>16666</v>
      </c>
      <c r="B3720" t="s">
        <v>16667</v>
      </c>
      <c r="C3720" t="s">
        <v>16668</v>
      </c>
      <c r="D3720" t="s">
        <v>1361</v>
      </c>
      <c r="E3720" t="s">
        <v>1134</v>
      </c>
      <c r="F3720" t="s">
        <v>13</v>
      </c>
      <c r="G3720" t="s">
        <v>16669</v>
      </c>
      <c r="H3720">
        <v>2013</v>
      </c>
      <c r="T3720" s="1">
        <v>0</v>
      </c>
      <c r="U3720" s="1">
        <v>0</v>
      </c>
      <c r="V3720" s="1">
        <v>0</v>
      </c>
      <c r="W3720" s="1">
        <v>0</v>
      </c>
      <c r="X3720" s="1">
        <v>0</v>
      </c>
      <c r="Y3720" s="1">
        <v>0</v>
      </c>
      <c r="Z3720" s="1">
        <v>0</v>
      </c>
      <c r="AA3720" s="1">
        <v>0</v>
      </c>
      <c r="AB3720" s="1">
        <v>0</v>
      </c>
      <c r="AC3720" s="1">
        <v>0</v>
      </c>
      <c r="AD3720" s="1">
        <v>1531.8923843075074</v>
      </c>
      <c r="AE3720" s="1">
        <v>1430.7956708950715</v>
      </c>
      <c r="AF3720" s="1">
        <v>1409.4489899277696</v>
      </c>
      <c r="AG3720" s="1">
        <v>1409.4489899277696</v>
      </c>
      <c r="AH3720" s="1">
        <v>1394.5795972461756</v>
      </c>
      <c r="AI3720" s="1">
        <v>1394.5795972461756</v>
      </c>
      <c r="AJ3720" s="1">
        <v>1415.6636777969404</v>
      </c>
      <c r="AK3720" s="1">
        <v>0</v>
      </c>
      <c r="AL3720" s="1">
        <v>0</v>
      </c>
      <c r="AM3720" s="1">
        <v>0</v>
      </c>
    </row>
    <row r="3721" spans="1:39" x14ac:dyDescent="0.25">
      <c r="A3721" t="s">
        <v>16670</v>
      </c>
      <c r="B3721" t="s">
        <v>16671</v>
      </c>
      <c r="C3721" t="s">
        <v>16672</v>
      </c>
      <c r="D3721" t="s">
        <v>6442</v>
      </c>
      <c r="E3721" t="s">
        <v>12</v>
      </c>
      <c r="F3721" t="s">
        <v>13</v>
      </c>
      <c r="G3721" t="s">
        <v>16673</v>
      </c>
      <c r="H3721">
        <v>2013</v>
      </c>
      <c r="T3721" s="1">
        <v>0</v>
      </c>
      <c r="U3721" s="1">
        <v>0</v>
      </c>
      <c r="V3721" s="1">
        <v>0</v>
      </c>
      <c r="W3721" s="1">
        <v>0</v>
      </c>
      <c r="X3721" s="1">
        <v>0</v>
      </c>
      <c r="Y3721" s="1">
        <v>0</v>
      </c>
      <c r="Z3721" s="1">
        <v>0</v>
      </c>
      <c r="AA3721" s="1">
        <v>0</v>
      </c>
      <c r="AB3721" s="1">
        <v>0</v>
      </c>
      <c r="AC3721" s="1">
        <v>0</v>
      </c>
      <c r="AD3721" s="1">
        <v>1338.7856185672988</v>
      </c>
      <c r="AE3721" s="1">
        <v>1338.7856185672988</v>
      </c>
      <c r="AF3721" s="1">
        <v>1299.817378215859</v>
      </c>
      <c r="AG3721" s="1">
        <v>1299.817378215859</v>
      </c>
      <c r="AH3721" s="1">
        <v>1410.7074934294653</v>
      </c>
      <c r="AI3721" s="1">
        <v>1410.7074934294653</v>
      </c>
      <c r="AJ3721" s="1">
        <v>1410.4646567356174</v>
      </c>
      <c r="AK3721" s="1">
        <v>1410.4646567356174</v>
      </c>
      <c r="AL3721" s="1">
        <v>1421.7455886055673</v>
      </c>
      <c r="AM3721" s="1">
        <v>1421.7455886055673</v>
      </c>
    </row>
    <row r="3722" spans="1:39" x14ac:dyDescent="0.25">
      <c r="A3722" t="s">
        <v>16674</v>
      </c>
      <c r="B3722" t="s">
        <v>16675</v>
      </c>
      <c r="C3722" t="s">
        <v>16676</v>
      </c>
      <c r="D3722" t="s">
        <v>1020</v>
      </c>
      <c r="E3722" t="s">
        <v>275</v>
      </c>
      <c r="F3722" t="s">
        <v>13</v>
      </c>
      <c r="G3722" t="s">
        <v>16677</v>
      </c>
      <c r="H3722">
        <v>2013</v>
      </c>
      <c r="J3722" t="s">
        <v>16678</v>
      </c>
      <c r="T3722" s="1">
        <v>0</v>
      </c>
      <c r="U3722" s="1">
        <v>0</v>
      </c>
      <c r="V3722" s="1">
        <v>0</v>
      </c>
      <c r="W3722" s="1">
        <v>0</v>
      </c>
      <c r="X3722" s="1">
        <v>0</v>
      </c>
      <c r="Y3722" s="1">
        <v>0</v>
      </c>
      <c r="Z3722" s="1">
        <v>0</v>
      </c>
      <c r="AA3722" s="1">
        <v>0</v>
      </c>
      <c r="AB3722" s="1">
        <v>0</v>
      </c>
      <c r="AC3722" s="1">
        <v>0</v>
      </c>
      <c r="AD3722" s="1">
        <v>1344.5076971831527</v>
      </c>
      <c r="AE3722" s="1">
        <v>1344.5076971831527</v>
      </c>
      <c r="AF3722" s="1">
        <v>1315.7310574703654</v>
      </c>
      <c r="AG3722" s="1">
        <v>1315.7310574703654</v>
      </c>
      <c r="AH3722" s="1">
        <v>1363.3229048142753</v>
      </c>
      <c r="AI3722" s="1">
        <v>1363.3229048142753</v>
      </c>
      <c r="AJ3722" s="1">
        <v>1440.9002690884749</v>
      </c>
      <c r="AK3722" s="1">
        <v>1440.9002690884749</v>
      </c>
      <c r="AL3722" s="1">
        <v>1510.0833285663366</v>
      </c>
      <c r="AM3722" s="1">
        <v>1510.0833285663366</v>
      </c>
    </row>
    <row r="3723" spans="1:39" x14ac:dyDescent="0.25">
      <c r="A3723" t="s">
        <v>16679</v>
      </c>
      <c r="B3723" t="s">
        <v>16680</v>
      </c>
      <c r="C3723" t="s">
        <v>16681</v>
      </c>
      <c r="D3723" t="s">
        <v>16682</v>
      </c>
      <c r="E3723" t="s">
        <v>3151</v>
      </c>
      <c r="F3723" t="s">
        <v>13</v>
      </c>
      <c r="G3723" t="s">
        <v>16683</v>
      </c>
      <c r="H3723">
        <v>2013</v>
      </c>
      <c r="T3723" s="1">
        <v>0</v>
      </c>
      <c r="U3723" s="1">
        <v>0</v>
      </c>
      <c r="V3723" s="1">
        <v>0</v>
      </c>
      <c r="W3723" s="1">
        <v>0</v>
      </c>
      <c r="X3723" s="1">
        <v>0</v>
      </c>
      <c r="Y3723" s="1">
        <v>0</v>
      </c>
      <c r="Z3723" s="1">
        <v>0</v>
      </c>
      <c r="AA3723" s="1">
        <v>0</v>
      </c>
      <c r="AB3723" s="1">
        <v>0</v>
      </c>
      <c r="AC3723" s="1">
        <v>0</v>
      </c>
      <c r="AD3723" s="1">
        <v>1415.6501974167111</v>
      </c>
      <c r="AE3723" s="1">
        <v>1415.6501974167111</v>
      </c>
      <c r="AF3723" s="1">
        <v>1354.1285429522745</v>
      </c>
      <c r="AG3723" s="1">
        <v>1354.1285429522745</v>
      </c>
      <c r="AH3723" s="1">
        <v>1357.718391812492</v>
      </c>
      <c r="AI3723" s="1">
        <v>1357.718391812492</v>
      </c>
      <c r="AJ3723" s="1">
        <v>1428.8473684107955</v>
      </c>
      <c r="AK3723" s="1">
        <v>1364.6954494966244</v>
      </c>
      <c r="AL3723" s="1">
        <v>1407.7518859956022</v>
      </c>
      <c r="AM3723" s="1">
        <v>1407.7518859956022</v>
      </c>
    </row>
    <row r="3724" spans="1:39" x14ac:dyDescent="0.25">
      <c r="A3724" t="s">
        <v>16684</v>
      </c>
      <c r="B3724" t="s">
        <v>16685</v>
      </c>
      <c r="C3724" t="s">
        <v>16686</v>
      </c>
      <c r="D3724" t="s">
        <v>890</v>
      </c>
      <c r="E3724" t="s">
        <v>2288</v>
      </c>
      <c r="F3724" t="s">
        <v>13</v>
      </c>
      <c r="G3724" t="s">
        <v>16687</v>
      </c>
      <c r="H3724">
        <v>2013</v>
      </c>
      <c r="J3724" t="s">
        <v>16688</v>
      </c>
      <c r="K3724" t="s">
        <v>16689</v>
      </c>
      <c r="L3724" t="s">
        <v>16690</v>
      </c>
      <c r="T3724" s="1">
        <v>0</v>
      </c>
      <c r="U3724" s="1">
        <v>0</v>
      </c>
      <c r="V3724" s="1">
        <v>0</v>
      </c>
      <c r="W3724" s="1">
        <v>0</v>
      </c>
      <c r="X3724" s="1">
        <v>0</v>
      </c>
      <c r="Y3724" s="1">
        <v>0</v>
      </c>
      <c r="Z3724" s="1">
        <v>0</v>
      </c>
      <c r="AA3724" s="1">
        <v>0</v>
      </c>
      <c r="AB3724" s="1">
        <v>0</v>
      </c>
      <c r="AC3724" s="1">
        <v>0</v>
      </c>
      <c r="AD3724" s="1">
        <v>1334.9041037255488</v>
      </c>
      <c r="AE3724" s="1">
        <v>1334.9041037255488</v>
      </c>
      <c r="AF3724" s="1">
        <v>1425.0414502585618</v>
      </c>
      <c r="AG3724" s="1">
        <v>1425.0414502585618</v>
      </c>
      <c r="AH3724" s="1">
        <v>1421.8481231629228</v>
      </c>
      <c r="AI3724" s="1">
        <v>1421.8481231629228</v>
      </c>
      <c r="AJ3724" s="1">
        <v>1457.8769992224366</v>
      </c>
      <c r="AK3724" s="1">
        <v>1457.8769992224366</v>
      </c>
      <c r="AL3724" s="1">
        <v>1516.9864628408047</v>
      </c>
      <c r="AM3724" s="1">
        <v>1495.270728119064</v>
      </c>
    </row>
    <row r="3725" spans="1:39" x14ac:dyDescent="0.25">
      <c r="A3725" t="s">
        <v>16691</v>
      </c>
      <c r="B3725" t="s">
        <v>16692</v>
      </c>
      <c r="C3725" t="s">
        <v>16693</v>
      </c>
      <c r="D3725" t="s">
        <v>5179</v>
      </c>
      <c r="E3725" t="s">
        <v>2649</v>
      </c>
      <c r="F3725" t="s">
        <v>13</v>
      </c>
      <c r="H3725">
        <v>2013</v>
      </c>
      <c r="T3725" s="1">
        <v>0</v>
      </c>
      <c r="U3725" s="1">
        <v>0</v>
      </c>
      <c r="V3725" s="1">
        <v>0</v>
      </c>
      <c r="W3725" s="1">
        <v>0</v>
      </c>
      <c r="X3725" s="1">
        <v>0</v>
      </c>
      <c r="Y3725" s="1">
        <v>0</v>
      </c>
      <c r="Z3725" s="1">
        <v>0</v>
      </c>
      <c r="AA3725" s="1">
        <v>0</v>
      </c>
      <c r="AB3725" s="1">
        <v>0</v>
      </c>
      <c r="AC3725" s="1">
        <v>0</v>
      </c>
      <c r="AD3725" s="1">
        <v>1348.9373829630586</v>
      </c>
      <c r="AE3725" s="1">
        <v>1348.9373829630586</v>
      </c>
      <c r="AF3725" s="1">
        <v>1375.0943719160935</v>
      </c>
      <c r="AG3725" s="1">
        <v>1375.0943719160935</v>
      </c>
      <c r="AH3725" s="1">
        <v>1400.0754975328748</v>
      </c>
      <c r="AI3725" s="1">
        <v>0</v>
      </c>
      <c r="AJ3725" s="1">
        <v>0</v>
      </c>
      <c r="AK3725" s="1">
        <v>0</v>
      </c>
      <c r="AL3725" s="1">
        <v>0</v>
      </c>
      <c r="AM3725" s="1">
        <v>0</v>
      </c>
    </row>
    <row r="3726" spans="1:39" x14ac:dyDescent="0.25">
      <c r="A3726" t="s">
        <v>16694</v>
      </c>
      <c r="B3726" t="s">
        <v>16695</v>
      </c>
      <c r="C3726" t="s">
        <v>16696</v>
      </c>
      <c r="D3726" t="s">
        <v>16697</v>
      </c>
      <c r="E3726" t="s">
        <v>93</v>
      </c>
      <c r="F3726" t="s">
        <v>13</v>
      </c>
      <c r="G3726" t="s">
        <v>16698</v>
      </c>
      <c r="H3726">
        <v>2013</v>
      </c>
      <c r="T3726" s="1">
        <v>0</v>
      </c>
      <c r="U3726" s="1">
        <v>0</v>
      </c>
      <c r="V3726" s="1">
        <v>0</v>
      </c>
      <c r="W3726" s="1">
        <v>0</v>
      </c>
      <c r="X3726" s="1">
        <v>0</v>
      </c>
      <c r="Y3726" s="1">
        <v>0</v>
      </c>
      <c r="Z3726" s="1">
        <v>0</v>
      </c>
      <c r="AA3726" s="1">
        <v>0</v>
      </c>
      <c r="AB3726" s="1">
        <v>0</v>
      </c>
      <c r="AC3726" s="1">
        <v>0</v>
      </c>
      <c r="AD3726" s="1">
        <v>1432.2306659876397</v>
      </c>
      <c r="AE3726" s="1">
        <v>1432.2306659876397</v>
      </c>
      <c r="AF3726" s="1">
        <v>1501.0878608033861</v>
      </c>
      <c r="AG3726" s="1">
        <v>1501.0878608033861</v>
      </c>
      <c r="AH3726" s="1">
        <v>1456.0082114653253</v>
      </c>
      <c r="AI3726" s="1">
        <v>1456.0082114653253</v>
      </c>
      <c r="AJ3726" s="1">
        <v>1506.3713385583353</v>
      </c>
      <c r="AK3726" s="1">
        <v>1506.3713385583353</v>
      </c>
      <c r="AL3726" s="1">
        <v>1468.4307018037423</v>
      </c>
      <c r="AM3726" s="1">
        <v>1468.4307018037423</v>
      </c>
    </row>
    <row r="3727" spans="1:39" x14ac:dyDescent="0.25">
      <c r="A3727" t="s">
        <v>16699</v>
      </c>
      <c r="B3727" t="s">
        <v>16700</v>
      </c>
      <c r="C3727" t="s">
        <v>16701</v>
      </c>
      <c r="D3727" t="s">
        <v>16702</v>
      </c>
      <c r="E3727" t="s">
        <v>2255</v>
      </c>
      <c r="F3727" t="s">
        <v>13</v>
      </c>
      <c r="G3727" t="s">
        <v>16703</v>
      </c>
      <c r="H3727">
        <v>2013</v>
      </c>
      <c r="T3727" s="1">
        <v>0</v>
      </c>
      <c r="U3727" s="1">
        <v>0</v>
      </c>
      <c r="V3727" s="1">
        <v>0</v>
      </c>
      <c r="W3727" s="1">
        <v>0</v>
      </c>
      <c r="X3727" s="1">
        <v>0</v>
      </c>
      <c r="Y3727" s="1">
        <v>0</v>
      </c>
      <c r="Z3727" s="1">
        <v>0</v>
      </c>
      <c r="AA3727" s="1">
        <v>0</v>
      </c>
      <c r="AB3727" s="1">
        <v>0</v>
      </c>
      <c r="AC3727" s="1">
        <v>0</v>
      </c>
      <c r="AD3727" s="1">
        <v>1331.3204856696152</v>
      </c>
      <c r="AE3727" s="1">
        <v>1331.3204856696152</v>
      </c>
      <c r="AF3727" s="1">
        <v>1366.6658242395367</v>
      </c>
      <c r="AG3727" s="1">
        <v>1366.6658242395367</v>
      </c>
      <c r="AH3727" s="1">
        <v>1385.5122233521936</v>
      </c>
      <c r="AI3727" s="1">
        <v>1385.5122233521936</v>
      </c>
      <c r="AJ3727" s="1">
        <v>1308.0523391473628</v>
      </c>
      <c r="AK3727" s="1">
        <v>1308.0523391473628</v>
      </c>
      <c r="AL3727" s="1">
        <v>1408.817256035634</v>
      </c>
      <c r="AM3727" s="1">
        <v>1408.817256035634</v>
      </c>
    </row>
    <row r="3728" spans="1:39" x14ac:dyDescent="0.25">
      <c r="A3728" t="s">
        <v>16704</v>
      </c>
      <c r="B3728" t="s">
        <v>16705</v>
      </c>
      <c r="C3728" t="s">
        <v>16706</v>
      </c>
      <c r="D3728" t="s">
        <v>16707</v>
      </c>
      <c r="E3728" t="s">
        <v>275</v>
      </c>
      <c r="F3728" t="s">
        <v>13</v>
      </c>
      <c r="G3728" t="s">
        <v>16708</v>
      </c>
      <c r="H3728">
        <v>2013</v>
      </c>
      <c r="T3728" s="1">
        <v>0</v>
      </c>
      <c r="U3728" s="1">
        <v>0</v>
      </c>
      <c r="V3728" s="1">
        <v>0</v>
      </c>
      <c r="W3728" s="1">
        <v>0</v>
      </c>
      <c r="X3728" s="1">
        <v>0</v>
      </c>
      <c r="Y3728" s="1">
        <v>0</v>
      </c>
      <c r="Z3728" s="1">
        <v>0</v>
      </c>
      <c r="AA3728" s="1">
        <v>0</v>
      </c>
      <c r="AB3728" s="1">
        <v>0</v>
      </c>
      <c r="AC3728" s="1">
        <v>0</v>
      </c>
      <c r="AD3728" s="1">
        <v>1488.6209515605779</v>
      </c>
      <c r="AE3728" s="1">
        <v>1488.6209515605779</v>
      </c>
      <c r="AF3728" s="1">
        <v>1376.8030408408588</v>
      </c>
      <c r="AG3728" s="1">
        <v>1376.8030408408588</v>
      </c>
      <c r="AH3728" s="1">
        <v>1428.8056807466166</v>
      </c>
      <c r="AI3728" s="1">
        <v>1428.8056807466166</v>
      </c>
      <c r="AJ3728" s="1">
        <v>1443.0445445972932</v>
      </c>
      <c r="AK3728" s="1">
        <v>0</v>
      </c>
      <c r="AL3728" s="1">
        <v>0</v>
      </c>
      <c r="AM3728" s="1">
        <v>0</v>
      </c>
    </row>
    <row r="3729" spans="1:39" x14ac:dyDescent="0.25">
      <c r="A3729" t="s">
        <v>16709</v>
      </c>
      <c r="B3729" t="s">
        <v>16710</v>
      </c>
      <c r="C3729" t="s">
        <v>16711</v>
      </c>
      <c r="D3729" t="s">
        <v>16712</v>
      </c>
      <c r="E3729" t="s">
        <v>890</v>
      </c>
      <c r="F3729" t="s">
        <v>13</v>
      </c>
      <c r="G3729" t="s">
        <v>524</v>
      </c>
      <c r="H3729">
        <v>2013</v>
      </c>
      <c r="T3729" s="1">
        <v>0</v>
      </c>
      <c r="U3729" s="1">
        <v>0</v>
      </c>
      <c r="V3729" s="1">
        <v>0</v>
      </c>
      <c r="W3729" s="1">
        <v>0</v>
      </c>
      <c r="X3729" s="1">
        <v>0</v>
      </c>
      <c r="Y3729" s="1">
        <v>0</v>
      </c>
      <c r="Z3729" s="1">
        <v>0</v>
      </c>
      <c r="AA3729" s="1">
        <v>0</v>
      </c>
      <c r="AB3729" s="1">
        <v>0</v>
      </c>
      <c r="AC3729" s="1">
        <v>0</v>
      </c>
      <c r="AD3729" s="1">
        <v>1402.4854731361959</v>
      </c>
      <c r="AE3729" s="1">
        <v>1402.4854731361959</v>
      </c>
      <c r="AF3729" s="1">
        <v>1424.8128611653217</v>
      </c>
      <c r="AG3729" s="1">
        <v>1424.8128611653217</v>
      </c>
      <c r="AH3729" s="1">
        <v>1495.6842472184717</v>
      </c>
      <c r="AI3729" s="1">
        <v>1495.6842472184717</v>
      </c>
      <c r="AJ3729" s="1">
        <v>1446.6950613604488</v>
      </c>
      <c r="AK3729" s="1">
        <v>1446.6950613604488</v>
      </c>
      <c r="AL3729" s="1">
        <v>1331.9279727646253</v>
      </c>
      <c r="AM3729" s="1">
        <v>1331.9279727646253</v>
      </c>
    </row>
    <row r="3730" spans="1:39" x14ac:dyDescent="0.25">
      <c r="A3730" t="s">
        <v>16713</v>
      </c>
      <c r="B3730" t="s">
        <v>4634</v>
      </c>
      <c r="C3730" t="s">
        <v>16714</v>
      </c>
      <c r="D3730" t="s">
        <v>10129</v>
      </c>
      <c r="E3730" t="s">
        <v>2041</v>
      </c>
      <c r="F3730" t="s">
        <v>13</v>
      </c>
      <c r="G3730" t="s">
        <v>16715</v>
      </c>
      <c r="H3730">
        <v>2013</v>
      </c>
      <c r="T3730" s="1">
        <v>0</v>
      </c>
      <c r="U3730" s="1">
        <v>0</v>
      </c>
      <c r="V3730" s="1">
        <v>0</v>
      </c>
      <c r="W3730" s="1">
        <v>0</v>
      </c>
      <c r="X3730" s="1">
        <v>0</v>
      </c>
      <c r="Y3730" s="1">
        <v>0</v>
      </c>
      <c r="Z3730" s="1">
        <v>0</v>
      </c>
      <c r="AA3730" s="1">
        <v>0</v>
      </c>
      <c r="AB3730" s="1">
        <v>0</v>
      </c>
      <c r="AC3730" s="1">
        <v>0</v>
      </c>
      <c r="AD3730" s="1">
        <v>1368.5481834186739</v>
      </c>
      <c r="AE3730" s="1">
        <v>1446.2468326547446</v>
      </c>
      <c r="AF3730" s="1">
        <v>1467.9375050639082</v>
      </c>
      <c r="AG3730" s="1">
        <v>1467.9375050639082</v>
      </c>
      <c r="AH3730" s="1">
        <v>1468.1587836018764</v>
      </c>
      <c r="AI3730" s="1">
        <v>1468.1587836018764</v>
      </c>
      <c r="AJ3730" s="1">
        <v>1505.8636843393858</v>
      </c>
      <c r="AK3730" s="1">
        <v>1505.8636843393858</v>
      </c>
      <c r="AL3730" s="1">
        <v>1535.1266520768409</v>
      </c>
      <c r="AM3730" s="1">
        <v>1535.1266520768409</v>
      </c>
    </row>
    <row r="3731" spans="1:39" x14ac:dyDescent="0.25">
      <c r="A3731" t="s">
        <v>16716</v>
      </c>
      <c r="B3731" t="s">
        <v>16717</v>
      </c>
      <c r="C3731" t="s">
        <v>16718</v>
      </c>
      <c r="D3731" t="s">
        <v>15101</v>
      </c>
      <c r="E3731" t="s">
        <v>74</v>
      </c>
      <c r="F3731" t="s">
        <v>13</v>
      </c>
      <c r="H3731">
        <v>2013</v>
      </c>
      <c r="T3731" s="1">
        <v>0</v>
      </c>
      <c r="U3731" s="1">
        <v>0</v>
      </c>
      <c r="V3731" s="1">
        <v>0</v>
      </c>
      <c r="W3731" s="1">
        <v>0</v>
      </c>
      <c r="X3731" s="1">
        <v>0</v>
      </c>
      <c r="Y3731" s="1">
        <v>0</v>
      </c>
      <c r="Z3731" s="1">
        <v>0</v>
      </c>
      <c r="AA3731" s="1">
        <v>0</v>
      </c>
      <c r="AB3731" s="1">
        <v>0</v>
      </c>
      <c r="AC3731" s="1">
        <v>0</v>
      </c>
      <c r="AD3731" s="1">
        <v>1362.6917206689807</v>
      </c>
      <c r="AE3731" s="1">
        <v>1362.6917206689807</v>
      </c>
      <c r="AF3731" s="1">
        <v>1390.1533765351846</v>
      </c>
      <c r="AG3731" s="1">
        <v>0</v>
      </c>
      <c r="AH3731" s="1">
        <v>0</v>
      </c>
      <c r="AI3731" s="1">
        <v>0</v>
      </c>
      <c r="AJ3731" s="1">
        <v>0</v>
      </c>
      <c r="AK3731" s="1">
        <v>0</v>
      </c>
      <c r="AL3731" s="1">
        <v>0</v>
      </c>
      <c r="AM3731" s="1">
        <v>0</v>
      </c>
    </row>
    <row r="3732" spans="1:39" x14ac:dyDescent="0.25">
      <c r="A3732" t="s">
        <v>16719</v>
      </c>
      <c r="B3732" t="s">
        <v>16720</v>
      </c>
      <c r="C3732" t="s">
        <v>16721</v>
      </c>
      <c r="D3732" t="s">
        <v>233</v>
      </c>
      <c r="E3732" t="s">
        <v>38</v>
      </c>
      <c r="F3732" t="s">
        <v>13</v>
      </c>
      <c r="G3732" t="s">
        <v>16722</v>
      </c>
      <c r="H3732">
        <v>2013</v>
      </c>
      <c r="T3732" s="1">
        <v>0</v>
      </c>
      <c r="U3732" s="1">
        <v>0</v>
      </c>
      <c r="V3732" s="1">
        <v>0</v>
      </c>
      <c r="W3732" s="1">
        <v>0</v>
      </c>
      <c r="X3732" s="1">
        <v>0</v>
      </c>
      <c r="Y3732" s="1">
        <v>0</v>
      </c>
      <c r="Z3732" s="1">
        <v>0</v>
      </c>
      <c r="AA3732" s="1">
        <v>0</v>
      </c>
      <c r="AB3732" s="1">
        <v>0</v>
      </c>
      <c r="AC3732" s="1">
        <v>0</v>
      </c>
      <c r="AD3732" s="1">
        <v>1429.3841421042937</v>
      </c>
      <c r="AE3732" s="1">
        <v>1341.8715881066128</v>
      </c>
      <c r="AF3732" s="1">
        <v>1380.6917452811988</v>
      </c>
      <c r="AG3732" s="1">
        <v>1520.6091696894548</v>
      </c>
      <c r="AH3732" s="1">
        <v>1484.5392867800258</v>
      </c>
      <c r="AI3732" s="1">
        <v>1484.5392867800258</v>
      </c>
      <c r="AJ3732" s="1">
        <v>1456.5790551466844</v>
      </c>
      <c r="AK3732" s="1">
        <v>1456.5790551466844</v>
      </c>
      <c r="AL3732" s="1">
        <v>1458.4625293269357</v>
      </c>
      <c r="AM3732" s="1">
        <v>1455.0716364595714</v>
      </c>
    </row>
    <row r="3733" spans="1:39" x14ac:dyDescent="0.25">
      <c r="A3733" t="s">
        <v>16723</v>
      </c>
      <c r="B3733" t="s">
        <v>16724</v>
      </c>
      <c r="C3733" t="s">
        <v>16725</v>
      </c>
      <c r="D3733" t="s">
        <v>16726</v>
      </c>
      <c r="E3733" t="s">
        <v>275</v>
      </c>
      <c r="F3733" t="s">
        <v>13</v>
      </c>
      <c r="T3733" s="1">
        <v>0</v>
      </c>
      <c r="U3733" s="1">
        <v>0</v>
      </c>
      <c r="V3733" s="1">
        <v>0</v>
      </c>
      <c r="W3733" s="1">
        <v>0</v>
      </c>
      <c r="X3733" s="1">
        <v>0</v>
      </c>
      <c r="Y3733" s="1">
        <v>0</v>
      </c>
      <c r="Z3733" s="1">
        <v>0</v>
      </c>
      <c r="AA3733" s="1">
        <v>0</v>
      </c>
      <c r="AB3733" s="1">
        <v>0</v>
      </c>
      <c r="AC3733" s="1">
        <v>0</v>
      </c>
      <c r="AD3733" s="1">
        <v>0</v>
      </c>
      <c r="AE3733" s="1">
        <v>0</v>
      </c>
      <c r="AF3733" s="1">
        <v>0</v>
      </c>
      <c r="AG3733" s="1">
        <v>0</v>
      </c>
      <c r="AH3733" s="1">
        <v>0</v>
      </c>
      <c r="AI3733" s="1">
        <v>0</v>
      </c>
      <c r="AJ3733" s="1">
        <v>0</v>
      </c>
      <c r="AK3733" s="1">
        <v>0</v>
      </c>
      <c r="AL3733" s="1">
        <v>0</v>
      </c>
      <c r="AM3733" s="1">
        <v>0</v>
      </c>
    </row>
    <row r="3734" spans="1:39" x14ac:dyDescent="0.25">
      <c r="A3734" t="s">
        <v>16727</v>
      </c>
      <c r="B3734" t="s">
        <v>16728</v>
      </c>
      <c r="C3734" t="s">
        <v>16729</v>
      </c>
      <c r="D3734" t="s">
        <v>16060</v>
      </c>
      <c r="E3734" t="s">
        <v>518</v>
      </c>
      <c r="F3734" t="s">
        <v>13</v>
      </c>
      <c r="G3734" t="s">
        <v>16730</v>
      </c>
      <c r="H3734">
        <v>2013</v>
      </c>
      <c r="T3734" s="1">
        <v>0</v>
      </c>
      <c r="U3734" s="1">
        <v>0</v>
      </c>
      <c r="V3734" s="1">
        <v>0</v>
      </c>
      <c r="W3734" s="1">
        <v>0</v>
      </c>
      <c r="X3734" s="1">
        <v>0</v>
      </c>
      <c r="Y3734" s="1">
        <v>0</v>
      </c>
      <c r="Z3734" s="1">
        <v>0</v>
      </c>
      <c r="AA3734" s="1">
        <v>0</v>
      </c>
      <c r="AB3734" s="1">
        <v>0</v>
      </c>
      <c r="AC3734" s="1">
        <v>0</v>
      </c>
      <c r="AD3734" s="1">
        <v>1424.48315045187</v>
      </c>
      <c r="AE3734" s="1">
        <v>1342.3901814585561</v>
      </c>
      <c r="AF3734" s="1">
        <v>1305.1607763256393</v>
      </c>
      <c r="AG3734" s="1">
        <v>1305.1607763256393</v>
      </c>
      <c r="AH3734" s="1">
        <v>1322.4004330548744</v>
      </c>
      <c r="AI3734" s="1">
        <v>1322.4004330548744</v>
      </c>
      <c r="AJ3734" s="1">
        <v>1329.0021736992201</v>
      </c>
      <c r="AK3734" s="1">
        <v>1329.0021736992201</v>
      </c>
      <c r="AL3734" s="1">
        <v>1342.7280190251117</v>
      </c>
      <c r="AM3734" s="1">
        <v>1342.7280190251117</v>
      </c>
    </row>
    <row r="3735" spans="1:39" x14ac:dyDescent="0.25">
      <c r="A3735" t="s">
        <v>16731</v>
      </c>
      <c r="B3735" t="s">
        <v>16732</v>
      </c>
      <c r="C3735" t="s">
        <v>16733</v>
      </c>
      <c r="D3735" t="s">
        <v>16734</v>
      </c>
      <c r="E3735" t="s">
        <v>275</v>
      </c>
      <c r="F3735" t="s">
        <v>13</v>
      </c>
      <c r="G3735" t="s">
        <v>16735</v>
      </c>
      <c r="H3735">
        <v>2013</v>
      </c>
      <c r="T3735" s="1">
        <v>0</v>
      </c>
      <c r="U3735" s="1">
        <v>0</v>
      </c>
      <c r="V3735" s="1">
        <v>0</v>
      </c>
      <c r="W3735" s="1">
        <v>0</v>
      </c>
      <c r="X3735" s="1">
        <v>0</v>
      </c>
      <c r="Y3735" s="1">
        <v>0</v>
      </c>
      <c r="Z3735" s="1">
        <v>0</v>
      </c>
      <c r="AA3735" s="1">
        <v>0</v>
      </c>
      <c r="AB3735" s="1">
        <v>0</v>
      </c>
      <c r="AC3735" s="1">
        <v>0</v>
      </c>
      <c r="AD3735" s="1">
        <v>1286.504754525236</v>
      </c>
      <c r="AE3735" s="1">
        <v>1286.504754525236</v>
      </c>
      <c r="AF3735" s="1">
        <v>1528.6694576242228</v>
      </c>
      <c r="AG3735" s="1">
        <v>1528.6694576242228</v>
      </c>
      <c r="AH3735" s="1">
        <v>1451.1306212070999</v>
      </c>
      <c r="AI3735" s="1">
        <v>1451.1306212070999</v>
      </c>
      <c r="AJ3735" s="1">
        <v>1513.1309182011082</v>
      </c>
      <c r="AK3735" s="1">
        <v>1513.1309182011082</v>
      </c>
      <c r="AL3735" s="1">
        <v>1436.1839816370727</v>
      </c>
      <c r="AM3735" s="1">
        <v>1436.1839816370727</v>
      </c>
    </row>
    <row r="3736" spans="1:39" x14ac:dyDescent="0.25">
      <c r="A3736" t="s">
        <v>16736</v>
      </c>
      <c r="B3736" t="s">
        <v>16737</v>
      </c>
      <c r="C3736" t="s">
        <v>16738</v>
      </c>
      <c r="D3736" t="s">
        <v>2254</v>
      </c>
      <c r="E3736" t="s">
        <v>2255</v>
      </c>
      <c r="F3736" t="s">
        <v>13</v>
      </c>
      <c r="G3736" t="s">
        <v>16739</v>
      </c>
      <c r="H3736">
        <v>2013</v>
      </c>
      <c r="I3736" t="s">
        <v>16740</v>
      </c>
      <c r="J3736" t="s">
        <v>16741</v>
      </c>
      <c r="K3736" t="s">
        <v>16742</v>
      </c>
      <c r="L3736" t="s">
        <v>16743</v>
      </c>
      <c r="M3736" t="s">
        <v>16744</v>
      </c>
      <c r="T3736" s="1">
        <v>0</v>
      </c>
      <c r="U3736" s="1">
        <v>0</v>
      </c>
      <c r="V3736" s="1">
        <v>0</v>
      </c>
      <c r="W3736" s="1">
        <v>0</v>
      </c>
      <c r="X3736" s="1">
        <v>0</v>
      </c>
      <c r="Y3736" s="1">
        <v>0</v>
      </c>
      <c r="Z3736" s="1">
        <v>0</v>
      </c>
      <c r="AA3736" s="1">
        <v>0</v>
      </c>
      <c r="AB3736" s="1">
        <v>0</v>
      </c>
      <c r="AC3736" s="1">
        <v>0</v>
      </c>
      <c r="AD3736" s="1">
        <v>1328.917112394108</v>
      </c>
      <c r="AE3736" s="1">
        <v>1328.917112394108</v>
      </c>
      <c r="AF3736" s="1">
        <v>1357.3582691652066</v>
      </c>
      <c r="AG3736" s="1">
        <v>1357.3582691652066</v>
      </c>
      <c r="AH3736" s="1">
        <v>1479.4186620320822</v>
      </c>
      <c r="AI3736" s="1">
        <v>1389.5650670704949</v>
      </c>
      <c r="AJ3736" s="1">
        <v>1550.8080778291112</v>
      </c>
      <c r="AK3736" s="1">
        <v>1519.5664031429601</v>
      </c>
      <c r="AL3736" s="1">
        <v>1535.3367527716887</v>
      </c>
      <c r="AM3736" s="1">
        <v>1538.5699556029151</v>
      </c>
    </row>
    <row r="3737" spans="1:39" x14ac:dyDescent="0.25">
      <c r="A3737" t="s">
        <v>16745</v>
      </c>
      <c r="B3737" t="s">
        <v>16746</v>
      </c>
      <c r="C3737" t="s">
        <v>16747</v>
      </c>
      <c r="D3737" t="s">
        <v>16748</v>
      </c>
      <c r="E3737" t="s">
        <v>890</v>
      </c>
      <c r="F3737" t="s">
        <v>13</v>
      </c>
      <c r="G3737" t="s">
        <v>16749</v>
      </c>
      <c r="H3737">
        <v>2013</v>
      </c>
      <c r="T3737" s="1">
        <v>0</v>
      </c>
      <c r="U3737" s="1">
        <v>0</v>
      </c>
      <c r="V3737" s="1">
        <v>0</v>
      </c>
      <c r="W3737" s="1">
        <v>0</v>
      </c>
      <c r="X3737" s="1">
        <v>0</v>
      </c>
      <c r="Y3737" s="1">
        <v>0</v>
      </c>
      <c r="Z3737" s="1">
        <v>0</v>
      </c>
      <c r="AA3737" s="1">
        <v>0</v>
      </c>
      <c r="AB3737" s="1">
        <v>0</v>
      </c>
      <c r="AC3737" s="1">
        <v>0</v>
      </c>
      <c r="AD3737" s="1">
        <v>1372.3953826612508</v>
      </c>
      <c r="AE3737" s="1">
        <v>1372.3953826612508</v>
      </c>
      <c r="AF3737" s="1">
        <v>1486.5387272684134</v>
      </c>
      <c r="AG3737" s="1">
        <v>1486.5387272684134</v>
      </c>
      <c r="AH3737" s="1">
        <v>1539.3332288200527</v>
      </c>
      <c r="AI3737" s="1">
        <v>1539.3332288200527</v>
      </c>
      <c r="AJ3737" s="1">
        <v>1618.7828394375197</v>
      </c>
      <c r="AK3737" s="1">
        <v>1662.6860277188573</v>
      </c>
      <c r="AL3737" s="1">
        <v>1574.6392974111989</v>
      </c>
      <c r="AM3737" s="1">
        <v>1553.3141995572021</v>
      </c>
    </row>
    <row r="3738" spans="1:39" x14ac:dyDescent="0.25">
      <c r="A3738" t="s">
        <v>16750</v>
      </c>
      <c r="B3738" t="s">
        <v>16751</v>
      </c>
      <c r="C3738" t="s">
        <v>16752</v>
      </c>
      <c r="D3738" t="s">
        <v>16753</v>
      </c>
      <c r="E3738" t="s">
        <v>19</v>
      </c>
      <c r="F3738" t="s">
        <v>13</v>
      </c>
      <c r="G3738" t="s">
        <v>16754</v>
      </c>
      <c r="H3738">
        <v>2013</v>
      </c>
      <c r="T3738" s="1">
        <v>0</v>
      </c>
      <c r="U3738" s="1">
        <v>0</v>
      </c>
      <c r="V3738" s="1">
        <v>0</v>
      </c>
      <c r="W3738" s="1">
        <v>0</v>
      </c>
      <c r="X3738" s="1">
        <v>0</v>
      </c>
      <c r="Y3738" s="1">
        <v>0</v>
      </c>
      <c r="Z3738" s="1">
        <v>0</v>
      </c>
      <c r="AA3738" s="1">
        <v>0</v>
      </c>
      <c r="AB3738" s="1">
        <v>0</v>
      </c>
      <c r="AC3738" s="1">
        <v>0</v>
      </c>
      <c r="AD3738" s="1">
        <v>1366.8905847586268</v>
      </c>
      <c r="AE3738" s="1">
        <v>1384.1657356397673</v>
      </c>
      <c r="AF3738" s="1">
        <v>1304.6862476570764</v>
      </c>
      <c r="AG3738" s="1">
        <v>1304.6862476570764</v>
      </c>
      <c r="AH3738" s="1">
        <v>1371.181038882077</v>
      </c>
      <c r="AI3738" s="1">
        <v>1371.181038882077</v>
      </c>
      <c r="AJ3738" s="1">
        <v>1449.7900847354545</v>
      </c>
      <c r="AK3738" s="1">
        <v>1449.7900847354545</v>
      </c>
      <c r="AL3738" s="1">
        <v>1473.4948597914424</v>
      </c>
      <c r="AM3738" s="1">
        <v>1473.4948597914424</v>
      </c>
    </row>
    <row r="3739" spans="1:39" x14ac:dyDescent="0.25">
      <c r="A3739" t="s">
        <v>16755</v>
      </c>
      <c r="B3739" t="s">
        <v>16756</v>
      </c>
      <c r="C3739" t="s">
        <v>16757</v>
      </c>
      <c r="D3739" t="s">
        <v>2888</v>
      </c>
      <c r="E3739" t="s">
        <v>102</v>
      </c>
      <c r="F3739" t="s">
        <v>13</v>
      </c>
      <c r="G3739" t="s">
        <v>16758</v>
      </c>
      <c r="H3739">
        <v>2013</v>
      </c>
      <c r="J3739" t="s">
        <v>16759</v>
      </c>
      <c r="T3739" s="1">
        <v>0</v>
      </c>
      <c r="U3739" s="1">
        <v>0</v>
      </c>
      <c r="V3739" s="1">
        <v>0</v>
      </c>
      <c r="W3739" s="1">
        <v>0</v>
      </c>
      <c r="X3739" s="1">
        <v>0</v>
      </c>
      <c r="Y3739" s="1">
        <v>0</v>
      </c>
      <c r="Z3739" s="1">
        <v>0</v>
      </c>
      <c r="AA3739" s="1">
        <v>0</v>
      </c>
      <c r="AB3739" s="1">
        <v>0</v>
      </c>
      <c r="AC3739" s="1">
        <v>0</v>
      </c>
      <c r="AD3739" s="1">
        <v>1342.8485731128835</v>
      </c>
      <c r="AE3739" s="1">
        <v>1303.3346477859468</v>
      </c>
      <c r="AF3739" s="1">
        <v>1357.4295635582646</v>
      </c>
      <c r="AG3739" s="1">
        <v>1357.4295635582646</v>
      </c>
      <c r="AH3739" s="1">
        <v>1504.4714151040721</v>
      </c>
      <c r="AI3739" s="1">
        <v>1475.4953165864242</v>
      </c>
      <c r="AJ3739" s="1">
        <v>1477.5536557296514</v>
      </c>
      <c r="AK3739" s="1">
        <v>1477.5536557296514</v>
      </c>
      <c r="AL3739" s="1">
        <v>1468.2004965664355</v>
      </c>
      <c r="AM3739" s="1">
        <v>1468.2004965664355</v>
      </c>
    </row>
    <row r="3740" spans="1:39" x14ac:dyDescent="0.25">
      <c r="A3740" t="s">
        <v>16760</v>
      </c>
      <c r="B3740" t="s">
        <v>16761</v>
      </c>
      <c r="C3740" t="s">
        <v>16762</v>
      </c>
      <c r="D3740" t="s">
        <v>2315</v>
      </c>
      <c r="E3740" t="s">
        <v>518</v>
      </c>
      <c r="F3740" t="s">
        <v>13</v>
      </c>
      <c r="G3740" t="s">
        <v>16763</v>
      </c>
      <c r="H3740">
        <v>2013</v>
      </c>
      <c r="T3740" s="1">
        <v>0</v>
      </c>
      <c r="U3740" s="1">
        <v>0</v>
      </c>
      <c r="V3740" s="1">
        <v>0</v>
      </c>
      <c r="W3740" s="1">
        <v>0</v>
      </c>
      <c r="X3740" s="1">
        <v>0</v>
      </c>
      <c r="Y3740" s="1">
        <v>0</v>
      </c>
      <c r="Z3740" s="1">
        <v>0</v>
      </c>
      <c r="AA3740" s="1">
        <v>0</v>
      </c>
      <c r="AB3740" s="1">
        <v>0</v>
      </c>
      <c r="AC3740" s="1">
        <v>0</v>
      </c>
      <c r="AD3740" s="1">
        <v>1419.4675931512047</v>
      </c>
      <c r="AE3740" s="1">
        <v>1449.2576079410819</v>
      </c>
      <c r="AF3740" s="1">
        <v>1447.5107138054975</v>
      </c>
      <c r="AG3740" s="1">
        <v>1447.5107138054975</v>
      </c>
      <c r="AH3740" s="1">
        <v>1376.6501797682231</v>
      </c>
      <c r="AI3740" s="1">
        <v>1376.6501797682231</v>
      </c>
      <c r="AJ3740" s="1">
        <v>1399.4922987469104</v>
      </c>
      <c r="AK3740" s="1">
        <v>1399.4922987469104</v>
      </c>
      <c r="AL3740" s="1">
        <v>1569.7885929153238</v>
      </c>
      <c r="AM3740" s="1">
        <v>1569.7885929153238</v>
      </c>
    </row>
    <row r="3741" spans="1:39" x14ac:dyDescent="0.25">
      <c r="A3741" t="s">
        <v>16764</v>
      </c>
      <c r="B3741" t="s">
        <v>16765</v>
      </c>
      <c r="C3741" t="s">
        <v>16766</v>
      </c>
      <c r="D3741" t="s">
        <v>4368</v>
      </c>
      <c r="E3741" t="s">
        <v>251</v>
      </c>
      <c r="F3741" t="s">
        <v>13</v>
      </c>
      <c r="G3741" t="s">
        <v>16767</v>
      </c>
      <c r="H3741">
        <v>2013</v>
      </c>
      <c r="I3741" t="s">
        <v>16768</v>
      </c>
      <c r="J3741" t="s">
        <v>16769</v>
      </c>
      <c r="M3741" t="s">
        <v>16770</v>
      </c>
      <c r="T3741" s="1">
        <v>0</v>
      </c>
      <c r="U3741" s="1">
        <v>0</v>
      </c>
      <c r="V3741" s="1">
        <v>0</v>
      </c>
      <c r="W3741" s="1">
        <v>0</v>
      </c>
      <c r="X3741" s="1">
        <v>0</v>
      </c>
      <c r="Y3741" s="1">
        <v>0</v>
      </c>
      <c r="Z3741" s="1">
        <v>0</v>
      </c>
      <c r="AA3741" s="1">
        <v>0</v>
      </c>
      <c r="AB3741" s="1">
        <v>0</v>
      </c>
      <c r="AC3741" s="1">
        <v>0</v>
      </c>
      <c r="AD3741" s="1">
        <v>1427.25644869694</v>
      </c>
      <c r="AE3741" s="1">
        <v>1427.25644869694</v>
      </c>
      <c r="AF3741" s="1">
        <v>1437.2664873519223</v>
      </c>
      <c r="AG3741" s="1">
        <v>1437.2664873519223</v>
      </c>
      <c r="AH3741" s="1">
        <v>1361.1008325359101</v>
      </c>
      <c r="AI3741" s="1">
        <v>1361.1008325359101</v>
      </c>
      <c r="AJ3741" s="1">
        <v>1500.1739277290401</v>
      </c>
      <c r="AK3741" s="1">
        <v>1500.1739277290401</v>
      </c>
      <c r="AL3741" s="1">
        <v>1509.1480939497224</v>
      </c>
      <c r="AM3741" s="1">
        <v>1509.1480939497224</v>
      </c>
    </row>
    <row r="3742" spans="1:39" x14ac:dyDescent="0.25">
      <c r="A3742" t="s">
        <v>16771</v>
      </c>
      <c r="B3742" t="s">
        <v>16772</v>
      </c>
      <c r="C3742" t="s">
        <v>16773</v>
      </c>
      <c r="D3742" t="s">
        <v>10129</v>
      </c>
      <c r="E3742" t="s">
        <v>113</v>
      </c>
      <c r="F3742" t="s">
        <v>13</v>
      </c>
      <c r="G3742" t="s">
        <v>16774</v>
      </c>
      <c r="H3742">
        <v>2013</v>
      </c>
      <c r="T3742" s="1">
        <v>0</v>
      </c>
      <c r="U3742" s="1">
        <v>0</v>
      </c>
      <c r="V3742" s="1">
        <v>0</v>
      </c>
      <c r="W3742" s="1">
        <v>0</v>
      </c>
      <c r="X3742" s="1">
        <v>0</v>
      </c>
      <c r="Y3742" s="1">
        <v>0</v>
      </c>
      <c r="Z3742" s="1">
        <v>0</v>
      </c>
      <c r="AA3742" s="1">
        <v>0</v>
      </c>
      <c r="AB3742" s="1">
        <v>0</v>
      </c>
      <c r="AC3742" s="1">
        <v>0</v>
      </c>
      <c r="AD3742" s="1">
        <v>1266.985854100398</v>
      </c>
      <c r="AE3742" s="1">
        <v>1266.985854100398</v>
      </c>
      <c r="AF3742" s="1">
        <v>1340.9708767631557</v>
      </c>
      <c r="AG3742" s="1">
        <v>1340.9708767631557</v>
      </c>
      <c r="AH3742" s="1">
        <v>1355.5878347570354</v>
      </c>
      <c r="AI3742" s="1">
        <v>1355.5878347570354</v>
      </c>
      <c r="AJ3742" s="1">
        <v>1324.8797082386238</v>
      </c>
      <c r="AK3742" s="1">
        <v>1324.8797082386238</v>
      </c>
      <c r="AL3742" s="1">
        <v>1359.9037665908991</v>
      </c>
      <c r="AM3742" s="1">
        <v>0</v>
      </c>
    </row>
    <row r="3743" spans="1:39" x14ac:dyDescent="0.25">
      <c r="A3743" t="s">
        <v>16775</v>
      </c>
      <c r="B3743" t="s">
        <v>16776</v>
      </c>
      <c r="C3743" t="s">
        <v>16777</v>
      </c>
      <c r="D3743" t="s">
        <v>1487</v>
      </c>
      <c r="E3743" t="s">
        <v>62</v>
      </c>
      <c r="F3743" t="s">
        <v>13</v>
      </c>
      <c r="G3743" t="s">
        <v>524</v>
      </c>
      <c r="H3743">
        <v>2013</v>
      </c>
      <c r="T3743" s="1">
        <v>0</v>
      </c>
      <c r="U3743" s="1">
        <v>0</v>
      </c>
      <c r="V3743" s="1">
        <v>0</v>
      </c>
      <c r="W3743" s="1">
        <v>0</v>
      </c>
      <c r="X3743" s="1">
        <v>0</v>
      </c>
      <c r="Y3743" s="1">
        <v>0</v>
      </c>
      <c r="Z3743" s="1">
        <v>0</v>
      </c>
      <c r="AA3743" s="1">
        <v>0</v>
      </c>
      <c r="AB3743" s="1">
        <v>0</v>
      </c>
      <c r="AC3743" s="1">
        <v>0</v>
      </c>
      <c r="AD3743" s="1">
        <v>1403.0395951835308</v>
      </c>
      <c r="AE3743" s="1">
        <v>1403.0395951835308</v>
      </c>
      <c r="AF3743" s="1">
        <v>1392.6953136680202</v>
      </c>
      <c r="AG3743" s="1">
        <v>1392.6953136680202</v>
      </c>
      <c r="AH3743" s="1">
        <v>1335.5599428226676</v>
      </c>
      <c r="AI3743" s="1">
        <v>1335.5599428226676</v>
      </c>
      <c r="AJ3743" s="1">
        <v>1337.9176943729406</v>
      </c>
      <c r="AK3743" s="1">
        <v>1337.9176943729406</v>
      </c>
      <c r="AL3743" s="1">
        <v>1370.3341554983524</v>
      </c>
      <c r="AM3743" s="1">
        <v>0</v>
      </c>
    </row>
    <row r="3744" spans="1:39" x14ac:dyDescent="0.25">
      <c r="A3744" t="s">
        <v>16778</v>
      </c>
      <c r="B3744" t="s">
        <v>16779</v>
      </c>
      <c r="C3744" t="s">
        <v>16780</v>
      </c>
      <c r="D3744" t="s">
        <v>10129</v>
      </c>
      <c r="E3744" t="s">
        <v>800</v>
      </c>
      <c r="F3744" t="s">
        <v>801</v>
      </c>
      <c r="G3744" t="s">
        <v>16781</v>
      </c>
      <c r="H3744">
        <v>2013</v>
      </c>
      <c r="I3744" t="s">
        <v>16782</v>
      </c>
      <c r="T3744" s="1">
        <v>0</v>
      </c>
      <c r="U3744" s="1">
        <v>0</v>
      </c>
      <c r="V3744" s="1">
        <v>0</v>
      </c>
      <c r="W3744" s="1">
        <v>0</v>
      </c>
      <c r="X3744" s="1">
        <v>0</v>
      </c>
      <c r="Y3744" s="1">
        <v>0</v>
      </c>
      <c r="Z3744" s="1">
        <v>0</v>
      </c>
      <c r="AA3744" s="1">
        <v>0</v>
      </c>
      <c r="AB3744" s="1">
        <v>0</v>
      </c>
      <c r="AC3744" s="1">
        <v>0</v>
      </c>
      <c r="AD3744" s="1">
        <v>1485.4729171234328</v>
      </c>
      <c r="AE3744" s="1">
        <v>1557.6045074047033</v>
      </c>
      <c r="AF3744" s="1">
        <v>1667.2262390487258</v>
      </c>
      <c r="AG3744" s="1">
        <v>1614.2992960750296</v>
      </c>
      <c r="AH3744" s="1">
        <v>1465.7719067764208</v>
      </c>
      <c r="AI3744" s="1">
        <v>1465.7719067764208</v>
      </c>
      <c r="AJ3744" s="1">
        <v>1501.7692272169061</v>
      </c>
      <c r="AK3744" s="1">
        <v>1501.7692272169061</v>
      </c>
      <c r="AL3744" s="1">
        <v>1509.7602645403217</v>
      </c>
      <c r="AM3744" s="1">
        <v>1445.6568620735457</v>
      </c>
    </row>
    <row r="3745" spans="1:39" x14ac:dyDescent="0.25">
      <c r="A3745" t="s">
        <v>16783</v>
      </c>
      <c r="B3745" t="s">
        <v>16784</v>
      </c>
      <c r="C3745" t="s">
        <v>16785</v>
      </c>
      <c r="D3745" t="s">
        <v>13558</v>
      </c>
      <c r="E3745" t="s">
        <v>74</v>
      </c>
      <c r="F3745" t="s">
        <v>13</v>
      </c>
      <c r="H3745">
        <v>2013</v>
      </c>
      <c r="T3745" s="1">
        <v>0</v>
      </c>
      <c r="U3745" s="1">
        <v>0</v>
      </c>
      <c r="V3745" s="1">
        <v>0</v>
      </c>
      <c r="W3745" s="1">
        <v>0</v>
      </c>
      <c r="X3745" s="1">
        <v>0</v>
      </c>
      <c r="Y3745" s="1">
        <v>0</v>
      </c>
      <c r="Z3745" s="1">
        <v>0</v>
      </c>
      <c r="AA3745" s="1">
        <v>0</v>
      </c>
      <c r="AB3745" s="1">
        <v>0</v>
      </c>
      <c r="AC3745" s="1">
        <v>0</v>
      </c>
      <c r="AD3745" s="1">
        <v>1279.8262652657397</v>
      </c>
      <c r="AE3745" s="1">
        <v>1279.8262652657397</v>
      </c>
      <c r="AF3745" s="1">
        <v>1323.8610122125917</v>
      </c>
      <c r="AG3745" s="1">
        <v>0</v>
      </c>
      <c r="AH3745" s="1">
        <v>0</v>
      </c>
      <c r="AI3745" s="1">
        <v>0</v>
      </c>
      <c r="AJ3745" s="1">
        <v>0</v>
      </c>
      <c r="AK3745" s="1">
        <v>0</v>
      </c>
      <c r="AL3745" s="1">
        <v>0</v>
      </c>
      <c r="AM3745" s="1">
        <v>0</v>
      </c>
    </row>
    <row r="3746" spans="1:39" x14ac:dyDescent="0.25">
      <c r="A3746" t="s">
        <v>16786</v>
      </c>
      <c r="B3746" t="s">
        <v>16787</v>
      </c>
      <c r="C3746" t="s">
        <v>16788</v>
      </c>
      <c r="D3746" t="s">
        <v>673</v>
      </c>
      <c r="E3746" t="s">
        <v>12</v>
      </c>
      <c r="F3746" t="s">
        <v>13</v>
      </c>
      <c r="G3746" t="s">
        <v>16789</v>
      </c>
      <c r="H3746">
        <v>2013</v>
      </c>
      <c r="T3746" s="1">
        <v>0</v>
      </c>
      <c r="U3746" s="1">
        <v>0</v>
      </c>
      <c r="V3746" s="1">
        <v>0</v>
      </c>
      <c r="W3746" s="1">
        <v>0</v>
      </c>
      <c r="X3746" s="1">
        <v>0</v>
      </c>
      <c r="Y3746" s="1">
        <v>0</v>
      </c>
      <c r="Z3746" s="1">
        <v>0</v>
      </c>
      <c r="AA3746" s="1">
        <v>0</v>
      </c>
      <c r="AB3746" s="1">
        <v>0</v>
      </c>
      <c r="AC3746" s="1">
        <v>0</v>
      </c>
      <c r="AD3746" s="1">
        <v>1308.3064609807095</v>
      </c>
      <c r="AE3746" s="1">
        <v>1308.3064609807095</v>
      </c>
      <c r="AF3746" s="1">
        <v>1346.6451687845677</v>
      </c>
      <c r="AG3746" s="1">
        <v>0</v>
      </c>
      <c r="AH3746" s="1">
        <v>0</v>
      </c>
      <c r="AI3746" s="1">
        <v>0</v>
      </c>
      <c r="AJ3746" s="1">
        <v>0</v>
      </c>
      <c r="AK3746" s="1">
        <v>0</v>
      </c>
      <c r="AL3746" s="1">
        <v>0</v>
      </c>
      <c r="AM3746" s="1">
        <v>0</v>
      </c>
    </row>
    <row r="3747" spans="1:39" x14ac:dyDescent="0.25">
      <c r="A3747" t="s">
        <v>16790</v>
      </c>
      <c r="B3747" t="s">
        <v>16791</v>
      </c>
      <c r="C3747" t="s">
        <v>16792</v>
      </c>
      <c r="D3747" t="s">
        <v>16793</v>
      </c>
      <c r="E3747" t="s">
        <v>2041</v>
      </c>
      <c r="F3747" t="s">
        <v>13</v>
      </c>
      <c r="H3747">
        <v>2013</v>
      </c>
      <c r="T3747" s="1">
        <v>0</v>
      </c>
      <c r="U3747" s="1">
        <v>0</v>
      </c>
      <c r="V3747" s="1">
        <v>0</v>
      </c>
      <c r="W3747" s="1">
        <v>0</v>
      </c>
      <c r="X3747" s="1">
        <v>0</v>
      </c>
      <c r="Y3747" s="1">
        <v>0</v>
      </c>
      <c r="Z3747" s="1">
        <v>0</v>
      </c>
      <c r="AA3747" s="1">
        <v>0</v>
      </c>
      <c r="AB3747" s="1">
        <v>0</v>
      </c>
      <c r="AC3747" s="1">
        <v>0</v>
      </c>
      <c r="AD3747" s="1">
        <v>1323.9090523735122</v>
      </c>
      <c r="AE3747" s="1">
        <v>1323.9090523735122</v>
      </c>
      <c r="AF3747" s="1">
        <v>1359.1272418988096</v>
      </c>
      <c r="AG3747" s="1">
        <v>0</v>
      </c>
      <c r="AH3747" s="1">
        <v>0</v>
      </c>
      <c r="AI3747" s="1">
        <v>0</v>
      </c>
      <c r="AJ3747" s="1">
        <v>0</v>
      </c>
      <c r="AK3747" s="1">
        <v>0</v>
      </c>
      <c r="AL3747" s="1">
        <v>0</v>
      </c>
      <c r="AM3747" s="1">
        <v>0</v>
      </c>
    </row>
    <row r="3748" spans="1:39" x14ac:dyDescent="0.25">
      <c r="A3748" t="s">
        <v>16794</v>
      </c>
      <c r="B3748" t="s">
        <v>16795</v>
      </c>
      <c r="C3748" t="s">
        <v>16796</v>
      </c>
      <c r="D3748" t="s">
        <v>16797</v>
      </c>
      <c r="E3748" t="s">
        <v>32</v>
      </c>
      <c r="F3748" t="s">
        <v>13</v>
      </c>
      <c r="G3748" t="s">
        <v>16798</v>
      </c>
      <c r="H3748">
        <v>2013</v>
      </c>
      <c r="T3748" s="1">
        <v>0</v>
      </c>
      <c r="U3748" s="1">
        <v>0</v>
      </c>
      <c r="V3748" s="1">
        <v>0</v>
      </c>
      <c r="W3748" s="1">
        <v>0</v>
      </c>
      <c r="X3748" s="1">
        <v>0</v>
      </c>
      <c r="Y3748" s="1">
        <v>0</v>
      </c>
      <c r="Z3748" s="1">
        <v>0</v>
      </c>
      <c r="AA3748" s="1">
        <v>0</v>
      </c>
      <c r="AB3748" s="1">
        <v>0</v>
      </c>
      <c r="AC3748" s="1">
        <v>0</v>
      </c>
      <c r="AD3748" s="1">
        <v>1284.1157302252032</v>
      </c>
      <c r="AE3748" s="1">
        <v>1284.1157302252032</v>
      </c>
      <c r="AF3748" s="1">
        <v>1333.1412389053057</v>
      </c>
      <c r="AG3748" s="1">
        <v>1333.1412389053057</v>
      </c>
      <c r="AH3748" s="1">
        <v>1376.0897793799179</v>
      </c>
      <c r="AI3748" s="1">
        <v>1376.0897793799179</v>
      </c>
      <c r="AJ3748" s="1">
        <v>1359.3581069606873</v>
      </c>
      <c r="AK3748" s="1">
        <v>1359.3581069606873</v>
      </c>
      <c r="AL3748" s="1">
        <v>1411.9222159676754</v>
      </c>
      <c r="AM3748" s="1">
        <v>1411.9222159676754</v>
      </c>
    </row>
    <row r="3749" spans="1:39" x14ac:dyDescent="0.25">
      <c r="A3749" t="s">
        <v>16799</v>
      </c>
      <c r="B3749" t="s">
        <v>16800</v>
      </c>
      <c r="C3749" t="s">
        <v>16801</v>
      </c>
      <c r="D3749" t="s">
        <v>16802</v>
      </c>
      <c r="E3749" t="s">
        <v>16803</v>
      </c>
      <c r="F3749" t="s">
        <v>7663</v>
      </c>
      <c r="G3749" t="s">
        <v>16804</v>
      </c>
      <c r="H3749">
        <v>2013</v>
      </c>
      <c r="I3749" t="s">
        <v>16805</v>
      </c>
      <c r="J3749" t="s">
        <v>16806</v>
      </c>
      <c r="K3749" t="s">
        <v>16807</v>
      </c>
      <c r="M3749" t="s">
        <v>16808</v>
      </c>
      <c r="T3749" s="1">
        <v>0</v>
      </c>
      <c r="U3749" s="1">
        <v>0</v>
      </c>
      <c r="V3749" s="1">
        <v>0</v>
      </c>
      <c r="W3749" s="1">
        <v>0</v>
      </c>
      <c r="X3749" s="1">
        <v>0</v>
      </c>
      <c r="Y3749" s="1">
        <v>0</v>
      </c>
      <c r="Z3749" s="1">
        <v>0</v>
      </c>
      <c r="AA3749" s="1">
        <v>0</v>
      </c>
      <c r="AB3749" s="1">
        <v>0</v>
      </c>
      <c r="AC3749" s="1">
        <v>0</v>
      </c>
      <c r="AD3749" s="1">
        <v>1351.5956506689693</v>
      </c>
      <c r="AE3749" s="1">
        <v>1478.4959211769594</v>
      </c>
      <c r="AF3749" s="1">
        <v>1496.3564472359935</v>
      </c>
      <c r="AG3749" s="1">
        <v>1471.6587473846698</v>
      </c>
      <c r="AH3749" s="1">
        <v>1494.3362953625833</v>
      </c>
      <c r="AI3749" s="1">
        <v>1498.59330580501</v>
      </c>
      <c r="AJ3749" s="1">
        <v>1439.8917738247924</v>
      </c>
      <c r="AK3749" s="1">
        <v>1439.8917738247924</v>
      </c>
      <c r="AL3749" s="1">
        <v>1606.0105537059305</v>
      </c>
      <c r="AM3749" s="1">
        <v>1556.368302170612</v>
      </c>
    </row>
    <row r="3750" spans="1:39" x14ac:dyDescent="0.25">
      <c r="A3750" t="s">
        <v>16809</v>
      </c>
      <c r="B3750" t="s">
        <v>16810</v>
      </c>
      <c r="C3750" t="s">
        <v>16811</v>
      </c>
      <c r="D3750" t="s">
        <v>6194</v>
      </c>
      <c r="E3750" t="s">
        <v>12</v>
      </c>
      <c r="F3750" t="s">
        <v>13</v>
      </c>
      <c r="G3750" t="s">
        <v>16812</v>
      </c>
      <c r="H3750">
        <v>2013</v>
      </c>
      <c r="T3750" s="1">
        <v>0</v>
      </c>
      <c r="U3750" s="1">
        <v>0</v>
      </c>
      <c r="V3750" s="1">
        <v>0</v>
      </c>
      <c r="W3750" s="1">
        <v>0</v>
      </c>
      <c r="X3750" s="1">
        <v>0</v>
      </c>
      <c r="Y3750" s="1">
        <v>0</v>
      </c>
      <c r="Z3750" s="1">
        <v>0</v>
      </c>
      <c r="AA3750" s="1">
        <v>0</v>
      </c>
      <c r="AB3750" s="1">
        <v>0</v>
      </c>
      <c r="AC3750" s="1">
        <v>0</v>
      </c>
      <c r="AD3750" s="1">
        <v>1332.9834953965249</v>
      </c>
      <c r="AE3750" s="1">
        <v>1332.9834953965249</v>
      </c>
      <c r="AF3750" s="1">
        <v>1383.7925854076511</v>
      </c>
      <c r="AG3750" s="1">
        <v>1383.7925854076511</v>
      </c>
      <c r="AH3750" s="1">
        <v>1441.5929291237564</v>
      </c>
      <c r="AI3750" s="1">
        <v>1441.5929291237564</v>
      </c>
      <c r="AJ3750" s="1">
        <v>1303.9534144388851</v>
      </c>
      <c r="AK3750" s="1">
        <v>1303.9534144388851</v>
      </c>
      <c r="AL3750" s="1">
        <v>1453.569962670899</v>
      </c>
      <c r="AM3750" s="1">
        <v>1453.569962670899</v>
      </c>
    </row>
    <row r="3751" spans="1:39" x14ac:dyDescent="0.25">
      <c r="A3751" t="s">
        <v>16813</v>
      </c>
      <c r="B3751" t="s">
        <v>16814</v>
      </c>
      <c r="C3751" t="s">
        <v>16815</v>
      </c>
      <c r="D3751" t="s">
        <v>13675</v>
      </c>
      <c r="E3751" t="s">
        <v>12</v>
      </c>
      <c r="F3751" t="s">
        <v>13</v>
      </c>
      <c r="G3751" t="s">
        <v>16816</v>
      </c>
      <c r="H3751">
        <v>2013</v>
      </c>
      <c r="T3751" s="1">
        <v>0</v>
      </c>
      <c r="U3751" s="1">
        <v>0</v>
      </c>
      <c r="V3751" s="1">
        <v>0</v>
      </c>
      <c r="W3751" s="1">
        <v>0</v>
      </c>
      <c r="X3751" s="1">
        <v>0</v>
      </c>
      <c r="Y3751" s="1">
        <v>0</v>
      </c>
      <c r="Z3751" s="1">
        <v>0</v>
      </c>
      <c r="AA3751" s="1">
        <v>0</v>
      </c>
      <c r="AB3751" s="1">
        <v>0</v>
      </c>
      <c r="AC3751" s="1">
        <v>0</v>
      </c>
      <c r="AD3751" s="1">
        <v>1305.4612432217664</v>
      </c>
      <c r="AE3751" s="1">
        <v>1305.4612432217664</v>
      </c>
      <c r="AF3751" s="1">
        <v>1365.9875334788021</v>
      </c>
      <c r="AG3751" s="1">
        <v>1365.9875334788021</v>
      </c>
      <c r="AH3751" s="1">
        <v>1392.7900267830416</v>
      </c>
      <c r="AI3751" s="1">
        <v>0</v>
      </c>
      <c r="AJ3751" s="1">
        <v>0</v>
      </c>
      <c r="AK3751" s="1">
        <v>0</v>
      </c>
      <c r="AL3751" s="1">
        <v>0</v>
      </c>
      <c r="AM3751" s="1">
        <v>0</v>
      </c>
    </row>
    <row r="3752" spans="1:39" x14ac:dyDescent="0.25">
      <c r="A3752" t="s">
        <v>16817</v>
      </c>
      <c r="B3752" t="s">
        <v>16818</v>
      </c>
      <c r="C3752" t="s">
        <v>16819</v>
      </c>
      <c r="D3752" t="s">
        <v>16820</v>
      </c>
      <c r="E3752" t="s">
        <v>275</v>
      </c>
      <c r="F3752" t="s">
        <v>13</v>
      </c>
      <c r="G3752" t="s">
        <v>16821</v>
      </c>
      <c r="H3752">
        <v>2013</v>
      </c>
      <c r="J3752" t="s">
        <v>16822</v>
      </c>
      <c r="T3752" s="1">
        <v>0</v>
      </c>
      <c r="U3752" s="1">
        <v>0</v>
      </c>
      <c r="V3752" s="1">
        <v>0</v>
      </c>
      <c r="W3752" s="1">
        <v>0</v>
      </c>
      <c r="X3752" s="1">
        <v>0</v>
      </c>
      <c r="Y3752" s="1">
        <v>0</v>
      </c>
      <c r="Z3752" s="1">
        <v>0</v>
      </c>
      <c r="AA3752" s="1">
        <v>0</v>
      </c>
      <c r="AB3752" s="1">
        <v>0</v>
      </c>
      <c r="AC3752" s="1">
        <v>0</v>
      </c>
      <c r="AD3752" s="1">
        <v>1346.0283127081593</v>
      </c>
      <c r="AE3752" s="1">
        <v>1346.0283127081593</v>
      </c>
      <c r="AF3752" s="1">
        <v>1484.7571238707324</v>
      </c>
      <c r="AG3752" s="1">
        <v>1484.7571238707324</v>
      </c>
      <c r="AH3752" s="1">
        <v>1503.9893689663841</v>
      </c>
      <c r="AI3752" s="1">
        <v>1503.9893689663841</v>
      </c>
      <c r="AJ3752" s="1">
        <v>1503.1914951731073</v>
      </c>
      <c r="AK3752" s="1">
        <v>0</v>
      </c>
      <c r="AL3752" s="1">
        <v>0</v>
      </c>
      <c r="AM3752" s="1">
        <v>0</v>
      </c>
    </row>
    <row r="3753" spans="1:39" x14ac:dyDescent="0.25">
      <c r="A3753" t="s">
        <v>16823</v>
      </c>
      <c r="B3753" t="s">
        <v>16824</v>
      </c>
      <c r="C3753" t="s">
        <v>16825</v>
      </c>
      <c r="D3753" t="s">
        <v>2955</v>
      </c>
      <c r="E3753" t="s">
        <v>205</v>
      </c>
      <c r="F3753" t="s">
        <v>13</v>
      </c>
      <c r="G3753" t="s">
        <v>16826</v>
      </c>
      <c r="H3753">
        <v>2013</v>
      </c>
      <c r="J3753" t="s">
        <v>16827</v>
      </c>
      <c r="M3753" t="s">
        <v>16828</v>
      </c>
      <c r="T3753" s="1">
        <v>0</v>
      </c>
      <c r="U3753" s="1">
        <v>0</v>
      </c>
      <c r="V3753" s="1">
        <v>0</v>
      </c>
      <c r="W3753" s="1">
        <v>0</v>
      </c>
      <c r="X3753" s="1">
        <v>0</v>
      </c>
      <c r="Y3753" s="1">
        <v>0</v>
      </c>
      <c r="Z3753" s="1">
        <v>0</v>
      </c>
      <c r="AA3753" s="1">
        <v>0</v>
      </c>
      <c r="AB3753" s="1">
        <v>0</v>
      </c>
      <c r="AC3753" s="1">
        <v>0</v>
      </c>
      <c r="AD3753" s="1">
        <v>1400.2699861982076</v>
      </c>
      <c r="AE3753" s="1">
        <v>1400.2699861982076</v>
      </c>
      <c r="AF3753" s="1">
        <v>1489.0554649125165</v>
      </c>
      <c r="AG3753" s="1">
        <v>1489.0554649125165</v>
      </c>
      <c r="AH3753" s="1">
        <v>1387.9440248843725</v>
      </c>
      <c r="AI3753" s="1">
        <v>1387.9440248843725</v>
      </c>
      <c r="AJ3753" s="1">
        <v>1399.6171195768197</v>
      </c>
      <c r="AK3753" s="1">
        <v>1399.6171195768197</v>
      </c>
      <c r="AL3753" s="1">
        <v>1562.132961664985</v>
      </c>
      <c r="AM3753" s="1">
        <v>1571.2590290160354</v>
      </c>
    </row>
    <row r="3754" spans="1:39" x14ac:dyDescent="0.25">
      <c r="A3754" t="s">
        <v>16829</v>
      </c>
      <c r="B3754" t="s">
        <v>16830</v>
      </c>
      <c r="C3754" t="s">
        <v>16831</v>
      </c>
      <c r="D3754" t="s">
        <v>16832</v>
      </c>
      <c r="E3754" t="s">
        <v>19</v>
      </c>
      <c r="F3754" t="s">
        <v>13</v>
      </c>
      <c r="G3754" t="s">
        <v>16833</v>
      </c>
      <c r="H3754">
        <v>2013</v>
      </c>
      <c r="T3754" s="1">
        <v>0</v>
      </c>
      <c r="U3754" s="1">
        <v>0</v>
      </c>
      <c r="V3754" s="1">
        <v>0</v>
      </c>
      <c r="W3754" s="1">
        <v>0</v>
      </c>
      <c r="X3754" s="1">
        <v>0</v>
      </c>
      <c r="Y3754" s="1">
        <v>0</v>
      </c>
      <c r="Z3754" s="1">
        <v>0</v>
      </c>
      <c r="AA3754" s="1">
        <v>0</v>
      </c>
      <c r="AB3754" s="1">
        <v>0</v>
      </c>
      <c r="AC3754" s="1">
        <v>0</v>
      </c>
      <c r="AD3754" s="1">
        <v>1334.8166068073742</v>
      </c>
      <c r="AE3754" s="1">
        <v>1334.8166068073742</v>
      </c>
      <c r="AF3754" s="1">
        <v>1467.896619474682</v>
      </c>
      <c r="AG3754" s="1">
        <v>1444.1451350819859</v>
      </c>
      <c r="AH3754" s="1">
        <v>1380.1365334314278</v>
      </c>
      <c r="AI3754" s="1">
        <v>1276.42511434106</v>
      </c>
      <c r="AJ3754" s="1">
        <v>1457.1606431371315</v>
      </c>
      <c r="AK3754" s="1">
        <v>1457.1606431371315</v>
      </c>
      <c r="AL3754" s="1">
        <v>1476.3168630021519</v>
      </c>
      <c r="AM3754" s="1">
        <v>1530.0484829439642</v>
      </c>
    </row>
    <row r="3755" spans="1:39" x14ac:dyDescent="0.25">
      <c r="A3755" t="s">
        <v>16834</v>
      </c>
      <c r="B3755" t="s">
        <v>16835</v>
      </c>
      <c r="C3755" t="s">
        <v>16836</v>
      </c>
      <c r="D3755" t="s">
        <v>16835</v>
      </c>
      <c r="E3755" t="s">
        <v>147</v>
      </c>
      <c r="F3755" t="s">
        <v>13</v>
      </c>
      <c r="H3755">
        <v>2013</v>
      </c>
      <c r="T3755" s="1">
        <v>0</v>
      </c>
      <c r="U3755" s="1">
        <v>0</v>
      </c>
      <c r="V3755" s="1">
        <v>0</v>
      </c>
      <c r="W3755" s="1">
        <v>0</v>
      </c>
      <c r="X3755" s="1">
        <v>0</v>
      </c>
      <c r="Y3755" s="1">
        <v>0</v>
      </c>
      <c r="Z3755" s="1">
        <v>0</v>
      </c>
      <c r="AA3755" s="1">
        <v>0</v>
      </c>
      <c r="AB3755" s="1">
        <v>0</v>
      </c>
      <c r="AC3755" s="1">
        <v>0</v>
      </c>
      <c r="AD3755" s="1">
        <v>1383.1086951521252</v>
      </c>
      <c r="AE3755" s="1">
        <v>1372.5602028549938</v>
      </c>
      <c r="AF3755" s="1">
        <v>1464.6370681464016</v>
      </c>
      <c r="AG3755" s="1">
        <v>1464.6370681464016</v>
      </c>
      <c r="AH3755" s="1">
        <v>1471.7096545171212</v>
      </c>
      <c r="AI3755" s="1">
        <v>0</v>
      </c>
      <c r="AJ3755" s="1">
        <v>0</v>
      </c>
      <c r="AK3755" s="1">
        <v>0</v>
      </c>
      <c r="AL3755" s="1">
        <v>0</v>
      </c>
      <c r="AM3755" s="1">
        <v>0</v>
      </c>
    </row>
    <row r="3756" spans="1:39" x14ac:dyDescent="0.25">
      <c r="A3756" t="s">
        <v>16837</v>
      </c>
      <c r="B3756" t="s">
        <v>6497</v>
      </c>
      <c r="C3756" t="s">
        <v>16838</v>
      </c>
      <c r="D3756" t="s">
        <v>11904</v>
      </c>
      <c r="E3756" t="s">
        <v>2649</v>
      </c>
      <c r="F3756" t="s">
        <v>13</v>
      </c>
      <c r="G3756" t="s">
        <v>16839</v>
      </c>
      <c r="H3756">
        <v>2013</v>
      </c>
      <c r="I3756" t="s">
        <v>16840</v>
      </c>
      <c r="J3756" t="s">
        <v>16841</v>
      </c>
      <c r="M3756" t="s">
        <v>16842</v>
      </c>
      <c r="T3756" s="1">
        <v>0</v>
      </c>
      <c r="U3756" s="1">
        <v>0</v>
      </c>
      <c r="V3756" s="1">
        <v>0</v>
      </c>
      <c r="W3756" s="1">
        <v>0</v>
      </c>
      <c r="X3756" s="1">
        <v>0</v>
      </c>
      <c r="Y3756" s="1">
        <v>0</v>
      </c>
      <c r="Z3756" s="1">
        <v>0</v>
      </c>
      <c r="AA3756" s="1">
        <v>0</v>
      </c>
      <c r="AB3756" s="1">
        <v>0</v>
      </c>
      <c r="AC3756" s="1">
        <v>0</v>
      </c>
      <c r="AD3756" s="1">
        <v>1410.9842408624847</v>
      </c>
      <c r="AE3756" s="1">
        <v>1468.5657725958297</v>
      </c>
      <c r="AF3756" s="1">
        <v>1791.3910966841866</v>
      </c>
      <c r="AG3756" s="1">
        <v>1698.4772079636971</v>
      </c>
      <c r="AH3756" s="1">
        <v>1877.2636317678009</v>
      </c>
      <c r="AI3756" s="1">
        <v>1904.7511360433321</v>
      </c>
      <c r="AJ3756" s="1">
        <v>1662.2965756983747</v>
      </c>
      <c r="AK3756" s="1">
        <v>1621.605216303996</v>
      </c>
      <c r="AL3756" s="1">
        <v>1630.5682799481199</v>
      </c>
      <c r="AM3756" s="1">
        <v>1550.0267165469454</v>
      </c>
    </row>
    <row r="3757" spans="1:39" x14ac:dyDescent="0.25">
      <c r="A3757" t="s">
        <v>16843</v>
      </c>
      <c r="B3757" t="s">
        <v>16844</v>
      </c>
      <c r="C3757" t="s">
        <v>16845</v>
      </c>
      <c r="D3757" t="s">
        <v>3974</v>
      </c>
      <c r="E3757" t="s">
        <v>2041</v>
      </c>
      <c r="F3757" t="s">
        <v>13</v>
      </c>
      <c r="H3757">
        <v>2013</v>
      </c>
      <c r="T3757" s="1">
        <v>0</v>
      </c>
      <c r="U3757" s="1">
        <v>0</v>
      </c>
      <c r="V3757" s="1">
        <v>0</v>
      </c>
      <c r="W3757" s="1">
        <v>0</v>
      </c>
      <c r="X3757" s="1">
        <v>0</v>
      </c>
      <c r="Y3757" s="1">
        <v>0</v>
      </c>
      <c r="Z3757" s="1">
        <v>0</v>
      </c>
      <c r="AA3757" s="1">
        <v>0</v>
      </c>
      <c r="AB3757" s="1">
        <v>0</v>
      </c>
      <c r="AC3757" s="1">
        <v>0</v>
      </c>
      <c r="AD3757" s="1">
        <v>1285.0066341808697</v>
      </c>
      <c r="AE3757" s="1">
        <v>1285.0066341808697</v>
      </c>
      <c r="AF3757" s="1">
        <v>1355.1286553413295</v>
      </c>
      <c r="AG3757" s="1">
        <v>1355.1286553413295</v>
      </c>
      <c r="AH3757" s="1">
        <v>1384.1029242730635</v>
      </c>
      <c r="AI3757" s="1">
        <v>0</v>
      </c>
      <c r="AJ3757" s="1">
        <v>0</v>
      </c>
      <c r="AK3757" s="1">
        <v>0</v>
      </c>
      <c r="AL3757" s="1">
        <v>0</v>
      </c>
      <c r="AM3757" s="1">
        <v>0</v>
      </c>
    </row>
    <row r="3758" spans="1:39" x14ac:dyDescent="0.25">
      <c r="A3758" t="s">
        <v>16846</v>
      </c>
      <c r="B3758" t="s">
        <v>16847</v>
      </c>
      <c r="C3758" t="s">
        <v>16848</v>
      </c>
      <c r="D3758" t="s">
        <v>14641</v>
      </c>
      <c r="E3758" t="s">
        <v>74</v>
      </c>
      <c r="F3758" t="s">
        <v>13</v>
      </c>
      <c r="G3758" t="s">
        <v>16849</v>
      </c>
      <c r="H3758">
        <v>2013</v>
      </c>
      <c r="T3758" s="1">
        <v>0</v>
      </c>
      <c r="U3758" s="1">
        <v>0</v>
      </c>
      <c r="V3758" s="1">
        <v>0</v>
      </c>
      <c r="W3758" s="1">
        <v>0</v>
      </c>
      <c r="X3758" s="1">
        <v>0</v>
      </c>
      <c r="Y3758" s="1">
        <v>0</v>
      </c>
      <c r="Z3758" s="1">
        <v>0</v>
      </c>
      <c r="AA3758" s="1">
        <v>0</v>
      </c>
      <c r="AB3758" s="1">
        <v>0</v>
      </c>
      <c r="AC3758" s="1">
        <v>0</v>
      </c>
      <c r="AD3758" s="1">
        <v>1344.401993242346</v>
      </c>
      <c r="AE3758" s="1">
        <v>1344.401993242346</v>
      </c>
      <c r="AF3758" s="1">
        <v>1429.9946511403843</v>
      </c>
      <c r="AG3758" s="1">
        <v>1429.9946511403843</v>
      </c>
      <c r="AH3758" s="1">
        <v>1370.6350530121383</v>
      </c>
      <c r="AI3758" s="1">
        <v>1370.6350530121383</v>
      </c>
      <c r="AJ3758" s="1">
        <v>1416.7846612155727</v>
      </c>
      <c r="AK3758" s="1">
        <v>1416.7846612155727</v>
      </c>
      <c r="AL3758" s="1">
        <v>1455.6877113695621</v>
      </c>
      <c r="AM3758" s="1">
        <v>1455.6877113695621</v>
      </c>
    </row>
    <row r="3759" spans="1:39" x14ac:dyDescent="0.25">
      <c r="A3759" t="s">
        <v>16850</v>
      </c>
      <c r="B3759" t="s">
        <v>16851</v>
      </c>
      <c r="C3759" t="s">
        <v>16852</v>
      </c>
      <c r="D3759" t="s">
        <v>1524</v>
      </c>
      <c r="E3759" t="s">
        <v>4016</v>
      </c>
      <c r="F3759" t="s">
        <v>801</v>
      </c>
      <c r="G3759" t="s">
        <v>16853</v>
      </c>
      <c r="H3759">
        <v>2013</v>
      </c>
      <c r="T3759" s="1">
        <v>0</v>
      </c>
      <c r="U3759" s="1">
        <v>0</v>
      </c>
      <c r="V3759" s="1">
        <v>0</v>
      </c>
      <c r="W3759" s="1">
        <v>0</v>
      </c>
      <c r="X3759" s="1">
        <v>0</v>
      </c>
      <c r="Y3759" s="1">
        <v>0</v>
      </c>
      <c r="Z3759" s="1">
        <v>0</v>
      </c>
      <c r="AA3759" s="1">
        <v>0</v>
      </c>
      <c r="AB3759" s="1">
        <v>0</v>
      </c>
      <c r="AC3759" s="1">
        <v>0</v>
      </c>
      <c r="AD3759" s="1">
        <v>1373.7804767021009</v>
      </c>
      <c r="AE3759" s="1">
        <v>1373.7804767021009</v>
      </c>
      <c r="AF3759" s="1">
        <v>1372.2114480338778</v>
      </c>
      <c r="AG3759" s="1">
        <v>1372.2114480338778</v>
      </c>
      <c r="AH3759" s="1">
        <v>1394.4636094260038</v>
      </c>
      <c r="AI3759" s="1">
        <v>1394.4636094260038</v>
      </c>
      <c r="AJ3759" s="1">
        <v>1354.762836701294</v>
      </c>
      <c r="AK3759" s="1">
        <v>1354.762836701294</v>
      </c>
      <c r="AL3759" s="1">
        <v>1487.827151159403</v>
      </c>
      <c r="AM3759" s="1">
        <v>1487.827151159403</v>
      </c>
    </row>
    <row r="3760" spans="1:39" x14ac:dyDescent="0.25">
      <c r="A3760" t="s">
        <v>16854</v>
      </c>
      <c r="B3760" t="s">
        <v>16855</v>
      </c>
      <c r="C3760" t="s">
        <v>16856</v>
      </c>
      <c r="D3760" t="s">
        <v>16857</v>
      </c>
      <c r="E3760" t="s">
        <v>4016</v>
      </c>
      <c r="F3760" t="s">
        <v>801</v>
      </c>
      <c r="G3760" t="s">
        <v>16858</v>
      </c>
      <c r="H3760">
        <v>2013</v>
      </c>
      <c r="T3760" s="1">
        <v>0</v>
      </c>
      <c r="U3760" s="1">
        <v>0</v>
      </c>
      <c r="V3760" s="1">
        <v>0</v>
      </c>
      <c r="W3760" s="1">
        <v>0</v>
      </c>
      <c r="X3760" s="1">
        <v>0</v>
      </c>
      <c r="Y3760" s="1">
        <v>0</v>
      </c>
      <c r="Z3760" s="1">
        <v>0</v>
      </c>
      <c r="AA3760" s="1">
        <v>0</v>
      </c>
      <c r="AB3760" s="1">
        <v>0</v>
      </c>
      <c r="AC3760" s="1">
        <v>0</v>
      </c>
      <c r="AD3760" s="1">
        <v>1439.3948220240627</v>
      </c>
      <c r="AE3760" s="1">
        <v>1416.2254186132561</v>
      </c>
      <c r="AF3760" s="1">
        <v>1396.9358182366718</v>
      </c>
      <c r="AG3760" s="1">
        <v>1396.9358182366718</v>
      </c>
      <c r="AH3760" s="1">
        <v>1417.5486545893375</v>
      </c>
      <c r="AI3760" s="1">
        <v>0</v>
      </c>
      <c r="AJ3760" s="1">
        <v>0</v>
      </c>
      <c r="AK3760" s="1">
        <v>0</v>
      </c>
      <c r="AL3760" s="1">
        <v>0</v>
      </c>
      <c r="AM3760" s="1">
        <v>0</v>
      </c>
    </row>
    <row r="3761" spans="1:39" x14ac:dyDescent="0.25">
      <c r="A3761" t="s">
        <v>16859</v>
      </c>
      <c r="B3761" t="s">
        <v>16860</v>
      </c>
      <c r="C3761" t="s">
        <v>16861</v>
      </c>
      <c r="D3761" t="s">
        <v>16862</v>
      </c>
      <c r="E3761" t="s">
        <v>74</v>
      </c>
      <c r="F3761" t="s">
        <v>13</v>
      </c>
      <c r="G3761" t="s">
        <v>16863</v>
      </c>
      <c r="T3761" s="1">
        <v>0</v>
      </c>
      <c r="U3761" s="1">
        <v>0</v>
      </c>
      <c r="V3761" s="1">
        <v>0</v>
      </c>
      <c r="W3761" s="1">
        <v>0</v>
      </c>
      <c r="X3761" s="1">
        <v>0</v>
      </c>
      <c r="Y3761" s="1">
        <v>0</v>
      </c>
      <c r="Z3761" s="1">
        <v>0</v>
      </c>
      <c r="AA3761" s="1">
        <v>0</v>
      </c>
      <c r="AB3761" s="1">
        <v>0</v>
      </c>
      <c r="AC3761" s="1">
        <v>0</v>
      </c>
      <c r="AD3761" s="1">
        <v>0</v>
      </c>
      <c r="AE3761" s="1">
        <v>0</v>
      </c>
      <c r="AF3761" s="1">
        <v>0</v>
      </c>
      <c r="AG3761" s="1">
        <v>0</v>
      </c>
      <c r="AH3761" s="1">
        <v>0</v>
      </c>
      <c r="AI3761" s="1">
        <v>0</v>
      </c>
      <c r="AJ3761" s="1">
        <v>0</v>
      </c>
      <c r="AK3761" s="1">
        <v>0</v>
      </c>
      <c r="AL3761" s="1">
        <v>0</v>
      </c>
      <c r="AM3761" s="1">
        <v>0</v>
      </c>
    </row>
    <row r="3762" spans="1:39" x14ac:dyDescent="0.25">
      <c r="A3762" t="s">
        <v>16864</v>
      </c>
      <c r="B3762" t="s">
        <v>16865</v>
      </c>
      <c r="C3762" t="s">
        <v>16866</v>
      </c>
      <c r="D3762" t="s">
        <v>7092</v>
      </c>
      <c r="E3762" t="s">
        <v>74</v>
      </c>
      <c r="F3762" t="s">
        <v>13</v>
      </c>
      <c r="T3762" s="1">
        <v>0</v>
      </c>
      <c r="U3762" s="1">
        <v>0</v>
      </c>
      <c r="V3762" s="1">
        <v>0</v>
      </c>
      <c r="W3762" s="1">
        <v>0</v>
      </c>
      <c r="X3762" s="1">
        <v>0</v>
      </c>
      <c r="Y3762" s="1">
        <v>0</v>
      </c>
      <c r="Z3762" s="1">
        <v>0</v>
      </c>
      <c r="AA3762" s="1">
        <v>0</v>
      </c>
      <c r="AB3762" s="1">
        <v>0</v>
      </c>
      <c r="AC3762" s="1">
        <v>0</v>
      </c>
      <c r="AD3762" s="1">
        <v>0</v>
      </c>
      <c r="AE3762" s="1">
        <v>0</v>
      </c>
      <c r="AF3762" s="1">
        <v>0</v>
      </c>
      <c r="AG3762" s="1">
        <v>0</v>
      </c>
      <c r="AH3762" s="1">
        <v>0</v>
      </c>
      <c r="AI3762" s="1">
        <v>0</v>
      </c>
      <c r="AJ3762" s="1">
        <v>0</v>
      </c>
      <c r="AK3762" s="1">
        <v>0</v>
      </c>
      <c r="AL3762" s="1">
        <v>0</v>
      </c>
      <c r="AM3762" s="1">
        <v>0</v>
      </c>
    </row>
    <row r="3763" spans="1:39" x14ac:dyDescent="0.25">
      <c r="A3763" t="s">
        <v>16867</v>
      </c>
      <c r="B3763" t="s">
        <v>16868</v>
      </c>
      <c r="C3763" t="s">
        <v>16869</v>
      </c>
      <c r="D3763" t="s">
        <v>16870</v>
      </c>
      <c r="E3763" t="s">
        <v>890</v>
      </c>
      <c r="F3763" t="s">
        <v>13</v>
      </c>
      <c r="G3763" t="s">
        <v>524</v>
      </c>
      <c r="H3763">
        <v>2013</v>
      </c>
      <c r="T3763" s="1">
        <v>0</v>
      </c>
      <c r="U3763" s="1">
        <v>0</v>
      </c>
      <c r="V3763" s="1">
        <v>0</v>
      </c>
      <c r="W3763" s="1">
        <v>0</v>
      </c>
      <c r="X3763" s="1">
        <v>0</v>
      </c>
      <c r="Y3763" s="1">
        <v>0</v>
      </c>
      <c r="Z3763" s="1">
        <v>0</v>
      </c>
      <c r="AA3763" s="1">
        <v>0</v>
      </c>
      <c r="AB3763" s="1">
        <v>0</v>
      </c>
      <c r="AC3763" s="1">
        <v>0</v>
      </c>
      <c r="AD3763" s="1">
        <v>1339.7329895078569</v>
      </c>
      <c r="AE3763" s="1">
        <v>1339.7329895078569</v>
      </c>
      <c r="AF3763" s="1">
        <v>1343.6589720410004</v>
      </c>
      <c r="AG3763" s="1">
        <v>1343.6589720410004</v>
      </c>
      <c r="AH3763" s="1">
        <v>1349.9615421203605</v>
      </c>
      <c r="AI3763" s="1">
        <v>1349.9615421203605</v>
      </c>
      <c r="AJ3763" s="1">
        <v>1383.091324207812</v>
      </c>
      <c r="AK3763" s="1">
        <v>1383.091324207812</v>
      </c>
      <c r="AL3763" s="1">
        <v>1466.2150570661097</v>
      </c>
      <c r="AM3763" s="1">
        <v>1466.2150570661097</v>
      </c>
    </row>
    <row r="3764" spans="1:39" x14ac:dyDescent="0.25">
      <c r="A3764" t="s">
        <v>16871</v>
      </c>
      <c r="B3764" t="s">
        <v>16872</v>
      </c>
      <c r="C3764" t="s">
        <v>16873</v>
      </c>
      <c r="D3764" t="s">
        <v>182</v>
      </c>
      <c r="E3764" t="s">
        <v>183</v>
      </c>
      <c r="F3764" t="s">
        <v>13</v>
      </c>
      <c r="G3764" t="s">
        <v>16874</v>
      </c>
      <c r="H3764">
        <v>2013</v>
      </c>
      <c r="T3764" s="1">
        <v>0</v>
      </c>
      <c r="U3764" s="1">
        <v>0</v>
      </c>
      <c r="V3764" s="1">
        <v>0</v>
      </c>
      <c r="W3764" s="1">
        <v>0</v>
      </c>
      <c r="X3764" s="1">
        <v>0</v>
      </c>
      <c r="Y3764" s="1">
        <v>0</v>
      </c>
      <c r="Z3764" s="1">
        <v>0</v>
      </c>
      <c r="AA3764" s="1">
        <v>0</v>
      </c>
      <c r="AB3764" s="1">
        <v>0</v>
      </c>
      <c r="AC3764" s="1">
        <v>0</v>
      </c>
      <c r="AD3764" s="1">
        <v>1369.1244114897388</v>
      </c>
      <c r="AE3764" s="1">
        <v>1369.1244114897388</v>
      </c>
      <c r="AF3764" s="1">
        <v>1431.8706528086886</v>
      </c>
      <c r="AG3764" s="1">
        <v>1431.8706528086886</v>
      </c>
      <c r="AH3764" s="1">
        <v>1431.3335913955812</v>
      </c>
      <c r="AI3764" s="1">
        <v>1431.3335913955812</v>
      </c>
      <c r="AJ3764" s="1">
        <v>1373.1594385086228</v>
      </c>
      <c r="AK3764" s="1">
        <v>1373.1594385086228</v>
      </c>
      <c r="AL3764" s="1">
        <v>1396.7352832952572</v>
      </c>
      <c r="AM3764" s="1">
        <v>1396.7352832952572</v>
      </c>
    </row>
    <row r="3765" spans="1:39" x14ac:dyDescent="0.25">
      <c r="A3765" t="s">
        <v>16875</v>
      </c>
      <c r="B3765" t="s">
        <v>16876</v>
      </c>
      <c r="C3765" t="s">
        <v>16877</v>
      </c>
      <c r="D3765" t="s">
        <v>16878</v>
      </c>
      <c r="E3765" t="s">
        <v>25333</v>
      </c>
      <c r="F3765" t="s">
        <v>801</v>
      </c>
      <c r="G3765" t="s">
        <v>524</v>
      </c>
      <c r="H3765">
        <v>2013</v>
      </c>
      <c r="T3765" s="1">
        <v>0</v>
      </c>
      <c r="U3765" s="1">
        <v>0</v>
      </c>
      <c r="V3765" s="1">
        <v>0</v>
      </c>
      <c r="W3765" s="1">
        <v>0</v>
      </c>
      <c r="X3765" s="1">
        <v>0</v>
      </c>
      <c r="Y3765" s="1">
        <v>0</v>
      </c>
      <c r="Z3765" s="1">
        <v>0</v>
      </c>
      <c r="AA3765" s="1">
        <v>0</v>
      </c>
      <c r="AB3765" s="1">
        <v>0</v>
      </c>
      <c r="AC3765" s="1">
        <v>0</v>
      </c>
      <c r="AD3765" s="1">
        <v>1343.9551411031143</v>
      </c>
      <c r="AE3765" s="1">
        <v>1343.9551411031143</v>
      </c>
      <c r="AF3765" s="1">
        <v>1331.2176697228579</v>
      </c>
      <c r="AG3765" s="1">
        <v>1331.2176697228579</v>
      </c>
      <c r="AH3765" s="1">
        <v>1357.565739692109</v>
      </c>
      <c r="AI3765" s="1">
        <v>1357.565739692109</v>
      </c>
      <c r="AJ3765" s="1">
        <v>1346.8556048107998</v>
      </c>
      <c r="AK3765" s="1">
        <v>1346.8556048107998</v>
      </c>
      <c r="AL3765" s="1">
        <v>1377.4844838486399</v>
      </c>
      <c r="AM3765" s="1">
        <v>0</v>
      </c>
    </row>
    <row r="3766" spans="1:39" x14ac:dyDescent="0.25">
      <c r="A3766" t="s">
        <v>16879</v>
      </c>
      <c r="B3766" t="s">
        <v>16880</v>
      </c>
      <c r="C3766" t="s">
        <v>16881</v>
      </c>
      <c r="D3766" t="s">
        <v>2196</v>
      </c>
      <c r="E3766" t="s">
        <v>19</v>
      </c>
      <c r="F3766" t="s">
        <v>13</v>
      </c>
      <c r="G3766" t="s">
        <v>16882</v>
      </c>
      <c r="H3766">
        <v>2013</v>
      </c>
      <c r="T3766" s="1">
        <v>0</v>
      </c>
      <c r="U3766" s="1">
        <v>0</v>
      </c>
      <c r="V3766" s="1">
        <v>0</v>
      </c>
      <c r="W3766" s="1">
        <v>0</v>
      </c>
      <c r="X3766" s="1">
        <v>0</v>
      </c>
      <c r="Y3766" s="1">
        <v>0</v>
      </c>
      <c r="Z3766" s="1">
        <v>0</v>
      </c>
      <c r="AA3766" s="1">
        <v>0</v>
      </c>
      <c r="AB3766" s="1">
        <v>0</v>
      </c>
      <c r="AC3766" s="1">
        <v>0</v>
      </c>
      <c r="AD3766" s="1">
        <v>1321.0151791828512</v>
      </c>
      <c r="AE3766" s="1">
        <v>1321.0151791828512</v>
      </c>
      <c r="AF3766" s="1">
        <v>1451.2825195157889</v>
      </c>
      <c r="AG3766" s="1">
        <v>1451.2825195157889</v>
      </c>
      <c r="AH3766" s="1">
        <v>1416.8652819110609</v>
      </c>
      <c r="AI3766" s="1">
        <v>1379.3986324241121</v>
      </c>
      <c r="AJ3766" s="1">
        <v>1403.5189059392897</v>
      </c>
      <c r="AK3766" s="1">
        <v>0</v>
      </c>
      <c r="AL3766" s="1">
        <v>0</v>
      </c>
      <c r="AM3766" s="1">
        <v>0</v>
      </c>
    </row>
    <row r="3767" spans="1:39" x14ac:dyDescent="0.25">
      <c r="A3767" t="s">
        <v>16883</v>
      </c>
      <c r="B3767" t="s">
        <v>16884</v>
      </c>
      <c r="C3767" t="s">
        <v>16885</v>
      </c>
      <c r="D3767" t="s">
        <v>678</v>
      </c>
      <c r="E3767" t="s">
        <v>679</v>
      </c>
      <c r="F3767" t="s">
        <v>13</v>
      </c>
      <c r="G3767" t="s">
        <v>16886</v>
      </c>
      <c r="H3767">
        <v>2013</v>
      </c>
      <c r="J3767" t="s">
        <v>16887</v>
      </c>
      <c r="T3767" s="1">
        <v>0</v>
      </c>
      <c r="U3767" s="1">
        <v>0</v>
      </c>
      <c r="V3767" s="1">
        <v>0</v>
      </c>
      <c r="W3767" s="1">
        <v>0</v>
      </c>
      <c r="X3767" s="1">
        <v>0</v>
      </c>
      <c r="Y3767" s="1">
        <v>0</v>
      </c>
      <c r="Z3767" s="1">
        <v>0</v>
      </c>
      <c r="AA3767" s="1">
        <v>0</v>
      </c>
      <c r="AB3767" s="1">
        <v>0</v>
      </c>
      <c r="AC3767" s="1">
        <v>0</v>
      </c>
      <c r="AD3767" s="1">
        <v>1473.789219879149</v>
      </c>
      <c r="AE3767" s="1">
        <v>1453.583010284</v>
      </c>
      <c r="AF3767" s="1">
        <v>1419.9601127636315</v>
      </c>
      <c r="AG3767" s="1">
        <v>1460.6334241748889</v>
      </c>
      <c r="AH3767" s="1">
        <v>1474.3782752294128</v>
      </c>
      <c r="AI3767" s="1">
        <v>1519.5007998584181</v>
      </c>
      <c r="AJ3767" s="1">
        <v>1454.7278816973962</v>
      </c>
      <c r="AK3767" s="1">
        <v>1493.1926644935093</v>
      </c>
      <c r="AL3767" s="1">
        <v>1570.138966766049</v>
      </c>
      <c r="AM3767" s="1">
        <v>1579.0960797036144</v>
      </c>
    </row>
    <row r="3768" spans="1:39" x14ac:dyDescent="0.25">
      <c r="A3768" t="s">
        <v>16888</v>
      </c>
      <c r="B3768" t="s">
        <v>16889</v>
      </c>
      <c r="C3768" t="s">
        <v>16890</v>
      </c>
      <c r="D3768" t="s">
        <v>6709</v>
      </c>
      <c r="E3768" t="s">
        <v>3151</v>
      </c>
      <c r="F3768" t="s">
        <v>13</v>
      </c>
      <c r="G3768" t="s">
        <v>16891</v>
      </c>
      <c r="H3768">
        <v>2013</v>
      </c>
      <c r="J3768" t="s">
        <v>16892</v>
      </c>
      <c r="M3768" t="s">
        <v>16893</v>
      </c>
      <c r="T3768" s="1">
        <v>0</v>
      </c>
      <c r="U3768" s="1">
        <v>0</v>
      </c>
      <c r="V3768" s="1">
        <v>0</v>
      </c>
      <c r="W3768" s="1">
        <v>0</v>
      </c>
      <c r="X3768" s="1">
        <v>0</v>
      </c>
      <c r="Y3768" s="1">
        <v>0</v>
      </c>
      <c r="Z3768" s="1">
        <v>0</v>
      </c>
      <c r="AA3768" s="1">
        <v>0</v>
      </c>
      <c r="AB3768" s="1">
        <v>0</v>
      </c>
      <c r="AC3768" s="1">
        <v>0</v>
      </c>
      <c r="AD3768" s="1">
        <v>1363.7668695720279</v>
      </c>
      <c r="AE3768" s="1">
        <v>1363.7668695720279</v>
      </c>
      <c r="AF3768" s="1">
        <v>1420.6598917746271</v>
      </c>
      <c r="AG3768" s="1">
        <v>1380.8924409255337</v>
      </c>
      <c r="AH3768" s="1">
        <v>1538.2861765972484</v>
      </c>
      <c r="AI3768" s="1">
        <v>1538.2861765972484</v>
      </c>
      <c r="AJ3768" s="1">
        <v>1467.9093056266465</v>
      </c>
      <c r="AK3768" s="1">
        <v>1467.9093056266465</v>
      </c>
      <c r="AL3768" s="1">
        <v>1508.6290467060473</v>
      </c>
      <c r="AM3768" s="1">
        <v>1568.0247692609375</v>
      </c>
    </row>
    <row r="3769" spans="1:39" x14ac:dyDescent="0.25">
      <c r="A3769" t="s">
        <v>16894</v>
      </c>
      <c r="B3769" t="s">
        <v>16895</v>
      </c>
      <c r="C3769" t="s">
        <v>16896</v>
      </c>
      <c r="D3769" t="s">
        <v>3967</v>
      </c>
      <c r="E3769" t="s">
        <v>19</v>
      </c>
      <c r="F3769" t="s">
        <v>13</v>
      </c>
      <c r="G3769" t="s">
        <v>524</v>
      </c>
      <c r="H3769">
        <v>2013</v>
      </c>
      <c r="T3769" s="1">
        <v>0</v>
      </c>
      <c r="U3769" s="1">
        <v>0</v>
      </c>
      <c r="V3769" s="1">
        <v>0</v>
      </c>
      <c r="W3769" s="1">
        <v>0</v>
      </c>
      <c r="X3769" s="1">
        <v>0</v>
      </c>
      <c r="Y3769" s="1">
        <v>0</v>
      </c>
      <c r="Z3769" s="1">
        <v>0</v>
      </c>
      <c r="AA3769" s="1">
        <v>0</v>
      </c>
      <c r="AB3769" s="1">
        <v>0</v>
      </c>
      <c r="AC3769" s="1">
        <v>0</v>
      </c>
      <c r="AD3769" s="1">
        <v>1440.6227997947294</v>
      </c>
      <c r="AE3769" s="1">
        <v>1387.8681922899168</v>
      </c>
      <c r="AF3769" s="1">
        <v>1464.9504792373116</v>
      </c>
      <c r="AG3769" s="1">
        <v>1464.9504792373116</v>
      </c>
      <c r="AH3769" s="1">
        <v>1419.8607149718664</v>
      </c>
      <c r="AI3769" s="1">
        <v>1417.4154057362571</v>
      </c>
      <c r="AJ3769" s="1">
        <v>1422.987462640044</v>
      </c>
      <c r="AK3769" s="1">
        <v>1422.987462640044</v>
      </c>
      <c r="AL3769" s="1">
        <v>1484.481352423544</v>
      </c>
      <c r="AM3769" s="1">
        <v>1523.7129292042414</v>
      </c>
    </row>
    <row r="3770" spans="1:39" x14ac:dyDescent="0.25">
      <c r="A3770" t="s">
        <v>16897</v>
      </c>
      <c r="B3770" t="s">
        <v>16898</v>
      </c>
      <c r="C3770" t="s">
        <v>16899</v>
      </c>
      <c r="D3770" t="s">
        <v>15620</v>
      </c>
      <c r="E3770" t="s">
        <v>245</v>
      </c>
      <c r="F3770" t="s">
        <v>13</v>
      </c>
      <c r="G3770" t="s">
        <v>16900</v>
      </c>
      <c r="T3770" s="1">
        <v>0</v>
      </c>
      <c r="U3770" s="1">
        <v>0</v>
      </c>
      <c r="V3770" s="1">
        <v>0</v>
      </c>
      <c r="W3770" s="1">
        <v>0</v>
      </c>
      <c r="X3770" s="1">
        <v>0</v>
      </c>
      <c r="Y3770" s="1">
        <v>0</v>
      </c>
      <c r="Z3770" s="1">
        <v>0</v>
      </c>
      <c r="AA3770" s="1">
        <v>0</v>
      </c>
      <c r="AB3770" s="1">
        <v>0</v>
      </c>
      <c r="AC3770" s="1">
        <v>0</v>
      </c>
      <c r="AD3770" s="1">
        <v>1419.2507247210444</v>
      </c>
      <c r="AE3770" s="1">
        <v>1367.9169518973515</v>
      </c>
      <c r="AF3770" s="1">
        <v>1394.3335615178812</v>
      </c>
      <c r="AG3770" s="1">
        <v>0</v>
      </c>
      <c r="AH3770" s="1">
        <v>0</v>
      </c>
      <c r="AI3770" s="1">
        <v>0</v>
      </c>
      <c r="AJ3770" s="1">
        <v>0</v>
      </c>
      <c r="AK3770" s="1">
        <v>0</v>
      </c>
      <c r="AL3770" s="1">
        <v>0</v>
      </c>
      <c r="AM3770" s="1">
        <v>0</v>
      </c>
    </row>
    <row r="3771" spans="1:39" x14ac:dyDescent="0.25">
      <c r="A3771" t="s">
        <v>16901</v>
      </c>
      <c r="B3771" t="s">
        <v>1809</v>
      </c>
      <c r="C3771" t="s">
        <v>16902</v>
      </c>
      <c r="D3771" t="s">
        <v>16903</v>
      </c>
      <c r="E3771" t="s">
        <v>74</v>
      </c>
      <c r="F3771" t="s">
        <v>13</v>
      </c>
      <c r="T3771" s="1">
        <v>0</v>
      </c>
      <c r="U3771" s="1">
        <v>0</v>
      </c>
      <c r="V3771" s="1">
        <v>0</v>
      </c>
      <c r="W3771" s="1">
        <v>0</v>
      </c>
      <c r="X3771" s="1">
        <v>0</v>
      </c>
      <c r="Y3771" s="1">
        <v>0</v>
      </c>
      <c r="Z3771" s="1">
        <v>0</v>
      </c>
      <c r="AA3771" s="1">
        <v>0</v>
      </c>
      <c r="AB3771" s="1">
        <v>0</v>
      </c>
      <c r="AC3771" s="1">
        <v>0</v>
      </c>
      <c r="AD3771" s="1">
        <v>0</v>
      </c>
      <c r="AE3771" s="1">
        <v>0</v>
      </c>
      <c r="AF3771" s="1">
        <v>0</v>
      </c>
      <c r="AG3771" s="1">
        <v>0</v>
      </c>
      <c r="AH3771" s="1">
        <v>0</v>
      </c>
      <c r="AI3771" s="1">
        <v>0</v>
      </c>
      <c r="AJ3771" s="1">
        <v>0</v>
      </c>
      <c r="AK3771" s="1">
        <v>0</v>
      </c>
      <c r="AL3771" s="1">
        <v>0</v>
      </c>
      <c r="AM3771" s="1">
        <v>0</v>
      </c>
    </row>
    <row r="3772" spans="1:39" x14ac:dyDescent="0.25">
      <c r="A3772" t="s">
        <v>16904</v>
      </c>
      <c r="B3772" t="s">
        <v>16905</v>
      </c>
      <c r="C3772" t="s">
        <v>16906</v>
      </c>
      <c r="D3772" t="s">
        <v>8182</v>
      </c>
      <c r="E3772" t="s">
        <v>2041</v>
      </c>
      <c r="F3772" t="s">
        <v>13</v>
      </c>
      <c r="G3772" t="s">
        <v>16907</v>
      </c>
      <c r="H3772">
        <v>2013</v>
      </c>
      <c r="T3772" s="1">
        <v>0</v>
      </c>
      <c r="U3772" s="1">
        <v>0</v>
      </c>
      <c r="V3772" s="1">
        <v>0</v>
      </c>
      <c r="W3772" s="1">
        <v>0</v>
      </c>
      <c r="X3772" s="1">
        <v>0</v>
      </c>
      <c r="Y3772" s="1">
        <v>0</v>
      </c>
      <c r="Z3772" s="1">
        <v>0</v>
      </c>
      <c r="AA3772" s="1">
        <v>0</v>
      </c>
      <c r="AB3772" s="1">
        <v>0</v>
      </c>
      <c r="AC3772" s="1">
        <v>0</v>
      </c>
      <c r="AD3772" s="1">
        <v>1393.9378775062326</v>
      </c>
      <c r="AE3772" s="1">
        <v>1393.9378775062326</v>
      </c>
      <c r="AF3772" s="1">
        <v>1373.4582265804527</v>
      </c>
      <c r="AG3772" s="1">
        <v>1373.4582265804527</v>
      </c>
      <c r="AH3772" s="1">
        <v>1403.5545949178133</v>
      </c>
      <c r="AI3772" s="1">
        <v>1403.5545949178133</v>
      </c>
      <c r="AJ3772" s="1">
        <v>1493.3314354219074</v>
      </c>
      <c r="AK3772" s="1">
        <v>1493.3314354219074</v>
      </c>
      <c r="AL3772" s="1">
        <v>1479.2935097777074</v>
      </c>
      <c r="AM3772" s="1">
        <v>1479.2935097777074</v>
      </c>
    </row>
    <row r="3773" spans="1:39" x14ac:dyDescent="0.25">
      <c r="A3773" t="s">
        <v>16908</v>
      </c>
      <c r="B3773" t="s">
        <v>16909</v>
      </c>
      <c r="C3773" t="s">
        <v>16910</v>
      </c>
      <c r="D3773" t="s">
        <v>10547</v>
      </c>
      <c r="E3773" t="s">
        <v>38</v>
      </c>
      <c r="F3773" t="s">
        <v>13</v>
      </c>
      <c r="G3773" t="s">
        <v>16911</v>
      </c>
      <c r="H3773">
        <v>2013</v>
      </c>
      <c r="J3773" t="s">
        <v>16912</v>
      </c>
      <c r="T3773" s="1">
        <v>0</v>
      </c>
      <c r="U3773" s="1">
        <v>0</v>
      </c>
      <c r="V3773" s="1">
        <v>0</v>
      </c>
      <c r="W3773" s="1">
        <v>0</v>
      </c>
      <c r="X3773" s="1">
        <v>0</v>
      </c>
      <c r="Y3773" s="1">
        <v>0</v>
      </c>
      <c r="Z3773" s="1">
        <v>0</v>
      </c>
      <c r="AA3773" s="1">
        <v>0</v>
      </c>
      <c r="AB3773" s="1">
        <v>0</v>
      </c>
      <c r="AC3773" s="1">
        <v>0</v>
      </c>
      <c r="AD3773" s="1">
        <v>1482.0334482694809</v>
      </c>
      <c r="AE3773" s="1">
        <v>1348.3608164122747</v>
      </c>
      <c r="AF3773" s="1">
        <v>1386.5835959118103</v>
      </c>
      <c r="AG3773" s="1">
        <v>1386.5835959118103</v>
      </c>
      <c r="AH3773" s="1">
        <v>1376.6381050828161</v>
      </c>
      <c r="AI3773" s="1">
        <v>1376.6381050828161</v>
      </c>
      <c r="AJ3773" s="1">
        <v>1503.0130739370898</v>
      </c>
      <c r="AK3773" s="1">
        <v>1503.0130739370898</v>
      </c>
      <c r="AL3773" s="1">
        <v>1476.1167043532278</v>
      </c>
      <c r="AM3773" s="1">
        <v>1476.1167043532278</v>
      </c>
    </row>
    <row r="3774" spans="1:39" x14ac:dyDescent="0.25">
      <c r="A3774" t="s">
        <v>16913</v>
      </c>
      <c r="B3774" t="s">
        <v>16914</v>
      </c>
      <c r="C3774" t="s">
        <v>16915</v>
      </c>
      <c r="D3774" t="s">
        <v>7730</v>
      </c>
      <c r="E3774" t="s">
        <v>32</v>
      </c>
      <c r="F3774" t="s">
        <v>13</v>
      </c>
      <c r="G3774" t="s">
        <v>524</v>
      </c>
      <c r="H3774">
        <v>2013</v>
      </c>
      <c r="I3774" t="s">
        <v>16916</v>
      </c>
      <c r="J3774" t="s">
        <v>16917</v>
      </c>
      <c r="T3774" s="1">
        <v>0</v>
      </c>
      <c r="U3774" s="1">
        <v>0</v>
      </c>
      <c r="V3774" s="1">
        <v>0</v>
      </c>
      <c r="W3774" s="1">
        <v>0</v>
      </c>
      <c r="X3774" s="1">
        <v>0</v>
      </c>
      <c r="Y3774" s="1">
        <v>0</v>
      </c>
      <c r="Z3774" s="1">
        <v>0</v>
      </c>
      <c r="AA3774" s="1">
        <v>0</v>
      </c>
      <c r="AB3774" s="1">
        <v>0</v>
      </c>
      <c r="AC3774" s="1">
        <v>0</v>
      </c>
      <c r="AD3774" s="1">
        <v>1377.2085537699879</v>
      </c>
      <c r="AE3774" s="1">
        <v>1377.2085537699879</v>
      </c>
      <c r="AF3774" s="1">
        <v>1393.4475942584313</v>
      </c>
      <c r="AG3774" s="1">
        <v>1393.4475942584313</v>
      </c>
      <c r="AH3774" s="1">
        <v>1358.4629620669587</v>
      </c>
      <c r="AI3774" s="1">
        <v>1358.4629620669587</v>
      </c>
      <c r="AJ3774" s="1">
        <v>1352.5188744922016</v>
      </c>
      <c r="AK3774" s="1">
        <v>1352.5188744922016</v>
      </c>
      <c r="AL3774" s="1">
        <v>1419.8665351505397</v>
      </c>
      <c r="AM3774" s="1">
        <v>1446.3639748837695</v>
      </c>
    </row>
    <row r="3775" spans="1:39" x14ac:dyDescent="0.25">
      <c r="A3775" t="s">
        <v>16918</v>
      </c>
      <c r="B3775" t="s">
        <v>16919</v>
      </c>
      <c r="C3775" t="s">
        <v>16920</v>
      </c>
      <c r="D3775" t="s">
        <v>1024</v>
      </c>
      <c r="E3775" t="s">
        <v>12</v>
      </c>
      <c r="F3775" t="s">
        <v>13</v>
      </c>
      <c r="G3775" t="s">
        <v>16921</v>
      </c>
      <c r="H3775">
        <v>2013</v>
      </c>
      <c r="T3775" s="1">
        <v>0</v>
      </c>
      <c r="U3775" s="1">
        <v>0</v>
      </c>
      <c r="V3775" s="1">
        <v>0</v>
      </c>
      <c r="W3775" s="1">
        <v>0</v>
      </c>
      <c r="X3775" s="1">
        <v>0</v>
      </c>
      <c r="Y3775" s="1">
        <v>0</v>
      </c>
      <c r="Z3775" s="1">
        <v>0</v>
      </c>
      <c r="AA3775" s="1">
        <v>0</v>
      </c>
      <c r="AB3775" s="1">
        <v>0</v>
      </c>
      <c r="AC3775" s="1">
        <v>0</v>
      </c>
      <c r="AD3775" s="1">
        <v>1256.9263470377721</v>
      </c>
      <c r="AE3775" s="1">
        <v>1256.9263470377721</v>
      </c>
      <c r="AF3775" s="1">
        <v>1254.9674446826302</v>
      </c>
      <c r="AG3775" s="1">
        <v>1254.9674446826302</v>
      </c>
      <c r="AH3775" s="1">
        <v>1349.2045154622456</v>
      </c>
      <c r="AI3775" s="1">
        <v>1349.2045154622456</v>
      </c>
      <c r="AJ3775" s="1">
        <v>1324.9508034507553</v>
      </c>
      <c r="AK3775" s="1">
        <v>1324.9508034507553</v>
      </c>
      <c r="AL3775" s="1">
        <v>1263.9990636912878</v>
      </c>
      <c r="AM3775" s="1">
        <v>1263.9990636912878</v>
      </c>
    </row>
    <row r="3776" spans="1:39" x14ac:dyDescent="0.25">
      <c r="A3776" t="s">
        <v>16922</v>
      </c>
      <c r="B3776" t="s">
        <v>16630</v>
      </c>
      <c r="C3776" t="s">
        <v>16923</v>
      </c>
      <c r="D3776" t="s">
        <v>16924</v>
      </c>
      <c r="E3776" t="s">
        <v>93</v>
      </c>
      <c r="F3776" t="s">
        <v>13</v>
      </c>
      <c r="G3776" t="s">
        <v>16925</v>
      </c>
      <c r="H3776">
        <v>2013</v>
      </c>
      <c r="I3776" t="s">
        <v>16926</v>
      </c>
      <c r="J3776" t="s">
        <v>16927</v>
      </c>
      <c r="M3776" t="s">
        <v>16928</v>
      </c>
      <c r="T3776" s="1">
        <v>0</v>
      </c>
      <c r="U3776" s="1">
        <v>0</v>
      </c>
      <c r="V3776" s="1">
        <v>0</v>
      </c>
      <c r="W3776" s="1">
        <v>0</v>
      </c>
      <c r="X3776" s="1">
        <v>0</v>
      </c>
      <c r="Y3776" s="1">
        <v>0</v>
      </c>
      <c r="Z3776" s="1">
        <v>0</v>
      </c>
      <c r="AA3776" s="1">
        <v>0</v>
      </c>
      <c r="AB3776" s="1">
        <v>0</v>
      </c>
      <c r="AC3776" s="1">
        <v>0</v>
      </c>
      <c r="AD3776" s="1">
        <v>1379.0305541371483</v>
      </c>
      <c r="AE3776" s="1">
        <v>1379.0305541371483</v>
      </c>
      <c r="AF3776" s="1">
        <v>1402.760860585764</v>
      </c>
      <c r="AG3776" s="1">
        <v>1402.760860585764</v>
      </c>
      <c r="AH3776" s="1">
        <v>1415.3287941677092</v>
      </c>
      <c r="AI3776" s="1">
        <v>1415.3287941677092</v>
      </c>
      <c r="AJ3776" s="1">
        <v>1473.0823048436614</v>
      </c>
      <c r="AK3776" s="1">
        <v>1515.6291921520565</v>
      </c>
      <c r="AL3776" s="1">
        <v>1576.5996861739152</v>
      </c>
      <c r="AM3776" s="1">
        <v>1591.2593557132491</v>
      </c>
    </row>
    <row r="3777" spans="1:39" x14ac:dyDescent="0.25">
      <c r="A3777" t="s">
        <v>16929</v>
      </c>
      <c r="B3777" t="s">
        <v>16930</v>
      </c>
      <c r="C3777" t="s">
        <v>16931</v>
      </c>
      <c r="D3777" t="s">
        <v>16932</v>
      </c>
      <c r="E3777" t="s">
        <v>2255</v>
      </c>
      <c r="F3777" t="s">
        <v>13</v>
      </c>
      <c r="G3777" t="s">
        <v>16933</v>
      </c>
      <c r="H3777">
        <v>2013</v>
      </c>
      <c r="T3777" s="1">
        <v>0</v>
      </c>
      <c r="U3777" s="1">
        <v>0</v>
      </c>
      <c r="V3777" s="1">
        <v>0</v>
      </c>
      <c r="W3777" s="1">
        <v>0</v>
      </c>
      <c r="X3777" s="1">
        <v>0</v>
      </c>
      <c r="Y3777" s="1">
        <v>0</v>
      </c>
      <c r="Z3777" s="1">
        <v>0</v>
      </c>
      <c r="AA3777" s="1">
        <v>0</v>
      </c>
      <c r="AB3777" s="1">
        <v>0</v>
      </c>
      <c r="AC3777" s="1">
        <v>0</v>
      </c>
      <c r="AD3777" s="1">
        <v>1519.7067074121776</v>
      </c>
      <c r="AE3777" s="1">
        <v>1519.7067074121776</v>
      </c>
      <c r="AF3777" s="1">
        <v>1661.5820385213644</v>
      </c>
      <c r="AG3777" s="1">
        <v>1661.5820385213644</v>
      </c>
      <c r="AH3777" s="1">
        <v>1499.7370757502893</v>
      </c>
      <c r="AI3777" s="1">
        <v>1499.7370757502893</v>
      </c>
      <c r="AJ3777" s="1">
        <v>1499.7896606002314</v>
      </c>
      <c r="AK3777" s="1">
        <v>0</v>
      </c>
      <c r="AL3777" s="1">
        <v>1316.2396527584885</v>
      </c>
      <c r="AM3777" s="1">
        <v>1316.2396527584885</v>
      </c>
    </row>
    <row r="3778" spans="1:39" x14ac:dyDescent="0.25">
      <c r="A3778" t="s">
        <v>16934</v>
      </c>
      <c r="B3778" t="s">
        <v>2421</v>
      </c>
      <c r="C3778" t="s">
        <v>16935</v>
      </c>
      <c r="D3778" t="s">
        <v>16936</v>
      </c>
      <c r="E3778" t="s">
        <v>2255</v>
      </c>
      <c r="F3778" t="s">
        <v>13</v>
      </c>
      <c r="H3778">
        <v>2013</v>
      </c>
      <c r="T3778" s="1">
        <v>0</v>
      </c>
      <c r="U3778" s="1">
        <v>0</v>
      </c>
      <c r="V3778" s="1">
        <v>0</v>
      </c>
      <c r="W3778" s="1">
        <v>0</v>
      </c>
      <c r="X3778" s="1">
        <v>0</v>
      </c>
      <c r="Y3778" s="1">
        <v>0</v>
      </c>
      <c r="Z3778" s="1">
        <v>0</v>
      </c>
      <c r="AA3778" s="1">
        <v>0</v>
      </c>
      <c r="AB3778" s="1">
        <v>0</v>
      </c>
      <c r="AC3778" s="1">
        <v>0</v>
      </c>
      <c r="AD3778" s="1">
        <v>1305.5413179795523</v>
      </c>
      <c r="AE3778" s="1">
        <v>1305.5413179795523</v>
      </c>
      <c r="AF3778" s="1">
        <v>1344.4330543836418</v>
      </c>
      <c r="AG3778" s="1">
        <v>0</v>
      </c>
      <c r="AH3778" s="1">
        <v>0</v>
      </c>
      <c r="AI3778" s="1">
        <v>0</v>
      </c>
      <c r="AJ3778" s="1">
        <v>0</v>
      </c>
      <c r="AK3778" s="1">
        <v>0</v>
      </c>
      <c r="AL3778" s="1">
        <v>0</v>
      </c>
      <c r="AM3778" s="1">
        <v>0</v>
      </c>
    </row>
    <row r="3779" spans="1:39" x14ac:dyDescent="0.25">
      <c r="A3779" t="s">
        <v>16937</v>
      </c>
      <c r="B3779" t="s">
        <v>16938</v>
      </c>
      <c r="C3779" t="s">
        <v>16939</v>
      </c>
      <c r="D3779" t="s">
        <v>31</v>
      </c>
      <c r="E3779" t="s">
        <v>32</v>
      </c>
      <c r="F3779" t="s">
        <v>13</v>
      </c>
      <c r="G3779" t="s">
        <v>524</v>
      </c>
      <c r="H3779">
        <v>2013</v>
      </c>
      <c r="T3779" s="1">
        <v>0</v>
      </c>
      <c r="U3779" s="1">
        <v>0</v>
      </c>
      <c r="V3779" s="1">
        <v>0</v>
      </c>
      <c r="W3779" s="1">
        <v>0</v>
      </c>
      <c r="X3779" s="1">
        <v>0</v>
      </c>
      <c r="Y3779" s="1">
        <v>0</v>
      </c>
      <c r="Z3779" s="1">
        <v>0</v>
      </c>
      <c r="AA3779" s="1">
        <v>0</v>
      </c>
      <c r="AB3779" s="1">
        <v>0</v>
      </c>
      <c r="AC3779" s="1">
        <v>0</v>
      </c>
      <c r="AD3779" s="1">
        <v>1393.7008745318744</v>
      </c>
      <c r="AE3779" s="1">
        <v>1393.7008745318744</v>
      </c>
      <c r="AF3779" s="1">
        <v>1446.5916794312375</v>
      </c>
      <c r="AG3779" s="1">
        <v>1446.5916794312375</v>
      </c>
      <c r="AH3779" s="1">
        <v>1436.3206142797656</v>
      </c>
      <c r="AI3779" s="1">
        <v>1436.3206142797656</v>
      </c>
      <c r="AJ3779" s="1">
        <v>1382.1495559670675</v>
      </c>
      <c r="AK3779" s="1">
        <v>1382.1495559670675</v>
      </c>
      <c r="AL3779" s="1">
        <v>1428.0715475544791</v>
      </c>
      <c r="AM3779" s="1">
        <v>1428.0715475544791</v>
      </c>
    </row>
    <row r="3780" spans="1:39" x14ac:dyDescent="0.25">
      <c r="A3780" t="s">
        <v>16940</v>
      </c>
      <c r="B3780" t="s">
        <v>16941</v>
      </c>
      <c r="C3780" t="s">
        <v>16942</v>
      </c>
      <c r="D3780" t="s">
        <v>13691</v>
      </c>
      <c r="E3780" t="s">
        <v>890</v>
      </c>
      <c r="F3780" t="s">
        <v>13</v>
      </c>
      <c r="G3780" t="s">
        <v>16943</v>
      </c>
      <c r="H3780">
        <v>2013</v>
      </c>
      <c r="T3780" s="1">
        <v>0</v>
      </c>
      <c r="U3780" s="1">
        <v>0</v>
      </c>
      <c r="V3780" s="1">
        <v>0</v>
      </c>
      <c r="W3780" s="1">
        <v>0</v>
      </c>
      <c r="X3780" s="1">
        <v>0</v>
      </c>
      <c r="Y3780" s="1">
        <v>0</v>
      </c>
      <c r="Z3780" s="1">
        <v>0</v>
      </c>
      <c r="AA3780" s="1">
        <v>0</v>
      </c>
      <c r="AB3780" s="1">
        <v>0</v>
      </c>
      <c r="AC3780" s="1">
        <v>0</v>
      </c>
      <c r="AD3780" s="1">
        <v>1475.2551875707575</v>
      </c>
      <c r="AE3780" s="1">
        <v>1475.2551875707575</v>
      </c>
      <c r="AF3780" s="1">
        <v>1357.7534021112069</v>
      </c>
      <c r="AG3780" s="1">
        <v>1357.7534021112069</v>
      </c>
      <c r="AH3780" s="1">
        <v>1409.0972358455408</v>
      </c>
      <c r="AI3780" s="1">
        <v>1409.0972358455408</v>
      </c>
      <c r="AJ3780" s="1">
        <v>1438.4122455876895</v>
      </c>
      <c r="AK3780" s="1">
        <v>1438.4122455876895</v>
      </c>
      <c r="AL3780" s="1">
        <v>1391.9018135702911</v>
      </c>
      <c r="AM3780" s="1">
        <v>1391.9018135702911</v>
      </c>
    </row>
    <row r="3781" spans="1:39" x14ac:dyDescent="0.25">
      <c r="A3781" t="s">
        <v>16944</v>
      </c>
      <c r="B3781" t="s">
        <v>2526</v>
      </c>
      <c r="C3781" t="s">
        <v>16945</v>
      </c>
      <c r="D3781" t="s">
        <v>16946</v>
      </c>
      <c r="E3781" t="s">
        <v>890</v>
      </c>
      <c r="F3781" t="s">
        <v>13</v>
      </c>
      <c r="G3781" t="s">
        <v>16947</v>
      </c>
      <c r="H3781">
        <v>2013</v>
      </c>
      <c r="I3781" t="s">
        <v>16948</v>
      </c>
      <c r="J3781" t="s">
        <v>16949</v>
      </c>
      <c r="T3781" s="1">
        <v>0</v>
      </c>
      <c r="U3781" s="1">
        <v>0</v>
      </c>
      <c r="V3781" s="1">
        <v>0</v>
      </c>
      <c r="W3781" s="1">
        <v>0</v>
      </c>
      <c r="X3781" s="1">
        <v>0</v>
      </c>
      <c r="Y3781" s="1">
        <v>0</v>
      </c>
      <c r="Z3781" s="1">
        <v>0</v>
      </c>
      <c r="AA3781" s="1">
        <v>0</v>
      </c>
      <c r="AB3781" s="1">
        <v>0</v>
      </c>
      <c r="AC3781" s="1">
        <v>0</v>
      </c>
      <c r="AD3781" s="1">
        <v>1411.0313106362878</v>
      </c>
      <c r="AE3781" s="1">
        <v>1411.0313106362878</v>
      </c>
      <c r="AF3781" s="1">
        <v>1409.8938999514444</v>
      </c>
      <c r="AG3781" s="1">
        <v>1409.8938999514444</v>
      </c>
      <c r="AH3781" s="1">
        <v>1380.6611797618293</v>
      </c>
      <c r="AI3781" s="1">
        <v>1380.6611797618293</v>
      </c>
      <c r="AJ3781" s="1">
        <v>1415.5351764964901</v>
      </c>
      <c r="AK3781" s="1">
        <v>1415.5351764964901</v>
      </c>
      <c r="AL3781" s="1">
        <v>1522.2898233490289</v>
      </c>
      <c r="AM3781" s="1">
        <v>1535.5470658335641</v>
      </c>
    </row>
    <row r="3782" spans="1:39" x14ac:dyDescent="0.25">
      <c r="A3782" t="s">
        <v>16950</v>
      </c>
      <c r="B3782" t="s">
        <v>16951</v>
      </c>
      <c r="C3782" t="s">
        <v>16952</v>
      </c>
      <c r="D3782" t="s">
        <v>16953</v>
      </c>
      <c r="E3782" t="s">
        <v>38</v>
      </c>
      <c r="F3782" t="s">
        <v>13</v>
      </c>
      <c r="G3782" t="s">
        <v>16954</v>
      </c>
      <c r="H3782">
        <v>2013</v>
      </c>
      <c r="T3782" s="1">
        <v>0</v>
      </c>
      <c r="U3782" s="1">
        <v>0</v>
      </c>
      <c r="V3782" s="1">
        <v>0</v>
      </c>
      <c r="W3782" s="1">
        <v>0</v>
      </c>
      <c r="X3782" s="1">
        <v>0</v>
      </c>
      <c r="Y3782" s="1">
        <v>0</v>
      </c>
      <c r="Z3782" s="1">
        <v>0</v>
      </c>
      <c r="AA3782" s="1">
        <v>0</v>
      </c>
      <c r="AB3782" s="1">
        <v>0</v>
      </c>
      <c r="AC3782" s="1">
        <v>0</v>
      </c>
      <c r="AD3782" s="1">
        <v>1382.7181370354851</v>
      </c>
      <c r="AE3782" s="1">
        <v>1382.7181370354851</v>
      </c>
      <c r="AF3782" s="1">
        <v>1366.8412459907177</v>
      </c>
      <c r="AG3782" s="1">
        <v>1366.8412459907177</v>
      </c>
      <c r="AH3782" s="1">
        <v>1348.0228931761701</v>
      </c>
      <c r="AI3782" s="1">
        <v>1348.0228931761701</v>
      </c>
      <c r="AJ3782" s="1">
        <v>1343.1684779517743</v>
      </c>
      <c r="AK3782" s="1">
        <v>1343.1684779517743</v>
      </c>
      <c r="AL3782" s="1">
        <v>1452.0726339537937</v>
      </c>
      <c r="AM3782" s="1">
        <v>1452.0726339537937</v>
      </c>
    </row>
    <row r="3783" spans="1:39" x14ac:dyDescent="0.25">
      <c r="A3783" t="s">
        <v>16955</v>
      </c>
      <c r="B3783" t="s">
        <v>16956</v>
      </c>
      <c r="C3783" t="s">
        <v>16957</v>
      </c>
      <c r="D3783" t="s">
        <v>16958</v>
      </c>
      <c r="E3783" t="s">
        <v>4840</v>
      </c>
      <c r="F3783" t="s">
        <v>801</v>
      </c>
      <c r="T3783" s="1">
        <v>0</v>
      </c>
      <c r="U3783" s="1">
        <v>0</v>
      </c>
      <c r="V3783" s="1">
        <v>0</v>
      </c>
      <c r="W3783" s="1">
        <v>0</v>
      </c>
      <c r="X3783" s="1">
        <v>0</v>
      </c>
      <c r="Y3783" s="1">
        <v>0</v>
      </c>
      <c r="Z3783" s="1">
        <v>0</v>
      </c>
      <c r="AA3783" s="1">
        <v>0</v>
      </c>
      <c r="AB3783" s="1">
        <v>0</v>
      </c>
      <c r="AC3783" s="1">
        <v>0</v>
      </c>
      <c r="AD3783" s="1">
        <v>0</v>
      </c>
      <c r="AE3783" s="1">
        <v>0</v>
      </c>
      <c r="AF3783" s="1">
        <v>0</v>
      </c>
      <c r="AG3783" s="1">
        <v>0</v>
      </c>
      <c r="AH3783" s="1">
        <v>0</v>
      </c>
      <c r="AI3783" s="1">
        <v>0</v>
      </c>
      <c r="AJ3783" s="1">
        <v>0</v>
      </c>
      <c r="AK3783" s="1">
        <v>0</v>
      </c>
      <c r="AL3783" s="1">
        <v>0</v>
      </c>
      <c r="AM3783" s="1">
        <v>0</v>
      </c>
    </row>
    <row r="3784" spans="1:39" x14ac:dyDescent="0.25">
      <c r="A3784" t="s">
        <v>16959</v>
      </c>
      <c r="B3784" t="s">
        <v>12523</v>
      </c>
      <c r="C3784" t="s">
        <v>16960</v>
      </c>
      <c r="D3784" t="s">
        <v>2864</v>
      </c>
      <c r="E3784" t="s">
        <v>2255</v>
      </c>
      <c r="F3784" t="s">
        <v>13</v>
      </c>
      <c r="G3784" t="s">
        <v>524</v>
      </c>
      <c r="H3784">
        <v>2013</v>
      </c>
      <c r="J3784" t="s">
        <v>16961</v>
      </c>
      <c r="M3784" t="s">
        <v>16962</v>
      </c>
      <c r="T3784" s="1">
        <v>0</v>
      </c>
      <c r="U3784" s="1">
        <v>0</v>
      </c>
      <c r="V3784" s="1">
        <v>0</v>
      </c>
      <c r="W3784" s="1">
        <v>0</v>
      </c>
      <c r="X3784" s="1">
        <v>0</v>
      </c>
      <c r="Y3784" s="1">
        <v>0</v>
      </c>
      <c r="Z3784" s="1">
        <v>0</v>
      </c>
      <c r="AA3784" s="1">
        <v>0</v>
      </c>
      <c r="AB3784" s="1">
        <v>0</v>
      </c>
      <c r="AC3784" s="1">
        <v>0</v>
      </c>
      <c r="AD3784" s="1">
        <v>1334.2188243538483</v>
      </c>
      <c r="AE3784" s="1">
        <v>1375.7174767547551</v>
      </c>
      <c r="AF3784" s="1">
        <v>1386.7130662851559</v>
      </c>
      <c r="AG3784" s="1">
        <v>1386.7130662851559</v>
      </c>
      <c r="AH3784" s="1">
        <v>1324.2799660477249</v>
      </c>
      <c r="AI3784" s="1">
        <v>1324.2799660477249</v>
      </c>
      <c r="AJ3784" s="1">
        <v>1401.5833565055154</v>
      </c>
      <c r="AK3784" s="1">
        <v>1401.5833565055154</v>
      </c>
      <c r="AL3784" s="1">
        <v>1509.3346774644444</v>
      </c>
      <c r="AM3784" s="1">
        <v>1578.0684556687067</v>
      </c>
    </row>
    <row r="3785" spans="1:39" x14ac:dyDescent="0.25">
      <c r="A3785" t="s">
        <v>16963</v>
      </c>
      <c r="B3785" t="s">
        <v>16964</v>
      </c>
      <c r="C3785" t="s">
        <v>16965</v>
      </c>
      <c r="D3785" t="s">
        <v>256</v>
      </c>
      <c r="E3785" t="s">
        <v>102</v>
      </c>
      <c r="F3785" t="s">
        <v>13</v>
      </c>
      <c r="G3785" t="s">
        <v>524</v>
      </c>
      <c r="H3785">
        <v>2013</v>
      </c>
      <c r="T3785" s="1">
        <v>0</v>
      </c>
      <c r="U3785" s="1">
        <v>0</v>
      </c>
      <c r="V3785" s="1">
        <v>0</v>
      </c>
      <c r="W3785" s="1">
        <v>0</v>
      </c>
      <c r="X3785" s="1">
        <v>0</v>
      </c>
      <c r="Y3785" s="1">
        <v>0</v>
      </c>
      <c r="Z3785" s="1">
        <v>0</v>
      </c>
      <c r="AA3785" s="1">
        <v>0</v>
      </c>
      <c r="AB3785" s="1">
        <v>0</v>
      </c>
      <c r="AC3785" s="1">
        <v>0</v>
      </c>
      <c r="AD3785" s="1">
        <v>1268.5578805893547</v>
      </c>
      <c r="AE3785" s="1">
        <v>1268.5578805893547</v>
      </c>
      <c r="AF3785" s="1">
        <v>1286.4322450952295</v>
      </c>
      <c r="AG3785" s="1">
        <v>1286.4322450952295</v>
      </c>
      <c r="AH3785" s="1">
        <v>1362.3550011019427</v>
      </c>
      <c r="AI3785" s="1">
        <v>1362.3550011019427</v>
      </c>
      <c r="AJ3785" s="1">
        <v>1380.4132978891853</v>
      </c>
      <c r="AK3785" s="1">
        <v>1380.4132978891853</v>
      </c>
      <c r="AL3785" s="1">
        <v>1393.0973105060127</v>
      </c>
      <c r="AM3785" s="1">
        <v>1393.0973105060127</v>
      </c>
    </row>
    <row r="3786" spans="1:39" x14ac:dyDescent="0.25">
      <c r="A3786" t="s">
        <v>16966</v>
      </c>
      <c r="B3786" t="s">
        <v>16967</v>
      </c>
      <c r="C3786" t="s">
        <v>16968</v>
      </c>
      <c r="D3786" t="s">
        <v>16969</v>
      </c>
      <c r="E3786" t="s">
        <v>800</v>
      </c>
      <c r="F3786" t="s">
        <v>801</v>
      </c>
      <c r="G3786" t="s">
        <v>16970</v>
      </c>
      <c r="T3786" s="1">
        <v>0</v>
      </c>
      <c r="U3786" s="1">
        <v>0</v>
      </c>
      <c r="V3786" s="1">
        <v>0</v>
      </c>
      <c r="W3786" s="1">
        <v>0</v>
      </c>
      <c r="X3786" s="1">
        <v>0</v>
      </c>
      <c r="Y3786" s="1">
        <v>0</v>
      </c>
      <c r="Z3786" s="1">
        <v>0</v>
      </c>
      <c r="AA3786" s="1">
        <v>0</v>
      </c>
      <c r="AB3786" s="1">
        <v>0</v>
      </c>
      <c r="AC3786" s="1">
        <v>0</v>
      </c>
      <c r="AD3786" s="1">
        <v>1354.7766542237289</v>
      </c>
      <c r="AE3786" s="1">
        <v>1354.7766542237289</v>
      </c>
      <c r="AF3786" s="1">
        <v>1383.8213233789832</v>
      </c>
      <c r="AG3786" s="1">
        <v>0</v>
      </c>
      <c r="AH3786" s="1">
        <v>0</v>
      </c>
      <c r="AI3786" s="1">
        <v>0</v>
      </c>
      <c r="AJ3786" s="1">
        <v>0</v>
      </c>
      <c r="AK3786" s="1">
        <v>0</v>
      </c>
      <c r="AL3786" s="1">
        <v>0</v>
      </c>
      <c r="AM3786" s="1">
        <v>0</v>
      </c>
    </row>
    <row r="3787" spans="1:39" x14ac:dyDescent="0.25">
      <c r="A3787" t="s">
        <v>16971</v>
      </c>
      <c r="B3787" t="s">
        <v>16972</v>
      </c>
      <c r="C3787" t="s">
        <v>16973</v>
      </c>
      <c r="D3787" t="s">
        <v>2703</v>
      </c>
      <c r="E3787" t="s">
        <v>800</v>
      </c>
      <c r="F3787" t="s">
        <v>801</v>
      </c>
      <c r="G3787" t="s">
        <v>16974</v>
      </c>
      <c r="H3787">
        <v>2013</v>
      </c>
      <c r="T3787" s="1">
        <v>0</v>
      </c>
      <c r="U3787" s="1">
        <v>0</v>
      </c>
      <c r="V3787" s="1">
        <v>0</v>
      </c>
      <c r="W3787" s="1">
        <v>0</v>
      </c>
      <c r="X3787" s="1">
        <v>0</v>
      </c>
      <c r="Y3787" s="1">
        <v>0</v>
      </c>
      <c r="Z3787" s="1">
        <v>0</v>
      </c>
      <c r="AA3787" s="1">
        <v>0</v>
      </c>
      <c r="AB3787" s="1">
        <v>0</v>
      </c>
      <c r="AC3787" s="1">
        <v>0</v>
      </c>
      <c r="AD3787" s="1">
        <v>1466.5301189689947</v>
      </c>
      <c r="AE3787" s="1">
        <v>1512.0025783551243</v>
      </c>
      <c r="AF3787" s="1">
        <v>1496.0499691237542</v>
      </c>
      <c r="AG3787" s="1">
        <v>1496.0499691237542</v>
      </c>
      <c r="AH3787" s="1">
        <v>1478.0227624060988</v>
      </c>
      <c r="AI3787" s="1">
        <v>1478.0227624060988</v>
      </c>
      <c r="AJ3787" s="1">
        <v>1437.7091996665465</v>
      </c>
      <c r="AK3787" s="1">
        <v>1521.0943379270698</v>
      </c>
      <c r="AL3787" s="1">
        <v>1420.7895842432877</v>
      </c>
      <c r="AM3787" s="1">
        <v>1420.7895842432877</v>
      </c>
    </row>
    <row r="3788" spans="1:39" x14ac:dyDescent="0.25">
      <c r="A3788" t="s">
        <v>16975</v>
      </c>
      <c r="B3788" t="s">
        <v>13059</v>
      </c>
      <c r="C3788" t="s">
        <v>16976</v>
      </c>
      <c r="D3788" t="s">
        <v>13061</v>
      </c>
      <c r="E3788" t="s">
        <v>5729</v>
      </c>
      <c r="F3788" t="s">
        <v>13</v>
      </c>
      <c r="G3788" t="s">
        <v>16977</v>
      </c>
      <c r="H3788">
        <v>2013</v>
      </c>
      <c r="T3788" s="1">
        <v>0</v>
      </c>
      <c r="U3788" s="1">
        <v>0</v>
      </c>
      <c r="V3788" s="1">
        <v>0</v>
      </c>
      <c r="W3788" s="1">
        <v>0</v>
      </c>
      <c r="X3788" s="1">
        <v>0</v>
      </c>
      <c r="Y3788" s="1">
        <v>0</v>
      </c>
      <c r="Z3788" s="1">
        <v>0</v>
      </c>
      <c r="AA3788" s="1">
        <v>0</v>
      </c>
      <c r="AB3788" s="1">
        <v>0</v>
      </c>
      <c r="AC3788" s="1">
        <v>0</v>
      </c>
      <c r="AD3788" s="1">
        <v>1313.2969301019361</v>
      </c>
      <c r="AE3788" s="1">
        <v>1313.2969301019361</v>
      </c>
      <c r="AF3788" s="1">
        <v>1350.6375440815489</v>
      </c>
      <c r="AG3788" s="1">
        <v>0</v>
      </c>
      <c r="AH3788" s="1">
        <v>0</v>
      </c>
      <c r="AI3788" s="1">
        <v>0</v>
      </c>
      <c r="AJ3788" s="1">
        <v>0</v>
      </c>
      <c r="AK3788" s="1">
        <v>0</v>
      </c>
      <c r="AL3788" s="1">
        <v>0</v>
      </c>
      <c r="AM3788" s="1">
        <v>0</v>
      </c>
    </row>
    <row r="3789" spans="1:39" x14ac:dyDescent="0.25">
      <c r="A3789" t="s">
        <v>16978</v>
      </c>
      <c r="B3789" t="s">
        <v>16979</v>
      </c>
      <c r="C3789" t="s">
        <v>16980</v>
      </c>
      <c r="D3789" t="s">
        <v>14671</v>
      </c>
      <c r="E3789" t="s">
        <v>215</v>
      </c>
      <c r="F3789" t="s">
        <v>13</v>
      </c>
      <c r="G3789" t="s">
        <v>16981</v>
      </c>
      <c r="H3789">
        <v>2013</v>
      </c>
      <c r="T3789" s="1">
        <v>0</v>
      </c>
      <c r="U3789" s="1">
        <v>0</v>
      </c>
      <c r="V3789" s="1">
        <v>0</v>
      </c>
      <c r="W3789" s="1">
        <v>0</v>
      </c>
      <c r="X3789" s="1">
        <v>0</v>
      </c>
      <c r="Y3789" s="1">
        <v>0</v>
      </c>
      <c r="Z3789" s="1">
        <v>0</v>
      </c>
      <c r="AA3789" s="1">
        <v>0</v>
      </c>
      <c r="AB3789" s="1">
        <v>0</v>
      </c>
      <c r="AC3789" s="1">
        <v>0</v>
      </c>
      <c r="AD3789" s="1">
        <v>1430.0724184793717</v>
      </c>
      <c r="AE3789" s="1">
        <v>1430.0724184793717</v>
      </c>
      <c r="AF3789" s="1">
        <v>1426.4197213448717</v>
      </c>
      <c r="AG3789" s="1">
        <v>1426.4197213448717</v>
      </c>
      <c r="AH3789" s="1">
        <v>1430.551255947202</v>
      </c>
      <c r="AI3789" s="1">
        <v>1430.551255947202</v>
      </c>
      <c r="AJ3789" s="1">
        <v>1375.9023705642585</v>
      </c>
      <c r="AK3789" s="1">
        <v>1375.9023705642585</v>
      </c>
      <c r="AL3789" s="1">
        <v>1361.7220456040855</v>
      </c>
      <c r="AM3789" s="1">
        <v>1361.7220456040855</v>
      </c>
    </row>
    <row r="3790" spans="1:39" x14ac:dyDescent="0.25">
      <c r="A3790" t="s">
        <v>16982</v>
      </c>
      <c r="B3790" t="s">
        <v>16983</v>
      </c>
      <c r="C3790" t="s">
        <v>16984</v>
      </c>
      <c r="D3790" t="s">
        <v>16985</v>
      </c>
      <c r="E3790" t="s">
        <v>3151</v>
      </c>
      <c r="F3790" t="s">
        <v>13</v>
      </c>
      <c r="G3790" t="s">
        <v>524</v>
      </c>
      <c r="H3790">
        <v>2013</v>
      </c>
      <c r="T3790" s="1">
        <v>0</v>
      </c>
      <c r="U3790" s="1">
        <v>0</v>
      </c>
      <c r="V3790" s="1">
        <v>0</v>
      </c>
      <c r="W3790" s="1">
        <v>0</v>
      </c>
      <c r="X3790" s="1">
        <v>0</v>
      </c>
      <c r="Y3790" s="1">
        <v>0</v>
      </c>
      <c r="Z3790" s="1">
        <v>0</v>
      </c>
      <c r="AA3790" s="1">
        <v>0</v>
      </c>
      <c r="AB3790" s="1">
        <v>0</v>
      </c>
      <c r="AC3790" s="1">
        <v>0</v>
      </c>
      <c r="AD3790" s="1">
        <v>1440.7642934820981</v>
      </c>
      <c r="AE3790" s="1">
        <v>1341.5208605810046</v>
      </c>
      <c r="AF3790" s="1">
        <v>1707.8087490818364</v>
      </c>
      <c r="AG3790" s="1">
        <v>1604.1621868011157</v>
      </c>
      <c r="AH3790" s="1">
        <v>1725.9984715475671</v>
      </c>
      <c r="AI3790" s="1">
        <v>1663.3615598057331</v>
      </c>
      <c r="AJ3790" s="1">
        <v>1587.707100692558</v>
      </c>
      <c r="AK3790" s="1">
        <v>1587.707100692558</v>
      </c>
      <c r="AL3790" s="1">
        <v>1516.9375250176188</v>
      </c>
      <c r="AM3790" s="1">
        <v>1450.5189265021809</v>
      </c>
    </row>
    <row r="3791" spans="1:39" x14ac:dyDescent="0.25">
      <c r="A3791" t="s">
        <v>16986</v>
      </c>
      <c r="B3791" t="s">
        <v>16987</v>
      </c>
      <c r="C3791" t="s">
        <v>16988</v>
      </c>
      <c r="D3791" t="s">
        <v>16989</v>
      </c>
      <c r="E3791" t="s">
        <v>147</v>
      </c>
      <c r="F3791" t="s">
        <v>13</v>
      </c>
      <c r="G3791" t="s">
        <v>524</v>
      </c>
      <c r="H3791">
        <v>2013</v>
      </c>
      <c r="I3791" t="s">
        <v>16990</v>
      </c>
      <c r="T3791" s="1">
        <v>0</v>
      </c>
      <c r="U3791" s="1">
        <v>0</v>
      </c>
      <c r="V3791" s="1">
        <v>0</v>
      </c>
      <c r="W3791" s="1">
        <v>0</v>
      </c>
      <c r="X3791" s="1">
        <v>0</v>
      </c>
      <c r="Y3791" s="1">
        <v>0</v>
      </c>
      <c r="Z3791" s="1">
        <v>0</v>
      </c>
      <c r="AA3791" s="1">
        <v>0</v>
      </c>
      <c r="AB3791" s="1">
        <v>0</v>
      </c>
      <c r="AC3791" s="1">
        <v>0</v>
      </c>
      <c r="AD3791" s="1">
        <v>1453.418902284237</v>
      </c>
      <c r="AE3791" s="1">
        <v>1459.0264288111516</v>
      </c>
      <c r="AF3791" s="1">
        <v>1368.5153124617368</v>
      </c>
      <c r="AG3791" s="1">
        <v>1368.5153124617368</v>
      </c>
      <c r="AH3791" s="1">
        <v>1428.420079997627</v>
      </c>
      <c r="AI3791" s="1">
        <v>1428.420079997627</v>
      </c>
      <c r="AJ3791" s="1">
        <v>1420.1961812156028</v>
      </c>
      <c r="AK3791" s="1">
        <v>1420.1961812156028</v>
      </c>
      <c r="AL3791" s="1">
        <v>1468.1031747965449</v>
      </c>
      <c r="AM3791" s="1">
        <v>1468.1031747965449</v>
      </c>
    </row>
    <row r="3792" spans="1:39" x14ac:dyDescent="0.25">
      <c r="A3792" t="s">
        <v>16991</v>
      </c>
      <c r="B3792" t="s">
        <v>16992</v>
      </c>
      <c r="C3792" t="s">
        <v>16993</v>
      </c>
      <c r="D3792" t="s">
        <v>10358</v>
      </c>
      <c r="E3792" t="s">
        <v>2041</v>
      </c>
      <c r="F3792" t="s">
        <v>13</v>
      </c>
      <c r="G3792" t="s">
        <v>16994</v>
      </c>
      <c r="H3792">
        <v>2013</v>
      </c>
      <c r="T3792" s="1">
        <v>0</v>
      </c>
      <c r="U3792" s="1">
        <v>0</v>
      </c>
      <c r="V3792" s="1">
        <v>0</v>
      </c>
      <c r="W3792" s="1">
        <v>0</v>
      </c>
      <c r="X3792" s="1">
        <v>0</v>
      </c>
      <c r="Y3792" s="1">
        <v>0</v>
      </c>
      <c r="Z3792" s="1">
        <v>0</v>
      </c>
      <c r="AA3792" s="1">
        <v>0</v>
      </c>
      <c r="AB3792" s="1">
        <v>0</v>
      </c>
      <c r="AC3792" s="1">
        <v>0</v>
      </c>
      <c r="AD3792" s="1">
        <v>0</v>
      </c>
      <c r="AE3792" s="1">
        <v>0</v>
      </c>
      <c r="AF3792" s="1">
        <v>0</v>
      </c>
      <c r="AG3792" s="1">
        <v>0</v>
      </c>
      <c r="AH3792" s="1">
        <v>1324.1738367975217</v>
      </c>
      <c r="AI3792" s="1">
        <v>1324.1738367975217</v>
      </c>
      <c r="AJ3792" s="1">
        <v>1359.3390694380173</v>
      </c>
      <c r="AK3792" s="1">
        <v>0</v>
      </c>
      <c r="AL3792" s="1">
        <v>1334.4181375703877</v>
      </c>
      <c r="AM3792" s="1">
        <v>1334.4181375703877</v>
      </c>
    </row>
    <row r="3793" spans="1:39" x14ac:dyDescent="0.25">
      <c r="A3793" t="s">
        <v>16995</v>
      </c>
      <c r="B3793" t="s">
        <v>16996</v>
      </c>
      <c r="C3793" t="s">
        <v>16997</v>
      </c>
      <c r="D3793" t="s">
        <v>16998</v>
      </c>
      <c r="E3793" t="s">
        <v>800</v>
      </c>
      <c r="F3793" t="s">
        <v>801</v>
      </c>
      <c r="G3793" t="s">
        <v>16999</v>
      </c>
      <c r="H3793">
        <v>2013</v>
      </c>
      <c r="J3793" t="s">
        <v>17000</v>
      </c>
      <c r="T3793" s="1">
        <v>0</v>
      </c>
      <c r="U3793" s="1">
        <v>0</v>
      </c>
      <c r="V3793" s="1">
        <v>0</v>
      </c>
      <c r="W3793" s="1">
        <v>0</v>
      </c>
      <c r="X3793" s="1">
        <v>0</v>
      </c>
      <c r="Y3793" s="1">
        <v>0</v>
      </c>
      <c r="Z3793" s="1">
        <v>0</v>
      </c>
      <c r="AA3793" s="1">
        <v>0</v>
      </c>
      <c r="AB3793" s="1">
        <v>0</v>
      </c>
      <c r="AC3793" s="1">
        <v>0</v>
      </c>
      <c r="AD3793" s="1">
        <v>1361.815424527276</v>
      </c>
      <c r="AE3793" s="1">
        <v>1361.815424527276</v>
      </c>
      <c r="AF3793" s="1">
        <v>1447.3427720399375</v>
      </c>
      <c r="AG3793" s="1">
        <v>1447.3427720399375</v>
      </c>
      <c r="AH3793" s="1">
        <v>1411.7318295906543</v>
      </c>
      <c r="AI3793" s="1">
        <v>1411.7318295906543</v>
      </c>
      <c r="AJ3793" s="1">
        <v>1431.1625041172958</v>
      </c>
      <c r="AK3793" s="1">
        <v>1438.6030191731884</v>
      </c>
      <c r="AL3793" s="1">
        <v>1550.2305907202374</v>
      </c>
      <c r="AM3793" s="1">
        <v>1499.6619058533493</v>
      </c>
    </row>
    <row r="3794" spans="1:39" x14ac:dyDescent="0.25">
      <c r="A3794" t="s">
        <v>17001</v>
      </c>
      <c r="B3794" t="s">
        <v>17002</v>
      </c>
      <c r="C3794" t="s">
        <v>17003</v>
      </c>
      <c r="D3794" t="s">
        <v>17004</v>
      </c>
      <c r="E3794" t="s">
        <v>4016</v>
      </c>
      <c r="F3794" t="s">
        <v>801</v>
      </c>
      <c r="G3794" t="s">
        <v>17005</v>
      </c>
      <c r="H3794">
        <v>2013</v>
      </c>
      <c r="T3794" s="1">
        <v>0</v>
      </c>
      <c r="U3794" s="1">
        <v>0</v>
      </c>
      <c r="V3794" s="1">
        <v>0</v>
      </c>
      <c r="W3794" s="1">
        <v>0</v>
      </c>
      <c r="X3794" s="1">
        <v>0</v>
      </c>
      <c r="Y3794" s="1">
        <v>0</v>
      </c>
      <c r="Z3794" s="1">
        <v>0</v>
      </c>
      <c r="AA3794" s="1">
        <v>0</v>
      </c>
      <c r="AB3794" s="1">
        <v>0</v>
      </c>
      <c r="AC3794" s="1">
        <v>0</v>
      </c>
      <c r="AD3794" s="1">
        <v>1359.5183803308823</v>
      </c>
      <c r="AE3794" s="1">
        <v>1359.5183803308823</v>
      </c>
      <c r="AF3794" s="1">
        <v>1406.8427900295155</v>
      </c>
      <c r="AG3794" s="1">
        <v>1406.8427900295155</v>
      </c>
      <c r="AH3794" s="1">
        <v>1399.2167006729501</v>
      </c>
      <c r="AI3794" s="1">
        <v>1399.2167006729501</v>
      </c>
      <c r="AJ3794" s="1">
        <v>1363.3220113183545</v>
      </c>
      <c r="AK3794" s="1">
        <v>1363.3220113183545</v>
      </c>
      <c r="AL3794" s="1">
        <v>1390.6576090546837</v>
      </c>
      <c r="AM3794" s="1">
        <v>0</v>
      </c>
    </row>
    <row r="3795" spans="1:39" x14ac:dyDescent="0.25">
      <c r="A3795" t="s">
        <v>17006</v>
      </c>
      <c r="B3795" t="s">
        <v>17007</v>
      </c>
      <c r="C3795" t="s">
        <v>17008</v>
      </c>
      <c r="D3795" t="s">
        <v>8547</v>
      </c>
      <c r="E3795" t="s">
        <v>12</v>
      </c>
      <c r="F3795" t="s">
        <v>13</v>
      </c>
      <c r="T3795" s="1">
        <v>0</v>
      </c>
      <c r="U3795" s="1">
        <v>0</v>
      </c>
      <c r="V3795" s="1">
        <v>0</v>
      </c>
      <c r="W3795" s="1">
        <v>0</v>
      </c>
      <c r="X3795" s="1">
        <v>0</v>
      </c>
      <c r="Y3795" s="1">
        <v>0</v>
      </c>
      <c r="Z3795" s="1">
        <v>0</v>
      </c>
      <c r="AA3795" s="1">
        <v>0</v>
      </c>
      <c r="AB3795" s="1">
        <v>0</v>
      </c>
      <c r="AC3795" s="1">
        <v>0</v>
      </c>
      <c r="AD3795" s="1">
        <v>0</v>
      </c>
      <c r="AE3795" s="1">
        <v>0</v>
      </c>
      <c r="AF3795" s="1">
        <v>0</v>
      </c>
      <c r="AG3795" s="1">
        <v>0</v>
      </c>
      <c r="AH3795" s="1">
        <v>0</v>
      </c>
      <c r="AI3795" s="1">
        <v>0</v>
      </c>
      <c r="AJ3795" s="1">
        <v>0</v>
      </c>
      <c r="AK3795" s="1">
        <v>0</v>
      </c>
      <c r="AL3795" s="1">
        <v>0</v>
      </c>
      <c r="AM3795" s="1">
        <v>0</v>
      </c>
    </row>
    <row r="3796" spans="1:39" x14ac:dyDescent="0.25">
      <c r="A3796" t="s">
        <v>17009</v>
      </c>
      <c r="B3796" t="s">
        <v>17010</v>
      </c>
      <c r="C3796" t="s">
        <v>17011</v>
      </c>
      <c r="D3796" t="s">
        <v>4818</v>
      </c>
      <c r="E3796" t="s">
        <v>93</v>
      </c>
      <c r="F3796" t="s">
        <v>13</v>
      </c>
      <c r="G3796" t="s">
        <v>17012</v>
      </c>
      <c r="H3796">
        <v>2013</v>
      </c>
      <c r="T3796" s="1">
        <v>0</v>
      </c>
      <c r="U3796" s="1">
        <v>0</v>
      </c>
      <c r="V3796" s="1">
        <v>0</v>
      </c>
      <c r="W3796" s="1">
        <v>0</v>
      </c>
      <c r="X3796" s="1">
        <v>0</v>
      </c>
      <c r="Y3796" s="1">
        <v>0</v>
      </c>
      <c r="Z3796" s="1">
        <v>0</v>
      </c>
      <c r="AA3796" s="1">
        <v>0</v>
      </c>
      <c r="AB3796" s="1">
        <v>0</v>
      </c>
      <c r="AC3796" s="1">
        <v>0</v>
      </c>
      <c r="AD3796" s="1">
        <v>1346.0514567987263</v>
      </c>
      <c r="AE3796" s="1">
        <v>1346.0514567987263</v>
      </c>
      <c r="AF3796" s="1">
        <v>1376.692313139933</v>
      </c>
      <c r="AG3796" s="1">
        <v>1376.692313139933</v>
      </c>
      <c r="AH3796" s="1">
        <v>1435.6657853314775</v>
      </c>
      <c r="AI3796" s="1">
        <v>1435.6657853314775</v>
      </c>
      <c r="AJ3796" s="1">
        <v>1454.8378438158634</v>
      </c>
      <c r="AK3796" s="1">
        <v>1454.8378438158634</v>
      </c>
      <c r="AL3796" s="1">
        <v>1460.2377613298834</v>
      </c>
      <c r="AM3796" s="1">
        <v>1460.2377613298834</v>
      </c>
    </row>
    <row r="3797" spans="1:39" x14ac:dyDescent="0.25">
      <c r="A3797" t="s">
        <v>17013</v>
      </c>
      <c r="B3797" t="s">
        <v>17014</v>
      </c>
      <c r="C3797" t="s">
        <v>17015</v>
      </c>
      <c r="D3797" t="s">
        <v>17016</v>
      </c>
      <c r="E3797" t="s">
        <v>15799</v>
      </c>
      <c r="F3797" t="s">
        <v>11566</v>
      </c>
      <c r="G3797" t="s">
        <v>17017</v>
      </c>
      <c r="H3797">
        <v>2013</v>
      </c>
      <c r="J3797" t="s">
        <v>17018</v>
      </c>
      <c r="T3797" s="1">
        <v>0</v>
      </c>
      <c r="U3797" s="1">
        <v>0</v>
      </c>
      <c r="V3797" s="1">
        <v>0</v>
      </c>
      <c r="W3797" s="1">
        <v>0</v>
      </c>
      <c r="X3797" s="1">
        <v>0</v>
      </c>
      <c r="Y3797" s="1">
        <v>0</v>
      </c>
      <c r="Z3797" s="1">
        <v>0</v>
      </c>
      <c r="AA3797" s="1">
        <v>0</v>
      </c>
      <c r="AB3797" s="1">
        <v>0</v>
      </c>
      <c r="AC3797" s="1">
        <v>0</v>
      </c>
      <c r="AD3797" s="1">
        <v>1357.9406942807989</v>
      </c>
      <c r="AE3797" s="1">
        <v>1357.9406942807989</v>
      </c>
      <c r="AF3797" s="1">
        <v>1344.7587811266258</v>
      </c>
      <c r="AG3797" s="1">
        <v>1344.7587811266258</v>
      </c>
      <c r="AH3797" s="1">
        <v>1341.8914435982176</v>
      </c>
      <c r="AI3797" s="1">
        <v>1341.8914435982176</v>
      </c>
      <c r="AJ3797" s="1">
        <v>1314.2125991974804</v>
      </c>
      <c r="AK3797" s="1">
        <v>1314.2125991974804</v>
      </c>
      <c r="AL3797" s="1">
        <v>1318.8199351252697</v>
      </c>
      <c r="AM3797" s="1">
        <v>1318.8199351252697</v>
      </c>
    </row>
    <row r="3798" spans="1:39" x14ac:dyDescent="0.25">
      <c r="A3798" t="s">
        <v>17019</v>
      </c>
      <c r="B3798" t="s">
        <v>17020</v>
      </c>
      <c r="C3798" t="s">
        <v>17021</v>
      </c>
      <c r="D3798" t="s">
        <v>384</v>
      </c>
      <c r="E3798" t="s">
        <v>102</v>
      </c>
      <c r="F3798" t="s">
        <v>13</v>
      </c>
      <c r="T3798" s="1">
        <v>0</v>
      </c>
      <c r="U3798" s="1">
        <v>0</v>
      </c>
      <c r="V3798" s="1">
        <v>0</v>
      </c>
      <c r="W3798" s="1">
        <v>0</v>
      </c>
      <c r="X3798" s="1">
        <v>0</v>
      </c>
      <c r="Y3798" s="1">
        <v>0</v>
      </c>
      <c r="Z3798" s="1">
        <v>0</v>
      </c>
      <c r="AA3798" s="1">
        <v>0</v>
      </c>
      <c r="AB3798" s="1">
        <v>0</v>
      </c>
      <c r="AC3798" s="1">
        <v>0</v>
      </c>
      <c r="AD3798" s="1">
        <v>0</v>
      </c>
      <c r="AE3798" s="1">
        <v>0</v>
      </c>
      <c r="AF3798" s="1">
        <v>0</v>
      </c>
      <c r="AG3798" s="1">
        <v>0</v>
      </c>
      <c r="AH3798" s="1">
        <v>0</v>
      </c>
      <c r="AI3798" s="1">
        <v>0</v>
      </c>
      <c r="AJ3798" s="1">
        <v>0</v>
      </c>
      <c r="AK3798" s="1">
        <v>0</v>
      </c>
      <c r="AL3798" s="1">
        <v>0</v>
      </c>
      <c r="AM3798" s="1">
        <v>0</v>
      </c>
    </row>
    <row r="3799" spans="1:39" x14ac:dyDescent="0.25">
      <c r="A3799" t="s">
        <v>17022</v>
      </c>
      <c r="B3799" t="s">
        <v>17023</v>
      </c>
      <c r="C3799" t="s">
        <v>17024</v>
      </c>
      <c r="D3799" t="s">
        <v>17025</v>
      </c>
      <c r="E3799" t="s">
        <v>411</v>
      </c>
      <c r="F3799" t="s">
        <v>13</v>
      </c>
      <c r="G3799" t="s">
        <v>17026</v>
      </c>
      <c r="H3799">
        <v>2013</v>
      </c>
      <c r="J3799" t="s">
        <v>17027</v>
      </c>
      <c r="T3799" s="1">
        <v>0</v>
      </c>
      <c r="U3799" s="1">
        <v>0</v>
      </c>
      <c r="V3799" s="1">
        <v>0</v>
      </c>
      <c r="W3799" s="1">
        <v>0</v>
      </c>
      <c r="X3799" s="1">
        <v>0</v>
      </c>
      <c r="Y3799" s="1">
        <v>0</v>
      </c>
      <c r="Z3799" s="1">
        <v>0</v>
      </c>
      <c r="AA3799" s="1">
        <v>0</v>
      </c>
      <c r="AB3799" s="1">
        <v>0</v>
      </c>
      <c r="AC3799" s="1">
        <v>0</v>
      </c>
      <c r="AD3799" s="1">
        <v>1342.5261749528092</v>
      </c>
      <c r="AE3799" s="1">
        <v>1350.1732852861121</v>
      </c>
      <c r="AF3799" s="1">
        <v>1399.6464068445639</v>
      </c>
      <c r="AG3799" s="1">
        <v>1390.5381780102689</v>
      </c>
      <c r="AH3799" s="1">
        <v>1321.4608901213721</v>
      </c>
      <c r="AI3799" s="1">
        <v>1321.4608901213721</v>
      </c>
      <c r="AJ3799" s="1">
        <v>1382.2866024680181</v>
      </c>
      <c r="AK3799" s="1">
        <v>1382.2866024680181</v>
      </c>
      <c r="AL3799" s="1">
        <v>1471.3423679767884</v>
      </c>
      <c r="AM3799" s="1">
        <v>1471.3423679767884</v>
      </c>
    </row>
    <row r="3800" spans="1:39" x14ac:dyDescent="0.25">
      <c r="A3800" t="s">
        <v>17028</v>
      </c>
      <c r="B3800" t="s">
        <v>17029</v>
      </c>
      <c r="C3800" t="s">
        <v>17030</v>
      </c>
      <c r="D3800" t="s">
        <v>13462</v>
      </c>
      <c r="E3800" t="s">
        <v>74</v>
      </c>
      <c r="F3800" t="s">
        <v>13</v>
      </c>
      <c r="H3800">
        <v>2013</v>
      </c>
      <c r="T3800" s="1">
        <v>0</v>
      </c>
      <c r="U3800" s="1">
        <v>0</v>
      </c>
      <c r="V3800" s="1">
        <v>0</v>
      </c>
      <c r="W3800" s="1">
        <v>0</v>
      </c>
      <c r="X3800" s="1">
        <v>0</v>
      </c>
      <c r="Y3800" s="1">
        <v>0</v>
      </c>
      <c r="Z3800" s="1">
        <v>0</v>
      </c>
      <c r="AA3800" s="1">
        <v>0</v>
      </c>
      <c r="AB3800" s="1">
        <v>0</v>
      </c>
      <c r="AC3800" s="1">
        <v>0</v>
      </c>
      <c r="AD3800" s="1">
        <v>1272.8929323470975</v>
      </c>
      <c r="AE3800" s="1">
        <v>1272.8929323470975</v>
      </c>
      <c r="AF3800" s="1">
        <v>1412.2589361842263</v>
      </c>
      <c r="AG3800" s="1">
        <v>1412.2589361842263</v>
      </c>
      <c r="AH3800" s="1">
        <v>1429.8071489473809</v>
      </c>
      <c r="AI3800" s="1">
        <v>0</v>
      </c>
      <c r="AJ3800" s="1">
        <v>0</v>
      </c>
      <c r="AK3800" s="1">
        <v>0</v>
      </c>
      <c r="AL3800" s="1">
        <v>0</v>
      </c>
      <c r="AM3800" s="1">
        <v>0</v>
      </c>
    </row>
    <row r="3801" spans="1:39" x14ac:dyDescent="0.25">
      <c r="A3801" t="s">
        <v>17031</v>
      </c>
      <c r="B3801" t="s">
        <v>17032</v>
      </c>
      <c r="C3801" t="s">
        <v>17033</v>
      </c>
      <c r="D3801" t="s">
        <v>17034</v>
      </c>
      <c r="E3801" t="s">
        <v>1134</v>
      </c>
      <c r="F3801" t="s">
        <v>13</v>
      </c>
      <c r="G3801" t="s">
        <v>17035</v>
      </c>
      <c r="H3801">
        <v>2013</v>
      </c>
      <c r="T3801" s="1">
        <v>0</v>
      </c>
      <c r="U3801" s="1">
        <v>0</v>
      </c>
      <c r="V3801" s="1">
        <v>0</v>
      </c>
      <c r="W3801" s="1">
        <v>0</v>
      </c>
      <c r="X3801" s="1">
        <v>0</v>
      </c>
      <c r="Y3801" s="1">
        <v>0</v>
      </c>
      <c r="Z3801" s="1">
        <v>0</v>
      </c>
      <c r="AA3801" s="1">
        <v>0</v>
      </c>
      <c r="AB3801" s="1">
        <v>0</v>
      </c>
      <c r="AC3801" s="1">
        <v>0</v>
      </c>
      <c r="AD3801" s="1">
        <v>1362.5490020194964</v>
      </c>
      <c r="AE3801" s="1">
        <v>1362.5490020194964</v>
      </c>
      <c r="AF3801" s="1">
        <v>1365.2495726280547</v>
      </c>
      <c r="AG3801" s="1">
        <v>1365.2495726280547</v>
      </c>
      <c r="AH3801" s="1">
        <v>1413.5755893434725</v>
      </c>
      <c r="AI3801" s="1">
        <v>1413.5755893434725</v>
      </c>
      <c r="AJ3801" s="1">
        <v>1518.0026141712092</v>
      </c>
      <c r="AK3801" s="1">
        <v>1518.0026141712092</v>
      </c>
      <c r="AL3801" s="1">
        <v>1457.5711146847239</v>
      </c>
      <c r="AM3801" s="1">
        <v>1457.5711146847239</v>
      </c>
    </row>
    <row r="3802" spans="1:39" x14ac:dyDescent="0.25">
      <c r="A3802" t="s">
        <v>17036</v>
      </c>
      <c r="B3802" t="s">
        <v>17037</v>
      </c>
      <c r="C3802" t="s">
        <v>17038</v>
      </c>
      <c r="D3802" t="s">
        <v>1446</v>
      </c>
      <c r="E3802" t="s">
        <v>1329</v>
      </c>
      <c r="F3802" t="s">
        <v>13</v>
      </c>
      <c r="G3802" t="s">
        <v>17039</v>
      </c>
      <c r="H3802">
        <v>2013</v>
      </c>
      <c r="T3802" s="1">
        <v>0</v>
      </c>
      <c r="U3802" s="1">
        <v>0</v>
      </c>
      <c r="V3802" s="1">
        <v>0</v>
      </c>
      <c r="W3802" s="1">
        <v>0</v>
      </c>
      <c r="X3802" s="1">
        <v>0</v>
      </c>
      <c r="Y3802" s="1">
        <v>0</v>
      </c>
      <c r="Z3802" s="1">
        <v>0</v>
      </c>
      <c r="AA3802" s="1">
        <v>0</v>
      </c>
      <c r="AB3802" s="1">
        <v>0</v>
      </c>
      <c r="AC3802" s="1">
        <v>0</v>
      </c>
      <c r="AD3802" s="1">
        <v>1357.9885567699296</v>
      </c>
      <c r="AE3802" s="1">
        <v>1357.9885567699296</v>
      </c>
      <c r="AF3802" s="1">
        <v>1353.3276336104782</v>
      </c>
      <c r="AG3802" s="1">
        <v>1353.3276336104782</v>
      </c>
      <c r="AH3802" s="1">
        <v>1421.6150211638535</v>
      </c>
      <c r="AI3802" s="1">
        <v>1421.6150211638535</v>
      </c>
      <c r="AJ3802" s="1">
        <v>1428.9406892507413</v>
      </c>
      <c r="AK3802" s="1">
        <v>1392.2079242320424</v>
      </c>
      <c r="AL3802" s="1">
        <v>1437.8921102493882</v>
      </c>
      <c r="AM3802" s="1">
        <v>1392.4701281144585</v>
      </c>
    </row>
    <row r="3803" spans="1:39" x14ac:dyDescent="0.25">
      <c r="A3803" t="s">
        <v>17040</v>
      </c>
      <c r="B3803" t="s">
        <v>17041</v>
      </c>
      <c r="C3803" t="s">
        <v>17042</v>
      </c>
      <c r="D3803" t="s">
        <v>1407</v>
      </c>
      <c r="E3803" t="s">
        <v>74</v>
      </c>
      <c r="F3803" t="s">
        <v>13</v>
      </c>
      <c r="H3803">
        <v>2013</v>
      </c>
      <c r="T3803" s="1">
        <v>0</v>
      </c>
      <c r="U3803" s="1">
        <v>0</v>
      </c>
      <c r="V3803" s="1">
        <v>0</v>
      </c>
      <c r="W3803" s="1">
        <v>0</v>
      </c>
      <c r="X3803" s="1">
        <v>0</v>
      </c>
      <c r="Y3803" s="1">
        <v>0</v>
      </c>
      <c r="Z3803" s="1">
        <v>0</v>
      </c>
      <c r="AA3803" s="1">
        <v>0</v>
      </c>
      <c r="AB3803" s="1">
        <v>0</v>
      </c>
      <c r="AC3803" s="1">
        <v>0</v>
      </c>
      <c r="AD3803" s="1">
        <v>1320.6430121110734</v>
      </c>
      <c r="AE3803" s="1">
        <v>1320.6430121110734</v>
      </c>
      <c r="AF3803" s="1">
        <v>1332.2086598149513</v>
      </c>
      <c r="AG3803" s="1">
        <v>1332.2086598149513</v>
      </c>
      <c r="AH3803" s="1">
        <v>1365.7669278519611</v>
      </c>
      <c r="AI3803" s="1">
        <v>0</v>
      </c>
      <c r="AJ3803" s="1">
        <v>0</v>
      </c>
      <c r="AK3803" s="1">
        <v>0</v>
      </c>
      <c r="AL3803" s="1">
        <v>0</v>
      </c>
      <c r="AM3803" s="1">
        <v>0</v>
      </c>
    </row>
    <row r="3804" spans="1:39" x14ac:dyDescent="0.25">
      <c r="A3804" t="s">
        <v>17043</v>
      </c>
      <c r="B3804" t="s">
        <v>17044</v>
      </c>
      <c r="C3804" t="s">
        <v>17045</v>
      </c>
      <c r="D3804" t="s">
        <v>7730</v>
      </c>
      <c r="E3804" t="s">
        <v>32</v>
      </c>
      <c r="F3804" t="s">
        <v>13</v>
      </c>
      <c r="G3804" t="s">
        <v>17046</v>
      </c>
      <c r="H3804">
        <v>2013</v>
      </c>
      <c r="T3804" s="1">
        <v>0</v>
      </c>
      <c r="U3804" s="1">
        <v>0</v>
      </c>
      <c r="V3804" s="1">
        <v>0</v>
      </c>
      <c r="W3804" s="1">
        <v>0</v>
      </c>
      <c r="X3804" s="1">
        <v>0</v>
      </c>
      <c r="Y3804" s="1">
        <v>0</v>
      </c>
      <c r="Z3804" s="1">
        <v>0</v>
      </c>
      <c r="AA3804" s="1">
        <v>0</v>
      </c>
      <c r="AB3804" s="1">
        <v>0</v>
      </c>
      <c r="AC3804" s="1">
        <v>0</v>
      </c>
      <c r="AD3804" s="1">
        <v>1345.3905889692803</v>
      </c>
      <c r="AE3804" s="1">
        <v>1345.3905889692803</v>
      </c>
      <c r="AF3804" s="1">
        <v>1473.7543105976081</v>
      </c>
      <c r="AG3804" s="1">
        <v>1487.6112231874931</v>
      </c>
      <c r="AH3804" s="1">
        <v>1413.1715903291938</v>
      </c>
      <c r="AI3804" s="1">
        <v>1385.6108390530881</v>
      </c>
      <c r="AJ3804" s="1">
        <v>1551.1718446202992</v>
      </c>
      <c r="AK3804" s="1">
        <v>1513.1474683989284</v>
      </c>
      <c r="AL3804" s="1">
        <v>1659.3380964567675</v>
      </c>
      <c r="AM3804" s="1">
        <v>1659.3380964567675</v>
      </c>
    </row>
    <row r="3805" spans="1:39" x14ac:dyDescent="0.25">
      <c r="A3805" t="s">
        <v>17047</v>
      </c>
      <c r="B3805" t="s">
        <v>17048</v>
      </c>
      <c r="C3805" t="s">
        <v>17049</v>
      </c>
      <c r="D3805" t="s">
        <v>17050</v>
      </c>
      <c r="E3805" t="s">
        <v>17051</v>
      </c>
      <c r="F3805" t="s">
        <v>11566</v>
      </c>
      <c r="G3805" t="s">
        <v>17052</v>
      </c>
      <c r="H3805">
        <v>2013</v>
      </c>
      <c r="T3805" s="1">
        <v>0</v>
      </c>
      <c r="U3805" s="1">
        <v>0</v>
      </c>
      <c r="V3805" s="1">
        <v>0</v>
      </c>
      <c r="W3805" s="1">
        <v>0</v>
      </c>
      <c r="X3805" s="1">
        <v>0</v>
      </c>
      <c r="Y3805" s="1">
        <v>0</v>
      </c>
      <c r="Z3805" s="1">
        <v>0</v>
      </c>
      <c r="AA3805" s="1">
        <v>0</v>
      </c>
      <c r="AB3805" s="1">
        <v>0</v>
      </c>
      <c r="AC3805" s="1">
        <v>0</v>
      </c>
      <c r="AD3805" s="1">
        <v>1345.7238986242178</v>
      </c>
      <c r="AE3805" s="1">
        <v>1381.6779394678185</v>
      </c>
      <c r="AF3805" s="1">
        <v>1301.5123934327517</v>
      </c>
      <c r="AG3805" s="1">
        <v>1301.5123934327517</v>
      </c>
      <c r="AH3805" s="1">
        <v>1347.3245321903423</v>
      </c>
      <c r="AI3805" s="1">
        <v>1347.3245321903423</v>
      </c>
      <c r="AJ3805" s="1">
        <v>1397.4951882696973</v>
      </c>
      <c r="AK3805" s="1">
        <v>1397.4951882696973</v>
      </c>
      <c r="AL3805" s="1">
        <v>1460.0389329112461</v>
      </c>
      <c r="AM3805" s="1">
        <v>1566.7937860181726</v>
      </c>
    </row>
    <row r="3806" spans="1:39" x14ac:dyDescent="0.25">
      <c r="A3806" t="s">
        <v>17053</v>
      </c>
      <c r="B3806" t="s">
        <v>17054</v>
      </c>
      <c r="C3806" t="s">
        <v>17055</v>
      </c>
      <c r="D3806" t="s">
        <v>8781</v>
      </c>
      <c r="E3806" t="s">
        <v>518</v>
      </c>
      <c r="F3806" t="s">
        <v>13</v>
      </c>
      <c r="G3806" t="s">
        <v>17056</v>
      </c>
      <c r="H3806">
        <v>2013</v>
      </c>
      <c r="T3806" s="1">
        <v>0</v>
      </c>
      <c r="U3806" s="1">
        <v>0</v>
      </c>
      <c r="V3806" s="1">
        <v>0</v>
      </c>
      <c r="W3806" s="1">
        <v>0</v>
      </c>
      <c r="X3806" s="1">
        <v>0</v>
      </c>
      <c r="Y3806" s="1">
        <v>0</v>
      </c>
      <c r="Z3806" s="1">
        <v>0</v>
      </c>
      <c r="AA3806" s="1">
        <v>0</v>
      </c>
      <c r="AB3806" s="1">
        <v>0</v>
      </c>
      <c r="AC3806" s="1">
        <v>0</v>
      </c>
      <c r="AD3806" s="1">
        <v>1325.4125093655155</v>
      </c>
      <c r="AE3806" s="1">
        <v>1325.4125093655155</v>
      </c>
      <c r="AF3806" s="1">
        <v>1312.3145216419377</v>
      </c>
      <c r="AG3806" s="1">
        <v>1312.3145216419377</v>
      </c>
      <c r="AH3806" s="1">
        <v>1368.585041473126</v>
      </c>
      <c r="AI3806" s="1">
        <v>1368.585041473126</v>
      </c>
      <c r="AJ3806" s="1">
        <v>1334.0417505820494</v>
      </c>
      <c r="AK3806" s="1">
        <v>1334.0417505820494</v>
      </c>
      <c r="AL3806" s="1">
        <v>1367.2334004656395</v>
      </c>
      <c r="AM3806" s="1">
        <v>0</v>
      </c>
    </row>
    <row r="3807" spans="1:39" x14ac:dyDescent="0.25">
      <c r="A3807" t="s">
        <v>17057</v>
      </c>
      <c r="B3807" t="s">
        <v>17058</v>
      </c>
      <c r="C3807" t="s">
        <v>17059</v>
      </c>
      <c r="D3807" t="s">
        <v>17060</v>
      </c>
      <c r="E3807" t="s">
        <v>32</v>
      </c>
      <c r="F3807" t="s">
        <v>13</v>
      </c>
      <c r="G3807" t="s">
        <v>17061</v>
      </c>
      <c r="H3807">
        <v>2013</v>
      </c>
      <c r="T3807" s="1">
        <v>0</v>
      </c>
      <c r="U3807" s="1">
        <v>0</v>
      </c>
      <c r="V3807" s="1">
        <v>0</v>
      </c>
      <c r="W3807" s="1">
        <v>0</v>
      </c>
      <c r="X3807" s="1">
        <v>0</v>
      </c>
      <c r="Y3807" s="1">
        <v>0</v>
      </c>
      <c r="Z3807" s="1">
        <v>0</v>
      </c>
      <c r="AA3807" s="1">
        <v>0</v>
      </c>
      <c r="AB3807" s="1">
        <v>0</v>
      </c>
      <c r="AC3807" s="1">
        <v>0</v>
      </c>
      <c r="AD3807" s="1">
        <v>1445.5146603654543</v>
      </c>
      <c r="AE3807" s="1">
        <v>1469.9952299437005</v>
      </c>
      <c r="AF3807" s="1">
        <v>1561.4261322677664</v>
      </c>
      <c r="AG3807" s="1">
        <v>1561.4261322677664</v>
      </c>
      <c r="AH3807" s="1">
        <v>1468.3262059984897</v>
      </c>
      <c r="AI3807" s="1">
        <v>1468.3262059984897</v>
      </c>
      <c r="AJ3807" s="1">
        <v>1469.8052603208323</v>
      </c>
      <c r="AK3807" s="1">
        <v>1469.8052603208323</v>
      </c>
      <c r="AL3807" s="1">
        <v>1537.0841883486078</v>
      </c>
      <c r="AM3807" s="1">
        <v>1485.7349198405082</v>
      </c>
    </row>
    <row r="3808" spans="1:39" x14ac:dyDescent="0.25">
      <c r="A3808" t="s">
        <v>17062</v>
      </c>
      <c r="B3808" t="s">
        <v>17063</v>
      </c>
      <c r="C3808" t="s">
        <v>17064</v>
      </c>
      <c r="D3808" t="s">
        <v>5550</v>
      </c>
      <c r="E3808" t="s">
        <v>19</v>
      </c>
      <c r="F3808" t="s">
        <v>13</v>
      </c>
      <c r="T3808" s="1">
        <v>0</v>
      </c>
      <c r="U3808" s="1">
        <v>0</v>
      </c>
      <c r="V3808" s="1">
        <v>0</v>
      </c>
      <c r="W3808" s="1">
        <v>0</v>
      </c>
      <c r="X3808" s="1">
        <v>0</v>
      </c>
      <c r="Y3808" s="1">
        <v>0</v>
      </c>
      <c r="Z3808" s="1">
        <v>0</v>
      </c>
      <c r="AA3808" s="1">
        <v>0</v>
      </c>
      <c r="AB3808" s="1">
        <v>0</v>
      </c>
      <c r="AC3808" s="1">
        <v>0</v>
      </c>
      <c r="AD3808" s="1">
        <v>0</v>
      </c>
      <c r="AE3808" s="1">
        <v>0</v>
      </c>
      <c r="AF3808" s="1">
        <v>0</v>
      </c>
      <c r="AG3808" s="1">
        <v>0</v>
      </c>
      <c r="AH3808" s="1">
        <v>0</v>
      </c>
      <c r="AI3808" s="1">
        <v>0</v>
      </c>
      <c r="AJ3808" s="1">
        <v>0</v>
      </c>
      <c r="AK3808" s="1">
        <v>0</v>
      </c>
      <c r="AL3808" s="1">
        <v>0</v>
      </c>
      <c r="AM3808" s="1">
        <v>0</v>
      </c>
    </row>
    <row r="3809" spans="1:39" x14ac:dyDescent="0.25">
      <c r="A3809" t="s">
        <v>17065</v>
      </c>
      <c r="B3809" t="s">
        <v>17066</v>
      </c>
      <c r="C3809" t="s">
        <v>17067</v>
      </c>
      <c r="D3809" t="s">
        <v>17068</v>
      </c>
      <c r="E3809" t="s">
        <v>38</v>
      </c>
      <c r="F3809" t="s">
        <v>13</v>
      </c>
      <c r="G3809" t="s">
        <v>17069</v>
      </c>
      <c r="H3809">
        <v>2013</v>
      </c>
      <c r="T3809" s="1">
        <v>0</v>
      </c>
      <c r="U3809" s="1">
        <v>0</v>
      </c>
      <c r="V3809" s="1">
        <v>0</v>
      </c>
      <c r="W3809" s="1">
        <v>0</v>
      </c>
      <c r="X3809" s="1">
        <v>0</v>
      </c>
      <c r="Y3809" s="1">
        <v>0</v>
      </c>
      <c r="Z3809" s="1">
        <v>0</v>
      </c>
      <c r="AA3809" s="1">
        <v>0</v>
      </c>
      <c r="AB3809" s="1">
        <v>0</v>
      </c>
      <c r="AC3809" s="1">
        <v>0</v>
      </c>
      <c r="AD3809" s="1">
        <v>1393.5557920374522</v>
      </c>
      <c r="AE3809" s="1">
        <v>1334.9015321478512</v>
      </c>
      <c r="AF3809" s="1">
        <v>1390.0437932705966</v>
      </c>
      <c r="AG3809" s="1">
        <v>1390.0437932705966</v>
      </c>
      <c r="AH3809" s="1">
        <v>1391.2071339148604</v>
      </c>
      <c r="AI3809" s="1">
        <v>1406.5297950801646</v>
      </c>
      <c r="AJ3809" s="1">
        <v>1371.8501723270558</v>
      </c>
      <c r="AK3809" s="1">
        <v>1371.8501723270558</v>
      </c>
      <c r="AL3809" s="1">
        <v>1476.2222402480852</v>
      </c>
      <c r="AM3809" s="1">
        <v>1476.2222402480852</v>
      </c>
    </row>
    <row r="3810" spans="1:39" x14ac:dyDescent="0.25">
      <c r="A3810" t="s">
        <v>17070</v>
      </c>
      <c r="B3810" t="s">
        <v>17071</v>
      </c>
      <c r="C3810" t="s">
        <v>17072</v>
      </c>
      <c r="D3810" t="s">
        <v>17073</v>
      </c>
      <c r="E3810" t="s">
        <v>890</v>
      </c>
      <c r="F3810" t="s">
        <v>13</v>
      </c>
      <c r="H3810">
        <v>2013</v>
      </c>
      <c r="T3810" s="1">
        <v>0</v>
      </c>
      <c r="U3810" s="1">
        <v>0</v>
      </c>
      <c r="V3810" s="1">
        <v>0</v>
      </c>
      <c r="W3810" s="1">
        <v>0</v>
      </c>
      <c r="X3810" s="1">
        <v>0</v>
      </c>
      <c r="Y3810" s="1">
        <v>0</v>
      </c>
      <c r="Z3810" s="1">
        <v>0</v>
      </c>
      <c r="AA3810" s="1">
        <v>0</v>
      </c>
      <c r="AB3810" s="1">
        <v>0</v>
      </c>
      <c r="AC3810" s="1">
        <v>0</v>
      </c>
      <c r="AD3810" s="1">
        <v>1347.1059368767358</v>
      </c>
      <c r="AE3810" s="1">
        <v>1347.1059368767358</v>
      </c>
      <c r="AF3810" s="1">
        <v>1518.2216797032324</v>
      </c>
      <c r="AG3810" s="1">
        <v>1518.2216797032324</v>
      </c>
      <c r="AH3810" s="1">
        <v>1374.409974561765</v>
      </c>
      <c r="AI3810" s="1">
        <v>1374.409974561765</v>
      </c>
      <c r="AJ3810" s="1">
        <v>1399.5279796494119</v>
      </c>
      <c r="AK3810" s="1">
        <v>0</v>
      </c>
      <c r="AL3810" s="1">
        <v>0</v>
      </c>
      <c r="AM3810" s="1">
        <v>0</v>
      </c>
    </row>
    <row r="3811" spans="1:39" x14ac:dyDescent="0.25">
      <c r="A3811" t="s">
        <v>17074</v>
      </c>
      <c r="B3811" t="s">
        <v>17075</v>
      </c>
      <c r="C3811" t="s">
        <v>17076</v>
      </c>
      <c r="D3811" t="s">
        <v>1040</v>
      </c>
      <c r="E3811" t="s">
        <v>19</v>
      </c>
      <c r="F3811" t="s">
        <v>13</v>
      </c>
      <c r="G3811" t="s">
        <v>17077</v>
      </c>
      <c r="H3811">
        <v>2013</v>
      </c>
      <c r="T3811" s="1">
        <v>0</v>
      </c>
      <c r="U3811" s="1">
        <v>0</v>
      </c>
      <c r="V3811" s="1">
        <v>0</v>
      </c>
      <c r="W3811" s="1">
        <v>0</v>
      </c>
      <c r="X3811" s="1">
        <v>0</v>
      </c>
      <c r="Y3811" s="1">
        <v>0</v>
      </c>
      <c r="Z3811" s="1">
        <v>0</v>
      </c>
      <c r="AA3811" s="1">
        <v>0</v>
      </c>
      <c r="AB3811" s="1">
        <v>0</v>
      </c>
      <c r="AC3811" s="1">
        <v>0</v>
      </c>
      <c r="AD3811" s="1">
        <v>1360.7845583490912</v>
      </c>
      <c r="AE3811" s="1">
        <v>1367.0231211008033</v>
      </c>
      <c r="AF3811" s="1">
        <v>1398.3169726035917</v>
      </c>
      <c r="AG3811" s="1">
        <v>1398.3169726035917</v>
      </c>
      <c r="AH3811" s="1">
        <v>1513.8821791623996</v>
      </c>
      <c r="AI3811" s="1">
        <v>1513.8821791623996</v>
      </c>
      <c r="AJ3811" s="1">
        <v>1476.329173754986</v>
      </c>
      <c r="AK3811" s="1">
        <v>1476.329173754986</v>
      </c>
      <c r="AL3811" s="1">
        <v>1415.5999292160927</v>
      </c>
      <c r="AM3811" s="1">
        <v>1415.5999292160927</v>
      </c>
    </row>
    <row r="3812" spans="1:39" x14ac:dyDescent="0.25">
      <c r="A3812" t="s">
        <v>17078</v>
      </c>
      <c r="B3812" t="s">
        <v>17079</v>
      </c>
      <c r="C3812" t="s">
        <v>17080</v>
      </c>
      <c r="D3812" t="s">
        <v>2392</v>
      </c>
      <c r="E3812" t="s">
        <v>19</v>
      </c>
      <c r="F3812" t="s">
        <v>13</v>
      </c>
      <c r="H3812">
        <v>2013</v>
      </c>
      <c r="T3812" s="1">
        <v>0</v>
      </c>
      <c r="U3812" s="1">
        <v>0</v>
      </c>
      <c r="V3812" s="1">
        <v>0</v>
      </c>
      <c r="W3812" s="1">
        <v>0</v>
      </c>
      <c r="X3812" s="1">
        <v>0</v>
      </c>
      <c r="Y3812" s="1">
        <v>0</v>
      </c>
      <c r="Z3812" s="1">
        <v>0</v>
      </c>
      <c r="AA3812" s="1">
        <v>0</v>
      </c>
      <c r="AB3812" s="1">
        <v>0</v>
      </c>
      <c r="AC3812" s="1">
        <v>0</v>
      </c>
      <c r="AD3812" s="1">
        <v>0</v>
      </c>
      <c r="AE3812" s="1">
        <v>0</v>
      </c>
      <c r="AF3812" s="1">
        <v>0</v>
      </c>
      <c r="AG3812" s="1">
        <v>0</v>
      </c>
      <c r="AH3812" s="1">
        <v>0</v>
      </c>
      <c r="AI3812" s="1">
        <v>0</v>
      </c>
      <c r="AJ3812" s="1">
        <v>0</v>
      </c>
      <c r="AK3812" s="1">
        <v>0</v>
      </c>
      <c r="AL3812" s="1">
        <v>0</v>
      </c>
      <c r="AM3812" s="1">
        <v>0</v>
      </c>
    </row>
    <row r="3813" spans="1:39" x14ac:dyDescent="0.25">
      <c r="A3813" t="s">
        <v>17081</v>
      </c>
      <c r="B3813" t="s">
        <v>17082</v>
      </c>
      <c r="C3813" t="s">
        <v>17083</v>
      </c>
      <c r="D3813" t="s">
        <v>959</v>
      </c>
      <c r="E3813" t="s">
        <v>205</v>
      </c>
      <c r="F3813" t="s">
        <v>13</v>
      </c>
      <c r="H3813">
        <v>2013</v>
      </c>
      <c r="T3813" s="1">
        <v>0</v>
      </c>
      <c r="U3813" s="1">
        <v>0</v>
      </c>
      <c r="V3813" s="1">
        <v>0</v>
      </c>
      <c r="W3813" s="1">
        <v>0</v>
      </c>
      <c r="X3813" s="1">
        <v>0</v>
      </c>
      <c r="Y3813" s="1">
        <v>0</v>
      </c>
      <c r="Z3813" s="1">
        <v>0</v>
      </c>
      <c r="AA3813" s="1">
        <v>0</v>
      </c>
      <c r="AB3813" s="1">
        <v>0</v>
      </c>
      <c r="AC3813" s="1">
        <v>0</v>
      </c>
      <c r="AD3813" s="1">
        <v>1322.9845807799588</v>
      </c>
      <c r="AE3813" s="1">
        <v>1270.3523266749423</v>
      </c>
      <c r="AF3813" s="1">
        <v>1333.6646146640178</v>
      </c>
      <c r="AG3813" s="1">
        <v>1333.6646146640178</v>
      </c>
      <c r="AH3813" s="1">
        <v>1366.9316917312142</v>
      </c>
      <c r="AI3813" s="1">
        <v>0</v>
      </c>
      <c r="AJ3813" s="1">
        <v>0</v>
      </c>
      <c r="AK3813" s="1">
        <v>0</v>
      </c>
      <c r="AL3813" s="1">
        <v>0</v>
      </c>
      <c r="AM3813" s="1">
        <v>0</v>
      </c>
    </row>
    <row r="3814" spans="1:39" x14ac:dyDescent="0.25">
      <c r="A3814" t="s">
        <v>17084</v>
      </c>
      <c r="B3814" t="s">
        <v>17085</v>
      </c>
      <c r="C3814" t="s">
        <v>17086</v>
      </c>
      <c r="D3814" t="s">
        <v>4695</v>
      </c>
      <c r="E3814" t="s">
        <v>189</v>
      </c>
      <c r="F3814" t="s">
        <v>13</v>
      </c>
      <c r="G3814" t="s">
        <v>17087</v>
      </c>
      <c r="H3814">
        <v>2013</v>
      </c>
      <c r="T3814" s="1">
        <v>0</v>
      </c>
      <c r="U3814" s="1">
        <v>0</v>
      </c>
      <c r="V3814" s="1">
        <v>0</v>
      </c>
      <c r="W3814" s="1">
        <v>0</v>
      </c>
      <c r="X3814" s="1">
        <v>0</v>
      </c>
      <c r="Y3814" s="1">
        <v>0</v>
      </c>
      <c r="Z3814" s="1">
        <v>0</v>
      </c>
      <c r="AA3814" s="1">
        <v>0</v>
      </c>
      <c r="AB3814" s="1">
        <v>0</v>
      </c>
      <c r="AC3814" s="1">
        <v>0</v>
      </c>
      <c r="AD3814" s="1">
        <v>1314.9646374765152</v>
      </c>
      <c r="AE3814" s="1">
        <v>1314.9646374765152</v>
      </c>
      <c r="AF3814" s="1">
        <v>1353.5549391559671</v>
      </c>
      <c r="AG3814" s="1">
        <v>1353.5549391559671</v>
      </c>
      <c r="AH3814" s="1">
        <v>1409.6246718042335</v>
      </c>
      <c r="AI3814" s="1">
        <v>1409.6246718042335</v>
      </c>
      <c r="AJ3814" s="1">
        <v>1448.8969752260916</v>
      </c>
      <c r="AK3814" s="1">
        <v>1448.8969752260916</v>
      </c>
      <c r="AL3814" s="1">
        <v>1435.084263309044</v>
      </c>
      <c r="AM3814" s="1">
        <v>1435.084263309044</v>
      </c>
    </row>
    <row r="3815" spans="1:39" x14ac:dyDescent="0.25">
      <c r="A3815" t="s">
        <v>17088</v>
      </c>
      <c r="B3815" t="s">
        <v>17089</v>
      </c>
      <c r="C3815" t="s">
        <v>17090</v>
      </c>
      <c r="D3815" t="s">
        <v>17091</v>
      </c>
      <c r="E3815" t="s">
        <v>275</v>
      </c>
      <c r="F3815" t="s">
        <v>13</v>
      </c>
      <c r="G3815" t="s">
        <v>17092</v>
      </c>
      <c r="H3815">
        <v>2013</v>
      </c>
      <c r="T3815" s="1">
        <v>0</v>
      </c>
      <c r="U3815" s="1">
        <v>0</v>
      </c>
      <c r="V3815" s="1">
        <v>0</v>
      </c>
      <c r="W3815" s="1">
        <v>0</v>
      </c>
      <c r="X3815" s="1">
        <v>0</v>
      </c>
      <c r="Y3815" s="1">
        <v>0</v>
      </c>
      <c r="Z3815" s="1">
        <v>0</v>
      </c>
      <c r="AA3815" s="1">
        <v>0</v>
      </c>
      <c r="AB3815" s="1">
        <v>0</v>
      </c>
      <c r="AC3815" s="1">
        <v>0</v>
      </c>
      <c r="AD3815" s="1">
        <v>1332.1709191654716</v>
      </c>
      <c r="AE3815" s="1">
        <v>1332.1709191654716</v>
      </c>
      <c r="AF3815" s="1">
        <v>1425.5304991128253</v>
      </c>
      <c r="AG3815" s="1">
        <v>1407.1179374517585</v>
      </c>
      <c r="AH3815" s="1">
        <v>1457.7363391188715</v>
      </c>
      <c r="AI3815" s="1">
        <v>1457.7363391188715</v>
      </c>
      <c r="AJ3815" s="1">
        <v>1474.9924178717733</v>
      </c>
      <c r="AK3815" s="1">
        <v>1401.6181921611462</v>
      </c>
      <c r="AL3815" s="1">
        <v>1446.0129934513348</v>
      </c>
      <c r="AM3815" s="1">
        <v>1446.0129934513348</v>
      </c>
    </row>
    <row r="3816" spans="1:39" x14ac:dyDescent="0.25">
      <c r="A3816" t="s">
        <v>17093</v>
      </c>
      <c r="B3816" t="s">
        <v>17094</v>
      </c>
      <c r="C3816" t="s">
        <v>17095</v>
      </c>
      <c r="D3816" t="s">
        <v>17096</v>
      </c>
      <c r="E3816" t="s">
        <v>890</v>
      </c>
      <c r="F3816" t="s">
        <v>13</v>
      </c>
      <c r="H3816">
        <v>2013</v>
      </c>
      <c r="T3816" s="1">
        <v>0</v>
      </c>
      <c r="U3816" s="1">
        <v>0</v>
      </c>
      <c r="V3816" s="1">
        <v>0</v>
      </c>
      <c r="W3816" s="1">
        <v>0</v>
      </c>
      <c r="X3816" s="1">
        <v>0</v>
      </c>
      <c r="Y3816" s="1">
        <v>0</v>
      </c>
      <c r="Z3816" s="1">
        <v>0</v>
      </c>
      <c r="AA3816" s="1">
        <v>0</v>
      </c>
      <c r="AB3816" s="1">
        <v>0</v>
      </c>
      <c r="AC3816" s="1">
        <v>0</v>
      </c>
      <c r="AD3816" s="1">
        <v>1332.7439470189458</v>
      </c>
      <c r="AE3816" s="1">
        <v>1332.7439470189458</v>
      </c>
      <c r="AF3816" s="1">
        <v>1366.1951576151566</v>
      </c>
      <c r="AG3816" s="1">
        <v>0</v>
      </c>
      <c r="AH3816" s="1">
        <v>0</v>
      </c>
      <c r="AI3816" s="1">
        <v>0</v>
      </c>
      <c r="AJ3816" s="1">
        <v>0</v>
      </c>
      <c r="AK3816" s="1">
        <v>0</v>
      </c>
      <c r="AL3816" s="1">
        <v>0</v>
      </c>
      <c r="AM3816" s="1">
        <v>0</v>
      </c>
    </row>
    <row r="3817" spans="1:39" x14ac:dyDescent="0.25">
      <c r="A3817" t="s">
        <v>17097</v>
      </c>
      <c r="B3817" t="s">
        <v>17098</v>
      </c>
      <c r="C3817" t="s">
        <v>17099</v>
      </c>
      <c r="D3817" t="s">
        <v>17100</v>
      </c>
      <c r="E3817" t="s">
        <v>32</v>
      </c>
      <c r="F3817" t="s">
        <v>13</v>
      </c>
      <c r="G3817" t="s">
        <v>17101</v>
      </c>
      <c r="H3817">
        <v>2013</v>
      </c>
      <c r="T3817" s="1">
        <v>0</v>
      </c>
      <c r="U3817" s="1">
        <v>0</v>
      </c>
      <c r="V3817" s="1">
        <v>0</v>
      </c>
      <c r="W3817" s="1">
        <v>0</v>
      </c>
      <c r="X3817" s="1">
        <v>0</v>
      </c>
      <c r="Y3817" s="1">
        <v>0</v>
      </c>
      <c r="Z3817" s="1">
        <v>0</v>
      </c>
      <c r="AA3817" s="1">
        <v>0</v>
      </c>
      <c r="AB3817" s="1">
        <v>0</v>
      </c>
      <c r="AC3817" s="1">
        <v>0</v>
      </c>
      <c r="AD3817" s="1">
        <v>1393.846196559148</v>
      </c>
      <c r="AE3817" s="1">
        <v>1393.846196559148</v>
      </c>
      <c r="AF3817" s="1">
        <v>1416.188821413803</v>
      </c>
      <c r="AG3817" s="1">
        <v>1416.188821413803</v>
      </c>
      <c r="AH3817" s="1">
        <v>1415.1135981725397</v>
      </c>
      <c r="AI3817" s="1">
        <v>1415.1135981725397</v>
      </c>
      <c r="AJ3817" s="1">
        <v>1463.4563875592617</v>
      </c>
      <c r="AK3817" s="1">
        <v>1463.4563875592617</v>
      </c>
      <c r="AL3817" s="1">
        <v>1402.5245453849252</v>
      </c>
      <c r="AM3817" s="1">
        <v>1402.5245453849252</v>
      </c>
    </row>
    <row r="3818" spans="1:39" x14ac:dyDescent="0.25">
      <c r="A3818" t="s">
        <v>17102</v>
      </c>
      <c r="B3818" t="s">
        <v>17103</v>
      </c>
      <c r="C3818" t="s">
        <v>17104</v>
      </c>
      <c r="D3818" t="s">
        <v>17105</v>
      </c>
      <c r="E3818" t="s">
        <v>679</v>
      </c>
      <c r="F3818" t="s">
        <v>13</v>
      </c>
      <c r="G3818" t="s">
        <v>17106</v>
      </c>
      <c r="H3818">
        <v>2013</v>
      </c>
      <c r="T3818" s="1">
        <v>0</v>
      </c>
      <c r="U3818" s="1">
        <v>0</v>
      </c>
      <c r="V3818" s="1">
        <v>0</v>
      </c>
      <c r="W3818" s="1">
        <v>0</v>
      </c>
      <c r="X3818" s="1">
        <v>0</v>
      </c>
      <c r="Y3818" s="1">
        <v>0</v>
      </c>
      <c r="Z3818" s="1">
        <v>0</v>
      </c>
      <c r="AA3818" s="1">
        <v>0</v>
      </c>
      <c r="AB3818" s="1">
        <v>0</v>
      </c>
      <c r="AC3818" s="1">
        <v>0</v>
      </c>
      <c r="AD3818" s="1">
        <v>1362.9859783695149</v>
      </c>
      <c r="AE3818" s="1">
        <v>1362.9859783695149</v>
      </c>
      <c r="AF3818" s="1">
        <v>1465.418682364445</v>
      </c>
      <c r="AG3818" s="1">
        <v>1465.418682364445</v>
      </c>
      <c r="AH3818" s="1">
        <v>1537.1263590278802</v>
      </c>
      <c r="AI3818" s="1">
        <v>1488.6191434087818</v>
      </c>
      <c r="AJ3818" s="1">
        <v>1484.2015520752384</v>
      </c>
      <c r="AK3818" s="1">
        <v>1478.8035097400154</v>
      </c>
      <c r="AL3818" s="1">
        <v>1473.9855600536864</v>
      </c>
      <c r="AM3818" s="1">
        <v>1473.9855600536864</v>
      </c>
    </row>
    <row r="3819" spans="1:39" x14ac:dyDescent="0.25">
      <c r="A3819" t="s">
        <v>17107</v>
      </c>
      <c r="B3819" t="s">
        <v>17108</v>
      </c>
      <c r="C3819" t="s">
        <v>17109</v>
      </c>
      <c r="D3819" t="s">
        <v>51</v>
      </c>
      <c r="E3819" t="s">
        <v>52</v>
      </c>
      <c r="F3819" t="s">
        <v>13</v>
      </c>
      <c r="H3819">
        <v>2013</v>
      </c>
      <c r="T3819" s="1">
        <v>0</v>
      </c>
      <c r="U3819" s="1">
        <v>0</v>
      </c>
      <c r="V3819" s="1">
        <v>0</v>
      </c>
      <c r="W3819" s="1">
        <v>0</v>
      </c>
      <c r="X3819" s="1">
        <v>0</v>
      </c>
      <c r="Y3819" s="1">
        <v>0</v>
      </c>
      <c r="Z3819" s="1">
        <v>0</v>
      </c>
      <c r="AA3819" s="1">
        <v>0</v>
      </c>
      <c r="AB3819" s="1">
        <v>0</v>
      </c>
      <c r="AC3819" s="1">
        <v>0</v>
      </c>
      <c r="AD3819" s="1">
        <v>1335.2006520558396</v>
      </c>
      <c r="AE3819" s="1">
        <v>1335.2006520558396</v>
      </c>
      <c r="AF3819" s="1">
        <v>1377.4238546306974</v>
      </c>
      <c r="AG3819" s="1">
        <v>1377.4238546306974</v>
      </c>
      <c r="AH3819" s="1">
        <v>1401.939083704558</v>
      </c>
      <c r="AI3819" s="1">
        <v>0</v>
      </c>
      <c r="AJ3819" s="1">
        <v>0</v>
      </c>
      <c r="AK3819" s="1">
        <v>0</v>
      </c>
      <c r="AL3819" s="1">
        <v>0</v>
      </c>
      <c r="AM3819" s="1">
        <v>0</v>
      </c>
    </row>
    <row r="3820" spans="1:39" x14ac:dyDescent="0.25">
      <c r="A3820" t="s">
        <v>17110</v>
      </c>
      <c r="B3820" t="s">
        <v>17111</v>
      </c>
      <c r="C3820" t="s">
        <v>17112</v>
      </c>
      <c r="D3820" t="s">
        <v>17113</v>
      </c>
      <c r="E3820" t="s">
        <v>245</v>
      </c>
      <c r="F3820" t="s">
        <v>13</v>
      </c>
      <c r="H3820">
        <v>2013</v>
      </c>
      <c r="T3820" s="1">
        <v>0</v>
      </c>
      <c r="U3820" s="1">
        <v>0</v>
      </c>
      <c r="V3820" s="1">
        <v>0</v>
      </c>
      <c r="W3820" s="1">
        <v>0</v>
      </c>
      <c r="X3820" s="1">
        <v>0</v>
      </c>
      <c r="Y3820" s="1">
        <v>0</v>
      </c>
      <c r="Z3820" s="1">
        <v>0</v>
      </c>
      <c r="AA3820" s="1">
        <v>0</v>
      </c>
      <c r="AB3820" s="1">
        <v>0</v>
      </c>
      <c r="AC3820" s="1">
        <v>0</v>
      </c>
      <c r="AD3820" s="1">
        <v>1346.5630296839292</v>
      </c>
      <c r="AE3820" s="1">
        <v>1346.5630296839292</v>
      </c>
      <c r="AF3820" s="1">
        <v>1377.2504237471435</v>
      </c>
      <c r="AG3820" s="1">
        <v>0</v>
      </c>
      <c r="AH3820" s="1">
        <v>0</v>
      </c>
      <c r="AI3820" s="1">
        <v>0</v>
      </c>
      <c r="AJ3820" s="1">
        <v>0</v>
      </c>
      <c r="AK3820" s="1">
        <v>0</v>
      </c>
      <c r="AL3820" s="1">
        <v>0</v>
      </c>
      <c r="AM3820" s="1">
        <v>0</v>
      </c>
    </row>
    <row r="3821" spans="1:39" x14ac:dyDescent="0.25">
      <c r="A3821" t="s">
        <v>17114</v>
      </c>
      <c r="B3821" t="s">
        <v>17115</v>
      </c>
      <c r="C3821" t="s">
        <v>17116</v>
      </c>
      <c r="D3821" t="s">
        <v>1512</v>
      </c>
      <c r="E3821" t="s">
        <v>1441</v>
      </c>
      <c r="F3821" t="s">
        <v>13</v>
      </c>
      <c r="G3821" t="s">
        <v>17117</v>
      </c>
      <c r="H3821">
        <v>2013</v>
      </c>
      <c r="T3821" s="1">
        <v>0</v>
      </c>
      <c r="U3821" s="1">
        <v>0</v>
      </c>
      <c r="V3821" s="1">
        <v>0</v>
      </c>
      <c r="W3821" s="1">
        <v>0</v>
      </c>
      <c r="X3821" s="1">
        <v>0</v>
      </c>
      <c r="Y3821" s="1">
        <v>0</v>
      </c>
      <c r="Z3821" s="1">
        <v>0</v>
      </c>
      <c r="AA3821" s="1">
        <v>0</v>
      </c>
      <c r="AB3821" s="1">
        <v>0</v>
      </c>
      <c r="AC3821" s="1">
        <v>0</v>
      </c>
      <c r="AD3821" s="1">
        <v>1350.4927297197271</v>
      </c>
      <c r="AE3821" s="1">
        <v>1350.4927297197271</v>
      </c>
      <c r="AF3821" s="1">
        <v>1352.6483720098672</v>
      </c>
      <c r="AG3821" s="1">
        <v>1352.6483720098672</v>
      </c>
      <c r="AH3821" s="1">
        <v>1363.2172346639118</v>
      </c>
      <c r="AI3821" s="1">
        <v>1363.2172346639118</v>
      </c>
      <c r="AJ3821" s="1">
        <v>1370.2813114699766</v>
      </c>
      <c r="AK3821" s="1">
        <v>1370.2813114699766</v>
      </c>
      <c r="AL3821" s="1">
        <v>1396.2250491759812</v>
      </c>
      <c r="AM3821" s="1">
        <v>0</v>
      </c>
    </row>
    <row r="3822" spans="1:39" x14ac:dyDescent="0.25">
      <c r="A3822" t="s">
        <v>17118</v>
      </c>
      <c r="B3822" t="s">
        <v>14983</v>
      </c>
      <c r="C3822" t="s">
        <v>17119</v>
      </c>
      <c r="D3822" t="s">
        <v>3974</v>
      </c>
      <c r="E3822" t="s">
        <v>2041</v>
      </c>
      <c r="F3822" t="s">
        <v>13</v>
      </c>
      <c r="H3822">
        <v>2013</v>
      </c>
      <c r="T3822" s="1">
        <v>0</v>
      </c>
      <c r="U3822" s="1">
        <v>0</v>
      </c>
      <c r="V3822" s="1">
        <v>0</v>
      </c>
      <c r="W3822" s="1">
        <v>0</v>
      </c>
      <c r="X3822" s="1">
        <v>0</v>
      </c>
      <c r="Y3822" s="1">
        <v>0</v>
      </c>
      <c r="Z3822" s="1">
        <v>0</v>
      </c>
      <c r="AA3822" s="1">
        <v>0</v>
      </c>
      <c r="AB3822" s="1">
        <v>0</v>
      </c>
      <c r="AC3822" s="1">
        <v>0</v>
      </c>
      <c r="AD3822" s="1">
        <v>1321.4061288332161</v>
      </c>
      <c r="AE3822" s="1">
        <v>1321.4061288332161</v>
      </c>
      <c r="AF3822" s="1">
        <v>1357.1249030665729</v>
      </c>
      <c r="AG3822" s="1">
        <v>0</v>
      </c>
      <c r="AH3822" s="1">
        <v>0</v>
      </c>
      <c r="AI3822" s="1">
        <v>0</v>
      </c>
      <c r="AJ3822" s="1">
        <v>0</v>
      </c>
      <c r="AK3822" s="1">
        <v>0</v>
      </c>
      <c r="AL3822" s="1">
        <v>0</v>
      </c>
      <c r="AM3822" s="1">
        <v>0</v>
      </c>
    </row>
    <row r="3823" spans="1:39" x14ac:dyDescent="0.25">
      <c r="A3823" t="s">
        <v>17120</v>
      </c>
      <c r="B3823" t="s">
        <v>17121</v>
      </c>
      <c r="C3823" t="s">
        <v>17122</v>
      </c>
      <c r="D3823" t="s">
        <v>17123</v>
      </c>
      <c r="E3823" t="s">
        <v>251</v>
      </c>
      <c r="F3823" t="s">
        <v>13</v>
      </c>
      <c r="G3823" t="s">
        <v>524</v>
      </c>
      <c r="H3823">
        <v>2013</v>
      </c>
      <c r="T3823" s="1">
        <v>0</v>
      </c>
      <c r="U3823" s="1">
        <v>0</v>
      </c>
      <c r="V3823" s="1">
        <v>0</v>
      </c>
      <c r="W3823" s="1">
        <v>0</v>
      </c>
      <c r="X3823" s="1">
        <v>0</v>
      </c>
      <c r="Y3823" s="1">
        <v>0</v>
      </c>
      <c r="Z3823" s="1">
        <v>0</v>
      </c>
      <c r="AA3823" s="1">
        <v>0</v>
      </c>
      <c r="AB3823" s="1">
        <v>0</v>
      </c>
      <c r="AC3823" s="1">
        <v>0</v>
      </c>
      <c r="AD3823" s="1">
        <v>1316.5554411001144</v>
      </c>
      <c r="AE3823" s="1">
        <v>1316.5554411001144</v>
      </c>
      <c r="AF3823" s="1">
        <v>1472.4628203288833</v>
      </c>
      <c r="AG3823" s="1">
        <v>1472.4628203288833</v>
      </c>
      <c r="AH3823" s="1">
        <v>1443.833457603831</v>
      </c>
      <c r="AI3823" s="1">
        <v>1443.833457603831</v>
      </c>
      <c r="AJ3823" s="1">
        <v>1453.5457376807763</v>
      </c>
      <c r="AK3823" s="1">
        <v>1453.5457376807763</v>
      </c>
      <c r="AL3823" s="1">
        <v>1418.3881179007055</v>
      </c>
      <c r="AM3823" s="1">
        <v>1418.3881179007055</v>
      </c>
    </row>
    <row r="3824" spans="1:39" x14ac:dyDescent="0.25">
      <c r="A3824" t="s">
        <v>17124</v>
      </c>
      <c r="B3824" t="s">
        <v>16532</v>
      </c>
      <c r="C3824" t="s">
        <v>17125</v>
      </c>
      <c r="D3824" t="s">
        <v>6212</v>
      </c>
      <c r="E3824" t="s">
        <v>19</v>
      </c>
      <c r="F3824" t="s">
        <v>13</v>
      </c>
      <c r="H3824">
        <v>2013</v>
      </c>
      <c r="T3824" s="1">
        <v>0</v>
      </c>
      <c r="U3824" s="1">
        <v>0</v>
      </c>
      <c r="V3824" s="1">
        <v>0</v>
      </c>
      <c r="W3824" s="1">
        <v>0</v>
      </c>
      <c r="X3824" s="1">
        <v>0</v>
      </c>
      <c r="Y3824" s="1">
        <v>0</v>
      </c>
      <c r="Z3824" s="1">
        <v>0</v>
      </c>
      <c r="AA3824" s="1">
        <v>0</v>
      </c>
      <c r="AB3824" s="1">
        <v>0</v>
      </c>
      <c r="AC3824" s="1">
        <v>0</v>
      </c>
      <c r="AD3824" s="1">
        <v>1302.5491655586559</v>
      </c>
      <c r="AE3824" s="1">
        <v>1302.5491655586559</v>
      </c>
      <c r="AF3824" s="1">
        <v>1329.0414942988205</v>
      </c>
      <c r="AG3824" s="1">
        <v>1329.0414942988205</v>
      </c>
      <c r="AH3824" s="1">
        <v>1363.2331954390563</v>
      </c>
      <c r="AI3824" s="1">
        <v>0</v>
      </c>
      <c r="AJ3824" s="1">
        <v>0</v>
      </c>
      <c r="AK3824" s="1">
        <v>0</v>
      </c>
      <c r="AL3824" s="1">
        <v>0</v>
      </c>
      <c r="AM3824" s="1">
        <v>0</v>
      </c>
    </row>
    <row r="3825" spans="1:39" x14ac:dyDescent="0.25">
      <c r="A3825" t="s">
        <v>17126</v>
      </c>
      <c r="B3825" t="s">
        <v>17127</v>
      </c>
      <c r="C3825" t="s">
        <v>17128</v>
      </c>
      <c r="D3825" t="s">
        <v>538</v>
      </c>
      <c r="E3825" t="s">
        <v>87</v>
      </c>
      <c r="F3825" t="s">
        <v>13</v>
      </c>
      <c r="G3825" t="s">
        <v>17129</v>
      </c>
      <c r="H3825">
        <v>2013</v>
      </c>
      <c r="J3825" t="s">
        <v>17130</v>
      </c>
      <c r="L3825" t="s">
        <v>17131</v>
      </c>
      <c r="M3825" t="s">
        <v>17132</v>
      </c>
      <c r="T3825" s="1">
        <v>0</v>
      </c>
      <c r="U3825" s="1">
        <v>0</v>
      </c>
      <c r="V3825" s="1">
        <v>0</v>
      </c>
      <c r="W3825" s="1">
        <v>0</v>
      </c>
      <c r="X3825" s="1">
        <v>0</v>
      </c>
      <c r="Y3825" s="1">
        <v>0</v>
      </c>
      <c r="Z3825" s="1">
        <v>0</v>
      </c>
      <c r="AA3825" s="1">
        <v>0</v>
      </c>
      <c r="AB3825" s="1">
        <v>0</v>
      </c>
      <c r="AC3825" s="1">
        <v>0</v>
      </c>
      <c r="AD3825" s="1">
        <v>1398.6038562649012</v>
      </c>
      <c r="AE3825" s="1">
        <v>1440.4820900882828</v>
      </c>
      <c r="AF3825" s="1">
        <v>1425.6358887376402</v>
      </c>
      <c r="AG3825" s="1">
        <v>1425.6358887376402</v>
      </c>
      <c r="AH3825" s="1">
        <v>1490.7680117377647</v>
      </c>
      <c r="AI3825" s="1">
        <v>1490.7680117377647</v>
      </c>
      <c r="AJ3825" s="1">
        <v>1457.8508588914633</v>
      </c>
      <c r="AK3825" s="1">
        <v>1457.8508588914633</v>
      </c>
      <c r="AL3825" s="1">
        <v>1517.7464469846052</v>
      </c>
      <c r="AM3825" s="1">
        <v>1517.7464469846052</v>
      </c>
    </row>
    <row r="3826" spans="1:39" x14ac:dyDescent="0.25">
      <c r="A3826" t="s">
        <v>17133</v>
      </c>
      <c r="B3826" t="s">
        <v>17134</v>
      </c>
      <c r="C3826" t="s">
        <v>17135</v>
      </c>
      <c r="D3826" t="s">
        <v>15620</v>
      </c>
      <c r="E3826" t="s">
        <v>245</v>
      </c>
      <c r="F3826" t="s">
        <v>13</v>
      </c>
      <c r="T3826" s="1">
        <v>0</v>
      </c>
      <c r="U3826" s="1">
        <v>0</v>
      </c>
      <c r="V3826" s="1">
        <v>0</v>
      </c>
      <c r="W3826" s="1">
        <v>0</v>
      </c>
      <c r="X3826" s="1">
        <v>0</v>
      </c>
      <c r="Y3826" s="1">
        <v>0</v>
      </c>
      <c r="Z3826" s="1">
        <v>0</v>
      </c>
      <c r="AA3826" s="1">
        <v>0</v>
      </c>
      <c r="AB3826" s="1">
        <v>0</v>
      </c>
      <c r="AC3826" s="1">
        <v>0</v>
      </c>
      <c r="AD3826" s="1">
        <v>0</v>
      </c>
      <c r="AE3826" s="1">
        <v>0</v>
      </c>
      <c r="AF3826" s="1">
        <v>0</v>
      </c>
      <c r="AG3826" s="1">
        <v>0</v>
      </c>
      <c r="AH3826" s="1">
        <v>0</v>
      </c>
      <c r="AI3826" s="1">
        <v>0</v>
      </c>
      <c r="AJ3826" s="1">
        <v>0</v>
      </c>
      <c r="AK3826" s="1">
        <v>0</v>
      </c>
      <c r="AL3826" s="1">
        <v>0</v>
      </c>
      <c r="AM3826" s="1">
        <v>0</v>
      </c>
    </row>
    <row r="3827" spans="1:39" x14ac:dyDescent="0.25">
      <c r="A3827" t="s">
        <v>17136</v>
      </c>
      <c r="B3827" t="s">
        <v>17137</v>
      </c>
      <c r="C3827" t="s">
        <v>17138</v>
      </c>
      <c r="D3827" t="s">
        <v>2748</v>
      </c>
      <c r="E3827" t="s">
        <v>890</v>
      </c>
      <c r="F3827" t="s">
        <v>13</v>
      </c>
      <c r="G3827" t="s">
        <v>17139</v>
      </c>
      <c r="H3827">
        <v>2013</v>
      </c>
      <c r="T3827" s="1">
        <v>0</v>
      </c>
      <c r="U3827" s="1">
        <v>0</v>
      </c>
      <c r="V3827" s="1">
        <v>0</v>
      </c>
      <c r="W3827" s="1">
        <v>0</v>
      </c>
      <c r="X3827" s="1">
        <v>0</v>
      </c>
      <c r="Y3827" s="1">
        <v>0</v>
      </c>
      <c r="Z3827" s="1">
        <v>0</v>
      </c>
      <c r="AA3827" s="1">
        <v>0</v>
      </c>
      <c r="AB3827" s="1">
        <v>0</v>
      </c>
      <c r="AC3827" s="1">
        <v>0</v>
      </c>
      <c r="AD3827" s="1">
        <v>1321.2579590957203</v>
      </c>
      <c r="AE3827" s="1">
        <v>1321.2579590957203</v>
      </c>
      <c r="AF3827" s="1">
        <v>1378.7264624693194</v>
      </c>
      <c r="AG3827" s="1">
        <v>1378.7264624693194</v>
      </c>
      <c r="AH3827" s="1">
        <v>1402.9811699754555</v>
      </c>
      <c r="AI3827" s="1">
        <v>0</v>
      </c>
      <c r="AJ3827" s="1">
        <v>0</v>
      </c>
      <c r="AK3827" s="1">
        <v>0</v>
      </c>
      <c r="AL3827" s="1">
        <v>0</v>
      </c>
      <c r="AM3827" s="1">
        <v>0</v>
      </c>
    </row>
    <row r="3828" spans="1:39" x14ac:dyDescent="0.25">
      <c r="A3828" t="s">
        <v>17140</v>
      </c>
      <c r="B3828" t="s">
        <v>17141</v>
      </c>
      <c r="C3828" t="s">
        <v>4520</v>
      </c>
      <c r="D3828" t="s">
        <v>16748</v>
      </c>
      <c r="E3828" t="s">
        <v>890</v>
      </c>
      <c r="F3828" t="s">
        <v>13</v>
      </c>
      <c r="H3828">
        <v>2013</v>
      </c>
      <c r="T3828" s="1">
        <v>0</v>
      </c>
      <c r="U3828" s="1">
        <v>0</v>
      </c>
      <c r="V3828" s="1">
        <v>0</v>
      </c>
      <c r="W3828" s="1">
        <v>0</v>
      </c>
      <c r="X3828" s="1">
        <v>0</v>
      </c>
      <c r="Y3828" s="1">
        <v>0</v>
      </c>
      <c r="Z3828" s="1">
        <v>0</v>
      </c>
      <c r="AA3828" s="1">
        <v>0</v>
      </c>
      <c r="AB3828" s="1">
        <v>0</v>
      </c>
      <c r="AC3828" s="1">
        <v>0</v>
      </c>
      <c r="AD3828" s="1">
        <v>1339.8015404095893</v>
      </c>
      <c r="AE3828" s="1">
        <v>1339.8015404095893</v>
      </c>
      <c r="AF3828" s="1">
        <v>1371.8412323276714</v>
      </c>
      <c r="AG3828" s="1">
        <v>0</v>
      </c>
      <c r="AH3828" s="1">
        <v>0</v>
      </c>
      <c r="AI3828" s="1">
        <v>0</v>
      </c>
      <c r="AJ3828" s="1">
        <v>0</v>
      </c>
      <c r="AK3828" s="1">
        <v>0</v>
      </c>
      <c r="AL3828" s="1">
        <v>0</v>
      </c>
      <c r="AM3828" s="1">
        <v>0</v>
      </c>
    </row>
    <row r="3829" spans="1:39" x14ac:dyDescent="0.25">
      <c r="A3829" t="s">
        <v>17142</v>
      </c>
      <c r="B3829" t="s">
        <v>17143</v>
      </c>
      <c r="C3829" t="s">
        <v>17144</v>
      </c>
      <c r="D3829" t="s">
        <v>17145</v>
      </c>
      <c r="E3829" t="s">
        <v>1329</v>
      </c>
      <c r="F3829" t="s">
        <v>13</v>
      </c>
      <c r="G3829" t="s">
        <v>17146</v>
      </c>
      <c r="H3829">
        <v>2013</v>
      </c>
      <c r="J3829" t="s">
        <v>17147</v>
      </c>
      <c r="L3829" t="s">
        <v>17148</v>
      </c>
      <c r="T3829" s="1">
        <v>0</v>
      </c>
      <c r="U3829" s="1">
        <v>0</v>
      </c>
      <c r="V3829" s="1">
        <v>0</v>
      </c>
      <c r="W3829" s="1">
        <v>0</v>
      </c>
      <c r="X3829" s="1">
        <v>0</v>
      </c>
      <c r="Y3829" s="1">
        <v>0</v>
      </c>
      <c r="Z3829" s="1">
        <v>0</v>
      </c>
      <c r="AA3829" s="1">
        <v>0</v>
      </c>
      <c r="AB3829" s="1">
        <v>0</v>
      </c>
      <c r="AC3829" s="1">
        <v>0</v>
      </c>
      <c r="AD3829" s="1">
        <v>1300.8833923692491</v>
      </c>
      <c r="AE3829" s="1">
        <v>1300.8833923692491</v>
      </c>
      <c r="AF3829" s="1">
        <v>1291.1296422682738</v>
      </c>
      <c r="AG3829" s="1">
        <v>1291.1296422682738</v>
      </c>
      <c r="AH3829" s="1">
        <v>1436.9904493233555</v>
      </c>
      <c r="AI3829" s="1">
        <v>1436.9904493233555</v>
      </c>
      <c r="AJ3829" s="1">
        <v>1560.5257253947693</v>
      </c>
      <c r="AK3829" s="1">
        <v>1566.6100296544764</v>
      </c>
      <c r="AL3829" s="1">
        <v>1629.9094493683806</v>
      </c>
      <c r="AM3829" s="1">
        <v>1619.0315123027578</v>
      </c>
    </row>
    <row r="3830" spans="1:39" x14ac:dyDescent="0.25">
      <c r="A3830" t="s">
        <v>17149</v>
      </c>
      <c r="B3830" t="s">
        <v>17150</v>
      </c>
      <c r="C3830" t="s">
        <v>17151</v>
      </c>
      <c r="D3830" t="s">
        <v>17152</v>
      </c>
      <c r="E3830" t="s">
        <v>102</v>
      </c>
      <c r="F3830" t="s">
        <v>13</v>
      </c>
      <c r="G3830" t="s">
        <v>524</v>
      </c>
      <c r="H3830">
        <v>2013</v>
      </c>
      <c r="T3830" s="1">
        <v>0</v>
      </c>
      <c r="U3830" s="1">
        <v>0</v>
      </c>
      <c r="V3830" s="1">
        <v>0</v>
      </c>
      <c r="W3830" s="1">
        <v>0</v>
      </c>
      <c r="X3830" s="1">
        <v>0</v>
      </c>
      <c r="Y3830" s="1">
        <v>0</v>
      </c>
      <c r="Z3830" s="1">
        <v>0</v>
      </c>
      <c r="AA3830" s="1">
        <v>0</v>
      </c>
      <c r="AB3830" s="1">
        <v>0</v>
      </c>
      <c r="AC3830" s="1">
        <v>0</v>
      </c>
      <c r="AD3830" s="1">
        <v>1386.5612026845997</v>
      </c>
      <c r="AE3830" s="1">
        <v>1386.5612026845997</v>
      </c>
      <c r="AF3830" s="1">
        <v>1395.296024063452</v>
      </c>
      <c r="AG3830" s="1">
        <v>1395.296024063452</v>
      </c>
      <c r="AH3830" s="1">
        <v>1413.7881582123284</v>
      </c>
      <c r="AI3830" s="1">
        <v>1413.7881582123284</v>
      </c>
      <c r="AJ3830" s="1">
        <v>1426.494007347025</v>
      </c>
      <c r="AK3830" s="1">
        <v>1426.494007347025</v>
      </c>
      <c r="AL3830" s="1">
        <v>1372.4885646781104</v>
      </c>
      <c r="AM3830" s="1">
        <v>1372.4885646781104</v>
      </c>
    </row>
    <row r="3831" spans="1:39" x14ac:dyDescent="0.25">
      <c r="A3831" t="s">
        <v>17153</v>
      </c>
      <c r="B3831" t="s">
        <v>17154</v>
      </c>
      <c r="C3831" t="s">
        <v>17155</v>
      </c>
      <c r="D3831" t="s">
        <v>2212</v>
      </c>
      <c r="E3831" t="s">
        <v>19</v>
      </c>
      <c r="F3831" t="s">
        <v>13</v>
      </c>
      <c r="H3831">
        <v>2013</v>
      </c>
      <c r="T3831" s="1">
        <v>0</v>
      </c>
      <c r="U3831" s="1">
        <v>0</v>
      </c>
      <c r="V3831" s="1">
        <v>0</v>
      </c>
      <c r="W3831" s="1">
        <v>0</v>
      </c>
      <c r="X3831" s="1">
        <v>0</v>
      </c>
      <c r="Y3831" s="1">
        <v>0</v>
      </c>
      <c r="Z3831" s="1">
        <v>0</v>
      </c>
      <c r="AA3831" s="1">
        <v>0</v>
      </c>
      <c r="AB3831" s="1">
        <v>0</v>
      </c>
      <c r="AC3831" s="1">
        <v>0</v>
      </c>
      <c r="AD3831" s="1">
        <v>1350.2539333783689</v>
      </c>
      <c r="AE3831" s="1">
        <v>1350.2539333783689</v>
      </c>
      <c r="AF3831" s="1">
        <v>1380.203146702695</v>
      </c>
      <c r="AG3831" s="1">
        <v>0</v>
      </c>
      <c r="AH3831" s="1">
        <v>0</v>
      </c>
      <c r="AI3831" s="1">
        <v>0</v>
      </c>
      <c r="AJ3831" s="1">
        <v>0</v>
      </c>
      <c r="AK3831" s="1">
        <v>0</v>
      </c>
      <c r="AL3831" s="1">
        <v>0</v>
      </c>
      <c r="AM3831" s="1">
        <v>0</v>
      </c>
    </row>
    <row r="3832" spans="1:39" x14ac:dyDescent="0.25">
      <c r="A3832" t="s">
        <v>17156</v>
      </c>
      <c r="B3832" t="s">
        <v>17157</v>
      </c>
      <c r="C3832" t="s">
        <v>17158</v>
      </c>
      <c r="D3832" t="s">
        <v>17159</v>
      </c>
      <c r="E3832" t="s">
        <v>251</v>
      </c>
      <c r="F3832" t="s">
        <v>13</v>
      </c>
      <c r="G3832" t="s">
        <v>17160</v>
      </c>
      <c r="H3832">
        <v>2013</v>
      </c>
      <c r="T3832" s="1">
        <v>0</v>
      </c>
      <c r="U3832" s="1">
        <v>0</v>
      </c>
      <c r="V3832" s="1">
        <v>0</v>
      </c>
      <c r="W3832" s="1">
        <v>0</v>
      </c>
      <c r="X3832" s="1">
        <v>0</v>
      </c>
      <c r="Y3832" s="1">
        <v>0</v>
      </c>
      <c r="Z3832" s="1">
        <v>0</v>
      </c>
      <c r="AA3832" s="1">
        <v>0</v>
      </c>
      <c r="AB3832" s="1">
        <v>0</v>
      </c>
      <c r="AC3832" s="1">
        <v>0</v>
      </c>
      <c r="AD3832" s="1">
        <v>1398.9884449247222</v>
      </c>
      <c r="AE3832" s="1">
        <v>1471.7854452556624</v>
      </c>
      <c r="AF3832" s="1">
        <v>1506.7083414166118</v>
      </c>
      <c r="AG3832" s="1">
        <v>1506.7083414166118</v>
      </c>
      <c r="AH3832" s="1">
        <v>1540.0003899028297</v>
      </c>
      <c r="AI3832" s="1">
        <v>1540.0003899028297</v>
      </c>
      <c r="AJ3832" s="1">
        <v>1694.8444237233953</v>
      </c>
      <c r="AK3832" s="1">
        <v>1672.1751914844263</v>
      </c>
      <c r="AL3832" s="1">
        <v>1561.0734522741593</v>
      </c>
      <c r="AM3832" s="1">
        <v>1561.0734522741593</v>
      </c>
    </row>
    <row r="3833" spans="1:39" x14ac:dyDescent="0.25">
      <c r="A3833" t="s">
        <v>17161</v>
      </c>
      <c r="B3833" t="s">
        <v>17162</v>
      </c>
      <c r="C3833" t="s">
        <v>17163</v>
      </c>
      <c r="D3833" t="s">
        <v>280</v>
      </c>
      <c r="E3833" t="s">
        <v>183</v>
      </c>
      <c r="F3833" t="s">
        <v>13</v>
      </c>
      <c r="G3833" t="s">
        <v>524</v>
      </c>
      <c r="H3833">
        <v>2013</v>
      </c>
      <c r="T3833" s="1">
        <v>0</v>
      </c>
      <c r="U3833" s="1">
        <v>0</v>
      </c>
      <c r="V3833" s="1">
        <v>0</v>
      </c>
      <c r="W3833" s="1">
        <v>0</v>
      </c>
      <c r="X3833" s="1">
        <v>0</v>
      </c>
      <c r="Y3833" s="1">
        <v>0</v>
      </c>
      <c r="Z3833" s="1">
        <v>0</v>
      </c>
      <c r="AA3833" s="1">
        <v>0</v>
      </c>
      <c r="AB3833" s="1">
        <v>0</v>
      </c>
      <c r="AC3833" s="1">
        <v>0</v>
      </c>
      <c r="AD3833" s="1">
        <v>1412.1951668919958</v>
      </c>
      <c r="AE3833" s="1">
        <v>1412.1951668919958</v>
      </c>
      <c r="AF3833" s="1">
        <v>1417.5859563096105</v>
      </c>
      <c r="AG3833" s="1">
        <v>1417.5859563096105</v>
      </c>
      <c r="AH3833" s="1">
        <v>1405.7639671851653</v>
      </c>
      <c r="AI3833" s="1">
        <v>1405.7639671851653</v>
      </c>
      <c r="AJ3833" s="1">
        <v>1421.5756479968927</v>
      </c>
      <c r="AK3833" s="1">
        <v>1421.5756479968927</v>
      </c>
      <c r="AL3833" s="1">
        <v>1532.672121678381</v>
      </c>
      <c r="AM3833" s="1">
        <v>1532.672121678381</v>
      </c>
    </row>
    <row r="3834" spans="1:39" x14ac:dyDescent="0.25">
      <c r="A3834" t="s">
        <v>17164</v>
      </c>
      <c r="B3834" t="s">
        <v>17165</v>
      </c>
      <c r="C3834" t="s">
        <v>17166</v>
      </c>
      <c r="D3834" t="s">
        <v>4220</v>
      </c>
      <c r="E3834" t="s">
        <v>2255</v>
      </c>
      <c r="F3834" t="s">
        <v>13</v>
      </c>
      <c r="G3834" t="s">
        <v>17167</v>
      </c>
      <c r="H3834">
        <v>2013</v>
      </c>
      <c r="T3834" s="1">
        <v>0</v>
      </c>
      <c r="U3834" s="1">
        <v>0</v>
      </c>
      <c r="V3834" s="1">
        <v>0</v>
      </c>
      <c r="W3834" s="1">
        <v>0</v>
      </c>
      <c r="X3834" s="1">
        <v>0</v>
      </c>
      <c r="Y3834" s="1">
        <v>0</v>
      </c>
      <c r="Z3834" s="1">
        <v>0</v>
      </c>
      <c r="AA3834" s="1">
        <v>0</v>
      </c>
      <c r="AB3834" s="1">
        <v>0</v>
      </c>
      <c r="AC3834" s="1">
        <v>0</v>
      </c>
      <c r="AD3834" s="1">
        <v>1318.2657891693043</v>
      </c>
      <c r="AE3834" s="1">
        <v>1318.2657891693043</v>
      </c>
      <c r="AF3834" s="1">
        <v>1317.3571957041136</v>
      </c>
      <c r="AG3834" s="1">
        <v>1317.3571957041136</v>
      </c>
      <c r="AH3834" s="1">
        <v>1353.8857565632909</v>
      </c>
      <c r="AI3834" s="1">
        <v>0</v>
      </c>
      <c r="AJ3834" s="1">
        <v>0</v>
      </c>
      <c r="AK3834" s="1">
        <v>0</v>
      </c>
      <c r="AL3834" s="1">
        <v>0</v>
      </c>
      <c r="AM3834" s="1">
        <v>0</v>
      </c>
    </row>
    <row r="3835" spans="1:39" x14ac:dyDescent="0.25">
      <c r="A3835" t="s">
        <v>17168</v>
      </c>
      <c r="B3835" t="s">
        <v>17169</v>
      </c>
      <c r="C3835" t="s">
        <v>17170</v>
      </c>
      <c r="D3835" t="s">
        <v>1454</v>
      </c>
      <c r="E3835" t="s">
        <v>93</v>
      </c>
      <c r="F3835" t="s">
        <v>13</v>
      </c>
      <c r="G3835" t="s">
        <v>524</v>
      </c>
      <c r="H3835">
        <v>2013</v>
      </c>
      <c r="T3835" s="1">
        <v>0</v>
      </c>
      <c r="U3835" s="1">
        <v>0</v>
      </c>
      <c r="V3835" s="1">
        <v>0</v>
      </c>
      <c r="W3835" s="1">
        <v>0</v>
      </c>
      <c r="X3835" s="1">
        <v>0</v>
      </c>
      <c r="Y3835" s="1">
        <v>0</v>
      </c>
      <c r="Z3835" s="1">
        <v>0</v>
      </c>
      <c r="AA3835" s="1">
        <v>0</v>
      </c>
      <c r="AB3835" s="1">
        <v>0</v>
      </c>
      <c r="AC3835" s="1">
        <v>0</v>
      </c>
      <c r="AD3835" s="1">
        <v>1399.2254272466269</v>
      </c>
      <c r="AE3835" s="1">
        <v>1399.239128882981</v>
      </c>
      <c r="AF3835" s="1">
        <v>1389.680437987879</v>
      </c>
      <c r="AG3835" s="1">
        <v>1389.680437987879</v>
      </c>
      <c r="AH3835" s="1">
        <v>1417.1530128594154</v>
      </c>
      <c r="AI3835" s="1">
        <v>1417.1530128594154</v>
      </c>
      <c r="AJ3835" s="1">
        <v>1433.9535330707215</v>
      </c>
      <c r="AK3835" s="1">
        <v>1433.9535330707215</v>
      </c>
      <c r="AL3835" s="1">
        <v>1434.9476061062239</v>
      </c>
      <c r="AM3835" s="1">
        <v>1434.9476061062239</v>
      </c>
    </row>
    <row r="3836" spans="1:39" x14ac:dyDescent="0.25">
      <c r="A3836" t="s">
        <v>17171</v>
      </c>
      <c r="B3836" t="s">
        <v>17172</v>
      </c>
      <c r="C3836" t="s">
        <v>17173</v>
      </c>
      <c r="D3836" t="s">
        <v>17174</v>
      </c>
      <c r="E3836" t="s">
        <v>12</v>
      </c>
      <c r="F3836" t="s">
        <v>13</v>
      </c>
      <c r="G3836" t="s">
        <v>524</v>
      </c>
      <c r="H3836">
        <v>2013</v>
      </c>
      <c r="T3836" s="1">
        <v>0</v>
      </c>
      <c r="U3836" s="1">
        <v>0</v>
      </c>
      <c r="V3836" s="1">
        <v>0</v>
      </c>
      <c r="W3836" s="1">
        <v>0</v>
      </c>
      <c r="X3836" s="1">
        <v>0</v>
      </c>
      <c r="Y3836" s="1">
        <v>0</v>
      </c>
      <c r="Z3836" s="1">
        <v>0</v>
      </c>
      <c r="AA3836" s="1">
        <v>0</v>
      </c>
      <c r="AB3836" s="1">
        <v>0</v>
      </c>
      <c r="AC3836" s="1">
        <v>0</v>
      </c>
      <c r="AD3836" s="1">
        <v>1356.2895803588983</v>
      </c>
      <c r="AE3836" s="1">
        <v>1356.2895803588983</v>
      </c>
      <c r="AF3836" s="1">
        <v>1494.3718418626609</v>
      </c>
      <c r="AG3836" s="1">
        <v>1494.3718418626609</v>
      </c>
      <c r="AH3836" s="1">
        <v>1289.4763641186848</v>
      </c>
      <c r="AI3836" s="1">
        <v>1289.4763641186848</v>
      </c>
      <c r="AJ3836" s="1">
        <v>1325.4637767700306</v>
      </c>
      <c r="AK3836" s="1">
        <v>1325.4637767700306</v>
      </c>
      <c r="AL3836" s="1">
        <v>1376.5960238882785</v>
      </c>
      <c r="AM3836" s="1">
        <v>1376.5960238882785</v>
      </c>
    </row>
    <row r="3837" spans="1:39" x14ac:dyDescent="0.25">
      <c r="A3837" t="s">
        <v>17175</v>
      </c>
      <c r="B3837" t="s">
        <v>364</v>
      </c>
      <c r="C3837" t="s">
        <v>17176</v>
      </c>
      <c r="D3837" t="s">
        <v>17177</v>
      </c>
      <c r="E3837" t="s">
        <v>3302</v>
      </c>
      <c r="F3837" t="s">
        <v>13</v>
      </c>
      <c r="T3837" s="1">
        <v>0</v>
      </c>
      <c r="U3837" s="1">
        <v>0</v>
      </c>
      <c r="V3837" s="1">
        <v>0</v>
      </c>
      <c r="W3837" s="1">
        <v>0</v>
      </c>
      <c r="X3837" s="1">
        <v>0</v>
      </c>
      <c r="Y3837" s="1">
        <v>0</v>
      </c>
      <c r="Z3837" s="1">
        <v>0</v>
      </c>
      <c r="AA3837" s="1">
        <v>0</v>
      </c>
      <c r="AB3837" s="1">
        <v>0</v>
      </c>
      <c r="AC3837" s="1">
        <v>0</v>
      </c>
      <c r="AD3837" s="1">
        <v>0</v>
      </c>
      <c r="AE3837" s="1">
        <v>0</v>
      </c>
      <c r="AF3837" s="1">
        <v>0</v>
      </c>
      <c r="AG3837" s="1">
        <v>0</v>
      </c>
      <c r="AH3837" s="1">
        <v>0</v>
      </c>
      <c r="AI3837" s="1">
        <v>0</v>
      </c>
      <c r="AJ3837" s="1">
        <v>0</v>
      </c>
      <c r="AK3837" s="1">
        <v>0</v>
      </c>
      <c r="AL3837" s="1">
        <v>0</v>
      </c>
      <c r="AM3837" s="1">
        <v>0</v>
      </c>
    </row>
    <row r="3838" spans="1:39" x14ac:dyDescent="0.25">
      <c r="A3838" t="s">
        <v>17178</v>
      </c>
      <c r="B3838" t="s">
        <v>17179</v>
      </c>
      <c r="C3838" t="s">
        <v>17180</v>
      </c>
      <c r="D3838" t="s">
        <v>6821</v>
      </c>
      <c r="E3838" t="s">
        <v>245</v>
      </c>
      <c r="F3838" t="s">
        <v>13</v>
      </c>
      <c r="G3838" t="s">
        <v>6827</v>
      </c>
      <c r="H3838">
        <v>2013</v>
      </c>
      <c r="T3838" s="1">
        <v>0</v>
      </c>
      <c r="U3838" s="1">
        <v>0</v>
      </c>
      <c r="V3838" s="1">
        <v>0</v>
      </c>
      <c r="W3838" s="1">
        <v>0</v>
      </c>
      <c r="X3838" s="1">
        <v>0</v>
      </c>
      <c r="Y3838" s="1">
        <v>0</v>
      </c>
      <c r="Z3838" s="1">
        <v>0</v>
      </c>
      <c r="AA3838" s="1">
        <v>0</v>
      </c>
      <c r="AB3838" s="1">
        <v>0</v>
      </c>
      <c r="AC3838" s="1">
        <v>0</v>
      </c>
      <c r="AD3838" s="1">
        <v>1386.5458782657447</v>
      </c>
      <c r="AE3838" s="1">
        <v>1386.5458782657447</v>
      </c>
      <c r="AF3838" s="1">
        <v>1377.9216753782644</v>
      </c>
      <c r="AG3838" s="1">
        <v>1377.9216753782644</v>
      </c>
      <c r="AH3838" s="1">
        <v>1383.4129908690795</v>
      </c>
      <c r="AI3838" s="1">
        <v>1383.4129908690795</v>
      </c>
      <c r="AJ3838" s="1">
        <v>1388.0376816466305</v>
      </c>
      <c r="AK3838" s="1">
        <v>1388.0376816466305</v>
      </c>
      <c r="AL3838" s="1">
        <v>1410.4301453173043</v>
      </c>
      <c r="AM3838" s="1">
        <v>0</v>
      </c>
    </row>
    <row r="3839" spans="1:39" x14ac:dyDescent="0.25">
      <c r="A3839" t="s">
        <v>17181</v>
      </c>
      <c r="B3839" t="s">
        <v>2118</v>
      </c>
      <c r="C3839" t="s">
        <v>17182</v>
      </c>
      <c r="D3839" t="s">
        <v>93</v>
      </c>
      <c r="E3839" t="s">
        <v>93</v>
      </c>
      <c r="F3839" t="s">
        <v>13</v>
      </c>
      <c r="G3839" t="s">
        <v>524</v>
      </c>
      <c r="H3839">
        <v>2013</v>
      </c>
      <c r="I3839" t="s">
        <v>17183</v>
      </c>
      <c r="L3839" t="s">
        <v>17184</v>
      </c>
      <c r="T3839" s="1">
        <v>0</v>
      </c>
      <c r="U3839" s="1">
        <v>0</v>
      </c>
      <c r="V3839" s="1">
        <v>0</v>
      </c>
      <c r="W3839" s="1">
        <v>0</v>
      </c>
      <c r="X3839" s="1">
        <v>0</v>
      </c>
      <c r="Y3839" s="1">
        <v>0</v>
      </c>
      <c r="Z3839" s="1">
        <v>0</v>
      </c>
      <c r="AA3839" s="1">
        <v>0</v>
      </c>
      <c r="AB3839" s="1">
        <v>0</v>
      </c>
      <c r="AC3839" s="1">
        <v>0</v>
      </c>
      <c r="AD3839" s="1">
        <v>1422.3135263800989</v>
      </c>
      <c r="AE3839" s="1">
        <v>1422.3135263800989</v>
      </c>
      <c r="AF3839" s="1">
        <v>1440.6282463337118</v>
      </c>
      <c r="AG3839" s="1">
        <v>1440.6282463337118</v>
      </c>
      <c r="AH3839" s="1">
        <v>1484.2698348773351</v>
      </c>
      <c r="AI3839" s="1">
        <v>1521.9731126264892</v>
      </c>
      <c r="AJ3839" s="1">
        <v>1492.3881172072968</v>
      </c>
      <c r="AK3839" s="1">
        <v>1492.3881172072968</v>
      </c>
      <c r="AL3839" s="1">
        <v>1467.5453139563467</v>
      </c>
      <c r="AM3839" s="1">
        <v>1508.235978970685</v>
      </c>
    </row>
    <row r="3840" spans="1:39" x14ac:dyDescent="0.25">
      <c r="A3840" t="s">
        <v>17185</v>
      </c>
      <c r="B3840" t="s">
        <v>17186</v>
      </c>
      <c r="C3840" t="s">
        <v>17187</v>
      </c>
      <c r="D3840" t="s">
        <v>17188</v>
      </c>
      <c r="E3840" t="s">
        <v>87</v>
      </c>
      <c r="F3840" t="s">
        <v>13</v>
      </c>
      <c r="G3840" t="s">
        <v>17189</v>
      </c>
      <c r="H3840">
        <v>2013</v>
      </c>
      <c r="J3840" t="s">
        <v>17190</v>
      </c>
      <c r="T3840" s="1">
        <v>0</v>
      </c>
      <c r="U3840" s="1">
        <v>0</v>
      </c>
      <c r="V3840" s="1">
        <v>0</v>
      </c>
      <c r="W3840" s="1">
        <v>0</v>
      </c>
      <c r="X3840" s="1">
        <v>0</v>
      </c>
      <c r="Y3840" s="1">
        <v>0</v>
      </c>
      <c r="Z3840" s="1">
        <v>0</v>
      </c>
      <c r="AA3840" s="1">
        <v>0</v>
      </c>
      <c r="AB3840" s="1">
        <v>0</v>
      </c>
      <c r="AC3840" s="1">
        <v>0</v>
      </c>
      <c r="AD3840" s="1">
        <v>1291.2616872636322</v>
      </c>
      <c r="AE3840" s="1">
        <v>1335.5059756626804</v>
      </c>
      <c r="AF3840" s="1">
        <v>1356.8740168224697</v>
      </c>
      <c r="AG3840" s="1">
        <v>1356.8740168224697</v>
      </c>
      <c r="AH3840" s="1">
        <v>1468.6072546599307</v>
      </c>
      <c r="AI3840" s="1">
        <v>1468.6072546599307</v>
      </c>
      <c r="AJ3840" s="1">
        <v>1454.7539496975751</v>
      </c>
      <c r="AK3840" s="1">
        <v>1454.7539496975751</v>
      </c>
      <c r="AL3840" s="1">
        <v>1476.2096878193672</v>
      </c>
      <c r="AM3840" s="1">
        <v>1476.2096878193672</v>
      </c>
    </row>
    <row r="3841" spans="1:39" x14ac:dyDescent="0.25">
      <c r="A3841" t="s">
        <v>17191</v>
      </c>
      <c r="B3841" t="s">
        <v>17192</v>
      </c>
      <c r="C3841" t="s">
        <v>17193</v>
      </c>
      <c r="D3841" t="s">
        <v>17194</v>
      </c>
      <c r="E3841" t="s">
        <v>62</v>
      </c>
      <c r="F3841" t="s">
        <v>13</v>
      </c>
      <c r="G3841" t="s">
        <v>524</v>
      </c>
      <c r="H3841">
        <v>2013</v>
      </c>
      <c r="T3841" s="1">
        <v>0</v>
      </c>
      <c r="U3841" s="1">
        <v>0</v>
      </c>
      <c r="V3841" s="1">
        <v>0</v>
      </c>
      <c r="W3841" s="1">
        <v>0</v>
      </c>
      <c r="X3841" s="1">
        <v>0</v>
      </c>
      <c r="Y3841" s="1">
        <v>0</v>
      </c>
      <c r="Z3841" s="1">
        <v>0</v>
      </c>
      <c r="AA3841" s="1">
        <v>0</v>
      </c>
      <c r="AB3841" s="1">
        <v>0</v>
      </c>
      <c r="AC3841" s="1">
        <v>0</v>
      </c>
      <c r="AD3841" s="1">
        <v>1305.546476536168</v>
      </c>
      <c r="AE3841" s="1">
        <v>1305.546476536168</v>
      </c>
      <c r="AF3841" s="1">
        <v>1467.6829028301947</v>
      </c>
      <c r="AG3841" s="1">
        <v>1467.6829028301947</v>
      </c>
      <c r="AH3841" s="1">
        <v>1421.476605078574</v>
      </c>
      <c r="AI3841" s="1">
        <v>1421.476605078574</v>
      </c>
      <c r="AJ3841" s="1">
        <v>1534.2391339838505</v>
      </c>
      <c r="AK3841" s="1">
        <v>1534.2391339838505</v>
      </c>
      <c r="AL3841" s="1">
        <v>1484.2194282373989</v>
      </c>
      <c r="AM3841" s="1">
        <v>1484.2194282373989</v>
      </c>
    </row>
    <row r="3842" spans="1:39" x14ac:dyDescent="0.25">
      <c r="A3842" t="s">
        <v>17195</v>
      </c>
      <c r="B3842" t="s">
        <v>17196</v>
      </c>
      <c r="C3842" t="s">
        <v>17197</v>
      </c>
      <c r="D3842" t="s">
        <v>14720</v>
      </c>
      <c r="E3842" t="s">
        <v>19</v>
      </c>
      <c r="F3842" t="s">
        <v>13</v>
      </c>
      <c r="G3842" t="s">
        <v>17198</v>
      </c>
      <c r="H3842">
        <v>2013</v>
      </c>
      <c r="T3842" s="1">
        <v>0</v>
      </c>
      <c r="U3842" s="1">
        <v>0</v>
      </c>
      <c r="V3842" s="1">
        <v>0</v>
      </c>
      <c r="W3842" s="1">
        <v>0</v>
      </c>
      <c r="X3842" s="1">
        <v>0</v>
      </c>
      <c r="Y3842" s="1">
        <v>0</v>
      </c>
      <c r="Z3842" s="1">
        <v>0</v>
      </c>
      <c r="AA3842" s="1">
        <v>0</v>
      </c>
      <c r="AB3842" s="1">
        <v>0</v>
      </c>
      <c r="AC3842" s="1">
        <v>0</v>
      </c>
      <c r="AD3842" s="1">
        <v>1365.5453890220967</v>
      </c>
      <c r="AE3842" s="1">
        <v>1365.5453890220967</v>
      </c>
      <c r="AF3842" s="1">
        <v>1341.7274571565113</v>
      </c>
      <c r="AG3842" s="1">
        <v>1341.7274571565113</v>
      </c>
      <c r="AH3842" s="1">
        <v>1456.6694603286683</v>
      </c>
      <c r="AI3842" s="1">
        <v>1400.99501270613</v>
      </c>
      <c r="AJ3842" s="1">
        <v>1420.7960101649039</v>
      </c>
      <c r="AK3842" s="1">
        <v>0</v>
      </c>
      <c r="AL3842" s="1">
        <v>0</v>
      </c>
      <c r="AM3842" s="1">
        <v>0</v>
      </c>
    </row>
    <row r="3843" spans="1:39" x14ac:dyDescent="0.25">
      <c r="A3843" t="s">
        <v>17199</v>
      </c>
      <c r="B3843" t="s">
        <v>17200</v>
      </c>
      <c r="C3843" t="s">
        <v>17201</v>
      </c>
      <c r="D3843" t="s">
        <v>17202</v>
      </c>
      <c r="E3843" t="s">
        <v>275</v>
      </c>
      <c r="F3843" t="s">
        <v>13</v>
      </c>
      <c r="G3843" t="s">
        <v>17203</v>
      </c>
      <c r="H3843">
        <v>2013</v>
      </c>
      <c r="T3843" s="1">
        <v>0</v>
      </c>
      <c r="U3843" s="1">
        <v>0</v>
      </c>
      <c r="V3843" s="1">
        <v>0</v>
      </c>
      <c r="W3843" s="1">
        <v>0</v>
      </c>
      <c r="X3843" s="1">
        <v>0</v>
      </c>
      <c r="Y3843" s="1">
        <v>0</v>
      </c>
      <c r="Z3843" s="1">
        <v>0</v>
      </c>
      <c r="AA3843" s="1">
        <v>0</v>
      </c>
      <c r="AB3843" s="1">
        <v>0</v>
      </c>
      <c r="AC3843" s="1">
        <v>0</v>
      </c>
      <c r="AD3843" s="1">
        <v>1508.9864347184239</v>
      </c>
      <c r="AE3843" s="1">
        <v>1508.9864347184239</v>
      </c>
      <c r="AF3843" s="1">
        <v>1436.6526105302064</v>
      </c>
      <c r="AG3843" s="1">
        <v>1436.6526105302064</v>
      </c>
      <c r="AH3843" s="1">
        <v>1462.5400149640648</v>
      </c>
      <c r="AI3843" s="1">
        <v>1467.4391747209811</v>
      </c>
      <c r="AJ3843" s="1">
        <v>1434.8617286670192</v>
      </c>
      <c r="AK3843" s="1">
        <v>1434.8617286670192</v>
      </c>
      <c r="AL3843" s="1">
        <v>1482.2534015459162</v>
      </c>
      <c r="AM3843" s="1">
        <v>1482.2534015459162</v>
      </c>
    </row>
    <row r="3844" spans="1:39" x14ac:dyDescent="0.25">
      <c r="A3844" t="s">
        <v>17204</v>
      </c>
      <c r="B3844" t="s">
        <v>17205</v>
      </c>
      <c r="C3844" t="s">
        <v>17206</v>
      </c>
      <c r="D3844" t="s">
        <v>3974</v>
      </c>
      <c r="E3844" t="s">
        <v>2041</v>
      </c>
      <c r="F3844" t="s">
        <v>13</v>
      </c>
      <c r="G3844" t="s">
        <v>524</v>
      </c>
      <c r="H3844">
        <v>2013</v>
      </c>
      <c r="T3844" s="1">
        <v>0</v>
      </c>
      <c r="U3844" s="1">
        <v>0</v>
      </c>
      <c r="V3844" s="1">
        <v>0</v>
      </c>
      <c r="W3844" s="1">
        <v>0</v>
      </c>
      <c r="X3844" s="1">
        <v>0</v>
      </c>
      <c r="Y3844" s="1">
        <v>0</v>
      </c>
      <c r="Z3844" s="1">
        <v>0</v>
      </c>
      <c r="AA3844" s="1">
        <v>0</v>
      </c>
      <c r="AB3844" s="1">
        <v>0</v>
      </c>
      <c r="AC3844" s="1">
        <v>0</v>
      </c>
      <c r="AD3844" s="1">
        <v>1376.6477842752108</v>
      </c>
      <c r="AE3844" s="1">
        <v>1354.0765441489386</v>
      </c>
      <c r="AF3844" s="1">
        <v>1457.4547098663911</v>
      </c>
      <c r="AG3844" s="1">
        <v>1457.4547098663911</v>
      </c>
      <c r="AH3844" s="1">
        <v>1464.3844731235777</v>
      </c>
      <c r="AI3844" s="1">
        <v>1464.3844731235777</v>
      </c>
      <c r="AJ3844" s="1">
        <v>1430.9384403105371</v>
      </c>
      <c r="AK3844" s="1">
        <v>1430.9384403105371</v>
      </c>
      <c r="AL3844" s="1">
        <v>1486.9697260322937</v>
      </c>
      <c r="AM3844" s="1">
        <v>1486.9697260322937</v>
      </c>
    </row>
    <row r="3845" spans="1:39" x14ac:dyDescent="0.25">
      <c r="A3845" t="s">
        <v>17207</v>
      </c>
      <c r="B3845" t="s">
        <v>17208</v>
      </c>
      <c r="C3845" t="s">
        <v>17209</v>
      </c>
      <c r="D3845" t="s">
        <v>17210</v>
      </c>
      <c r="E3845" t="s">
        <v>74</v>
      </c>
      <c r="F3845" t="s">
        <v>13</v>
      </c>
      <c r="H3845">
        <v>2013</v>
      </c>
      <c r="T3845" s="1">
        <v>0</v>
      </c>
      <c r="U3845" s="1">
        <v>0</v>
      </c>
      <c r="V3845" s="1">
        <v>0</v>
      </c>
      <c r="W3845" s="1">
        <v>0</v>
      </c>
      <c r="X3845" s="1">
        <v>0</v>
      </c>
      <c r="Y3845" s="1">
        <v>0</v>
      </c>
      <c r="Z3845" s="1">
        <v>0</v>
      </c>
      <c r="AA3845" s="1">
        <v>0</v>
      </c>
      <c r="AB3845" s="1">
        <v>0</v>
      </c>
      <c r="AC3845" s="1">
        <v>0</v>
      </c>
      <c r="AD3845" s="1">
        <v>1306.9392911046716</v>
      </c>
      <c r="AE3845" s="1">
        <v>1306.9392911046716</v>
      </c>
      <c r="AF3845" s="1">
        <v>1345.5514328837373</v>
      </c>
      <c r="AG3845" s="1">
        <v>0</v>
      </c>
      <c r="AH3845" s="1">
        <v>0</v>
      </c>
      <c r="AI3845" s="1">
        <v>0</v>
      </c>
      <c r="AJ3845" s="1">
        <v>0</v>
      </c>
      <c r="AK3845" s="1">
        <v>0</v>
      </c>
      <c r="AL3845" s="1">
        <v>0</v>
      </c>
      <c r="AM3845" s="1">
        <v>0</v>
      </c>
    </row>
    <row r="3846" spans="1:39" x14ac:dyDescent="0.25">
      <c r="A3846" t="s">
        <v>17211</v>
      </c>
      <c r="B3846" t="s">
        <v>17212</v>
      </c>
      <c r="C3846" t="s">
        <v>17213</v>
      </c>
      <c r="D3846" t="s">
        <v>1063</v>
      </c>
      <c r="E3846" t="s">
        <v>19</v>
      </c>
      <c r="F3846" t="s">
        <v>13</v>
      </c>
      <c r="G3846" t="s">
        <v>524</v>
      </c>
      <c r="H3846">
        <v>2013</v>
      </c>
      <c r="T3846" s="1">
        <v>0</v>
      </c>
      <c r="U3846" s="1">
        <v>0</v>
      </c>
      <c r="V3846" s="1">
        <v>0</v>
      </c>
      <c r="W3846" s="1">
        <v>0</v>
      </c>
      <c r="X3846" s="1">
        <v>0</v>
      </c>
      <c r="Y3846" s="1">
        <v>0</v>
      </c>
      <c r="Z3846" s="1">
        <v>0</v>
      </c>
      <c r="AA3846" s="1">
        <v>0</v>
      </c>
      <c r="AB3846" s="1">
        <v>0</v>
      </c>
      <c r="AC3846" s="1">
        <v>0</v>
      </c>
      <c r="AD3846" s="1">
        <v>1403.9833438353892</v>
      </c>
      <c r="AE3846" s="1">
        <v>1403.9833438353892</v>
      </c>
      <c r="AF3846" s="1">
        <v>1423.1866750683114</v>
      </c>
      <c r="AG3846" s="1">
        <v>0</v>
      </c>
      <c r="AH3846" s="1">
        <v>0</v>
      </c>
      <c r="AI3846" s="1">
        <v>0</v>
      </c>
      <c r="AJ3846" s="1">
        <v>1371.5105939400505</v>
      </c>
      <c r="AK3846" s="1">
        <v>1371.5105939400505</v>
      </c>
      <c r="AL3846" s="1">
        <v>1464.6832458633753</v>
      </c>
      <c r="AM3846" s="1">
        <v>1464.6832458633753</v>
      </c>
    </row>
    <row r="3847" spans="1:39" x14ac:dyDescent="0.25">
      <c r="A3847" t="s">
        <v>17214</v>
      </c>
      <c r="B3847" t="s">
        <v>11380</v>
      </c>
      <c r="C3847" t="s">
        <v>17215</v>
      </c>
      <c r="D3847" t="s">
        <v>16748</v>
      </c>
      <c r="E3847" t="s">
        <v>890</v>
      </c>
      <c r="F3847" t="s">
        <v>13</v>
      </c>
      <c r="G3847" t="s">
        <v>524</v>
      </c>
      <c r="H3847">
        <v>2013</v>
      </c>
      <c r="T3847" s="1">
        <v>0</v>
      </c>
      <c r="U3847" s="1">
        <v>0</v>
      </c>
      <c r="V3847" s="1">
        <v>0</v>
      </c>
      <c r="W3847" s="1">
        <v>0</v>
      </c>
      <c r="X3847" s="1">
        <v>0</v>
      </c>
      <c r="Y3847" s="1">
        <v>0</v>
      </c>
      <c r="Z3847" s="1">
        <v>0</v>
      </c>
      <c r="AA3847" s="1">
        <v>0</v>
      </c>
      <c r="AB3847" s="1">
        <v>0</v>
      </c>
      <c r="AC3847" s="1">
        <v>0</v>
      </c>
      <c r="AD3847" s="1">
        <v>1471.0793229279459</v>
      </c>
      <c r="AE3847" s="1">
        <v>1465.197610776916</v>
      </c>
      <c r="AF3847" s="1">
        <v>1384.3563280099877</v>
      </c>
      <c r="AG3847" s="1">
        <v>1384.3563280099877</v>
      </c>
      <c r="AH3847" s="1">
        <v>1405.9007977076583</v>
      </c>
      <c r="AI3847" s="1">
        <v>1405.9007977076583</v>
      </c>
      <c r="AJ3847" s="1">
        <v>1302.0091697202786</v>
      </c>
      <c r="AK3847" s="1">
        <v>1302.0091697202786</v>
      </c>
      <c r="AL3847" s="1">
        <v>1410.7068034492036</v>
      </c>
      <c r="AM3847" s="1">
        <v>1410.7068034492036</v>
      </c>
    </row>
    <row r="3848" spans="1:39" x14ac:dyDescent="0.25">
      <c r="A3848" t="s">
        <v>17216</v>
      </c>
      <c r="B3848" t="s">
        <v>17217</v>
      </c>
      <c r="C3848" t="s">
        <v>17218</v>
      </c>
      <c r="D3848" t="s">
        <v>959</v>
      </c>
      <c r="E3848" t="s">
        <v>205</v>
      </c>
      <c r="F3848" t="s">
        <v>13</v>
      </c>
      <c r="G3848" t="s">
        <v>524</v>
      </c>
      <c r="H3848">
        <v>2013</v>
      </c>
      <c r="T3848" s="1">
        <v>0</v>
      </c>
      <c r="U3848" s="1">
        <v>0</v>
      </c>
      <c r="V3848" s="1">
        <v>0</v>
      </c>
      <c r="W3848" s="1">
        <v>0</v>
      </c>
      <c r="X3848" s="1">
        <v>0</v>
      </c>
      <c r="Y3848" s="1">
        <v>0</v>
      </c>
      <c r="Z3848" s="1">
        <v>0</v>
      </c>
      <c r="AA3848" s="1">
        <v>0</v>
      </c>
      <c r="AB3848" s="1">
        <v>0</v>
      </c>
      <c r="AC3848" s="1">
        <v>0</v>
      </c>
      <c r="AD3848" s="1">
        <v>1410.8579225011401</v>
      </c>
      <c r="AE3848" s="1">
        <v>1410.8579225011401</v>
      </c>
      <c r="AF3848" s="1">
        <v>1370.6198440354817</v>
      </c>
      <c r="AG3848" s="1">
        <v>1370.6198440354817</v>
      </c>
      <c r="AH3848" s="1">
        <v>1460.8107387356961</v>
      </c>
      <c r="AI3848" s="1">
        <v>1460.8107387356961</v>
      </c>
      <c r="AJ3848" s="1">
        <v>1458.7525944911843</v>
      </c>
      <c r="AK3848" s="1">
        <v>1458.7525944911843</v>
      </c>
      <c r="AL3848" s="1">
        <v>1452.4706156725483</v>
      </c>
      <c r="AM3848" s="1">
        <v>1452.4706156725483</v>
      </c>
    </row>
    <row r="3849" spans="1:39" x14ac:dyDescent="0.25">
      <c r="A3849" t="s">
        <v>17219</v>
      </c>
      <c r="B3849" t="s">
        <v>17220</v>
      </c>
      <c r="C3849" t="s">
        <v>17221</v>
      </c>
      <c r="D3849" t="s">
        <v>4247</v>
      </c>
      <c r="E3849" t="s">
        <v>679</v>
      </c>
      <c r="F3849" t="s">
        <v>13</v>
      </c>
      <c r="H3849">
        <v>2013</v>
      </c>
      <c r="T3849" s="1">
        <v>0</v>
      </c>
      <c r="U3849" s="1">
        <v>0</v>
      </c>
      <c r="V3849" s="1">
        <v>0</v>
      </c>
      <c r="W3849" s="1">
        <v>0</v>
      </c>
      <c r="X3849" s="1">
        <v>0</v>
      </c>
      <c r="Y3849" s="1">
        <v>0</v>
      </c>
      <c r="Z3849" s="1">
        <v>0</v>
      </c>
      <c r="AA3849" s="1">
        <v>0</v>
      </c>
      <c r="AB3849" s="1">
        <v>0</v>
      </c>
      <c r="AC3849" s="1">
        <v>0</v>
      </c>
      <c r="AD3849" s="1">
        <v>1375.9248198560222</v>
      </c>
      <c r="AE3849" s="1">
        <v>1375.9248198560222</v>
      </c>
      <c r="AF3849" s="1">
        <v>1326.4525743820743</v>
      </c>
      <c r="AG3849" s="1">
        <v>1326.4525743820743</v>
      </c>
      <c r="AH3849" s="1">
        <v>1361.1620595056595</v>
      </c>
      <c r="AI3849" s="1">
        <v>0</v>
      </c>
      <c r="AJ3849" s="1">
        <v>0</v>
      </c>
      <c r="AK3849" s="1">
        <v>0</v>
      </c>
      <c r="AL3849" s="1">
        <v>0</v>
      </c>
      <c r="AM3849" s="1">
        <v>0</v>
      </c>
    </row>
    <row r="3850" spans="1:39" x14ac:dyDescent="0.25">
      <c r="A3850" t="s">
        <v>17222</v>
      </c>
      <c r="B3850" t="s">
        <v>17223</v>
      </c>
      <c r="C3850" t="s">
        <v>17224</v>
      </c>
      <c r="D3850" t="s">
        <v>4590</v>
      </c>
      <c r="E3850" t="s">
        <v>1134</v>
      </c>
      <c r="F3850" t="s">
        <v>13</v>
      </c>
      <c r="G3850" t="s">
        <v>6827</v>
      </c>
      <c r="H3850">
        <v>2013</v>
      </c>
      <c r="T3850" s="1">
        <v>0</v>
      </c>
      <c r="U3850" s="1">
        <v>0</v>
      </c>
      <c r="V3850" s="1">
        <v>0</v>
      </c>
      <c r="W3850" s="1">
        <v>0</v>
      </c>
      <c r="X3850" s="1">
        <v>0</v>
      </c>
      <c r="Y3850" s="1">
        <v>0</v>
      </c>
      <c r="Z3850" s="1">
        <v>0</v>
      </c>
      <c r="AA3850" s="1">
        <v>0</v>
      </c>
      <c r="AB3850" s="1">
        <v>0</v>
      </c>
      <c r="AC3850" s="1">
        <v>0</v>
      </c>
      <c r="AD3850" s="1">
        <v>1350.4642973313805</v>
      </c>
      <c r="AE3850" s="1">
        <v>1350.4642973313805</v>
      </c>
      <c r="AF3850" s="1">
        <v>1417.0187331680224</v>
      </c>
      <c r="AG3850" s="1">
        <v>1417.0187331680224</v>
      </c>
      <c r="AH3850" s="1">
        <v>1416.0496807075235</v>
      </c>
      <c r="AI3850" s="1">
        <v>1416.0496807075235</v>
      </c>
      <c r="AJ3850" s="1">
        <v>1420.6465911891569</v>
      </c>
      <c r="AK3850" s="1">
        <v>1420.6465911891569</v>
      </c>
      <c r="AL3850" s="1">
        <v>1359.4856438184136</v>
      </c>
      <c r="AM3850" s="1">
        <v>1359.4856438184136</v>
      </c>
    </row>
    <row r="3851" spans="1:39" x14ac:dyDescent="0.25">
      <c r="A3851" t="s">
        <v>17225</v>
      </c>
      <c r="B3851" t="s">
        <v>17226</v>
      </c>
      <c r="C3851" t="s">
        <v>17227</v>
      </c>
      <c r="D3851" t="s">
        <v>4001</v>
      </c>
      <c r="E3851" t="s">
        <v>19</v>
      </c>
      <c r="F3851" t="s">
        <v>13</v>
      </c>
      <c r="G3851" t="s">
        <v>17228</v>
      </c>
      <c r="H3851">
        <v>2013</v>
      </c>
      <c r="T3851" s="1">
        <v>0</v>
      </c>
      <c r="U3851" s="1">
        <v>0</v>
      </c>
      <c r="V3851" s="1">
        <v>0</v>
      </c>
      <c r="W3851" s="1">
        <v>0</v>
      </c>
      <c r="X3851" s="1">
        <v>0</v>
      </c>
      <c r="Y3851" s="1">
        <v>0</v>
      </c>
      <c r="Z3851" s="1">
        <v>0</v>
      </c>
      <c r="AA3851" s="1">
        <v>0</v>
      </c>
      <c r="AB3851" s="1">
        <v>0</v>
      </c>
      <c r="AC3851" s="1">
        <v>0</v>
      </c>
      <c r="AD3851" s="1">
        <v>1411.0897456508387</v>
      </c>
      <c r="AE3851" s="1">
        <v>1411.0897456508387</v>
      </c>
      <c r="AF3851" s="1">
        <v>1451.286862475697</v>
      </c>
      <c r="AG3851" s="1">
        <v>1474.0103246824722</v>
      </c>
      <c r="AH3851" s="1">
        <v>1366.5047354875981</v>
      </c>
      <c r="AI3851" s="1">
        <v>1366.5047354875981</v>
      </c>
      <c r="AJ3851" s="1">
        <v>1435.8565310092197</v>
      </c>
      <c r="AK3851" s="1">
        <v>1435.8565310092197</v>
      </c>
      <c r="AL3851" s="1">
        <v>1387.7810634534014</v>
      </c>
      <c r="AM3851" s="1">
        <v>1387.7810634534014</v>
      </c>
    </row>
    <row r="3852" spans="1:39" x14ac:dyDescent="0.25">
      <c r="A3852" t="s">
        <v>17229</v>
      </c>
      <c r="B3852" t="s">
        <v>17230</v>
      </c>
      <c r="C3852" t="s">
        <v>17231</v>
      </c>
      <c r="D3852" t="s">
        <v>17232</v>
      </c>
      <c r="E3852" t="s">
        <v>17233</v>
      </c>
      <c r="F3852" t="s">
        <v>5056</v>
      </c>
      <c r="G3852" t="s">
        <v>6827</v>
      </c>
      <c r="H3852">
        <v>2013</v>
      </c>
      <c r="T3852" s="1">
        <v>0</v>
      </c>
      <c r="U3852" s="1">
        <v>0</v>
      </c>
      <c r="V3852" s="1">
        <v>0</v>
      </c>
      <c r="W3852" s="1">
        <v>0</v>
      </c>
      <c r="X3852" s="1">
        <v>0</v>
      </c>
      <c r="Y3852" s="1">
        <v>0</v>
      </c>
      <c r="Z3852" s="1">
        <v>0</v>
      </c>
      <c r="AA3852" s="1">
        <v>0</v>
      </c>
      <c r="AB3852" s="1">
        <v>0</v>
      </c>
      <c r="AC3852" s="1">
        <v>0</v>
      </c>
      <c r="AD3852" s="1">
        <v>0</v>
      </c>
      <c r="AE3852" s="1">
        <v>0</v>
      </c>
      <c r="AF3852" s="1">
        <v>0</v>
      </c>
      <c r="AG3852" s="1">
        <v>0</v>
      </c>
      <c r="AH3852" s="1">
        <v>1363.4452991053829</v>
      </c>
      <c r="AI3852" s="1">
        <v>1363.4452991053829</v>
      </c>
      <c r="AJ3852" s="1">
        <v>1419.9444731208198</v>
      </c>
      <c r="AK3852" s="1">
        <v>1419.9444731208198</v>
      </c>
      <c r="AL3852" s="1">
        <v>1452.1861893160042</v>
      </c>
      <c r="AM3852" s="1">
        <v>1452.1861893160042</v>
      </c>
    </row>
    <row r="3853" spans="1:39" x14ac:dyDescent="0.25">
      <c r="A3853" t="s">
        <v>17234</v>
      </c>
      <c r="B3853" t="s">
        <v>17235</v>
      </c>
      <c r="C3853" t="s">
        <v>17236</v>
      </c>
      <c r="D3853" t="s">
        <v>17237</v>
      </c>
      <c r="E3853" t="s">
        <v>5448</v>
      </c>
      <c r="F3853" t="s">
        <v>13</v>
      </c>
      <c r="G3853" t="s">
        <v>17238</v>
      </c>
      <c r="H3853">
        <v>2013</v>
      </c>
      <c r="T3853" s="1">
        <v>0</v>
      </c>
      <c r="U3853" s="1">
        <v>0</v>
      </c>
      <c r="V3853" s="1">
        <v>0</v>
      </c>
      <c r="W3853" s="1">
        <v>0</v>
      </c>
      <c r="X3853" s="1">
        <v>0</v>
      </c>
      <c r="Y3853" s="1">
        <v>0</v>
      </c>
      <c r="Z3853" s="1">
        <v>0</v>
      </c>
      <c r="AA3853" s="1">
        <v>0</v>
      </c>
      <c r="AB3853" s="1">
        <v>0</v>
      </c>
      <c r="AC3853" s="1">
        <v>0</v>
      </c>
      <c r="AD3853" s="1">
        <v>1345.8017033764927</v>
      </c>
      <c r="AE3853" s="1">
        <v>1357.4922889323711</v>
      </c>
      <c r="AF3853" s="1">
        <v>1306.7684499326501</v>
      </c>
      <c r="AG3853" s="1">
        <v>1306.7684499326501</v>
      </c>
      <c r="AH3853" s="1">
        <v>1411.6233959568212</v>
      </c>
      <c r="AI3853" s="1">
        <v>1411.6233959568212</v>
      </c>
      <c r="AJ3853" s="1">
        <v>1390.6242776494264</v>
      </c>
      <c r="AK3853" s="1">
        <v>1390.6242776494264</v>
      </c>
      <c r="AL3853" s="1">
        <v>1464.5818482418879</v>
      </c>
      <c r="AM3853" s="1">
        <v>1464.5818482418879</v>
      </c>
    </row>
    <row r="3854" spans="1:39" x14ac:dyDescent="0.25">
      <c r="A3854" t="s">
        <v>17239</v>
      </c>
      <c r="B3854" t="s">
        <v>17240</v>
      </c>
      <c r="C3854" t="s">
        <v>17241</v>
      </c>
      <c r="D3854" t="s">
        <v>17242</v>
      </c>
      <c r="E3854" t="s">
        <v>5785</v>
      </c>
      <c r="F3854" t="s">
        <v>5765</v>
      </c>
      <c r="G3854" t="s">
        <v>17243</v>
      </c>
      <c r="H3854">
        <v>2013</v>
      </c>
      <c r="T3854" s="1">
        <v>0</v>
      </c>
      <c r="U3854" s="1">
        <v>0</v>
      </c>
      <c r="V3854" s="1">
        <v>0</v>
      </c>
      <c r="W3854" s="1">
        <v>0</v>
      </c>
      <c r="X3854" s="1">
        <v>0</v>
      </c>
      <c r="Y3854" s="1">
        <v>0</v>
      </c>
      <c r="Z3854" s="1">
        <v>0</v>
      </c>
      <c r="AA3854" s="1">
        <v>0</v>
      </c>
      <c r="AB3854" s="1">
        <v>0</v>
      </c>
      <c r="AC3854" s="1">
        <v>0</v>
      </c>
      <c r="AD3854" s="1">
        <v>1278.4197399536297</v>
      </c>
      <c r="AE3854" s="1">
        <v>1288.5873116903526</v>
      </c>
      <c r="AF3854" s="1">
        <v>1380.504134302518</v>
      </c>
      <c r="AG3854" s="1">
        <v>1380.504134302518</v>
      </c>
      <c r="AH3854" s="1">
        <v>1391.7621836676649</v>
      </c>
      <c r="AI3854" s="1">
        <v>1391.7621836676649</v>
      </c>
      <c r="AJ3854" s="1">
        <v>1446.0928882811488</v>
      </c>
      <c r="AK3854" s="1">
        <v>1446.0928882811488</v>
      </c>
      <c r="AL3854" s="1">
        <v>1489.6847307600285</v>
      </c>
      <c r="AM3854" s="1">
        <v>1423.0464947639075</v>
      </c>
    </row>
    <row r="3855" spans="1:39" x14ac:dyDescent="0.25">
      <c r="A3855" t="s">
        <v>17244</v>
      </c>
      <c r="B3855" t="s">
        <v>17245</v>
      </c>
      <c r="C3855" t="s">
        <v>17246</v>
      </c>
      <c r="D3855" t="s">
        <v>244</v>
      </c>
      <c r="E3855" t="s">
        <v>245</v>
      </c>
      <c r="F3855" t="s">
        <v>13</v>
      </c>
      <c r="G3855" t="s">
        <v>17247</v>
      </c>
      <c r="H3855">
        <v>2013</v>
      </c>
      <c r="J3855" t="s">
        <v>17248</v>
      </c>
      <c r="T3855" s="1">
        <v>0</v>
      </c>
      <c r="U3855" s="1">
        <v>0</v>
      </c>
      <c r="V3855" s="1">
        <v>0</v>
      </c>
      <c r="W3855" s="1">
        <v>0</v>
      </c>
      <c r="X3855" s="1">
        <v>0</v>
      </c>
      <c r="Y3855" s="1">
        <v>0</v>
      </c>
      <c r="Z3855" s="1">
        <v>0</v>
      </c>
      <c r="AA3855" s="1">
        <v>0</v>
      </c>
      <c r="AB3855" s="1">
        <v>0</v>
      </c>
      <c r="AC3855" s="1">
        <v>0</v>
      </c>
      <c r="AD3855" s="1">
        <v>1421.0014527876519</v>
      </c>
      <c r="AE3855" s="1">
        <v>1421.0014527876519</v>
      </c>
      <c r="AF3855" s="1">
        <v>1548.740392203257</v>
      </c>
      <c r="AG3855" s="1">
        <v>1548.740392203257</v>
      </c>
      <c r="AH3855" s="1">
        <v>1617.1196661301124</v>
      </c>
      <c r="AI3855" s="1">
        <v>1540.6880094397907</v>
      </c>
      <c r="AJ3855" s="1">
        <v>1690.6562860693316</v>
      </c>
      <c r="AK3855" s="1">
        <v>1707.4980758736933</v>
      </c>
      <c r="AL3855" s="1">
        <v>1554.846171354201</v>
      </c>
      <c r="AM3855" s="1">
        <v>1562.9244698127409</v>
      </c>
    </row>
    <row r="3856" spans="1:39" x14ac:dyDescent="0.25">
      <c r="A3856" t="s">
        <v>17249</v>
      </c>
      <c r="B3856" t="s">
        <v>17250</v>
      </c>
      <c r="C3856" t="s">
        <v>17251</v>
      </c>
      <c r="D3856" t="s">
        <v>17252</v>
      </c>
      <c r="E3856" t="s">
        <v>2437</v>
      </c>
      <c r="F3856" t="s">
        <v>13</v>
      </c>
      <c r="T3856" s="1">
        <v>0</v>
      </c>
      <c r="U3856" s="1">
        <v>0</v>
      </c>
      <c r="V3856" s="1">
        <v>0</v>
      </c>
      <c r="W3856" s="1">
        <v>0</v>
      </c>
      <c r="X3856" s="1">
        <v>0</v>
      </c>
      <c r="Y3856" s="1">
        <v>0</v>
      </c>
      <c r="Z3856" s="1">
        <v>0</v>
      </c>
      <c r="AA3856" s="1">
        <v>0</v>
      </c>
      <c r="AB3856" s="1">
        <v>0</v>
      </c>
      <c r="AC3856" s="1">
        <v>0</v>
      </c>
      <c r="AD3856" s="1">
        <v>0</v>
      </c>
      <c r="AE3856" s="1">
        <v>0</v>
      </c>
      <c r="AF3856" s="1">
        <v>0</v>
      </c>
      <c r="AG3856" s="1">
        <v>0</v>
      </c>
      <c r="AH3856" s="1">
        <v>0</v>
      </c>
      <c r="AI3856" s="1">
        <v>0</v>
      </c>
      <c r="AJ3856" s="1">
        <v>0</v>
      </c>
      <c r="AK3856" s="1">
        <v>0</v>
      </c>
      <c r="AL3856" s="1">
        <v>0</v>
      </c>
      <c r="AM3856" s="1">
        <v>0</v>
      </c>
    </row>
    <row r="3857" spans="1:39" x14ac:dyDescent="0.25">
      <c r="A3857" t="s">
        <v>17253</v>
      </c>
      <c r="B3857" t="s">
        <v>17254</v>
      </c>
      <c r="C3857" t="s">
        <v>17255</v>
      </c>
      <c r="D3857" t="s">
        <v>244</v>
      </c>
      <c r="E3857" t="s">
        <v>245</v>
      </c>
      <c r="F3857" t="s">
        <v>13</v>
      </c>
      <c r="H3857">
        <v>2013</v>
      </c>
      <c r="T3857" s="1">
        <v>0</v>
      </c>
      <c r="U3857" s="1">
        <v>0</v>
      </c>
      <c r="V3857" s="1">
        <v>0</v>
      </c>
      <c r="W3857" s="1">
        <v>0</v>
      </c>
      <c r="X3857" s="1">
        <v>0</v>
      </c>
      <c r="Y3857" s="1">
        <v>0</v>
      </c>
      <c r="Z3857" s="1">
        <v>0</v>
      </c>
      <c r="AA3857" s="1">
        <v>0</v>
      </c>
      <c r="AB3857" s="1">
        <v>0</v>
      </c>
      <c r="AC3857" s="1">
        <v>0</v>
      </c>
      <c r="AD3857" s="1">
        <v>1327.9597961884542</v>
      </c>
      <c r="AE3857" s="1">
        <v>1372.4354206061701</v>
      </c>
      <c r="AF3857" s="1">
        <v>1392.944548553819</v>
      </c>
      <c r="AG3857" s="1">
        <v>1392.944548553819</v>
      </c>
      <c r="AH3857" s="1">
        <v>1322.1339744095446</v>
      </c>
      <c r="AI3857" s="1">
        <v>1259.7935897370915</v>
      </c>
      <c r="AJ3857" s="1">
        <v>1307.8348717896731</v>
      </c>
      <c r="AK3857" s="1">
        <v>0</v>
      </c>
      <c r="AL3857" s="1">
        <v>0</v>
      </c>
      <c r="AM3857" s="1">
        <v>0</v>
      </c>
    </row>
    <row r="3858" spans="1:39" x14ac:dyDescent="0.25">
      <c r="A3858" t="s">
        <v>17256</v>
      </c>
      <c r="B3858" t="s">
        <v>17257</v>
      </c>
      <c r="C3858" t="s">
        <v>17258</v>
      </c>
      <c r="D3858" t="s">
        <v>17259</v>
      </c>
      <c r="E3858" t="s">
        <v>5780</v>
      </c>
      <c r="F3858" t="s">
        <v>5765</v>
      </c>
      <c r="G3858" t="s">
        <v>524</v>
      </c>
      <c r="H3858">
        <v>2013</v>
      </c>
      <c r="I3858" t="s">
        <v>17260</v>
      </c>
      <c r="K3858" t="s">
        <v>17261</v>
      </c>
      <c r="M3858" t="s">
        <v>17262</v>
      </c>
      <c r="T3858" s="1">
        <v>0</v>
      </c>
      <c r="U3858" s="1">
        <v>0</v>
      </c>
      <c r="V3858" s="1">
        <v>0</v>
      </c>
      <c r="W3858" s="1">
        <v>0</v>
      </c>
      <c r="X3858" s="1">
        <v>0</v>
      </c>
      <c r="Y3858" s="1">
        <v>0</v>
      </c>
      <c r="Z3858" s="1">
        <v>0</v>
      </c>
      <c r="AA3858" s="1">
        <v>0</v>
      </c>
      <c r="AB3858" s="1">
        <v>0</v>
      </c>
      <c r="AC3858" s="1">
        <v>0</v>
      </c>
      <c r="AD3858" s="1">
        <v>1404.8748406504783</v>
      </c>
      <c r="AE3858" s="1">
        <v>1404.8748406504783</v>
      </c>
      <c r="AF3858" s="1">
        <v>1428.3249062708237</v>
      </c>
      <c r="AG3858" s="1">
        <v>1428.3249062708237</v>
      </c>
      <c r="AH3858" s="1">
        <v>1369.4764190598739</v>
      </c>
      <c r="AI3858" s="1">
        <v>1369.4764190598739</v>
      </c>
      <c r="AJ3858" s="1">
        <v>1381.5926406953611</v>
      </c>
      <c r="AK3858" s="1">
        <v>1378.2275901814985</v>
      </c>
      <c r="AL3858" s="1">
        <v>1493.7622170744569</v>
      </c>
      <c r="AM3858" s="1">
        <v>1539.290141287182</v>
      </c>
    </row>
    <row r="3859" spans="1:39" x14ac:dyDescent="0.25">
      <c r="A3859" t="s">
        <v>17263</v>
      </c>
      <c r="B3859" t="s">
        <v>17264</v>
      </c>
      <c r="C3859" t="s">
        <v>17265</v>
      </c>
      <c r="D3859" t="s">
        <v>5373</v>
      </c>
      <c r="E3859" t="s">
        <v>5386</v>
      </c>
      <c r="F3859" t="s">
        <v>801</v>
      </c>
      <c r="H3859">
        <v>2013</v>
      </c>
      <c r="T3859" s="1">
        <v>0</v>
      </c>
      <c r="U3859" s="1">
        <v>0</v>
      </c>
      <c r="V3859" s="1">
        <v>0</v>
      </c>
      <c r="W3859" s="1">
        <v>0</v>
      </c>
      <c r="X3859" s="1">
        <v>0</v>
      </c>
      <c r="Y3859" s="1">
        <v>0</v>
      </c>
      <c r="Z3859" s="1">
        <v>0</v>
      </c>
      <c r="AA3859" s="1">
        <v>0</v>
      </c>
      <c r="AB3859" s="1">
        <v>0</v>
      </c>
      <c r="AC3859" s="1">
        <v>0</v>
      </c>
      <c r="AD3859" s="1">
        <v>1383.2970923518503</v>
      </c>
      <c r="AE3859" s="1">
        <v>1383.2970923518503</v>
      </c>
      <c r="AF3859" s="1">
        <v>1380.8943209653039</v>
      </c>
      <c r="AG3859" s="1">
        <v>1380.8943209653039</v>
      </c>
      <c r="AH3859" s="1">
        <v>1394.0572495442452</v>
      </c>
      <c r="AI3859" s="1">
        <v>1394.0572495442452</v>
      </c>
      <c r="AJ3859" s="1">
        <v>1415.2457996353962</v>
      </c>
      <c r="AK3859" s="1">
        <v>0</v>
      </c>
      <c r="AL3859" s="1">
        <v>0</v>
      </c>
      <c r="AM3859" s="1">
        <v>0</v>
      </c>
    </row>
    <row r="3860" spans="1:39" x14ac:dyDescent="0.25">
      <c r="A3860" t="s">
        <v>17266</v>
      </c>
      <c r="B3860" t="s">
        <v>17267</v>
      </c>
      <c r="C3860" t="s">
        <v>17268</v>
      </c>
      <c r="D3860" t="s">
        <v>2888</v>
      </c>
      <c r="E3860" t="s">
        <v>102</v>
      </c>
      <c r="F3860" t="s">
        <v>13</v>
      </c>
      <c r="G3860" t="s">
        <v>17269</v>
      </c>
      <c r="H3860">
        <v>2013</v>
      </c>
      <c r="I3860" t="s">
        <v>17270</v>
      </c>
      <c r="J3860" t="s">
        <v>17271</v>
      </c>
      <c r="M3860" t="s">
        <v>17272</v>
      </c>
      <c r="T3860" s="1">
        <v>0</v>
      </c>
      <c r="U3860" s="1">
        <v>0</v>
      </c>
      <c r="V3860" s="1">
        <v>0</v>
      </c>
      <c r="W3860" s="1">
        <v>0</v>
      </c>
      <c r="X3860" s="1">
        <v>0</v>
      </c>
      <c r="Y3860" s="1">
        <v>0</v>
      </c>
      <c r="Z3860" s="1">
        <v>0</v>
      </c>
      <c r="AA3860" s="1">
        <v>0</v>
      </c>
      <c r="AB3860" s="1">
        <v>0</v>
      </c>
      <c r="AC3860" s="1">
        <v>0</v>
      </c>
      <c r="AD3860" s="1">
        <v>1393.8250334558752</v>
      </c>
      <c r="AE3860" s="1">
        <v>1393.8250334558752</v>
      </c>
      <c r="AF3860" s="1">
        <v>1401.0397015072144</v>
      </c>
      <c r="AG3860" s="1">
        <v>1401.0397015072144</v>
      </c>
      <c r="AH3860" s="1">
        <v>1479.9265907632762</v>
      </c>
      <c r="AI3860" s="1">
        <v>1479.9265907632762</v>
      </c>
      <c r="AJ3860" s="1">
        <v>1458.3609828972037</v>
      </c>
      <c r="AK3860" s="1">
        <v>1481.5386966143349</v>
      </c>
      <c r="AL3860" s="1">
        <v>1517.081050101219</v>
      </c>
      <c r="AM3860" s="1">
        <v>1577.1982673484608</v>
      </c>
    </row>
    <row r="3861" spans="1:39" x14ac:dyDescent="0.25">
      <c r="A3861" t="s">
        <v>17273</v>
      </c>
      <c r="B3861" t="s">
        <v>17274</v>
      </c>
      <c r="C3861" t="s">
        <v>17275</v>
      </c>
      <c r="D3861" t="s">
        <v>2684</v>
      </c>
      <c r="E3861" t="s">
        <v>2679</v>
      </c>
      <c r="F3861" t="s">
        <v>13</v>
      </c>
      <c r="G3861" t="s">
        <v>17276</v>
      </c>
      <c r="H3861">
        <v>2013</v>
      </c>
      <c r="T3861" s="1">
        <v>0</v>
      </c>
      <c r="U3861" s="1">
        <v>0</v>
      </c>
      <c r="V3861" s="1">
        <v>0</v>
      </c>
      <c r="W3861" s="1">
        <v>0</v>
      </c>
      <c r="X3861" s="1">
        <v>0</v>
      </c>
      <c r="Y3861" s="1">
        <v>0</v>
      </c>
      <c r="Z3861" s="1">
        <v>0</v>
      </c>
      <c r="AA3861" s="1">
        <v>0</v>
      </c>
      <c r="AB3861" s="1">
        <v>0</v>
      </c>
      <c r="AC3861" s="1">
        <v>0</v>
      </c>
      <c r="AD3861" s="1">
        <v>1344.4114265182534</v>
      </c>
      <c r="AE3861" s="1">
        <v>1344.4114265182534</v>
      </c>
      <c r="AF3861" s="1">
        <v>1412.417753374674</v>
      </c>
      <c r="AG3861" s="1">
        <v>1412.417753374674</v>
      </c>
      <c r="AH3861" s="1">
        <v>1397.8696991489987</v>
      </c>
      <c r="AI3861" s="1">
        <v>1462.7740964357727</v>
      </c>
      <c r="AJ3861" s="1">
        <v>1462.6162068572762</v>
      </c>
      <c r="AK3861" s="1">
        <v>1462.6162068572762</v>
      </c>
      <c r="AL3861" s="1">
        <v>1414.618854805547</v>
      </c>
      <c r="AM3861" s="1">
        <v>1414.618854805547</v>
      </c>
    </row>
    <row r="3862" spans="1:39" x14ac:dyDescent="0.25">
      <c r="A3862" t="s">
        <v>17277</v>
      </c>
      <c r="B3862" t="s">
        <v>17278</v>
      </c>
      <c r="C3862" t="s">
        <v>17279</v>
      </c>
      <c r="D3862" t="s">
        <v>4015</v>
      </c>
      <c r="E3862" t="s">
        <v>4016</v>
      </c>
      <c r="F3862" t="s">
        <v>801</v>
      </c>
      <c r="G3862" t="s">
        <v>524</v>
      </c>
      <c r="H3862">
        <v>2013</v>
      </c>
      <c r="T3862" s="1">
        <v>0</v>
      </c>
      <c r="U3862" s="1">
        <v>0</v>
      </c>
      <c r="V3862" s="1">
        <v>0</v>
      </c>
      <c r="W3862" s="1">
        <v>0</v>
      </c>
      <c r="X3862" s="1">
        <v>0</v>
      </c>
      <c r="Y3862" s="1">
        <v>0</v>
      </c>
      <c r="Z3862" s="1">
        <v>0</v>
      </c>
      <c r="AA3862" s="1">
        <v>0</v>
      </c>
      <c r="AB3862" s="1">
        <v>0</v>
      </c>
      <c r="AC3862" s="1">
        <v>0</v>
      </c>
      <c r="AD3862" s="1">
        <v>1288.7053900149306</v>
      </c>
      <c r="AE3862" s="1">
        <v>1288.7053900149306</v>
      </c>
      <c r="AF3862" s="1">
        <v>1340.6321285200863</v>
      </c>
      <c r="AG3862" s="1">
        <v>1340.6321285200863</v>
      </c>
      <c r="AH3862" s="1">
        <v>1369.6348866293006</v>
      </c>
      <c r="AI3862" s="1">
        <v>1369.6348866293006</v>
      </c>
      <c r="AJ3862" s="1">
        <v>1385.5000182104943</v>
      </c>
      <c r="AK3862" s="1">
        <v>1385.5000182104943</v>
      </c>
      <c r="AL3862" s="1">
        <v>1336.730377811009</v>
      </c>
      <c r="AM3862" s="1">
        <v>1336.730377811009</v>
      </c>
    </row>
    <row r="3863" spans="1:39" x14ac:dyDescent="0.25">
      <c r="A3863" t="s">
        <v>17280</v>
      </c>
      <c r="B3863" t="s">
        <v>17281</v>
      </c>
      <c r="C3863" t="s">
        <v>17282</v>
      </c>
      <c r="D3863" t="s">
        <v>1551</v>
      </c>
      <c r="E3863" t="s">
        <v>800</v>
      </c>
      <c r="F3863" t="s">
        <v>801</v>
      </c>
      <c r="G3863" t="s">
        <v>524</v>
      </c>
      <c r="H3863">
        <v>2013</v>
      </c>
      <c r="T3863" s="1">
        <v>0</v>
      </c>
      <c r="U3863" s="1">
        <v>0</v>
      </c>
      <c r="V3863" s="1">
        <v>0</v>
      </c>
      <c r="W3863" s="1">
        <v>0</v>
      </c>
      <c r="X3863" s="1">
        <v>0</v>
      </c>
      <c r="Y3863" s="1">
        <v>0</v>
      </c>
      <c r="Z3863" s="1">
        <v>0</v>
      </c>
      <c r="AA3863" s="1">
        <v>0</v>
      </c>
      <c r="AB3863" s="1">
        <v>0</v>
      </c>
      <c r="AC3863" s="1">
        <v>0</v>
      </c>
      <c r="AD3863" s="1">
        <v>1291.0083128725162</v>
      </c>
      <c r="AE3863" s="1">
        <v>1291.0083128725162</v>
      </c>
      <c r="AF3863" s="1">
        <v>1281.4170310643312</v>
      </c>
      <c r="AG3863" s="1">
        <v>1281.4170310643312</v>
      </c>
      <c r="AH3863" s="1">
        <v>1358.3671944779262</v>
      </c>
      <c r="AI3863" s="1">
        <v>1406.4914243931462</v>
      </c>
      <c r="AJ3863" s="1">
        <v>1341.0512104434872</v>
      </c>
      <c r="AK3863" s="1">
        <v>1341.0512104434872</v>
      </c>
      <c r="AL3863" s="1">
        <v>1422.8124100439943</v>
      </c>
      <c r="AM3863" s="1">
        <v>1422.8124100439943</v>
      </c>
    </row>
    <row r="3864" spans="1:39" x14ac:dyDescent="0.25">
      <c r="A3864" t="s">
        <v>17283</v>
      </c>
      <c r="B3864" t="s">
        <v>17284</v>
      </c>
      <c r="C3864" t="s">
        <v>17285</v>
      </c>
      <c r="D3864" t="s">
        <v>11092</v>
      </c>
      <c r="E3864" t="s">
        <v>5448</v>
      </c>
      <c r="F3864" t="s">
        <v>13</v>
      </c>
      <c r="H3864">
        <v>2013</v>
      </c>
      <c r="T3864" s="1">
        <v>0</v>
      </c>
      <c r="U3864" s="1">
        <v>0</v>
      </c>
      <c r="V3864" s="1">
        <v>0</v>
      </c>
      <c r="W3864" s="1">
        <v>0</v>
      </c>
      <c r="X3864" s="1">
        <v>0</v>
      </c>
      <c r="Y3864" s="1">
        <v>0</v>
      </c>
      <c r="Z3864" s="1">
        <v>0</v>
      </c>
      <c r="AA3864" s="1">
        <v>0</v>
      </c>
      <c r="AB3864" s="1">
        <v>0</v>
      </c>
      <c r="AC3864" s="1">
        <v>0</v>
      </c>
      <c r="AD3864" s="1">
        <v>1373.9114464271768</v>
      </c>
      <c r="AE3864" s="1">
        <v>1373.9114464271768</v>
      </c>
      <c r="AF3864" s="1">
        <v>1399.1291571417414</v>
      </c>
      <c r="AG3864" s="1">
        <v>0</v>
      </c>
      <c r="AH3864" s="1">
        <v>0</v>
      </c>
      <c r="AI3864" s="1">
        <v>0</v>
      </c>
      <c r="AJ3864" s="1">
        <v>0</v>
      </c>
      <c r="AK3864" s="1">
        <v>0</v>
      </c>
      <c r="AL3864" s="1">
        <v>0</v>
      </c>
      <c r="AM3864" s="1">
        <v>0</v>
      </c>
    </row>
    <row r="3865" spans="1:39" x14ac:dyDescent="0.25">
      <c r="A3865" t="s">
        <v>17286</v>
      </c>
      <c r="B3865" t="s">
        <v>17287</v>
      </c>
      <c r="C3865" t="s">
        <v>17288</v>
      </c>
      <c r="D3865" t="s">
        <v>16300</v>
      </c>
      <c r="E3865" t="s">
        <v>245</v>
      </c>
      <c r="F3865" t="s">
        <v>13</v>
      </c>
      <c r="G3865" t="s">
        <v>524</v>
      </c>
      <c r="H3865">
        <v>2013</v>
      </c>
      <c r="T3865" s="1">
        <v>0</v>
      </c>
      <c r="U3865" s="1">
        <v>0</v>
      </c>
      <c r="V3865" s="1">
        <v>0</v>
      </c>
      <c r="W3865" s="1">
        <v>0</v>
      </c>
      <c r="X3865" s="1">
        <v>0</v>
      </c>
      <c r="Y3865" s="1">
        <v>0</v>
      </c>
      <c r="Z3865" s="1">
        <v>0</v>
      </c>
      <c r="AA3865" s="1">
        <v>0</v>
      </c>
      <c r="AB3865" s="1">
        <v>0</v>
      </c>
      <c r="AC3865" s="1">
        <v>0</v>
      </c>
      <c r="AD3865" s="1">
        <v>1401.7144603661391</v>
      </c>
      <c r="AE3865" s="1">
        <v>1401.7144603661391</v>
      </c>
      <c r="AF3865" s="1">
        <v>1380.743889482851</v>
      </c>
      <c r="AG3865" s="1">
        <v>1380.743889482851</v>
      </c>
      <c r="AH3865" s="1">
        <v>1405.1956789282472</v>
      </c>
      <c r="AI3865" s="1">
        <v>1405.1956789282472</v>
      </c>
      <c r="AJ3865" s="1">
        <v>1377.9712982772937</v>
      </c>
      <c r="AK3865" s="1">
        <v>1377.9712982772937</v>
      </c>
      <c r="AL3865" s="1">
        <v>1345.73371554853</v>
      </c>
      <c r="AM3865" s="1">
        <v>1345.73371554853</v>
      </c>
    </row>
    <row r="3866" spans="1:39" x14ac:dyDescent="0.25">
      <c r="A3866" t="s">
        <v>17289</v>
      </c>
      <c r="B3866" t="s">
        <v>17290</v>
      </c>
      <c r="C3866" t="s">
        <v>17291</v>
      </c>
      <c r="D3866" t="s">
        <v>11712</v>
      </c>
      <c r="E3866" t="s">
        <v>5448</v>
      </c>
      <c r="F3866" t="s">
        <v>13</v>
      </c>
      <c r="G3866" t="s">
        <v>17292</v>
      </c>
      <c r="H3866">
        <v>2013</v>
      </c>
      <c r="J3866" t="s">
        <v>17293</v>
      </c>
      <c r="T3866" s="1">
        <v>0</v>
      </c>
      <c r="U3866" s="1">
        <v>0</v>
      </c>
      <c r="V3866" s="1">
        <v>0</v>
      </c>
      <c r="W3866" s="1">
        <v>0</v>
      </c>
      <c r="X3866" s="1">
        <v>0</v>
      </c>
      <c r="Y3866" s="1">
        <v>0</v>
      </c>
      <c r="Z3866" s="1">
        <v>0</v>
      </c>
      <c r="AA3866" s="1">
        <v>0</v>
      </c>
      <c r="AB3866" s="1">
        <v>0</v>
      </c>
      <c r="AC3866" s="1">
        <v>0</v>
      </c>
      <c r="AD3866" s="1">
        <v>1391.287455724133</v>
      </c>
      <c r="AE3866" s="1">
        <v>1391.287455724133</v>
      </c>
      <c r="AF3866" s="1">
        <v>1388.5250034465105</v>
      </c>
      <c r="AG3866" s="1">
        <v>1388.5250034465105</v>
      </c>
      <c r="AH3866" s="1">
        <v>1434.6604346268896</v>
      </c>
      <c r="AI3866" s="1">
        <v>1434.6604346268896</v>
      </c>
      <c r="AJ3866" s="1">
        <v>1426.6689587762164</v>
      </c>
      <c r="AK3866" s="1">
        <v>1426.6689587762164</v>
      </c>
      <c r="AL3866" s="1">
        <v>1452.6193144030287</v>
      </c>
      <c r="AM3866" s="1">
        <v>1452.6193144030287</v>
      </c>
    </row>
    <row r="3867" spans="1:39" x14ac:dyDescent="0.25">
      <c r="A3867" t="s">
        <v>17294</v>
      </c>
      <c r="B3867" t="s">
        <v>17295</v>
      </c>
      <c r="C3867" t="s">
        <v>17296</v>
      </c>
      <c r="D3867" t="s">
        <v>17297</v>
      </c>
      <c r="E3867" t="s">
        <v>102</v>
      </c>
      <c r="F3867" t="s">
        <v>13</v>
      </c>
      <c r="T3867" s="1">
        <v>0</v>
      </c>
      <c r="U3867" s="1">
        <v>0</v>
      </c>
      <c r="V3867" s="1">
        <v>0</v>
      </c>
      <c r="W3867" s="1">
        <v>0</v>
      </c>
      <c r="X3867" s="1">
        <v>0</v>
      </c>
      <c r="Y3867" s="1">
        <v>0</v>
      </c>
      <c r="Z3867" s="1">
        <v>0</v>
      </c>
      <c r="AA3867" s="1">
        <v>0</v>
      </c>
      <c r="AB3867" s="1">
        <v>0</v>
      </c>
      <c r="AC3867" s="1">
        <v>0</v>
      </c>
      <c r="AD3867" s="1">
        <v>0</v>
      </c>
      <c r="AE3867" s="1">
        <v>0</v>
      </c>
      <c r="AF3867" s="1">
        <v>0</v>
      </c>
      <c r="AG3867" s="1">
        <v>0</v>
      </c>
      <c r="AH3867" s="1">
        <v>0</v>
      </c>
      <c r="AI3867" s="1">
        <v>0</v>
      </c>
      <c r="AJ3867" s="1">
        <v>0</v>
      </c>
      <c r="AK3867" s="1">
        <v>0</v>
      </c>
      <c r="AL3867" s="1">
        <v>0</v>
      </c>
      <c r="AM3867" s="1">
        <v>0</v>
      </c>
    </row>
    <row r="3868" spans="1:39" x14ac:dyDescent="0.25">
      <c r="A3868" t="s">
        <v>17298</v>
      </c>
      <c r="B3868" t="s">
        <v>17299</v>
      </c>
      <c r="C3868" t="s">
        <v>17300</v>
      </c>
      <c r="D3868" t="s">
        <v>3220</v>
      </c>
      <c r="E3868" t="s">
        <v>3151</v>
      </c>
      <c r="F3868" t="s">
        <v>13</v>
      </c>
      <c r="G3868" t="s">
        <v>524</v>
      </c>
      <c r="H3868">
        <v>2013</v>
      </c>
      <c r="T3868" s="1">
        <v>0</v>
      </c>
      <c r="U3868" s="1">
        <v>0</v>
      </c>
      <c r="V3868" s="1">
        <v>0</v>
      </c>
      <c r="W3868" s="1">
        <v>0</v>
      </c>
      <c r="X3868" s="1">
        <v>0</v>
      </c>
      <c r="Y3868" s="1">
        <v>0</v>
      </c>
      <c r="Z3868" s="1">
        <v>0</v>
      </c>
      <c r="AA3868" s="1">
        <v>0</v>
      </c>
      <c r="AB3868" s="1">
        <v>0</v>
      </c>
      <c r="AC3868" s="1">
        <v>0</v>
      </c>
      <c r="AD3868" s="1">
        <v>1278.9055602307315</v>
      </c>
      <c r="AE3868" s="1">
        <v>1278.9055602307315</v>
      </c>
      <c r="AF3868" s="1">
        <v>1404.8020582702729</v>
      </c>
      <c r="AG3868" s="1">
        <v>1404.8020582702729</v>
      </c>
      <c r="AH3868" s="1">
        <v>1398.3266320508997</v>
      </c>
      <c r="AI3868" s="1">
        <v>1398.3266320508997</v>
      </c>
      <c r="AJ3868" s="1">
        <v>1381.227423486306</v>
      </c>
      <c r="AK3868" s="1">
        <v>1381.227423486306</v>
      </c>
      <c r="AL3868" s="1">
        <v>1432.4083161808474</v>
      </c>
      <c r="AM3868" s="1">
        <v>1432.4083161808474</v>
      </c>
    </row>
    <row r="3869" spans="1:39" x14ac:dyDescent="0.25">
      <c r="A3869" t="s">
        <v>17301</v>
      </c>
      <c r="B3869" t="s">
        <v>17302</v>
      </c>
      <c r="C3869" t="s">
        <v>17303</v>
      </c>
      <c r="D3869" t="s">
        <v>17304</v>
      </c>
      <c r="E3869" t="s">
        <v>215</v>
      </c>
      <c r="F3869" t="s">
        <v>13</v>
      </c>
      <c r="G3869" t="s">
        <v>17305</v>
      </c>
      <c r="H3869">
        <v>2013</v>
      </c>
      <c r="T3869" s="1">
        <v>0</v>
      </c>
      <c r="U3869" s="1">
        <v>0</v>
      </c>
      <c r="V3869" s="1">
        <v>0</v>
      </c>
      <c r="W3869" s="1">
        <v>0</v>
      </c>
      <c r="X3869" s="1">
        <v>0</v>
      </c>
      <c r="Y3869" s="1">
        <v>0</v>
      </c>
      <c r="Z3869" s="1">
        <v>0</v>
      </c>
      <c r="AA3869" s="1">
        <v>0</v>
      </c>
      <c r="AB3869" s="1">
        <v>0</v>
      </c>
      <c r="AC3869" s="1">
        <v>0</v>
      </c>
      <c r="AD3869" s="1">
        <v>1449.8176146515091</v>
      </c>
      <c r="AE3869" s="1">
        <v>1504.2818360489657</v>
      </c>
      <c r="AF3869" s="1">
        <v>1553.3592367592616</v>
      </c>
      <c r="AG3869" s="1">
        <v>1553.3592367592616</v>
      </c>
      <c r="AH3869" s="1">
        <v>1415.036887442194</v>
      </c>
      <c r="AI3869" s="1">
        <v>1415.036887442194</v>
      </c>
      <c r="AJ3869" s="1">
        <v>1480.8457725419516</v>
      </c>
      <c r="AK3869" s="1">
        <v>1480.8457725419516</v>
      </c>
      <c r="AL3869" s="1">
        <v>1429.714993738995</v>
      </c>
      <c r="AM3869" s="1">
        <v>1429.714993738995</v>
      </c>
    </row>
    <row r="3870" spans="1:39" x14ac:dyDescent="0.25">
      <c r="A3870" t="s">
        <v>17306</v>
      </c>
      <c r="B3870" t="s">
        <v>17307</v>
      </c>
      <c r="C3870" t="s">
        <v>17307</v>
      </c>
      <c r="D3870" t="s">
        <v>5373</v>
      </c>
      <c r="E3870" t="s">
        <v>5386</v>
      </c>
      <c r="F3870" t="s">
        <v>801</v>
      </c>
      <c r="T3870" s="1">
        <v>0</v>
      </c>
      <c r="U3870" s="1">
        <v>0</v>
      </c>
      <c r="V3870" s="1">
        <v>0</v>
      </c>
      <c r="W3870" s="1">
        <v>0</v>
      </c>
      <c r="X3870" s="1">
        <v>0</v>
      </c>
      <c r="Y3870" s="1">
        <v>0</v>
      </c>
      <c r="Z3870" s="1">
        <v>0</v>
      </c>
      <c r="AA3870" s="1">
        <v>0</v>
      </c>
      <c r="AB3870" s="1">
        <v>0</v>
      </c>
      <c r="AC3870" s="1">
        <v>0</v>
      </c>
      <c r="AD3870" s="1">
        <v>0</v>
      </c>
      <c r="AE3870" s="1">
        <v>0</v>
      </c>
      <c r="AF3870" s="1">
        <v>0</v>
      </c>
      <c r="AG3870" s="1">
        <v>0</v>
      </c>
      <c r="AH3870" s="1">
        <v>0</v>
      </c>
      <c r="AI3870" s="1">
        <v>0</v>
      </c>
      <c r="AJ3870" s="1">
        <v>0</v>
      </c>
      <c r="AK3870" s="1">
        <v>0</v>
      </c>
      <c r="AL3870" s="1">
        <v>0</v>
      </c>
      <c r="AM3870" s="1">
        <v>0</v>
      </c>
    </row>
    <row r="3871" spans="1:39" x14ac:dyDescent="0.25">
      <c r="A3871" t="s">
        <v>17308</v>
      </c>
      <c r="B3871" t="s">
        <v>17309</v>
      </c>
      <c r="C3871" t="s">
        <v>17310</v>
      </c>
      <c r="D3871" t="s">
        <v>17311</v>
      </c>
      <c r="E3871" t="s">
        <v>16389</v>
      </c>
      <c r="F3871" t="s">
        <v>5056</v>
      </c>
      <c r="G3871" t="s">
        <v>17312</v>
      </c>
      <c r="H3871">
        <v>2013</v>
      </c>
      <c r="T3871" s="1">
        <v>0</v>
      </c>
      <c r="U3871" s="1">
        <v>0</v>
      </c>
      <c r="V3871" s="1">
        <v>0</v>
      </c>
      <c r="W3871" s="1">
        <v>0</v>
      </c>
      <c r="X3871" s="1">
        <v>0</v>
      </c>
      <c r="Y3871" s="1">
        <v>0</v>
      </c>
      <c r="Z3871" s="1">
        <v>0</v>
      </c>
      <c r="AA3871" s="1">
        <v>0</v>
      </c>
      <c r="AB3871" s="1">
        <v>0</v>
      </c>
      <c r="AC3871" s="1">
        <v>0</v>
      </c>
      <c r="AD3871" s="1">
        <v>1367.1800130309055</v>
      </c>
      <c r="AE3871" s="1">
        <v>1367.1800130309055</v>
      </c>
      <c r="AF3871" s="1">
        <v>1365.7556778395642</v>
      </c>
      <c r="AG3871" s="1">
        <v>1365.7556778395642</v>
      </c>
      <c r="AH3871" s="1">
        <v>1413.9900609361721</v>
      </c>
      <c r="AI3871" s="1">
        <v>1413.9900609361721</v>
      </c>
      <c r="AJ3871" s="1">
        <v>1418.562943389501</v>
      </c>
      <c r="AK3871" s="1">
        <v>1418.562943389501</v>
      </c>
      <c r="AL3871" s="1">
        <v>1428.4708316332269</v>
      </c>
      <c r="AM3871" s="1">
        <v>1428.4708316332269</v>
      </c>
    </row>
    <row r="3872" spans="1:39" x14ac:dyDescent="0.25">
      <c r="A3872" t="s">
        <v>17313</v>
      </c>
      <c r="B3872" t="s">
        <v>17314</v>
      </c>
      <c r="C3872" t="s">
        <v>17315</v>
      </c>
      <c r="D3872" t="s">
        <v>5373</v>
      </c>
      <c r="E3872" t="s">
        <v>5386</v>
      </c>
      <c r="F3872" t="s">
        <v>801</v>
      </c>
      <c r="G3872" t="s">
        <v>17316</v>
      </c>
      <c r="H3872">
        <v>2013</v>
      </c>
      <c r="T3872" s="1">
        <v>0</v>
      </c>
      <c r="U3872" s="1">
        <v>0</v>
      </c>
      <c r="V3872" s="1">
        <v>0</v>
      </c>
      <c r="W3872" s="1">
        <v>0</v>
      </c>
      <c r="X3872" s="1">
        <v>0</v>
      </c>
      <c r="Y3872" s="1">
        <v>0</v>
      </c>
      <c r="Z3872" s="1">
        <v>0</v>
      </c>
      <c r="AA3872" s="1">
        <v>0</v>
      </c>
      <c r="AB3872" s="1">
        <v>0</v>
      </c>
      <c r="AC3872" s="1">
        <v>0</v>
      </c>
      <c r="AD3872" s="1">
        <v>1324.6288167969806</v>
      </c>
      <c r="AE3872" s="1">
        <v>1324.6288167969806</v>
      </c>
      <c r="AF3872" s="1">
        <v>1447.1050775744807</v>
      </c>
      <c r="AG3872" s="1">
        <v>1447.1050775744807</v>
      </c>
      <c r="AH3872" s="1">
        <v>1380.6509292318678</v>
      </c>
      <c r="AI3872" s="1">
        <v>1380.6509292318678</v>
      </c>
      <c r="AJ3872" s="1">
        <v>1404.7899203438462</v>
      </c>
      <c r="AK3872" s="1">
        <v>1404.7899203438462</v>
      </c>
      <c r="AL3872" s="1">
        <v>1422.0135406582108</v>
      </c>
      <c r="AM3872" s="1">
        <v>1422.0135406582108</v>
      </c>
    </row>
    <row r="3873" spans="1:39" x14ac:dyDescent="0.25">
      <c r="A3873" t="s">
        <v>17317</v>
      </c>
      <c r="B3873" t="s">
        <v>17318</v>
      </c>
      <c r="C3873" t="s">
        <v>17318</v>
      </c>
      <c r="D3873" t="s">
        <v>5373</v>
      </c>
      <c r="E3873" t="s">
        <v>5386</v>
      </c>
      <c r="F3873" t="s">
        <v>801</v>
      </c>
      <c r="T3873" s="1">
        <v>0</v>
      </c>
      <c r="U3873" s="1">
        <v>0</v>
      </c>
      <c r="V3873" s="1">
        <v>0</v>
      </c>
      <c r="W3873" s="1">
        <v>0</v>
      </c>
      <c r="X3873" s="1">
        <v>0</v>
      </c>
      <c r="Y3873" s="1">
        <v>0</v>
      </c>
      <c r="Z3873" s="1">
        <v>0</v>
      </c>
      <c r="AA3873" s="1">
        <v>0</v>
      </c>
      <c r="AB3873" s="1">
        <v>0</v>
      </c>
      <c r="AC3873" s="1">
        <v>0</v>
      </c>
      <c r="AD3873" s="1">
        <v>0</v>
      </c>
      <c r="AE3873" s="1">
        <v>0</v>
      </c>
      <c r="AF3873" s="1">
        <v>0</v>
      </c>
      <c r="AG3873" s="1">
        <v>0</v>
      </c>
      <c r="AH3873" s="1">
        <v>0</v>
      </c>
      <c r="AI3873" s="1">
        <v>0</v>
      </c>
      <c r="AJ3873" s="1">
        <v>0</v>
      </c>
      <c r="AK3873" s="1">
        <v>0</v>
      </c>
      <c r="AL3873" s="1">
        <v>0</v>
      </c>
      <c r="AM3873" s="1">
        <v>0</v>
      </c>
    </row>
    <row r="3874" spans="1:39" x14ac:dyDescent="0.25">
      <c r="A3874" t="s">
        <v>17319</v>
      </c>
      <c r="B3874" t="s">
        <v>17320</v>
      </c>
      <c r="C3874" t="s">
        <v>17321</v>
      </c>
      <c r="D3874" t="s">
        <v>5373</v>
      </c>
      <c r="E3874" t="s">
        <v>5386</v>
      </c>
      <c r="F3874" t="s">
        <v>801</v>
      </c>
      <c r="H3874">
        <v>2013</v>
      </c>
      <c r="T3874" s="1">
        <v>0</v>
      </c>
      <c r="U3874" s="1">
        <v>0</v>
      </c>
      <c r="V3874" s="1">
        <v>0</v>
      </c>
      <c r="W3874" s="1">
        <v>0</v>
      </c>
      <c r="X3874" s="1">
        <v>0</v>
      </c>
      <c r="Y3874" s="1">
        <v>0</v>
      </c>
      <c r="Z3874" s="1">
        <v>0</v>
      </c>
      <c r="AA3874" s="1">
        <v>0</v>
      </c>
      <c r="AB3874" s="1">
        <v>0</v>
      </c>
      <c r="AC3874" s="1">
        <v>0</v>
      </c>
      <c r="AD3874" s="1">
        <v>1417.0851424735447</v>
      </c>
      <c r="AE3874" s="1">
        <v>1417.0851424735447</v>
      </c>
      <c r="AF3874" s="1">
        <v>1433.6681139788357</v>
      </c>
      <c r="AG3874" s="1">
        <v>0</v>
      </c>
      <c r="AH3874" s="1">
        <v>0</v>
      </c>
      <c r="AI3874" s="1">
        <v>0</v>
      </c>
      <c r="AJ3874" s="1">
        <v>0</v>
      </c>
      <c r="AK3874" s="1">
        <v>0</v>
      </c>
      <c r="AL3874" s="1">
        <v>0</v>
      </c>
      <c r="AM3874" s="1">
        <v>0</v>
      </c>
    </row>
    <row r="3875" spans="1:39" x14ac:dyDescent="0.25">
      <c r="A3875" t="s">
        <v>17322</v>
      </c>
      <c r="B3875" t="s">
        <v>17323</v>
      </c>
      <c r="C3875" t="s">
        <v>17324</v>
      </c>
      <c r="D3875" t="s">
        <v>17325</v>
      </c>
      <c r="E3875" t="s">
        <v>32</v>
      </c>
      <c r="F3875" t="s">
        <v>13</v>
      </c>
      <c r="G3875" t="s">
        <v>17326</v>
      </c>
      <c r="H3875">
        <v>2013</v>
      </c>
      <c r="J3875" t="s">
        <v>17327</v>
      </c>
      <c r="T3875" s="1">
        <v>0</v>
      </c>
      <c r="U3875" s="1">
        <v>0</v>
      </c>
      <c r="V3875" s="1">
        <v>0</v>
      </c>
      <c r="W3875" s="1">
        <v>0</v>
      </c>
      <c r="X3875" s="1">
        <v>0</v>
      </c>
      <c r="Y3875" s="1">
        <v>0</v>
      </c>
      <c r="Z3875" s="1">
        <v>0</v>
      </c>
      <c r="AA3875" s="1">
        <v>0</v>
      </c>
      <c r="AB3875" s="1">
        <v>0</v>
      </c>
      <c r="AC3875" s="1">
        <v>0</v>
      </c>
      <c r="AD3875" s="1">
        <v>1383.34437960128</v>
      </c>
      <c r="AE3875" s="1">
        <v>1423.292832219159</v>
      </c>
      <c r="AF3875" s="1">
        <v>1436.5010288963874</v>
      </c>
      <c r="AG3875" s="1">
        <v>1436.5010288963874</v>
      </c>
      <c r="AH3875" s="1">
        <v>1354.3021859395103</v>
      </c>
      <c r="AI3875" s="1">
        <v>1354.3021859395103</v>
      </c>
      <c r="AJ3875" s="1">
        <v>1411.001033542711</v>
      </c>
      <c r="AK3875" s="1">
        <v>1438.6400336673391</v>
      </c>
      <c r="AL3875" s="1">
        <v>1402.1246799338196</v>
      </c>
      <c r="AM3875" s="1">
        <v>1441.1009295153863</v>
      </c>
    </row>
    <row r="3876" spans="1:39" x14ac:dyDescent="0.25">
      <c r="A3876" t="s">
        <v>17328</v>
      </c>
      <c r="B3876" t="s">
        <v>17329</v>
      </c>
      <c r="C3876" t="s">
        <v>17330</v>
      </c>
      <c r="D3876" t="s">
        <v>17331</v>
      </c>
      <c r="E3876" t="s">
        <v>890</v>
      </c>
      <c r="F3876" t="s">
        <v>13</v>
      </c>
      <c r="G3876" t="s">
        <v>524</v>
      </c>
      <c r="H3876">
        <v>2013</v>
      </c>
      <c r="T3876" s="1">
        <v>0</v>
      </c>
      <c r="U3876" s="1">
        <v>0</v>
      </c>
      <c r="V3876" s="1">
        <v>0</v>
      </c>
      <c r="W3876" s="1">
        <v>0</v>
      </c>
      <c r="X3876" s="1">
        <v>0</v>
      </c>
      <c r="Y3876" s="1">
        <v>0</v>
      </c>
      <c r="Z3876" s="1">
        <v>0</v>
      </c>
      <c r="AA3876" s="1">
        <v>0</v>
      </c>
      <c r="AB3876" s="1">
        <v>0</v>
      </c>
      <c r="AC3876" s="1">
        <v>0</v>
      </c>
      <c r="AD3876" s="1">
        <v>1304.0314032751187</v>
      </c>
      <c r="AE3876" s="1">
        <v>1304.0314032751187</v>
      </c>
      <c r="AF3876" s="1">
        <v>1348.4553515992973</v>
      </c>
      <c r="AG3876" s="1">
        <v>1348.4553515992973</v>
      </c>
      <c r="AH3876" s="1">
        <v>1427.9212145045669</v>
      </c>
      <c r="AI3876" s="1">
        <v>1427.9212145045669</v>
      </c>
      <c r="AJ3876" s="1">
        <v>1437.3710918773659</v>
      </c>
      <c r="AK3876" s="1">
        <v>1437.3710918773659</v>
      </c>
      <c r="AL3876" s="1">
        <v>1423.690796815102</v>
      </c>
      <c r="AM3876" s="1">
        <v>1423.690796815102</v>
      </c>
    </row>
    <row r="3877" spans="1:39" x14ac:dyDescent="0.25">
      <c r="A3877" t="s">
        <v>17332</v>
      </c>
      <c r="B3877" t="s">
        <v>5736</v>
      </c>
      <c r="C3877" t="s">
        <v>17333</v>
      </c>
      <c r="D3877" t="s">
        <v>5738</v>
      </c>
      <c r="E3877" t="s">
        <v>352</v>
      </c>
      <c r="F3877" t="s">
        <v>13</v>
      </c>
      <c r="H3877">
        <v>2013</v>
      </c>
      <c r="T3877" s="1">
        <v>0</v>
      </c>
      <c r="U3877" s="1">
        <v>0</v>
      </c>
      <c r="V3877" s="1">
        <v>0</v>
      </c>
      <c r="W3877" s="1">
        <v>0</v>
      </c>
      <c r="X3877" s="1">
        <v>0</v>
      </c>
      <c r="Y3877" s="1">
        <v>0</v>
      </c>
      <c r="Z3877" s="1">
        <v>0</v>
      </c>
      <c r="AA3877" s="1">
        <v>0</v>
      </c>
      <c r="AB3877" s="1">
        <v>0</v>
      </c>
      <c r="AC3877" s="1">
        <v>0</v>
      </c>
      <c r="AD3877" s="1">
        <v>1311.8193478672067</v>
      </c>
      <c r="AE3877" s="1">
        <v>1311.8193478672067</v>
      </c>
      <c r="AF3877" s="1">
        <v>1349.4554782937653</v>
      </c>
      <c r="AG3877" s="1">
        <v>0</v>
      </c>
      <c r="AH3877" s="1">
        <v>0</v>
      </c>
      <c r="AI3877" s="1">
        <v>0</v>
      </c>
      <c r="AJ3877" s="1">
        <v>0</v>
      </c>
      <c r="AK3877" s="1">
        <v>0</v>
      </c>
      <c r="AL3877" s="1">
        <v>0</v>
      </c>
      <c r="AM3877" s="1">
        <v>0</v>
      </c>
    </row>
    <row r="3878" spans="1:39" x14ac:dyDescent="0.25">
      <c r="A3878" t="s">
        <v>17334</v>
      </c>
      <c r="B3878" t="s">
        <v>17335</v>
      </c>
      <c r="C3878" t="s">
        <v>17336</v>
      </c>
      <c r="D3878" t="s">
        <v>17337</v>
      </c>
      <c r="E3878" t="s">
        <v>245</v>
      </c>
      <c r="F3878" t="s">
        <v>13</v>
      </c>
      <c r="G3878" t="s">
        <v>17338</v>
      </c>
      <c r="H3878">
        <v>2013</v>
      </c>
      <c r="T3878" s="1">
        <v>0</v>
      </c>
      <c r="U3878" s="1">
        <v>0</v>
      </c>
      <c r="V3878" s="1">
        <v>0</v>
      </c>
      <c r="W3878" s="1">
        <v>0</v>
      </c>
      <c r="X3878" s="1">
        <v>0</v>
      </c>
      <c r="Y3878" s="1">
        <v>0</v>
      </c>
      <c r="Z3878" s="1">
        <v>0</v>
      </c>
      <c r="AA3878" s="1">
        <v>0</v>
      </c>
      <c r="AB3878" s="1">
        <v>0</v>
      </c>
      <c r="AC3878" s="1">
        <v>0</v>
      </c>
      <c r="AD3878" s="1">
        <v>1379.3915145808828</v>
      </c>
      <c r="AE3878" s="1">
        <v>1343.8208851758009</v>
      </c>
      <c r="AF3878" s="1">
        <v>1442.7020533491998</v>
      </c>
      <c r="AG3878" s="1">
        <v>1442.7020533491998</v>
      </c>
      <c r="AH3878" s="1">
        <v>1376.9063091390133</v>
      </c>
      <c r="AI3878" s="1">
        <v>1376.9063091390133</v>
      </c>
      <c r="AJ3878" s="1">
        <v>1376.0327418922125</v>
      </c>
      <c r="AK3878" s="1">
        <v>1376.0327418922125</v>
      </c>
      <c r="AL3878" s="1">
        <v>1386.6489569991597</v>
      </c>
      <c r="AM3878" s="1">
        <v>1480.7901679825022</v>
      </c>
    </row>
    <row r="3879" spans="1:39" x14ac:dyDescent="0.25">
      <c r="A3879" t="s">
        <v>17339</v>
      </c>
      <c r="B3879" t="s">
        <v>17340</v>
      </c>
      <c r="C3879" t="s">
        <v>17341</v>
      </c>
      <c r="D3879" t="s">
        <v>17342</v>
      </c>
      <c r="E3879" t="s">
        <v>215</v>
      </c>
      <c r="F3879" t="s">
        <v>13</v>
      </c>
      <c r="G3879" t="s">
        <v>17343</v>
      </c>
      <c r="H3879">
        <v>2013</v>
      </c>
      <c r="J3879" t="s">
        <v>17344</v>
      </c>
      <c r="K3879" t="s">
        <v>17345</v>
      </c>
      <c r="T3879" s="1">
        <v>0</v>
      </c>
      <c r="U3879" s="1">
        <v>0</v>
      </c>
      <c r="V3879" s="1">
        <v>0</v>
      </c>
      <c r="W3879" s="1">
        <v>0</v>
      </c>
      <c r="X3879" s="1">
        <v>0</v>
      </c>
      <c r="Y3879" s="1">
        <v>0</v>
      </c>
      <c r="Z3879" s="1">
        <v>0</v>
      </c>
      <c r="AA3879" s="1">
        <v>0</v>
      </c>
      <c r="AB3879" s="1">
        <v>0</v>
      </c>
      <c r="AC3879" s="1">
        <v>0</v>
      </c>
      <c r="AD3879" s="1">
        <v>1397.5246604524236</v>
      </c>
      <c r="AE3879" s="1">
        <v>1397.5246604524236</v>
      </c>
      <c r="AF3879" s="1">
        <v>1446.2718045606634</v>
      </c>
      <c r="AG3879" s="1">
        <v>1446.2718045606634</v>
      </c>
      <c r="AH3879" s="1">
        <v>1338.9792960766047</v>
      </c>
      <c r="AI3879" s="1">
        <v>1338.9792960766047</v>
      </c>
      <c r="AJ3879" s="1">
        <v>1423.2783378314089</v>
      </c>
      <c r="AK3879" s="1">
        <v>1423.2783378314089</v>
      </c>
      <c r="AL3879" s="1">
        <v>1520.5669761257732</v>
      </c>
      <c r="AM3879" s="1">
        <v>1520.5669761257732</v>
      </c>
    </row>
    <row r="3880" spans="1:39" x14ac:dyDescent="0.25">
      <c r="A3880" t="s">
        <v>17346</v>
      </c>
      <c r="B3880" t="s">
        <v>17347</v>
      </c>
      <c r="C3880" t="s">
        <v>17348</v>
      </c>
      <c r="D3880" t="s">
        <v>17349</v>
      </c>
      <c r="E3880" t="s">
        <v>147</v>
      </c>
      <c r="F3880" t="s">
        <v>13</v>
      </c>
      <c r="G3880" t="s">
        <v>524</v>
      </c>
      <c r="H3880">
        <v>2013</v>
      </c>
      <c r="T3880" s="1">
        <v>0</v>
      </c>
      <c r="U3880" s="1">
        <v>0</v>
      </c>
      <c r="V3880" s="1">
        <v>0</v>
      </c>
      <c r="W3880" s="1">
        <v>0</v>
      </c>
      <c r="X3880" s="1">
        <v>0</v>
      </c>
      <c r="Y3880" s="1">
        <v>0</v>
      </c>
      <c r="Z3880" s="1">
        <v>0</v>
      </c>
      <c r="AA3880" s="1">
        <v>0</v>
      </c>
      <c r="AB3880" s="1">
        <v>0</v>
      </c>
      <c r="AC3880" s="1">
        <v>0</v>
      </c>
      <c r="AD3880" s="1">
        <v>1378.6025405907512</v>
      </c>
      <c r="AE3880" s="1">
        <v>1378.6025405907512</v>
      </c>
      <c r="AF3880" s="1">
        <v>1450.3347127713703</v>
      </c>
      <c r="AG3880" s="1">
        <v>1450.3347127713703</v>
      </c>
      <c r="AH3880" s="1">
        <v>1385.2885304087333</v>
      </c>
      <c r="AI3880" s="1">
        <v>1385.2885304087333</v>
      </c>
      <c r="AJ3880" s="1">
        <v>1408.2308243269867</v>
      </c>
      <c r="AK3880" s="1">
        <v>0</v>
      </c>
      <c r="AL3880" s="1">
        <v>0</v>
      </c>
      <c r="AM3880" s="1">
        <v>0</v>
      </c>
    </row>
    <row r="3881" spans="1:39" x14ac:dyDescent="0.25">
      <c r="A3881" t="s">
        <v>17350</v>
      </c>
      <c r="B3881" t="s">
        <v>17351</v>
      </c>
      <c r="C3881" t="s">
        <v>17352</v>
      </c>
      <c r="D3881" t="s">
        <v>11564</v>
      </c>
      <c r="E3881" t="s">
        <v>11565</v>
      </c>
      <c r="F3881" t="s">
        <v>11566</v>
      </c>
      <c r="G3881" t="s">
        <v>17353</v>
      </c>
      <c r="H3881">
        <v>2013</v>
      </c>
      <c r="I3881" t="s">
        <v>17354</v>
      </c>
      <c r="J3881" t="s">
        <v>17355</v>
      </c>
      <c r="L3881" t="s">
        <v>17356</v>
      </c>
      <c r="T3881" s="1">
        <v>0</v>
      </c>
      <c r="U3881" s="1">
        <v>0</v>
      </c>
      <c r="V3881" s="1">
        <v>0</v>
      </c>
      <c r="W3881" s="1">
        <v>0</v>
      </c>
      <c r="X3881" s="1">
        <v>0</v>
      </c>
      <c r="Y3881" s="1">
        <v>0</v>
      </c>
      <c r="Z3881" s="1">
        <v>0</v>
      </c>
      <c r="AA3881" s="1">
        <v>0</v>
      </c>
      <c r="AB3881" s="1">
        <v>0</v>
      </c>
      <c r="AC3881" s="1">
        <v>0</v>
      </c>
      <c r="AD3881" s="1">
        <v>0</v>
      </c>
      <c r="AE3881" s="1">
        <v>0</v>
      </c>
      <c r="AF3881" s="1">
        <v>0</v>
      </c>
      <c r="AG3881" s="1">
        <v>0</v>
      </c>
      <c r="AH3881" s="1">
        <v>1505.1248055466722</v>
      </c>
      <c r="AI3881" s="1">
        <v>1647.8984841660665</v>
      </c>
      <c r="AJ3881" s="1">
        <v>1502.4120097924638</v>
      </c>
      <c r="AK3881" s="1">
        <v>1500.7498801930508</v>
      </c>
      <c r="AL3881" s="1">
        <v>1642.476598576473</v>
      </c>
      <c r="AM3881" s="1">
        <v>1585.1540948633512</v>
      </c>
    </row>
    <row r="3882" spans="1:39" x14ac:dyDescent="0.25">
      <c r="A3882" t="s">
        <v>17357</v>
      </c>
      <c r="B3882" t="s">
        <v>17358</v>
      </c>
      <c r="C3882" t="s">
        <v>17359</v>
      </c>
      <c r="D3882" t="s">
        <v>17360</v>
      </c>
      <c r="E3882" t="s">
        <v>11565</v>
      </c>
      <c r="F3882" t="s">
        <v>11566</v>
      </c>
      <c r="G3882" t="s">
        <v>524</v>
      </c>
      <c r="H3882">
        <v>2013</v>
      </c>
      <c r="T3882" s="1">
        <v>0</v>
      </c>
      <c r="U3882" s="1">
        <v>0</v>
      </c>
      <c r="V3882" s="1">
        <v>0</v>
      </c>
      <c r="W3882" s="1">
        <v>0</v>
      </c>
      <c r="X3882" s="1">
        <v>0</v>
      </c>
      <c r="Y3882" s="1">
        <v>0</v>
      </c>
      <c r="Z3882" s="1">
        <v>0</v>
      </c>
      <c r="AA3882" s="1">
        <v>0</v>
      </c>
      <c r="AB3882" s="1">
        <v>0</v>
      </c>
      <c r="AC3882" s="1">
        <v>0</v>
      </c>
      <c r="AD3882" s="1">
        <v>0</v>
      </c>
      <c r="AE3882" s="1">
        <v>0</v>
      </c>
      <c r="AF3882" s="1">
        <v>0</v>
      </c>
      <c r="AG3882" s="1">
        <v>0</v>
      </c>
      <c r="AH3882" s="1">
        <v>1349.3663806761485</v>
      </c>
      <c r="AI3882" s="1">
        <v>1349.3663806761485</v>
      </c>
      <c r="AJ3882" s="1">
        <v>1379.4931045409189</v>
      </c>
      <c r="AK3882" s="1">
        <v>0</v>
      </c>
      <c r="AL3882" s="1">
        <v>1361.4416788498568</v>
      </c>
      <c r="AM3882" s="1">
        <v>1361.4416788498568</v>
      </c>
    </row>
    <row r="3883" spans="1:39" x14ac:dyDescent="0.25">
      <c r="A3883" t="s">
        <v>17361</v>
      </c>
      <c r="B3883" t="s">
        <v>17362</v>
      </c>
      <c r="C3883" t="s">
        <v>17363</v>
      </c>
      <c r="D3883" t="s">
        <v>15144</v>
      </c>
      <c r="E3883" t="s">
        <v>275</v>
      </c>
      <c r="F3883" t="s">
        <v>13</v>
      </c>
      <c r="G3883" t="s">
        <v>17364</v>
      </c>
      <c r="H3883">
        <v>2013</v>
      </c>
      <c r="T3883" s="1">
        <v>0</v>
      </c>
      <c r="U3883" s="1">
        <v>0</v>
      </c>
      <c r="V3883" s="1">
        <v>0</v>
      </c>
      <c r="W3883" s="1">
        <v>0</v>
      </c>
      <c r="X3883" s="1">
        <v>0</v>
      </c>
      <c r="Y3883" s="1">
        <v>0</v>
      </c>
      <c r="Z3883" s="1">
        <v>0</v>
      </c>
      <c r="AA3883" s="1">
        <v>0</v>
      </c>
      <c r="AB3883" s="1">
        <v>0</v>
      </c>
      <c r="AC3883" s="1">
        <v>0</v>
      </c>
      <c r="AD3883" s="1">
        <v>1386.2127636704856</v>
      </c>
      <c r="AE3883" s="1">
        <v>1386.2127636704856</v>
      </c>
      <c r="AF3883" s="1">
        <v>1397.9058480048475</v>
      </c>
      <c r="AG3883" s="1">
        <v>1397.9058480048475</v>
      </c>
      <c r="AH3883" s="1">
        <v>1447.7223188883281</v>
      </c>
      <c r="AI3883" s="1">
        <v>1447.7223188883281</v>
      </c>
      <c r="AJ3883" s="1">
        <v>1417.0798084607225</v>
      </c>
      <c r="AK3883" s="1">
        <v>1417.0798084607225</v>
      </c>
      <c r="AL3883" s="1">
        <v>1433.663846768578</v>
      </c>
      <c r="AM3883" s="1">
        <v>0</v>
      </c>
    </row>
    <row r="3884" spans="1:39" x14ac:dyDescent="0.25">
      <c r="A3884" t="s">
        <v>17365</v>
      </c>
      <c r="B3884" t="s">
        <v>17366</v>
      </c>
      <c r="C3884" t="s">
        <v>17367</v>
      </c>
      <c r="D3884" t="s">
        <v>4001</v>
      </c>
      <c r="E3884" t="s">
        <v>19</v>
      </c>
      <c r="F3884" t="s">
        <v>13</v>
      </c>
      <c r="G3884" t="s">
        <v>17368</v>
      </c>
      <c r="H3884">
        <v>2013</v>
      </c>
      <c r="T3884" s="1">
        <v>0</v>
      </c>
      <c r="U3884" s="1">
        <v>0</v>
      </c>
      <c r="V3884" s="1">
        <v>0</v>
      </c>
      <c r="W3884" s="1">
        <v>0</v>
      </c>
      <c r="X3884" s="1">
        <v>0</v>
      </c>
      <c r="Y3884" s="1">
        <v>0</v>
      </c>
      <c r="Z3884" s="1">
        <v>0</v>
      </c>
      <c r="AA3884" s="1">
        <v>0</v>
      </c>
      <c r="AB3884" s="1">
        <v>0</v>
      </c>
      <c r="AC3884" s="1">
        <v>0</v>
      </c>
      <c r="AD3884" s="1">
        <v>1298.2118078712267</v>
      </c>
      <c r="AE3884" s="1">
        <v>1298.2118078712267</v>
      </c>
      <c r="AF3884" s="1">
        <v>1430.3879976831668</v>
      </c>
      <c r="AG3884" s="1">
        <v>1430.3879976831668</v>
      </c>
      <c r="AH3884" s="1">
        <v>1415.5635916854849</v>
      </c>
      <c r="AI3884" s="1">
        <v>1415.5635916854849</v>
      </c>
      <c r="AJ3884" s="1">
        <v>1374.9401534666958</v>
      </c>
      <c r="AK3884" s="1">
        <v>1374.9401534666958</v>
      </c>
      <c r="AL3884" s="1">
        <v>1393.2391905638665</v>
      </c>
      <c r="AM3884" s="1">
        <v>1393.2391905638665</v>
      </c>
    </row>
    <row r="3885" spans="1:39" x14ac:dyDescent="0.25">
      <c r="A3885" t="s">
        <v>17369</v>
      </c>
      <c r="B3885" t="s">
        <v>17370</v>
      </c>
      <c r="C3885" t="s">
        <v>17371</v>
      </c>
      <c r="D3885" t="s">
        <v>5618</v>
      </c>
      <c r="E3885" t="s">
        <v>800</v>
      </c>
      <c r="F3885" t="s">
        <v>801</v>
      </c>
      <c r="G3885" t="s">
        <v>524</v>
      </c>
      <c r="H3885">
        <v>2013</v>
      </c>
      <c r="T3885" s="1">
        <v>0</v>
      </c>
      <c r="U3885" s="1">
        <v>0</v>
      </c>
      <c r="V3885" s="1">
        <v>0</v>
      </c>
      <c r="W3885" s="1">
        <v>0</v>
      </c>
      <c r="X3885" s="1">
        <v>0</v>
      </c>
      <c r="Y3885" s="1">
        <v>0</v>
      </c>
      <c r="Z3885" s="1">
        <v>0</v>
      </c>
      <c r="AA3885" s="1">
        <v>0</v>
      </c>
      <c r="AB3885" s="1">
        <v>0</v>
      </c>
      <c r="AC3885" s="1">
        <v>0</v>
      </c>
      <c r="AD3885" s="1">
        <v>0</v>
      </c>
      <c r="AE3885" s="1">
        <v>0</v>
      </c>
      <c r="AF3885" s="1">
        <v>0</v>
      </c>
      <c r="AG3885" s="1">
        <v>0</v>
      </c>
      <c r="AH3885" s="1">
        <v>1365.1991623142067</v>
      </c>
      <c r="AI3885" s="1">
        <v>1365.1991623142067</v>
      </c>
      <c r="AJ3885" s="1">
        <v>1345.0592099343921</v>
      </c>
      <c r="AK3885" s="1">
        <v>1345.0592099343921</v>
      </c>
      <c r="AL3885" s="1">
        <v>1376.0473679475137</v>
      </c>
      <c r="AM3885" s="1">
        <v>0</v>
      </c>
    </row>
    <row r="3886" spans="1:39" x14ac:dyDescent="0.25">
      <c r="A3886" t="s">
        <v>17372</v>
      </c>
      <c r="B3886" t="s">
        <v>17373</v>
      </c>
      <c r="C3886" t="s">
        <v>17374</v>
      </c>
      <c r="D3886" t="s">
        <v>7760</v>
      </c>
      <c r="E3886" t="s">
        <v>800</v>
      </c>
      <c r="F3886" t="s">
        <v>801</v>
      </c>
      <c r="G3886" t="s">
        <v>17375</v>
      </c>
      <c r="H3886">
        <v>2013</v>
      </c>
      <c r="T3886" s="1">
        <v>0</v>
      </c>
      <c r="U3886" s="1">
        <v>0</v>
      </c>
      <c r="V3886" s="1">
        <v>0</v>
      </c>
      <c r="W3886" s="1">
        <v>0</v>
      </c>
      <c r="X3886" s="1">
        <v>0</v>
      </c>
      <c r="Y3886" s="1">
        <v>0</v>
      </c>
      <c r="Z3886" s="1">
        <v>0</v>
      </c>
      <c r="AA3886" s="1">
        <v>0</v>
      </c>
      <c r="AB3886" s="1">
        <v>0</v>
      </c>
      <c r="AC3886" s="1">
        <v>0</v>
      </c>
      <c r="AD3886" s="1">
        <v>1397.9520979812439</v>
      </c>
      <c r="AE3886" s="1">
        <v>1397.9520979812439</v>
      </c>
      <c r="AF3886" s="1">
        <v>1379.9772960559299</v>
      </c>
      <c r="AG3886" s="1">
        <v>1379.9772960559299</v>
      </c>
      <c r="AH3886" s="1">
        <v>1423.1392392668786</v>
      </c>
      <c r="AI3886" s="1">
        <v>1423.1392392668786</v>
      </c>
      <c r="AJ3886" s="1">
        <v>1571.7452244295125</v>
      </c>
      <c r="AK3886" s="1">
        <v>1571.7452244295125</v>
      </c>
      <c r="AL3886" s="1">
        <v>1468.4635433159317</v>
      </c>
      <c r="AM3886" s="1">
        <v>1468.037450199665</v>
      </c>
    </row>
    <row r="3887" spans="1:39" x14ac:dyDescent="0.25">
      <c r="A3887" t="s">
        <v>17376</v>
      </c>
      <c r="B3887" t="s">
        <v>17377</v>
      </c>
      <c r="C3887" t="s">
        <v>17378</v>
      </c>
      <c r="D3887" t="s">
        <v>16067</v>
      </c>
      <c r="E3887" t="s">
        <v>19</v>
      </c>
      <c r="F3887" t="s">
        <v>13</v>
      </c>
      <c r="G3887" t="s">
        <v>17379</v>
      </c>
      <c r="H3887">
        <v>2013</v>
      </c>
      <c r="I3887" t="s">
        <v>17380</v>
      </c>
      <c r="M3887" t="s">
        <v>17381</v>
      </c>
      <c r="T3887" s="1">
        <v>0</v>
      </c>
      <c r="U3887" s="1">
        <v>0</v>
      </c>
      <c r="V3887" s="1">
        <v>0</v>
      </c>
      <c r="W3887" s="1">
        <v>0</v>
      </c>
      <c r="X3887" s="1">
        <v>0</v>
      </c>
      <c r="Y3887" s="1">
        <v>0</v>
      </c>
      <c r="Z3887" s="1">
        <v>0</v>
      </c>
      <c r="AA3887" s="1">
        <v>0</v>
      </c>
      <c r="AB3887" s="1">
        <v>0</v>
      </c>
      <c r="AC3887" s="1">
        <v>0</v>
      </c>
      <c r="AD3887" s="1">
        <v>1423.098855945221</v>
      </c>
      <c r="AE3887" s="1">
        <v>1423.098855945221</v>
      </c>
      <c r="AF3887" s="1">
        <v>1504.3690295061522</v>
      </c>
      <c r="AG3887" s="1">
        <v>1504.3690295061522</v>
      </c>
      <c r="AH3887" s="1">
        <v>1490.1223602442415</v>
      </c>
      <c r="AI3887" s="1">
        <v>1490.1223602442415</v>
      </c>
      <c r="AJ3887" s="1">
        <v>1419.8347110668603</v>
      </c>
      <c r="AK3887" s="1">
        <v>1419.8347110668603</v>
      </c>
      <c r="AL3887" s="1">
        <v>1469.5999355275485</v>
      </c>
      <c r="AM3887" s="1">
        <v>1469.5999355275485</v>
      </c>
    </row>
    <row r="3888" spans="1:39" x14ac:dyDescent="0.25">
      <c r="A3888" t="s">
        <v>17382</v>
      </c>
      <c r="B3888" t="s">
        <v>17383</v>
      </c>
      <c r="C3888" t="s">
        <v>17383</v>
      </c>
      <c r="D3888" t="s">
        <v>8625</v>
      </c>
      <c r="E3888" t="s">
        <v>14741</v>
      </c>
      <c r="F3888" t="s">
        <v>5056</v>
      </c>
      <c r="T3888" s="1">
        <v>0</v>
      </c>
      <c r="U3888" s="1">
        <v>0</v>
      </c>
      <c r="V3888" s="1">
        <v>0</v>
      </c>
      <c r="W3888" s="1">
        <v>0</v>
      </c>
      <c r="X3888" s="1">
        <v>0</v>
      </c>
      <c r="Y3888" s="1">
        <v>0</v>
      </c>
      <c r="Z3888" s="1">
        <v>0</v>
      </c>
      <c r="AA3888" s="1">
        <v>0</v>
      </c>
      <c r="AB3888" s="1">
        <v>0</v>
      </c>
      <c r="AC3888" s="1">
        <v>0</v>
      </c>
      <c r="AD3888" s="1">
        <v>0</v>
      </c>
      <c r="AE3888" s="1">
        <v>0</v>
      </c>
      <c r="AF3888" s="1">
        <v>0</v>
      </c>
      <c r="AG3888" s="1">
        <v>0</v>
      </c>
      <c r="AH3888" s="1">
        <v>0</v>
      </c>
      <c r="AI3888" s="1">
        <v>0</v>
      </c>
      <c r="AJ3888" s="1">
        <v>0</v>
      </c>
      <c r="AK3888" s="1">
        <v>0</v>
      </c>
      <c r="AL3888" s="1">
        <v>0</v>
      </c>
      <c r="AM3888" s="1">
        <v>0</v>
      </c>
    </row>
    <row r="3889" spans="1:39" x14ac:dyDescent="0.25">
      <c r="A3889" t="s">
        <v>17384</v>
      </c>
      <c r="B3889" t="s">
        <v>17385</v>
      </c>
      <c r="C3889" t="s">
        <v>17386</v>
      </c>
      <c r="D3889" t="s">
        <v>2864</v>
      </c>
      <c r="E3889" t="s">
        <v>2255</v>
      </c>
      <c r="F3889" t="s">
        <v>13</v>
      </c>
      <c r="G3889" t="s">
        <v>17387</v>
      </c>
      <c r="H3889">
        <v>2013</v>
      </c>
      <c r="T3889" s="1">
        <v>0</v>
      </c>
      <c r="U3889" s="1">
        <v>0</v>
      </c>
      <c r="V3889" s="1">
        <v>0</v>
      </c>
      <c r="W3889" s="1">
        <v>0</v>
      </c>
      <c r="X3889" s="1">
        <v>0</v>
      </c>
      <c r="Y3889" s="1">
        <v>0</v>
      </c>
      <c r="Z3889" s="1">
        <v>0</v>
      </c>
      <c r="AA3889" s="1">
        <v>0</v>
      </c>
      <c r="AB3889" s="1">
        <v>0</v>
      </c>
      <c r="AC3889" s="1">
        <v>0</v>
      </c>
      <c r="AD3889" s="1">
        <v>1315.9408646355457</v>
      </c>
      <c r="AE3889" s="1">
        <v>1315.9408646355457</v>
      </c>
      <c r="AF3889" s="1">
        <v>1352.7526917084365</v>
      </c>
      <c r="AG3889" s="1">
        <v>0</v>
      </c>
      <c r="AH3889" s="1">
        <v>0</v>
      </c>
      <c r="AI3889" s="1">
        <v>0</v>
      </c>
      <c r="AJ3889" s="1">
        <v>0</v>
      </c>
      <c r="AK3889" s="1">
        <v>0</v>
      </c>
      <c r="AL3889" s="1">
        <v>0</v>
      </c>
      <c r="AM3889" s="1">
        <v>0</v>
      </c>
    </row>
    <row r="3890" spans="1:39" x14ac:dyDescent="0.25">
      <c r="A3890" t="s">
        <v>17388</v>
      </c>
      <c r="B3890" t="s">
        <v>1809</v>
      </c>
      <c r="C3890" t="s">
        <v>17389</v>
      </c>
      <c r="D3890" t="s">
        <v>4255</v>
      </c>
      <c r="E3890" t="s">
        <v>102</v>
      </c>
      <c r="F3890" t="s">
        <v>13</v>
      </c>
      <c r="G3890" t="s">
        <v>17390</v>
      </c>
      <c r="H3890">
        <v>2013</v>
      </c>
      <c r="T3890" s="1">
        <v>0</v>
      </c>
      <c r="U3890" s="1">
        <v>0</v>
      </c>
      <c r="V3890" s="1">
        <v>0</v>
      </c>
      <c r="W3890" s="1">
        <v>0</v>
      </c>
      <c r="X3890" s="1">
        <v>0</v>
      </c>
      <c r="Y3890" s="1">
        <v>0</v>
      </c>
      <c r="Z3890" s="1">
        <v>0</v>
      </c>
      <c r="AA3890" s="1">
        <v>0</v>
      </c>
      <c r="AB3890" s="1">
        <v>0</v>
      </c>
      <c r="AC3890" s="1">
        <v>0</v>
      </c>
      <c r="AD3890" s="1">
        <v>1422.2957340761586</v>
      </c>
      <c r="AE3890" s="1">
        <v>1422.2957340761586</v>
      </c>
      <c r="AF3890" s="1">
        <v>1379.4285764667429</v>
      </c>
      <c r="AG3890" s="1">
        <v>1379.4285764667429</v>
      </c>
      <c r="AH3890" s="1">
        <v>1424.1356778342938</v>
      </c>
      <c r="AI3890" s="1">
        <v>1424.1356778342938</v>
      </c>
      <c r="AJ3890" s="1">
        <v>1424.4895778864595</v>
      </c>
      <c r="AK3890" s="1">
        <v>1424.4895778864595</v>
      </c>
      <c r="AL3890" s="1">
        <v>1455.77577287646</v>
      </c>
      <c r="AM3890" s="1">
        <v>1455.77577287646</v>
      </c>
    </row>
    <row r="3891" spans="1:39" x14ac:dyDescent="0.25">
      <c r="A3891" t="s">
        <v>17391</v>
      </c>
      <c r="B3891" t="s">
        <v>17392</v>
      </c>
      <c r="C3891" t="s">
        <v>17393</v>
      </c>
      <c r="D3891" t="s">
        <v>7246</v>
      </c>
      <c r="E3891" t="s">
        <v>32</v>
      </c>
      <c r="F3891" t="s">
        <v>13</v>
      </c>
      <c r="G3891" t="s">
        <v>524</v>
      </c>
      <c r="H3891">
        <v>2013</v>
      </c>
      <c r="I3891" t="s">
        <v>17394</v>
      </c>
      <c r="J3891" t="s">
        <v>17395</v>
      </c>
      <c r="T3891" s="1">
        <v>0</v>
      </c>
      <c r="U3891" s="1">
        <v>0</v>
      </c>
      <c r="V3891" s="1">
        <v>0</v>
      </c>
      <c r="W3891" s="1">
        <v>0</v>
      </c>
      <c r="X3891" s="1">
        <v>0</v>
      </c>
      <c r="Y3891" s="1">
        <v>0</v>
      </c>
      <c r="Z3891" s="1">
        <v>0</v>
      </c>
      <c r="AA3891" s="1">
        <v>0</v>
      </c>
      <c r="AB3891" s="1">
        <v>0</v>
      </c>
      <c r="AC3891" s="1">
        <v>0</v>
      </c>
      <c r="AD3891" s="1">
        <v>1384.6069795705143</v>
      </c>
      <c r="AE3891" s="1">
        <v>1384.6069795705143</v>
      </c>
      <c r="AF3891" s="1">
        <v>1414.0938076556124</v>
      </c>
      <c r="AG3891" s="1">
        <v>1414.0938076556124</v>
      </c>
      <c r="AH3891" s="1">
        <v>1508.2226532119942</v>
      </c>
      <c r="AI3891" s="1">
        <v>1508.2226532119942</v>
      </c>
      <c r="AJ3891" s="1">
        <v>1539.1411422019885</v>
      </c>
      <c r="AK3891" s="1">
        <v>1539.1411422019885</v>
      </c>
      <c r="AL3891" s="1">
        <v>1565.615716681513</v>
      </c>
      <c r="AM3891" s="1">
        <v>1565.615716681513</v>
      </c>
    </row>
    <row r="3892" spans="1:39" x14ac:dyDescent="0.25">
      <c r="A3892" t="s">
        <v>17396</v>
      </c>
      <c r="B3892" t="s">
        <v>17397</v>
      </c>
      <c r="C3892" t="s">
        <v>17398</v>
      </c>
      <c r="D3892" t="s">
        <v>17399</v>
      </c>
      <c r="E3892" t="s">
        <v>32</v>
      </c>
      <c r="F3892" t="s">
        <v>13</v>
      </c>
      <c r="G3892" t="s">
        <v>17400</v>
      </c>
      <c r="H3892">
        <v>2013</v>
      </c>
      <c r="I3892" t="s">
        <v>17401</v>
      </c>
      <c r="J3892" t="s">
        <v>17402</v>
      </c>
      <c r="M3892" t="s">
        <v>17403</v>
      </c>
      <c r="T3892" s="1">
        <v>0</v>
      </c>
      <c r="U3892" s="1">
        <v>0</v>
      </c>
      <c r="V3892" s="1">
        <v>0</v>
      </c>
      <c r="W3892" s="1">
        <v>0</v>
      </c>
      <c r="X3892" s="1">
        <v>0</v>
      </c>
      <c r="Y3892" s="1">
        <v>0</v>
      </c>
      <c r="Z3892" s="1">
        <v>0</v>
      </c>
      <c r="AA3892" s="1">
        <v>0</v>
      </c>
      <c r="AB3892" s="1">
        <v>0</v>
      </c>
      <c r="AC3892" s="1">
        <v>0</v>
      </c>
      <c r="AD3892" s="1">
        <v>1416.9940514728837</v>
      </c>
      <c r="AE3892" s="1">
        <v>1416.9940514728837</v>
      </c>
      <c r="AF3892" s="1">
        <v>1444.2866695043929</v>
      </c>
      <c r="AG3892" s="1">
        <v>1444.2866695043929</v>
      </c>
      <c r="AH3892" s="1">
        <v>1436.5954783902932</v>
      </c>
      <c r="AI3892" s="1">
        <v>1436.5954783902932</v>
      </c>
      <c r="AJ3892" s="1">
        <v>1483.3273256743687</v>
      </c>
      <c r="AK3892" s="1">
        <v>1483.3273256743687</v>
      </c>
      <c r="AL3892" s="1">
        <v>1430.4389933319737</v>
      </c>
      <c r="AM3892" s="1">
        <v>1430.4389933319737</v>
      </c>
    </row>
    <row r="3893" spans="1:39" x14ac:dyDescent="0.25">
      <c r="A3893" t="s">
        <v>17404</v>
      </c>
      <c r="B3893" t="s">
        <v>17405</v>
      </c>
      <c r="C3893" t="s">
        <v>17406</v>
      </c>
      <c r="D3893" t="s">
        <v>17407</v>
      </c>
      <c r="E3893" t="s">
        <v>5386</v>
      </c>
      <c r="F3893" t="s">
        <v>801</v>
      </c>
      <c r="G3893" t="s">
        <v>17408</v>
      </c>
      <c r="H3893">
        <v>2013</v>
      </c>
      <c r="T3893" s="1">
        <v>0</v>
      </c>
      <c r="U3893" s="1">
        <v>0</v>
      </c>
      <c r="V3893" s="1">
        <v>0</v>
      </c>
      <c r="W3893" s="1">
        <v>0</v>
      </c>
      <c r="X3893" s="1">
        <v>0</v>
      </c>
      <c r="Y3893" s="1">
        <v>0</v>
      </c>
      <c r="Z3893" s="1">
        <v>0</v>
      </c>
      <c r="AA3893" s="1">
        <v>0</v>
      </c>
      <c r="AB3893" s="1">
        <v>0</v>
      </c>
      <c r="AC3893" s="1">
        <v>0</v>
      </c>
      <c r="AD3893" s="1">
        <v>1338.8513799860359</v>
      </c>
      <c r="AE3893" s="1">
        <v>1338.8513799860359</v>
      </c>
      <c r="AF3893" s="1">
        <v>1264.2741705640005</v>
      </c>
      <c r="AG3893" s="1">
        <v>1264.2741705640005</v>
      </c>
      <c r="AH3893" s="1">
        <v>1306.7810321737491</v>
      </c>
      <c r="AI3893" s="1">
        <v>1306.7810321737491</v>
      </c>
      <c r="AJ3893" s="1">
        <v>1337.8075644149642</v>
      </c>
      <c r="AK3893" s="1">
        <v>1383.3185073478678</v>
      </c>
      <c r="AL3893" s="1">
        <v>1333.3743488097909</v>
      </c>
      <c r="AM3893" s="1">
        <v>1333.3743488097909</v>
      </c>
    </row>
    <row r="3894" spans="1:39" x14ac:dyDescent="0.25">
      <c r="A3894" t="s">
        <v>17409</v>
      </c>
      <c r="B3894" t="s">
        <v>17410</v>
      </c>
      <c r="C3894" t="s">
        <v>17411</v>
      </c>
      <c r="D3894" t="s">
        <v>17412</v>
      </c>
      <c r="E3894" t="s">
        <v>32</v>
      </c>
      <c r="F3894" t="s">
        <v>13</v>
      </c>
      <c r="G3894" t="s">
        <v>524</v>
      </c>
      <c r="H3894">
        <v>2013</v>
      </c>
      <c r="T3894" s="1">
        <v>0</v>
      </c>
      <c r="U3894" s="1">
        <v>0</v>
      </c>
      <c r="V3894" s="1">
        <v>0</v>
      </c>
      <c r="W3894" s="1">
        <v>0</v>
      </c>
      <c r="X3894" s="1">
        <v>0</v>
      </c>
      <c r="Y3894" s="1">
        <v>0</v>
      </c>
      <c r="Z3894" s="1">
        <v>0</v>
      </c>
      <c r="AA3894" s="1">
        <v>0</v>
      </c>
      <c r="AB3894" s="1">
        <v>0</v>
      </c>
      <c r="AC3894" s="1">
        <v>0</v>
      </c>
      <c r="AD3894" s="1">
        <v>1369.1531629518872</v>
      </c>
      <c r="AE3894" s="1">
        <v>1369.1531629518872</v>
      </c>
      <c r="AF3894" s="1">
        <v>1377.1875048543279</v>
      </c>
      <c r="AG3894" s="1">
        <v>1377.1875048543279</v>
      </c>
      <c r="AH3894" s="1">
        <v>1337.9078610969568</v>
      </c>
      <c r="AI3894" s="1">
        <v>1337.9078610969568</v>
      </c>
      <c r="AJ3894" s="1">
        <v>1296.9279523706577</v>
      </c>
      <c r="AK3894" s="1">
        <v>1296.9279523706577</v>
      </c>
      <c r="AL3894" s="1">
        <v>1286.8486169785642</v>
      </c>
      <c r="AM3894" s="1">
        <v>1286.8486169785642</v>
      </c>
    </row>
    <row r="3895" spans="1:39" x14ac:dyDescent="0.25">
      <c r="A3895" t="s">
        <v>17413</v>
      </c>
      <c r="B3895" t="s">
        <v>17414</v>
      </c>
      <c r="C3895" t="s">
        <v>17415</v>
      </c>
      <c r="D3895" t="s">
        <v>5373</v>
      </c>
      <c r="E3895" t="s">
        <v>5386</v>
      </c>
      <c r="F3895" t="s">
        <v>801</v>
      </c>
      <c r="G3895" t="s">
        <v>17416</v>
      </c>
      <c r="H3895">
        <v>2013</v>
      </c>
      <c r="T3895" s="1">
        <v>0</v>
      </c>
      <c r="U3895" s="1">
        <v>0</v>
      </c>
      <c r="V3895" s="1">
        <v>0</v>
      </c>
      <c r="W3895" s="1">
        <v>0</v>
      </c>
      <c r="X3895" s="1">
        <v>0</v>
      </c>
      <c r="Y3895" s="1">
        <v>0</v>
      </c>
      <c r="Z3895" s="1">
        <v>0</v>
      </c>
      <c r="AA3895" s="1">
        <v>0</v>
      </c>
      <c r="AB3895" s="1">
        <v>0</v>
      </c>
      <c r="AC3895" s="1">
        <v>0</v>
      </c>
      <c r="AD3895" s="1">
        <v>1293.0448321941869</v>
      </c>
      <c r="AE3895" s="1">
        <v>1308.1641354116407</v>
      </c>
      <c r="AF3895" s="1">
        <v>1295.4453572985901</v>
      </c>
      <c r="AG3895" s="1">
        <v>1295.4453572985901</v>
      </c>
      <c r="AH3895" s="1">
        <v>1403.9320167694113</v>
      </c>
      <c r="AI3895" s="1">
        <v>1403.9320167694113</v>
      </c>
      <c r="AJ3895" s="1">
        <v>1471.7335583628665</v>
      </c>
      <c r="AK3895" s="1">
        <v>1471.7335583628665</v>
      </c>
      <c r="AL3895" s="1">
        <v>1538.7363072323792</v>
      </c>
      <c r="AM3895" s="1">
        <v>1538.7363072323792</v>
      </c>
    </row>
    <row r="3896" spans="1:39" x14ac:dyDescent="0.25">
      <c r="A3896" t="s">
        <v>17417</v>
      </c>
      <c r="B3896" t="s">
        <v>17418</v>
      </c>
      <c r="C3896" t="s">
        <v>17419</v>
      </c>
      <c r="D3896" t="s">
        <v>17420</v>
      </c>
      <c r="E3896" t="s">
        <v>87</v>
      </c>
      <c r="F3896" t="s">
        <v>13</v>
      </c>
      <c r="G3896" t="s">
        <v>524</v>
      </c>
      <c r="H3896">
        <v>2013</v>
      </c>
      <c r="T3896" s="1">
        <v>0</v>
      </c>
      <c r="U3896" s="1">
        <v>0</v>
      </c>
      <c r="V3896" s="1">
        <v>0</v>
      </c>
      <c r="W3896" s="1">
        <v>0</v>
      </c>
      <c r="X3896" s="1">
        <v>0</v>
      </c>
      <c r="Y3896" s="1">
        <v>0</v>
      </c>
      <c r="Z3896" s="1">
        <v>0</v>
      </c>
      <c r="AA3896" s="1">
        <v>0</v>
      </c>
      <c r="AB3896" s="1">
        <v>0</v>
      </c>
      <c r="AC3896" s="1">
        <v>0</v>
      </c>
      <c r="AD3896" s="1">
        <v>1321.4509061047825</v>
      </c>
      <c r="AE3896" s="1">
        <v>1321.4509061047825</v>
      </c>
      <c r="AF3896" s="1">
        <v>1395.2306528921429</v>
      </c>
      <c r="AG3896" s="1">
        <v>1395.2306528921429</v>
      </c>
      <c r="AH3896" s="1">
        <v>1300.5050364933411</v>
      </c>
      <c r="AI3896" s="1">
        <v>1300.5050364933411</v>
      </c>
      <c r="AJ3896" s="1">
        <v>1414.1862625427466</v>
      </c>
      <c r="AK3896" s="1">
        <v>1414.1862625427466</v>
      </c>
      <c r="AL3896" s="1">
        <v>1361.3834247364746</v>
      </c>
      <c r="AM3896" s="1">
        <v>1361.3834247364746</v>
      </c>
    </row>
    <row r="3897" spans="1:39" x14ac:dyDescent="0.25">
      <c r="A3897" t="s">
        <v>17421</v>
      </c>
      <c r="B3897" t="s">
        <v>17422</v>
      </c>
      <c r="C3897" t="s">
        <v>17423</v>
      </c>
      <c r="D3897" t="s">
        <v>3531</v>
      </c>
      <c r="E3897" t="s">
        <v>183</v>
      </c>
      <c r="F3897" t="s">
        <v>13</v>
      </c>
      <c r="H3897">
        <v>2013</v>
      </c>
      <c r="T3897" s="1">
        <v>0</v>
      </c>
      <c r="U3897" s="1">
        <v>0</v>
      </c>
      <c r="V3897" s="1">
        <v>0</v>
      </c>
      <c r="W3897" s="1">
        <v>0</v>
      </c>
      <c r="X3897" s="1">
        <v>0</v>
      </c>
      <c r="Y3897" s="1">
        <v>0</v>
      </c>
      <c r="Z3897" s="1">
        <v>0</v>
      </c>
      <c r="AA3897" s="1">
        <v>0</v>
      </c>
      <c r="AB3897" s="1">
        <v>0</v>
      </c>
      <c r="AC3897" s="1">
        <v>0</v>
      </c>
      <c r="AD3897" s="1">
        <v>1371.5353383215449</v>
      </c>
      <c r="AE3897" s="1">
        <v>1335.6583853578363</v>
      </c>
      <c r="AF3897" s="1">
        <v>1338.7909941704809</v>
      </c>
      <c r="AG3897" s="1">
        <v>1338.7909941704809</v>
      </c>
      <c r="AH3897" s="1">
        <v>1343.5923920693715</v>
      </c>
      <c r="AI3897" s="1">
        <v>1343.5923920693715</v>
      </c>
      <c r="AJ3897" s="1">
        <v>1374.8739136554973</v>
      </c>
      <c r="AK3897" s="1">
        <v>0</v>
      </c>
      <c r="AL3897" s="1">
        <v>0</v>
      </c>
      <c r="AM3897" s="1">
        <v>0</v>
      </c>
    </row>
    <row r="3898" spans="1:39" x14ac:dyDescent="0.25">
      <c r="A3898" t="s">
        <v>17424</v>
      </c>
      <c r="B3898" t="s">
        <v>17425</v>
      </c>
      <c r="C3898" t="s">
        <v>17426</v>
      </c>
      <c r="D3898" t="s">
        <v>564</v>
      </c>
      <c r="E3898" t="s">
        <v>2041</v>
      </c>
      <c r="F3898" t="s">
        <v>13</v>
      </c>
      <c r="G3898" t="s">
        <v>524</v>
      </c>
      <c r="H3898">
        <v>2013</v>
      </c>
      <c r="T3898" s="1">
        <v>0</v>
      </c>
      <c r="U3898" s="1">
        <v>0</v>
      </c>
      <c r="V3898" s="1">
        <v>0</v>
      </c>
      <c r="W3898" s="1">
        <v>0</v>
      </c>
      <c r="X3898" s="1">
        <v>0</v>
      </c>
      <c r="Y3898" s="1">
        <v>0</v>
      </c>
      <c r="Z3898" s="1">
        <v>0</v>
      </c>
      <c r="AA3898" s="1">
        <v>0</v>
      </c>
      <c r="AB3898" s="1">
        <v>0</v>
      </c>
      <c r="AC3898" s="1">
        <v>0</v>
      </c>
      <c r="AD3898" s="1">
        <v>1406.8769366410804</v>
      </c>
      <c r="AE3898" s="1">
        <v>1406.8769366410804</v>
      </c>
      <c r="AF3898" s="1">
        <v>1428.1691690178557</v>
      </c>
      <c r="AG3898" s="1">
        <v>1428.1691690178557</v>
      </c>
      <c r="AH3898" s="1">
        <v>1445.6672795192624</v>
      </c>
      <c r="AI3898" s="1">
        <v>1445.6672795192624</v>
      </c>
      <c r="AJ3898" s="1">
        <v>1456.3208468511968</v>
      </c>
      <c r="AK3898" s="1">
        <v>1456.3208468511968</v>
      </c>
      <c r="AL3898" s="1">
        <v>1416.389012203987</v>
      </c>
      <c r="AM3898" s="1">
        <v>1416.389012203987</v>
      </c>
    </row>
    <row r="3899" spans="1:39" x14ac:dyDescent="0.25">
      <c r="A3899" t="s">
        <v>17427</v>
      </c>
      <c r="B3899" t="s">
        <v>17428</v>
      </c>
      <c r="C3899" t="s">
        <v>17429</v>
      </c>
      <c r="D3899" t="s">
        <v>17430</v>
      </c>
      <c r="E3899" t="s">
        <v>5386</v>
      </c>
      <c r="F3899" t="s">
        <v>801</v>
      </c>
      <c r="H3899">
        <v>2013</v>
      </c>
      <c r="T3899" s="1">
        <v>0</v>
      </c>
      <c r="U3899" s="1">
        <v>0</v>
      </c>
      <c r="V3899" s="1">
        <v>0</v>
      </c>
      <c r="W3899" s="1">
        <v>0</v>
      </c>
      <c r="X3899" s="1">
        <v>0</v>
      </c>
      <c r="Y3899" s="1">
        <v>0</v>
      </c>
      <c r="Z3899" s="1">
        <v>0</v>
      </c>
      <c r="AA3899" s="1">
        <v>0</v>
      </c>
      <c r="AB3899" s="1">
        <v>0</v>
      </c>
      <c r="AC3899" s="1">
        <v>0</v>
      </c>
      <c r="AD3899" s="1">
        <v>0</v>
      </c>
      <c r="AE3899" s="1">
        <v>0</v>
      </c>
      <c r="AF3899" s="1">
        <v>0</v>
      </c>
      <c r="AG3899" s="1">
        <v>0</v>
      </c>
      <c r="AH3899" s="1">
        <v>0</v>
      </c>
      <c r="AI3899" s="1">
        <v>0</v>
      </c>
      <c r="AJ3899" s="1">
        <v>0</v>
      </c>
      <c r="AK3899" s="1">
        <v>0</v>
      </c>
      <c r="AL3899" s="1">
        <v>0</v>
      </c>
      <c r="AM3899" s="1">
        <v>0</v>
      </c>
    </row>
    <row r="3900" spans="1:39" x14ac:dyDescent="0.25">
      <c r="A3900" t="s">
        <v>17431</v>
      </c>
      <c r="B3900" t="s">
        <v>17432</v>
      </c>
      <c r="C3900" t="s">
        <v>17433</v>
      </c>
      <c r="D3900" t="s">
        <v>17434</v>
      </c>
      <c r="E3900" t="s">
        <v>32</v>
      </c>
      <c r="F3900" t="s">
        <v>13</v>
      </c>
      <c r="G3900" t="s">
        <v>17435</v>
      </c>
      <c r="H3900">
        <v>2013</v>
      </c>
      <c r="T3900" s="1">
        <v>0</v>
      </c>
      <c r="U3900" s="1">
        <v>0</v>
      </c>
      <c r="V3900" s="1">
        <v>0</v>
      </c>
      <c r="W3900" s="1">
        <v>0</v>
      </c>
      <c r="X3900" s="1">
        <v>0</v>
      </c>
      <c r="Y3900" s="1">
        <v>0</v>
      </c>
      <c r="Z3900" s="1">
        <v>0</v>
      </c>
      <c r="AA3900" s="1">
        <v>0</v>
      </c>
      <c r="AB3900" s="1">
        <v>0</v>
      </c>
      <c r="AC3900" s="1">
        <v>0</v>
      </c>
      <c r="AD3900" s="1">
        <v>1371.8218663393211</v>
      </c>
      <c r="AE3900" s="1">
        <v>1371.8218663393211</v>
      </c>
      <c r="AF3900" s="1">
        <v>1453.1524064358825</v>
      </c>
      <c r="AG3900" s="1">
        <v>1453.1524064358825</v>
      </c>
      <c r="AH3900" s="1">
        <v>1348.080751488493</v>
      </c>
      <c r="AI3900" s="1">
        <v>1348.080751488493</v>
      </c>
      <c r="AJ3900" s="1">
        <v>1349.3078872427529</v>
      </c>
      <c r="AK3900" s="1">
        <v>1349.3078872427529</v>
      </c>
      <c r="AL3900" s="1">
        <v>1388.5118590901295</v>
      </c>
      <c r="AM3900" s="1">
        <v>1388.5118590901295</v>
      </c>
    </row>
    <row r="3901" spans="1:39" x14ac:dyDescent="0.25">
      <c r="A3901" t="s">
        <v>17436</v>
      </c>
      <c r="B3901" t="s">
        <v>2421</v>
      </c>
      <c r="C3901" t="s">
        <v>17437</v>
      </c>
      <c r="D3901" t="s">
        <v>5373</v>
      </c>
      <c r="E3901" t="s">
        <v>5386</v>
      </c>
      <c r="F3901" t="s">
        <v>801</v>
      </c>
      <c r="G3901" t="s">
        <v>524</v>
      </c>
      <c r="H3901">
        <v>2013</v>
      </c>
      <c r="T3901" s="1">
        <v>0</v>
      </c>
      <c r="U3901" s="1">
        <v>0</v>
      </c>
      <c r="V3901" s="1">
        <v>0</v>
      </c>
      <c r="W3901" s="1">
        <v>0</v>
      </c>
      <c r="X3901" s="1">
        <v>0</v>
      </c>
      <c r="Y3901" s="1">
        <v>0</v>
      </c>
      <c r="Z3901" s="1">
        <v>0</v>
      </c>
      <c r="AA3901" s="1">
        <v>0</v>
      </c>
      <c r="AB3901" s="1">
        <v>0</v>
      </c>
      <c r="AC3901" s="1">
        <v>0</v>
      </c>
      <c r="AD3901" s="1">
        <v>1279.7488629721333</v>
      </c>
      <c r="AE3901" s="1">
        <v>1279.7488629721333</v>
      </c>
      <c r="AF3901" s="1">
        <v>1358.1885480024857</v>
      </c>
      <c r="AG3901" s="1">
        <v>1358.1885480024857</v>
      </c>
      <c r="AH3901" s="1">
        <v>1313.8607714015541</v>
      </c>
      <c r="AI3901" s="1">
        <v>1313.8607714015541</v>
      </c>
      <c r="AJ3901" s="1">
        <v>1299.5692869283885</v>
      </c>
      <c r="AK3901" s="1">
        <v>1299.5692869283885</v>
      </c>
      <c r="AL3901" s="1">
        <v>1339.6554295427109</v>
      </c>
      <c r="AM3901" s="1">
        <v>0</v>
      </c>
    </row>
    <row r="3902" spans="1:39" x14ac:dyDescent="0.25">
      <c r="A3902" t="s">
        <v>17438</v>
      </c>
      <c r="B3902" t="s">
        <v>17439</v>
      </c>
      <c r="C3902" t="s">
        <v>17440</v>
      </c>
      <c r="D3902" t="s">
        <v>5373</v>
      </c>
      <c r="E3902" t="s">
        <v>5386</v>
      </c>
      <c r="F3902" t="s">
        <v>801</v>
      </c>
      <c r="G3902" t="s">
        <v>524</v>
      </c>
      <c r="H3902">
        <v>2013</v>
      </c>
      <c r="I3902" t="s">
        <v>17441</v>
      </c>
      <c r="J3902" t="s">
        <v>17442</v>
      </c>
      <c r="T3902" s="1">
        <v>0</v>
      </c>
      <c r="U3902" s="1">
        <v>0</v>
      </c>
      <c r="V3902" s="1">
        <v>0</v>
      </c>
      <c r="W3902" s="1">
        <v>0</v>
      </c>
      <c r="X3902" s="1">
        <v>0</v>
      </c>
      <c r="Y3902" s="1">
        <v>0</v>
      </c>
      <c r="Z3902" s="1">
        <v>0</v>
      </c>
      <c r="AA3902" s="1">
        <v>0</v>
      </c>
      <c r="AB3902" s="1">
        <v>0</v>
      </c>
      <c r="AC3902" s="1">
        <v>0</v>
      </c>
      <c r="AD3902" s="1">
        <v>1374.7826608025434</v>
      </c>
      <c r="AE3902" s="1">
        <v>1374.7826608025434</v>
      </c>
      <c r="AF3902" s="1">
        <v>1232.9443850543892</v>
      </c>
      <c r="AG3902" s="1">
        <v>1232.9443850543892</v>
      </c>
      <c r="AH3902" s="1">
        <v>1282.7604235945546</v>
      </c>
      <c r="AI3902" s="1">
        <v>1282.7604235945546</v>
      </c>
      <c r="AJ3902" s="1">
        <v>1366.9748124854909</v>
      </c>
      <c r="AK3902" s="1">
        <v>1366.9748124854909</v>
      </c>
      <c r="AL3902" s="1">
        <v>1431.4814330744691</v>
      </c>
      <c r="AM3902" s="1">
        <v>1431.4814330744691</v>
      </c>
    </row>
    <row r="3903" spans="1:39" x14ac:dyDescent="0.25">
      <c r="A3903" t="s">
        <v>17443</v>
      </c>
      <c r="B3903" t="s">
        <v>17444</v>
      </c>
      <c r="C3903" t="s">
        <v>17445</v>
      </c>
      <c r="D3903" t="s">
        <v>14675</v>
      </c>
      <c r="E3903" t="s">
        <v>17446</v>
      </c>
      <c r="F3903" t="s">
        <v>5056</v>
      </c>
      <c r="G3903" t="s">
        <v>17447</v>
      </c>
      <c r="H3903">
        <v>2013</v>
      </c>
      <c r="I3903" t="s">
        <v>17448</v>
      </c>
      <c r="J3903" t="s">
        <v>17449</v>
      </c>
      <c r="M3903" t="s">
        <v>17450</v>
      </c>
      <c r="T3903" s="1">
        <v>0</v>
      </c>
      <c r="U3903" s="1">
        <v>0</v>
      </c>
      <c r="V3903" s="1">
        <v>0</v>
      </c>
      <c r="W3903" s="1">
        <v>0</v>
      </c>
      <c r="X3903" s="1">
        <v>0</v>
      </c>
      <c r="Y3903" s="1">
        <v>0</v>
      </c>
      <c r="Z3903" s="1">
        <v>0</v>
      </c>
      <c r="AA3903" s="1">
        <v>0</v>
      </c>
      <c r="AB3903" s="1">
        <v>0</v>
      </c>
      <c r="AC3903" s="1">
        <v>0</v>
      </c>
      <c r="AD3903" s="1">
        <v>1335.4746738575075</v>
      </c>
      <c r="AE3903" s="1">
        <v>1335.4746738575075</v>
      </c>
      <c r="AF3903" s="1">
        <v>1332.033300681238</v>
      </c>
      <c r="AG3903" s="1">
        <v>1332.033300681238</v>
      </c>
      <c r="AH3903" s="1">
        <v>1368.7059989385684</v>
      </c>
      <c r="AI3903" s="1">
        <v>1368.7059989385684</v>
      </c>
      <c r="AJ3903" s="1">
        <v>1439.0480744116187</v>
      </c>
      <c r="AK3903" s="1">
        <v>1439.0480744116187</v>
      </c>
      <c r="AL3903" s="1">
        <v>1505.2433823464144</v>
      </c>
      <c r="AM3903" s="1">
        <v>1474.2524812887684</v>
      </c>
    </row>
    <row r="3904" spans="1:39" x14ac:dyDescent="0.25">
      <c r="A3904" t="s">
        <v>17451</v>
      </c>
      <c r="B3904" t="s">
        <v>17452</v>
      </c>
      <c r="C3904" t="s">
        <v>17453</v>
      </c>
      <c r="D3904" t="s">
        <v>17454</v>
      </c>
      <c r="E3904" t="s">
        <v>5386</v>
      </c>
      <c r="F3904" t="s">
        <v>801</v>
      </c>
      <c r="T3904" s="1">
        <v>0</v>
      </c>
      <c r="U3904" s="1">
        <v>0</v>
      </c>
      <c r="V3904" s="1">
        <v>0</v>
      </c>
      <c r="W3904" s="1">
        <v>0</v>
      </c>
      <c r="X3904" s="1">
        <v>0</v>
      </c>
      <c r="Y3904" s="1">
        <v>0</v>
      </c>
      <c r="Z3904" s="1">
        <v>0</v>
      </c>
      <c r="AA3904" s="1">
        <v>0</v>
      </c>
      <c r="AB3904" s="1">
        <v>0</v>
      </c>
      <c r="AC3904" s="1">
        <v>0</v>
      </c>
      <c r="AD3904" s="1">
        <v>0</v>
      </c>
      <c r="AE3904" s="1">
        <v>0</v>
      </c>
      <c r="AF3904" s="1">
        <v>0</v>
      </c>
      <c r="AG3904" s="1">
        <v>0</v>
      </c>
      <c r="AH3904" s="1">
        <v>0</v>
      </c>
      <c r="AI3904" s="1">
        <v>0</v>
      </c>
      <c r="AJ3904" s="1">
        <v>0</v>
      </c>
      <c r="AK3904" s="1">
        <v>0</v>
      </c>
      <c r="AL3904" s="1">
        <v>0</v>
      </c>
      <c r="AM3904" s="1">
        <v>0</v>
      </c>
    </row>
    <row r="3905" spans="1:39" x14ac:dyDescent="0.25">
      <c r="A3905" t="s">
        <v>17455</v>
      </c>
      <c r="B3905" t="s">
        <v>17456</v>
      </c>
      <c r="C3905" t="s">
        <v>17457</v>
      </c>
      <c r="D3905" t="s">
        <v>1020</v>
      </c>
      <c r="E3905" t="s">
        <v>275</v>
      </c>
      <c r="F3905" t="s">
        <v>13</v>
      </c>
      <c r="G3905" t="s">
        <v>524</v>
      </c>
      <c r="H3905">
        <v>2013</v>
      </c>
      <c r="I3905" t="s">
        <v>17458</v>
      </c>
      <c r="J3905" t="s">
        <v>17459</v>
      </c>
      <c r="T3905" s="1">
        <v>0</v>
      </c>
      <c r="U3905" s="1">
        <v>0</v>
      </c>
      <c r="V3905" s="1">
        <v>0</v>
      </c>
      <c r="W3905" s="1">
        <v>0</v>
      </c>
      <c r="X3905" s="1">
        <v>0</v>
      </c>
      <c r="Y3905" s="1">
        <v>0</v>
      </c>
      <c r="Z3905" s="1">
        <v>0</v>
      </c>
      <c r="AA3905" s="1">
        <v>0</v>
      </c>
      <c r="AB3905" s="1">
        <v>0</v>
      </c>
      <c r="AC3905" s="1">
        <v>0</v>
      </c>
      <c r="AD3905" s="1">
        <v>1325.9613588090715</v>
      </c>
      <c r="AE3905" s="1">
        <v>1313.4690665441401</v>
      </c>
      <c r="AF3905" s="1">
        <v>1265.458304727649</v>
      </c>
      <c r="AG3905" s="1">
        <v>1265.458304727649</v>
      </c>
      <c r="AH3905" s="1">
        <v>1518.471788770195</v>
      </c>
      <c r="AI3905" s="1">
        <v>1518.471788770195</v>
      </c>
      <c r="AJ3905" s="1">
        <v>1404.3455895242137</v>
      </c>
      <c r="AK3905" s="1">
        <v>1404.3455895242137</v>
      </c>
      <c r="AL3905" s="1">
        <v>1491.5793635643147</v>
      </c>
      <c r="AM3905" s="1">
        <v>1491.5793635643147</v>
      </c>
    </row>
    <row r="3906" spans="1:39" x14ac:dyDescent="0.25">
      <c r="A3906" t="s">
        <v>17460</v>
      </c>
      <c r="B3906" t="s">
        <v>12860</v>
      </c>
      <c r="C3906" t="s">
        <v>17461</v>
      </c>
      <c r="D3906" t="s">
        <v>17462</v>
      </c>
      <c r="E3906" t="s">
        <v>38</v>
      </c>
      <c r="F3906" t="s">
        <v>13</v>
      </c>
      <c r="G3906" t="s">
        <v>17463</v>
      </c>
      <c r="H3906">
        <v>2013</v>
      </c>
      <c r="T3906" s="1">
        <v>0</v>
      </c>
      <c r="U3906" s="1">
        <v>0</v>
      </c>
      <c r="V3906" s="1">
        <v>0</v>
      </c>
      <c r="W3906" s="1">
        <v>0</v>
      </c>
      <c r="X3906" s="1">
        <v>0</v>
      </c>
      <c r="Y3906" s="1">
        <v>0</v>
      </c>
      <c r="Z3906" s="1">
        <v>0</v>
      </c>
      <c r="AA3906" s="1">
        <v>0</v>
      </c>
      <c r="AB3906" s="1">
        <v>0</v>
      </c>
      <c r="AC3906" s="1">
        <v>0</v>
      </c>
      <c r="AD3906" s="1">
        <v>1334.1102231356342</v>
      </c>
      <c r="AE3906" s="1">
        <v>1334.1102231356342</v>
      </c>
      <c r="AF3906" s="1">
        <v>1335.3831156182696</v>
      </c>
      <c r="AG3906" s="1">
        <v>1335.3831156182696</v>
      </c>
      <c r="AH3906" s="1">
        <v>1422.7136994841953</v>
      </c>
      <c r="AI3906" s="1">
        <v>1422.7136994841953</v>
      </c>
      <c r="AJ3906" s="1">
        <v>1468.612312566722</v>
      </c>
      <c r="AK3906" s="1">
        <v>1468.612312566722</v>
      </c>
      <c r="AL3906" s="1">
        <v>1523.7058883472444</v>
      </c>
      <c r="AM3906" s="1">
        <v>1523.7058883472444</v>
      </c>
    </row>
    <row r="3907" spans="1:39" x14ac:dyDescent="0.25">
      <c r="A3907" t="s">
        <v>17464</v>
      </c>
      <c r="B3907" t="s">
        <v>9078</v>
      </c>
      <c r="C3907" t="s">
        <v>17465</v>
      </c>
      <c r="D3907" t="s">
        <v>2324</v>
      </c>
      <c r="E3907" t="s">
        <v>245</v>
      </c>
      <c r="F3907" t="s">
        <v>13</v>
      </c>
      <c r="G3907" t="s">
        <v>17466</v>
      </c>
      <c r="H3907">
        <v>2013</v>
      </c>
      <c r="T3907" s="1">
        <v>0</v>
      </c>
      <c r="U3907" s="1">
        <v>0</v>
      </c>
      <c r="V3907" s="1">
        <v>0</v>
      </c>
      <c r="W3907" s="1">
        <v>0</v>
      </c>
      <c r="X3907" s="1">
        <v>0</v>
      </c>
      <c r="Y3907" s="1">
        <v>0</v>
      </c>
      <c r="Z3907" s="1">
        <v>0</v>
      </c>
      <c r="AA3907" s="1">
        <v>0</v>
      </c>
      <c r="AB3907" s="1">
        <v>0</v>
      </c>
      <c r="AC3907" s="1">
        <v>0</v>
      </c>
      <c r="AD3907" s="1">
        <v>1362.1106711250291</v>
      </c>
      <c r="AE3907" s="1">
        <v>1362.1106711250291</v>
      </c>
      <c r="AF3907" s="1">
        <v>1313.6041248080753</v>
      </c>
      <c r="AG3907" s="1">
        <v>1313.6041248080753</v>
      </c>
      <c r="AH3907" s="1">
        <v>1357.07858800995</v>
      </c>
      <c r="AI3907" s="1">
        <v>1357.07858800995</v>
      </c>
      <c r="AJ3907" s="1">
        <v>1441.9157152569396</v>
      </c>
      <c r="AK3907" s="1">
        <v>1441.9157152569396</v>
      </c>
      <c r="AL3907" s="1">
        <v>1445.4920038641842</v>
      </c>
      <c r="AM3907" s="1">
        <v>1445.4920038641842</v>
      </c>
    </row>
    <row r="3908" spans="1:39" x14ac:dyDescent="0.25">
      <c r="A3908" t="s">
        <v>17467</v>
      </c>
      <c r="B3908" t="s">
        <v>17468</v>
      </c>
      <c r="C3908" t="s">
        <v>17469</v>
      </c>
      <c r="D3908" t="s">
        <v>93</v>
      </c>
      <c r="E3908" t="s">
        <v>93</v>
      </c>
      <c r="F3908" t="s">
        <v>13</v>
      </c>
      <c r="G3908" t="s">
        <v>524</v>
      </c>
      <c r="H3908">
        <v>2013</v>
      </c>
      <c r="T3908" s="1">
        <v>0</v>
      </c>
      <c r="U3908" s="1">
        <v>0</v>
      </c>
      <c r="V3908" s="1">
        <v>0</v>
      </c>
      <c r="W3908" s="1">
        <v>0</v>
      </c>
      <c r="X3908" s="1">
        <v>0</v>
      </c>
      <c r="Y3908" s="1">
        <v>0</v>
      </c>
      <c r="Z3908" s="1">
        <v>0</v>
      </c>
      <c r="AA3908" s="1">
        <v>0</v>
      </c>
      <c r="AB3908" s="1">
        <v>0</v>
      </c>
      <c r="AC3908" s="1">
        <v>0</v>
      </c>
      <c r="AD3908" s="1">
        <v>1412.4481694514859</v>
      </c>
      <c r="AE3908" s="1">
        <v>1412.4481694514859</v>
      </c>
      <c r="AF3908" s="1">
        <v>1395.3533913057813</v>
      </c>
      <c r="AG3908" s="1">
        <v>1395.3533913057813</v>
      </c>
      <c r="AH3908" s="1">
        <v>1363.710094864369</v>
      </c>
      <c r="AI3908" s="1">
        <v>1363.710094864369</v>
      </c>
      <c r="AJ3908" s="1">
        <v>1368.5262150068015</v>
      </c>
      <c r="AK3908" s="1">
        <v>1368.5262150068015</v>
      </c>
      <c r="AL3908" s="1">
        <v>1361.2773850046599</v>
      </c>
      <c r="AM3908" s="1">
        <v>1361.2773850046599</v>
      </c>
    </row>
    <row r="3909" spans="1:39" x14ac:dyDescent="0.25">
      <c r="A3909" t="s">
        <v>17470</v>
      </c>
      <c r="B3909" t="s">
        <v>17471</v>
      </c>
      <c r="C3909" t="s">
        <v>17472</v>
      </c>
      <c r="D3909" t="s">
        <v>17473</v>
      </c>
      <c r="E3909" t="s">
        <v>245</v>
      </c>
      <c r="F3909" t="s">
        <v>13</v>
      </c>
      <c r="G3909" t="s">
        <v>17474</v>
      </c>
      <c r="H3909">
        <v>2013</v>
      </c>
      <c r="T3909" s="1">
        <v>0</v>
      </c>
      <c r="U3909" s="1">
        <v>0</v>
      </c>
      <c r="V3909" s="1">
        <v>0</v>
      </c>
      <c r="W3909" s="1">
        <v>0</v>
      </c>
      <c r="X3909" s="1">
        <v>0</v>
      </c>
      <c r="Y3909" s="1">
        <v>0</v>
      </c>
      <c r="Z3909" s="1">
        <v>0</v>
      </c>
      <c r="AA3909" s="1">
        <v>0</v>
      </c>
      <c r="AB3909" s="1">
        <v>0</v>
      </c>
      <c r="AC3909" s="1">
        <v>0</v>
      </c>
      <c r="AD3909" s="1">
        <v>1416.9603189400791</v>
      </c>
      <c r="AE3909" s="1">
        <v>1435.329836993139</v>
      </c>
      <c r="AF3909" s="1">
        <v>1441.3455716505748</v>
      </c>
      <c r="AG3909" s="1">
        <v>1441.3455716505748</v>
      </c>
      <c r="AH3909" s="1">
        <v>1433.3799579903109</v>
      </c>
      <c r="AI3909" s="1">
        <v>1433.3799579903109</v>
      </c>
      <c r="AJ3909" s="1">
        <v>1380.2217469880625</v>
      </c>
      <c r="AK3909" s="1">
        <v>1380.2217469880625</v>
      </c>
      <c r="AL3909" s="1">
        <v>1378.9624518936805</v>
      </c>
      <c r="AM3909" s="1">
        <v>1378.9624518936805</v>
      </c>
    </row>
    <row r="3910" spans="1:39" x14ac:dyDescent="0.25">
      <c r="A3910" t="s">
        <v>17475</v>
      </c>
      <c r="B3910" t="s">
        <v>9918</v>
      </c>
      <c r="C3910" t="s">
        <v>17476</v>
      </c>
      <c r="D3910" t="s">
        <v>14810</v>
      </c>
      <c r="E3910" t="s">
        <v>2041</v>
      </c>
      <c r="F3910" t="s">
        <v>13</v>
      </c>
      <c r="H3910">
        <v>2013</v>
      </c>
      <c r="T3910" s="1">
        <v>0</v>
      </c>
      <c r="U3910" s="1">
        <v>0</v>
      </c>
      <c r="V3910" s="1">
        <v>0</v>
      </c>
      <c r="W3910" s="1">
        <v>0</v>
      </c>
      <c r="X3910" s="1">
        <v>0</v>
      </c>
      <c r="Y3910" s="1">
        <v>0</v>
      </c>
      <c r="Z3910" s="1">
        <v>0</v>
      </c>
      <c r="AA3910" s="1">
        <v>0</v>
      </c>
      <c r="AB3910" s="1">
        <v>0</v>
      </c>
      <c r="AC3910" s="1">
        <v>0</v>
      </c>
      <c r="AD3910" s="1">
        <v>1403.1786678890601</v>
      </c>
      <c r="AE3910" s="1">
        <v>1403.1786678890601</v>
      </c>
      <c r="AF3910" s="1">
        <v>1422.542934311248</v>
      </c>
      <c r="AG3910" s="1">
        <v>0</v>
      </c>
      <c r="AH3910" s="1">
        <v>0</v>
      </c>
      <c r="AI3910" s="1">
        <v>0</v>
      </c>
      <c r="AJ3910" s="1">
        <v>0</v>
      </c>
      <c r="AK3910" s="1">
        <v>0</v>
      </c>
      <c r="AL3910" s="1">
        <v>0</v>
      </c>
      <c r="AM3910" s="1">
        <v>0</v>
      </c>
    </row>
    <row r="3911" spans="1:39" x14ac:dyDescent="0.25">
      <c r="A3911" t="s">
        <v>17477</v>
      </c>
      <c r="B3911" t="s">
        <v>17478</v>
      </c>
      <c r="C3911" t="s">
        <v>17479</v>
      </c>
      <c r="D3911" t="s">
        <v>17480</v>
      </c>
      <c r="E3911" t="s">
        <v>19</v>
      </c>
      <c r="F3911" t="s">
        <v>13</v>
      </c>
      <c r="G3911" t="s">
        <v>17481</v>
      </c>
      <c r="H3911">
        <v>2013</v>
      </c>
      <c r="T3911" s="1">
        <v>0</v>
      </c>
      <c r="U3911" s="1">
        <v>0</v>
      </c>
      <c r="V3911" s="1">
        <v>0</v>
      </c>
      <c r="W3911" s="1">
        <v>0</v>
      </c>
      <c r="X3911" s="1">
        <v>0</v>
      </c>
      <c r="Y3911" s="1">
        <v>0</v>
      </c>
      <c r="Z3911" s="1">
        <v>0</v>
      </c>
      <c r="AA3911" s="1">
        <v>0</v>
      </c>
      <c r="AB3911" s="1">
        <v>0</v>
      </c>
      <c r="AC3911" s="1">
        <v>0</v>
      </c>
      <c r="AD3911" s="1">
        <v>1334.6557606905376</v>
      </c>
      <c r="AE3911" s="1">
        <v>1334.6557606905376</v>
      </c>
      <c r="AF3911" s="1">
        <v>1333.0153819011821</v>
      </c>
      <c r="AG3911" s="1">
        <v>1333.0153819011821</v>
      </c>
      <c r="AH3911" s="1">
        <v>1413.7301990893563</v>
      </c>
      <c r="AI3911" s="1">
        <v>1413.7301990893563</v>
      </c>
      <c r="AJ3911" s="1">
        <v>1406.9864066544812</v>
      </c>
      <c r="AK3911" s="1">
        <v>1406.9864066544812</v>
      </c>
      <c r="AL3911" s="1">
        <v>1465.7808699401025</v>
      </c>
      <c r="AM3911" s="1">
        <v>1465.7808699401025</v>
      </c>
    </row>
    <row r="3912" spans="1:39" x14ac:dyDescent="0.25">
      <c r="A3912" t="s">
        <v>17482</v>
      </c>
      <c r="B3912" t="s">
        <v>12153</v>
      </c>
      <c r="C3912" t="s">
        <v>17483</v>
      </c>
      <c r="D3912" t="s">
        <v>17484</v>
      </c>
      <c r="E3912" t="s">
        <v>74</v>
      </c>
      <c r="F3912" t="s">
        <v>13</v>
      </c>
      <c r="T3912" s="1">
        <v>0</v>
      </c>
      <c r="U3912" s="1">
        <v>0</v>
      </c>
      <c r="V3912" s="1">
        <v>0</v>
      </c>
      <c r="W3912" s="1">
        <v>0</v>
      </c>
      <c r="X3912" s="1">
        <v>0</v>
      </c>
      <c r="Y3912" s="1">
        <v>0</v>
      </c>
      <c r="Z3912" s="1">
        <v>0</v>
      </c>
      <c r="AA3912" s="1">
        <v>0</v>
      </c>
      <c r="AB3912" s="1">
        <v>0</v>
      </c>
      <c r="AC3912" s="1">
        <v>0</v>
      </c>
      <c r="AD3912" s="1">
        <v>0</v>
      </c>
      <c r="AE3912" s="1">
        <v>0</v>
      </c>
      <c r="AF3912" s="1">
        <v>0</v>
      </c>
      <c r="AG3912" s="1">
        <v>0</v>
      </c>
      <c r="AH3912" s="1">
        <v>0</v>
      </c>
      <c r="AI3912" s="1">
        <v>0</v>
      </c>
      <c r="AJ3912" s="1">
        <v>0</v>
      </c>
      <c r="AK3912" s="1">
        <v>0</v>
      </c>
      <c r="AL3912" s="1">
        <v>0</v>
      </c>
      <c r="AM3912" s="1">
        <v>0</v>
      </c>
    </row>
    <row r="3913" spans="1:39" x14ac:dyDescent="0.25">
      <c r="A3913" t="s">
        <v>17485</v>
      </c>
      <c r="B3913" t="s">
        <v>17486</v>
      </c>
      <c r="C3913" t="s">
        <v>17487</v>
      </c>
      <c r="D3913" t="s">
        <v>51</v>
      </c>
      <c r="E3913" t="s">
        <v>52</v>
      </c>
      <c r="F3913" t="s">
        <v>13</v>
      </c>
      <c r="G3913" t="s">
        <v>17488</v>
      </c>
      <c r="H3913">
        <v>2013</v>
      </c>
      <c r="J3913" t="s">
        <v>17489</v>
      </c>
      <c r="T3913" s="1">
        <v>0</v>
      </c>
      <c r="U3913" s="1">
        <v>0</v>
      </c>
      <c r="V3913" s="1">
        <v>0</v>
      </c>
      <c r="W3913" s="1">
        <v>0</v>
      </c>
      <c r="X3913" s="1">
        <v>0</v>
      </c>
      <c r="Y3913" s="1">
        <v>0</v>
      </c>
      <c r="Z3913" s="1">
        <v>0</v>
      </c>
      <c r="AA3913" s="1">
        <v>0</v>
      </c>
      <c r="AB3913" s="1">
        <v>0</v>
      </c>
      <c r="AC3913" s="1">
        <v>0</v>
      </c>
      <c r="AD3913" s="1">
        <v>1335.0284357265082</v>
      </c>
      <c r="AE3913" s="1">
        <v>1344.5251680866297</v>
      </c>
      <c r="AF3913" s="1">
        <v>1336.4806341211313</v>
      </c>
      <c r="AG3913" s="1">
        <v>1401.0813771368444</v>
      </c>
      <c r="AH3913" s="1">
        <v>1328.4332356231137</v>
      </c>
      <c r="AI3913" s="1">
        <v>1328.4332356231137</v>
      </c>
      <c r="AJ3913" s="1">
        <v>1428.1754295376863</v>
      </c>
      <c r="AK3913" s="1">
        <v>1428.1754295376863</v>
      </c>
      <c r="AL3913" s="1">
        <v>1360.0235499515798</v>
      </c>
      <c r="AM3913" s="1">
        <v>1360.0235499515798</v>
      </c>
    </row>
    <row r="3914" spans="1:39" x14ac:dyDescent="0.25">
      <c r="A3914" t="s">
        <v>17490</v>
      </c>
      <c r="B3914" t="s">
        <v>17491</v>
      </c>
      <c r="C3914" t="s">
        <v>17492</v>
      </c>
      <c r="D3914" t="s">
        <v>16712</v>
      </c>
      <c r="E3914" t="s">
        <v>703</v>
      </c>
      <c r="F3914" t="s">
        <v>13</v>
      </c>
      <c r="G3914" t="s">
        <v>17493</v>
      </c>
      <c r="H3914">
        <v>2013</v>
      </c>
      <c r="I3914" t="s">
        <v>17494</v>
      </c>
      <c r="J3914" t="s">
        <v>17495</v>
      </c>
      <c r="L3914" t="s">
        <v>17496</v>
      </c>
      <c r="T3914" s="1">
        <v>0</v>
      </c>
      <c r="U3914" s="1">
        <v>0</v>
      </c>
      <c r="V3914" s="1">
        <v>0</v>
      </c>
      <c r="W3914" s="1">
        <v>0</v>
      </c>
      <c r="X3914" s="1">
        <v>0</v>
      </c>
      <c r="Y3914" s="1">
        <v>0</v>
      </c>
      <c r="Z3914" s="1">
        <v>0</v>
      </c>
      <c r="AA3914" s="1">
        <v>0</v>
      </c>
      <c r="AB3914" s="1">
        <v>0</v>
      </c>
      <c r="AC3914" s="1">
        <v>0</v>
      </c>
      <c r="AD3914" s="1">
        <v>1407.0399576948862</v>
      </c>
      <c r="AE3914" s="1">
        <v>1412.6783374560866</v>
      </c>
      <c r="AF3914" s="1">
        <v>1467.2370049120257</v>
      </c>
      <c r="AG3914" s="1">
        <v>1467.2370049120257</v>
      </c>
      <c r="AH3914" s="1">
        <v>1562.4090063931567</v>
      </c>
      <c r="AI3914" s="1">
        <v>1562.4090063931567</v>
      </c>
      <c r="AJ3914" s="1">
        <v>1594.0672465762489</v>
      </c>
      <c r="AK3914" s="1">
        <v>1544.2057614809455</v>
      </c>
      <c r="AL3914" s="1">
        <v>1532.5839456923034</v>
      </c>
      <c r="AM3914" s="1">
        <v>1532.5839456923034</v>
      </c>
    </row>
    <row r="3915" spans="1:39" x14ac:dyDescent="0.25">
      <c r="A3915" t="s">
        <v>17497</v>
      </c>
      <c r="B3915" t="s">
        <v>17498</v>
      </c>
      <c r="C3915" t="s">
        <v>17499</v>
      </c>
      <c r="D3915" t="s">
        <v>2721</v>
      </c>
      <c r="E3915" t="s">
        <v>800</v>
      </c>
      <c r="F3915" t="s">
        <v>801</v>
      </c>
      <c r="T3915" s="1">
        <v>0</v>
      </c>
      <c r="U3915" s="1">
        <v>0</v>
      </c>
      <c r="V3915" s="1">
        <v>0</v>
      </c>
      <c r="W3915" s="1">
        <v>0</v>
      </c>
      <c r="X3915" s="1">
        <v>0</v>
      </c>
      <c r="Y3915" s="1">
        <v>0</v>
      </c>
      <c r="Z3915" s="1">
        <v>0</v>
      </c>
      <c r="AA3915" s="1">
        <v>0</v>
      </c>
      <c r="AB3915" s="1">
        <v>0</v>
      </c>
      <c r="AC3915" s="1">
        <v>0</v>
      </c>
      <c r="AD3915" s="1">
        <v>0</v>
      </c>
      <c r="AE3915" s="1">
        <v>0</v>
      </c>
      <c r="AF3915" s="1">
        <v>0</v>
      </c>
      <c r="AG3915" s="1">
        <v>0</v>
      </c>
      <c r="AH3915" s="1">
        <v>0</v>
      </c>
      <c r="AI3915" s="1">
        <v>0</v>
      </c>
      <c r="AJ3915" s="1">
        <v>0</v>
      </c>
      <c r="AK3915" s="1">
        <v>0</v>
      </c>
      <c r="AL3915" s="1">
        <v>0</v>
      </c>
      <c r="AM3915" s="1">
        <v>0</v>
      </c>
    </row>
    <row r="3916" spans="1:39" x14ac:dyDescent="0.25">
      <c r="A3916" t="s">
        <v>17500</v>
      </c>
      <c r="B3916" t="s">
        <v>17501</v>
      </c>
      <c r="C3916" t="s">
        <v>17502</v>
      </c>
      <c r="D3916" t="s">
        <v>17503</v>
      </c>
      <c r="E3916" t="s">
        <v>32</v>
      </c>
      <c r="F3916" t="s">
        <v>13</v>
      </c>
      <c r="G3916" t="s">
        <v>17504</v>
      </c>
      <c r="H3916">
        <v>2013</v>
      </c>
      <c r="T3916" s="1">
        <v>0</v>
      </c>
      <c r="U3916" s="1">
        <v>0</v>
      </c>
      <c r="V3916" s="1">
        <v>0</v>
      </c>
      <c r="W3916" s="1">
        <v>0</v>
      </c>
      <c r="X3916" s="1">
        <v>0</v>
      </c>
      <c r="Y3916" s="1">
        <v>0</v>
      </c>
      <c r="Z3916" s="1">
        <v>0</v>
      </c>
      <c r="AA3916" s="1">
        <v>0</v>
      </c>
      <c r="AB3916" s="1">
        <v>0</v>
      </c>
      <c r="AC3916" s="1">
        <v>0</v>
      </c>
      <c r="AD3916" s="1">
        <v>1345.5778197065381</v>
      </c>
      <c r="AE3916" s="1">
        <v>1345.5778197065381</v>
      </c>
      <c r="AF3916" s="1">
        <v>1305.8541770536187</v>
      </c>
      <c r="AG3916" s="1">
        <v>1305.8541770536187</v>
      </c>
      <c r="AH3916" s="1">
        <v>1316.644726240098</v>
      </c>
      <c r="AI3916" s="1">
        <v>1316.644726240098</v>
      </c>
      <c r="AJ3916" s="1">
        <v>1378.2873724667452</v>
      </c>
      <c r="AK3916" s="1">
        <v>1378.2873724667452</v>
      </c>
      <c r="AL3916" s="1">
        <v>1386.6338535059961</v>
      </c>
      <c r="AM3916" s="1">
        <v>1386.6338535059961</v>
      </c>
    </row>
    <row r="3917" spans="1:39" x14ac:dyDescent="0.25">
      <c r="A3917" t="s">
        <v>17505</v>
      </c>
      <c r="B3917" t="s">
        <v>17506</v>
      </c>
      <c r="C3917" t="s">
        <v>17507</v>
      </c>
      <c r="D3917" t="s">
        <v>17508</v>
      </c>
      <c r="E3917" t="s">
        <v>5780</v>
      </c>
      <c r="F3917" t="s">
        <v>5765</v>
      </c>
      <c r="G3917" t="s">
        <v>524</v>
      </c>
      <c r="H3917">
        <v>2013</v>
      </c>
      <c r="T3917" s="1">
        <v>0</v>
      </c>
      <c r="U3917" s="1">
        <v>0</v>
      </c>
      <c r="V3917" s="1">
        <v>0</v>
      </c>
      <c r="W3917" s="1">
        <v>0</v>
      </c>
      <c r="X3917" s="1">
        <v>0</v>
      </c>
      <c r="Y3917" s="1">
        <v>0</v>
      </c>
      <c r="Z3917" s="1">
        <v>0</v>
      </c>
      <c r="AA3917" s="1">
        <v>0</v>
      </c>
      <c r="AB3917" s="1">
        <v>0</v>
      </c>
      <c r="AC3917" s="1">
        <v>0</v>
      </c>
      <c r="AD3917" s="1">
        <v>1321.9987368346142</v>
      </c>
      <c r="AE3917" s="1">
        <v>1321.9987368346142</v>
      </c>
      <c r="AF3917" s="1">
        <v>1366.1249693632371</v>
      </c>
      <c r="AG3917" s="1">
        <v>1366.1249693632371</v>
      </c>
      <c r="AH3917" s="1">
        <v>1388.911623514402</v>
      </c>
      <c r="AI3917" s="1">
        <v>1388.911623514402</v>
      </c>
      <c r="AJ3917" s="1">
        <v>1362.4761423095165</v>
      </c>
      <c r="AK3917" s="1">
        <v>1362.4761423095165</v>
      </c>
      <c r="AL3917" s="1">
        <v>1281.9018865913074</v>
      </c>
      <c r="AM3917" s="1">
        <v>1281.9018865913074</v>
      </c>
    </row>
    <row r="3918" spans="1:39" x14ac:dyDescent="0.25">
      <c r="A3918" t="s">
        <v>17509</v>
      </c>
      <c r="B3918" t="s">
        <v>17510</v>
      </c>
      <c r="C3918" t="s">
        <v>17511</v>
      </c>
      <c r="D3918" t="s">
        <v>1487</v>
      </c>
      <c r="E3918" t="s">
        <v>62</v>
      </c>
      <c r="F3918" t="s">
        <v>13</v>
      </c>
      <c r="H3918">
        <v>2013</v>
      </c>
      <c r="T3918" s="1">
        <v>0</v>
      </c>
      <c r="U3918" s="1">
        <v>0</v>
      </c>
      <c r="V3918" s="1">
        <v>0</v>
      </c>
      <c r="W3918" s="1">
        <v>0</v>
      </c>
      <c r="X3918" s="1">
        <v>0</v>
      </c>
      <c r="Y3918" s="1">
        <v>0</v>
      </c>
      <c r="Z3918" s="1">
        <v>0</v>
      </c>
      <c r="AA3918" s="1">
        <v>0</v>
      </c>
      <c r="AB3918" s="1">
        <v>0</v>
      </c>
      <c r="AC3918" s="1">
        <v>0</v>
      </c>
      <c r="AD3918" s="1">
        <v>1212.1831467738073</v>
      </c>
      <c r="AE3918" s="1">
        <v>1212.1831467738073</v>
      </c>
      <c r="AF3918" s="1">
        <v>1417.0782849809664</v>
      </c>
      <c r="AG3918" s="1">
        <v>1417.0782849809664</v>
      </c>
      <c r="AH3918" s="1">
        <v>1433.6626279847731</v>
      </c>
      <c r="AI3918" s="1">
        <v>0</v>
      </c>
      <c r="AJ3918" s="1">
        <v>0</v>
      </c>
      <c r="AK3918" s="1">
        <v>0</v>
      </c>
      <c r="AL3918" s="1">
        <v>0</v>
      </c>
      <c r="AM3918" s="1">
        <v>0</v>
      </c>
    </row>
    <row r="3919" spans="1:39" x14ac:dyDescent="0.25">
      <c r="A3919" t="s">
        <v>17512</v>
      </c>
      <c r="B3919" t="s">
        <v>17513</v>
      </c>
      <c r="C3919" t="s">
        <v>17514</v>
      </c>
      <c r="D3919" t="s">
        <v>17515</v>
      </c>
      <c r="E3919" t="s">
        <v>32</v>
      </c>
      <c r="F3919" t="s">
        <v>13</v>
      </c>
      <c r="H3919">
        <v>2013</v>
      </c>
      <c r="T3919" s="1">
        <v>0</v>
      </c>
      <c r="U3919" s="1">
        <v>0</v>
      </c>
      <c r="V3919" s="1">
        <v>0</v>
      </c>
      <c r="W3919" s="1">
        <v>0</v>
      </c>
      <c r="X3919" s="1">
        <v>0</v>
      </c>
      <c r="Y3919" s="1">
        <v>0</v>
      </c>
      <c r="Z3919" s="1">
        <v>0</v>
      </c>
      <c r="AA3919" s="1">
        <v>0</v>
      </c>
      <c r="AB3919" s="1">
        <v>0</v>
      </c>
      <c r="AC3919" s="1">
        <v>0</v>
      </c>
      <c r="AD3919" s="1">
        <v>1319.7953216526923</v>
      </c>
      <c r="AE3919" s="1">
        <v>1319.7953216526923</v>
      </c>
      <c r="AF3919" s="1">
        <v>1398.9638786980079</v>
      </c>
      <c r="AG3919" s="1">
        <v>1398.9638786980079</v>
      </c>
      <c r="AH3919" s="1">
        <v>1419.1711029584062</v>
      </c>
      <c r="AI3919" s="1">
        <v>0</v>
      </c>
      <c r="AJ3919" s="1">
        <v>0</v>
      </c>
      <c r="AK3919" s="1">
        <v>0</v>
      </c>
      <c r="AL3919" s="1">
        <v>0</v>
      </c>
      <c r="AM3919" s="1">
        <v>0</v>
      </c>
    </row>
    <row r="3920" spans="1:39" x14ac:dyDescent="0.25">
      <c r="A3920" t="s">
        <v>17516</v>
      </c>
      <c r="B3920" t="s">
        <v>17517</v>
      </c>
      <c r="C3920" t="s">
        <v>17518</v>
      </c>
      <c r="D3920" t="s">
        <v>17519</v>
      </c>
      <c r="E3920" t="s">
        <v>890</v>
      </c>
      <c r="F3920" t="s">
        <v>13</v>
      </c>
      <c r="H3920">
        <v>2013</v>
      </c>
      <c r="T3920" s="1">
        <v>0</v>
      </c>
      <c r="U3920" s="1">
        <v>0</v>
      </c>
      <c r="V3920" s="1">
        <v>0</v>
      </c>
      <c r="W3920" s="1">
        <v>0</v>
      </c>
      <c r="X3920" s="1">
        <v>0</v>
      </c>
      <c r="Y3920" s="1">
        <v>0</v>
      </c>
      <c r="Z3920" s="1">
        <v>0</v>
      </c>
      <c r="AA3920" s="1">
        <v>0</v>
      </c>
      <c r="AB3920" s="1">
        <v>0</v>
      </c>
      <c r="AC3920" s="1">
        <v>0</v>
      </c>
      <c r="AD3920" s="1">
        <v>1211.1205706478058</v>
      </c>
      <c r="AE3920" s="1">
        <v>1256.3112699485223</v>
      </c>
      <c r="AF3920" s="1">
        <v>1357.2618120225416</v>
      </c>
      <c r="AG3920" s="1">
        <v>1357.2618120225416</v>
      </c>
      <c r="AH3920" s="1">
        <v>1385.8094496180333</v>
      </c>
      <c r="AI3920" s="1">
        <v>0</v>
      </c>
      <c r="AJ3920" s="1">
        <v>0</v>
      </c>
      <c r="AK3920" s="1">
        <v>0</v>
      </c>
      <c r="AL3920" s="1">
        <v>0</v>
      </c>
      <c r="AM3920" s="1">
        <v>0</v>
      </c>
    </row>
    <row r="3921" spans="1:39" x14ac:dyDescent="0.25">
      <c r="A3921" t="s">
        <v>17520</v>
      </c>
      <c r="B3921" t="s">
        <v>17521</v>
      </c>
      <c r="C3921" t="s">
        <v>17522</v>
      </c>
      <c r="D3921" t="s">
        <v>17523</v>
      </c>
      <c r="E3921" t="s">
        <v>62</v>
      </c>
      <c r="F3921" t="s">
        <v>13</v>
      </c>
      <c r="G3921" t="s">
        <v>524</v>
      </c>
      <c r="H3921">
        <v>2013</v>
      </c>
      <c r="T3921" s="1">
        <v>0</v>
      </c>
      <c r="U3921" s="1">
        <v>0</v>
      </c>
      <c r="V3921" s="1">
        <v>0</v>
      </c>
      <c r="W3921" s="1">
        <v>0</v>
      </c>
      <c r="X3921" s="1">
        <v>0</v>
      </c>
      <c r="Y3921" s="1">
        <v>0</v>
      </c>
      <c r="Z3921" s="1">
        <v>0</v>
      </c>
      <c r="AA3921" s="1">
        <v>0</v>
      </c>
      <c r="AB3921" s="1">
        <v>0</v>
      </c>
      <c r="AC3921" s="1">
        <v>0</v>
      </c>
      <c r="AD3921" s="1">
        <v>1368.4960269442665</v>
      </c>
      <c r="AE3921" s="1">
        <v>1368.4960269442665</v>
      </c>
      <c r="AF3921" s="1">
        <v>1387.5141321148551</v>
      </c>
      <c r="AG3921" s="1">
        <v>1387.5141321148551</v>
      </c>
      <c r="AH3921" s="1">
        <v>1458.7551325978918</v>
      </c>
      <c r="AI3921" s="1">
        <v>1368.5588531637445</v>
      </c>
      <c r="AJ3921" s="1">
        <v>1457.4892589276642</v>
      </c>
      <c r="AK3921" s="1">
        <v>1457.4892589276642</v>
      </c>
      <c r="AL3921" s="1">
        <v>1434.7518708233533</v>
      </c>
      <c r="AM3921" s="1">
        <v>1434.7518708233533</v>
      </c>
    </row>
    <row r="3922" spans="1:39" x14ac:dyDescent="0.25">
      <c r="A3922" t="s">
        <v>17524</v>
      </c>
      <c r="B3922" t="s">
        <v>12338</v>
      </c>
      <c r="C3922" t="s">
        <v>17525</v>
      </c>
      <c r="D3922" t="s">
        <v>10003</v>
      </c>
      <c r="E3922" t="s">
        <v>890</v>
      </c>
      <c r="F3922" t="s">
        <v>13</v>
      </c>
      <c r="G3922" t="s">
        <v>524</v>
      </c>
      <c r="H3922">
        <v>2013</v>
      </c>
      <c r="T3922" s="1">
        <v>0</v>
      </c>
      <c r="U3922" s="1">
        <v>0</v>
      </c>
      <c r="V3922" s="1">
        <v>0</v>
      </c>
      <c r="W3922" s="1">
        <v>0</v>
      </c>
      <c r="X3922" s="1">
        <v>0</v>
      </c>
      <c r="Y3922" s="1">
        <v>0</v>
      </c>
      <c r="Z3922" s="1">
        <v>0</v>
      </c>
      <c r="AA3922" s="1">
        <v>0</v>
      </c>
      <c r="AB3922" s="1">
        <v>0</v>
      </c>
      <c r="AC3922" s="1">
        <v>0</v>
      </c>
      <c r="AD3922" s="1">
        <v>1372.8091195177885</v>
      </c>
      <c r="AE3922" s="1">
        <v>1372.8091195177885</v>
      </c>
      <c r="AF3922" s="1">
        <v>1401.2668814526985</v>
      </c>
      <c r="AG3922" s="1">
        <v>1401.2668814526985</v>
      </c>
      <c r="AH3922" s="1">
        <v>1361.6101537582776</v>
      </c>
      <c r="AI3922" s="1">
        <v>1361.6101537582776</v>
      </c>
      <c r="AJ3922" s="1">
        <v>1405.9914595040336</v>
      </c>
      <c r="AK3922" s="1">
        <v>1405.9914595040336</v>
      </c>
      <c r="AL3922" s="1">
        <v>1424.7931676032269</v>
      </c>
      <c r="AM3922" s="1">
        <v>0</v>
      </c>
    </row>
    <row r="3923" spans="1:39" x14ac:dyDescent="0.25">
      <c r="A3923" t="s">
        <v>17526</v>
      </c>
      <c r="B3923" t="s">
        <v>17527</v>
      </c>
      <c r="C3923" t="s">
        <v>17528</v>
      </c>
      <c r="D3923" t="s">
        <v>17529</v>
      </c>
      <c r="E3923" t="s">
        <v>52</v>
      </c>
      <c r="F3923" t="s">
        <v>13</v>
      </c>
      <c r="G3923" t="s">
        <v>524</v>
      </c>
      <c r="H3923">
        <v>2013</v>
      </c>
      <c r="J3923" t="s">
        <v>17530</v>
      </c>
      <c r="T3923" s="1">
        <v>0</v>
      </c>
      <c r="U3923" s="1">
        <v>0</v>
      </c>
      <c r="V3923" s="1">
        <v>0</v>
      </c>
      <c r="W3923" s="1">
        <v>0</v>
      </c>
      <c r="X3923" s="1">
        <v>0</v>
      </c>
      <c r="Y3923" s="1">
        <v>0</v>
      </c>
      <c r="Z3923" s="1">
        <v>0</v>
      </c>
      <c r="AA3923" s="1">
        <v>0</v>
      </c>
      <c r="AB3923" s="1">
        <v>0</v>
      </c>
      <c r="AC3923" s="1">
        <v>0</v>
      </c>
      <c r="AD3923" s="1">
        <v>1412.2103867738815</v>
      </c>
      <c r="AE3923" s="1">
        <v>1412.2103867738815</v>
      </c>
      <c r="AF3923" s="1">
        <v>1431.7532120343201</v>
      </c>
      <c r="AG3923" s="1">
        <v>1431.7532120343201</v>
      </c>
      <c r="AH3923" s="1">
        <v>1623.5869917609143</v>
      </c>
      <c r="AI3923" s="1">
        <v>1623.5869917609143</v>
      </c>
      <c r="AJ3923" s="1">
        <v>1485.879670650497</v>
      </c>
      <c r="AK3923" s="1">
        <v>1485.879670650497</v>
      </c>
      <c r="AL3923" s="1">
        <v>1591.9299662095484</v>
      </c>
      <c r="AM3923" s="1">
        <v>1591.9299662095484</v>
      </c>
    </row>
    <row r="3924" spans="1:39" x14ac:dyDescent="0.25">
      <c r="A3924" t="s">
        <v>17531</v>
      </c>
      <c r="B3924" t="s">
        <v>17532</v>
      </c>
      <c r="C3924" t="s">
        <v>17533</v>
      </c>
      <c r="D3924" t="s">
        <v>17534</v>
      </c>
      <c r="E3924" t="s">
        <v>32</v>
      </c>
      <c r="F3924" t="s">
        <v>13</v>
      </c>
      <c r="G3924" t="s">
        <v>17535</v>
      </c>
      <c r="H3924">
        <v>2013</v>
      </c>
      <c r="T3924" s="1">
        <v>0</v>
      </c>
      <c r="U3924" s="1">
        <v>0</v>
      </c>
      <c r="V3924" s="1">
        <v>0</v>
      </c>
      <c r="W3924" s="1">
        <v>0</v>
      </c>
      <c r="X3924" s="1">
        <v>0</v>
      </c>
      <c r="Y3924" s="1">
        <v>0</v>
      </c>
      <c r="Z3924" s="1">
        <v>0</v>
      </c>
      <c r="AA3924" s="1">
        <v>0</v>
      </c>
      <c r="AB3924" s="1">
        <v>0</v>
      </c>
      <c r="AC3924" s="1">
        <v>0</v>
      </c>
      <c r="AD3924" s="1">
        <v>1446.0099889338139</v>
      </c>
      <c r="AE3924" s="1">
        <v>1414.5213963831427</v>
      </c>
      <c r="AF3924" s="1">
        <v>1493.1836234980126</v>
      </c>
      <c r="AG3924" s="1">
        <v>1493.1836234980126</v>
      </c>
      <c r="AH3924" s="1">
        <v>1472.3543314451263</v>
      </c>
      <c r="AI3924" s="1">
        <v>1472.3543314451263</v>
      </c>
      <c r="AJ3924" s="1">
        <v>1515.589596110226</v>
      </c>
      <c r="AK3924" s="1">
        <v>1515.589596110226</v>
      </c>
      <c r="AL3924" s="1">
        <v>1479.2156169494947</v>
      </c>
      <c r="AM3924" s="1">
        <v>1479.2156169494947</v>
      </c>
    </row>
    <row r="3925" spans="1:39" x14ac:dyDescent="0.25">
      <c r="A3925" t="s">
        <v>17536</v>
      </c>
      <c r="B3925" t="s">
        <v>7124</v>
      </c>
      <c r="C3925" t="s">
        <v>17537</v>
      </c>
      <c r="D3925" t="s">
        <v>17538</v>
      </c>
      <c r="E3925" t="s">
        <v>411</v>
      </c>
      <c r="F3925" t="s">
        <v>13</v>
      </c>
      <c r="G3925" t="s">
        <v>17539</v>
      </c>
      <c r="H3925">
        <v>2013</v>
      </c>
      <c r="T3925" s="1">
        <v>0</v>
      </c>
      <c r="U3925" s="1">
        <v>0</v>
      </c>
      <c r="V3925" s="1">
        <v>0</v>
      </c>
      <c r="W3925" s="1">
        <v>0</v>
      </c>
      <c r="X3925" s="1">
        <v>0</v>
      </c>
      <c r="Y3925" s="1">
        <v>0</v>
      </c>
      <c r="Z3925" s="1">
        <v>0</v>
      </c>
      <c r="AA3925" s="1">
        <v>0</v>
      </c>
      <c r="AB3925" s="1">
        <v>0</v>
      </c>
      <c r="AC3925" s="1">
        <v>0</v>
      </c>
      <c r="AD3925" s="1">
        <v>1356.5019495293486</v>
      </c>
      <c r="AE3925" s="1">
        <v>1356.5019495293486</v>
      </c>
      <c r="AF3925" s="1">
        <v>1389.576501564746</v>
      </c>
      <c r="AG3925" s="1">
        <v>1389.576501564746</v>
      </c>
      <c r="AH3925" s="1">
        <v>1430.3650221248756</v>
      </c>
      <c r="AI3925" s="1">
        <v>1430.3650221248756</v>
      </c>
      <c r="AJ3925" s="1">
        <v>1371.6347793445541</v>
      </c>
      <c r="AK3925" s="1">
        <v>1371.6347793445541</v>
      </c>
      <c r="AL3925" s="1">
        <v>1314.4045213710735</v>
      </c>
      <c r="AM3925" s="1">
        <v>1314.4045213710735</v>
      </c>
    </row>
    <row r="3926" spans="1:39" x14ac:dyDescent="0.25">
      <c r="A3926" t="s">
        <v>17540</v>
      </c>
      <c r="B3926" t="s">
        <v>17541</v>
      </c>
      <c r="C3926" t="s">
        <v>17542</v>
      </c>
      <c r="D3926" t="s">
        <v>3323</v>
      </c>
      <c r="E3926" t="s">
        <v>2255</v>
      </c>
      <c r="F3926" t="s">
        <v>13</v>
      </c>
      <c r="H3926">
        <v>2013</v>
      </c>
      <c r="T3926" s="1">
        <v>0</v>
      </c>
      <c r="U3926" s="1">
        <v>0</v>
      </c>
      <c r="V3926" s="1">
        <v>0</v>
      </c>
      <c r="W3926" s="1">
        <v>0</v>
      </c>
      <c r="X3926" s="1">
        <v>0</v>
      </c>
      <c r="Y3926" s="1">
        <v>0</v>
      </c>
      <c r="Z3926" s="1">
        <v>0</v>
      </c>
      <c r="AA3926" s="1">
        <v>0</v>
      </c>
      <c r="AB3926" s="1">
        <v>0</v>
      </c>
      <c r="AC3926" s="1">
        <v>0</v>
      </c>
      <c r="AD3926" s="1">
        <v>0</v>
      </c>
      <c r="AE3926" s="1">
        <v>0</v>
      </c>
      <c r="AF3926" s="1">
        <v>0</v>
      </c>
      <c r="AG3926" s="1">
        <v>0</v>
      </c>
      <c r="AH3926" s="1">
        <v>0</v>
      </c>
      <c r="AI3926" s="1">
        <v>0</v>
      </c>
      <c r="AJ3926" s="1">
        <v>0</v>
      </c>
      <c r="AK3926" s="1">
        <v>0</v>
      </c>
      <c r="AL3926" s="1">
        <v>0</v>
      </c>
      <c r="AM3926" s="1">
        <v>0</v>
      </c>
    </row>
    <row r="3927" spans="1:39" x14ac:dyDescent="0.25">
      <c r="A3927" t="s">
        <v>17543</v>
      </c>
      <c r="B3927" t="s">
        <v>2557</v>
      </c>
      <c r="C3927" t="s">
        <v>17544</v>
      </c>
      <c r="D3927" t="s">
        <v>4348</v>
      </c>
      <c r="E3927" t="s">
        <v>800</v>
      </c>
      <c r="F3927" t="s">
        <v>801</v>
      </c>
      <c r="H3927">
        <v>2013</v>
      </c>
      <c r="T3927" s="1">
        <v>0</v>
      </c>
      <c r="U3927" s="1">
        <v>0</v>
      </c>
      <c r="V3927" s="1">
        <v>0</v>
      </c>
      <c r="W3927" s="1">
        <v>0</v>
      </c>
      <c r="X3927" s="1">
        <v>0</v>
      </c>
      <c r="Y3927" s="1">
        <v>0</v>
      </c>
      <c r="Z3927" s="1">
        <v>0</v>
      </c>
      <c r="AA3927" s="1">
        <v>0</v>
      </c>
      <c r="AB3927" s="1">
        <v>0</v>
      </c>
      <c r="AC3927" s="1">
        <v>0</v>
      </c>
      <c r="AD3927" s="1">
        <v>1279.2549733066726</v>
      </c>
      <c r="AE3927" s="1">
        <v>1279.2549733066726</v>
      </c>
      <c r="AF3927" s="1">
        <v>1323.4039786453382</v>
      </c>
      <c r="AG3927" s="1">
        <v>0</v>
      </c>
      <c r="AH3927" s="1">
        <v>0</v>
      </c>
      <c r="AI3927" s="1">
        <v>0</v>
      </c>
      <c r="AJ3927" s="1">
        <v>0</v>
      </c>
      <c r="AK3927" s="1">
        <v>0</v>
      </c>
      <c r="AL3927" s="1">
        <v>0</v>
      </c>
      <c r="AM3927" s="1">
        <v>0</v>
      </c>
    </row>
    <row r="3928" spans="1:39" x14ac:dyDescent="0.25">
      <c r="A3928" t="s">
        <v>17545</v>
      </c>
      <c r="B3928" t="s">
        <v>17546</v>
      </c>
      <c r="C3928" t="s">
        <v>17547</v>
      </c>
      <c r="D3928" t="s">
        <v>11092</v>
      </c>
      <c r="E3928" t="s">
        <v>5448</v>
      </c>
      <c r="F3928" t="s">
        <v>13</v>
      </c>
      <c r="T3928" s="1">
        <v>0</v>
      </c>
      <c r="U3928" s="1">
        <v>0</v>
      </c>
      <c r="V3928" s="1">
        <v>0</v>
      </c>
      <c r="W3928" s="1">
        <v>0</v>
      </c>
      <c r="X3928" s="1">
        <v>0</v>
      </c>
      <c r="Y3928" s="1">
        <v>0</v>
      </c>
      <c r="Z3928" s="1">
        <v>0</v>
      </c>
      <c r="AA3928" s="1">
        <v>0</v>
      </c>
      <c r="AB3928" s="1">
        <v>0</v>
      </c>
      <c r="AC3928" s="1">
        <v>0</v>
      </c>
      <c r="AD3928" s="1">
        <v>0</v>
      </c>
      <c r="AE3928" s="1">
        <v>0</v>
      </c>
      <c r="AF3928" s="1">
        <v>0</v>
      </c>
      <c r="AG3928" s="1">
        <v>0</v>
      </c>
      <c r="AH3928" s="1">
        <v>0</v>
      </c>
      <c r="AI3928" s="1">
        <v>0</v>
      </c>
      <c r="AJ3928" s="1">
        <v>0</v>
      </c>
      <c r="AK3928" s="1">
        <v>0</v>
      </c>
      <c r="AL3928" s="1">
        <v>0</v>
      </c>
      <c r="AM3928" s="1">
        <v>0</v>
      </c>
    </row>
    <row r="3929" spans="1:39" x14ac:dyDescent="0.25">
      <c r="A3929" t="s">
        <v>17548</v>
      </c>
      <c r="B3929" t="s">
        <v>17549</v>
      </c>
      <c r="C3929" t="s">
        <v>17550</v>
      </c>
      <c r="D3929" t="s">
        <v>17551</v>
      </c>
      <c r="E3929" t="s">
        <v>5785</v>
      </c>
      <c r="F3929" t="s">
        <v>5765</v>
      </c>
      <c r="G3929" t="s">
        <v>524</v>
      </c>
      <c r="H3929">
        <v>2013</v>
      </c>
      <c r="T3929" s="1">
        <v>0</v>
      </c>
      <c r="U3929" s="1">
        <v>0</v>
      </c>
      <c r="V3929" s="1">
        <v>0</v>
      </c>
      <c r="W3929" s="1">
        <v>0</v>
      </c>
      <c r="X3929" s="1">
        <v>0</v>
      </c>
      <c r="Y3929" s="1">
        <v>0</v>
      </c>
      <c r="Z3929" s="1">
        <v>0</v>
      </c>
      <c r="AA3929" s="1">
        <v>0</v>
      </c>
      <c r="AB3929" s="1">
        <v>0</v>
      </c>
      <c r="AC3929" s="1">
        <v>0</v>
      </c>
      <c r="AD3929" s="1">
        <v>1441.8579015158809</v>
      </c>
      <c r="AE3929" s="1">
        <v>1441.8579015158809</v>
      </c>
      <c r="AF3929" s="1">
        <v>1438.0734926558732</v>
      </c>
      <c r="AG3929" s="1">
        <v>1438.0734926558732</v>
      </c>
      <c r="AH3929" s="1">
        <v>1399.9425079311793</v>
      </c>
      <c r="AI3929" s="1">
        <v>1399.9425079311793</v>
      </c>
      <c r="AJ3929" s="1">
        <v>1394.6685163576801</v>
      </c>
      <c r="AK3929" s="1">
        <v>1394.6685163576801</v>
      </c>
      <c r="AL3929" s="1">
        <v>1337.8346345088314</v>
      </c>
      <c r="AM3929" s="1">
        <v>1337.8346345088314</v>
      </c>
    </row>
    <row r="3930" spans="1:39" x14ac:dyDescent="0.25">
      <c r="A3930" t="s">
        <v>17552</v>
      </c>
      <c r="B3930" t="s">
        <v>17553</v>
      </c>
      <c r="C3930" t="s">
        <v>17554</v>
      </c>
      <c r="D3930" t="s">
        <v>17555</v>
      </c>
      <c r="E3930" t="s">
        <v>2649</v>
      </c>
      <c r="F3930" t="s">
        <v>13</v>
      </c>
      <c r="G3930" t="s">
        <v>17556</v>
      </c>
      <c r="H3930">
        <v>2013</v>
      </c>
      <c r="T3930" s="1">
        <v>0</v>
      </c>
      <c r="U3930" s="1">
        <v>0</v>
      </c>
      <c r="V3930" s="1">
        <v>0</v>
      </c>
      <c r="W3930" s="1">
        <v>0</v>
      </c>
      <c r="X3930" s="1">
        <v>0</v>
      </c>
      <c r="Y3930" s="1">
        <v>0</v>
      </c>
      <c r="Z3930" s="1">
        <v>0</v>
      </c>
      <c r="AA3930" s="1">
        <v>0</v>
      </c>
      <c r="AB3930" s="1">
        <v>0</v>
      </c>
      <c r="AC3930" s="1">
        <v>0</v>
      </c>
      <c r="AD3930" s="1">
        <v>1375.6841043847132</v>
      </c>
      <c r="AE3930" s="1">
        <v>1375.6841043847132</v>
      </c>
      <c r="AF3930" s="1">
        <v>1311.433560174878</v>
      </c>
      <c r="AG3930" s="1">
        <v>1311.433560174878</v>
      </c>
      <c r="AH3930" s="1">
        <v>1337.3762158684954</v>
      </c>
      <c r="AI3930" s="1">
        <v>1337.3762158684954</v>
      </c>
      <c r="AJ3930" s="1">
        <v>1348.2159831048855</v>
      </c>
      <c r="AK3930" s="1">
        <v>1348.2159831048855</v>
      </c>
      <c r="AL3930" s="1">
        <v>1540.5873277037667</v>
      </c>
      <c r="AM3930" s="1">
        <v>1509.7760836430809</v>
      </c>
    </row>
    <row r="3931" spans="1:39" x14ac:dyDescent="0.25">
      <c r="A3931" t="s">
        <v>17557</v>
      </c>
      <c r="B3931" t="s">
        <v>1797</v>
      </c>
      <c r="C3931" t="s">
        <v>17558</v>
      </c>
      <c r="D3931" t="s">
        <v>17559</v>
      </c>
      <c r="E3931" t="s">
        <v>32</v>
      </c>
      <c r="F3931" t="s">
        <v>13</v>
      </c>
      <c r="G3931" t="s">
        <v>524</v>
      </c>
      <c r="H3931">
        <v>2013</v>
      </c>
      <c r="T3931" s="1">
        <v>0</v>
      </c>
      <c r="U3931" s="1">
        <v>0</v>
      </c>
      <c r="V3931" s="1">
        <v>0</v>
      </c>
      <c r="W3931" s="1">
        <v>0</v>
      </c>
      <c r="X3931" s="1">
        <v>0</v>
      </c>
      <c r="Y3931" s="1">
        <v>0</v>
      </c>
      <c r="Z3931" s="1">
        <v>0</v>
      </c>
      <c r="AA3931" s="1">
        <v>0</v>
      </c>
      <c r="AB3931" s="1">
        <v>0</v>
      </c>
      <c r="AC3931" s="1">
        <v>0</v>
      </c>
      <c r="AD3931" s="1">
        <v>1393.1879735998732</v>
      </c>
      <c r="AE3931" s="1">
        <v>1393.1879735998732</v>
      </c>
      <c r="AF3931" s="1">
        <v>1361.5088659405467</v>
      </c>
      <c r="AG3931" s="1">
        <v>1361.5088659405467</v>
      </c>
      <c r="AH3931" s="1">
        <v>1406.3894846277599</v>
      </c>
      <c r="AI3931" s="1">
        <v>1406.3894846277599</v>
      </c>
      <c r="AJ3931" s="1">
        <v>1433.20813774309</v>
      </c>
      <c r="AK3931" s="1">
        <v>1433.20813774309</v>
      </c>
      <c r="AL3931" s="1">
        <v>1457.8702292431719</v>
      </c>
      <c r="AM3931" s="1">
        <v>1457.8702292431719</v>
      </c>
    </row>
    <row r="3932" spans="1:39" x14ac:dyDescent="0.25">
      <c r="A3932" t="s">
        <v>17560</v>
      </c>
      <c r="B3932" t="s">
        <v>17561</v>
      </c>
      <c r="C3932" t="s">
        <v>17562</v>
      </c>
      <c r="D3932" t="s">
        <v>17563</v>
      </c>
      <c r="E3932" t="s">
        <v>32</v>
      </c>
      <c r="F3932" t="s">
        <v>13</v>
      </c>
      <c r="G3932" t="s">
        <v>524</v>
      </c>
      <c r="H3932">
        <v>2013</v>
      </c>
      <c r="J3932" t="s">
        <v>17564</v>
      </c>
      <c r="T3932" s="1">
        <v>0</v>
      </c>
      <c r="U3932" s="1">
        <v>0</v>
      </c>
      <c r="V3932" s="1">
        <v>0</v>
      </c>
      <c r="W3932" s="1">
        <v>0</v>
      </c>
      <c r="X3932" s="1">
        <v>0</v>
      </c>
      <c r="Y3932" s="1">
        <v>0</v>
      </c>
      <c r="Z3932" s="1">
        <v>0</v>
      </c>
      <c r="AA3932" s="1">
        <v>0</v>
      </c>
      <c r="AB3932" s="1">
        <v>0</v>
      </c>
      <c r="AC3932" s="1">
        <v>0</v>
      </c>
      <c r="AD3932" s="1">
        <v>1382.9007794016854</v>
      </c>
      <c r="AE3932" s="1">
        <v>1382.9007794016854</v>
      </c>
      <c r="AF3932" s="1">
        <v>1399.5215910451511</v>
      </c>
      <c r="AG3932" s="1">
        <v>1399.5215910451511</v>
      </c>
      <c r="AH3932" s="1">
        <v>1397.9412547967761</v>
      </c>
      <c r="AI3932" s="1">
        <v>1397.9412547967761</v>
      </c>
      <c r="AJ3932" s="1">
        <v>1456.1249008798345</v>
      </c>
      <c r="AK3932" s="1">
        <v>1456.1249008798345</v>
      </c>
      <c r="AL3932" s="1">
        <v>1433.4182297175028</v>
      </c>
      <c r="AM3932" s="1">
        <v>1433.4182297175028</v>
      </c>
    </row>
    <row r="3933" spans="1:39" x14ac:dyDescent="0.25">
      <c r="A3933" t="s">
        <v>17565</v>
      </c>
      <c r="B3933" t="s">
        <v>17566</v>
      </c>
      <c r="C3933" t="s">
        <v>17567</v>
      </c>
      <c r="D3933" t="s">
        <v>17568</v>
      </c>
      <c r="E3933" t="s">
        <v>32</v>
      </c>
      <c r="F3933" t="s">
        <v>13</v>
      </c>
      <c r="G3933" t="s">
        <v>17569</v>
      </c>
      <c r="H3933">
        <v>2013</v>
      </c>
      <c r="I3933" t="s">
        <v>17570</v>
      </c>
      <c r="J3933" t="s">
        <v>17571</v>
      </c>
      <c r="L3933" t="s">
        <v>17572</v>
      </c>
      <c r="T3933" s="1">
        <v>0</v>
      </c>
      <c r="U3933" s="1">
        <v>0</v>
      </c>
      <c r="V3933" s="1">
        <v>0</v>
      </c>
      <c r="W3933" s="1">
        <v>0</v>
      </c>
      <c r="X3933" s="1">
        <v>0</v>
      </c>
      <c r="Y3933" s="1">
        <v>0</v>
      </c>
      <c r="Z3933" s="1">
        <v>0</v>
      </c>
      <c r="AA3933" s="1">
        <v>0</v>
      </c>
      <c r="AB3933" s="1">
        <v>0</v>
      </c>
      <c r="AC3933" s="1">
        <v>0</v>
      </c>
      <c r="AD3933" s="1">
        <v>1309.9698038862189</v>
      </c>
      <c r="AE3933" s="1">
        <v>1309.9698038862189</v>
      </c>
      <c r="AF3933" s="1">
        <v>1423.9265366380416</v>
      </c>
      <c r="AG3933" s="1">
        <v>1423.9265366380416</v>
      </c>
      <c r="AH3933" s="1">
        <v>1354.9387957719969</v>
      </c>
      <c r="AI3933" s="1">
        <v>1354.9387957719969</v>
      </c>
      <c r="AJ3933" s="1">
        <v>1391.0570064773578</v>
      </c>
      <c r="AK3933" s="1">
        <v>1391.0570064773578</v>
      </c>
      <c r="AL3933" s="1">
        <v>1432.3209672714347</v>
      </c>
      <c r="AM3933" s="1">
        <v>1432.3209672714347</v>
      </c>
    </row>
    <row r="3934" spans="1:39" x14ac:dyDescent="0.25">
      <c r="A3934" t="s">
        <v>17573</v>
      </c>
      <c r="B3934" t="s">
        <v>4603</v>
      </c>
      <c r="C3934" t="s">
        <v>17574</v>
      </c>
      <c r="D3934" t="s">
        <v>17575</v>
      </c>
      <c r="E3934" t="s">
        <v>19</v>
      </c>
      <c r="F3934" t="s">
        <v>13</v>
      </c>
      <c r="G3934" t="s">
        <v>17576</v>
      </c>
      <c r="H3934">
        <v>2013</v>
      </c>
      <c r="T3934" s="1">
        <v>0</v>
      </c>
      <c r="U3934" s="1">
        <v>0</v>
      </c>
      <c r="V3934" s="1">
        <v>0</v>
      </c>
      <c r="W3934" s="1">
        <v>0</v>
      </c>
      <c r="X3934" s="1">
        <v>0</v>
      </c>
      <c r="Y3934" s="1">
        <v>0</v>
      </c>
      <c r="Z3934" s="1">
        <v>0</v>
      </c>
      <c r="AA3934" s="1">
        <v>0</v>
      </c>
      <c r="AB3934" s="1">
        <v>0</v>
      </c>
      <c r="AC3934" s="1">
        <v>0</v>
      </c>
      <c r="AD3934" s="1">
        <v>1385.2846247397276</v>
      </c>
      <c r="AE3934" s="1">
        <v>1433.5268240726461</v>
      </c>
      <c r="AF3934" s="1">
        <v>1446.8214592581169</v>
      </c>
      <c r="AG3934" s="1">
        <v>0</v>
      </c>
      <c r="AH3934" s="1">
        <v>0</v>
      </c>
      <c r="AI3934" s="1">
        <v>0</v>
      </c>
      <c r="AJ3934" s="1">
        <v>0</v>
      </c>
      <c r="AK3934" s="1">
        <v>0</v>
      </c>
      <c r="AL3934" s="1">
        <v>0</v>
      </c>
      <c r="AM3934" s="1">
        <v>0</v>
      </c>
    </row>
    <row r="3935" spans="1:39" x14ac:dyDescent="0.25">
      <c r="A3935" t="s">
        <v>17577</v>
      </c>
      <c r="B3935" t="s">
        <v>17578</v>
      </c>
      <c r="C3935" t="s">
        <v>17579</v>
      </c>
      <c r="D3935" t="s">
        <v>17580</v>
      </c>
      <c r="E3935" t="s">
        <v>17581</v>
      </c>
      <c r="F3935" t="s">
        <v>5056</v>
      </c>
      <c r="G3935" t="s">
        <v>17582</v>
      </c>
      <c r="H3935">
        <v>2013</v>
      </c>
      <c r="T3935" s="1">
        <v>0</v>
      </c>
      <c r="U3935" s="1">
        <v>0</v>
      </c>
      <c r="V3935" s="1">
        <v>0</v>
      </c>
      <c r="W3935" s="1">
        <v>0</v>
      </c>
      <c r="X3935" s="1">
        <v>0</v>
      </c>
      <c r="Y3935" s="1">
        <v>0</v>
      </c>
      <c r="Z3935" s="1">
        <v>0</v>
      </c>
      <c r="AA3935" s="1">
        <v>0</v>
      </c>
      <c r="AB3935" s="1">
        <v>0</v>
      </c>
      <c r="AC3935" s="1">
        <v>0</v>
      </c>
      <c r="AD3935" s="1">
        <v>1305.8100093871558</v>
      </c>
      <c r="AE3935" s="1">
        <v>1229.9623156097668</v>
      </c>
      <c r="AF3935" s="1">
        <v>1271.5768891986147</v>
      </c>
      <c r="AG3935" s="1">
        <v>1271.5768891986147</v>
      </c>
      <c r="AH3935" s="1">
        <v>1317.2615113588918</v>
      </c>
      <c r="AI3935" s="1">
        <v>0</v>
      </c>
      <c r="AJ3935" s="1">
        <v>0</v>
      </c>
      <c r="AK3935" s="1">
        <v>0</v>
      </c>
      <c r="AL3935" s="1">
        <v>0</v>
      </c>
      <c r="AM3935" s="1">
        <v>0</v>
      </c>
    </row>
    <row r="3936" spans="1:39" x14ac:dyDescent="0.25">
      <c r="A3936" t="s">
        <v>17583</v>
      </c>
      <c r="B3936" t="s">
        <v>1661</v>
      </c>
      <c r="C3936" t="s">
        <v>17584</v>
      </c>
      <c r="D3936" t="s">
        <v>6970</v>
      </c>
      <c r="E3936" t="s">
        <v>2388</v>
      </c>
      <c r="F3936" t="s">
        <v>13</v>
      </c>
      <c r="T3936" s="1">
        <v>0</v>
      </c>
      <c r="U3936" s="1">
        <v>0</v>
      </c>
      <c r="V3936" s="1">
        <v>0</v>
      </c>
      <c r="W3936" s="1">
        <v>0</v>
      </c>
      <c r="X3936" s="1">
        <v>0</v>
      </c>
      <c r="Y3936" s="1">
        <v>0</v>
      </c>
      <c r="Z3936" s="1">
        <v>0</v>
      </c>
      <c r="AA3936" s="1">
        <v>0</v>
      </c>
      <c r="AB3936" s="1">
        <v>0</v>
      </c>
      <c r="AC3936" s="1">
        <v>0</v>
      </c>
      <c r="AD3936" s="1">
        <v>1437.5279006739624</v>
      </c>
      <c r="AE3936" s="1">
        <v>1437.5279006739624</v>
      </c>
      <c r="AF3936" s="1">
        <v>1450.0223205391699</v>
      </c>
      <c r="AG3936" s="1">
        <v>0</v>
      </c>
      <c r="AH3936" s="1">
        <v>0</v>
      </c>
      <c r="AI3936" s="1">
        <v>0</v>
      </c>
      <c r="AJ3936" s="1">
        <v>0</v>
      </c>
      <c r="AK3936" s="1">
        <v>0</v>
      </c>
      <c r="AL3936" s="1">
        <v>0</v>
      </c>
      <c r="AM3936" s="1">
        <v>0</v>
      </c>
    </row>
    <row r="3937" spans="1:39" x14ac:dyDescent="0.25">
      <c r="A3937" t="s">
        <v>17585</v>
      </c>
      <c r="B3937" t="s">
        <v>17586</v>
      </c>
      <c r="C3937" t="s">
        <v>17587</v>
      </c>
      <c r="D3937" t="s">
        <v>2000</v>
      </c>
      <c r="E3937" t="s">
        <v>19</v>
      </c>
      <c r="F3937" t="s">
        <v>13</v>
      </c>
      <c r="G3937" t="s">
        <v>524</v>
      </c>
      <c r="H3937">
        <v>2013</v>
      </c>
      <c r="T3937" s="1">
        <v>0</v>
      </c>
      <c r="U3937" s="1">
        <v>0</v>
      </c>
      <c r="V3937" s="1">
        <v>0</v>
      </c>
      <c r="W3937" s="1">
        <v>0</v>
      </c>
      <c r="X3937" s="1">
        <v>0</v>
      </c>
      <c r="Y3937" s="1">
        <v>0</v>
      </c>
      <c r="Z3937" s="1">
        <v>0</v>
      </c>
      <c r="AA3937" s="1">
        <v>0</v>
      </c>
      <c r="AB3937" s="1">
        <v>0</v>
      </c>
      <c r="AC3937" s="1">
        <v>0</v>
      </c>
      <c r="AD3937" s="1">
        <v>1411.1404832669286</v>
      </c>
      <c r="AE3937" s="1">
        <v>1411.1404832669286</v>
      </c>
      <c r="AF3937" s="1">
        <v>1419.405869588802</v>
      </c>
      <c r="AG3937" s="1">
        <v>1419.405869588802</v>
      </c>
      <c r="AH3937" s="1">
        <v>1468.9585180439944</v>
      </c>
      <c r="AI3937" s="1">
        <v>1468.9585180439944</v>
      </c>
      <c r="AJ3937" s="1">
        <v>1503.9793235325917</v>
      </c>
      <c r="AK3937" s="1">
        <v>1503.9793235325917</v>
      </c>
      <c r="AL3937" s="1">
        <v>1486.8276448280856</v>
      </c>
      <c r="AM3937" s="1">
        <v>1486.8276448280856</v>
      </c>
    </row>
    <row r="3938" spans="1:39" x14ac:dyDescent="0.25">
      <c r="A3938" t="s">
        <v>17588</v>
      </c>
      <c r="B3938" t="s">
        <v>17589</v>
      </c>
      <c r="C3938" t="s">
        <v>17590</v>
      </c>
      <c r="D3938" t="s">
        <v>17591</v>
      </c>
      <c r="E3938" t="s">
        <v>245</v>
      </c>
      <c r="F3938" t="s">
        <v>13</v>
      </c>
      <c r="G3938" t="s">
        <v>17592</v>
      </c>
      <c r="H3938">
        <v>2013</v>
      </c>
      <c r="T3938" s="1">
        <v>0</v>
      </c>
      <c r="U3938" s="1">
        <v>0</v>
      </c>
      <c r="V3938" s="1">
        <v>0</v>
      </c>
      <c r="W3938" s="1">
        <v>0</v>
      </c>
      <c r="X3938" s="1">
        <v>0</v>
      </c>
      <c r="Y3938" s="1">
        <v>0</v>
      </c>
      <c r="Z3938" s="1">
        <v>0</v>
      </c>
      <c r="AA3938" s="1">
        <v>0</v>
      </c>
      <c r="AB3938" s="1">
        <v>0</v>
      </c>
      <c r="AC3938" s="1">
        <v>0</v>
      </c>
      <c r="AD3938" s="1">
        <v>1327.6813421175427</v>
      </c>
      <c r="AE3938" s="1">
        <v>1327.6813421175427</v>
      </c>
      <c r="AF3938" s="1">
        <v>1297.2716674485616</v>
      </c>
      <c r="AG3938" s="1">
        <v>1297.2716674485616</v>
      </c>
      <c r="AH3938" s="1">
        <v>1407.0021025035928</v>
      </c>
      <c r="AI3938" s="1">
        <v>1407.0021025035928</v>
      </c>
      <c r="AJ3938" s="1">
        <v>1425.6016820028742</v>
      </c>
      <c r="AK3938" s="1">
        <v>0</v>
      </c>
      <c r="AL3938" s="1">
        <v>0</v>
      </c>
      <c r="AM3938" s="1">
        <v>0</v>
      </c>
    </row>
    <row r="3939" spans="1:39" x14ac:dyDescent="0.25">
      <c r="A3939" t="s">
        <v>17593</v>
      </c>
      <c r="B3939" t="s">
        <v>17594</v>
      </c>
      <c r="C3939" t="s">
        <v>17595</v>
      </c>
      <c r="D3939" t="s">
        <v>17596</v>
      </c>
      <c r="E3939" t="s">
        <v>32</v>
      </c>
      <c r="F3939" t="s">
        <v>13</v>
      </c>
      <c r="G3939" t="s">
        <v>17597</v>
      </c>
      <c r="H3939">
        <v>2013</v>
      </c>
      <c r="T3939" s="1">
        <v>0</v>
      </c>
      <c r="U3939" s="1">
        <v>0</v>
      </c>
      <c r="V3939" s="1">
        <v>0</v>
      </c>
      <c r="W3939" s="1">
        <v>0</v>
      </c>
      <c r="X3939" s="1">
        <v>0</v>
      </c>
      <c r="Y3939" s="1">
        <v>0</v>
      </c>
      <c r="Z3939" s="1">
        <v>0</v>
      </c>
      <c r="AA3939" s="1">
        <v>0</v>
      </c>
      <c r="AB3939" s="1">
        <v>0</v>
      </c>
      <c r="AC3939" s="1">
        <v>0</v>
      </c>
      <c r="AD3939" s="1">
        <v>1346.8958389449406</v>
      </c>
      <c r="AE3939" s="1">
        <v>1346.8958389449406</v>
      </c>
      <c r="AF3939" s="1">
        <v>1348.8428026577667</v>
      </c>
      <c r="AG3939" s="1">
        <v>1348.8428026577667</v>
      </c>
      <c r="AH3939" s="1">
        <v>1392.5140671853801</v>
      </c>
      <c r="AI3939" s="1">
        <v>1392.5140671853801</v>
      </c>
      <c r="AJ3939" s="1">
        <v>1368.932775262102</v>
      </c>
      <c r="AK3939" s="1">
        <v>1368.932775262102</v>
      </c>
      <c r="AL3939" s="1">
        <v>1395.1462202096816</v>
      </c>
      <c r="AM3939" s="1">
        <v>0</v>
      </c>
    </row>
    <row r="3940" spans="1:39" x14ac:dyDescent="0.25">
      <c r="A3940" t="s">
        <v>17598</v>
      </c>
      <c r="B3940" t="s">
        <v>17599</v>
      </c>
      <c r="C3940" t="s">
        <v>13942</v>
      </c>
      <c r="D3940" t="s">
        <v>1747</v>
      </c>
      <c r="E3940" t="s">
        <v>245</v>
      </c>
      <c r="F3940" t="s">
        <v>13</v>
      </c>
      <c r="H3940">
        <v>2013</v>
      </c>
      <c r="T3940" s="1">
        <v>0</v>
      </c>
      <c r="U3940" s="1">
        <v>0</v>
      </c>
      <c r="V3940" s="1">
        <v>0</v>
      </c>
      <c r="W3940" s="1">
        <v>0</v>
      </c>
      <c r="X3940" s="1">
        <v>0</v>
      </c>
      <c r="Y3940" s="1">
        <v>0</v>
      </c>
      <c r="Z3940" s="1">
        <v>0</v>
      </c>
      <c r="AA3940" s="1">
        <v>0</v>
      </c>
      <c r="AB3940" s="1">
        <v>0</v>
      </c>
      <c r="AC3940" s="1">
        <v>0</v>
      </c>
      <c r="AD3940" s="1">
        <v>1340.3819355197372</v>
      </c>
      <c r="AE3940" s="1">
        <v>1340.3819355197372</v>
      </c>
      <c r="AF3940" s="1">
        <v>1372.3055484157899</v>
      </c>
      <c r="AG3940" s="1">
        <v>0</v>
      </c>
      <c r="AH3940" s="1">
        <v>0</v>
      </c>
      <c r="AI3940" s="1">
        <v>0</v>
      </c>
      <c r="AJ3940" s="1">
        <v>0</v>
      </c>
      <c r="AK3940" s="1">
        <v>0</v>
      </c>
      <c r="AL3940" s="1">
        <v>0</v>
      </c>
      <c r="AM3940" s="1">
        <v>0</v>
      </c>
    </row>
    <row r="3941" spans="1:39" x14ac:dyDescent="0.25">
      <c r="A3941" t="s">
        <v>17600</v>
      </c>
      <c r="B3941" t="s">
        <v>17601</v>
      </c>
      <c r="C3941" t="s">
        <v>17602</v>
      </c>
      <c r="D3941" t="s">
        <v>17232</v>
      </c>
      <c r="E3941" t="s">
        <v>17603</v>
      </c>
      <c r="F3941" t="s">
        <v>5056</v>
      </c>
      <c r="H3941">
        <v>2013</v>
      </c>
      <c r="T3941" s="1">
        <v>0</v>
      </c>
      <c r="U3941" s="1">
        <v>0</v>
      </c>
      <c r="V3941" s="1">
        <v>0</v>
      </c>
      <c r="W3941" s="1">
        <v>0</v>
      </c>
      <c r="X3941" s="1">
        <v>0</v>
      </c>
      <c r="Y3941" s="1">
        <v>0</v>
      </c>
      <c r="Z3941" s="1">
        <v>0</v>
      </c>
      <c r="AA3941" s="1">
        <v>0</v>
      </c>
      <c r="AB3941" s="1">
        <v>0</v>
      </c>
      <c r="AC3941" s="1">
        <v>0</v>
      </c>
      <c r="AD3941" s="1">
        <v>1317.8397410373777</v>
      </c>
      <c r="AE3941" s="1">
        <v>1259.3970870006335</v>
      </c>
      <c r="AF3941" s="1">
        <v>1301.2857961695368</v>
      </c>
      <c r="AG3941" s="1">
        <v>1301.2857961695368</v>
      </c>
      <c r="AH3941" s="1">
        <v>1341.0286369356295</v>
      </c>
      <c r="AI3941" s="1">
        <v>0</v>
      </c>
      <c r="AJ3941" s="1">
        <v>0</v>
      </c>
      <c r="AK3941" s="1">
        <v>0</v>
      </c>
      <c r="AL3941" s="1">
        <v>0</v>
      </c>
      <c r="AM3941" s="1">
        <v>0</v>
      </c>
    </row>
    <row r="3942" spans="1:39" x14ac:dyDescent="0.25">
      <c r="A3942" t="s">
        <v>17604</v>
      </c>
      <c r="B3942" t="s">
        <v>17605</v>
      </c>
      <c r="C3942" t="s">
        <v>17606</v>
      </c>
      <c r="D3942" t="s">
        <v>14050</v>
      </c>
      <c r="E3942" t="s">
        <v>32</v>
      </c>
      <c r="F3942" t="s">
        <v>13</v>
      </c>
      <c r="G3942" t="s">
        <v>524</v>
      </c>
      <c r="H3942">
        <v>2013</v>
      </c>
      <c r="T3942" s="1">
        <v>0</v>
      </c>
      <c r="U3942" s="1">
        <v>0</v>
      </c>
      <c r="V3942" s="1">
        <v>0</v>
      </c>
      <c r="W3942" s="1">
        <v>0</v>
      </c>
      <c r="X3942" s="1">
        <v>0</v>
      </c>
      <c r="Y3942" s="1">
        <v>0</v>
      </c>
      <c r="Z3942" s="1">
        <v>0</v>
      </c>
      <c r="AA3942" s="1">
        <v>0</v>
      </c>
      <c r="AB3942" s="1">
        <v>0</v>
      </c>
      <c r="AC3942" s="1">
        <v>0</v>
      </c>
      <c r="AD3942" s="1">
        <v>1350.5401755962566</v>
      </c>
      <c r="AE3942" s="1">
        <v>1350.5401755962566</v>
      </c>
      <c r="AF3942" s="1">
        <v>1367.0335698451813</v>
      </c>
      <c r="AG3942" s="1">
        <v>1367.0335698451813</v>
      </c>
      <c r="AH3942" s="1">
        <v>1340.6786522338093</v>
      </c>
      <c r="AI3942" s="1">
        <v>1340.6786522338093</v>
      </c>
      <c r="AJ3942" s="1">
        <v>1399.1265582872691</v>
      </c>
      <c r="AK3942" s="1">
        <v>1399.1265582872691</v>
      </c>
      <c r="AL3942" s="1">
        <v>1416.7154211568429</v>
      </c>
      <c r="AM3942" s="1">
        <v>1416.7154211568429</v>
      </c>
    </row>
    <row r="3943" spans="1:39" x14ac:dyDescent="0.25">
      <c r="A3943" t="s">
        <v>17607</v>
      </c>
      <c r="B3943" t="s">
        <v>4250</v>
      </c>
      <c r="C3943" t="s">
        <v>17608</v>
      </c>
      <c r="D3943" t="s">
        <v>17609</v>
      </c>
      <c r="E3943" t="s">
        <v>215</v>
      </c>
      <c r="F3943" t="s">
        <v>13</v>
      </c>
      <c r="H3943">
        <v>2013</v>
      </c>
      <c r="T3943" s="1">
        <v>0</v>
      </c>
      <c r="U3943" s="1">
        <v>0</v>
      </c>
      <c r="V3943" s="1">
        <v>0</v>
      </c>
      <c r="W3943" s="1">
        <v>0</v>
      </c>
      <c r="X3943" s="1">
        <v>0</v>
      </c>
      <c r="Y3943" s="1">
        <v>0</v>
      </c>
      <c r="Z3943" s="1">
        <v>0</v>
      </c>
      <c r="AA3943" s="1">
        <v>0</v>
      </c>
      <c r="AB3943" s="1">
        <v>0</v>
      </c>
      <c r="AC3943" s="1">
        <v>0</v>
      </c>
      <c r="AD3943" s="1">
        <v>1275.4788669536777</v>
      </c>
      <c r="AE3943" s="1">
        <v>1275.4788669536777</v>
      </c>
      <c r="AF3943" s="1">
        <v>1280.136045344278</v>
      </c>
      <c r="AG3943" s="1">
        <v>1280.136045344278</v>
      </c>
      <c r="AH3943" s="1">
        <v>1324.1088362754224</v>
      </c>
      <c r="AI3943" s="1">
        <v>0</v>
      </c>
      <c r="AJ3943" s="1">
        <v>0</v>
      </c>
      <c r="AK3943" s="1">
        <v>0</v>
      </c>
      <c r="AL3943" s="1">
        <v>0</v>
      </c>
      <c r="AM3943" s="1">
        <v>0</v>
      </c>
    </row>
    <row r="3944" spans="1:39" x14ac:dyDescent="0.25">
      <c r="A3944" t="s">
        <v>17610</v>
      </c>
      <c r="B3944" t="s">
        <v>17611</v>
      </c>
      <c r="C3944" t="s">
        <v>17612</v>
      </c>
      <c r="D3944" t="s">
        <v>17613</v>
      </c>
      <c r="E3944" t="s">
        <v>52</v>
      </c>
      <c r="F3944" t="s">
        <v>13</v>
      </c>
      <c r="G3944" t="s">
        <v>524</v>
      </c>
      <c r="H3944">
        <v>2013</v>
      </c>
      <c r="T3944" s="1">
        <v>0</v>
      </c>
      <c r="U3944" s="1">
        <v>0</v>
      </c>
      <c r="V3944" s="1">
        <v>0</v>
      </c>
      <c r="W3944" s="1">
        <v>0</v>
      </c>
      <c r="X3944" s="1">
        <v>0</v>
      </c>
      <c r="Y3944" s="1">
        <v>0</v>
      </c>
      <c r="Z3944" s="1">
        <v>0</v>
      </c>
      <c r="AA3944" s="1">
        <v>0</v>
      </c>
      <c r="AB3944" s="1">
        <v>0</v>
      </c>
      <c r="AC3944" s="1">
        <v>0</v>
      </c>
      <c r="AD3944" s="1">
        <v>1341.2833341189948</v>
      </c>
      <c r="AE3944" s="1">
        <v>1341.2833341189948</v>
      </c>
      <c r="AF3944" s="1">
        <v>1414.0122029923029</v>
      </c>
      <c r="AG3944" s="1">
        <v>1414.0122029923029</v>
      </c>
      <c r="AH3944" s="1">
        <v>1403.9385776272959</v>
      </c>
      <c r="AI3944" s="1">
        <v>1403.9385776272959</v>
      </c>
      <c r="AJ3944" s="1">
        <v>1339.6978958924262</v>
      </c>
      <c r="AK3944" s="1">
        <v>1339.6978958924262</v>
      </c>
      <c r="AL3944" s="1">
        <v>1371.758316713941</v>
      </c>
      <c r="AM3944" s="1">
        <v>0</v>
      </c>
    </row>
    <row r="3945" spans="1:39" x14ac:dyDescent="0.25">
      <c r="A3945" t="s">
        <v>17614</v>
      </c>
      <c r="B3945" t="s">
        <v>17615</v>
      </c>
      <c r="C3945" t="s">
        <v>17616</v>
      </c>
      <c r="D3945" t="s">
        <v>4571</v>
      </c>
      <c r="E3945" t="s">
        <v>800</v>
      </c>
      <c r="F3945" t="s">
        <v>801</v>
      </c>
      <c r="T3945" s="1">
        <v>0</v>
      </c>
      <c r="U3945" s="1">
        <v>0</v>
      </c>
      <c r="V3945" s="1">
        <v>0</v>
      </c>
      <c r="W3945" s="1">
        <v>0</v>
      </c>
      <c r="X3945" s="1">
        <v>0</v>
      </c>
      <c r="Y3945" s="1">
        <v>0</v>
      </c>
      <c r="Z3945" s="1">
        <v>0</v>
      </c>
      <c r="AA3945" s="1">
        <v>0</v>
      </c>
      <c r="AB3945" s="1">
        <v>0</v>
      </c>
      <c r="AC3945" s="1">
        <v>0</v>
      </c>
      <c r="AD3945" s="1">
        <v>0</v>
      </c>
      <c r="AE3945" s="1">
        <v>0</v>
      </c>
      <c r="AF3945" s="1">
        <v>0</v>
      </c>
      <c r="AG3945" s="1">
        <v>0</v>
      </c>
      <c r="AH3945" s="1">
        <v>0</v>
      </c>
      <c r="AI3945" s="1">
        <v>0</v>
      </c>
      <c r="AJ3945" s="1">
        <v>0</v>
      </c>
      <c r="AK3945" s="1">
        <v>0</v>
      </c>
      <c r="AL3945" s="1">
        <v>0</v>
      </c>
      <c r="AM3945" s="1">
        <v>0</v>
      </c>
    </row>
    <row r="3946" spans="1:39" x14ac:dyDescent="0.25">
      <c r="A3946" t="s">
        <v>17617</v>
      </c>
      <c r="B3946" t="s">
        <v>17618</v>
      </c>
      <c r="C3946" t="s">
        <v>17619</v>
      </c>
      <c r="D3946" t="s">
        <v>17620</v>
      </c>
      <c r="E3946" t="s">
        <v>800</v>
      </c>
      <c r="F3946" t="s">
        <v>801</v>
      </c>
      <c r="G3946" t="s">
        <v>17621</v>
      </c>
      <c r="H3946">
        <v>2013</v>
      </c>
      <c r="I3946" t="s">
        <v>17622</v>
      </c>
      <c r="M3946" t="s">
        <v>17623</v>
      </c>
      <c r="T3946" s="1">
        <v>0</v>
      </c>
      <c r="U3946" s="1">
        <v>0</v>
      </c>
      <c r="V3946" s="1">
        <v>0</v>
      </c>
      <c r="W3946" s="1">
        <v>0</v>
      </c>
      <c r="X3946" s="1">
        <v>0</v>
      </c>
      <c r="Y3946" s="1">
        <v>0</v>
      </c>
      <c r="Z3946" s="1">
        <v>0</v>
      </c>
      <c r="AA3946" s="1">
        <v>0</v>
      </c>
      <c r="AB3946" s="1">
        <v>0</v>
      </c>
      <c r="AC3946" s="1">
        <v>0</v>
      </c>
      <c r="AD3946" s="1">
        <v>1444.3961518416454</v>
      </c>
      <c r="AE3946" s="1">
        <v>1444.3961518416454</v>
      </c>
      <c r="AF3946" s="1">
        <v>1549.0304571650272</v>
      </c>
      <c r="AG3946" s="1">
        <v>1549.0304571650272</v>
      </c>
      <c r="AH3946" s="1">
        <v>1655.7820604486612</v>
      </c>
      <c r="AI3946" s="1">
        <v>1646.2917112085095</v>
      </c>
      <c r="AJ3946" s="1">
        <v>1662.5048595728231</v>
      </c>
      <c r="AK3946" s="1">
        <v>1737.1114449078916</v>
      </c>
      <c r="AL3946" s="1">
        <v>1495.07060359556</v>
      </c>
      <c r="AM3946" s="1">
        <v>1503.7089813528387</v>
      </c>
    </row>
    <row r="3947" spans="1:39" x14ac:dyDescent="0.25">
      <c r="A3947" t="s">
        <v>17624</v>
      </c>
      <c r="B3947" t="s">
        <v>17625</v>
      </c>
      <c r="C3947" t="s">
        <v>17626</v>
      </c>
      <c r="D3947" t="s">
        <v>17627</v>
      </c>
      <c r="E3947" t="s">
        <v>245</v>
      </c>
      <c r="F3947" t="s">
        <v>13</v>
      </c>
      <c r="H3947">
        <v>2013</v>
      </c>
      <c r="T3947" s="1">
        <v>0</v>
      </c>
      <c r="U3947" s="1">
        <v>0</v>
      </c>
      <c r="V3947" s="1">
        <v>0</v>
      </c>
      <c r="W3947" s="1">
        <v>0</v>
      </c>
      <c r="X3947" s="1">
        <v>0</v>
      </c>
      <c r="Y3947" s="1">
        <v>0</v>
      </c>
      <c r="Z3947" s="1">
        <v>0</v>
      </c>
      <c r="AA3947" s="1">
        <v>0</v>
      </c>
      <c r="AB3947" s="1">
        <v>0</v>
      </c>
      <c r="AC3947" s="1">
        <v>0</v>
      </c>
      <c r="AD3947" s="1">
        <v>0</v>
      </c>
      <c r="AE3947" s="1">
        <v>0</v>
      </c>
      <c r="AF3947" s="1">
        <v>0</v>
      </c>
      <c r="AG3947" s="1">
        <v>0</v>
      </c>
      <c r="AH3947" s="1">
        <v>0</v>
      </c>
      <c r="AI3947" s="1">
        <v>0</v>
      </c>
      <c r="AJ3947" s="1">
        <v>0</v>
      </c>
      <c r="AK3947" s="1">
        <v>0</v>
      </c>
      <c r="AL3947" s="1">
        <v>0</v>
      </c>
      <c r="AM3947" s="1">
        <v>0</v>
      </c>
    </row>
    <row r="3948" spans="1:39" x14ac:dyDescent="0.25">
      <c r="A3948" t="s">
        <v>17628</v>
      </c>
      <c r="B3948" t="s">
        <v>17629</v>
      </c>
      <c r="C3948" t="s">
        <v>17630</v>
      </c>
      <c r="D3948" t="s">
        <v>1024</v>
      </c>
      <c r="E3948" t="s">
        <v>12</v>
      </c>
      <c r="F3948" t="s">
        <v>13</v>
      </c>
      <c r="G3948" t="s">
        <v>17631</v>
      </c>
      <c r="H3948">
        <v>2013</v>
      </c>
      <c r="I3948" t="s">
        <v>17632</v>
      </c>
      <c r="J3948" t="s">
        <v>17633</v>
      </c>
      <c r="M3948" t="s">
        <v>17634</v>
      </c>
      <c r="T3948" s="1">
        <v>0</v>
      </c>
      <c r="U3948" s="1">
        <v>0</v>
      </c>
      <c r="V3948" s="1">
        <v>0</v>
      </c>
      <c r="W3948" s="1">
        <v>0</v>
      </c>
      <c r="X3948" s="1">
        <v>0</v>
      </c>
      <c r="Y3948" s="1">
        <v>0</v>
      </c>
      <c r="Z3948" s="1">
        <v>0</v>
      </c>
      <c r="AA3948" s="1">
        <v>0</v>
      </c>
      <c r="AB3948" s="1">
        <v>0</v>
      </c>
      <c r="AC3948" s="1">
        <v>0</v>
      </c>
      <c r="AD3948" s="1">
        <v>1275.0634253812091</v>
      </c>
      <c r="AE3948" s="1">
        <v>1275.0634253812091</v>
      </c>
      <c r="AF3948" s="1">
        <v>1322.8375761562547</v>
      </c>
      <c r="AG3948" s="1">
        <v>1322.8375761562547</v>
      </c>
      <c r="AH3948" s="1">
        <v>1379.0303447476508</v>
      </c>
      <c r="AI3948" s="1">
        <v>1379.0303447476508</v>
      </c>
      <c r="AJ3948" s="1">
        <v>1507.0661417996491</v>
      </c>
      <c r="AK3948" s="1">
        <v>1507.0661417996491</v>
      </c>
      <c r="AL3948" s="1">
        <v>1541.7620408658083</v>
      </c>
      <c r="AM3948" s="1">
        <v>1541.7620408658083</v>
      </c>
    </row>
    <row r="3949" spans="1:39" x14ac:dyDescent="0.25">
      <c r="A3949" t="s">
        <v>17635</v>
      </c>
      <c r="B3949" t="s">
        <v>17636</v>
      </c>
      <c r="C3949" t="s">
        <v>17637</v>
      </c>
      <c r="D3949" t="s">
        <v>13691</v>
      </c>
      <c r="E3949" t="s">
        <v>890</v>
      </c>
      <c r="F3949" t="s">
        <v>13</v>
      </c>
      <c r="G3949" t="s">
        <v>524</v>
      </c>
      <c r="H3949">
        <v>2013</v>
      </c>
      <c r="T3949" s="1">
        <v>0</v>
      </c>
      <c r="U3949" s="1">
        <v>0</v>
      </c>
      <c r="V3949" s="1">
        <v>0</v>
      </c>
      <c r="W3949" s="1">
        <v>0</v>
      </c>
      <c r="X3949" s="1">
        <v>0</v>
      </c>
      <c r="Y3949" s="1">
        <v>0</v>
      </c>
      <c r="Z3949" s="1">
        <v>0</v>
      </c>
      <c r="AA3949" s="1">
        <v>0</v>
      </c>
      <c r="AB3949" s="1">
        <v>0</v>
      </c>
      <c r="AC3949" s="1">
        <v>0</v>
      </c>
      <c r="AD3949" s="1">
        <v>1409.7838734813472</v>
      </c>
      <c r="AE3949" s="1">
        <v>1409.7838734813472</v>
      </c>
      <c r="AF3949" s="1">
        <v>1337.3278431549465</v>
      </c>
      <c r="AG3949" s="1">
        <v>1337.3278431549465</v>
      </c>
      <c r="AH3949" s="1">
        <v>1492.587971513653</v>
      </c>
      <c r="AI3949" s="1">
        <v>1492.587971513653</v>
      </c>
      <c r="AJ3949" s="1">
        <v>1407.5142521293676</v>
      </c>
      <c r="AK3949" s="1">
        <v>1407.5142521293676</v>
      </c>
      <c r="AL3949" s="1">
        <v>1461.0869175435512</v>
      </c>
      <c r="AM3949" s="1">
        <v>1461.0869175435512</v>
      </c>
    </row>
    <row r="3950" spans="1:39" x14ac:dyDescent="0.25">
      <c r="A3950" t="s">
        <v>17638</v>
      </c>
      <c r="B3950" t="s">
        <v>16546</v>
      </c>
      <c r="C3950" t="s">
        <v>17639</v>
      </c>
      <c r="D3950" t="s">
        <v>1845</v>
      </c>
      <c r="E3950" t="s">
        <v>890</v>
      </c>
      <c r="F3950" t="s">
        <v>13</v>
      </c>
      <c r="G3950" t="s">
        <v>17640</v>
      </c>
      <c r="H3950">
        <v>2013</v>
      </c>
      <c r="T3950" s="1">
        <v>0</v>
      </c>
      <c r="U3950" s="1">
        <v>0</v>
      </c>
      <c r="V3950" s="1">
        <v>0</v>
      </c>
      <c r="W3950" s="1">
        <v>0</v>
      </c>
      <c r="X3950" s="1">
        <v>0</v>
      </c>
      <c r="Y3950" s="1">
        <v>0</v>
      </c>
      <c r="Z3950" s="1">
        <v>0</v>
      </c>
      <c r="AA3950" s="1">
        <v>0</v>
      </c>
      <c r="AB3950" s="1">
        <v>0</v>
      </c>
      <c r="AC3950" s="1">
        <v>0</v>
      </c>
      <c r="AD3950" s="1">
        <v>1350.5256354697685</v>
      </c>
      <c r="AE3950" s="1">
        <v>1350.5256354697685</v>
      </c>
      <c r="AF3950" s="1">
        <v>1343.523523366167</v>
      </c>
      <c r="AG3950" s="1">
        <v>1343.523523366167</v>
      </c>
      <c r="AH3950" s="1">
        <v>1340.8144913010765</v>
      </c>
      <c r="AI3950" s="1">
        <v>1340.8144913010765</v>
      </c>
      <c r="AJ3950" s="1">
        <v>1434.2832807413122</v>
      </c>
      <c r="AK3950" s="1">
        <v>1434.2832807413122</v>
      </c>
      <c r="AL3950" s="1">
        <v>1446.4280153520701</v>
      </c>
      <c r="AM3950" s="1">
        <v>1446.4280153520701</v>
      </c>
    </row>
    <row r="3951" spans="1:39" x14ac:dyDescent="0.25">
      <c r="A3951" t="s">
        <v>17641</v>
      </c>
      <c r="B3951" t="s">
        <v>17642</v>
      </c>
      <c r="C3951" t="s">
        <v>17643</v>
      </c>
      <c r="D3951" t="s">
        <v>17644</v>
      </c>
      <c r="E3951" t="s">
        <v>890</v>
      </c>
      <c r="F3951" t="s">
        <v>13</v>
      </c>
      <c r="G3951" t="s">
        <v>524</v>
      </c>
      <c r="H3951">
        <v>2013</v>
      </c>
      <c r="T3951" s="1">
        <v>0</v>
      </c>
      <c r="U3951" s="1">
        <v>0</v>
      </c>
      <c r="V3951" s="1">
        <v>0</v>
      </c>
      <c r="W3951" s="1">
        <v>0</v>
      </c>
      <c r="X3951" s="1">
        <v>0</v>
      </c>
      <c r="Y3951" s="1">
        <v>0</v>
      </c>
      <c r="Z3951" s="1">
        <v>0</v>
      </c>
      <c r="AA3951" s="1">
        <v>0</v>
      </c>
      <c r="AB3951" s="1">
        <v>0</v>
      </c>
      <c r="AC3951" s="1">
        <v>0</v>
      </c>
      <c r="AD3951" s="1">
        <v>1304.5576051122284</v>
      </c>
      <c r="AE3951" s="1">
        <v>1304.5576051122284</v>
      </c>
      <c r="AF3951" s="1">
        <v>1341.5683969791751</v>
      </c>
      <c r="AG3951" s="1">
        <v>1341.5683969791751</v>
      </c>
      <c r="AH3951" s="1">
        <v>1371.1392869261547</v>
      </c>
      <c r="AI3951" s="1">
        <v>1371.1392869261547</v>
      </c>
      <c r="AJ3951" s="1">
        <v>1423.7083044315755</v>
      </c>
      <c r="AK3951" s="1">
        <v>1423.7083044315755</v>
      </c>
      <c r="AL3951" s="1">
        <v>1354.8060202662052</v>
      </c>
      <c r="AM3951" s="1">
        <v>1354.8060202662052</v>
      </c>
    </row>
    <row r="3952" spans="1:39" x14ac:dyDescent="0.25">
      <c r="A3952" t="s">
        <v>17645</v>
      </c>
      <c r="B3952" t="s">
        <v>17646</v>
      </c>
      <c r="C3952" t="s">
        <v>17647</v>
      </c>
      <c r="D3952" t="s">
        <v>1907</v>
      </c>
      <c r="E3952" t="s">
        <v>93</v>
      </c>
      <c r="F3952" t="s">
        <v>13</v>
      </c>
      <c r="H3952">
        <v>2013</v>
      </c>
      <c r="T3952" s="1">
        <v>0</v>
      </c>
      <c r="U3952" s="1">
        <v>0</v>
      </c>
      <c r="V3952" s="1">
        <v>0</v>
      </c>
      <c r="W3952" s="1">
        <v>0</v>
      </c>
      <c r="X3952" s="1">
        <v>0</v>
      </c>
      <c r="Y3952" s="1">
        <v>0</v>
      </c>
      <c r="Z3952" s="1">
        <v>0</v>
      </c>
      <c r="AA3952" s="1">
        <v>0</v>
      </c>
      <c r="AB3952" s="1">
        <v>0</v>
      </c>
      <c r="AC3952" s="1">
        <v>0</v>
      </c>
      <c r="AD3952" s="1">
        <v>1313.8430917113737</v>
      </c>
      <c r="AE3952" s="1">
        <v>1313.8430917113737</v>
      </c>
      <c r="AF3952" s="1">
        <v>1305.5008712103081</v>
      </c>
      <c r="AG3952" s="1">
        <v>1305.5008712103081</v>
      </c>
      <c r="AH3952" s="1">
        <v>1313.9944136199067</v>
      </c>
      <c r="AI3952" s="1">
        <v>1313.9944136199067</v>
      </c>
      <c r="AJ3952" s="1">
        <v>1351.1955308959255</v>
      </c>
      <c r="AK3952" s="1">
        <v>0</v>
      </c>
      <c r="AL3952" s="1">
        <v>0</v>
      </c>
      <c r="AM3952" s="1">
        <v>0</v>
      </c>
    </row>
    <row r="3953" spans="1:39" x14ac:dyDescent="0.25">
      <c r="A3953" t="s">
        <v>17648</v>
      </c>
      <c r="B3953" t="s">
        <v>17649</v>
      </c>
      <c r="C3953" t="s">
        <v>17650</v>
      </c>
      <c r="D3953" t="s">
        <v>17651</v>
      </c>
      <c r="E3953" t="s">
        <v>8626</v>
      </c>
      <c r="F3953" t="s">
        <v>5056</v>
      </c>
      <c r="G3953" t="s">
        <v>17652</v>
      </c>
      <c r="H3953">
        <v>2013</v>
      </c>
      <c r="T3953" s="1">
        <v>0</v>
      </c>
      <c r="U3953" s="1">
        <v>0</v>
      </c>
      <c r="V3953" s="1">
        <v>0</v>
      </c>
      <c r="W3953" s="1">
        <v>0</v>
      </c>
      <c r="X3953" s="1">
        <v>0</v>
      </c>
      <c r="Y3953" s="1">
        <v>0</v>
      </c>
      <c r="Z3953" s="1">
        <v>0</v>
      </c>
      <c r="AA3953" s="1">
        <v>0</v>
      </c>
      <c r="AB3953" s="1">
        <v>0</v>
      </c>
      <c r="AC3953" s="1">
        <v>0</v>
      </c>
      <c r="AD3953" s="1">
        <v>1259.9783246424895</v>
      </c>
      <c r="AE3953" s="1">
        <v>1259.9783246424895</v>
      </c>
      <c r="AF3953" s="1">
        <v>1284.4975896601077</v>
      </c>
      <c r="AG3953" s="1">
        <v>1284.4975896601077</v>
      </c>
      <c r="AH3953" s="1">
        <v>1335.0366806442805</v>
      </c>
      <c r="AI3953" s="1">
        <v>1335.0366806442805</v>
      </c>
      <c r="AJ3953" s="1">
        <v>1348.3157009138483</v>
      </c>
      <c r="AK3953" s="1">
        <v>1348.3157009138483</v>
      </c>
      <c r="AL3953" s="1">
        <v>1324.5961128052411</v>
      </c>
      <c r="AM3953" s="1">
        <v>1324.5961128052411</v>
      </c>
    </row>
    <row r="3954" spans="1:39" x14ac:dyDescent="0.25">
      <c r="A3954" t="s">
        <v>17653</v>
      </c>
      <c r="B3954" t="s">
        <v>17654</v>
      </c>
      <c r="C3954" t="s">
        <v>17655</v>
      </c>
      <c r="D3954" t="s">
        <v>17656</v>
      </c>
      <c r="E3954" t="s">
        <v>32</v>
      </c>
      <c r="F3954" t="s">
        <v>13</v>
      </c>
      <c r="T3954" s="1">
        <v>0</v>
      </c>
      <c r="U3954" s="1">
        <v>0</v>
      </c>
      <c r="V3954" s="1">
        <v>0</v>
      </c>
      <c r="W3954" s="1">
        <v>0</v>
      </c>
      <c r="X3954" s="1">
        <v>0</v>
      </c>
      <c r="Y3954" s="1">
        <v>0</v>
      </c>
      <c r="Z3954" s="1">
        <v>0</v>
      </c>
      <c r="AA3954" s="1">
        <v>0</v>
      </c>
      <c r="AB3954" s="1">
        <v>0</v>
      </c>
      <c r="AC3954" s="1">
        <v>0</v>
      </c>
      <c r="AD3954" s="1">
        <v>0</v>
      </c>
      <c r="AE3954" s="1">
        <v>0</v>
      </c>
      <c r="AF3954" s="1">
        <v>0</v>
      </c>
      <c r="AG3954" s="1">
        <v>0</v>
      </c>
      <c r="AH3954" s="1">
        <v>0</v>
      </c>
      <c r="AI3954" s="1">
        <v>0</v>
      </c>
      <c r="AJ3954" s="1">
        <v>0</v>
      </c>
      <c r="AK3954" s="1">
        <v>0</v>
      </c>
      <c r="AL3954" s="1">
        <v>0</v>
      </c>
      <c r="AM3954" s="1">
        <v>0</v>
      </c>
    </row>
    <row r="3955" spans="1:39" x14ac:dyDescent="0.25">
      <c r="A3955" t="s">
        <v>17657</v>
      </c>
      <c r="B3955" t="s">
        <v>1661</v>
      </c>
      <c r="C3955" t="s">
        <v>17658</v>
      </c>
      <c r="D3955" t="s">
        <v>17659</v>
      </c>
      <c r="E3955" t="s">
        <v>32</v>
      </c>
      <c r="F3955" t="s">
        <v>13</v>
      </c>
      <c r="G3955" t="s">
        <v>524</v>
      </c>
      <c r="H3955">
        <v>2013</v>
      </c>
      <c r="T3955" s="1">
        <v>0</v>
      </c>
      <c r="U3955" s="1">
        <v>0</v>
      </c>
      <c r="V3955" s="1">
        <v>0</v>
      </c>
      <c r="W3955" s="1">
        <v>0</v>
      </c>
      <c r="X3955" s="1">
        <v>0</v>
      </c>
      <c r="Y3955" s="1">
        <v>0</v>
      </c>
      <c r="Z3955" s="1">
        <v>0</v>
      </c>
      <c r="AA3955" s="1">
        <v>0</v>
      </c>
      <c r="AB3955" s="1">
        <v>0</v>
      </c>
      <c r="AC3955" s="1">
        <v>0</v>
      </c>
      <c r="AD3955" s="1">
        <v>1357.4280683658856</v>
      </c>
      <c r="AE3955" s="1">
        <v>1357.4280683658856</v>
      </c>
      <c r="AF3955" s="1">
        <v>1466.4380248542234</v>
      </c>
      <c r="AG3955" s="1">
        <v>1466.4380248542234</v>
      </c>
      <c r="AH3955" s="1">
        <v>1481.8276680585723</v>
      </c>
      <c r="AI3955" s="1">
        <v>1481.8276680585723</v>
      </c>
      <c r="AJ3955" s="1">
        <v>1458.8965843464587</v>
      </c>
      <c r="AK3955" s="1">
        <v>1458.8965843464587</v>
      </c>
      <c r="AL3955" s="1">
        <v>1420.7881989537475</v>
      </c>
      <c r="AM3955" s="1">
        <v>1420.7881989537475</v>
      </c>
    </row>
    <row r="3956" spans="1:39" x14ac:dyDescent="0.25">
      <c r="A3956" t="s">
        <v>17660</v>
      </c>
      <c r="B3956" t="s">
        <v>17661</v>
      </c>
      <c r="C3956" t="s">
        <v>17662</v>
      </c>
      <c r="D3956" t="s">
        <v>17663</v>
      </c>
      <c r="E3956" t="s">
        <v>800</v>
      </c>
      <c r="F3956" t="s">
        <v>801</v>
      </c>
      <c r="G3956" t="s">
        <v>17664</v>
      </c>
      <c r="H3956">
        <v>2013</v>
      </c>
      <c r="I3956" t="s">
        <v>17665</v>
      </c>
      <c r="T3956" s="1">
        <v>0</v>
      </c>
      <c r="U3956" s="1">
        <v>0</v>
      </c>
      <c r="V3956" s="1">
        <v>0</v>
      </c>
      <c r="W3956" s="1">
        <v>0</v>
      </c>
      <c r="X3956" s="1">
        <v>0</v>
      </c>
      <c r="Y3956" s="1">
        <v>0</v>
      </c>
      <c r="Z3956" s="1">
        <v>0</v>
      </c>
      <c r="AA3956" s="1">
        <v>0</v>
      </c>
      <c r="AB3956" s="1">
        <v>0</v>
      </c>
      <c r="AC3956" s="1">
        <v>0</v>
      </c>
      <c r="AD3956" s="1">
        <v>1280.000800356456</v>
      </c>
      <c r="AE3956" s="1">
        <v>1280.000800356456</v>
      </c>
      <c r="AF3956" s="1">
        <v>1324.0006402851648</v>
      </c>
      <c r="AG3956" s="1">
        <v>0</v>
      </c>
      <c r="AH3956" s="1">
        <v>0</v>
      </c>
      <c r="AI3956" s="1">
        <v>0</v>
      </c>
      <c r="AJ3956" s="1">
        <v>1397.2720279843552</v>
      </c>
      <c r="AK3956" s="1">
        <v>1397.2720279843552</v>
      </c>
      <c r="AL3956" s="1">
        <v>1514.2631149074834</v>
      </c>
      <c r="AM3956" s="1">
        <v>1514.2631149074834</v>
      </c>
    </row>
    <row r="3957" spans="1:39" x14ac:dyDescent="0.25">
      <c r="A3957" t="s">
        <v>17666</v>
      </c>
      <c r="B3957" t="s">
        <v>17667</v>
      </c>
      <c r="C3957" t="s">
        <v>17668</v>
      </c>
      <c r="D3957" t="s">
        <v>17669</v>
      </c>
      <c r="E3957" t="s">
        <v>245</v>
      </c>
      <c r="F3957" t="s">
        <v>13</v>
      </c>
      <c r="T3957" s="1">
        <v>0</v>
      </c>
      <c r="U3957" s="1">
        <v>0</v>
      </c>
      <c r="V3957" s="1">
        <v>0</v>
      </c>
      <c r="W3957" s="1">
        <v>0</v>
      </c>
      <c r="X3957" s="1">
        <v>0</v>
      </c>
      <c r="Y3957" s="1">
        <v>0</v>
      </c>
      <c r="Z3957" s="1">
        <v>0</v>
      </c>
      <c r="AA3957" s="1">
        <v>0</v>
      </c>
      <c r="AB3957" s="1">
        <v>0</v>
      </c>
      <c r="AC3957" s="1">
        <v>0</v>
      </c>
      <c r="AD3957" s="1">
        <v>1442.3576233250576</v>
      </c>
      <c r="AE3957" s="1">
        <v>1442.3576233250576</v>
      </c>
      <c r="AF3957" s="1">
        <v>1453.8860986600462</v>
      </c>
      <c r="AG3957" s="1">
        <v>0</v>
      </c>
      <c r="AH3957" s="1">
        <v>0</v>
      </c>
      <c r="AI3957" s="1">
        <v>0</v>
      </c>
      <c r="AJ3957" s="1">
        <v>0</v>
      </c>
      <c r="AK3957" s="1">
        <v>0</v>
      </c>
      <c r="AL3957" s="1">
        <v>0</v>
      </c>
      <c r="AM3957" s="1">
        <v>0</v>
      </c>
    </row>
    <row r="3958" spans="1:39" x14ac:dyDescent="0.25">
      <c r="A3958" t="s">
        <v>17670</v>
      </c>
      <c r="B3958" t="s">
        <v>17671</v>
      </c>
      <c r="C3958" t="s">
        <v>17672</v>
      </c>
      <c r="D3958" t="s">
        <v>17673</v>
      </c>
      <c r="E3958" t="s">
        <v>205</v>
      </c>
      <c r="F3958" t="s">
        <v>13</v>
      </c>
      <c r="H3958">
        <v>2013</v>
      </c>
      <c r="T3958" s="1">
        <v>0</v>
      </c>
      <c r="U3958" s="1">
        <v>0</v>
      </c>
      <c r="V3958" s="1">
        <v>0</v>
      </c>
      <c r="W3958" s="1">
        <v>0</v>
      </c>
      <c r="X3958" s="1">
        <v>0</v>
      </c>
      <c r="Y3958" s="1">
        <v>0</v>
      </c>
      <c r="Z3958" s="1">
        <v>0</v>
      </c>
      <c r="AA3958" s="1">
        <v>0</v>
      </c>
      <c r="AB3958" s="1">
        <v>0</v>
      </c>
      <c r="AC3958" s="1">
        <v>0</v>
      </c>
      <c r="AD3958" s="1">
        <v>1341.6210690986034</v>
      </c>
      <c r="AE3958" s="1">
        <v>1341.6210690986034</v>
      </c>
      <c r="AF3958" s="1">
        <v>1439.0961174916013</v>
      </c>
      <c r="AG3958" s="1">
        <v>1439.0961174916013</v>
      </c>
      <c r="AH3958" s="1">
        <v>1451.276893993281</v>
      </c>
      <c r="AI3958" s="1">
        <v>0</v>
      </c>
      <c r="AJ3958" s="1">
        <v>0</v>
      </c>
      <c r="AK3958" s="1">
        <v>0</v>
      </c>
      <c r="AL3958" s="1">
        <v>0</v>
      </c>
      <c r="AM3958" s="1">
        <v>0</v>
      </c>
    </row>
    <row r="3959" spans="1:39" x14ac:dyDescent="0.25">
      <c r="A3959" t="s">
        <v>17674</v>
      </c>
      <c r="B3959" t="s">
        <v>1089</v>
      </c>
      <c r="C3959" t="s">
        <v>17675</v>
      </c>
      <c r="D3959" t="s">
        <v>4348</v>
      </c>
      <c r="E3959" t="s">
        <v>800</v>
      </c>
      <c r="F3959" t="s">
        <v>801</v>
      </c>
      <c r="T3959" s="1">
        <v>0</v>
      </c>
      <c r="U3959" s="1">
        <v>0</v>
      </c>
      <c r="V3959" s="1">
        <v>0</v>
      </c>
      <c r="W3959" s="1">
        <v>0</v>
      </c>
      <c r="X3959" s="1">
        <v>0</v>
      </c>
      <c r="Y3959" s="1">
        <v>0</v>
      </c>
      <c r="Z3959" s="1">
        <v>0</v>
      </c>
      <c r="AA3959" s="1">
        <v>0</v>
      </c>
      <c r="AB3959" s="1">
        <v>0</v>
      </c>
      <c r="AC3959" s="1">
        <v>0</v>
      </c>
      <c r="AD3959" s="1">
        <v>0</v>
      </c>
      <c r="AE3959" s="1">
        <v>0</v>
      </c>
      <c r="AF3959" s="1">
        <v>0</v>
      </c>
      <c r="AG3959" s="1">
        <v>0</v>
      </c>
      <c r="AH3959" s="1">
        <v>0</v>
      </c>
      <c r="AI3959" s="1">
        <v>0</v>
      </c>
      <c r="AJ3959" s="1">
        <v>0</v>
      </c>
      <c r="AK3959" s="1">
        <v>0</v>
      </c>
      <c r="AL3959" s="1">
        <v>0</v>
      </c>
      <c r="AM3959" s="1">
        <v>0</v>
      </c>
    </row>
    <row r="3960" spans="1:39" x14ac:dyDescent="0.25">
      <c r="A3960" t="s">
        <v>17676</v>
      </c>
      <c r="B3960" t="s">
        <v>17677</v>
      </c>
      <c r="C3960" t="s">
        <v>17678</v>
      </c>
      <c r="D3960" t="s">
        <v>17679</v>
      </c>
      <c r="E3960" t="s">
        <v>890</v>
      </c>
      <c r="F3960" t="s">
        <v>13</v>
      </c>
      <c r="G3960" t="s">
        <v>524</v>
      </c>
      <c r="H3960">
        <v>2013</v>
      </c>
      <c r="T3960" s="1">
        <v>0</v>
      </c>
      <c r="U3960" s="1">
        <v>0</v>
      </c>
      <c r="V3960" s="1">
        <v>0</v>
      </c>
      <c r="W3960" s="1">
        <v>0</v>
      </c>
      <c r="X3960" s="1">
        <v>0</v>
      </c>
      <c r="Y3960" s="1">
        <v>0</v>
      </c>
      <c r="Z3960" s="1">
        <v>0</v>
      </c>
      <c r="AA3960" s="1">
        <v>0</v>
      </c>
      <c r="AB3960" s="1">
        <v>0</v>
      </c>
      <c r="AC3960" s="1">
        <v>0</v>
      </c>
      <c r="AD3960" s="1">
        <v>1344.865692014559</v>
      </c>
      <c r="AE3960" s="1">
        <v>1344.865692014559</v>
      </c>
      <c r="AF3960" s="1">
        <v>1297.8797450955205</v>
      </c>
      <c r="AG3960" s="1">
        <v>1297.8797450955205</v>
      </c>
      <c r="AH3960" s="1">
        <v>1340.636247579569</v>
      </c>
      <c r="AI3960" s="1">
        <v>1340.636247579569</v>
      </c>
      <c r="AJ3960" s="1">
        <v>1459.130577208759</v>
      </c>
      <c r="AK3960" s="1">
        <v>1459.130577208759</v>
      </c>
      <c r="AL3960" s="1">
        <v>1417.3884165865334</v>
      </c>
      <c r="AM3960" s="1">
        <v>1417.3884165865334</v>
      </c>
    </row>
    <row r="3961" spans="1:39" x14ac:dyDescent="0.25">
      <c r="A3961" t="s">
        <v>17680</v>
      </c>
      <c r="B3961" t="s">
        <v>17681</v>
      </c>
      <c r="C3961" t="s">
        <v>17682</v>
      </c>
      <c r="D3961" t="s">
        <v>3232</v>
      </c>
      <c r="E3961" t="s">
        <v>32</v>
      </c>
      <c r="F3961" t="s">
        <v>13</v>
      </c>
      <c r="G3961" t="s">
        <v>17683</v>
      </c>
      <c r="H3961">
        <v>2013</v>
      </c>
      <c r="T3961" s="1">
        <v>0</v>
      </c>
      <c r="U3961" s="1">
        <v>0</v>
      </c>
      <c r="V3961" s="1">
        <v>0</v>
      </c>
      <c r="W3961" s="1">
        <v>0</v>
      </c>
      <c r="X3961" s="1">
        <v>0</v>
      </c>
      <c r="Y3961" s="1">
        <v>0</v>
      </c>
      <c r="Z3961" s="1">
        <v>0</v>
      </c>
      <c r="AA3961" s="1">
        <v>0</v>
      </c>
      <c r="AB3961" s="1">
        <v>0</v>
      </c>
      <c r="AC3961" s="1">
        <v>0</v>
      </c>
      <c r="AD3961" s="1">
        <v>1334.328640457858</v>
      </c>
      <c r="AE3961" s="1">
        <v>1334.328640457858</v>
      </c>
      <c r="AF3961" s="1">
        <v>1386.0189736511968</v>
      </c>
      <c r="AG3961" s="1">
        <v>1386.0189736511968</v>
      </c>
      <c r="AH3961" s="1">
        <v>1434.0078117995401</v>
      </c>
      <c r="AI3961" s="1">
        <v>1434.0078117995401</v>
      </c>
      <c r="AJ3961" s="1">
        <v>1474.9265761315808</v>
      </c>
      <c r="AK3961" s="1">
        <v>1474.9265761315808</v>
      </c>
      <c r="AL3961" s="1">
        <v>1360.8175445421916</v>
      </c>
      <c r="AM3961" s="1">
        <v>1360.8175445421916</v>
      </c>
    </row>
    <row r="3962" spans="1:39" x14ac:dyDescent="0.25">
      <c r="A3962" t="s">
        <v>17684</v>
      </c>
      <c r="B3962" t="s">
        <v>17685</v>
      </c>
      <c r="C3962" t="s">
        <v>17686</v>
      </c>
      <c r="D3962" t="s">
        <v>16174</v>
      </c>
      <c r="E3962" t="s">
        <v>245</v>
      </c>
      <c r="F3962" t="s">
        <v>13</v>
      </c>
      <c r="G3962" t="s">
        <v>524</v>
      </c>
      <c r="H3962">
        <v>2013</v>
      </c>
      <c r="J3962" t="s">
        <v>17687</v>
      </c>
      <c r="T3962" s="1">
        <v>0</v>
      </c>
      <c r="U3962" s="1">
        <v>0</v>
      </c>
      <c r="V3962" s="1">
        <v>0</v>
      </c>
      <c r="W3962" s="1">
        <v>0</v>
      </c>
      <c r="X3962" s="1">
        <v>0</v>
      </c>
      <c r="Y3962" s="1">
        <v>0</v>
      </c>
      <c r="Z3962" s="1">
        <v>0</v>
      </c>
      <c r="AA3962" s="1">
        <v>0</v>
      </c>
      <c r="AB3962" s="1">
        <v>0</v>
      </c>
      <c r="AC3962" s="1">
        <v>0</v>
      </c>
      <c r="AD3962" s="1">
        <v>1359.0447187984853</v>
      </c>
      <c r="AE3962" s="1">
        <v>1359.0447187984853</v>
      </c>
      <c r="AF3962" s="1">
        <v>1509.1660040449469</v>
      </c>
      <c r="AG3962" s="1">
        <v>1509.1660040449469</v>
      </c>
      <c r="AH3962" s="1">
        <v>1459.6044960326901</v>
      </c>
      <c r="AI3962" s="1">
        <v>1459.6044960326901</v>
      </c>
      <c r="AJ3962" s="1">
        <v>1450.0883539342524</v>
      </c>
      <c r="AK3962" s="1">
        <v>1450.0883539342524</v>
      </c>
      <c r="AL3962" s="1">
        <v>1402.8036195745105</v>
      </c>
      <c r="AM3962" s="1">
        <v>1402.8036195745105</v>
      </c>
    </row>
    <row r="3963" spans="1:39" x14ac:dyDescent="0.25">
      <c r="A3963" t="s">
        <v>17688</v>
      </c>
      <c r="B3963" t="s">
        <v>17689</v>
      </c>
      <c r="C3963" t="s">
        <v>17690</v>
      </c>
      <c r="D3963" t="s">
        <v>17691</v>
      </c>
      <c r="E3963" t="s">
        <v>19</v>
      </c>
      <c r="F3963" t="s">
        <v>13</v>
      </c>
      <c r="H3963">
        <v>2013</v>
      </c>
      <c r="T3963" s="1">
        <v>0</v>
      </c>
      <c r="U3963" s="1">
        <v>0</v>
      </c>
      <c r="V3963" s="1">
        <v>0</v>
      </c>
      <c r="W3963" s="1">
        <v>0</v>
      </c>
      <c r="X3963" s="1">
        <v>0</v>
      </c>
      <c r="Y3963" s="1">
        <v>0</v>
      </c>
      <c r="Z3963" s="1">
        <v>0</v>
      </c>
      <c r="AA3963" s="1">
        <v>0</v>
      </c>
      <c r="AB3963" s="1">
        <v>0</v>
      </c>
      <c r="AC3963" s="1">
        <v>0</v>
      </c>
      <c r="AD3963" s="1">
        <v>1342.1046828127562</v>
      </c>
      <c r="AE3963" s="1">
        <v>1342.1046828127562</v>
      </c>
      <c r="AF3963" s="1">
        <v>1404.1675299538417</v>
      </c>
      <c r="AG3963" s="1">
        <v>1404.1675299538417</v>
      </c>
      <c r="AH3963" s="1">
        <v>1423.3340239630734</v>
      </c>
      <c r="AI3963" s="1">
        <v>0</v>
      </c>
      <c r="AJ3963" s="1">
        <v>0</v>
      </c>
      <c r="AK3963" s="1">
        <v>0</v>
      </c>
      <c r="AL3963" s="1">
        <v>0</v>
      </c>
      <c r="AM3963" s="1">
        <v>0</v>
      </c>
    </row>
    <row r="3964" spans="1:39" x14ac:dyDescent="0.25">
      <c r="A3964" t="s">
        <v>17692</v>
      </c>
      <c r="B3964" t="s">
        <v>17693</v>
      </c>
      <c r="C3964" t="s">
        <v>17694</v>
      </c>
      <c r="D3964" t="s">
        <v>17695</v>
      </c>
      <c r="E3964" t="s">
        <v>245</v>
      </c>
      <c r="F3964" t="s">
        <v>13</v>
      </c>
      <c r="G3964" t="s">
        <v>17696</v>
      </c>
      <c r="H3964">
        <v>2013</v>
      </c>
      <c r="J3964" t="s">
        <v>17697</v>
      </c>
      <c r="T3964" s="1">
        <v>0</v>
      </c>
      <c r="U3964" s="1">
        <v>0</v>
      </c>
      <c r="V3964" s="1">
        <v>0</v>
      </c>
      <c r="W3964" s="1">
        <v>0</v>
      </c>
      <c r="X3964" s="1">
        <v>0</v>
      </c>
      <c r="Y3964" s="1">
        <v>0</v>
      </c>
      <c r="Z3964" s="1">
        <v>0</v>
      </c>
      <c r="AA3964" s="1">
        <v>0</v>
      </c>
      <c r="AB3964" s="1">
        <v>0</v>
      </c>
      <c r="AC3964" s="1">
        <v>0</v>
      </c>
      <c r="AD3964" s="1">
        <v>1287.8056191175031</v>
      </c>
      <c r="AE3964" s="1">
        <v>1287.8056191175031</v>
      </c>
      <c r="AF3964" s="1">
        <v>1382.1267614837348</v>
      </c>
      <c r="AG3964" s="1">
        <v>1382.1267614837348</v>
      </c>
      <c r="AH3964" s="1">
        <v>1414.3721016682732</v>
      </c>
      <c r="AI3964" s="1">
        <v>1414.3721016682732</v>
      </c>
      <c r="AJ3964" s="1">
        <v>1422.2209809660744</v>
      </c>
      <c r="AK3964" s="1">
        <v>1422.2209809660744</v>
      </c>
      <c r="AL3964" s="1">
        <v>1518.5001268959193</v>
      </c>
      <c r="AM3964" s="1">
        <v>1518.5001268959193</v>
      </c>
    </row>
    <row r="3965" spans="1:39" x14ac:dyDescent="0.25">
      <c r="A3965" t="s">
        <v>17698</v>
      </c>
      <c r="B3965" t="s">
        <v>612</v>
      </c>
      <c r="C3965" t="s">
        <v>17699</v>
      </c>
      <c r="D3965" t="s">
        <v>17700</v>
      </c>
      <c r="E3965" t="s">
        <v>183</v>
      </c>
      <c r="F3965" t="s">
        <v>13</v>
      </c>
      <c r="T3965" s="1">
        <v>0</v>
      </c>
      <c r="U3965" s="1">
        <v>0</v>
      </c>
      <c r="V3965" s="1">
        <v>0</v>
      </c>
      <c r="W3965" s="1">
        <v>0</v>
      </c>
      <c r="X3965" s="1">
        <v>0</v>
      </c>
      <c r="Y3965" s="1">
        <v>0</v>
      </c>
      <c r="Z3965" s="1">
        <v>0</v>
      </c>
      <c r="AA3965" s="1">
        <v>0</v>
      </c>
      <c r="AB3965" s="1">
        <v>0</v>
      </c>
      <c r="AC3965" s="1">
        <v>0</v>
      </c>
      <c r="AD3965" s="1">
        <v>0</v>
      </c>
      <c r="AE3965" s="1">
        <v>0</v>
      </c>
      <c r="AF3965" s="1">
        <v>0</v>
      </c>
      <c r="AG3965" s="1">
        <v>0</v>
      </c>
      <c r="AH3965" s="1">
        <v>0</v>
      </c>
      <c r="AI3965" s="1">
        <v>0</v>
      </c>
      <c r="AJ3965" s="1">
        <v>0</v>
      </c>
      <c r="AK3965" s="1">
        <v>0</v>
      </c>
      <c r="AL3965" s="1">
        <v>0</v>
      </c>
      <c r="AM3965" s="1">
        <v>0</v>
      </c>
    </row>
    <row r="3966" spans="1:39" x14ac:dyDescent="0.25">
      <c r="A3966" t="s">
        <v>17701</v>
      </c>
      <c r="B3966" t="s">
        <v>17702</v>
      </c>
      <c r="C3966" t="s">
        <v>17703</v>
      </c>
      <c r="D3966" t="s">
        <v>2196</v>
      </c>
      <c r="E3966" t="s">
        <v>19</v>
      </c>
      <c r="F3966" t="s">
        <v>13</v>
      </c>
      <c r="G3966" t="s">
        <v>17704</v>
      </c>
      <c r="H3966">
        <v>2013</v>
      </c>
      <c r="T3966" s="1">
        <v>0</v>
      </c>
      <c r="U3966" s="1">
        <v>0</v>
      </c>
      <c r="V3966" s="1">
        <v>0</v>
      </c>
      <c r="W3966" s="1">
        <v>0</v>
      </c>
      <c r="X3966" s="1">
        <v>0</v>
      </c>
      <c r="Y3966" s="1">
        <v>0</v>
      </c>
      <c r="Z3966" s="1">
        <v>0</v>
      </c>
      <c r="AA3966" s="1">
        <v>0</v>
      </c>
      <c r="AB3966" s="1">
        <v>0</v>
      </c>
      <c r="AC3966" s="1">
        <v>0</v>
      </c>
      <c r="AD3966" s="1">
        <v>1343.3485236045703</v>
      </c>
      <c r="AE3966" s="1">
        <v>1343.3485236045703</v>
      </c>
      <c r="AF3966" s="1">
        <v>1344.3585642974967</v>
      </c>
      <c r="AG3966" s="1">
        <v>1344.3585642974967</v>
      </c>
      <c r="AH3966" s="1">
        <v>1375.4868514379973</v>
      </c>
      <c r="AI3966" s="1">
        <v>0</v>
      </c>
      <c r="AJ3966" s="1">
        <v>1377.5493134266248</v>
      </c>
      <c r="AK3966" s="1">
        <v>1377.5493134266248</v>
      </c>
      <c r="AL3966" s="1">
        <v>1408.8914271982383</v>
      </c>
      <c r="AM3966" s="1">
        <v>1408.8914271982383</v>
      </c>
    </row>
    <row r="3967" spans="1:39" x14ac:dyDescent="0.25">
      <c r="A3967" t="s">
        <v>17705</v>
      </c>
      <c r="B3967" t="s">
        <v>17706</v>
      </c>
      <c r="C3967" t="s">
        <v>17707</v>
      </c>
      <c r="D3967" t="s">
        <v>17708</v>
      </c>
      <c r="E3967" t="s">
        <v>800</v>
      </c>
      <c r="F3967" t="s">
        <v>801</v>
      </c>
      <c r="H3967">
        <v>2013</v>
      </c>
      <c r="T3967" s="1">
        <v>0</v>
      </c>
      <c r="U3967" s="1">
        <v>0</v>
      </c>
      <c r="V3967" s="1">
        <v>0</v>
      </c>
      <c r="W3967" s="1">
        <v>0</v>
      </c>
      <c r="X3967" s="1">
        <v>0</v>
      </c>
      <c r="Y3967" s="1">
        <v>0</v>
      </c>
      <c r="Z3967" s="1">
        <v>0</v>
      </c>
      <c r="AA3967" s="1">
        <v>0</v>
      </c>
      <c r="AB3967" s="1">
        <v>0</v>
      </c>
      <c r="AC3967" s="1">
        <v>0</v>
      </c>
      <c r="AD3967" s="1">
        <v>0</v>
      </c>
      <c r="AE3967" s="1">
        <v>0</v>
      </c>
      <c r="AF3967" s="1">
        <v>0</v>
      </c>
      <c r="AG3967" s="1">
        <v>0</v>
      </c>
      <c r="AH3967" s="1">
        <v>0</v>
      </c>
      <c r="AI3967" s="1">
        <v>0</v>
      </c>
      <c r="AJ3967" s="1">
        <v>0</v>
      </c>
      <c r="AK3967" s="1">
        <v>0</v>
      </c>
      <c r="AL3967" s="1">
        <v>0</v>
      </c>
      <c r="AM3967" s="1">
        <v>0</v>
      </c>
    </row>
    <row r="3968" spans="1:39" x14ac:dyDescent="0.25">
      <c r="A3968" t="s">
        <v>17709</v>
      </c>
      <c r="B3968" t="s">
        <v>5296</v>
      </c>
      <c r="C3968" t="s">
        <v>17710</v>
      </c>
      <c r="D3968" t="s">
        <v>13675</v>
      </c>
      <c r="E3968" t="s">
        <v>12</v>
      </c>
      <c r="F3968" t="s">
        <v>13</v>
      </c>
      <c r="T3968" s="1">
        <v>0</v>
      </c>
      <c r="U3968" s="1">
        <v>0</v>
      </c>
      <c r="V3968" s="1">
        <v>0</v>
      </c>
      <c r="W3968" s="1">
        <v>0</v>
      </c>
      <c r="X3968" s="1">
        <v>0</v>
      </c>
      <c r="Y3968" s="1">
        <v>0</v>
      </c>
      <c r="Z3968" s="1">
        <v>0</v>
      </c>
      <c r="AA3968" s="1">
        <v>0</v>
      </c>
      <c r="AB3968" s="1">
        <v>0</v>
      </c>
      <c r="AC3968" s="1">
        <v>0</v>
      </c>
      <c r="AD3968" s="1">
        <v>0</v>
      </c>
      <c r="AE3968" s="1">
        <v>0</v>
      </c>
      <c r="AF3968" s="1">
        <v>0</v>
      </c>
      <c r="AG3968" s="1">
        <v>0</v>
      </c>
      <c r="AH3968" s="1">
        <v>0</v>
      </c>
      <c r="AI3968" s="1">
        <v>0</v>
      </c>
      <c r="AJ3968" s="1">
        <v>0</v>
      </c>
      <c r="AK3968" s="1">
        <v>0</v>
      </c>
      <c r="AL3968" s="1">
        <v>0</v>
      </c>
      <c r="AM3968" s="1">
        <v>0</v>
      </c>
    </row>
    <row r="3969" spans="1:39" x14ac:dyDescent="0.25">
      <c r="A3969" t="s">
        <v>17711</v>
      </c>
      <c r="B3969" t="s">
        <v>17712</v>
      </c>
      <c r="C3969" t="s">
        <v>17713</v>
      </c>
      <c r="D3969" t="s">
        <v>4185</v>
      </c>
      <c r="E3969" t="s">
        <v>2255</v>
      </c>
      <c r="F3969" t="s">
        <v>13</v>
      </c>
      <c r="G3969" t="s">
        <v>17714</v>
      </c>
      <c r="H3969">
        <v>2013</v>
      </c>
      <c r="T3969" s="1">
        <v>0</v>
      </c>
      <c r="U3969" s="1">
        <v>0</v>
      </c>
      <c r="V3969" s="1">
        <v>0</v>
      </c>
      <c r="W3969" s="1">
        <v>0</v>
      </c>
      <c r="X3969" s="1">
        <v>0</v>
      </c>
      <c r="Y3969" s="1">
        <v>0</v>
      </c>
      <c r="Z3969" s="1">
        <v>0</v>
      </c>
      <c r="AA3969" s="1">
        <v>0</v>
      </c>
      <c r="AB3969" s="1">
        <v>0</v>
      </c>
      <c r="AC3969" s="1">
        <v>0</v>
      </c>
      <c r="AD3969" s="1">
        <v>1393.9624484922788</v>
      </c>
      <c r="AE3969" s="1">
        <v>1393.9624484922788</v>
      </c>
      <c r="AF3969" s="1">
        <v>1353.7155609666445</v>
      </c>
      <c r="AG3969" s="1">
        <v>1353.7155609666445</v>
      </c>
      <c r="AH3969" s="1">
        <v>1429.5526760355788</v>
      </c>
      <c r="AI3969" s="1">
        <v>1429.5526760355788</v>
      </c>
      <c r="AJ3969" s="1">
        <v>1387.9960016280511</v>
      </c>
      <c r="AK3969" s="1">
        <v>1387.9960016280511</v>
      </c>
      <c r="AL3969" s="1">
        <v>1347.1364501189214</v>
      </c>
      <c r="AM3969" s="1">
        <v>1347.1364501189214</v>
      </c>
    </row>
    <row r="3970" spans="1:39" x14ac:dyDescent="0.25">
      <c r="A3970" t="s">
        <v>17715</v>
      </c>
      <c r="B3970" t="s">
        <v>17716</v>
      </c>
      <c r="C3970" t="s">
        <v>17717</v>
      </c>
      <c r="D3970" t="s">
        <v>51</v>
      </c>
      <c r="E3970" t="s">
        <v>52</v>
      </c>
      <c r="F3970" t="s">
        <v>13</v>
      </c>
      <c r="G3970" t="s">
        <v>524</v>
      </c>
      <c r="H3970">
        <v>2013</v>
      </c>
      <c r="T3970" s="1">
        <v>0</v>
      </c>
      <c r="U3970" s="1">
        <v>0</v>
      </c>
      <c r="V3970" s="1">
        <v>0</v>
      </c>
      <c r="W3970" s="1">
        <v>0</v>
      </c>
      <c r="X3970" s="1">
        <v>0</v>
      </c>
      <c r="Y3970" s="1">
        <v>0</v>
      </c>
      <c r="Z3970" s="1">
        <v>0</v>
      </c>
      <c r="AA3970" s="1">
        <v>0</v>
      </c>
      <c r="AB3970" s="1">
        <v>0</v>
      </c>
      <c r="AC3970" s="1">
        <v>0</v>
      </c>
      <c r="AD3970" s="1">
        <v>1337.7475230858015</v>
      </c>
      <c r="AE3970" s="1">
        <v>1337.7475230858015</v>
      </c>
      <c r="AF3970" s="1">
        <v>1287.014177486222</v>
      </c>
      <c r="AG3970" s="1">
        <v>1287.014177486222</v>
      </c>
      <c r="AH3970" s="1">
        <v>1296.2421009265286</v>
      </c>
      <c r="AI3970" s="1">
        <v>1296.2421009265286</v>
      </c>
      <c r="AJ3970" s="1">
        <v>1286.5773531679883</v>
      </c>
      <c r="AK3970" s="1">
        <v>1286.5773531679883</v>
      </c>
      <c r="AL3970" s="1">
        <v>1329.2618825343907</v>
      </c>
      <c r="AM3970" s="1">
        <v>0</v>
      </c>
    </row>
    <row r="3971" spans="1:39" x14ac:dyDescent="0.25">
      <c r="A3971" t="s">
        <v>17718</v>
      </c>
      <c r="B3971" t="s">
        <v>17719</v>
      </c>
      <c r="C3971" t="s">
        <v>17720</v>
      </c>
      <c r="D3971" t="s">
        <v>17721</v>
      </c>
      <c r="E3971" t="s">
        <v>32</v>
      </c>
      <c r="F3971" t="s">
        <v>13</v>
      </c>
      <c r="H3971">
        <v>2013</v>
      </c>
      <c r="T3971" s="1">
        <v>0</v>
      </c>
      <c r="U3971" s="1">
        <v>0</v>
      </c>
      <c r="V3971" s="1">
        <v>0</v>
      </c>
      <c r="W3971" s="1">
        <v>0</v>
      </c>
      <c r="X3971" s="1">
        <v>0</v>
      </c>
      <c r="Y3971" s="1">
        <v>0</v>
      </c>
      <c r="Z3971" s="1">
        <v>0</v>
      </c>
      <c r="AA3971" s="1">
        <v>0</v>
      </c>
      <c r="AB3971" s="1">
        <v>0</v>
      </c>
      <c r="AC3971" s="1">
        <v>0</v>
      </c>
      <c r="AD3971" s="1">
        <v>1367.1759032437508</v>
      </c>
      <c r="AE3971" s="1">
        <v>1367.1759032437508</v>
      </c>
      <c r="AF3971" s="1">
        <v>1368.9550776366311</v>
      </c>
      <c r="AG3971" s="1">
        <v>1368.9550776366311</v>
      </c>
      <c r="AH3971" s="1">
        <v>1395.164062109305</v>
      </c>
      <c r="AI3971" s="1">
        <v>0</v>
      </c>
      <c r="AJ3971" s="1">
        <v>0</v>
      </c>
      <c r="AK3971" s="1">
        <v>0</v>
      </c>
      <c r="AL3971" s="1">
        <v>0</v>
      </c>
      <c r="AM3971" s="1">
        <v>0</v>
      </c>
    </row>
    <row r="3972" spans="1:39" x14ac:dyDescent="0.25">
      <c r="A3972" t="s">
        <v>17722</v>
      </c>
      <c r="B3972" t="s">
        <v>17723</v>
      </c>
      <c r="C3972" t="s">
        <v>17724</v>
      </c>
      <c r="D3972" t="s">
        <v>17708</v>
      </c>
      <c r="E3972" t="s">
        <v>800</v>
      </c>
      <c r="F3972" t="s">
        <v>801</v>
      </c>
      <c r="G3972" t="s">
        <v>17725</v>
      </c>
      <c r="H3972">
        <v>2013</v>
      </c>
      <c r="T3972" s="1">
        <v>0</v>
      </c>
      <c r="U3972" s="1">
        <v>0</v>
      </c>
      <c r="V3972" s="1">
        <v>0</v>
      </c>
      <c r="W3972" s="1">
        <v>0</v>
      </c>
      <c r="X3972" s="1">
        <v>0</v>
      </c>
      <c r="Y3972" s="1">
        <v>0</v>
      </c>
      <c r="Z3972" s="1">
        <v>0</v>
      </c>
      <c r="AA3972" s="1">
        <v>0</v>
      </c>
      <c r="AB3972" s="1">
        <v>0</v>
      </c>
      <c r="AC3972" s="1">
        <v>0</v>
      </c>
      <c r="AD3972" s="1">
        <v>1358.3182506013247</v>
      </c>
      <c r="AE3972" s="1">
        <v>1358.3182506013247</v>
      </c>
      <c r="AF3972" s="1">
        <v>1323.5388938310432</v>
      </c>
      <c r="AG3972" s="1">
        <v>1323.5388938310432</v>
      </c>
      <c r="AH3972" s="1">
        <v>1385.9399240672624</v>
      </c>
      <c r="AI3972" s="1">
        <v>1385.9399240672624</v>
      </c>
      <c r="AJ3972" s="1">
        <v>1449.9761766213092</v>
      </c>
      <c r="AK3972" s="1">
        <v>1449.9761766213092</v>
      </c>
      <c r="AL3972" s="1">
        <v>1410.3212312625608</v>
      </c>
      <c r="AM3972" s="1">
        <v>1410.3212312625608</v>
      </c>
    </row>
    <row r="3973" spans="1:39" x14ac:dyDescent="0.25">
      <c r="A3973" t="s">
        <v>17726</v>
      </c>
      <c r="B3973" t="s">
        <v>17727</v>
      </c>
      <c r="C3973" t="s">
        <v>17728</v>
      </c>
      <c r="D3973" t="s">
        <v>6310</v>
      </c>
      <c r="E3973" t="s">
        <v>19</v>
      </c>
      <c r="F3973" t="s">
        <v>13</v>
      </c>
      <c r="H3973">
        <v>2013</v>
      </c>
      <c r="T3973" s="1">
        <v>0</v>
      </c>
      <c r="U3973" s="1">
        <v>0</v>
      </c>
      <c r="V3973" s="1">
        <v>0</v>
      </c>
      <c r="W3973" s="1">
        <v>0</v>
      </c>
      <c r="X3973" s="1">
        <v>0</v>
      </c>
      <c r="Y3973" s="1">
        <v>0</v>
      </c>
      <c r="Z3973" s="1">
        <v>0</v>
      </c>
      <c r="AA3973" s="1">
        <v>0</v>
      </c>
      <c r="AB3973" s="1">
        <v>0</v>
      </c>
      <c r="AC3973" s="1">
        <v>0</v>
      </c>
      <c r="AD3973" s="1">
        <v>1269.6969445407044</v>
      </c>
      <c r="AE3973" s="1">
        <v>1269.6969445407044</v>
      </c>
      <c r="AF3973" s="1">
        <v>1397.217570578402</v>
      </c>
      <c r="AG3973" s="1">
        <v>1397.217570578402</v>
      </c>
      <c r="AH3973" s="1">
        <v>1417.7740564627215</v>
      </c>
      <c r="AI3973" s="1">
        <v>0</v>
      </c>
      <c r="AJ3973" s="1">
        <v>0</v>
      </c>
      <c r="AK3973" s="1">
        <v>0</v>
      </c>
      <c r="AL3973" s="1">
        <v>0</v>
      </c>
      <c r="AM3973" s="1">
        <v>0</v>
      </c>
    </row>
    <row r="3974" spans="1:39" x14ac:dyDescent="0.25">
      <c r="A3974" t="s">
        <v>17729</v>
      </c>
      <c r="B3974" t="s">
        <v>17730</v>
      </c>
      <c r="C3974" t="s">
        <v>17731</v>
      </c>
      <c r="D3974" t="s">
        <v>256</v>
      </c>
      <c r="E3974" t="s">
        <v>102</v>
      </c>
      <c r="F3974" t="s">
        <v>13</v>
      </c>
      <c r="H3974">
        <v>2013</v>
      </c>
      <c r="T3974" s="1">
        <v>0</v>
      </c>
      <c r="U3974" s="1">
        <v>0</v>
      </c>
      <c r="V3974" s="1">
        <v>0</v>
      </c>
      <c r="W3974" s="1">
        <v>0</v>
      </c>
      <c r="X3974" s="1">
        <v>0</v>
      </c>
      <c r="Y3974" s="1">
        <v>0</v>
      </c>
      <c r="Z3974" s="1">
        <v>0</v>
      </c>
      <c r="AA3974" s="1">
        <v>0</v>
      </c>
      <c r="AB3974" s="1">
        <v>0</v>
      </c>
      <c r="AC3974" s="1">
        <v>0</v>
      </c>
      <c r="AD3974" s="1">
        <v>1322.3823766238791</v>
      </c>
      <c r="AE3974" s="1">
        <v>1322.3823766238791</v>
      </c>
      <c r="AF3974" s="1">
        <v>1357.9059012991033</v>
      </c>
      <c r="AG3974" s="1">
        <v>0</v>
      </c>
      <c r="AH3974" s="1">
        <v>0</v>
      </c>
      <c r="AI3974" s="1">
        <v>0</v>
      </c>
      <c r="AJ3974" s="1">
        <v>0</v>
      </c>
      <c r="AK3974" s="1">
        <v>0</v>
      </c>
      <c r="AL3974" s="1">
        <v>0</v>
      </c>
      <c r="AM3974" s="1">
        <v>0</v>
      </c>
    </row>
    <row r="3975" spans="1:39" x14ac:dyDescent="0.25">
      <c r="A3975" t="s">
        <v>17732</v>
      </c>
      <c r="B3975" t="s">
        <v>17733</v>
      </c>
      <c r="C3975" t="s">
        <v>17734</v>
      </c>
      <c r="D3975" t="s">
        <v>15321</v>
      </c>
      <c r="E3975" t="s">
        <v>15321</v>
      </c>
      <c r="F3975" t="s">
        <v>15322</v>
      </c>
      <c r="G3975" t="s">
        <v>524</v>
      </c>
      <c r="H3975">
        <v>2013</v>
      </c>
      <c r="T3975" s="1">
        <v>0</v>
      </c>
      <c r="U3975" s="1">
        <v>0</v>
      </c>
      <c r="V3975" s="1">
        <v>0</v>
      </c>
      <c r="W3975" s="1">
        <v>0</v>
      </c>
      <c r="X3975" s="1">
        <v>0</v>
      </c>
      <c r="Y3975" s="1">
        <v>0</v>
      </c>
      <c r="Z3975" s="1">
        <v>0</v>
      </c>
      <c r="AA3975" s="1">
        <v>0</v>
      </c>
      <c r="AB3975" s="1">
        <v>0</v>
      </c>
      <c r="AC3975" s="1">
        <v>0</v>
      </c>
      <c r="AD3975" s="1">
        <v>1445.0562488947</v>
      </c>
      <c r="AE3975" s="1">
        <v>1445.0562488947</v>
      </c>
      <c r="AF3975" s="1">
        <v>1440.0604691207877</v>
      </c>
      <c r="AG3975" s="1">
        <v>1408.3022867230084</v>
      </c>
      <c r="AH3975" s="1">
        <v>1424.9682319976482</v>
      </c>
      <c r="AI3975" s="1">
        <v>1424.9682319976482</v>
      </c>
      <c r="AJ3975" s="1">
        <v>1419.2194247180676</v>
      </c>
      <c r="AK3975" s="1">
        <v>1419.2194247180676</v>
      </c>
      <c r="AL3975" s="1">
        <v>1373.3699925755077</v>
      </c>
      <c r="AM3975" s="1">
        <v>1373.3699925755077</v>
      </c>
    </row>
    <row r="3976" spans="1:39" x14ac:dyDescent="0.25">
      <c r="A3976" t="s">
        <v>17735</v>
      </c>
      <c r="B3976" t="s">
        <v>1996</v>
      </c>
      <c r="C3976" t="s">
        <v>17736</v>
      </c>
      <c r="D3976" t="s">
        <v>17737</v>
      </c>
      <c r="E3976" t="s">
        <v>5805</v>
      </c>
      <c r="F3976" t="s">
        <v>5765</v>
      </c>
      <c r="H3976">
        <v>2013</v>
      </c>
      <c r="T3976" s="1">
        <v>0</v>
      </c>
      <c r="U3976" s="1">
        <v>0</v>
      </c>
      <c r="V3976" s="1">
        <v>0</v>
      </c>
      <c r="W3976" s="1">
        <v>0</v>
      </c>
      <c r="X3976" s="1">
        <v>0</v>
      </c>
      <c r="Y3976" s="1">
        <v>0</v>
      </c>
      <c r="Z3976" s="1">
        <v>0</v>
      </c>
      <c r="AA3976" s="1">
        <v>0</v>
      </c>
      <c r="AB3976" s="1">
        <v>0</v>
      </c>
      <c r="AC3976" s="1">
        <v>0</v>
      </c>
      <c r="AD3976" s="1">
        <v>1379.5243034602581</v>
      </c>
      <c r="AE3976" s="1">
        <v>1379.5243034602581</v>
      </c>
      <c r="AF3976" s="1">
        <v>1367.7051279636287</v>
      </c>
      <c r="AG3976" s="1">
        <v>1367.7051279636287</v>
      </c>
      <c r="AH3976" s="1">
        <v>1394.164102370903</v>
      </c>
      <c r="AI3976" s="1">
        <v>0</v>
      </c>
      <c r="AJ3976" s="1">
        <v>0</v>
      </c>
      <c r="AK3976" s="1">
        <v>0</v>
      </c>
      <c r="AL3976" s="1">
        <v>0</v>
      </c>
      <c r="AM3976" s="1">
        <v>0</v>
      </c>
    </row>
    <row r="3977" spans="1:39" x14ac:dyDescent="0.25">
      <c r="A3977" t="s">
        <v>17738</v>
      </c>
      <c r="B3977" t="s">
        <v>17739</v>
      </c>
      <c r="C3977" t="s">
        <v>17740</v>
      </c>
      <c r="D3977" t="s">
        <v>6212</v>
      </c>
      <c r="E3977" t="s">
        <v>19</v>
      </c>
      <c r="F3977" t="s">
        <v>13</v>
      </c>
      <c r="T3977" s="1">
        <v>0</v>
      </c>
      <c r="U3977" s="1">
        <v>0</v>
      </c>
      <c r="V3977" s="1">
        <v>0</v>
      </c>
      <c r="W3977" s="1">
        <v>0</v>
      </c>
      <c r="X3977" s="1">
        <v>0</v>
      </c>
      <c r="Y3977" s="1">
        <v>0</v>
      </c>
      <c r="Z3977" s="1">
        <v>0</v>
      </c>
      <c r="AA3977" s="1">
        <v>0</v>
      </c>
      <c r="AB3977" s="1">
        <v>0</v>
      </c>
      <c r="AC3977" s="1">
        <v>0</v>
      </c>
      <c r="AD3977" s="1">
        <v>0</v>
      </c>
      <c r="AE3977" s="1">
        <v>0</v>
      </c>
      <c r="AF3977" s="1">
        <v>0</v>
      </c>
      <c r="AG3977" s="1">
        <v>0</v>
      </c>
      <c r="AH3977" s="1">
        <v>0</v>
      </c>
      <c r="AI3977" s="1">
        <v>0</v>
      </c>
      <c r="AJ3977" s="1">
        <v>0</v>
      </c>
      <c r="AK3977" s="1">
        <v>0</v>
      </c>
      <c r="AL3977" s="1">
        <v>0</v>
      </c>
      <c r="AM3977" s="1">
        <v>0</v>
      </c>
    </row>
    <row r="3978" spans="1:39" x14ac:dyDescent="0.25">
      <c r="A3978" t="s">
        <v>17741</v>
      </c>
      <c r="B3978" t="s">
        <v>17742</v>
      </c>
      <c r="C3978" t="s">
        <v>17743</v>
      </c>
      <c r="D3978" t="s">
        <v>17744</v>
      </c>
      <c r="E3978" t="s">
        <v>19</v>
      </c>
      <c r="F3978" t="s">
        <v>13</v>
      </c>
      <c r="G3978" t="s">
        <v>17745</v>
      </c>
      <c r="T3978" s="1">
        <v>0</v>
      </c>
      <c r="U3978" s="1">
        <v>0</v>
      </c>
      <c r="V3978" s="1">
        <v>0</v>
      </c>
      <c r="W3978" s="1">
        <v>0</v>
      </c>
      <c r="X3978" s="1">
        <v>0</v>
      </c>
      <c r="Y3978" s="1">
        <v>0</v>
      </c>
      <c r="Z3978" s="1">
        <v>0</v>
      </c>
      <c r="AA3978" s="1">
        <v>0</v>
      </c>
      <c r="AB3978" s="1">
        <v>0</v>
      </c>
      <c r="AC3978" s="1">
        <v>0</v>
      </c>
      <c r="AD3978" s="1">
        <v>0</v>
      </c>
      <c r="AE3978" s="1">
        <v>0</v>
      </c>
      <c r="AF3978" s="1">
        <v>0</v>
      </c>
      <c r="AG3978" s="1">
        <v>0</v>
      </c>
      <c r="AH3978" s="1">
        <v>0</v>
      </c>
      <c r="AI3978" s="1">
        <v>0</v>
      </c>
      <c r="AJ3978" s="1">
        <v>0</v>
      </c>
      <c r="AK3978" s="1">
        <v>0</v>
      </c>
      <c r="AL3978" s="1">
        <v>0</v>
      </c>
      <c r="AM3978" s="1">
        <v>0</v>
      </c>
    </row>
    <row r="3979" spans="1:39" x14ac:dyDescent="0.25">
      <c r="A3979" t="s">
        <v>17746</v>
      </c>
      <c r="B3979" t="s">
        <v>17747</v>
      </c>
      <c r="C3979" t="s">
        <v>17748</v>
      </c>
      <c r="D3979" t="s">
        <v>17749</v>
      </c>
      <c r="E3979" t="s">
        <v>19</v>
      </c>
      <c r="F3979" t="s">
        <v>13</v>
      </c>
      <c r="G3979" t="s">
        <v>17750</v>
      </c>
      <c r="H3979">
        <v>2013</v>
      </c>
      <c r="M3979" t="s">
        <v>17751</v>
      </c>
      <c r="T3979" s="1">
        <v>0</v>
      </c>
      <c r="U3979" s="1">
        <v>0</v>
      </c>
      <c r="V3979" s="1">
        <v>0</v>
      </c>
      <c r="W3979" s="1">
        <v>0</v>
      </c>
      <c r="X3979" s="1">
        <v>0</v>
      </c>
      <c r="Y3979" s="1">
        <v>0</v>
      </c>
      <c r="Z3979" s="1">
        <v>0</v>
      </c>
      <c r="AA3979" s="1">
        <v>0</v>
      </c>
      <c r="AB3979" s="1">
        <v>0</v>
      </c>
      <c r="AC3979" s="1">
        <v>0</v>
      </c>
      <c r="AD3979" s="1">
        <v>1321.9413745419724</v>
      </c>
      <c r="AE3979" s="1">
        <v>1321.9413745419724</v>
      </c>
      <c r="AF3979" s="1">
        <v>1291.6809765187913</v>
      </c>
      <c r="AG3979" s="1">
        <v>1291.6809765187913</v>
      </c>
      <c r="AH3979" s="1">
        <v>1420.8722867878946</v>
      </c>
      <c r="AI3979" s="1">
        <v>1420.8722867878946</v>
      </c>
      <c r="AJ3979" s="1">
        <v>1398.7914451224674</v>
      </c>
      <c r="AK3979" s="1">
        <v>1398.7914451224674</v>
      </c>
      <c r="AL3979" s="1">
        <v>1508.5755956604271</v>
      </c>
      <c r="AM3979" s="1">
        <v>1508.5755956604271</v>
      </c>
    </row>
    <row r="3980" spans="1:39" x14ac:dyDescent="0.25">
      <c r="A3980" t="s">
        <v>17752</v>
      </c>
      <c r="B3980" t="s">
        <v>17753</v>
      </c>
      <c r="C3980" t="s">
        <v>17736</v>
      </c>
      <c r="D3980" t="s">
        <v>17754</v>
      </c>
      <c r="E3980" t="s">
        <v>5764</v>
      </c>
      <c r="F3980" t="s">
        <v>5765</v>
      </c>
      <c r="H3980">
        <v>2013</v>
      </c>
      <c r="T3980" s="1">
        <v>0</v>
      </c>
      <c r="U3980" s="1">
        <v>0</v>
      </c>
      <c r="V3980" s="1">
        <v>0</v>
      </c>
      <c r="W3980" s="1">
        <v>0</v>
      </c>
      <c r="X3980" s="1">
        <v>0</v>
      </c>
      <c r="Y3980" s="1">
        <v>0</v>
      </c>
      <c r="Z3980" s="1">
        <v>0</v>
      </c>
      <c r="AA3980" s="1">
        <v>0</v>
      </c>
      <c r="AB3980" s="1">
        <v>0</v>
      </c>
      <c r="AC3980" s="1">
        <v>0</v>
      </c>
      <c r="AD3980" s="1">
        <v>0</v>
      </c>
      <c r="AE3980" s="1">
        <v>0</v>
      </c>
      <c r="AF3980" s="1">
        <v>0</v>
      </c>
      <c r="AG3980" s="1">
        <v>0</v>
      </c>
      <c r="AH3980" s="1">
        <v>1353.6505092255281</v>
      </c>
      <c r="AI3980" s="1">
        <v>1353.6505092255281</v>
      </c>
      <c r="AJ3980" s="1">
        <v>1382.9204073804226</v>
      </c>
      <c r="AK3980" s="1">
        <v>0</v>
      </c>
      <c r="AL3980" s="1">
        <v>0</v>
      </c>
      <c r="AM3980" s="1">
        <v>0</v>
      </c>
    </row>
    <row r="3981" spans="1:39" x14ac:dyDescent="0.25">
      <c r="A3981" t="s">
        <v>17755</v>
      </c>
      <c r="B3981" t="s">
        <v>17756</v>
      </c>
      <c r="C3981" t="s">
        <v>17757</v>
      </c>
      <c r="D3981" t="s">
        <v>10694</v>
      </c>
      <c r="E3981">
        <v>34</v>
      </c>
      <c r="F3981" t="s">
        <v>10695</v>
      </c>
      <c r="H3981">
        <v>2013</v>
      </c>
      <c r="T3981" s="1">
        <v>0</v>
      </c>
      <c r="U3981" s="1">
        <v>0</v>
      </c>
      <c r="V3981" s="1">
        <v>0</v>
      </c>
      <c r="W3981" s="1">
        <v>0</v>
      </c>
      <c r="X3981" s="1">
        <v>0</v>
      </c>
      <c r="Y3981" s="1">
        <v>0</v>
      </c>
      <c r="Z3981" s="1">
        <v>0</v>
      </c>
      <c r="AA3981" s="1">
        <v>0</v>
      </c>
      <c r="AB3981" s="1">
        <v>0</v>
      </c>
      <c r="AC3981" s="1">
        <v>0</v>
      </c>
      <c r="AD3981" s="1">
        <v>1324.2835264896173</v>
      </c>
      <c r="AE3981" s="1">
        <v>1240.0744279321405</v>
      </c>
      <c r="AF3981" s="1">
        <v>1292.0595423457123</v>
      </c>
      <c r="AG3981" s="1">
        <v>0</v>
      </c>
      <c r="AH3981" s="1">
        <v>0</v>
      </c>
      <c r="AI3981" s="1">
        <v>0</v>
      </c>
      <c r="AJ3981" s="1">
        <v>0</v>
      </c>
      <c r="AK3981" s="1">
        <v>0</v>
      </c>
      <c r="AL3981" s="1">
        <v>0</v>
      </c>
      <c r="AM3981" s="1">
        <v>0</v>
      </c>
    </row>
    <row r="3982" spans="1:39" x14ac:dyDescent="0.25">
      <c r="A3982" t="s">
        <v>17758</v>
      </c>
      <c r="B3982" t="s">
        <v>17759</v>
      </c>
      <c r="C3982" t="s">
        <v>17760</v>
      </c>
      <c r="D3982" t="s">
        <v>1524</v>
      </c>
      <c r="E3982" t="s">
        <v>518</v>
      </c>
      <c r="F3982" t="s">
        <v>13</v>
      </c>
      <c r="G3982" t="s">
        <v>524</v>
      </c>
      <c r="H3982">
        <v>2013</v>
      </c>
      <c r="T3982" s="1">
        <v>0</v>
      </c>
      <c r="U3982" s="1">
        <v>0</v>
      </c>
      <c r="V3982" s="1">
        <v>0</v>
      </c>
      <c r="W3982" s="1">
        <v>0</v>
      </c>
      <c r="X3982" s="1">
        <v>0</v>
      </c>
      <c r="Y3982" s="1">
        <v>0</v>
      </c>
      <c r="Z3982" s="1">
        <v>0</v>
      </c>
      <c r="AA3982" s="1">
        <v>0</v>
      </c>
      <c r="AB3982" s="1">
        <v>0</v>
      </c>
      <c r="AC3982" s="1">
        <v>0</v>
      </c>
      <c r="AD3982" s="1">
        <v>1310.8082492252988</v>
      </c>
      <c r="AE3982" s="1">
        <v>1310.8082492252988</v>
      </c>
      <c r="AF3982" s="1">
        <v>1338.7721788016725</v>
      </c>
      <c r="AG3982" s="1">
        <v>1338.7721788016725</v>
      </c>
      <c r="AH3982" s="1">
        <v>1366.5328332160007</v>
      </c>
      <c r="AI3982" s="1">
        <v>1366.5328332160007</v>
      </c>
      <c r="AJ3982" s="1">
        <v>1350.4897194933119</v>
      </c>
      <c r="AK3982" s="1">
        <v>1350.4897194933119</v>
      </c>
      <c r="AL3982" s="1">
        <v>1380.3917755946495</v>
      </c>
      <c r="AM3982" s="1">
        <v>0</v>
      </c>
    </row>
    <row r="3983" spans="1:39" x14ac:dyDescent="0.25">
      <c r="A3983" t="s">
        <v>17761</v>
      </c>
      <c r="B3983" t="s">
        <v>17762</v>
      </c>
      <c r="C3983" t="s">
        <v>17763</v>
      </c>
      <c r="D3983" t="s">
        <v>17764</v>
      </c>
      <c r="E3983" t="s">
        <v>12</v>
      </c>
      <c r="F3983" t="s">
        <v>13</v>
      </c>
      <c r="G3983" t="s">
        <v>524</v>
      </c>
      <c r="H3983">
        <v>2013</v>
      </c>
      <c r="T3983" s="1">
        <v>0</v>
      </c>
      <c r="U3983" s="1">
        <v>0</v>
      </c>
      <c r="V3983" s="1">
        <v>0</v>
      </c>
      <c r="W3983" s="1">
        <v>0</v>
      </c>
      <c r="X3983" s="1">
        <v>0</v>
      </c>
      <c r="Y3983" s="1">
        <v>0</v>
      </c>
      <c r="Z3983" s="1">
        <v>0</v>
      </c>
      <c r="AA3983" s="1">
        <v>0</v>
      </c>
      <c r="AB3983" s="1">
        <v>0</v>
      </c>
      <c r="AC3983" s="1">
        <v>0</v>
      </c>
      <c r="AD3983" s="1">
        <v>1352.4580739862629</v>
      </c>
      <c r="AE3983" s="1">
        <v>1352.4580739862629</v>
      </c>
      <c r="AF3983" s="1">
        <v>1384.4813990925404</v>
      </c>
      <c r="AG3983" s="1">
        <v>1384.4813990925404</v>
      </c>
      <c r="AH3983" s="1">
        <v>1360.9249427664142</v>
      </c>
      <c r="AI3983" s="1">
        <v>1360.9249427664142</v>
      </c>
      <c r="AJ3983" s="1">
        <v>1357.725905885186</v>
      </c>
      <c r="AK3983" s="1">
        <v>1357.725905885186</v>
      </c>
      <c r="AL3983" s="1">
        <v>1388.8647045773</v>
      </c>
      <c r="AM3983" s="1">
        <v>1388.8647045773</v>
      </c>
    </row>
    <row r="3984" spans="1:39" x14ac:dyDescent="0.25">
      <c r="A3984" t="s">
        <v>17765</v>
      </c>
      <c r="B3984" t="s">
        <v>17766</v>
      </c>
      <c r="C3984" t="s">
        <v>17767</v>
      </c>
      <c r="D3984" t="s">
        <v>1551</v>
      </c>
      <c r="E3984" t="s">
        <v>800</v>
      </c>
      <c r="F3984" t="s">
        <v>801</v>
      </c>
      <c r="G3984" t="s">
        <v>524</v>
      </c>
      <c r="H3984">
        <v>2013</v>
      </c>
      <c r="T3984" s="1">
        <v>0</v>
      </c>
      <c r="U3984" s="1">
        <v>0</v>
      </c>
      <c r="V3984" s="1">
        <v>0</v>
      </c>
      <c r="W3984" s="1">
        <v>0</v>
      </c>
      <c r="X3984" s="1">
        <v>0</v>
      </c>
      <c r="Y3984" s="1">
        <v>0</v>
      </c>
      <c r="Z3984" s="1">
        <v>0</v>
      </c>
      <c r="AA3984" s="1">
        <v>0</v>
      </c>
      <c r="AB3984" s="1">
        <v>0</v>
      </c>
      <c r="AC3984" s="1">
        <v>0</v>
      </c>
      <c r="AD3984" s="1">
        <v>1311.5137464841996</v>
      </c>
      <c r="AE3984" s="1">
        <v>1309.7533023704821</v>
      </c>
      <c r="AF3984" s="1">
        <v>1363.9226640306076</v>
      </c>
      <c r="AG3984" s="1">
        <v>1363.9226640306076</v>
      </c>
      <c r="AH3984" s="1">
        <v>1416.2521903627658</v>
      </c>
      <c r="AI3984" s="1">
        <v>1416.2521903627658</v>
      </c>
      <c r="AJ3984" s="1">
        <v>1376.8391827220362</v>
      </c>
      <c r="AK3984" s="1">
        <v>1376.8391827220362</v>
      </c>
      <c r="AL3984" s="1">
        <v>1401.4713461776289</v>
      </c>
      <c r="AM3984" s="1">
        <v>0</v>
      </c>
    </row>
    <row r="3985" spans="1:39" x14ac:dyDescent="0.25">
      <c r="A3985" t="s">
        <v>17768</v>
      </c>
      <c r="B3985" t="s">
        <v>17769</v>
      </c>
      <c r="C3985" t="s">
        <v>17770</v>
      </c>
      <c r="D3985" t="s">
        <v>6821</v>
      </c>
      <c r="E3985" t="s">
        <v>245</v>
      </c>
      <c r="F3985" t="s">
        <v>13</v>
      </c>
      <c r="G3985" t="s">
        <v>17771</v>
      </c>
      <c r="H3985">
        <v>2013</v>
      </c>
      <c r="T3985" s="1">
        <v>0</v>
      </c>
      <c r="U3985" s="1">
        <v>0</v>
      </c>
      <c r="V3985" s="1">
        <v>0</v>
      </c>
      <c r="W3985" s="1">
        <v>0</v>
      </c>
      <c r="X3985" s="1">
        <v>0</v>
      </c>
      <c r="Y3985" s="1">
        <v>0</v>
      </c>
      <c r="Z3985" s="1">
        <v>0</v>
      </c>
      <c r="AA3985" s="1">
        <v>0</v>
      </c>
      <c r="AB3985" s="1">
        <v>0</v>
      </c>
      <c r="AC3985" s="1">
        <v>0</v>
      </c>
      <c r="AD3985" s="1">
        <v>1309.79417764145</v>
      </c>
      <c r="AE3985" s="1">
        <v>1309.79417764145</v>
      </c>
      <c r="AF3985" s="1">
        <v>1323.0610089799607</v>
      </c>
      <c r="AG3985" s="1">
        <v>1323.0610089799607</v>
      </c>
      <c r="AH3985" s="1">
        <v>1408.2401297663655</v>
      </c>
      <c r="AI3985" s="1">
        <v>1408.2401297663655</v>
      </c>
      <c r="AJ3985" s="1">
        <v>1305.2070663723862</v>
      </c>
      <c r="AK3985" s="1">
        <v>1305.2070663723862</v>
      </c>
      <c r="AL3985" s="1">
        <v>1351.544421768501</v>
      </c>
      <c r="AM3985" s="1">
        <v>1351.544421768501</v>
      </c>
    </row>
    <row r="3986" spans="1:39" x14ac:dyDescent="0.25">
      <c r="A3986" t="s">
        <v>17772</v>
      </c>
      <c r="B3986" t="s">
        <v>5701</v>
      </c>
      <c r="C3986" t="s">
        <v>17773</v>
      </c>
      <c r="D3986" t="s">
        <v>799</v>
      </c>
      <c r="E3986" t="s">
        <v>800</v>
      </c>
      <c r="F3986" t="s">
        <v>801</v>
      </c>
      <c r="G3986" t="s">
        <v>17774</v>
      </c>
      <c r="H3986">
        <v>2013</v>
      </c>
      <c r="T3986" s="1">
        <v>0</v>
      </c>
      <c r="U3986" s="1">
        <v>0</v>
      </c>
      <c r="V3986" s="1">
        <v>0</v>
      </c>
      <c r="W3986" s="1">
        <v>0</v>
      </c>
      <c r="X3986" s="1">
        <v>0</v>
      </c>
      <c r="Y3986" s="1">
        <v>0</v>
      </c>
      <c r="Z3986" s="1">
        <v>0</v>
      </c>
      <c r="AA3986" s="1">
        <v>0</v>
      </c>
      <c r="AB3986" s="1">
        <v>0</v>
      </c>
      <c r="AC3986" s="1">
        <v>0</v>
      </c>
      <c r="AD3986" s="1">
        <v>1435.6167561153752</v>
      </c>
      <c r="AE3986" s="1">
        <v>1435.6167561153752</v>
      </c>
      <c r="AF3986" s="1">
        <v>1304.7607383240429</v>
      </c>
      <c r="AG3986" s="1">
        <v>1304.7607383240429</v>
      </c>
      <c r="AH3986" s="1">
        <v>1363.0654422883817</v>
      </c>
      <c r="AI3986" s="1">
        <v>1363.0654422883817</v>
      </c>
      <c r="AJ3986" s="1">
        <v>1411.7610147383564</v>
      </c>
      <c r="AK3986" s="1">
        <v>1411.7610147383564</v>
      </c>
      <c r="AL3986" s="1">
        <v>1429.4088117906851</v>
      </c>
      <c r="AM3986" s="1">
        <v>0</v>
      </c>
    </row>
    <row r="3987" spans="1:39" x14ac:dyDescent="0.25">
      <c r="A3987" t="s">
        <v>17775</v>
      </c>
      <c r="B3987" t="s">
        <v>7392</v>
      </c>
      <c r="C3987" t="s">
        <v>17776</v>
      </c>
      <c r="D3987" t="s">
        <v>5373</v>
      </c>
      <c r="E3987" t="s">
        <v>5386</v>
      </c>
      <c r="F3987" t="s">
        <v>801</v>
      </c>
      <c r="H3987">
        <v>2013</v>
      </c>
      <c r="T3987" s="1">
        <v>0</v>
      </c>
      <c r="U3987" s="1">
        <v>0</v>
      </c>
      <c r="V3987" s="1">
        <v>0</v>
      </c>
      <c r="W3987" s="1">
        <v>0</v>
      </c>
      <c r="X3987" s="1">
        <v>0</v>
      </c>
      <c r="Y3987" s="1">
        <v>0</v>
      </c>
      <c r="Z3987" s="1">
        <v>0</v>
      </c>
      <c r="AA3987" s="1">
        <v>0</v>
      </c>
      <c r="AB3987" s="1">
        <v>0</v>
      </c>
      <c r="AC3987" s="1">
        <v>0</v>
      </c>
      <c r="AD3987" s="1">
        <v>1310.9569308364714</v>
      </c>
      <c r="AE3987" s="1">
        <v>1310.9569308364714</v>
      </c>
      <c r="AF3987" s="1">
        <v>1399.9355399252076</v>
      </c>
      <c r="AG3987" s="1">
        <v>1497.407203998262</v>
      </c>
      <c r="AH3987" s="1">
        <v>1604.3124516926323</v>
      </c>
      <c r="AI3987" s="1">
        <v>1621.78742142959</v>
      </c>
      <c r="AJ3987" s="1">
        <v>1597.4299371436721</v>
      </c>
      <c r="AK3987" s="1">
        <v>0</v>
      </c>
      <c r="AL3987" s="1">
        <v>0</v>
      </c>
      <c r="AM3987" s="1">
        <v>0</v>
      </c>
    </row>
    <row r="3988" spans="1:39" x14ac:dyDescent="0.25">
      <c r="A3988" t="s">
        <v>17777</v>
      </c>
      <c r="B3988" t="s">
        <v>17778</v>
      </c>
      <c r="C3988" t="s">
        <v>17779</v>
      </c>
      <c r="D3988" t="s">
        <v>5373</v>
      </c>
      <c r="E3988" t="s">
        <v>5386</v>
      </c>
      <c r="F3988" t="s">
        <v>801</v>
      </c>
      <c r="H3988">
        <v>2013</v>
      </c>
      <c r="T3988" s="1">
        <v>0</v>
      </c>
      <c r="U3988" s="1">
        <v>0</v>
      </c>
      <c r="V3988" s="1">
        <v>0</v>
      </c>
      <c r="W3988" s="1">
        <v>0</v>
      </c>
      <c r="X3988" s="1">
        <v>0</v>
      </c>
      <c r="Y3988" s="1">
        <v>0</v>
      </c>
      <c r="Z3988" s="1">
        <v>0</v>
      </c>
      <c r="AA3988" s="1">
        <v>0</v>
      </c>
      <c r="AB3988" s="1">
        <v>0</v>
      </c>
      <c r="AC3988" s="1">
        <v>0</v>
      </c>
      <c r="AD3988" s="1">
        <v>1293.7941712202405</v>
      </c>
      <c r="AE3988" s="1">
        <v>1293.7941712202405</v>
      </c>
      <c r="AF3988" s="1">
        <v>1335.0353369761924</v>
      </c>
      <c r="AG3988" s="1">
        <v>0</v>
      </c>
      <c r="AH3988" s="1">
        <v>0</v>
      </c>
      <c r="AI3988" s="1">
        <v>0</v>
      </c>
      <c r="AJ3988" s="1">
        <v>0</v>
      </c>
      <c r="AK3988" s="1">
        <v>0</v>
      </c>
      <c r="AL3988" s="1">
        <v>0</v>
      </c>
      <c r="AM3988" s="1">
        <v>0</v>
      </c>
    </row>
    <row r="3989" spans="1:39" x14ac:dyDescent="0.25">
      <c r="A3989" t="s">
        <v>17780</v>
      </c>
      <c r="B3989" t="s">
        <v>17781</v>
      </c>
      <c r="C3989" t="s">
        <v>17782</v>
      </c>
      <c r="D3989" t="s">
        <v>10358</v>
      </c>
      <c r="E3989" t="s">
        <v>2041</v>
      </c>
      <c r="F3989" t="s">
        <v>13</v>
      </c>
      <c r="G3989" t="s">
        <v>17783</v>
      </c>
      <c r="H3989">
        <v>2013</v>
      </c>
      <c r="T3989" s="1">
        <v>0</v>
      </c>
      <c r="U3989" s="1">
        <v>0</v>
      </c>
      <c r="V3989" s="1">
        <v>0</v>
      </c>
      <c r="W3989" s="1">
        <v>0</v>
      </c>
      <c r="X3989" s="1">
        <v>0</v>
      </c>
      <c r="Y3989" s="1">
        <v>0</v>
      </c>
      <c r="Z3989" s="1">
        <v>0</v>
      </c>
      <c r="AA3989" s="1">
        <v>0</v>
      </c>
      <c r="AB3989" s="1">
        <v>0</v>
      </c>
      <c r="AC3989" s="1">
        <v>0</v>
      </c>
      <c r="AD3989" s="1">
        <v>1273.6637509007646</v>
      </c>
      <c r="AE3989" s="1">
        <v>1273.6637509007646</v>
      </c>
      <c r="AF3989" s="1">
        <v>1353.6219084319348</v>
      </c>
      <c r="AG3989" s="1">
        <v>1353.6219084319348</v>
      </c>
      <c r="AH3989" s="1">
        <v>1299.923196926871</v>
      </c>
      <c r="AI3989" s="1">
        <v>1314.1861523566183</v>
      </c>
      <c r="AJ3989" s="1">
        <v>1375.3804851210641</v>
      </c>
      <c r="AK3989" s="1">
        <v>1375.3804851210641</v>
      </c>
      <c r="AL3989" s="1">
        <v>1400.3043880968512</v>
      </c>
      <c r="AM3989" s="1">
        <v>0</v>
      </c>
    </row>
    <row r="3990" spans="1:39" x14ac:dyDescent="0.25">
      <c r="A3990" t="s">
        <v>17784</v>
      </c>
      <c r="B3990" t="s">
        <v>17785</v>
      </c>
      <c r="C3990" t="s">
        <v>17786</v>
      </c>
      <c r="D3990" t="s">
        <v>2765</v>
      </c>
      <c r="E3990" t="s">
        <v>1134</v>
      </c>
      <c r="F3990" t="s">
        <v>13</v>
      </c>
      <c r="H3990">
        <v>2013</v>
      </c>
      <c r="T3990" s="1">
        <v>0</v>
      </c>
      <c r="U3990" s="1">
        <v>0</v>
      </c>
      <c r="V3990" s="1">
        <v>0</v>
      </c>
      <c r="W3990" s="1">
        <v>0</v>
      </c>
      <c r="X3990" s="1">
        <v>0</v>
      </c>
      <c r="Y3990" s="1">
        <v>0</v>
      </c>
      <c r="Z3990" s="1">
        <v>0</v>
      </c>
      <c r="AA3990" s="1">
        <v>0</v>
      </c>
      <c r="AB3990" s="1">
        <v>0</v>
      </c>
      <c r="AC3990" s="1">
        <v>0</v>
      </c>
      <c r="AD3990" s="1">
        <v>1375.5869777985986</v>
      </c>
      <c r="AE3990" s="1">
        <v>1375.5869777985986</v>
      </c>
      <c r="AF3990" s="1">
        <v>1400.469582238879</v>
      </c>
      <c r="AG3990" s="1">
        <v>0</v>
      </c>
      <c r="AH3990" s="1">
        <v>0</v>
      </c>
      <c r="AI3990" s="1">
        <v>0</v>
      </c>
      <c r="AJ3990" s="1">
        <v>0</v>
      </c>
      <c r="AK3990" s="1">
        <v>0</v>
      </c>
      <c r="AL3990" s="1">
        <v>0</v>
      </c>
      <c r="AM3990" s="1">
        <v>0</v>
      </c>
    </row>
    <row r="3991" spans="1:39" x14ac:dyDescent="0.25">
      <c r="A3991" t="s">
        <v>17787</v>
      </c>
      <c r="B3991" t="s">
        <v>17788</v>
      </c>
      <c r="C3991" t="s">
        <v>17789</v>
      </c>
      <c r="D3991" t="s">
        <v>17790</v>
      </c>
      <c r="E3991" t="s">
        <v>17790</v>
      </c>
      <c r="F3991" t="s">
        <v>5056</v>
      </c>
      <c r="G3991" t="s">
        <v>17791</v>
      </c>
      <c r="H3991">
        <v>2013</v>
      </c>
      <c r="I3991" t="s">
        <v>17792</v>
      </c>
      <c r="M3991" t="s">
        <v>17793</v>
      </c>
      <c r="T3991" s="1">
        <v>0</v>
      </c>
      <c r="U3991" s="1">
        <v>0</v>
      </c>
      <c r="V3991" s="1">
        <v>0</v>
      </c>
      <c r="W3991" s="1">
        <v>0</v>
      </c>
      <c r="X3991" s="1">
        <v>0</v>
      </c>
      <c r="Y3991" s="1">
        <v>0</v>
      </c>
      <c r="Z3991" s="1">
        <v>0</v>
      </c>
      <c r="AA3991" s="1">
        <v>0</v>
      </c>
      <c r="AB3991" s="1">
        <v>0</v>
      </c>
      <c r="AC3991" s="1">
        <v>0</v>
      </c>
      <c r="AD3991" s="1">
        <v>1336.0992145853959</v>
      </c>
      <c r="AE3991" s="1">
        <v>1336.0992145853959</v>
      </c>
      <c r="AF3991" s="1">
        <v>1310.2931962841112</v>
      </c>
      <c r="AG3991" s="1">
        <v>1310.2931962841112</v>
      </c>
      <c r="AH3991" s="1">
        <v>1363.5687722460577</v>
      </c>
      <c r="AI3991" s="1">
        <v>1363.5687722460577</v>
      </c>
      <c r="AJ3991" s="1">
        <v>1374.4245710626203</v>
      </c>
      <c r="AK3991" s="1">
        <v>1374.4245710626203</v>
      </c>
      <c r="AL3991" s="1">
        <v>1435.0297442322328</v>
      </c>
      <c r="AM3991" s="1">
        <v>1418.4750609110224</v>
      </c>
    </row>
    <row r="3992" spans="1:39" x14ac:dyDescent="0.25">
      <c r="A3992" t="s">
        <v>17794</v>
      </c>
      <c r="B3992" t="s">
        <v>17795</v>
      </c>
      <c r="C3992" t="s">
        <v>17796</v>
      </c>
      <c r="D3992" t="s">
        <v>17797</v>
      </c>
      <c r="E3992" t="s">
        <v>5805</v>
      </c>
      <c r="F3992" t="s">
        <v>5765</v>
      </c>
      <c r="H3992">
        <v>2013</v>
      </c>
      <c r="T3992" s="1">
        <v>0</v>
      </c>
      <c r="U3992" s="1">
        <v>0</v>
      </c>
      <c r="V3992" s="1">
        <v>0</v>
      </c>
      <c r="W3992" s="1">
        <v>0</v>
      </c>
      <c r="X3992" s="1">
        <v>0</v>
      </c>
      <c r="Y3992" s="1">
        <v>0</v>
      </c>
      <c r="Z3992" s="1">
        <v>0</v>
      </c>
      <c r="AA3992" s="1">
        <v>0</v>
      </c>
      <c r="AB3992" s="1">
        <v>0</v>
      </c>
      <c r="AC3992" s="1">
        <v>0</v>
      </c>
      <c r="AD3992" s="1">
        <v>1403.8571464362551</v>
      </c>
      <c r="AE3992" s="1">
        <v>1403.8571464362551</v>
      </c>
      <c r="AF3992" s="1">
        <v>1431.3136780382174</v>
      </c>
      <c r="AG3992" s="1">
        <v>1431.3136780382174</v>
      </c>
      <c r="AH3992" s="1">
        <v>1445.050942430574</v>
      </c>
      <c r="AI3992" s="1">
        <v>0</v>
      </c>
      <c r="AJ3992" s="1">
        <v>0</v>
      </c>
      <c r="AK3992" s="1">
        <v>0</v>
      </c>
      <c r="AL3992" s="1">
        <v>0</v>
      </c>
      <c r="AM3992" s="1">
        <v>0</v>
      </c>
    </row>
    <row r="3993" spans="1:39" x14ac:dyDescent="0.25">
      <c r="A3993" t="s">
        <v>17798</v>
      </c>
      <c r="B3993" t="s">
        <v>17799</v>
      </c>
      <c r="C3993" t="s">
        <v>17800</v>
      </c>
      <c r="D3993" t="s">
        <v>17801</v>
      </c>
      <c r="E3993" t="s">
        <v>17802</v>
      </c>
      <c r="F3993" t="s">
        <v>5765</v>
      </c>
      <c r="H3993">
        <v>2013</v>
      </c>
      <c r="T3993" s="1">
        <v>0</v>
      </c>
      <c r="U3993" s="1">
        <v>0</v>
      </c>
      <c r="V3993" s="1">
        <v>0</v>
      </c>
      <c r="W3993" s="1">
        <v>0</v>
      </c>
      <c r="X3993" s="1">
        <v>0</v>
      </c>
      <c r="Y3993" s="1">
        <v>0</v>
      </c>
      <c r="Z3993" s="1">
        <v>0</v>
      </c>
      <c r="AA3993" s="1">
        <v>0</v>
      </c>
      <c r="AB3993" s="1">
        <v>0</v>
      </c>
      <c r="AC3993" s="1">
        <v>0</v>
      </c>
      <c r="AD3993" s="1">
        <v>1290.0159970089335</v>
      </c>
      <c r="AE3993" s="1">
        <v>1290.0159970089335</v>
      </c>
      <c r="AF3993" s="1">
        <v>1332.0127976071467</v>
      </c>
      <c r="AG3993" s="1">
        <v>0</v>
      </c>
      <c r="AH3993" s="1">
        <v>0</v>
      </c>
      <c r="AI3993" s="1">
        <v>0</v>
      </c>
      <c r="AJ3993" s="1">
        <v>0</v>
      </c>
      <c r="AK3993" s="1">
        <v>0</v>
      </c>
      <c r="AL3993" s="1">
        <v>0</v>
      </c>
      <c r="AM3993" s="1">
        <v>0</v>
      </c>
    </row>
    <row r="3994" spans="1:39" x14ac:dyDescent="0.25">
      <c r="A3994" t="s">
        <v>17803</v>
      </c>
      <c r="B3994" t="s">
        <v>17804</v>
      </c>
      <c r="C3994" t="s">
        <v>17805</v>
      </c>
      <c r="D3994" t="s">
        <v>17806</v>
      </c>
      <c r="E3994" t="s">
        <v>890</v>
      </c>
      <c r="F3994" t="s">
        <v>13</v>
      </c>
      <c r="G3994" t="s">
        <v>17807</v>
      </c>
      <c r="H3994">
        <v>2013</v>
      </c>
      <c r="T3994" s="1">
        <v>0</v>
      </c>
      <c r="U3994" s="1">
        <v>0</v>
      </c>
      <c r="V3994" s="1">
        <v>0</v>
      </c>
      <c r="W3994" s="1">
        <v>0</v>
      </c>
      <c r="X3994" s="1">
        <v>0</v>
      </c>
      <c r="Y3994" s="1">
        <v>0</v>
      </c>
      <c r="Z3994" s="1">
        <v>0</v>
      </c>
      <c r="AA3994" s="1">
        <v>0</v>
      </c>
      <c r="AB3994" s="1">
        <v>0</v>
      </c>
      <c r="AC3994" s="1">
        <v>0</v>
      </c>
      <c r="AD3994" s="1">
        <v>1377.1820784499168</v>
      </c>
      <c r="AE3994" s="1">
        <v>1377.1820784499168</v>
      </c>
      <c r="AF3994" s="1">
        <v>1448.9999556558453</v>
      </c>
      <c r="AG3994" s="1">
        <v>1448.9999556558453</v>
      </c>
      <c r="AH3994" s="1">
        <v>1439.2029021928167</v>
      </c>
      <c r="AI3994" s="1">
        <v>1439.2029021928167</v>
      </c>
      <c r="AJ3994" s="1">
        <v>1489.2888269273155</v>
      </c>
      <c r="AK3994" s="1">
        <v>1489.2888269273155</v>
      </c>
      <c r="AL3994" s="1">
        <v>1409.3590838647228</v>
      </c>
      <c r="AM3994" s="1">
        <v>1409.3590838647228</v>
      </c>
    </row>
    <row r="3995" spans="1:39" x14ac:dyDescent="0.25">
      <c r="A3995" t="s">
        <v>17808</v>
      </c>
      <c r="B3995" t="s">
        <v>17809</v>
      </c>
      <c r="C3995" t="s">
        <v>17810</v>
      </c>
      <c r="D3995" t="s">
        <v>3697</v>
      </c>
      <c r="E3995" t="s">
        <v>800</v>
      </c>
      <c r="F3995" t="s">
        <v>801</v>
      </c>
      <c r="G3995" t="s">
        <v>17811</v>
      </c>
      <c r="H3995">
        <v>2013</v>
      </c>
      <c r="T3995" s="1">
        <v>0</v>
      </c>
      <c r="U3995" s="1">
        <v>0</v>
      </c>
      <c r="V3995" s="1">
        <v>0</v>
      </c>
      <c r="W3995" s="1">
        <v>0</v>
      </c>
      <c r="X3995" s="1">
        <v>0</v>
      </c>
      <c r="Y3995" s="1">
        <v>0</v>
      </c>
      <c r="Z3995" s="1">
        <v>0</v>
      </c>
      <c r="AA3995" s="1">
        <v>0</v>
      </c>
      <c r="AB3995" s="1">
        <v>0</v>
      </c>
      <c r="AC3995" s="1">
        <v>0</v>
      </c>
      <c r="AD3995" s="1">
        <v>1317.9347104515352</v>
      </c>
      <c r="AE3995" s="1">
        <v>1317.9347104515352</v>
      </c>
      <c r="AF3995" s="1">
        <v>1315.8151526826282</v>
      </c>
      <c r="AG3995" s="1">
        <v>1315.8151526826282</v>
      </c>
      <c r="AH3995" s="1">
        <v>1352.6521221461026</v>
      </c>
      <c r="AI3995" s="1">
        <v>0</v>
      </c>
      <c r="AJ3995" s="1">
        <v>0</v>
      </c>
      <c r="AK3995" s="1">
        <v>0</v>
      </c>
      <c r="AL3995" s="1">
        <v>0</v>
      </c>
      <c r="AM3995" s="1">
        <v>0</v>
      </c>
    </row>
    <row r="3996" spans="1:39" x14ac:dyDescent="0.25">
      <c r="A3996" t="s">
        <v>17812</v>
      </c>
      <c r="B3996" t="s">
        <v>17813</v>
      </c>
      <c r="C3996" t="s">
        <v>17814</v>
      </c>
      <c r="D3996" t="s">
        <v>17815</v>
      </c>
      <c r="E3996" t="s">
        <v>32</v>
      </c>
      <c r="F3996" t="s">
        <v>13</v>
      </c>
      <c r="G3996" t="s">
        <v>6705</v>
      </c>
      <c r="H3996">
        <v>2013</v>
      </c>
      <c r="T3996" s="1">
        <v>0</v>
      </c>
      <c r="U3996" s="1">
        <v>0</v>
      </c>
      <c r="V3996" s="1">
        <v>0</v>
      </c>
      <c r="W3996" s="1">
        <v>0</v>
      </c>
      <c r="X3996" s="1">
        <v>0</v>
      </c>
      <c r="Y3996" s="1">
        <v>0</v>
      </c>
      <c r="Z3996" s="1">
        <v>0</v>
      </c>
      <c r="AA3996" s="1">
        <v>0</v>
      </c>
      <c r="AB3996" s="1">
        <v>0</v>
      </c>
      <c r="AC3996" s="1">
        <v>0</v>
      </c>
      <c r="AD3996" s="1">
        <v>1328.5090505175294</v>
      </c>
      <c r="AE3996" s="1">
        <v>1328.5090505175294</v>
      </c>
      <c r="AF3996" s="1">
        <v>1372.4062213655225</v>
      </c>
      <c r="AG3996" s="1">
        <v>1372.4062213655225</v>
      </c>
      <c r="AH3996" s="1">
        <v>1420.0710815420175</v>
      </c>
      <c r="AI3996" s="1">
        <v>1420.0710815420175</v>
      </c>
      <c r="AJ3996" s="1">
        <v>1433.6509651390818</v>
      </c>
      <c r="AK3996" s="1">
        <v>1433.6509651390818</v>
      </c>
      <c r="AL3996" s="1">
        <v>1461.1704620460371</v>
      </c>
      <c r="AM3996" s="1">
        <v>1461.1704620460371</v>
      </c>
    </row>
    <row r="3997" spans="1:39" x14ac:dyDescent="0.25">
      <c r="A3997" t="s">
        <v>17816</v>
      </c>
      <c r="B3997" t="s">
        <v>17817</v>
      </c>
      <c r="C3997" t="s">
        <v>17818</v>
      </c>
      <c r="D3997" t="s">
        <v>11564</v>
      </c>
      <c r="E3997" t="s">
        <v>11565</v>
      </c>
      <c r="F3997" t="s">
        <v>11566</v>
      </c>
      <c r="G3997" t="s">
        <v>17819</v>
      </c>
      <c r="H3997">
        <v>2013</v>
      </c>
      <c r="T3997" s="1">
        <v>0</v>
      </c>
      <c r="U3997" s="1">
        <v>0</v>
      </c>
      <c r="V3997" s="1">
        <v>0</v>
      </c>
      <c r="W3997" s="1">
        <v>0</v>
      </c>
      <c r="X3997" s="1">
        <v>0</v>
      </c>
      <c r="Y3997" s="1">
        <v>0</v>
      </c>
      <c r="Z3997" s="1">
        <v>0</v>
      </c>
      <c r="AA3997" s="1">
        <v>0</v>
      </c>
      <c r="AB3997" s="1">
        <v>0</v>
      </c>
      <c r="AC3997" s="1">
        <v>0</v>
      </c>
      <c r="AD3997" s="1">
        <v>0</v>
      </c>
      <c r="AE3997" s="1">
        <v>0</v>
      </c>
      <c r="AF3997" s="1">
        <v>0</v>
      </c>
      <c r="AG3997" s="1">
        <v>0</v>
      </c>
      <c r="AH3997" s="1">
        <v>1355.0391053326464</v>
      </c>
      <c r="AI3997" s="1">
        <v>1355.0391053326464</v>
      </c>
      <c r="AJ3997" s="1">
        <v>1385.6039307964786</v>
      </c>
      <c r="AK3997" s="1">
        <v>1385.6039307964786</v>
      </c>
      <c r="AL3997" s="1">
        <v>1379.2550337076188</v>
      </c>
      <c r="AM3997" s="1">
        <v>1379.2550337076188</v>
      </c>
    </row>
    <row r="3998" spans="1:39" x14ac:dyDescent="0.25">
      <c r="A3998" t="s">
        <v>17820</v>
      </c>
      <c r="B3998" t="s">
        <v>17821</v>
      </c>
      <c r="C3998" t="s">
        <v>17822</v>
      </c>
      <c r="D3998" t="s">
        <v>3323</v>
      </c>
      <c r="E3998" t="s">
        <v>2255</v>
      </c>
      <c r="F3998" t="s">
        <v>13</v>
      </c>
      <c r="G3998" t="s">
        <v>524</v>
      </c>
      <c r="H3998">
        <v>2013</v>
      </c>
      <c r="T3998" s="1">
        <v>0</v>
      </c>
      <c r="U3998" s="1">
        <v>0</v>
      </c>
      <c r="V3998" s="1">
        <v>0</v>
      </c>
      <c r="W3998" s="1">
        <v>0</v>
      </c>
      <c r="X3998" s="1">
        <v>0</v>
      </c>
      <c r="Y3998" s="1">
        <v>0</v>
      </c>
      <c r="Z3998" s="1">
        <v>0</v>
      </c>
      <c r="AA3998" s="1">
        <v>0</v>
      </c>
      <c r="AB3998" s="1">
        <v>0</v>
      </c>
      <c r="AC3998" s="1">
        <v>0</v>
      </c>
      <c r="AD3998" s="1">
        <v>1356.2955154976521</v>
      </c>
      <c r="AE3998" s="1">
        <v>1356.2955154976521</v>
      </c>
      <c r="AF3998" s="1">
        <v>1351.2504836019928</v>
      </c>
      <c r="AG3998" s="1">
        <v>1351.2504836019928</v>
      </c>
      <c r="AH3998" s="1">
        <v>1382.0147651494158</v>
      </c>
      <c r="AI3998" s="1">
        <v>1382.0147651494158</v>
      </c>
      <c r="AJ3998" s="1">
        <v>1288.8630228651789</v>
      </c>
      <c r="AK3998" s="1">
        <v>1288.8630228651789</v>
      </c>
      <c r="AL3998" s="1">
        <v>1303.4642639537899</v>
      </c>
      <c r="AM3998" s="1">
        <v>1303.4642639537899</v>
      </c>
    </row>
    <row r="3999" spans="1:39" x14ac:dyDescent="0.25">
      <c r="A3999" t="s">
        <v>17823</v>
      </c>
      <c r="B3999" t="s">
        <v>17824</v>
      </c>
      <c r="C3999" t="s">
        <v>17825</v>
      </c>
      <c r="D3999" t="s">
        <v>17826</v>
      </c>
      <c r="E3999" t="s">
        <v>17827</v>
      </c>
      <c r="F3999" t="s">
        <v>5056</v>
      </c>
      <c r="G3999" t="s">
        <v>17828</v>
      </c>
      <c r="H3999">
        <v>2013</v>
      </c>
      <c r="T3999" s="1">
        <v>0</v>
      </c>
      <c r="U3999" s="1">
        <v>0</v>
      </c>
      <c r="V3999" s="1">
        <v>0</v>
      </c>
      <c r="W3999" s="1">
        <v>0</v>
      </c>
      <c r="X3999" s="1">
        <v>0</v>
      </c>
      <c r="Y3999" s="1">
        <v>0</v>
      </c>
      <c r="Z3999" s="1">
        <v>0</v>
      </c>
      <c r="AA3999" s="1">
        <v>0</v>
      </c>
      <c r="AB3999" s="1">
        <v>0</v>
      </c>
      <c r="AC3999" s="1">
        <v>0</v>
      </c>
      <c r="AD3999" s="1">
        <v>1356.8831150738865</v>
      </c>
      <c r="AE3999" s="1">
        <v>1375.9835518832126</v>
      </c>
      <c r="AF3999" s="1">
        <v>1332.4236816237346</v>
      </c>
      <c r="AG3999" s="1">
        <v>1332.4236816237346</v>
      </c>
      <c r="AH3999" s="1">
        <v>1381.4473992600754</v>
      </c>
      <c r="AI3999" s="1">
        <v>1296.7025236482275</v>
      </c>
      <c r="AJ3999" s="1">
        <v>1412.6806093181199</v>
      </c>
      <c r="AK3999" s="1">
        <v>1412.6806093181199</v>
      </c>
      <c r="AL3999" s="1">
        <v>1390.5052105515811</v>
      </c>
      <c r="AM3999" s="1">
        <v>1390.5052105515811</v>
      </c>
    </row>
    <row r="4000" spans="1:39" x14ac:dyDescent="0.25">
      <c r="A4000" t="s">
        <v>17829</v>
      </c>
      <c r="B4000" t="s">
        <v>17830</v>
      </c>
      <c r="C4000" t="s">
        <v>17831</v>
      </c>
      <c r="D4000" t="s">
        <v>17832</v>
      </c>
      <c r="E4000" t="s">
        <v>800</v>
      </c>
      <c r="F4000" t="s">
        <v>801</v>
      </c>
      <c r="G4000" t="s">
        <v>17833</v>
      </c>
      <c r="H4000">
        <v>2013</v>
      </c>
      <c r="J4000" t="s">
        <v>17834</v>
      </c>
      <c r="T4000" s="1">
        <v>0</v>
      </c>
      <c r="U4000" s="1">
        <v>0</v>
      </c>
      <c r="V4000" s="1">
        <v>0</v>
      </c>
      <c r="W4000" s="1">
        <v>0</v>
      </c>
      <c r="X4000" s="1">
        <v>0</v>
      </c>
      <c r="Y4000" s="1">
        <v>0</v>
      </c>
      <c r="Z4000" s="1">
        <v>0</v>
      </c>
      <c r="AA4000" s="1">
        <v>0</v>
      </c>
      <c r="AB4000" s="1">
        <v>0</v>
      </c>
      <c r="AC4000" s="1">
        <v>0</v>
      </c>
      <c r="AD4000" s="1">
        <v>1345.797336016424</v>
      </c>
      <c r="AE4000" s="1">
        <v>1345.797336016424</v>
      </c>
      <c r="AF4000" s="1">
        <v>1415.8234202623994</v>
      </c>
      <c r="AG4000" s="1">
        <v>1415.8234202623994</v>
      </c>
      <c r="AH4000" s="1">
        <v>1388.3031540269055</v>
      </c>
      <c r="AI4000" s="1">
        <v>1388.3031540269055</v>
      </c>
      <c r="AJ4000" s="1">
        <v>1395.0111704467936</v>
      </c>
      <c r="AK4000" s="1">
        <v>1395.0111704467936</v>
      </c>
      <c r="AL4000" s="1">
        <v>1374.2027959506765</v>
      </c>
      <c r="AM4000" s="1">
        <v>1374.2027959506765</v>
      </c>
    </row>
    <row r="4001" spans="1:39" x14ac:dyDescent="0.25">
      <c r="A4001" t="s">
        <v>17835</v>
      </c>
      <c r="B4001" t="s">
        <v>17836</v>
      </c>
      <c r="C4001" t="s">
        <v>17837</v>
      </c>
      <c r="D4001" t="s">
        <v>5373</v>
      </c>
      <c r="E4001" t="s">
        <v>5386</v>
      </c>
      <c r="F4001" t="s">
        <v>801</v>
      </c>
      <c r="G4001" t="s">
        <v>17838</v>
      </c>
      <c r="H4001">
        <v>2013</v>
      </c>
      <c r="T4001" s="1">
        <v>0</v>
      </c>
      <c r="U4001" s="1">
        <v>0</v>
      </c>
      <c r="V4001" s="1">
        <v>0</v>
      </c>
      <c r="W4001" s="1">
        <v>0</v>
      </c>
      <c r="X4001" s="1">
        <v>0</v>
      </c>
      <c r="Y4001" s="1">
        <v>0</v>
      </c>
      <c r="Z4001" s="1">
        <v>0</v>
      </c>
      <c r="AA4001" s="1">
        <v>0</v>
      </c>
      <c r="AB4001" s="1">
        <v>0</v>
      </c>
      <c r="AC4001" s="1">
        <v>0</v>
      </c>
      <c r="AD4001" s="1">
        <v>1380.9590411631739</v>
      </c>
      <c r="AE4001" s="1">
        <v>1380.9590411631739</v>
      </c>
      <c r="AF4001" s="1">
        <v>1309.1195450565149</v>
      </c>
      <c r="AG4001" s="1">
        <v>1309.1195450565149</v>
      </c>
      <c r="AH4001" s="1">
        <v>1349.5621682697474</v>
      </c>
      <c r="AI4001" s="1">
        <v>1349.5621682697474</v>
      </c>
      <c r="AJ4001" s="1">
        <v>1372.8039589138878</v>
      </c>
      <c r="AK4001" s="1">
        <v>1372.8039589138878</v>
      </c>
      <c r="AL4001" s="1">
        <v>1360.9246608105648</v>
      </c>
      <c r="AM4001" s="1">
        <v>1360.9246608105648</v>
      </c>
    </row>
    <row r="4002" spans="1:39" x14ac:dyDescent="0.25">
      <c r="A4002" t="s">
        <v>17839</v>
      </c>
      <c r="B4002" t="s">
        <v>17840</v>
      </c>
      <c r="C4002" t="s">
        <v>17841</v>
      </c>
      <c r="D4002" t="s">
        <v>6821</v>
      </c>
      <c r="E4002" t="s">
        <v>245</v>
      </c>
      <c r="F4002" t="s">
        <v>13</v>
      </c>
      <c r="G4002" t="s">
        <v>524</v>
      </c>
      <c r="H4002">
        <v>2013</v>
      </c>
      <c r="T4002" s="1">
        <v>0</v>
      </c>
      <c r="U4002" s="1">
        <v>0</v>
      </c>
      <c r="V4002" s="1">
        <v>0</v>
      </c>
      <c r="W4002" s="1">
        <v>0</v>
      </c>
      <c r="X4002" s="1">
        <v>0</v>
      </c>
      <c r="Y4002" s="1">
        <v>0</v>
      </c>
      <c r="Z4002" s="1">
        <v>0</v>
      </c>
      <c r="AA4002" s="1">
        <v>0</v>
      </c>
      <c r="AB4002" s="1">
        <v>0</v>
      </c>
      <c r="AC4002" s="1">
        <v>0</v>
      </c>
      <c r="AD4002" s="1">
        <v>1382.4205660168027</v>
      </c>
      <c r="AE4002" s="1">
        <v>1382.4205660168027</v>
      </c>
      <c r="AF4002" s="1">
        <v>1296.3114246679543</v>
      </c>
      <c r="AG4002" s="1">
        <v>1296.3114246679543</v>
      </c>
      <c r="AH4002" s="1">
        <v>1355.3284259352615</v>
      </c>
      <c r="AI4002" s="1">
        <v>1355.3284259352615</v>
      </c>
      <c r="AJ4002" s="1">
        <v>1383.4991141818002</v>
      </c>
      <c r="AK4002" s="1">
        <v>1383.4991141818002</v>
      </c>
      <c r="AL4002" s="1">
        <v>1437.1468565365444</v>
      </c>
      <c r="AM4002" s="1">
        <v>1437.1468565365444</v>
      </c>
    </row>
    <row r="4003" spans="1:39" x14ac:dyDescent="0.25">
      <c r="A4003" t="s">
        <v>17842</v>
      </c>
      <c r="B4003" t="s">
        <v>17843</v>
      </c>
      <c r="C4003" t="s">
        <v>17844</v>
      </c>
      <c r="D4003" t="s">
        <v>16595</v>
      </c>
      <c r="E4003" t="s">
        <v>13115</v>
      </c>
      <c r="F4003" t="s">
        <v>5056</v>
      </c>
      <c r="G4003" t="s">
        <v>17845</v>
      </c>
      <c r="H4003">
        <v>2013</v>
      </c>
      <c r="J4003" t="s">
        <v>17846</v>
      </c>
      <c r="T4003" s="1">
        <v>0</v>
      </c>
      <c r="U4003" s="1">
        <v>0</v>
      </c>
      <c r="V4003" s="1">
        <v>0</v>
      </c>
      <c r="W4003" s="1">
        <v>0</v>
      </c>
      <c r="X4003" s="1">
        <v>0</v>
      </c>
      <c r="Y4003" s="1">
        <v>0</v>
      </c>
      <c r="Z4003" s="1">
        <v>0</v>
      </c>
      <c r="AA4003" s="1">
        <v>0</v>
      </c>
      <c r="AB4003" s="1">
        <v>0</v>
      </c>
      <c r="AC4003" s="1">
        <v>0</v>
      </c>
      <c r="AD4003" s="1">
        <v>1338.745176813921</v>
      </c>
      <c r="AE4003" s="1">
        <v>1338.745176813921</v>
      </c>
      <c r="AF4003" s="1">
        <v>1358.9248559843597</v>
      </c>
      <c r="AG4003" s="1">
        <v>1358.9248559843597</v>
      </c>
      <c r="AH4003" s="1">
        <v>1417.3992945866937</v>
      </c>
      <c r="AI4003" s="1">
        <v>1417.3992945866937</v>
      </c>
      <c r="AJ4003" s="1">
        <v>1281.6938637978687</v>
      </c>
      <c r="AK4003" s="1">
        <v>1281.6938637978687</v>
      </c>
      <c r="AL4003" s="1">
        <v>1399.4900417540546</v>
      </c>
      <c r="AM4003" s="1">
        <v>1399.4900417540546</v>
      </c>
    </row>
    <row r="4004" spans="1:39" x14ac:dyDescent="0.25">
      <c r="A4004" t="s">
        <v>17847</v>
      </c>
      <c r="B4004" t="s">
        <v>17848</v>
      </c>
      <c r="C4004" t="s">
        <v>17849</v>
      </c>
      <c r="D4004" t="s">
        <v>17850</v>
      </c>
      <c r="E4004" t="s">
        <v>19</v>
      </c>
      <c r="F4004" t="s">
        <v>13</v>
      </c>
      <c r="T4004" s="1">
        <v>0</v>
      </c>
      <c r="U4004" s="1">
        <v>0</v>
      </c>
      <c r="V4004" s="1">
        <v>0</v>
      </c>
      <c r="W4004" s="1">
        <v>0</v>
      </c>
      <c r="X4004" s="1">
        <v>0</v>
      </c>
      <c r="Y4004" s="1">
        <v>0</v>
      </c>
      <c r="Z4004" s="1">
        <v>0</v>
      </c>
      <c r="AA4004" s="1">
        <v>0</v>
      </c>
      <c r="AB4004" s="1">
        <v>0</v>
      </c>
      <c r="AC4004" s="1">
        <v>0</v>
      </c>
      <c r="AD4004" s="1">
        <v>1368.1899958118231</v>
      </c>
      <c r="AE4004" s="1">
        <v>1368.1899958118231</v>
      </c>
      <c r="AF4004" s="1">
        <v>1394.5519966494585</v>
      </c>
      <c r="AG4004" s="1">
        <v>0</v>
      </c>
      <c r="AH4004" s="1">
        <v>0</v>
      </c>
      <c r="AI4004" s="1">
        <v>0</v>
      </c>
      <c r="AJ4004" s="1">
        <v>0</v>
      </c>
      <c r="AK4004" s="1">
        <v>0</v>
      </c>
      <c r="AL4004" s="1">
        <v>0</v>
      </c>
      <c r="AM4004" s="1">
        <v>0</v>
      </c>
    </row>
    <row r="4005" spans="1:39" x14ac:dyDescent="0.25">
      <c r="A4005" t="s">
        <v>17851</v>
      </c>
      <c r="B4005" t="s">
        <v>17852</v>
      </c>
      <c r="C4005" t="s">
        <v>17853</v>
      </c>
      <c r="D4005" t="s">
        <v>17854</v>
      </c>
      <c r="E4005" t="s">
        <v>12</v>
      </c>
      <c r="F4005" t="s">
        <v>13</v>
      </c>
      <c r="G4005" t="s">
        <v>524</v>
      </c>
      <c r="H4005">
        <v>2013</v>
      </c>
      <c r="J4005" t="s">
        <v>17855</v>
      </c>
      <c r="T4005" s="1">
        <v>0</v>
      </c>
      <c r="U4005" s="1">
        <v>0</v>
      </c>
      <c r="V4005" s="1">
        <v>0</v>
      </c>
      <c r="W4005" s="1">
        <v>0</v>
      </c>
      <c r="X4005" s="1">
        <v>0</v>
      </c>
      <c r="Y4005" s="1">
        <v>0</v>
      </c>
      <c r="Z4005" s="1">
        <v>0</v>
      </c>
      <c r="AA4005" s="1">
        <v>0</v>
      </c>
      <c r="AB4005" s="1">
        <v>0</v>
      </c>
      <c r="AC4005" s="1">
        <v>0</v>
      </c>
      <c r="AD4005" s="1">
        <v>1358.1386435608174</v>
      </c>
      <c r="AE4005" s="1">
        <v>1358.1386435608174</v>
      </c>
      <c r="AF4005" s="1">
        <v>1437.9788496523149</v>
      </c>
      <c r="AG4005" s="1">
        <v>1437.9788496523149</v>
      </c>
      <c r="AH4005" s="1">
        <v>1357.787411790463</v>
      </c>
      <c r="AI4005" s="1">
        <v>1357.787411790463</v>
      </c>
      <c r="AJ4005" s="1">
        <v>1376.3836675051039</v>
      </c>
      <c r="AK4005" s="1">
        <v>1376.3836675051039</v>
      </c>
      <c r="AL4005" s="1">
        <v>1445.2626146994701</v>
      </c>
      <c r="AM4005" s="1">
        <v>1445.2626146994701</v>
      </c>
    </row>
    <row r="4006" spans="1:39" x14ac:dyDescent="0.25">
      <c r="A4006" t="s">
        <v>17856</v>
      </c>
      <c r="B4006" t="s">
        <v>17857</v>
      </c>
      <c r="C4006" t="s">
        <v>17858</v>
      </c>
      <c r="D4006" t="s">
        <v>4001</v>
      </c>
      <c r="E4006" t="s">
        <v>19</v>
      </c>
      <c r="F4006" t="s">
        <v>13</v>
      </c>
      <c r="G4006" t="s">
        <v>17859</v>
      </c>
      <c r="H4006">
        <v>2013</v>
      </c>
      <c r="T4006" s="1">
        <v>0</v>
      </c>
      <c r="U4006" s="1">
        <v>0</v>
      </c>
      <c r="V4006" s="1">
        <v>0</v>
      </c>
      <c r="W4006" s="1">
        <v>0</v>
      </c>
      <c r="X4006" s="1">
        <v>0</v>
      </c>
      <c r="Y4006" s="1">
        <v>0</v>
      </c>
      <c r="Z4006" s="1">
        <v>0</v>
      </c>
      <c r="AA4006" s="1">
        <v>0</v>
      </c>
      <c r="AB4006" s="1">
        <v>0</v>
      </c>
      <c r="AC4006" s="1">
        <v>0</v>
      </c>
      <c r="AD4006" s="1">
        <v>1372.7166419298401</v>
      </c>
      <c r="AE4006" s="1">
        <v>1372.7166419298401</v>
      </c>
      <c r="AF4006" s="1">
        <v>1352.1216415574124</v>
      </c>
      <c r="AG4006" s="1">
        <v>1352.1216415574124</v>
      </c>
      <c r="AH4006" s="1">
        <v>1367.5882312710503</v>
      </c>
      <c r="AI4006" s="1">
        <v>1367.5882312710503</v>
      </c>
      <c r="AJ4006" s="1">
        <v>1373.9175354591343</v>
      </c>
      <c r="AK4006" s="1">
        <v>1373.9175354591343</v>
      </c>
      <c r="AL4006" s="1">
        <v>1480.1193285891111</v>
      </c>
      <c r="AM4006" s="1">
        <v>1505.0864816834353</v>
      </c>
    </row>
    <row r="4007" spans="1:39" x14ac:dyDescent="0.25">
      <c r="A4007" t="s">
        <v>17860</v>
      </c>
      <c r="B4007" t="s">
        <v>17861</v>
      </c>
      <c r="C4007" t="s">
        <v>17862</v>
      </c>
      <c r="D4007" t="s">
        <v>17863</v>
      </c>
      <c r="E4007" t="s">
        <v>11565</v>
      </c>
      <c r="F4007" t="s">
        <v>11566</v>
      </c>
      <c r="G4007" t="s">
        <v>17864</v>
      </c>
      <c r="H4007">
        <v>2013</v>
      </c>
      <c r="T4007" s="1">
        <v>0</v>
      </c>
      <c r="U4007" s="1">
        <v>0</v>
      </c>
      <c r="V4007" s="1">
        <v>0</v>
      </c>
      <c r="W4007" s="1">
        <v>0</v>
      </c>
      <c r="X4007" s="1">
        <v>0</v>
      </c>
      <c r="Y4007" s="1">
        <v>0</v>
      </c>
      <c r="Z4007" s="1">
        <v>0</v>
      </c>
      <c r="AA4007" s="1">
        <v>0</v>
      </c>
      <c r="AB4007" s="1">
        <v>0</v>
      </c>
      <c r="AC4007" s="1">
        <v>0</v>
      </c>
      <c r="AD4007" s="1">
        <v>0</v>
      </c>
      <c r="AE4007" s="1">
        <v>0</v>
      </c>
      <c r="AF4007" s="1">
        <v>0</v>
      </c>
      <c r="AG4007" s="1">
        <v>0</v>
      </c>
      <c r="AH4007" s="1">
        <v>1303.8967556275002</v>
      </c>
      <c r="AI4007" s="1">
        <v>1303.8967556275002</v>
      </c>
      <c r="AJ4007" s="1">
        <v>1325.529381401305</v>
      </c>
      <c r="AK4007" s="1">
        <v>1325.529381401305</v>
      </c>
      <c r="AL4007" s="1">
        <v>1328.7566647858932</v>
      </c>
      <c r="AM4007" s="1">
        <v>1328.7566647858932</v>
      </c>
    </row>
    <row r="4008" spans="1:39" x14ac:dyDescent="0.25">
      <c r="A4008" t="s">
        <v>17865</v>
      </c>
      <c r="B4008" t="s">
        <v>17866</v>
      </c>
      <c r="C4008" t="s">
        <v>17867</v>
      </c>
      <c r="D4008" t="s">
        <v>7092</v>
      </c>
      <c r="E4008" t="s">
        <v>2041</v>
      </c>
      <c r="F4008" t="s">
        <v>13</v>
      </c>
      <c r="G4008" t="s">
        <v>524</v>
      </c>
      <c r="H4008">
        <v>2013</v>
      </c>
      <c r="T4008" s="1">
        <v>0</v>
      </c>
      <c r="U4008" s="1">
        <v>0</v>
      </c>
      <c r="V4008" s="1">
        <v>0</v>
      </c>
      <c r="W4008" s="1">
        <v>0</v>
      </c>
      <c r="X4008" s="1">
        <v>0</v>
      </c>
      <c r="Y4008" s="1">
        <v>0</v>
      </c>
      <c r="Z4008" s="1">
        <v>0</v>
      </c>
      <c r="AA4008" s="1">
        <v>0</v>
      </c>
      <c r="AB4008" s="1">
        <v>0</v>
      </c>
      <c r="AC4008" s="1">
        <v>0</v>
      </c>
      <c r="AD4008" s="1">
        <v>1417.6196720050848</v>
      </c>
      <c r="AE4008" s="1">
        <v>1417.6196720050848</v>
      </c>
      <c r="AF4008" s="1">
        <v>1375.6569026374339</v>
      </c>
      <c r="AG4008" s="1">
        <v>1375.6569026374339</v>
      </c>
      <c r="AH4008" s="1">
        <v>1441.7815016269105</v>
      </c>
      <c r="AI4008" s="1">
        <v>1441.7815016269105</v>
      </c>
      <c r="AJ4008" s="1">
        <v>1405.7627696239779</v>
      </c>
      <c r="AK4008" s="1">
        <v>1475.3066075853183</v>
      </c>
      <c r="AL4008" s="1">
        <v>1374.8362395001529</v>
      </c>
      <c r="AM4008" s="1">
        <v>1374.8362395001529</v>
      </c>
    </row>
    <row r="4009" spans="1:39" x14ac:dyDescent="0.25">
      <c r="A4009" t="s">
        <v>17868</v>
      </c>
      <c r="B4009" t="s">
        <v>17869</v>
      </c>
      <c r="C4009" t="s">
        <v>17870</v>
      </c>
      <c r="D4009" t="s">
        <v>17871</v>
      </c>
      <c r="E4009" t="s">
        <v>32</v>
      </c>
      <c r="F4009" t="s">
        <v>13</v>
      </c>
      <c r="G4009" t="s">
        <v>17872</v>
      </c>
      <c r="H4009">
        <v>2013</v>
      </c>
      <c r="T4009" s="1">
        <v>0</v>
      </c>
      <c r="U4009" s="1">
        <v>0</v>
      </c>
      <c r="V4009" s="1">
        <v>0</v>
      </c>
      <c r="W4009" s="1">
        <v>0</v>
      </c>
      <c r="X4009" s="1">
        <v>0</v>
      </c>
      <c r="Y4009" s="1">
        <v>0</v>
      </c>
      <c r="Z4009" s="1">
        <v>0</v>
      </c>
      <c r="AA4009" s="1">
        <v>0</v>
      </c>
      <c r="AB4009" s="1">
        <v>0</v>
      </c>
      <c r="AC4009" s="1">
        <v>0</v>
      </c>
      <c r="AD4009" s="1">
        <v>1384.2390307411031</v>
      </c>
      <c r="AE4009" s="1">
        <v>1384.2390307411031</v>
      </c>
      <c r="AF4009" s="1">
        <v>1308.6480031101621</v>
      </c>
      <c r="AG4009" s="1">
        <v>1308.6480031101621</v>
      </c>
      <c r="AH4009" s="1">
        <v>1377.4090713303374</v>
      </c>
      <c r="AI4009" s="1">
        <v>1377.4090713303374</v>
      </c>
      <c r="AJ4009" s="1">
        <v>1367.4883508744549</v>
      </c>
      <c r="AK4009" s="1">
        <v>1367.4883508744549</v>
      </c>
      <c r="AL4009" s="1">
        <v>1418.3052153995345</v>
      </c>
      <c r="AM4009" s="1">
        <v>1418.3052153995345</v>
      </c>
    </row>
    <row r="4010" spans="1:39" x14ac:dyDescent="0.25">
      <c r="A4010" t="s">
        <v>17873</v>
      </c>
      <c r="B4010" t="s">
        <v>17874</v>
      </c>
      <c r="C4010" t="s">
        <v>17875</v>
      </c>
      <c r="D4010" t="s">
        <v>17876</v>
      </c>
      <c r="E4010" t="s">
        <v>17877</v>
      </c>
      <c r="F4010" t="s">
        <v>5056</v>
      </c>
      <c r="G4010" t="s">
        <v>17878</v>
      </c>
      <c r="H4010">
        <v>2013</v>
      </c>
      <c r="J4010" t="s">
        <v>17879</v>
      </c>
      <c r="T4010" s="1">
        <v>0</v>
      </c>
      <c r="U4010" s="1">
        <v>0</v>
      </c>
      <c r="V4010" s="1">
        <v>0</v>
      </c>
      <c r="W4010" s="1">
        <v>0</v>
      </c>
      <c r="X4010" s="1">
        <v>0</v>
      </c>
      <c r="Y4010" s="1">
        <v>0</v>
      </c>
      <c r="Z4010" s="1">
        <v>0</v>
      </c>
      <c r="AA4010" s="1">
        <v>0</v>
      </c>
      <c r="AB4010" s="1">
        <v>0</v>
      </c>
      <c r="AC4010" s="1">
        <v>0</v>
      </c>
      <c r="AD4010" s="1">
        <v>1355.7493260854596</v>
      </c>
      <c r="AE4010" s="1">
        <v>1355.7493260854596</v>
      </c>
      <c r="AF4010" s="1">
        <v>1269.2135173786705</v>
      </c>
      <c r="AG4010" s="1">
        <v>1269.2135173786705</v>
      </c>
      <c r="AH4010" s="1">
        <v>1315.3708139029363</v>
      </c>
      <c r="AI4010" s="1">
        <v>0</v>
      </c>
      <c r="AJ4010" s="1">
        <v>0</v>
      </c>
      <c r="AK4010" s="1">
        <v>0</v>
      </c>
      <c r="AL4010" s="1">
        <v>0</v>
      </c>
      <c r="AM4010" s="1">
        <v>0</v>
      </c>
    </row>
    <row r="4011" spans="1:39" x14ac:dyDescent="0.25">
      <c r="A4011" t="s">
        <v>17880</v>
      </c>
      <c r="B4011" t="s">
        <v>17881</v>
      </c>
      <c r="C4011" t="s">
        <v>17882</v>
      </c>
      <c r="D4011" t="s">
        <v>4237</v>
      </c>
      <c r="E4011" t="s">
        <v>12</v>
      </c>
      <c r="F4011" t="s">
        <v>13</v>
      </c>
      <c r="H4011">
        <v>2013</v>
      </c>
      <c r="T4011" s="1">
        <v>0</v>
      </c>
      <c r="U4011" s="1">
        <v>0</v>
      </c>
      <c r="V4011" s="1">
        <v>0</v>
      </c>
      <c r="W4011" s="1">
        <v>0</v>
      </c>
      <c r="X4011" s="1">
        <v>0</v>
      </c>
      <c r="Y4011" s="1">
        <v>0</v>
      </c>
      <c r="Z4011" s="1">
        <v>0</v>
      </c>
      <c r="AA4011" s="1">
        <v>0</v>
      </c>
      <c r="AB4011" s="1">
        <v>0</v>
      </c>
      <c r="AC4011" s="1">
        <v>0</v>
      </c>
      <c r="AD4011" s="1">
        <v>1280.5860576288399</v>
      </c>
      <c r="AE4011" s="1">
        <v>1280.5860576288399</v>
      </c>
      <c r="AF4011" s="1">
        <v>1324.4688461030719</v>
      </c>
      <c r="AG4011" s="1">
        <v>0</v>
      </c>
      <c r="AH4011" s="1">
        <v>0</v>
      </c>
      <c r="AI4011" s="1">
        <v>0</v>
      </c>
      <c r="AJ4011" s="1">
        <v>0</v>
      </c>
      <c r="AK4011" s="1">
        <v>0</v>
      </c>
      <c r="AL4011" s="1">
        <v>0</v>
      </c>
      <c r="AM4011" s="1">
        <v>0</v>
      </c>
    </row>
    <row r="4012" spans="1:39" x14ac:dyDescent="0.25">
      <c r="A4012" t="s">
        <v>17883</v>
      </c>
      <c r="B4012" t="s">
        <v>17884</v>
      </c>
      <c r="C4012" t="s">
        <v>17885</v>
      </c>
      <c r="D4012" t="s">
        <v>7316</v>
      </c>
      <c r="E4012" t="s">
        <v>7301</v>
      </c>
      <c r="F4012" t="s">
        <v>5765</v>
      </c>
      <c r="G4012" t="s">
        <v>17886</v>
      </c>
      <c r="H4012">
        <v>2013</v>
      </c>
      <c r="I4012" t="s">
        <v>17887</v>
      </c>
      <c r="M4012" t="s">
        <v>17888</v>
      </c>
      <c r="T4012" s="1">
        <v>0</v>
      </c>
      <c r="U4012" s="1">
        <v>0</v>
      </c>
      <c r="V4012" s="1">
        <v>0</v>
      </c>
      <c r="W4012" s="1">
        <v>0</v>
      </c>
      <c r="X4012" s="1">
        <v>0</v>
      </c>
      <c r="Y4012" s="1">
        <v>0</v>
      </c>
      <c r="Z4012" s="1">
        <v>0</v>
      </c>
      <c r="AA4012" s="1">
        <v>0</v>
      </c>
      <c r="AB4012" s="1">
        <v>0</v>
      </c>
      <c r="AC4012" s="1">
        <v>0</v>
      </c>
      <c r="AD4012" s="1">
        <v>1306.3501800497759</v>
      </c>
      <c r="AE4012" s="1">
        <v>1306.3501800497759</v>
      </c>
      <c r="AF4012" s="1">
        <v>1345.940039294476</v>
      </c>
      <c r="AG4012" s="1">
        <v>1345.940039294476</v>
      </c>
      <c r="AH4012" s="1">
        <v>1397.3931747926822</v>
      </c>
      <c r="AI4012" s="1">
        <v>1397.3931747926822</v>
      </c>
      <c r="AJ4012" s="1">
        <v>1387.3124446430679</v>
      </c>
      <c r="AK4012" s="1">
        <v>1409.0115446871216</v>
      </c>
      <c r="AL4012" s="1">
        <v>1440.3307558910888</v>
      </c>
      <c r="AM4012" s="1">
        <v>1440.3307558910888</v>
      </c>
    </row>
    <row r="4013" spans="1:39" x14ac:dyDescent="0.25">
      <c r="A4013" t="s">
        <v>17889</v>
      </c>
      <c r="B4013" t="s">
        <v>17890</v>
      </c>
      <c r="C4013" t="s">
        <v>17891</v>
      </c>
      <c r="D4013" t="s">
        <v>17892</v>
      </c>
      <c r="E4013" t="s">
        <v>74</v>
      </c>
      <c r="F4013" t="s">
        <v>13</v>
      </c>
      <c r="G4013" t="s">
        <v>524</v>
      </c>
      <c r="H4013">
        <v>2013</v>
      </c>
      <c r="T4013" s="1">
        <v>0</v>
      </c>
      <c r="U4013" s="1">
        <v>0</v>
      </c>
      <c r="V4013" s="1">
        <v>0</v>
      </c>
      <c r="W4013" s="1">
        <v>0</v>
      </c>
      <c r="X4013" s="1">
        <v>0</v>
      </c>
      <c r="Y4013" s="1">
        <v>0</v>
      </c>
      <c r="Z4013" s="1">
        <v>0</v>
      </c>
      <c r="AA4013" s="1">
        <v>0</v>
      </c>
      <c r="AB4013" s="1">
        <v>0</v>
      </c>
      <c r="AC4013" s="1">
        <v>0</v>
      </c>
      <c r="AD4013" s="1">
        <v>1276.901707821653</v>
      </c>
      <c r="AE4013" s="1">
        <v>1276.901707821653</v>
      </c>
      <c r="AF4013" s="1">
        <v>1321.5213662573224</v>
      </c>
      <c r="AG4013" s="1">
        <v>0</v>
      </c>
      <c r="AH4013" s="1">
        <v>1408.6269138668126</v>
      </c>
      <c r="AI4013" s="1">
        <v>1408.6269138668126</v>
      </c>
      <c r="AJ4013" s="1">
        <v>1426.9015310934501</v>
      </c>
      <c r="AK4013" s="1">
        <v>0</v>
      </c>
      <c r="AL4013" s="1">
        <v>0</v>
      </c>
      <c r="AM4013" s="1">
        <v>0</v>
      </c>
    </row>
    <row r="4014" spans="1:39" x14ac:dyDescent="0.25">
      <c r="A4014" t="s">
        <v>17893</v>
      </c>
      <c r="B4014" t="s">
        <v>17894</v>
      </c>
      <c r="C4014" t="s">
        <v>17895</v>
      </c>
      <c r="D4014" t="s">
        <v>14675</v>
      </c>
      <c r="E4014" t="s">
        <v>17446</v>
      </c>
      <c r="F4014" t="s">
        <v>5056</v>
      </c>
      <c r="G4014" t="s">
        <v>17896</v>
      </c>
      <c r="H4014">
        <v>2013</v>
      </c>
      <c r="T4014" s="1">
        <v>0</v>
      </c>
      <c r="U4014" s="1">
        <v>0</v>
      </c>
      <c r="V4014" s="1">
        <v>0</v>
      </c>
      <c r="W4014" s="1">
        <v>0</v>
      </c>
      <c r="X4014" s="1">
        <v>0</v>
      </c>
      <c r="Y4014" s="1">
        <v>0</v>
      </c>
      <c r="Z4014" s="1">
        <v>0</v>
      </c>
      <c r="AA4014" s="1">
        <v>0</v>
      </c>
      <c r="AB4014" s="1">
        <v>0</v>
      </c>
      <c r="AC4014" s="1">
        <v>0</v>
      </c>
      <c r="AD4014" s="1">
        <v>1325.8408129898519</v>
      </c>
      <c r="AE4014" s="1">
        <v>1325.8408129898519</v>
      </c>
      <c r="AF4014" s="1">
        <v>1350.2034826043396</v>
      </c>
      <c r="AG4014" s="1">
        <v>1350.2034826043396</v>
      </c>
      <c r="AH4014" s="1">
        <v>1349.7098403584027</v>
      </c>
      <c r="AI4014" s="1">
        <v>1349.7098403584027</v>
      </c>
      <c r="AJ4014" s="1">
        <v>1336.996186627568</v>
      </c>
      <c r="AK4014" s="1">
        <v>1336.996186627568</v>
      </c>
      <c r="AL4014" s="1">
        <v>1333.2742162678423</v>
      </c>
      <c r="AM4014" s="1">
        <v>1333.2742162678423</v>
      </c>
    </row>
    <row r="4015" spans="1:39" x14ac:dyDescent="0.25">
      <c r="A4015" t="s">
        <v>17897</v>
      </c>
      <c r="B4015" t="s">
        <v>13626</v>
      </c>
      <c r="C4015" t="s">
        <v>17898</v>
      </c>
      <c r="D4015" t="s">
        <v>17899</v>
      </c>
      <c r="E4015" t="s">
        <v>245</v>
      </c>
      <c r="F4015" t="s">
        <v>13</v>
      </c>
      <c r="H4015">
        <v>2013</v>
      </c>
      <c r="T4015" s="1">
        <v>0</v>
      </c>
      <c r="U4015" s="1">
        <v>0</v>
      </c>
      <c r="V4015" s="1">
        <v>0</v>
      </c>
      <c r="W4015" s="1">
        <v>0</v>
      </c>
      <c r="X4015" s="1">
        <v>0</v>
      </c>
      <c r="Y4015" s="1">
        <v>0</v>
      </c>
      <c r="Z4015" s="1">
        <v>0</v>
      </c>
      <c r="AA4015" s="1">
        <v>0</v>
      </c>
      <c r="AB4015" s="1">
        <v>0</v>
      </c>
      <c r="AC4015" s="1">
        <v>0</v>
      </c>
      <c r="AD4015" s="1">
        <v>1291.4401941025892</v>
      </c>
      <c r="AE4015" s="1">
        <v>1291.4401941025892</v>
      </c>
      <c r="AF4015" s="1">
        <v>1350.7216932629353</v>
      </c>
      <c r="AG4015" s="1">
        <v>1350.7216932629353</v>
      </c>
      <c r="AH4015" s="1">
        <v>1380.5773546103483</v>
      </c>
      <c r="AI4015" s="1">
        <v>0</v>
      </c>
      <c r="AJ4015" s="1">
        <v>0</v>
      </c>
      <c r="AK4015" s="1">
        <v>0</v>
      </c>
      <c r="AL4015" s="1">
        <v>0</v>
      </c>
      <c r="AM4015" s="1">
        <v>0</v>
      </c>
    </row>
    <row r="4016" spans="1:39" x14ac:dyDescent="0.25">
      <c r="A4016" t="s">
        <v>17900</v>
      </c>
      <c r="B4016" t="s">
        <v>17901</v>
      </c>
      <c r="C4016" t="s">
        <v>17902</v>
      </c>
      <c r="D4016" t="s">
        <v>12882</v>
      </c>
      <c r="E4016" t="s">
        <v>1134</v>
      </c>
      <c r="F4016" t="s">
        <v>13</v>
      </c>
      <c r="G4016" t="s">
        <v>6827</v>
      </c>
      <c r="H4016">
        <v>2013</v>
      </c>
      <c r="T4016" s="1">
        <v>0</v>
      </c>
      <c r="U4016" s="1">
        <v>0</v>
      </c>
      <c r="V4016" s="1">
        <v>0</v>
      </c>
      <c r="W4016" s="1">
        <v>0</v>
      </c>
      <c r="X4016" s="1">
        <v>0</v>
      </c>
      <c r="Y4016" s="1">
        <v>0</v>
      </c>
      <c r="Z4016" s="1">
        <v>0</v>
      </c>
      <c r="AA4016" s="1">
        <v>0</v>
      </c>
      <c r="AB4016" s="1">
        <v>0</v>
      </c>
      <c r="AC4016" s="1">
        <v>0</v>
      </c>
      <c r="AD4016" s="1">
        <v>1279.4241111294712</v>
      </c>
      <c r="AE4016" s="1">
        <v>1279.4241111294712</v>
      </c>
      <c r="AF4016" s="1">
        <v>1297.4171530502956</v>
      </c>
      <c r="AG4016" s="1">
        <v>1297.4171530502956</v>
      </c>
      <c r="AH4016" s="1">
        <v>1357.0645698331591</v>
      </c>
      <c r="AI4016" s="1">
        <v>1357.0645698331591</v>
      </c>
      <c r="AJ4016" s="1">
        <v>1393.7517083466573</v>
      </c>
      <c r="AK4016" s="1">
        <v>1393.7517083466573</v>
      </c>
      <c r="AL4016" s="1">
        <v>1451.2381615622187</v>
      </c>
      <c r="AM4016" s="1">
        <v>1451.2381615622187</v>
      </c>
    </row>
    <row r="4017" spans="1:39" x14ac:dyDescent="0.25">
      <c r="A4017" t="s">
        <v>17903</v>
      </c>
      <c r="B4017" t="s">
        <v>17904</v>
      </c>
      <c r="C4017" t="s">
        <v>17905</v>
      </c>
      <c r="D4017" t="s">
        <v>13340</v>
      </c>
      <c r="E4017" t="s">
        <v>2255</v>
      </c>
      <c r="F4017" t="s">
        <v>13</v>
      </c>
      <c r="G4017" t="s">
        <v>17906</v>
      </c>
      <c r="H4017">
        <v>2013</v>
      </c>
      <c r="T4017" s="1">
        <v>0</v>
      </c>
      <c r="U4017" s="1">
        <v>0</v>
      </c>
      <c r="V4017" s="1">
        <v>0</v>
      </c>
      <c r="W4017" s="1">
        <v>0</v>
      </c>
      <c r="X4017" s="1">
        <v>0</v>
      </c>
      <c r="Y4017" s="1">
        <v>0</v>
      </c>
      <c r="Z4017" s="1">
        <v>0</v>
      </c>
      <c r="AA4017" s="1">
        <v>0</v>
      </c>
      <c r="AB4017" s="1">
        <v>0</v>
      </c>
      <c r="AC4017" s="1">
        <v>0</v>
      </c>
      <c r="AD4017" s="1">
        <v>1447.113306483112</v>
      </c>
      <c r="AE4017" s="1">
        <v>1447.113306483112</v>
      </c>
      <c r="AF4017" s="1">
        <v>1458.4376922147937</v>
      </c>
      <c r="AG4017" s="1">
        <v>1458.4376922147937</v>
      </c>
      <c r="AH4017" s="1">
        <v>1417.6491394371662</v>
      </c>
      <c r="AI4017" s="1">
        <v>1417.6491394371662</v>
      </c>
      <c r="AJ4017" s="1">
        <v>1466.6829896821214</v>
      </c>
      <c r="AK4017" s="1">
        <v>1466.6829896821214</v>
      </c>
      <c r="AL4017" s="1">
        <v>1436.0198489960994</v>
      </c>
      <c r="AM4017" s="1">
        <v>1436.0198489960994</v>
      </c>
    </row>
    <row r="4018" spans="1:39" x14ac:dyDescent="0.25">
      <c r="A4018" t="s">
        <v>17907</v>
      </c>
      <c r="B4018" t="s">
        <v>17908</v>
      </c>
      <c r="C4018" t="s">
        <v>17909</v>
      </c>
      <c r="D4018" t="s">
        <v>17910</v>
      </c>
      <c r="E4018" t="s">
        <v>62</v>
      </c>
      <c r="F4018" t="s">
        <v>13</v>
      </c>
      <c r="G4018" t="s">
        <v>17911</v>
      </c>
      <c r="H4018">
        <v>2013</v>
      </c>
      <c r="J4018" t="s">
        <v>17912</v>
      </c>
      <c r="T4018" s="1">
        <v>0</v>
      </c>
      <c r="U4018" s="1">
        <v>0</v>
      </c>
      <c r="V4018" s="1">
        <v>0</v>
      </c>
      <c r="W4018" s="1">
        <v>0</v>
      </c>
      <c r="X4018" s="1">
        <v>0</v>
      </c>
      <c r="Y4018" s="1">
        <v>0</v>
      </c>
      <c r="Z4018" s="1">
        <v>0</v>
      </c>
      <c r="AA4018" s="1">
        <v>0</v>
      </c>
      <c r="AB4018" s="1">
        <v>0</v>
      </c>
      <c r="AC4018" s="1">
        <v>0</v>
      </c>
      <c r="AD4018" s="1">
        <v>1338.6632747356243</v>
      </c>
      <c r="AE4018" s="1">
        <v>1338.6632747356243</v>
      </c>
      <c r="AF4018" s="1">
        <v>1391.9058700448145</v>
      </c>
      <c r="AG4018" s="1">
        <v>1391.9058700448145</v>
      </c>
      <c r="AH4018" s="1">
        <v>1445.1787384440775</v>
      </c>
      <c r="AI4018" s="1">
        <v>1445.1787384440775</v>
      </c>
      <c r="AJ4018" s="1">
        <v>1423.5132785279031</v>
      </c>
      <c r="AK4018" s="1">
        <v>1423.5132785279031</v>
      </c>
      <c r="AL4018" s="1">
        <v>1612.5798744346575</v>
      </c>
      <c r="AM4018" s="1">
        <v>1626.9944266679229</v>
      </c>
    </row>
    <row r="4019" spans="1:39" x14ac:dyDescent="0.25">
      <c r="A4019" t="s">
        <v>17913</v>
      </c>
      <c r="B4019" t="s">
        <v>17914</v>
      </c>
      <c r="C4019" t="s">
        <v>17915</v>
      </c>
      <c r="D4019" t="s">
        <v>5373</v>
      </c>
      <c r="E4019" t="s">
        <v>5386</v>
      </c>
      <c r="F4019" t="s">
        <v>801</v>
      </c>
      <c r="H4019">
        <v>2013</v>
      </c>
      <c r="T4019" s="1">
        <v>0</v>
      </c>
      <c r="U4019" s="1">
        <v>0</v>
      </c>
      <c r="V4019" s="1">
        <v>0</v>
      </c>
      <c r="W4019" s="1">
        <v>0</v>
      </c>
      <c r="X4019" s="1">
        <v>0</v>
      </c>
      <c r="Y4019" s="1">
        <v>0</v>
      </c>
      <c r="Z4019" s="1">
        <v>0</v>
      </c>
      <c r="AA4019" s="1">
        <v>0</v>
      </c>
      <c r="AB4019" s="1">
        <v>0</v>
      </c>
      <c r="AC4019" s="1">
        <v>0</v>
      </c>
      <c r="AD4019" s="1">
        <v>1341.3978375787021</v>
      </c>
      <c r="AE4019" s="1">
        <v>1341.3978375787021</v>
      </c>
      <c r="AF4019" s="1">
        <v>1331.8727983453134</v>
      </c>
      <c r="AG4019" s="1">
        <v>1331.8727983453134</v>
      </c>
      <c r="AH4019" s="1">
        <v>1365.4982386762508</v>
      </c>
      <c r="AI4019" s="1">
        <v>0</v>
      </c>
      <c r="AJ4019" s="1">
        <v>0</v>
      </c>
      <c r="AK4019" s="1">
        <v>0</v>
      </c>
      <c r="AL4019" s="1">
        <v>0</v>
      </c>
      <c r="AM4019" s="1">
        <v>0</v>
      </c>
    </row>
    <row r="4020" spans="1:39" x14ac:dyDescent="0.25">
      <c r="A4020" t="s">
        <v>17916</v>
      </c>
      <c r="B4020" t="s">
        <v>17917</v>
      </c>
      <c r="C4020" t="s">
        <v>17918</v>
      </c>
      <c r="D4020" t="s">
        <v>1512</v>
      </c>
      <c r="E4020" t="s">
        <v>215</v>
      </c>
      <c r="F4020" t="s">
        <v>13</v>
      </c>
      <c r="T4020" s="1">
        <v>0</v>
      </c>
      <c r="U4020" s="1">
        <v>0</v>
      </c>
      <c r="V4020" s="1">
        <v>0</v>
      </c>
      <c r="W4020" s="1">
        <v>0</v>
      </c>
      <c r="X4020" s="1">
        <v>0</v>
      </c>
      <c r="Y4020" s="1">
        <v>0</v>
      </c>
      <c r="Z4020" s="1">
        <v>0</v>
      </c>
      <c r="AA4020" s="1">
        <v>0</v>
      </c>
      <c r="AB4020" s="1">
        <v>0</v>
      </c>
      <c r="AC4020" s="1">
        <v>0</v>
      </c>
      <c r="AD4020" s="1">
        <v>0</v>
      </c>
      <c r="AE4020" s="1">
        <v>0</v>
      </c>
      <c r="AF4020" s="1">
        <v>0</v>
      </c>
      <c r="AG4020" s="1">
        <v>0</v>
      </c>
      <c r="AH4020" s="1">
        <v>0</v>
      </c>
      <c r="AI4020" s="1">
        <v>0</v>
      </c>
      <c r="AJ4020" s="1">
        <v>0</v>
      </c>
      <c r="AK4020" s="1">
        <v>0</v>
      </c>
      <c r="AL4020" s="1">
        <v>0</v>
      </c>
      <c r="AM4020" s="1">
        <v>0</v>
      </c>
    </row>
    <row r="4021" spans="1:39" x14ac:dyDescent="0.25">
      <c r="A4021" t="s">
        <v>17919</v>
      </c>
      <c r="B4021" t="s">
        <v>17920</v>
      </c>
      <c r="C4021" t="s">
        <v>17921</v>
      </c>
      <c r="D4021" t="s">
        <v>17922</v>
      </c>
      <c r="E4021" t="s">
        <v>215</v>
      </c>
      <c r="F4021" t="s">
        <v>13</v>
      </c>
      <c r="G4021" t="s">
        <v>524</v>
      </c>
      <c r="H4021">
        <v>2013</v>
      </c>
      <c r="T4021" s="1">
        <v>0</v>
      </c>
      <c r="U4021" s="1">
        <v>0</v>
      </c>
      <c r="V4021" s="1">
        <v>0</v>
      </c>
      <c r="W4021" s="1">
        <v>0</v>
      </c>
      <c r="X4021" s="1">
        <v>0</v>
      </c>
      <c r="Y4021" s="1">
        <v>0</v>
      </c>
      <c r="Z4021" s="1">
        <v>0</v>
      </c>
      <c r="AA4021" s="1">
        <v>0</v>
      </c>
      <c r="AB4021" s="1">
        <v>0</v>
      </c>
      <c r="AC4021" s="1">
        <v>0</v>
      </c>
      <c r="AD4021" s="1">
        <v>1343.8950660325854</v>
      </c>
      <c r="AE4021" s="1">
        <v>1427.1705742080217</v>
      </c>
      <c r="AF4021" s="1">
        <v>1385.6389331651731</v>
      </c>
      <c r="AG4021" s="1">
        <v>1385.6389331651731</v>
      </c>
      <c r="AH4021" s="1">
        <v>1304.7052293609554</v>
      </c>
      <c r="AI4021" s="1">
        <v>1304.7052293609554</v>
      </c>
      <c r="AJ4021" s="1">
        <v>1343.7641834887643</v>
      </c>
      <c r="AK4021" s="1">
        <v>0</v>
      </c>
      <c r="AL4021" s="1">
        <v>0</v>
      </c>
      <c r="AM4021" s="1">
        <v>0</v>
      </c>
    </row>
    <row r="4022" spans="1:39" x14ac:dyDescent="0.25">
      <c r="A4022" t="s">
        <v>17923</v>
      </c>
      <c r="B4022" t="s">
        <v>17924</v>
      </c>
      <c r="C4022" t="s">
        <v>17925</v>
      </c>
      <c r="D4022" t="s">
        <v>2757</v>
      </c>
      <c r="E4022" t="s">
        <v>800</v>
      </c>
      <c r="F4022" t="s">
        <v>801</v>
      </c>
      <c r="H4022">
        <v>2013</v>
      </c>
      <c r="T4022" s="1">
        <v>0</v>
      </c>
      <c r="U4022" s="1">
        <v>0</v>
      </c>
      <c r="V4022" s="1">
        <v>0</v>
      </c>
      <c r="W4022" s="1">
        <v>0</v>
      </c>
      <c r="X4022" s="1">
        <v>0</v>
      </c>
      <c r="Y4022" s="1">
        <v>0</v>
      </c>
      <c r="Z4022" s="1">
        <v>0</v>
      </c>
      <c r="AA4022" s="1">
        <v>0</v>
      </c>
      <c r="AB4022" s="1">
        <v>0</v>
      </c>
      <c r="AC4022" s="1">
        <v>0</v>
      </c>
      <c r="AD4022" s="1">
        <v>1413.1592873006018</v>
      </c>
      <c r="AE4022" s="1">
        <v>1413.1592873006018</v>
      </c>
      <c r="AF4022" s="1">
        <v>1267.02615729166</v>
      </c>
      <c r="AG4022" s="1">
        <v>1267.02615729166</v>
      </c>
      <c r="AH4022" s="1">
        <v>1313.6209258333279</v>
      </c>
      <c r="AI4022" s="1">
        <v>0</v>
      </c>
      <c r="AJ4022" s="1">
        <v>0</v>
      </c>
      <c r="AK4022" s="1">
        <v>0</v>
      </c>
      <c r="AL4022" s="1">
        <v>0</v>
      </c>
      <c r="AM4022" s="1">
        <v>0</v>
      </c>
    </row>
    <row r="4023" spans="1:39" x14ac:dyDescent="0.25">
      <c r="A4023" t="s">
        <v>17926</v>
      </c>
      <c r="B4023" t="s">
        <v>17927</v>
      </c>
      <c r="C4023" t="s">
        <v>17928</v>
      </c>
      <c r="D4023" t="s">
        <v>2854</v>
      </c>
      <c r="E4023" t="s">
        <v>12</v>
      </c>
      <c r="F4023" t="s">
        <v>13</v>
      </c>
      <c r="H4023">
        <v>2013</v>
      </c>
      <c r="T4023" s="1">
        <v>0</v>
      </c>
      <c r="U4023" s="1">
        <v>0</v>
      </c>
      <c r="V4023" s="1">
        <v>0</v>
      </c>
      <c r="W4023" s="1">
        <v>0</v>
      </c>
      <c r="X4023" s="1">
        <v>0</v>
      </c>
      <c r="Y4023" s="1">
        <v>0</v>
      </c>
      <c r="Z4023" s="1">
        <v>0</v>
      </c>
      <c r="AA4023" s="1">
        <v>0</v>
      </c>
      <c r="AB4023" s="1">
        <v>0</v>
      </c>
      <c r="AC4023" s="1">
        <v>0</v>
      </c>
      <c r="AD4023" s="1">
        <v>1201.1812778909616</v>
      </c>
      <c r="AE4023" s="1">
        <v>1201.1812778909616</v>
      </c>
      <c r="AF4023" s="1">
        <v>1260.9450223127692</v>
      </c>
      <c r="AG4023" s="1">
        <v>0</v>
      </c>
      <c r="AH4023" s="1">
        <v>0</v>
      </c>
      <c r="AI4023" s="1">
        <v>0</v>
      </c>
      <c r="AJ4023" s="1">
        <v>0</v>
      </c>
      <c r="AK4023" s="1">
        <v>0</v>
      </c>
      <c r="AL4023" s="1">
        <v>0</v>
      </c>
      <c r="AM4023" s="1">
        <v>0</v>
      </c>
    </row>
    <row r="4024" spans="1:39" x14ac:dyDescent="0.25">
      <c r="A4024" t="s">
        <v>17929</v>
      </c>
      <c r="B4024" t="s">
        <v>17930</v>
      </c>
      <c r="C4024" t="s">
        <v>17931</v>
      </c>
      <c r="D4024" t="s">
        <v>12516</v>
      </c>
      <c r="E4024" t="s">
        <v>5785</v>
      </c>
      <c r="F4024" t="s">
        <v>5765</v>
      </c>
      <c r="G4024" t="s">
        <v>524</v>
      </c>
      <c r="H4024">
        <v>2013</v>
      </c>
      <c r="I4024" t="s">
        <v>17932</v>
      </c>
      <c r="T4024" s="1">
        <v>0</v>
      </c>
      <c r="U4024" s="1">
        <v>0</v>
      </c>
      <c r="V4024" s="1">
        <v>0</v>
      </c>
      <c r="W4024" s="1">
        <v>0</v>
      </c>
      <c r="X4024" s="1">
        <v>0</v>
      </c>
      <c r="Y4024" s="1">
        <v>0</v>
      </c>
      <c r="Z4024" s="1">
        <v>0</v>
      </c>
      <c r="AA4024" s="1">
        <v>0</v>
      </c>
      <c r="AB4024" s="1">
        <v>0</v>
      </c>
      <c r="AC4024" s="1">
        <v>0</v>
      </c>
      <c r="AD4024" s="1">
        <v>1325.4321461448587</v>
      </c>
      <c r="AE4024" s="1">
        <v>1325.4321461448587</v>
      </c>
      <c r="AF4024" s="1">
        <v>1393.8932797881835</v>
      </c>
      <c r="AG4024" s="1">
        <v>1393.8932797881835</v>
      </c>
      <c r="AH4024" s="1">
        <v>1426.6181921038976</v>
      </c>
      <c r="AI4024" s="1">
        <v>1426.6181921038976</v>
      </c>
      <c r="AJ4024" s="1">
        <v>1406.5991818380567</v>
      </c>
      <c r="AK4024" s="1">
        <v>1406.5991818380567</v>
      </c>
      <c r="AL4024" s="1">
        <v>1310.8895987803839</v>
      </c>
      <c r="AM4024" s="1">
        <v>1310.8895987803839</v>
      </c>
    </row>
    <row r="4025" spans="1:39" x14ac:dyDescent="0.25">
      <c r="A4025" t="s">
        <v>17933</v>
      </c>
      <c r="B4025" t="s">
        <v>17934</v>
      </c>
      <c r="C4025" t="s">
        <v>17935</v>
      </c>
      <c r="D4025" t="s">
        <v>1024</v>
      </c>
      <c r="E4025" t="s">
        <v>12</v>
      </c>
      <c r="F4025" t="s">
        <v>13</v>
      </c>
      <c r="G4025" t="s">
        <v>524</v>
      </c>
      <c r="H4025">
        <v>2013</v>
      </c>
      <c r="T4025" s="1">
        <v>0</v>
      </c>
      <c r="U4025" s="1">
        <v>0</v>
      </c>
      <c r="V4025" s="1">
        <v>0</v>
      </c>
      <c r="W4025" s="1">
        <v>0</v>
      </c>
      <c r="X4025" s="1">
        <v>0</v>
      </c>
      <c r="Y4025" s="1">
        <v>0</v>
      </c>
      <c r="Z4025" s="1">
        <v>0</v>
      </c>
      <c r="AA4025" s="1">
        <v>0</v>
      </c>
      <c r="AB4025" s="1">
        <v>0</v>
      </c>
      <c r="AC4025" s="1">
        <v>0</v>
      </c>
      <c r="AD4025" s="1">
        <v>1351.8354779165275</v>
      </c>
      <c r="AE4025" s="1">
        <v>1351.8354779165275</v>
      </c>
      <c r="AF4025" s="1">
        <v>1355.183786297689</v>
      </c>
      <c r="AG4025" s="1">
        <v>1355.183786297689</v>
      </c>
      <c r="AH4025" s="1">
        <v>1384.1470290381512</v>
      </c>
      <c r="AI4025" s="1">
        <v>0</v>
      </c>
      <c r="AJ4025" s="1">
        <v>1316.0244729130904</v>
      </c>
      <c r="AK4025" s="1">
        <v>1316.0244729130904</v>
      </c>
      <c r="AL4025" s="1">
        <v>1316.7339440945402</v>
      </c>
      <c r="AM4025" s="1">
        <v>1316.7339440945402</v>
      </c>
    </row>
    <row r="4026" spans="1:39" x14ac:dyDescent="0.25">
      <c r="A4026" t="s">
        <v>17936</v>
      </c>
      <c r="B4026" t="s">
        <v>17937</v>
      </c>
      <c r="C4026" t="s">
        <v>17938</v>
      </c>
      <c r="D4026" t="s">
        <v>17939</v>
      </c>
      <c r="E4026" t="s">
        <v>17940</v>
      </c>
      <c r="F4026" t="s">
        <v>11566</v>
      </c>
      <c r="T4026" s="1">
        <v>0</v>
      </c>
      <c r="U4026" s="1">
        <v>0</v>
      </c>
      <c r="V4026" s="1">
        <v>0</v>
      </c>
      <c r="W4026" s="1">
        <v>0</v>
      </c>
      <c r="X4026" s="1">
        <v>0</v>
      </c>
      <c r="Y4026" s="1">
        <v>0</v>
      </c>
      <c r="Z4026" s="1">
        <v>0</v>
      </c>
      <c r="AA4026" s="1">
        <v>0</v>
      </c>
      <c r="AB4026" s="1">
        <v>0</v>
      </c>
      <c r="AC4026" s="1">
        <v>0</v>
      </c>
      <c r="AD4026" s="1">
        <v>0</v>
      </c>
      <c r="AE4026" s="1">
        <v>0</v>
      </c>
      <c r="AF4026" s="1">
        <v>0</v>
      </c>
      <c r="AG4026" s="1">
        <v>0</v>
      </c>
      <c r="AH4026" s="1">
        <v>0</v>
      </c>
      <c r="AI4026" s="1">
        <v>0</v>
      </c>
      <c r="AJ4026" s="1">
        <v>0</v>
      </c>
      <c r="AK4026" s="1">
        <v>0</v>
      </c>
      <c r="AL4026" s="1">
        <v>0</v>
      </c>
      <c r="AM4026" s="1">
        <v>0</v>
      </c>
    </row>
    <row r="4027" spans="1:39" x14ac:dyDescent="0.25">
      <c r="A4027" t="s">
        <v>17941</v>
      </c>
      <c r="B4027" t="s">
        <v>17942</v>
      </c>
      <c r="C4027" t="s">
        <v>17943</v>
      </c>
      <c r="D4027" t="s">
        <v>959</v>
      </c>
      <c r="E4027" t="s">
        <v>205</v>
      </c>
      <c r="F4027" t="s">
        <v>13</v>
      </c>
      <c r="T4027" s="1">
        <v>0</v>
      </c>
      <c r="U4027" s="1">
        <v>0</v>
      </c>
      <c r="V4027" s="1">
        <v>0</v>
      </c>
      <c r="W4027" s="1">
        <v>0</v>
      </c>
      <c r="X4027" s="1">
        <v>0</v>
      </c>
      <c r="Y4027" s="1">
        <v>0</v>
      </c>
      <c r="Z4027" s="1">
        <v>0</v>
      </c>
      <c r="AA4027" s="1">
        <v>0</v>
      </c>
      <c r="AB4027" s="1">
        <v>0</v>
      </c>
      <c r="AC4027" s="1">
        <v>0</v>
      </c>
      <c r="AD4027" s="1">
        <v>0</v>
      </c>
      <c r="AE4027" s="1">
        <v>0</v>
      </c>
      <c r="AF4027" s="1">
        <v>0</v>
      </c>
      <c r="AG4027" s="1">
        <v>0</v>
      </c>
      <c r="AH4027" s="1">
        <v>0</v>
      </c>
      <c r="AI4027" s="1">
        <v>0</v>
      </c>
      <c r="AJ4027" s="1">
        <v>0</v>
      </c>
      <c r="AK4027" s="1">
        <v>0</v>
      </c>
      <c r="AL4027" s="1">
        <v>0</v>
      </c>
      <c r="AM4027" s="1">
        <v>0</v>
      </c>
    </row>
    <row r="4028" spans="1:39" x14ac:dyDescent="0.25">
      <c r="A4028" t="s">
        <v>17944</v>
      </c>
      <c r="B4028" t="s">
        <v>17945</v>
      </c>
      <c r="C4028" t="s">
        <v>17946</v>
      </c>
      <c r="D4028" t="s">
        <v>17947</v>
      </c>
      <c r="E4028" t="s">
        <v>113</v>
      </c>
      <c r="F4028" t="s">
        <v>13</v>
      </c>
      <c r="G4028" t="s">
        <v>17948</v>
      </c>
      <c r="H4028">
        <v>2013</v>
      </c>
      <c r="I4028" t="s">
        <v>17949</v>
      </c>
      <c r="J4028" t="s">
        <v>17950</v>
      </c>
      <c r="L4028" t="s">
        <v>17951</v>
      </c>
      <c r="M4028" t="s">
        <v>17952</v>
      </c>
      <c r="T4028" s="1">
        <v>0</v>
      </c>
      <c r="U4028" s="1">
        <v>0</v>
      </c>
      <c r="V4028" s="1">
        <v>0</v>
      </c>
      <c r="W4028" s="1">
        <v>0</v>
      </c>
      <c r="X4028" s="1">
        <v>0</v>
      </c>
      <c r="Y4028" s="1">
        <v>0</v>
      </c>
      <c r="Z4028" s="1">
        <v>0</v>
      </c>
      <c r="AA4028" s="1">
        <v>0</v>
      </c>
      <c r="AB4028" s="1">
        <v>0</v>
      </c>
      <c r="AC4028" s="1">
        <v>0</v>
      </c>
      <c r="AD4028" s="1">
        <v>1421.672215476053</v>
      </c>
      <c r="AE4028" s="1">
        <v>1409.0490506946996</v>
      </c>
      <c r="AF4028" s="1">
        <v>1438.5620365131056</v>
      </c>
      <c r="AG4028" s="1">
        <v>1438.5620365131056</v>
      </c>
      <c r="AH4028" s="1">
        <v>1412.0113185818498</v>
      </c>
      <c r="AI4028" s="1">
        <v>1412.0113185818498</v>
      </c>
      <c r="AJ4028" s="1">
        <v>1432.617206332643</v>
      </c>
      <c r="AK4028" s="1">
        <v>1412.1554269747735</v>
      </c>
      <c r="AL4028" s="1">
        <v>1602.0707456587515</v>
      </c>
      <c r="AM4028" s="1">
        <v>1602.0707456587515</v>
      </c>
    </row>
    <row r="4029" spans="1:39" x14ac:dyDescent="0.25">
      <c r="A4029" t="s">
        <v>17953</v>
      </c>
      <c r="B4029" t="s">
        <v>17954</v>
      </c>
      <c r="C4029" t="s">
        <v>17955</v>
      </c>
      <c r="D4029" t="s">
        <v>17956</v>
      </c>
      <c r="E4029" t="s">
        <v>32</v>
      </c>
      <c r="F4029" t="s">
        <v>13</v>
      </c>
      <c r="G4029" t="s">
        <v>524</v>
      </c>
      <c r="H4029">
        <v>2013</v>
      </c>
      <c r="T4029" s="1">
        <v>0</v>
      </c>
      <c r="U4029" s="1">
        <v>0</v>
      </c>
      <c r="V4029" s="1">
        <v>0</v>
      </c>
      <c r="W4029" s="1">
        <v>0</v>
      </c>
      <c r="X4029" s="1">
        <v>0</v>
      </c>
      <c r="Y4029" s="1">
        <v>0</v>
      </c>
      <c r="Z4029" s="1">
        <v>0</v>
      </c>
      <c r="AA4029" s="1">
        <v>0</v>
      </c>
      <c r="AB4029" s="1">
        <v>0</v>
      </c>
      <c r="AC4029" s="1">
        <v>0</v>
      </c>
      <c r="AD4029" s="1">
        <v>1405.7482756113359</v>
      </c>
      <c r="AE4029" s="1">
        <v>1405.7482756113359</v>
      </c>
      <c r="AF4029" s="1">
        <v>1541.5305289297899</v>
      </c>
      <c r="AG4029" s="1">
        <v>1541.5305289297899</v>
      </c>
      <c r="AH4029" s="1">
        <v>1441.4830802868578</v>
      </c>
      <c r="AI4029" s="1">
        <v>1441.4830802868578</v>
      </c>
      <c r="AJ4029" s="1">
        <v>1462.1938642062858</v>
      </c>
      <c r="AK4029" s="1">
        <v>1462.1938642062858</v>
      </c>
      <c r="AL4029" s="1">
        <v>1430.1662873939185</v>
      </c>
      <c r="AM4029" s="1">
        <v>1430.1662873939185</v>
      </c>
    </row>
    <row r="4030" spans="1:39" x14ac:dyDescent="0.25">
      <c r="A4030" t="s">
        <v>17957</v>
      </c>
      <c r="B4030" t="s">
        <v>17958</v>
      </c>
      <c r="C4030" t="s">
        <v>17959</v>
      </c>
      <c r="D4030" t="s">
        <v>14720</v>
      </c>
      <c r="E4030" t="s">
        <v>19</v>
      </c>
      <c r="F4030" t="s">
        <v>13</v>
      </c>
      <c r="G4030" t="s">
        <v>17960</v>
      </c>
      <c r="H4030">
        <v>2013</v>
      </c>
      <c r="T4030" s="1">
        <v>0</v>
      </c>
      <c r="U4030" s="1">
        <v>0</v>
      </c>
      <c r="V4030" s="1">
        <v>0</v>
      </c>
      <c r="W4030" s="1">
        <v>0</v>
      </c>
      <c r="X4030" s="1">
        <v>0</v>
      </c>
      <c r="Y4030" s="1">
        <v>0</v>
      </c>
      <c r="Z4030" s="1">
        <v>0</v>
      </c>
      <c r="AA4030" s="1">
        <v>0</v>
      </c>
      <c r="AB4030" s="1">
        <v>0</v>
      </c>
      <c r="AC4030" s="1">
        <v>0</v>
      </c>
      <c r="AD4030" s="1">
        <v>0</v>
      </c>
      <c r="AE4030" s="1">
        <v>0</v>
      </c>
      <c r="AF4030" s="1">
        <v>0</v>
      </c>
      <c r="AG4030" s="1">
        <v>0</v>
      </c>
      <c r="AH4030" s="1">
        <v>0</v>
      </c>
      <c r="AI4030" s="1">
        <v>0</v>
      </c>
      <c r="AJ4030" s="1">
        <v>1445.3021298749807</v>
      </c>
      <c r="AK4030" s="1">
        <v>1445.3021298749807</v>
      </c>
      <c r="AL4030" s="1">
        <v>1342.2523007006064</v>
      </c>
      <c r="AM4030" s="1">
        <v>1342.2523007006064</v>
      </c>
    </row>
    <row r="4031" spans="1:39" x14ac:dyDescent="0.25">
      <c r="A4031" t="s">
        <v>17961</v>
      </c>
      <c r="T4031" s="1">
        <v>0</v>
      </c>
      <c r="U4031" s="1">
        <v>0</v>
      </c>
      <c r="V4031" s="1">
        <v>0</v>
      </c>
      <c r="W4031" s="1">
        <v>0</v>
      </c>
      <c r="X4031" s="1">
        <v>0</v>
      </c>
      <c r="Y4031" s="1">
        <v>0</v>
      </c>
      <c r="Z4031" s="1">
        <v>0</v>
      </c>
      <c r="AA4031" s="1">
        <v>0</v>
      </c>
      <c r="AB4031" s="1">
        <v>0</v>
      </c>
      <c r="AC4031" s="1">
        <v>0</v>
      </c>
      <c r="AD4031" s="1">
        <v>0</v>
      </c>
      <c r="AE4031" s="1">
        <v>0</v>
      </c>
      <c r="AF4031" s="1">
        <v>0</v>
      </c>
      <c r="AG4031" s="1">
        <v>0</v>
      </c>
      <c r="AH4031" s="1">
        <v>0</v>
      </c>
      <c r="AI4031" s="1">
        <v>0</v>
      </c>
      <c r="AJ4031" s="1">
        <v>0</v>
      </c>
      <c r="AK4031" s="1">
        <v>0</v>
      </c>
      <c r="AL4031" s="1">
        <v>0</v>
      </c>
      <c r="AM4031" s="1">
        <v>0</v>
      </c>
    </row>
    <row r="4032" spans="1:39" x14ac:dyDescent="0.25">
      <c r="A4032" t="s">
        <v>17962</v>
      </c>
      <c r="B4032" t="s">
        <v>17963</v>
      </c>
      <c r="C4032" t="s">
        <v>17964</v>
      </c>
      <c r="D4032" t="s">
        <v>500</v>
      </c>
      <c r="E4032" t="s">
        <v>19</v>
      </c>
      <c r="F4032" t="s">
        <v>13</v>
      </c>
      <c r="G4032" t="s">
        <v>524</v>
      </c>
      <c r="H4032">
        <v>2013</v>
      </c>
      <c r="T4032" s="1">
        <v>0</v>
      </c>
      <c r="U4032" s="1">
        <v>0</v>
      </c>
      <c r="V4032" s="1">
        <v>0</v>
      </c>
      <c r="W4032" s="1">
        <v>0</v>
      </c>
      <c r="X4032" s="1">
        <v>0</v>
      </c>
      <c r="Y4032" s="1">
        <v>0</v>
      </c>
      <c r="Z4032" s="1">
        <v>0</v>
      </c>
      <c r="AA4032" s="1">
        <v>0</v>
      </c>
      <c r="AB4032" s="1">
        <v>0</v>
      </c>
      <c r="AC4032" s="1">
        <v>0</v>
      </c>
      <c r="AD4032" s="1">
        <v>1370.6696252129893</v>
      </c>
      <c r="AE4032" s="1">
        <v>1370.6696252129893</v>
      </c>
      <c r="AF4032" s="1">
        <v>1409.9478048330081</v>
      </c>
      <c r="AG4032" s="1">
        <v>1409.9478048330081</v>
      </c>
      <c r="AH4032" s="1">
        <v>1384.3666296292647</v>
      </c>
      <c r="AI4032" s="1">
        <v>1384.3666296292647</v>
      </c>
      <c r="AJ4032" s="1">
        <v>1403.073136176881</v>
      </c>
      <c r="AK4032" s="1">
        <v>1403.073136176881</v>
      </c>
      <c r="AL4032" s="1">
        <v>1427.5069193240709</v>
      </c>
      <c r="AM4032" s="1">
        <v>1427.5069193240709</v>
      </c>
    </row>
    <row r="4033" spans="1:39" x14ac:dyDescent="0.25">
      <c r="A4033" t="s">
        <v>17965</v>
      </c>
      <c r="T4033" s="1">
        <v>0</v>
      </c>
      <c r="U4033" s="1">
        <v>0</v>
      </c>
      <c r="V4033" s="1">
        <v>0</v>
      </c>
      <c r="W4033" s="1">
        <v>0</v>
      </c>
      <c r="X4033" s="1">
        <v>0</v>
      </c>
      <c r="Y4033" s="1">
        <v>0</v>
      </c>
      <c r="Z4033" s="1">
        <v>0</v>
      </c>
      <c r="AA4033" s="1">
        <v>0</v>
      </c>
      <c r="AB4033" s="1">
        <v>0</v>
      </c>
      <c r="AC4033" s="1">
        <v>0</v>
      </c>
      <c r="AD4033" s="1">
        <v>0</v>
      </c>
      <c r="AE4033" s="1">
        <v>0</v>
      </c>
      <c r="AF4033" s="1">
        <v>0</v>
      </c>
      <c r="AG4033" s="1">
        <v>0</v>
      </c>
      <c r="AH4033" s="1">
        <v>0</v>
      </c>
      <c r="AI4033" s="1">
        <v>0</v>
      </c>
      <c r="AJ4033" s="1">
        <v>0</v>
      </c>
      <c r="AK4033" s="1">
        <v>0</v>
      </c>
      <c r="AL4033" s="1">
        <v>0</v>
      </c>
      <c r="AM4033" s="1">
        <v>0</v>
      </c>
    </row>
    <row r="4034" spans="1:39" x14ac:dyDescent="0.25">
      <c r="A4034" t="s">
        <v>17966</v>
      </c>
      <c r="B4034" t="s">
        <v>17967</v>
      </c>
      <c r="C4034" t="s">
        <v>17968</v>
      </c>
      <c r="D4034" t="s">
        <v>17969</v>
      </c>
      <c r="E4034" t="s">
        <v>1329</v>
      </c>
      <c r="F4034" t="s">
        <v>13</v>
      </c>
      <c r="G4034" t="s">
        <v>524</v>
      </c>
      <c r="H4034">
        <v>2013</v>
      </c>
      <c r="T4034" s="1">
        <v>0</v>
      </c>
      <c r="U4034" s="1">
        <v>0</v>
      </c>
      <c r="V4034" s="1">
        <v>0</v>
      </c>
      <c r="W4034" s="1">
        <v>0</v>
      </c>
      <c r="X4034" s="1">
        <v>0</v>
      </c>
      <c r="Y4034" s="1">
        <v>0</v>
      </c>
      <c r="Z4034" s="1">
        <v>0</v>
      </c>
      <c r="AA4034" s="1">
        <v>0</v>
      </c>
      <c r="AB4034" s="1">
        <v>0</v>
      </c>
      <c r="AC4034" s="1">
        <v>0</v>
      </c>
      <c r="AD4034" s="1">
        <v>1315.2035024496092</v>
      </c>
      <c r="AE4034" s="1">
        <v>1315.2035024496092</v>
      </c>
      <c r="AF4034" s="1">
        <v>1317.2826105101371</v>
      </c>
      <c r="AG4034" s="1">
        <v>1317.2826105101371</v>
      </c>
      <c r="AH4034" s="1">
        <v>1338.3146126255469</v>
      </c>
      <c r="AI4034" s="1">
        <v>1338.3146126255469</v>
      </c>
      <c r="AJ4034" s="1">
        <v>1388.6312155506464</v>
      </c>
      <c r="AK4034" s="1">
        <v>1388.6312155506464</v>
      </c>
      <c r="AL4034" s="1">
        <v>1352.9814142549817</v>
      </c>
      <c r="AM4034" s="1">
        <v>1352.9814142549817</v>
      </c>
    </row>
    <row r="4035" spans="1:39" x14ac:dyDescent="0.25">
      <c r="A4035" t="s">
        <v>17970</v>
      </c>
      <c r="B4035" t="s">
        <v>7239</v>
      </c>
      <c r="C4035" t="s">
        <v>17971</v>
      </c>
      <c r="D4035" t="s">
        <v>1024</v>
      </c>
      <c r="E4035" t="s">
        <v>12</v>
      </c>
      <c r="F4035" t="s">
        <v>13</v>
      </c>
      <c r="G4035" t="s">
        <v>524</v>
      </c>
      <c r="H4035">
        <v>2013</v>
      </c>
      <c r="T4035" s="1">
        <v>0</v>
      </c>
      <c r="U4035" s="1">
        <v>0</v>
      </c>
      <c r="V4035" s="1">
        <v>0</v>
      </c>
      <c r="W4035" s="1">
        <v>0</v>
      </c>
      <c r="X4035" s="1">
        <v>0</v>
      </c>
      <c r="Y4035" s="1">
        <v>0</v>
      </c>
      <c r="Z4035" s="1">
        <v>0</v>
      </c>
      <c r="AA4035" s="1">
        <v>0</v>
      </c>
      <c r="AB4035" s="1">
        <v>0</v>
      </c>
      <c r="AC4035" s="1">
        <v>0</v>
      </c>
      <c r="AD4035" s="1">
        <v>1318.3865516004205</v>
      </c>
      <c r="AE4035" s="1">
        <v>1318.3865516004205</v>
      </c>
      <c r="AF4035" s="1">
        <v>1327.586833638602</v>
      </c>
      <c r="AG4035" s="1">
        <v>1327.586833638602</v>
      </c>
      <c r="AH4035" s="1">
        <v>1302.0132908680748</v>
      </c>
      <c r="AI4035" s="1">
        <v>1302.0132908680748</v>
      </c>
      <c r="AJ4035" s="1">
        <v>1383.9688836839916</v>
      </c>
      <c r="AK4035" s="1">
        <v>1383.9688836839916</v>
      </c>
      <c r="AL4035" s="1">
        <v>1243.852437534593</v>
      </c>
      <c r="AM4035" s="1">
        <v>1243.852437534593</v>
      </c>
    </row>
    <row r="4036" spans="1:39" x14ac:dyDescent="0.25">
      <c r="A4036" t="s">
        <v>17972</v>
      </c>
      <c r="B4036" t="s">
        <v>17973</v>
      </c>
      <c r="C4036" t="s">
        <v>17974</v>
      </c>
      <c r="D4036" t="s">
        <v>17975</v>
      </c>
      <c r="E4036" t="s">
        <v>102</v>
      </c>
      <c r="F4036" t="s">
        <v>13</v>
      </c>
      <c r="G4036" t="s">
        <v>17976</v>
      </c>
      <c r="H4036">
        <v>2013</v>
      </c>
      <c r="I4036" t="s">
        <v>17977</v>
      </c>
      <c r="T4036" s="1">
        <v>0</v>
      </c>
      <c r="U4036" s="1">
        <v>0</v>
      </c>
      <c r="V4036" s="1">
        <v>0</v>
      </c>
      <c r="W4036" s="1">
        <v>0</v>
      </c>
      <c r="X4036" s="1">
        <v>0</v>
      </c>
      <c r="Y4036" s="1">
        <v>0</v>
      </c>
      <c r="Z4036" s="1">
        <v>0</v>
      </c>
      <c r="AA4036" s="1">
        <v>0</v>
      </c>
      <c r="AB4036" s="1">
        <v>0</v>
      </c>
      <c r="AC4036" s="1">
        <v>0</v>
      </c>
      <c r="AD4036" s="1">
        <v>1345.5934097003258</v>
      </c>
      <c r="AE4036" s="1">
        <v>1345.5934097003258</v>
      </c>
      <c r="AF4036" s="1">
        <v>1378.7017234223456</v>
      </c>
      <c r="AG4036" s="1">
        <v>1378.7017234223456</v>
      </c>
      <c r="AH4036" s="1">
        <v>1357.4187895933092</v>
      </c>
      <c r="AI4036" s="1">
        <v>1357.4187895933092</v>
      </c>
      <c r="AJ4036" s="1">
        <v>1465.9505210062835</v>
      </c>
      <c r="AK4036" s="1">
        <v>1465.9505210062835</v>
      </c>
      <c r="AL4036" s="1">
        <v>1520.1559450802376</v>
      </c>
      <c r="AM4036" s="1">
        <v>1520.1559450802376</v>
      </c>
    </row>
    <row r="4037" spans="1:39" x14ac:dyDescent="0.25">
      <c r="A4037" t="s">
        <v>17978</v>
      </c>
      <c r="B4037" t="s">
        <v>17979</v>
      </c>
      <c r="C4037" t="s">
        <v>17980</v>
      </c>
      <c r="D4037" t="s">
        <v>17981</v>
      </c>
      <c r="E4037" t="s">
        <v>2388</v>
      </c>
      <c r="F4037" t="s">
        <v>13</v>
      </c>
      <c r="H4037">
        <v>2013</v>
      </c>
      <c r="T4037" s="1">
        <v>0</v>
      </c>
      <c r="U4037" s="1">
        <v>0</v>
      </c>
      <c r="V4037" s="1">
        <v>0</v>
      </c>
      <c r="W4037" s="1">
        <v>0</v>
      </c>
      <c r="X4037" s="1">
        <v>0</v>
      </c>
      <c r="Y4037" s="1">
        <v>0</v>
      </c>
      <c r="Z4037" s="1">
        <v>0</v>
      </c>
      <c r="AA4037" s="1">
        <v>0</v>
      </c>
      <c r="AB4037" s="1">
        <v>0</v>
      </c>
      <c r="AC4037" s="1">
        <v>0</v>
      </c>
      <c r="AD4037" s="1">
        <v>1336.238503850966</v>
      </c>
      <c r="AE4037" s="1">
        <v>1336.238503850966</v>
      </c>
      <c r="AF4037" s="1">
        <v>1368.9908030807728</v>
      </c>
      <c r="AG4037" s="1">
        <v>0</v>
      </c>
      <c r="AH4037" s="1">
        <v>0</v>
      </c>
      <c r="AI4037" s="1">
        <v>0</v>
      </c>
      <c r="AJ4037" s="1">
        <v>0</v>
      </c>
      <c r="AK4037" s="1">
        <v>0</v>
      </c>
      <c r="AL4037" s="1">
        <v>0</v>
      </c>
      <c r="AM4037" s="1">
        <v>0</v>
      </c>
    </row>
    <row r="4038" spans="1:39" x14ac:dyDescent="0.25">
      <c r="A4038" t="s">
        <v>17982</v>
      </c>
      <c r="B4038" t="s">
        <v>17983</v>
      </c>
      <c r="C4038" t="s">
        <v>17984</v>
      </c>
      <c r="D4038" t="s">
        <v>17826</v>
      </c>
      <c r="E4038" t="s">
        <v>17985</v>
      </c>
      <c r="F4038" t="s">
        <v>5056</v>
      </c>
      <c r="T4038" s="1">
        <v>0</v>
      </c>
      <c r="U4038" s="1">
        <v>0</v>
      </c>
      <c r="V4038" s="1">
        <v>0</v>
      </c>
      <c r="W4038" s="1">
        <v>0</v>
      </c>
      <c r="X4038" s="1">
        <v>0</v>
      </c>
      <c r="Y4038" s="1">
        <v>0</v>
      </c>
      <c r="Z4038" s="1">
        <v>0</v>
      </c>
      <c r="AA4038" s="1">
        <v>0</v>
      </c>
      <c r="AB4038" s="1">
        <v>0</v>
      </c>
      <c r="AC4038" s="1">
        <v>0</v>
      </c>
      <c r="AD4038" s="1">
        <v>1334.8087669187414</v>
      </c>
      <c r="AE4038" s="1">
        <v>1334.8087669187414</v>
      </c>
      <c r="AF4038" s="1">
        <v>1367.847013534993</v>
      </c>
      <c r="AG4038" s="1">
        <v>0</v>
      </c>
      <c r="AH4038" s="1">
        <v>0</v>
      </c>
      <c r="AI4038" s="1">
        <v>0</v>
      </c>
      <c r="AJ4038" s="1">
        <v>0</v>
      </c>
      <c r="AK4038" s="1">
        <v>0</v>
      </c>
      <c r="AL4038" s="1">
        <v>0</v>
      </c>
      <c r="AM4038" s="1">
        <v>0</v>
      </c>
    </row>
    <row r="4039" spans="1:39" x14ac:dyDescent="0.25">
      <c r="A4039" t="s">
        <v>17986</v>
      </c>
      <c r="B4039" t="s">
        <v>17987</v>
      </c>
      <c r="C4039" t="s">
        <v>17988</v>
      </c>
      <c r="D4039" t="s">
        <v>1845</v>
      </c>
      <c r="E4039" t="s">
        <v>890</v>
      </c>
      <c r="F4039" t="s">
        <v>13</v>
      </c>
      <c r="H4039">
        <v>2013</v>
      </c>
      <c r="T4039" s="1">
        <v>0</v>
      </c>
      <c r="U4039" s="1">
        <v>0</v>
      </c>
      <c r="V4039" s="1">
        <v>0</v>
      </c>
      <c r="W4039" s="1">
        <v>0</v>
      </c>
      <c r="X4039" s="1">
        <v>0</v>
      </c>
      <c r="Y4039" s="1">
        <v>0</v>
      </c>
      <c r="Z4039" s="1">
        <v>0</v>
      </c>
      <c r="AA4039" s="1">
        <v>0</v>
      </c>
      <c r="AB4039" s="1">
        <v>0</v>
      </c>
      <c r="AC4039" s="1">
        <v>0</v>
      </c>
      <c r="AD4039" s="1">
        <v>1372.8466022631267</v>
      </c>
      <c r="AE4039" s="1">
        <v>1372.8466022631267</v>
      </c>
      <c r="AF4039" s="1">
        <v>1404.3533471219043</v>
      </c>
      <c r="AG4039" s="1">
        <v>1404.3533471219043</v>
      </c>
      <c r="AH4039" s="1">
        <v>1423.4826776975235</v>
      </c>
      <c r="AI4039" s="1">
        <v>0</v>
      </c>
      <c r="AJ4039" s="1">
        <v>0</v>
      </c>
      <c r="AK4039" s="1">
        <v>0</v>
      </c>
      <c r="AL4039" s="1">
        <v>0</v>
      </c>
      <c r="AM4039" s="1">
        <v>0</v>
      </c>
    </row>
    <row r="4040" spans="1:39" x14ac:dyDescent="0.25">
      <c r="A4040" t="s">
        <v>17989</v>
      </c>
      <c r="B4040" t="s">
        <v>17990</v>
      </c>
      <c r="C4040" t="s">
        <v>17991</v>
      </c>
      <c r="D4040" t="s">
        <v>1502</v>
      </c>
      <c r="E4040" t="s">
        <v>93</v>
      </c>
      <c r="F4040" t="s">
        <v>13</v>
      </c>
      <c r="G4040" t="s">
        <v>524</v>
      </c>
      <c r="H4040">
        <v>2013</v>
      </c>
      <c r="T4040" s="1">
        <v>0</v>
      </c>
      <c r="U4040" s="1">
        <v>0</v>
      </c>
      <c r="V4040" s="1">
        <v>0</v>
      </c>
      <c r="W4040" s="1">
        <v>0</v>
      </c>
      <c r="X4040" s="1">
        <v>0</v>
      </c>
      <c r="Y4040" s="1">
        <v>0</v>
      </c>
      <c r="Z4040" s="1">
        <v>0</v>
      </c>
      <c r="AA4040" s="1">
        <v>0</v>
      </c>
      <c r="AB4040" s="1">
        <v>0</v>
      </c>
      <c r="AC4040" s="1">
        <v>0</v>
      </c>
      <c r="AD4040" s="1">
        <v>1291.6462953066266</v>
      </c>
      <c r="AE4040" s="1">
        <v>1291.6462953066266</v>
      </c>
      <c r="AF4040" s="1">
        <v>1328.9182896323964</v>
      </c>
      <c r="AG4040" s="1">
        <v>1328.9182896323964</v>
      </c>
      <c r="AH4040" s="1">
        <v>1333.5385622953547</v>
      </c>
      <c r="AI4040" s="1">
        <v>1333.5385622953547</v>
      </c>
      <c r="AJ4040" s="1">
        <v>1382.7916866265468</v>
      </c>
      <c r="AK4040" s="1">
        <v>1382.7916866265468</v>
      </c>
      <c r="AL4040" s="1">
        <v>1357.6114167990752</v>
      </c>
      <c r="AM4040" s="1">
        <v>1357.6114167990752</v>
      </c>
    </row>
    <row r="4041" spans="1:39" x14ac:dyDescent="0.25">
      <c r="A4041" t="s">
        <v>17992</v>
      </c>
      <c r="B4041" t="s">
        <v>17993</v>
      </c>
      <c r="C4041" t="s">
        <v>17994</v>
      </c>
      <c r="D4041" t="s">
        <v>11564</v>
      </c>
      <c r="E4041" t="s">
        <v>11565</v>
      </c>
      <c r="F4041" t="s">
        <v>11566</v>
      </c>
      <c r="G4041" t="s">
        <v>17995</v>
      </c>
      <c r="H4041">
        <v>2013</v>
      </c>
      <c r="I4041" t="s">
        <v>17996</v>
      </c>
      <c r="J4041" t="s">
        <v>17997</v>
      </c>
      <c r="L4041" t="s">
        <v>17998</v>
      </c>
      <c r="M4041" t="s">
        <v>17999</v>
      </c>
      <c r="T4041" s="1">
        <v>0</v>
      </c>
      <c r="U4041" s="1">
        <v>0</v>
      </c>
      <c r="V4041" s="1">
        <v>0</v>
      </c>
      <c r="W4041" s="1">
        <v>0</v>
      </c>
      <c r="X4041" s="1">
        <v>0</v>
      </c>
      <c r="Y4041" s="1">
        <v>0</v>
      </c>
      <c r="Z4041" s="1">
        <v>0</v>
      </c>
      <c r="AA4041" s="1">
        <v>0</v>
      </c>
      <c r="AB4041" s="1">
        <v>0</v>
      </c>
      <c r="AC4041" s="1">
        <v>0</v>
      </c>
      <c r="AD4041" s="1">
        <v>1322.2214787047189</v>
      </c>
      <c r="AE4041" s="1">
        <v>1322.2214787047189</v>
      </c>
      <c r="AF4041" s="1">
        <v>1375.273220641521</v>
      </c>
      <c r="AG4041" s="1">
        <v>1375.273220641521</v>
      </c>
      <c r="AH4041" s="1">
        <v>1410.916316409141</v>
      </c>
      <c r="AI4041" s="1">
        <v>1410.916316409141</v>
      </c>
      <c r="AJ4041" s="1">
        <v>1378.3160389413447</v>
      </c>
      <c r="AK4041" s="1">
        <v>1378.3160389413447</v>
      </c>
      <c r="AL4041" s="1">
        <v>1417.492224387951</v>
      </c>
      <c r="AM4041" s="1">
        <v>1417.492224387951</v>
      </c>
    </row>
    <row r="4042" spans="1:39" x14ac:dyDescent="0.25">
      <c r="A4042" t="s">
        <v>18000</v>
      </c>
      <c r="B4042" t="s">
        <v>18001</v>
      </c>
      <c r="C4042" t="s">
        <v>18002</v>
      </c>
      <c r="D4042" t="s">
        <v>8625</v>
      </c>
      <c r="E4042" t="s">
        <v>8626</v>
      </c>
      <c r="F4042" t="s">
        <v>5056</v>
      </c>
      <c r="G4042" t="s">
        <v>18003</v>
      </c>
      <c r="H4042">
        <v>2013</v>
      </c>
      <c r="T4042" s="1">
        <v>0</v>
      </c>
      <c r="U4042" s="1">
        <v>0</v>
      </c>
      <c r="V4042" s="1">
        <v>0</v>
      </c>
      <c r="W4042" s="1">
        <v>0</v>
      </c>
      <c r="X4042" s="1">
        <v>0</v>
      </c>
      <c r="Y4042" s="1">
        <v>0</v>
      </c>
      <c r="Z4042" s="1">
        <v>0</v>
      </c>
      <c r="AA4042" s="1">
        <v>0</v>
      </c>
      <c r="AB4042" s="1">
        <v>0</v>
      </c>
      <c r="AC4042" s="1">
        <v>0</v>
      </c>
      <c r="AD4042" s="1">
        <v>1315.8683399616334</v>
      </c>
      <c r="AE4042" s="1">
        <v>1315.8683399616334</v>
      </c>
      <c r="AF4042" s="1">
        <v>1379.3040417636655</v>
      </c>
      <c r="AG4042" s="1">
        <v>1379.3040417636655</v>
      </c>
      <c r="AH4042" s="1">
        <v>1401.1166858791948</v>
      </c>
      <c r="AI4042" s="1">
        <v>1401.1166858791948</v>
      </c>
      <c r="AJ4042" s="1">
        <v>1437.4772016667844</v>
      </c>
      <c r="AK4042" s="1">
        <v>1437.4772016667844</v>
      </c>
      <c r="AL4042" s="1">
        <v>1378.4169418308643</v>
      </c>
      <c r="AM4042" s="1">
        <v>1378.4169418308643</v>
      </c>
    </row>
    <row r="4043" spans="1:39" x14ac:dyDescent="0.25">
      <c r="A4043" t="s">
        <v>18004</v>
      </c>
      <c r="B4043" t="s">
        <v>18005</v>
      </c>
      <c r="C4043" t="s">
        <v>18006</v>
      </c>
      <c r="D4043" t="s">
        <v>4484</v>
      </c>
      <c r="E4043" t="s">
        <v>12</v>
      </c>
      <c r="F4043" t="s">
        <v>13</v>
      </c>
      <c r="G4043" t="s">
        <v>18007</v>
      </c>
      <c r="H4043">
        <v>2013</v>
      </c>
      <c r="T4043" s="1">
        <v>0</v>
      </c>
      <c r="U4043" s="1">
        <v>0</v>
      </c>
      <c r="V4043" s="1">
        <v>0</v>
      </c>
      <c r="W4043" s="1">
        <v>0</v>
      </c>
      <c r="X4043" s="1">
        <v>0</v>
      </c>
      <c r="Y4043" s="1">
        <v>0</v>
      </c>
      <c r="Z4043" s="1">
        <v>0</v>
      </c>
      <c r="AA4043" s="1">
        <v>0</v>
      </c>
      <c r="AB4043" s="1">
        <v>0</v>
      </c>
      <c r="AC4043" s="1">
        <v>0</v>
      </c>
      <c r="AD4043" s="1">
        <v>1449.5826779343477</v>
      </c>
      <c r="AE4043" s="1">
        <v>1449.5826779343477</v>
      </c>
      <c r="AF4043" s="1">
        <v>1321.8111882021647</v>
      </c>
      <c r="AG4043" s="1">
        <v>1321.8111882021647</v>
      </c>
      <c r="AH4043" s="1">
        <v>1433.8316760860494</v>
      </c>
      <c r="AI4043" s="1">
        <v>1433.8316760860494</v>
      </c>
      <c r="AJ4043" s="1">
        <v>1420.7160864684438</v>
      </c>
      <c r="AK4043" s="1">
        <v>1420.7160864684438</v>
      </c>
      <c r="AL4043" s="1">
        <v>1477.3511583333848</v>
      </c>
      <c r="AM4043" s="1">
        <v>1477.3511583333848</v>
      </c>
    </row>
    <row r="4044" spans="1:39" x14ac:dyDescent="0.25">
      <c r="A4044" t="s">
        <v>18008</v>
      </c>
      <c r="B4044" t="s">
        <v>18009</v>
      </c>
      <c r="C4044" t="s">
        <v>18010</v>
      </c>
      <c r="D4044" t="s">
        <v>4348</v>
      </c>
      <c r="E4044" t="s">
        <v>800</v>
      </c>
      <c r="F4044" t="s">
        <v>801</v>
      </c>
      <c r="H4044">
        <v>2013</v>
      </c>
      <c r="J4044" t="s">
        <v>18011</v>
      </c>
      <c r="T4044" s="1">
        <v>0</v>
      </c>
      <c r="U4044" s="1">
        <v>0</v>
      </c>
      <c r="V4044" s="1">
        <v>0</v>
      </c>
      <c r="W4044" s="1">
        <v>0</v>
      </c>
      <c r="X4044" s="1">
        <v>0</v>
      </c>
      <c r="Y4044" s="1">
        <v>0</v>
      </c>
      <c r="Z4044" s="1">
        <v>0</v>
      </c>
      <c r="AA4044" s="1">
        <v>0</v>
      </c>
      <c r="AB4044" s="1">
        <v>0</v>
      </c>
      <c r="AC4044" s="1">
        <v>0</v>
      </c>
      <c r="AD4044" s="1">
        <v>1364.4279511752895</v>
      </c>
      <c r="AE4044" s="1">
        <v>1364.4279511752895</v>
      </c>
      <c r="AF4044" s="1">
        <v>1409.831519755573</v>
      </c>
      <c r="AG4044" s="1">
        <v>1409.831519755573</v>
      </c>
      <c r="AH4044" s="1">
        <v>1402.7248997333916</v>
      </c>
      <c r="AI4044" s="1">
        <v>1402.7248997333916</v>
      </c>
      <c r="AJ4044" s="1">
        <v>1422.1799197867133</v>
      </c>
      <c r="AK4044" s="1">
        <v>0</v>
      </c>
      <c r="AL4044" s="1">
        <v>1297.536835492594</v>
      </c>
      <c r="AM4044" s="1">
        <v>1297.536835492594</v>
      </c>
    </row>
    <row r="4045" spans="1:39" x14ac:dyDescent="0.25">
      <c r="A4045" t="s">
        <v>18012</v>
      </c>
      <c r="B4045" t="s">
        <v>18013</v>
      </c>
      <c r="C4045" t="s">
        <v>18014</v>
      </c>
      <c r="D4045" t="s">
        <v>18015</v>
      </c>
      <c r="E4045" t="s">
        <v>32</v>
      </c>
      <c r="F4045" t="s">
        <v>13</v>
      </c>
      <c r="G4045" t="s">
        <v>524</v>
      </c>
      <c r="H4045">
        <v>2013</v>
      </c>
      <c r="J4045" t="s">
        <v>18016</v>
      </c>
      <c r="T4045" s="1">
        <v>0</v>
      </c>
      <c r="U4045" s="1">
        <v>0</v>
      </c>
      <c r="V4045" s="1">
        <v>0</v>
      </c>
      <c r="W4045" s="1">
        <v>0</v>
      </c>
      <c r="X4045" s="1">
        <v>0</v>
      </c>
      <c r="Y4045" s="1">
        <v>0</v>
      </c>
      <c r="Z4045" s="1">
        <v>0</v>
      </c>
      <c r="AA4045" s="1">
        <v>0</v>
      </c>
      <c r="AB4045" s="1">
        <v>0</v>
      </c>
      <c r="AC4045" s="1">
        <v>0</v>
      </c>
      <c r="AD4045" s="1">
        <v>1316.7390860365799</v>
      </c>
      <c r="AE4045" s="1">
        <v>1316.7390860365799</v>
      </c>
      <c r="AF4045" s="1">
        <v>1470.5350662553369</v>
      </c>
      <c r="AG4045" s="1">
        <v>1520.5288440974316</v>
      </c>
      <c r="AH4045" s="1">
        <v>1523.849525971078</v>
      </c>
      <c r="AI4045" s="1">
        <v>1523.849525971078</v>
      </c>
      <c r="AJ4045" s="1">
        <v>1511.1519133368922</v>
      </c>
      <c r="AK4045" s="1">
        <v>1511.1519133368922</v>
      </c>
      <c r="AL4045" s="1">
        <v>1439.0617963675697</v>
      </c>
      <c r="AM4045" s="1">
        <v>1439.0617963675697</v>
      </c>
    </row>
    <row r="4046" spans="1:39" x14ac:dyDescent="0.25">
      <c r="A4046" t="s">
        <v>18017</v>
      </c>
      <c r="B4046" t="s">
        <v>18018</v>
      </c>
      <c r="C4046" t="s">
        <v>18019</v>
      </c>
      <c r="D4046" t="s">
        <v>18020</v>
      </c>
      <c r="E4046" t="s">
        <v>12</v>
      </c>
      <c r="F4046" t="s">
        <v>13</v>
      </c>
      <c r="G4046" t="s">
        <v>524</v>
      </c>
      <c r="H4046">
        <v>2013</v>
      </c>
      <c r="T4046" s="1">
        <v>0</v>
      </c>
      <c r="U4046" s="1">
        <v>0</v>
      </c>
      <c r="V4046" s="1">
        <v>0</v>
      </c>
      <c r="W4046" s="1">
        <v>0</v>
      </c>
      <c r="X4046" s="1">
        <v>0</v>
      </c>
      <c r="Y4046" s="1">
        <v>0</v>
      </c>
      <c r="Z4046" s="1">
        <v>0</v>
      </c>
      <c r="AA4046" s="1">
        <v>0</v>
      </c>
      <c r="AB4046" s="1">
        <v>0</v>
      </c>
      <c r="AC4046" s="1">
        <v>0</v>
      </c>
      <c r="AD4046" s="1">
        <v>1323.6714032894329</v>
      </c>
      <c r="AE4046" s="1">
        <v>1323.6714032894329</v>
      </c>
      <c r="AF4046" s="1">
        <v>1460.2366247689959</v>
      </c>
      <c r="AG4046" s="1">
        <v>1460.2366247689959</v>
      </c>
      <c r="AH4046" s="1">
        <v>1438.1503810083948</v>
      </c>
      <c r="AI4046" s="1">
        <v>1438.1503810083948</v>
      </c>
      <c r="AJ4046" s="1">
        <v>1450.385510908465</v>
      </c>
      <c r="AK4046" s="1">
        <v>1450.385510908465</v>
      </c>
      <c r="AL4046" s="1">
        <v>1526.41973647084</v>
      </c>
      <c r="AM4046" s="1">
        <v>1582.4834143306648</v>
      </c>
    </row>
    <row r="4047" spans="1:39" x14ac:dyDescent="0.25">
      <c r="A4047" t="s">
        <v>18021</v>
      </c>
      <c r="B4047" t="s">
        <v>18022</v>
      </c>
      <c r="C4047" t="s">
        <v>18023</v>
      </c>
      <c r="D4047" t="s">
        <v>534</v>
      </c>
      <c r="E4047" t="s">
        <v>215</v>
      </c>
      <c r="F4047" t="s">
        <v>13</v>
      </c>
      <c r="G4047" t="s">
        <v>18024</v>
      </c>
      <c r="H4047">
        <v>2013</v>
      </c>
      <c r="T4047" s="1">
        <v>0</v>
      </c>
      <c r="U4047" s="1">
        <v>0</v>
      </c>
      <c r="V4047" s="1">
        <v>0</v>
      </c>
      <c r="W4047" s="1">
        <v>0</v>
      </c>
      <c r="X4047" s="1">
        <v>0</v>
      </c>
      <c r="Y4047" s="1">
        <v>0</v>
      </c>
      <c r="Z4047" s="1">
        <v>0</v>
      </c>
      <c r="AA4047" s="1">
        <v>0</v>
      </c>
      <c r="AB4047" s="1">
        <v>0</v>
      </c>
      <c r="AC4047" s="1">
        <v>0</v>
      </c>
      <c r="AD4047" s="1">
        <v>1323.4246952628653</v>
      </c>
      <c r="AE4047" s="1">
        <v>1323.4246952628653</v>
      </c>
      <c r="AF4047" s="1">
        <v>1328.6138824794216</v>
      </c>
      <c r="AG4047" s="1">
        <v>1328.6138824794216</v>
      </c>
      <c r="AH4047" s="1">
        <v>1387.7311375940292</v>
      </c>
      <c r="AI4047" s="1">
        <v>1387.7311375940292</v>
      </c>
      <c r="AJ4047" s="1">
        <v>1382.2311351700855</v>
      </c>
      <c r="AK4047" s="1">
        <v>1382.2311351700855</v>
      </c>
      <c r="AL4047" s="1">
        <v>1317.0846575530866</v>
      </c>
      <c r="AM4047" s="1">
        <v>1317.0846575530866</v>
      </c>
    </row>
    <row r="4048" spans="1:39" x14ac:dyDescent="0.25">
      <c r="A4048" t="s">
        <v>18025</v>
      </c>
      <c r="B4048" t="s">
        <v>9078</v>
      </c>
      <c r="C4048" t="s">
        <v>18026</v>
      </c>
      <c r="D4048" t="s">
        <v>10211</v>
      </c>
      <c r="E4048" t="s">
        <v>205</v>
      </c>
      <c r="F4048" t="s">
        <v>13</v>
      </c>
      <c r="G4048" t="s">
        <v>524</v>
      </c>
      <c r="H4048">
        <v>2013</v>
      </c>
      <c r="T4048" s="1">
        <v>0</v>
      </c>
      <c r="U4048" s="1">
        <v>0</v>
      </c>
      <c r="V4048" s="1">
        <v>0</v>
      </c>
      <c r="W4048" s="1">
        <v>0</v>
      </c>
      <c r="X4048" s="1">
        <v>0</v>
      </c>
      <c r="Y4048" s="1">
        <v>0</v>
      </c>
      <c r="Z4048" s="1">
        <v>0</v>
      </c>
      <c r="AA4048" s="1">
        <v>0</v>
      </c>
      <c r="AB4048" s="1">
        <v>0</v>
      </c>
      <c r="AC4048" s="1">
        <v>0</v>
      </c>
      <c r="AD4048" s="1">
        <v>1293.2337594783851</v>
      </c>
      <c r="AE4048" s="1">
        <v>1297.1211877987739</v>
      </c>
      <c r="AF4048" s="1">
        <v>1337.6969502390191</v>
      </c>
      <c r="AG4048" s="1">
        <v>0</v>
      </c>
      <c r="AH4048" s="1">
        <v>0</v>
      </c>
      <c r="AI4048" s="1">
        <v>0</v>
      </c>
      <c r="AJ4048" s="1">
        <v>1374.2885008612643</v>
      </c>
      <c r="AK4048" s="1">
        <v>1374.2885008612643</v>
      </c>
      <c r="AL4048" s="1">
        <v>1399.4308006890114</v>
      </c>
      <c r="AM4048" s="1">
        <v>0</v>
      </c>
    </row>
    <row r="4049" spans="1:39" x14ac:dyDescent="0.25">
      <c r="A4049" t="s">
        <v>18027</v>
      </c>
      <c r="B4049" t="s">
        <v>18028</v>
      </c>
      <c r="C4049" t="s">
        <v>18029</v>
      </c>
      <c r="D4049" t="s">
        <v>18030</v>
      </c>
      <c r="E4049" t="s">
        <v>18031</v>
      </c>
      <c r="F4049" t="s">
        <v>5056</v>
      </c>
      <c r="G4049" t="s">
        <v>6827</v>
      </c>
      <c r="H4049">
        <v>2013</v>
      </c>
      <c r="T4049" s="1">
        <v>0</v>
      </c>
      <c r="U4049" s="1">
        <v>0</v>
      </c>
      <c r="V4049" s="1">
        <v>0</v>
      </c>
      <c r="W4049" s="1">
        <v>0</v>
      </c>
      <c r="X4049" s="1">
        <v>0</v>
      </c>
      <c r="Y4049" s="1">
        <v>0</v>
      </c>
      <c r="Z4049" s="1">
        <v>0</v>
      </c>
      <c r="AA4049" s="1">
        <v>0</v>
      </c>
      <c r="AB4049" s="1">
        <v>0</v>
      </c>
      <c r="AC4049" s="1">
        <v>0</v>
      </c>
      <c r="AD4049" s="1">
        <v>1228.3669225098838</v>
      </c>
      <c r="AE4049" s="1">
        <v>1228.3669225098838</v>
      </c>
      <c r="AF4049" s="1">
        <v>1268.4427553972216</v>
      </c>
      <c r="AG4049" s="1">
        <v>1268.4427553972216</v>
      </c>
      <c r="AH4049" s="1">
        <v>1370.7180967380448</v>
      </c>
      <c r="AI4049" s="1">
        <v>1370.7180967380448</v>
      </c>
      <c r="AJ4049" s="1">
        <v>1404.4134919696626</v>
      </c>
      <c r="AK4049" s="1">
        <v>1404.4134919696626</v>
      </c>
      <c r="AL4049" s="1">
        <v>1404.0208908736186</v>
      </c>
      <c r="AM4049" s="1">
        <v>1404.0208908736186</v>
      </c>
    </row>
    <row r="4050" spans="1:39" x14ac:dyDescent="0.25">
      <c r="A4050" t="s">
        <v>18032</v>
      </c>
      <c r="B4050" t="s">
        <v>4235</v>
      </c>
      <c r="C4050" t="s">
        <v>18033</v>
      </c>
      <c r="D4050" t="s">
        <v>18034</v>
      </c>
      <c r="E4050" t="s">
        <v>800</v>
      </c>
      <c r="F4050" t="s">
        <v>801</v>
      </c>
      <c r="G4050" t="s">
        <v>18035</v>
      </c>
      <c r="H4050">
        <v>2013</v>
      </c>
      <c r="I4050" t="s">
        <v>18036</v>
      </c>
      <c r="J4050" t="s">
        <v>18037</v>
      </c>
      <c r="T4050" s="1">
        <v>0</v>
      </c>
      <c r="U4050" s="1">
        <v>0</v>
      </c>
      <c r="V4050" s="1">
        <v>0</v>
      </c>
      <c r="W4050" s="1">
        <v>0</v>
      </c>
      <c r="X4050" s="1">
        <v>0</v>
      </c>
      <c r="Y4050" s="1">
        <v>0</v>
      </c>
      <c r="Z4050" s="1">
        <v>0</v>
      </c>
      <c r="AA4050" s="1">
        <v>0</v>
      </c>
      <c r="AB4050" s="1">
        <v>0</v>
      </c>
      <c r="AC4050" s="1">
        <v>0</v>
      </c>
      <c r="AD4050" s="1">
        <v>1360.3622318873859</v>
      </c>
      <c r="AE4050" s="1">
        <v>1360.3622318873859</v>
      </c>
      <c r="AF4050" s="1">
        <v>1350.8526213057901</v>
      </c>
      <c r="AG4050" s="1">
        <v>1350.8526213057901</v>
      </c>
      <c r="AH4050" s="1">
        <v>1374.5612124146537</v>
      </c>
      <c r="AI4050" s="1">
        <v>1374.5612124146537</v>
      </c>
      <c r="AJ4050" s="1">
        <v>1476.1520056342085</v>
      </c>
      <c r="AK4050" s="1">
        <v>1476.1520056342085</v>
      </c>
      <c r="AL4050" s="1">
        <v>1387.3199565421835</v>
      </c>
      <c r="AM4050" s="1">
        <v>1387.3199565421835</v>
      </c>
    </row>
    <row r="4051" spans="1:39" x14ac:dyDescent="0.25">
      <c r="A4051" t="s">
        <v>18038</v>
      </c>
      <c r="B4051" t="s">
        <v>18039</v>
      </c>
      <c r="C4051" t="s">
        <v>18040</v>
      </c>
      <c r="D4051" t="s">
        <v>8557</v>
      </c>
      <c r="E4051" t="s">
        <v>5764</v>
      </c>
      <c r="F4051" t="s">
        <v>5765</v>
      </c>
      <c r="G4051" t="s">
        <v>18041</v>
      </c>
      <c r="H4051">
        <v>2013</v>
      </c>
      <c r="T4051" s="1">
        <v>0</v>
      </c>
      <c r="U4051" s="1">
        <v>0</v>
      </c>
      <c r="V4051" s="1">
        <v>0</v>
      </c>
      <c r="W4051" s="1">
        <v>0</v>
      </c>
      <c r="X4051" s="1">
        <v>0</v>
      </c>
      <c r="Y4051" s="1">
        <v>0</v>
      </c>
      <c r="Z4051" s="1">
        <v>0</v>
      </c>
      <c r="AA4051" s="1">
        <v>0</v>
      </c>
      <c r="AB4051" s="1">
        <v>0</v>
      </c>
      <c r="AC4051" s="1">
        <v>0</v>
      </c>
      <c r="AD4051" s="1">
        <v>1309.9104968013376</v>
      </c>
      <c r="AE4051" s="1">
        <v>1309.9104968013376</v>
      </c>
      <c r="AF4051" s="1">
        <v>1300.1895954650627</v>
      </c>
      <c r="AG4051" s="1">
        <v>1300.1895954650627</v>
      </c>
      <c r="AH4051" s="1">
        <v>1377.8726375799349</v>
      </c>
      <c r="AI4051" s="1">
        <v>1377.8726375799349</v>
      </c>
      <c r="AJ4051" s="1">
        <v>1360.5131282126683</v>
      </c>
      <c r="AK4051" s="1">
        <v>1360.5131282126683</v>
      </c>
      <c r="AL4051" s="1">
        <v>1273.1518196788159</v>
      </c>
      <c r="AM4051" s="1">
        <v>1273.1518196788159</v>
      </c>
    </row>
    <row r="4052" spans="1:39" x14ac:dyDescent="0.25">
      <c r="A4052" t="s">
        <v>18042</v>
      </c>
      <c r="B4052" t="s">
        <v>2317</v>
      </c>
      <c r="C4052" t="s">
        <v>18043</v>
      </c>
      <c r="D4052" t="s">
        <v>6161</v>
      </c>
      <c r="E4052" t="s">
        <v>19</v>
      </c>
      <c r="F4052" t="s">
        <v>13</v>
      </c>
      <c r="H4052">
        <v>2013</v>
      </c>
      <c r="T4052" s="1">
        <v>0</v>
      </c>
      <c r="U4052" s="1">
        <v>0</v>
      </c>
      <c r="V4052" s="1">
        <v>0</v>
      </c>
      <c r="W4052" s="1">
        <v>0</v>
      </c>
      <c r="X4052" s="1">
        <v>0</v>
      </c>
      <c r="Y4052" s="1">
        <v>0</v>
      </c>
      <c r="Z4052" s="1">
        <v>0</v>
      </c>
      <c r="AA4052" s="1">
        <v>0</v>
      </c>
      <c r="AB4052" s="1">
        <v>0</v>
      </c>
      <c r="AC4052" s="1">
        <v>0</v>
      </c>
      <c r="AD4052" s="1">
        <v>1295.6218339023731</v>
      </c>
      <c r="AE4052" s="1">
        <v>1295.6218339023731</v>
      </c>
      <c r="AF4052" s="1">
        <v>1336.4974671218984</v>
      </c>
      <c r="AG4052" s="1">
        <v>0</v>
      </c>
      <c r="AH4052" s="1">
        <v>0</v>
      </c>
      <c r="AI4052" s="1">
        <v>0</v>
      </c>
      <c r="AJ4052" s="1">
        <v>0</v>
      </c>
      <c r="AK4052" s="1">
        <v>0</v>
      </c>
      <c r="AL4052" s="1">
        <v>0</v>
      </c>
      <c r="AM4052" s="1">
        <v>0</v>
      </c>
    </row>
    <row r="4053" spans="1:39" x14ac:dyDescent="0.25">
      <c r="A4053" t="s">
        <v>18044</v>
      </c>
      <c r="B4053" t="s">
        <v>18045</v>
      </c>
      <c r="C4053" t="s">
        <v>18046</v>
      </c>
      <c r="D4053" t="s">
        <v>4344</v>
      </c>
      <c r="E4053" t="s">
        <v>411</v>
      </c>
      <c r="F4053" t="s">
        <v>13</v>
      </c>
      <c r="G4053" t="s">
        <v>18047</v>
      </c>
      <c r="H4053">
        <v>2013</v>
      </c>
      <c r="T4053" s="1">
        <v>0</v>
      </c>
      <c r="U4053" s="1">
        <v>0</v>
      </c>
      <c r="V4053" s="1">
        <v>0</v>
      </c>
      <c r="W4053" s="1">
        <v>0</v>
      </c>
      <c r="X4053" s="1">
        <v>0</v>
      </c>
      <c r="Y4053" s="1">
        <v>0</v>
      </c>
      <c r="Z4053" s="1">
        <v>0</v>
      </c>
      <c r="AA4053" s="1">
        <v>0</v>
      </c>
      <c r="AB4053" s="1">
        <v>0</v>
      </c>
      <c r="AC4053" s="1">
        <v>0</v>
      </c>
      <c r="AD4053" s="1">
        <v>1298.0335573373861</v>
      </c>
      <c r="AE4053" s="1">
        <v>1298.0335573373861</v>
      </c>
      <c r="AF4053" s="1">
        <v>1378.8097527183093</v>
      </c>
      <c r="AG4053" s="1">
        <v>1378.8097527183093</v>
      </c>
      <c r="AH4053" s="1">
        <v>1494.6653739477447</v>
      </c>
      <c r="AI4053" s="1">
        <v>1494.6653739477447</v>
      </c>
      <c r="AJ4053" s="1">
        <v>1455.4431776088124</v>
      </c>
      <c r="AK4053" s="1">
        <v>1455.4431776088124</v>
      </c>
      <c r="AL4053" s="1">
        <v>1399.5514805535183</v>
      </c>
      <c r="AM4053" s="1">
        <v>1399.5514805535183</v>
      </c>
    </row>
    <row r="4054" spans="1:39" x14ac:dyDescent="0.25">
      <c r="A4054" t="s">
        <v>18048</v>
      </c>
      <c r="B4054" t="s">
        <v>18049</v>
      </c>
      <c r="C4054" t="s">
        <v>18050</v>
      </c>
      <c r="D4054" t="s">
        <v>51</v>
      </c>
      <c r="E4054" t="s">
        <v>52</v>
      </c>
      <c r="F4054" t="s">
        <v>13</v>
      </c>
      <c r="G4054" t="s">
        <v>18051</v>
      </c>
      <c r="H4054">
        <v>2013</v>
      </c>
      <c r="J4054" t="s">
        <v>18052</v>
      </c>
      <c r="T4054" s="1">
        <v>0</v>
      </c>
      <c r="U4054" s="1">
        <v>0</v>
      </c>
      <c r="V4054" s="1">
        <v>0</v>
      </c>
      <c r="W4054" s="1">
        <v>0</v>
      </c>
      <c r="X4054" s="1">
        <v>0</v>
      </c>
      <c r="Y4054" s="1">
        <v>0</v>
      </c>
      <c r="Z4054" s="1">
        <v>0</v>
      </c>
      <c r="AA4054" s="1">
        <v>0</v>
      </c>
      <c r="AB4054" s="1">
        <v>0</v>
      </c>
      <c r="AC4054" s="1">
        <v>0</v>
      </c>
      <c r="AD4054" s="1">
        <v>1295.5439715777782</v>
      </c>
      <c r="AE4054" s="1">
        <v>1295.5439715777782</v>
      </c>
      <c r="AF4054" s="1">
        <v>1334.5025985691254</v>
      </c>
      <c r="AG4054" s="1">
        <v>1334.5025985691254</v>
      </c>
      <c r="AH4054" s="1">
        <v>1374.8785478883781</v>
      </c>
      <c r="AI4054" s="1">
        <v>1374.8785478883781</v>
      </c>
      <c r="AJ4054" s="1">
        <v>1395.3260885590787</v>
      </c>
      <c r="AK4054" s="1">
        <v>1395.3260885590787</v>
      </c>
      <c r="AL4054" s="1">
        <v>1363.9393119502772</v>
      </c>
      <c r="AM4054" s="1">
        <v>1363.9393119502772</v>
      </c>
    </row>
    <row r="4055" spans="1:39" x14ac:dyDescent="0.25">
      <c r="A4055" t="s">
        <v>18053</v>
      </c>
      <c r="B4055" t="s">
        <v>18054</v>
      </c>
      <c r="C4055" t="s">
        <v>18055</v>
      </c>
      <c r="D4055" t="s">
        <v>18056</v>
      </c>
      <c r="E4055" t="s">
        <v>18057</v>
      </c>
      <c r="F4055" t="s">
        <v>11566</v>
      </c>
      <c r="G4055" t="s">
        <v>524</v>
      </c>
      <c r="H4055">
        <v>2013</v>
      </c>
      <c r="T4055" s="1">
        <v>0</v>
      </c>
      <c r="U4055" s="1">
        <v>0</v>
      </c>
      <c r="V4055" s="1">
        <v>0</v>
      </c>
      <c r="W4055" s="1">
        <v>0</v>
      </c>
      <c r="X4055" s="1">
        <v>0</v>
      </c>
      <c r="Y4055" s="1">
        <v>0</v>
      </c>
      <c r="Z4055" s="1">
        <v>0</v>
      </c>
      <c r="AA4055" s="1">
        <v>0</v>
      </c>
      <c r="AB4055" s="1">
        <v>0</v>
      </c>
      <c r="AC4055" s="1">
        <v>0</v>
      </c>
      <c r="AD4055" s="1">
        <v>0</v>
      </c>
      <c r="AE4055" s="1">
        <v>0</v>
      </c>
      <c r="AF4055" s="1">
        <v>0</v>
      </c>
      <c r="AG4055" s="1">
        <v>0</v>
      </c>
      <c r="AH4055" s="1">
        <v>1328.6479167799428</v>
      </c>
      <c r="AI4055" s="1">
        <v>1328.6479167799428</v>
      </c>
      <c r="AJ4055" s="1">
        <v>1322.2226089473786</v>
      </c>
      <c r="AK4055" s="1">
        <v>1322.2226089473786</v>
      </c>
      <c r="AL4055" s="1">
        <v>1357.778087157903</v>
      </c>
      <c r="AM4055" s="1">
        <v>0</v>
      </c>
    </row>
    <row r="4056" spans="1:39" x14ac:dyDescent="0.25">
      <c r="A4056" t="s">
        <v>18058</v>
      </c>
      <c r="B4056" t="s">
        <v>18059</v>
      </c>
      <c r="C4056" t="s">
        <v>18060</v>
      </c>
      <c r="D4056" t="s">
        <v>11275</v>
      </c>
      <c r="E4056" t="s">
        <v>93</v>
      </c>
      <c r="F4056" t="s">
        <v>13</v>
      </c>
      <c r="H4056">
        <v>2013</v>
      </c>
      <c r="T4056" s="1">
        <v>0</v>
      </c>
      <c r="U4056" s="1">
        <v>0</v>
      </c>
      <c r="V4056" s="1">
        <v>0</v>
      </c>
      <c r="W4056" s="1">
        <v>0</v>
      </c>
      <c r="X4056" s="1">
        <v>0</v>
      </c>
      <c r="Y4056" s="1">
        <v>0</v>
      </c>
      <c r="Z4056" s="1">
        <v>0</v>
      </c>
      <c r="AA4056" s="1">
        <v>0</v>
      </c>
      <c r="AB4056" s="1">
        <v>0</v>
      </c>
      <c r="AC4056" s="1">
        <v>0</v>
      </c>
      <c r="AD4056" s="1">
        <v>1358.1236717070537</v>
      </c>
      <c r="AE4056" s="1">
        <v>1358.1236717070537</v>
      </c>
      <c r="AF4056" s="1">
        <v>1335.4117393949532</v>
      </c>
      <c r="AG4056" s="1">
        <v>1335.4117393949532</v>
      </c>
      <c r="AH4056" s="1">
        <v>1368.3293915159625</v>
      </c>
      <c r="AI4056" s="1">
        <v>0</v>
      </c>
      <c r="AJ4056" s="1">
        <v>0</v>
      </c>
      <c r="AK4056" s="1">
        <v>0</v>
      </c>
      <c r="AL4056" s="1">
        <v>0</v>
      </c>
      <c r="AM4056" s="1">
        <v>0</v>
      </c>
    </row>
    <row r="4057" spans="1:39" x14ac:dyDescent="0.25">
      <c r="A4057" t="s">
        <v>18061</v>
      </c>
      <c r="B4057" t="s">
        <v>18062</v>
      </c>
      <c r="C4057" t="s">
        <v>18063</v>
      </c>
      <c r="D4057" t="s">
        <v>18064</v>
      </c>
      <c r="E4057" t="s">
        <v>5790</v>
      </c>
      <c r="F4057" t="s">
        <v>5765</v>
      </c>
      <c r="H4057">
        <v>2013</v>
      </c>
      <c r="T4057" s="1">
        <v>0</v>
      </c>
      <c r="U4057" s="1">
        <v>0</v>
      </c>
      <c r="V4057" s="1">
        <v>0</v>
      </c>
      <c r="W4057" s="1">
        <v>0</v>
      </c>
      <c r="X4057" s="1">
        <v>0</v>
      </c>
      <c r="Y4057" s="1">
        <v>0</v>
      </c>
      <c r="Z4057" s="1">
        <v>0</v>
      </c>
      <c r="AA4057" s="1">
        <v>0</v>
      </c>
      <c r="AB4057" s="1">
        <v>0</v>
      </c>
      <c r="AC4057" s="1">
        <v>0</v>
      </c>
      <c r="AD4057" s="1">
        <v>1325.7739808059564</v>
      </c>
      <c r="AE4057" s="1">
        <v>1325.7739808059564</v>
      </c>
      <c r="AF4057" s="1">
        <v>1360.619184644765</v>
      </c>
      <c r="AG4057" s="1">
        <v>0</v>
      </c>
      <c r="AH4057" s="1">
        <v>0</v>
      </c>
      <c r="AI4057" s="1">
        <v>0</v>
      </c>
      <c r="AJ4057" s="1">
        <v>0</v>
      </c>
      <c r="AK4057" s="1">
        <v>0</v>
      </c>
      <c r="AL4057" s="1">
        <v>0</v>
      </c>
      <c r="AM4057" s="1">
        <v>0</v>
      </c>
    </row>
    <row r="4058" spans="1:39" x14ac:dyDescent="0.25">
      <c r="A4058" t="s">
        <v>18065</v>
      </c>
      <c r="B4058" t="s">
        <v>18066</v>
      </c>
      <c r="C4058" t="s">
        <v>18067</v>
      </c>
      <c r="D4058" t="s">
        <v>4775</v>
      </c>
      <c r="E4058" t="s">
        <v>205</v>
      </c>
      <c r="F4058" t="s">
        <v>13</v>
      </c>
      <c r="G4058" t="s">
        <v>524</v>
      </c>
      <c r="H4058">
        <v>2013</v>
      </c>
      <c r="T4058" s="1">
        <v>0</v>
      </c>
      <c r="U4058" s="1">
        <v>0</v>
      </c>
      <c r="V4058" s="1">
        <v>0</v>
      </c>
      <c r="W4058" s="1">
        <v>0</v>
      </c>
      <c r="X4058" s="1">
        <v>0</v>
      </c>
      <c r="Y4058" s="1">
        <v>0</v>
      </c>
      <c r="Z4058" s="1">
        <v>0</v>
      </c>
      <c r="AA4058" s="1">
        <v>0</v>
      </c>
      <c r="AB4058" s="1">
        <v>0</v>
      </c>
      <c r="AC4058" s="1">
        <v>0</v>
      </c>
      <c r="AD4058" s="1">
        <v>1367.5519420479877</v>
      </c>
      <c r="AE4058" s="1">
        <v>1367.5519420479877</v>
      </c>
      <c r="AF4058" s="1">
        <v>1244.0686656093403</v>
      </c>
      <c r="AG4058" s="1">
        <v>1244.0686656093403</v>
      </c>
      <c r="AH4058" s="1">
        <v>1279.7686932193926</v>
      </c>
      <c r="AI4058" s="1">
        <v>1279.7686932193926</v>
      </c>
      <c r="AJ4058" s="1">
        <v>1372.413713720375</v>
      </c>
      <c r="AK4058" s="1">
        <v>1372.413713720375</v>
      </c>
      <c r="AL4058" s="1">
        <v>1397.9309709762999</v>
      </c>
      <c r="AM4058" s="1">
        <v>0</v>
      </c>
    </row>
    <row r="4059" spans="1:39" x14ac:dyDescent="0.25">
      <c r="A4059" t="s">
        <v>18068</v>
      </c>
      <c r="B4059" t="s">
        <v>18069</v>
      </c>
      <c r="C4059" t="s">
        <v>18070</v>
      </c>
      <c r="D4059" t="s">
        <v>7643</v>
      </c>
      <c r="E4059" t="s">
        <v>3302</v>
      </c>
      <c r="F4059" t="s">
        <v>13</v>
      </c>
      <c r="G4059" t="s">
        <v>524</v>
      </c>
      <c r="H4059">
        <v>2013</v>
      </c>
      <c r="T4059" s="1">
        <v>0</v>
      </c>
      <c r="U4059" s="1">
        <v>0</v>
      </c>
      <c r="V4059" s="1">
        <v>0</v>
      </c>
      <c r="W4059" s="1">
        <v>0</v>
      </c>
      <c r="X4059" s="1">
        <v>0</v>
      </c>
      <c r="Y4059" s="1">
        <v>0</v>
      </c>
      <c r="Z4059" s="1">
        <v>0</v>
      </c>
      <c r="AA4059" s="1">
        <v>0</v>
      </c>
      <c r="AB4059" s="1">
        <v>0</v>
      </c>
      <c r="AC4059" s="1">
        <v>0</v>
      </c>
      <c r="AD4059" s="1">
        <v>1394.467667302343</v>
      </c>
      <c r="AE4059" s="1">
        <v>1394.467667302343</v>
      </c>
      <c r="AF4059" s="1">
        <v>1340.3587321288667</v>
      </c>
      <c r="AG4059" s="1">
        <v>1340.3587321288667</v>
      </c>
      <c r="AH4059" s="1">
        <v>1333.6358600830979</v>
      </c>
      <c r="AI4059" s="1">
        <v>1333.6358600830979</v>
      </c>
      <c r="AJ4059" s="1">
        <v>1299.2326647026716</v>
      </c>
      <c r="AK4059" s="1">
        <v>1299.2326647026716</v>
      </c>
      <c r="AL4059" s="1">
        <v>1417.3157161629258</v>
      </c>
      <c r="AM4059" s="1">
        <v>1417.3157161629258</v>
      </c>
    </row>
    <row r="4060" spans="1:39" x14ac:dyDescent="0.25">
      <c r="A4060" t="s">
        <v>18071</v>
      </c>
      <c r="B4060" t="s">
        <v>18072</v>
      </c>
      <c r="C4060" t="s">
        <v>18073</v>
      </c>
      <c r="D4060" t="s">
        <v>18074</v>
      </c>
      <c r="E4060" t="s">
        <v>251</v>
      </c>
      <c r="F4060" t="s">
        <v>13</v>
      </c>
      <c r="H4060">
        <v>2013</v>
      </c>
      <c r="T4060" s="1">
        <v>0</v>
      </c>
      <c r="U4060" s="1">
        <v>0</v>
      </c>
      <c r="V4060" s="1">
        <v>0</v>
      </c>
      <c r="W4060" s="1">
        <v>0</v>
      </c>
      <c r="X4060" s="1">
        <v>0</v>
      </c>
      <c r="Y4060" s="1">
        <v>0</v>
      </c>
      <c r="Z4060" s="1">
        <v>0</v>
      </c>
      <c r="AA4060" s="1">
        <v>0</v>
      </c>
      <c r="AB4060" s="1">
        <v>0</v>
      </c>
      <c r="AC4060" s="1">
        <v>0</v>
      </c>
      <c r="AD4060" s="1">
        <v>1281.4957203023512</v>
      </c>
      <c r="AE4060" s="1">
        <v>1281.4957203023512</v>
      </c>
      <c r="AF4060" s="1">
        <v>1370.9086882901586</v>
      </c>
      <c r="AG4060" s="1">
        <v>1370.9086882901586</v>
      </c>
      <c r="AH4060" s="1">
        <v>1396.7269506321268</v>
      </c>
      <c r="AI4060" s="1">
        <v>0</v>
      </c>
      <c r="AJ4060" s="1">
        <v>0</v>
      </c>
      <c r="AK4060" s="1">
        <v>0</v>
      </c>
      <c r="AL4060" s="1">
        <v>0</v>
      </c>
      <c r="AM4060" s="1">
        <v>0</v>
      </c>
    </row>
    <row r="4061" spans="1:39" x14ac:dyDescent="0.25">
      <c r="A4061" t="s">
        <v>18075</v>
      </c>
      <c r="B4061" t="s">
        <v>18076</v>
      </c>
      <c r="C4061" t="s">
        <v>7336</v>
      </c>
      <c r="D4061" t="s">
        <v>18077</v>
      </c>
      <c r="E4061" t="s">
        <v>7301</v>
      </c>
      <c r="F4061" t="s">
        <v>5765</v>
      </c>
      <c r="G4061" t="s">
        <v>524</v>
      </c>
      <c r="H4061">
        <v>2013</v>
      </c>
      <c r="T4061" s="1">
        <v>0</v>
      </c>
      <c r="U4061" s="1">
        <v>0</v>
      </c>
      <c r="V4061" s="1">
        <v>0</v>
      </c>
      <c r="W4061" s="1">
        <v>0</v>
      </c>
      <c r="X4061" s="1">
        <v>0</v>
      </c>
      <c r="Y4061" s="1">
        <v>0</v>
      </c>
      <c r="Z4061" s="1">
        <v>0</v>
      </c>
      <c r="AA4061" s="1">
        <v>0</v>
      </c>
      <c r="AB4061" s="1">
        <v>0</v>
      </c>
      <c r="AC4061" s="1">
        <v>0</v>
      </c>
      <c r="AD4061" s="1">
        <v>1324.186247028967</v>
      </c>
      <c r="AE4061" s="1">
        <v>1324.186247028967</v>
      </c>
      <c r="AF4061" s="1">
        <v>1352.4122064207043</v>
      </c>
      <c r="AG4061" s="1">
        <v>1352.4122064207043</v>
      </c>
      <c r="AH4061" s="1">
        <v>1381.9297651365634</v>
      </c>
      <c r="AI4061" s="1">
        <v>0</v>
      </c>
      <c r="AJ4061" s="1">
        <v>1332.6688829938826</v>
      </c>
      <c r="AK4061" s="1">
        <v>1332.6688829938826</v>
      </c>
      <c r="AL4061" s="1">
        <v>1366.135106395106</v>
      </c>
      <c r="AM4061" s="1">
        <v>0</v>
      </c>
    </row>
    <row r="4062" spans="1:39" x14ac:dyDescent="0.25">
      <c r="A4062" t="s">
        <v>18078</v>
      </c>
      <c r="B4062" t="s">
        <v>18079</v>
      </c>
      <c r="C4062" t="s">
        <v>18080</v>
      </c>
      <c r="D4062" t="s">
        <v>12413</v>
      </c>
      <c r="E4062" t="s">
        <v>1329</v>
      </c>
      <c r="F4062" t="s">
        <v>13</v>
      </c>
      <c r="G4062" t="s">
        <v>18081</v>
      </c>
      <c r="H4062">
        <v>2013</v>
      </c>
      <c r="J4062" t="s">
        <v>18082</v>
      </c>
      <c r="T4062" s="1">
        <v>0</v>
      </c>
      <c r="U4062" s="1">
        <v>0</v>
      </c>
      <c r="V4062" s="1">
        <v>0</v>
      </c>
      <c r="W4062" s="1">
        <v>0</v>
      </c>
      <c r="X4062" s="1">
        <v>0</v>
      </c>
      <c r="Y4062" s="1">
        <v>0</v>
      </c>
      <c r="Z4062" s="1">
        <v>0</v>
      </c>
      <c r="AA4062" s="1">
        <v>0</v>
      </c>
      <c r="AB4062" s="1">
        <v>0</v>
      </c>
      <c r="AC4062" s="1">
        <v>0</v>
      </c>
      <c r="AD4062" s="1">
        <v>1387.8530988281132</v>
      </c>
      <c r="AE4062" s="1">
        <v>1387.8530988281132</v>
      </c>
      <c r="AF4062" s="1">
        <v>1351.6907314477623</v>
      </c>
      <c r="AG4062" s="1">
        <v>1351.6907314477623</v>
      </c>
      <c r="AH4062" s="1">
        <v>1348.8743311636274</v>
      </c>
      <c r="AI4062" s="1">
        <v>1348.8743311636274</v>
      </c>
      <c r="AJ4062" s="1">
        <v>1538.4777357751072</v>
      </c>
      <c r="AK4062" s="1">
        <v>1538.4777357751072</v>
      </c>
      <c r="AL4062" s="1">
        <v>1423.8263638253095</v>
      </c>
      <c r="AM4062" s="1">
        <v>1423.8263638253095</v>
      </c>
    </row>
    <row r="4063" spans="1:39" x14ac:dyDescent="0.25">
      <c r="A4063" t="s">
        <v>18083</v>
      </c>
      <c r="B4063" t="s">
        <v>18084</v>
      </c>
      <c r="C4063" t="s">
        <v>18085</v>
      </c>
      <c r="D4063" t="s">
        <v>4112</v>
      </c>
      <c r="E4063" t="s">
        <v>113</v>
      </c>
      <c r="F4063" t="s">
        <v>13</v>
      </c>
      <c r="G4063" t="s">
        <v>524</v>
      </c>
      <c r="H4063">
        <v>2013</v>
      </c>
      <c r="T4063" s="1">
        <v>0</v>
      </c>
      <c r="U4063" s="1">
        <v>0</v>
      </c>
      <c r="V4063" s="1">
        <v>0</v>
      </c>
      <c r="W4063" s="1">
        <v>0</v>
      </c>
      <c r="X4063" s="1">
        <v>0</v>
      </c>
      <c r="Y4063" s="1">
        <v>0</v>
      </c>
      <c r="Z4063" s="1">
        <v>0</v>
      </c>
      <c r="AA4063" s="1">
        <v>0</v>
      </c>
      <c r="AB4063" s="1">
        <v>0</v>
      </c>
      <c r="AC4063" s="1">
        <v>0</v>
      </c>
      <c r="AD4063" s="1">
        <v>1314.9350746307703</v>
      </c>
      <c r="AE4063" s="1">
        <v>1314.9350746307703</v>
      </c>
      <c r="AF4063" s="1">
        <v>1266.7248183314191</v>
      </c>
      <c r="AG4063" s="1">
        <v>1266.7248183314191</v>
      </c>
      <c r="AH4063" s="1">
        <v>1302.7153863550825</v>
      </c>
      <c r="AI4063" s="1">
        <v>1302.7153863550825</v>
      </c>
      <c r="AJ4063" s="1">
        <v>1349.1049881115168</v>
      </c>
      <c r="AK4063" s="1">
        <v>1349.1049881115168</v>
      </c>
      <c r="AL4063" s="1">
        <v>1364.0351938684964</v>
      </c>
      <c r="AM4063" s="1">
        <v>1364.0351938684964</v>
      </c>
    </row>
    <row r="4064" spans="1:39" x14ac:dyDescent="0.25">
      <c r="A4064" t="s">
        <v>18086</v>
      </c>
      <c r="B4064" t="s">
        <v>18087</v>
      </c>
      <c r="C4064" t="s">
        <v>18088</v>
      </c>
      <c r="D4064" t="s">
        <v>5886</v>
      </c>
      <c r="E4064" t="s">
        <v>93</v>
      </c>
      <c r="F4064" t="s">
        <v>13</v>
      </c>
      <c r="H4064">
        <v>2013</v>
      </c>
      <c r="T4064" s="1">
        <v>0</v>
      </c>
      <c r="U4064" s="1">
        <v>0</v>
      </c>
      <c r="V4064" s="1">
        <v>0</v>
      </c>
      <c r="W4064" s="1">
        <v>0</v>
      </c>
      <c r="X4064" s="1">
        <v>0</v>
      </c>
      <c r="Y4064" s="1">
        <v>0</v>
      </c>
      <c r="Z4064" s="1">
        <v>0</v>
      </c>
      <c r="AA4064" s="1">
        <v>0</v>
      </c>
      <c r="AB4064" s="1">
        <v>0</v>
      </c>
      <c r="AC4064" s="1">
        <v>0</v>
      </c>
      <c r="AD4064" s="1">
        <v>1413.0025724170703</v>
      </c>
      <c r="AE4064" s="1">
        <v>1380.8436783143245</v>
      </c>
      <c r="AF4064" s="1">
        <v>1445.8935822817391</v>
      </c>
      <c r="AG4064" s="1">
        <v>1445.8935822817391</v>
      </c>
      <c r="AH4064" s="1">
        <v>1456.7148658253914</v>
      </c>
      <c r="AI4064" s="1">
        <v>0</v>
      </c>
      <c r="AJ4064" s="1">
        <v>0</v>
      </c>
      <c r="AK4064" s="1">
        <v>0</v>
      </c>
      <c r="AL4064" s="1">
        <v>0</v>
      </c>
      <c r="AM4064" s="1">
        <v>0</v>
      </c>
    </row>
    <row r="4065" spans="1:39" x14ac:dyDescent="0.25">
      <c r="A4065" t="s">
        <v>18089</v>
      </c>
      <c r="B4065" t="s">
        <v>18090</v>
      </c>
      <c r="C4065" t="s">
        <v>18091</v>
      </c>
      <c r="D4065" t="s">
        <v>18092</v>
      </c>
      <c r="E4065" t="s">
        <v>245</v>
      </c>
      <c r="F4065" t="s">
        <v>13</v>
      </c>
      <c r="H4065">
        <v>2013</v>
      </c>
      <c r="T4065" s="1">
        <v>0</v>
      </c>
      <c r="U4065" s="1">
        <v>0</v>
      </c>
      <c r="V4065" s="1">
        <v>0</v>
      </c>
      <c r="W4065" s="1">
        <v>0</v>
      </c>
      <c r="X4065" s="1">
        <v>0</v>
      </c>
      <c r="Y4065" s="1">
        <v>0</v>
      </c>
      <c r="Z4065" s="1">
        <v>0</v>
      </c>
      <c r="AA4065" s="1">
        <v>0</v>
      </c>
      <c r="AB4065" s="1">
        <v>0</v>
      </c>
      <c r="AC4065" s="1">
        <v>0</v>
      </c>
      <c r="AD4065" s="1">
        <v>1334.4377556498659</v>
      </c>
      <c r="AE4065" s="1">
        <v>1334.4377556498659</v>
      </c>
      <c r="AF4065" s="1">
        <v>1354.7228270831611</v>
      </c>
      <c r="AG4065" s="1">
        <v>1354.7228270831611</v>
      </c>
      <c r="AH4065" s="1">
        <v>1397.3077856425614</v>
      </c>
      <c r="AI4065" s="1">
        <v>1397.3077856425614</v>
      </c>
      <c r="AJ4065" s="1">
        <v>1417.846228514049</v>
      </c>
      <c r="AK4065" s="1">
        <v>0</v>
      </c>
      <c r="AL4065" s="1">
        <v>0</v>
      </c>
      <c r="AM4065" s="1">
        <v>0</v>
      </c>
    </row>
    <row r="4066" spans="1:39" x14ac:dyDescent="0.25">
      <c r="A4066" t="s">
        <v>18093</v>
      </c>
      <c r="B4066" t="s">
        <v>18094</v>
      </c>
      <c r="C4066" t="s">
        <v>18095</v>
      </c>
      <c r="D4066" t="s">
        <v>18096</v>
      </c>
      <c r="E4066" t="s">
        <v>245</v>
      </c>
      <c r="F4066" t="s">
        <v>13</v>
      </c>
      <c r="G4066" t="s">
        <v>18097</v>
      </c>
      <c r="H4066">
        <v>2013</v>
      </c>
      <c r="T4066" s="1">
        <v>0</v>
      </c>
      <c r="U4066" s="1">
        <v>0</v>
      </c>
      <c r="V4066" s="1">
        <v>0</v>
      </c>
      <c r="W4066" s="1">
        <v>0</v>
      </c>
      <c r="X4066" s="1">
        <v>0</v>
      </c>
      <c r="Y4066" s="1">
        <v>0</v>
      </c>
      <c r="Z4066" s="1">
        <v>0</v>
      </c>
      <c r="AA4066" s="1">
        <v>0</v>
      </c>
      <c r="AB4066" s="1">
        <v>0</v>
      </c>
      <c r="AC4066" s="1">
        <v>0</v>
      </c>
      <c r="AD4066" s="1">
        <v>1336.2887496593139</v>
      </c>
      <c r="AE4066" s="1">
        <v>1336.2887496593139</v>
      </c>
      <c r="AF4066" s="1">
        <v>1383.1146904259424</v>
      </c>
      <c r="AG4066" s="1">
        <v>1383.1146904259424</v>
      </c>
      <c r="AH4066" s="1">
        <v>1355.3439245975394</v>
      </c>
      <c r="AI4066" s="1">
        <v>1362.0613351731195</v>
      </c>
      <c r="AJ4066" s="1">
        <v>1302.5163971875779</v>
      </c>
      <c r="AK4066" s="1">
        <v>1302.5163971875779</v>
      </c>
      <c r="AL4066" s="1">
        <v>1432.2792947216969</v>
      </c>
      <c r="AM4066" s="1">
        <v>1432.2792947216969</v>
      </c>
    </row>
    <row r="4067" spans="1:39" x14ac:dyDescent="0.25">
      <c r="A4067" t="s">
        <v>18098</v>
      </c>
      <c r="B4067" t="s">
        <v>18099</v>
      </c>
      <c r="C4067" t="s">
        <v>18100</v>
      </c>
      <c r="D4067" t="s">
        <v>3435</v>
      </c>
      <c r="E4067" t="s">
        <v>3302</v>
      </c>
      <c r="F4067" t="s">
        <v>13</v>
      </c>
      <c r="G4067" t="s">
        <v>18101</v>
      </c>
      <c r="H4067">
        <v>2013</v>
      </c>
      <c r="T4067" s="1">
        <v>0</v>
      </c>
      <c r="U4067" s="1">
        <v>0</v>
      </c>
      <c r="V4067" s="1">
        <v>0</v>
      </c>
      <c r="W4067" s="1">
        <v>0</v>
      </c>
      <c r="X4067" s="1">
        <v>0</v>
      </c>
      <c r="Y4067" s="1">
        <v>0</v>
      </c>
      <c r="Z4067" s="1">
        <v>0</v>
      </c>
      <c r="AA4067" s="1">
        <v>0</v>
      </c>
      <c r="AB4067" s="1">
        <v>0</v>
      </c>
      <c r="AC4067" s="1">
        <v>0</v>
      </c>
      <c r="AD4067" s="1">
        <v>1452.0712251146235</v>
      </c>
      <c r="AE4067" s="1">
        <v>1452.0712251146235</v>
      </c>
      <c r="AF4067" s="1">
        <v>1480.8919156884251</v>
      </c>
      <c r="AG4067" s="1">
        <v>1480.8919156884251</v>
      </c>
      <c r="AH4067" s="1">
        <v>1424.7298255637402</v>
      </c>
      <c r="AI4067" s="1">
        <v>1424.7298255637402</v>
      </c>
      <c r="AJ4067" s="1">
        <v>1404.7819636738825</v>
      </c>
      <c r="AK4067" s="1">
        <v>1404.7819636738825</v>
      </c>
      <c r="AL4067" s="1">
        <v>1423.825570939106</v>
      </c>
      <c r="AM4067" s="1">
        <v>0</v>
      </c>
    </row>
    <row r="4068" spans="1:39" x14ac:dyDescent="0.25">
      <c r="A4068" t="s">
        <v>18102</v>
      </c>
      <c r="B4068" t="s">
        <v>18103</v>
      </c>
      <c r="C4068" t="s">
        <v>18104</v>
      </c>
      <c r="D4068" t="s">
        <v>18105</v>
      </c>
      <c r="E4068" t="s">
        <v>11565</v>
      </c>
      <c r="F4068" t="s">
        <v>11566</v>
      </c>
      <c r="G4068" t="s">
        <v>18106</v>
      </c>
      <c r="H4068">
        <v>2013</v>
      </c>
      <c r="T4068" s="1">
        <v>0</v>
      </c>
      <c r="U4068" s="1">
        <v>0</v>
      </c>
      <c r="V4068" s="1">
        <v>0</v>
      </c>
      <c r="W4068" s="1">
        <v>0</v>
      </c>
      <c r="X4068" s="1">
        <v>0</v>
      </c>
      <c r="Y4068" s="1">
        <v>0</v>
      </c>
      <c r="Z4068" s="1">
        <v>0</v>
      </c>
      <c r="AA4068" s="1">
        <v>0</v>
      </c>
      <c r="AB4068" s="1">
        <v>0</v>
      </c>
      <c r="AC4068" s="1">
        <v>0</v>
      </c>
      <c r="AD4068" s="1">
        <v>0</v>
      </c>
      <c r="AE4068" s="1">
        <v>0</v>
      </c>
      <c r="AF4068" s="1">
        <v>0</v>
      </c>
      <c r="AG4068" s="1">
        <v>0</v>
      </c>
      <c r="AH4068" s="1">
        <v>1333.1900229674941</v>
      </c>
      <c r="AI4068" s="1">
        <v>1333.1900229674941</v>
      </c>
      <c r="AJ4068" s="1">
        <v>1346.3440441041366</v>
      </c>
      <c r="AK4068" s="1">
        <v>1346.3440441041366</v>
      </c>
      <c r="AL4068" s="1">
        <v>1254.2200741686784</v>
      </c>
      <c r="AM4068" s="1">
        <v>1254.2200741686784</v>
      </c>
    </row>
    <row r="4069" spans="1:39" x14ac:dyDescent="0.25">
      <c r="A4069" t="s">
        <v>18107</v>
      </c>
      <c r="B4069" t="s">
        <v>18108</v>
      </c>
      <c r="C4069" t="s">
        <v>18109</v>
      </c>
      <c r="D4069" t="s">
        <v>18105</v>
      </c>
      <c r="E4069" t="s">
        <v>11565</v>
      </c>
      <c r="F4069" t="s">
        <v>11566</v>
      </c>
      <c r="G4069" t="s">
        <v>524</v>
      </c>
      <c r="H4069">
        <v>2013</v>
      </c>
      <c r="I4069" t="s">
        <v>18110</v>
      </c>
      <c r="J4069" t="s">
        <v>18111</v>
      </c>
      <c r="M4069" t="s">
        <v>18112</v>
      </c>
      <c r="T4069" s="1">
        <v>0</v>
      </c>
      <c r="U4069" s="1">
        <v>0</v>
      </c>
      <c r="V4069" s="1">
        <v>0</v>
      </c>
      <c r="W4069" s="1">
        <v>0</v>
      </c>
      <c r="X4069" s="1">
        <v>0</v>
      </c>
      <c r="Y4069" s="1">
        <v>0</v>
      </c>
      <c r="Z4069" s="1">
        <v>0</v>
      </c>
      <c r="AA4069" s="1">
        <v>0</v>
      </c>
      <c r="AB4069" s="1">
        <v>0</v>
      </c>
      <c r="AC4069" s="1">
        <v>0</v>
      </c>
      <c r="AD4069" s="1">
        <v>0</v>
      </c>
      <c r="AE4069" s="1">
        <v>0</v>
      </c>
      <c r="AF4069" s="1">
        <v>0</v>
      </c>
      <c r="AG4069" s="1">
        <v>0</v>
      </c>
      <c r="AH4069" s="1">
        <v>1368.7086674773025</v>
      </c>
      <c r="AI4069" s="1">
        <v>1368.7086674773025</v>
      </c>
      <c r="AJ4069" s="1">
        <v>1398.501144194747</v>
      </c>
      <c r="AK4069" s="1">
        <v>1398.501144194747</v>
      </c>
      <c r="AL4069" s="1">
        <v>1306.6070953534106</v>
      </c>
      <c r="AM4069" s="1">
        <v>1306.6070953534106</v>
      </c>
    </row>
    <row r="4070" spans="1:39" x14ac:dyDescent="0.25">
      <c r="A4070" t="s">
        <v>18113</v>
      </c>
      <c r="B4070" t="s">
        <v>18114</v>
      </c>
      <c r="C4070" t="s">
        <v>18115</v>
      </c>
      <c r="D4070" t="s">
        <v>16734</v>
      </c>
      <c r="E4070" t="s">
        <v>275</v>
      </c>
      <c r="F4070" t="s">
        <v>13</v>
      </c>
      <c r="G4070" t="s">
        <v>18116</v>
      </c>
      <c r="H4070">
        <v>2013</v>
      </c>
      <c r="T4070" s="1">
        <v>0</v>
      </c>
      <c r="U4070" s="1">
        <v>0</v>
      </c>
      <c r="V4070" s="1">
        <v>0</v>
      </c>
      <c r="W4070" s="1">
        <v>0</v>
      </c>
      <c r="X4070" s="1">
        <v>0</v>
      </c>
      <c r="Y4070" s="1">
        <v>0</v>
      </c>
      <c r="Z4070" s="1">
        <v>0</v>
      </c>
      <c r="AA4070" s="1">
        <v>0</v>
      </c>
      <c r="AB4070" s="1">
        <v>0</v>
      </c>
      <c r="AC4070" s="1">
        <v>0</v>
      </c>
      <c r="AD4070" s="1">
        <v>1344.4435012769975</v>
      </c>
      <c r="AE4070" s="1">
        <v>1344.4435012769975</v>
      </c>
      <c r="AF4070" s="1">
        <v>1375.554801021598</v>
      </c>
      <c r="AG4070" s="1">
        <v>0</v>
      </c>
      <c r="AH4070" s="1">
        <v>0</v>
      </c>
      <c r="AI4070" s="1">
        <v>0</v>
      </c>
      <c r="AJ4070" s="1">
        <v>0</v>
      </c>
      <c r="AK4070" s="1">
        <v>0</v>
      </c>
      <c r="AL4070" s="1">
        <v>0</v>
      </c>
      <c r="AM4070" s="1">
        <v>0</v>
      </c>
    </row>
    <row r="4071" spans="1:39" x14ac:dyDescent="0.25">
      <c r="A4071" t="s">
        <v>18117</v>
      </c>
      <c r="B4071" t="s">
        <v>18118</v>
      </c>
      <c r="C4071" t="s">
        <v>18119</v>
      </c>
      <c r="D4071" t="s">
        <v>6767</v>
      </c>
      <c r="E4071" t="s">
        <v>411</v>
      </c>
      <c r="F4071" t="s">
        <v>13</v>
      </c>
      <c r="G4071" t="s">
        <v>18120</v>
      </c>
      <c r="H4071">
        <v>2013</v>
      </c>
      <c r="T4071" s="1">
        <v>0</v>
      </c>
      <c r="U4071" s="1">
        <v>0</v>
      </c>
      <c r="V4071" s="1">
        <v>0</v>
      </c>
      <c r="W4071" s="1">
        <v>0</v>
      </c>
      <c r="X4071" s="1">
        <v>0</v>
      </c>
      <c r="Y4071" s="1">
        <v>0</v>
      </c>
      <c r="Z4071" s="1">
        <v>0</v>
      </c>
      <c r="AA4071" s="1">
        <v>0</v>
      </c>
      <c r="AB4071" s="1">
        <v>0</v>
      </c>
      <c r="AC4071" s="1">
        <v>0</v>
      </c>
      <c r="AD4071" s="1">
        <v>1349.2960985738553</v>
      </c>
      <c r="AE4071" s="1">
        <v>1349.2960985738553</v>
      </c>
      <c r="AF4071" s="1">
        <v>1282.3099288084175</v>
      </c>
      <c r="AG4071" s="1">
        <v>1282.3099288084175</v>
      </c>
      <c r="AH4071" s="1">
        <v>1351.4876503003154</v>
      </c>
      <c r="AI4071" s="1">
        <v>1351.4876503003154</v>
      </c>
      <c r="AJ4071" s="1">
        <v>1358.2981871396112</v>
      </c>
      <c r="AK4071" s="1">
        <v>1358.2981871396112</v>
      </c>
      <c r="AL4071" s="1">
        <v>1390.5826899034885</v>
      </c>
      <c r="AM4071" s="1">
        <v>1390.5826899034885</v>
      </c>
    </row>
    <row r="4072" spans="1:39" x14ac:dyDescent="0.25">
      <c r="A4072" t="s">
        <v>18121</v>
      </c>
      <c r="B4072" t="s">
        <v>18122</v>
      </c>
      <c r="C4072" t="s">
        <v>18123</v>
      </c>
      <c r="D4072" t="s">
        <v>4675</v>
      </c>
      <c r="E4072" t="s">
        <v>2388</v>
      </c>
      <c r="F4072" t="s">
        <v>13</v>
      </c>
      <c r="G4072" t="s">
        <v>6827</v>
      </c>
      <c r="H4072">
        <v>2013</v>
      </c>
      <c r="T4072" s="1">
        <v>0</v>
      </c>
      <c r="U4072" s="1">
        <v>0</v>
      </c>
      <c r="V4072" s="1">
        <v>0</v>
      </c>
      <c r="W4072" s="1">
        <v>0</v>
      </c>
      <c r="X4072" s="1">
        <v>0</v>
      </c>
      <c r="Y4072" s="1">
        <v>0</v>
      </c>
      <c r="Z4072" s="1">
        <v>0</v>
      </c>
      <c r="AA4072" s="1">
        <v>0</v>
      </c>
      <c r="AB4072" s="1">
        <v>0</v>
      </c>
      <c r="AC4072" s="1">
        <v>0</v>
      </c>
      <c r="AD4072" s="1">
        <v>1384.0950811512721</v>
      </c>
      <c r="AE4072" s="1">
        <v>1384.0950811512721</v>
      </c>
      <c r="AF4072" s="1">
        <v>1361.3919744688999</v>
      </c>
      <c r="AG4072" s="1">
        <v>1361.3919744688999</v>
      </c>
      <c r="AH4072" s="1">
        <v>1413.9697740739464</v>
      </c>
      <c r="AI4072" s="1">
        <v>1413.9697740739464</v>
      </c>
      <c r="AJ4072" s="1">
        <v>1395.2836723156236</v>
      </c>
      <c r="AK4072" s="1">
        <v>1395.2836723156236</v>
      </c>
      <c r="AL4072" s="1">
        <v>1416.2269378524988</v>
      </c>
      <c r="AM4072" s="1">
        <v>0</v>
      </c>
    </row>
    <row r="4073" spans="1:39" x14ac:dyDescent="0.25">
      <c r="A4073" t="s">
        <v>18124</v>
      </c>
      <c r="B4073" t="s">
        <v>2286</v>
      </c>
      <c r="C4073" t="s">
        <v>18125</v>
      </c>
      <c r="D4073" t="s">
        <v>18126</v>
      </c>
      <c r="E4073" t="s">
        <v>800</v>
      </c>
      <c r="F4073" t="s">
        <v>801</v>
      </c>
      <c r="H4073">
        <v>2013</v>
      </c>
      <c r="T4073" s="1">
        <v>0</v>
      </c>
      <c r="U4073" s="1">
        <v>0</v>
      </c>
      <c r="V4073" s="1">
        <v>0</v>
      </c>
      <c r="W4073" s="1">
        <v>0</v>
      </c>
      <c r="X4073" s="1">
        <v>0</v>
      </c>
      <c r="Y4073" s="1">
        <v>0</v>
      </c>
      <c r="Z4073" s="1">
        <v>0</v>
      </c>
      <c r="AA4073" s="1">
        <v>0</v>
      </c>
      <c r="AB4073" s="1">
        <v>0</v>
      </c>
      <c r="AC4073" s="1">
        <v>0</v>
      </c>
      <c r="AD4073" s="1">
        <v>0</v>
      </c>
      <c r="AE4073" s="1">
        <v>0</v>
      </c>
      <c r="AF4073" s="1">
        <v>0</v>
      </c>
      <c r="AG4073" s="1">
        <v>0</v>
      </c>
      <c r="AH4073" s="1">
        <v>0</v>
      </c>
      <c r="AI4073" s="1">
        <v>0</v>
      </c>
      <c r="AJ4073" s="1">
        <v>0</v>
      </c>
      <c r="AK4073" s="1">
        <v>0</v>
      </c>
      <c r="AL4073" s="1">
        <v>0</v>
      </c>
      <c r="AM4073" s="1">
        <v>0</v>
      </c>
    </row>
    <row r="4074" spans="1:39" x14ac:dyDescent="0.25">
      <c r="A4074" t="s">
        <v>18127</v>
      </c>
      <c r="B4074" t="s">
        <v>18128</v>
      </c>
      <c r="C4074" t="s">
        <v>18129</v>
      </c>
      <c r="D4074" t="s">
        <v>4571</v>
      </c>
      <c r="E4074" t="s">
        <v>800</v>
      </c>
      <c r="F4074" t="s">
        <v>801</v>
      </c>
      <c r="H4074">
        <v>2013</v>
      </c>
      <c r="T4074" s="1">
        <v>0</v>
      </c>
      <c r="U4074" s="1">
        <v>0</v>
      </c>
      <c r="V4074" s="1">
        <v>0</v>
      </c>
      <c r="W4074" s="1">
        <v>0</v>
      </c>
      <c r="X4074" s="1">
        <v>0</v>
      </c>
      <c r="Y4074" s="1">
        <v>0</v>
      </c>
      <c r="Z4074" s="1">
        <v>0</v>
      </c>
      <c r="AA4074" s="1">
        <v>0</v>
      </c>
      <c r="AB4074" s="1">
        <v>0</v>
      </c>
      <c r="AC4074" s="1">
        <v>0</v>
      </c>
      <c r="AD4074" s="1">
        <v>1270.5007172858059</v>
      </c>
      <c r="AE4074" s="1">
        <v>1270.5007172858059</v>
      </c>
      <c r="AF4074" s="1">
        <v>1316.4005738286446</v>
      </c>
      <c r="AG4074" s="1">
        <v>0</v>
      </c>
      <c r="AH4074" s="1">
        <v>1345.7599724193039</v>
      </c>
      <c r="AI4074" s="1">
        <v>1345.7599724193039</v>
      </c>
      <c r="AJ4074" s="1">
        <v>1376.6079779354432</v>
      </c>
      <c r="AK4074" s="1">
        <v>0</v>
      </c>
      <c r="AL4074" s="1">
        <v>0</v>
      </c>
      <c r="AM4074" s="1">
        <v>0</v>
      </c>
    </row>
    <row r="4075" spans="1:39" x14ac:dyDescent="0.25">
      <c r="A4075" t="s">
        <v>18130</v>
      </c>
      <c r="B4075" t="s">
        <v>612</v>
      </c>
      <c r="C4075" t="s">
        <v>18131</v>
      </c>
      <c r="D4075" t="s">
        <v>4348</v>
      </c>
      <c r="E4075" t="s">
        <v>800</v>
      </c>
      <c r="F4075" t="s">
        <v>801</v>
      </c>
      <c r="H4075">
        <v>2013</v>
      </c>
      <c r="T4075" s="1">
        <v>0</v>
      </c>
      <c r="U4075" s="1">
        <v>0</v>
      </c>
      <c r="V4075" s="1">
        <v>0</v>
      </c>
      <c r="W4075" s="1">
        <v>0</v>
      </c>
      <c r="X4075" s="1">
        <v>0</v>
      </c>
      <c r="Y4075" s="1">
        <v>0</v>
      </c>
      <c r="Z4075" s="1">
        <v>0</v>
      </c>
      <c r="AA4075" s="1">
        <v>0</v>
      </c>
      <c r="AB4075" s="1">
        <v>0</v>
      </c>
      <c r="AC4075" s="1">
        <v>0</v>
      </c>
      <c r="AD4075" s="1">
        <v>1242.8043398078275</v>
      </c>
      <c r="AE4075" s="1">
        <v>1242.8043398078275</v>
      </c>
      <c r="AF4075" s="1">
        <v>1294.2434718462621</v>
      </c>
      <c r="AG4075" s="1">
        <v>0</v>
      </c>
      <c r="AH4075" s="1">
        <v>0</v>
      </c>
      <c r="AI4075" s="1">
        <v>0</v>
      </c>
      <c r="AJ4075" s="1">
        <v>0</v>
      </c>
      <c r="AK4075" s="1">
        <v>0</v>
      </c>
      <c r="AL4075" s="1">
        <v>0</v>
      </c>
      <c r="AM4075" s="1">
        <v>0</v>
      </c>
    </row>
    <row r="4076" spans="1:39" x14ac:dyDescent="0.25">
      <c r="A4076" t="s">
        <v>18132</v>
      </c>
      <c r="B4076" t="s">
        <v>18133</v>
      </c>
      <c r="C4076" t="s">
        <v>18134</v>
      </c>
      <c r="D4076" t="s">
        <v>18135</v>
      </c>
      <c r="E4076" t="s">
        <v>3151</v>
      </c>
      <c r="F4076" t="s">
        <v>13</v>
      </c>
      <c r="G4076" t="s">
        <v>524</v>
      </c>
      <c r="H4076">
        <v>2013</v>
      </c>
      <c r="T4076" s="1">
        <v>0</v>
      </c>
      <c r="U4076" s="1">
        <v>0</v>
      </c>
      <c r="V4076" s="1">
        <v>0</v>
      </c>
      <c r="W4076" s="1">
        <v>0</v>
      </c>
      <c r="X4076" s="1">
        <v>0</v>
      </c>
      <c r="Y4076" s="1">
        <v>0</v>
      </c>
      <c r="Z4076" s="1">
        <v>0</v>
      </c>
      <c r="AA4076" s="1">
        <v>0</v>
      </c>
      <c r="AB4076" s="1">
        <v>0</v>
      </c>
      <c r="AC4076" s="1">
        <v>0</v>
      </c>
      <c r="AD4076" s="1">
        <v>1404.4375181037719</v>
      </c>
      <c r="AE4076" s="1">
        <v>1404.4375181037719</v>
      </c>
      <c r="AF4076" s="1">
        <v>1337.6316313842701</v>
      </c>
      <c r="AG4076" s="1">
        <v>1337.6316313842701</v>
      </c>
      <c r="AH4076" s="1">
        <v>1451.9489963999824</v>
      </c>
      <c r="AI4076" s="1">
        <v>1451.9489963999824</v>
      </c>
      <c r="AJ4076" s="1">
        <v>1404.5320384866063</v>
      </c>
      <c r="AK4076" s="1">
        <v>1404.5320384866063</v>
      </c>
      <c r="AL4076" s="1">
        <v>1415.4026703035743</v>
      </c>
      <c r="AM4076" s="1">
        <v>1415.4026703035743</v>
      </c>
    </row>
    <row r="4077" spans="1:39" x14ac:dyDescent="0.25">
      <c r="A4077" t="s">
        <v>18136</v>
      </c>
      <c r="B4077" t="s">
        <v>18137</v>
      </c>
      <c r="C4077" t="s">
        <v>18138</v>
      </c>
      <c r="D4077" t="s">
        <v>1734</v>
      </c>
      <c r="E4077" t="s">
        <v>12</v>
      </c>
      <c r="F4077" t="s">
        <v>13</v>
      </c>
      <c r="G4077" t="s">
        <v>18139</v>
      </c>
      <c r="H4077">
        <v>2013</v>
      </c>
      <c r="J4077" t="s">
        <v>18140</v>
      </c>
      <c r="M4077" t="s">
        <v>18141</v>
      </c>
      <c r="T4077" s="1">
        <v>0</v>
      </c>
      <c r="U4077" s="1">
        <v>0</v>
      </c>
      <c r="V4077" s="1">
        <v>0</v>
      </c>
      <c r="W4077" s="1">
        <v>0</v>
      </c>
      <c r="X4077" s="1">
        <v>0</v>
      </c>
      <c r="Y4077" s="1">
        <v>0</v>
      </c>
      <c r="Z4077" s="1">
        <v>0</v>
      </c>
      <c r="AA4077" s="1">
        <v>0</v>
      </c>
      <c r="AB4077" s="1">
        <v>0</v>
      </c>
      <c r="AC4077" s="1">
        <v>0</v>
      </c>
      <c r="AD4077" s="1">
        <v>1337.7828458483043</v>
      </c>
      <c r="AE4077" s="1">
        <v>1471.9739881015607</v>
      </c>
      <c r="AF4077" s="1">
        <v>1457.0395907357199</v>
      </c>
      <c r="AG4077" s="1">
        <v>1457.0395907357199</v>
      </c>
      <c r="AH4077" s="1">
        <v>1329.5758547385926</v>
      </c>
      <c r="AI4077" s="1">
        <v>1329.5758547385926</v>
      </c>
      <c r="AJ4077" s="1">
        <v>1473.9482570711207</v>
      </c>
      <c r="AK4077" s="1">
        <v>1473.9482570711207</v>
      </c>
      <c r="AL4077" s="1">
        <v>1444.6360550616466</v>
      </c>
      <c r="AM4077" s="1">
        <v>1444.6360550616466</v>
      </c>
    </row>
    <row r="4078" spans="1:39" x14ac:dyDescent="0.25">
      <c r="A4078" t="s">
        <v>18142</v>
      </c>
      <c r="B4078" t="s">
        <v>18143</v>
      </c>
      <c r="C4078" t="s">
        <v>18144</v>
      </c>
      <c r="D4078" t="s">
        <v>3169</v>
      </c>
      <c r="E4078" t="s">
        <v>12</v>
      </c>
      <c r="F4078" t="s">
        <v>13</v>
      </c>
      <c r="G4078" t="s">
        <v>524</v>
      </c>
      <c r="H4078">
        <v>2013</v>
      </c>
      <c r="T4078" s="1">
        <v>0</v>
      </c>
      <c r="U4078" s="1">
        <v>0</v>
      </c>
      <c r="V4078" s="1">
        <v>0</v>
      </c>
      <c r="W4078" s="1">
        <v>0</v>
      </c>
      <c r="X4078" s="1">
        <v>0</v>
      </c>
      <c r="Y4078" s="1">
        <v>0</v>
      </c>
      <c r="Z4078" s="1">
        <v>0</v>
      </c>
      <c r="AA4078" s="1">
        <v>0</v>
      </c>
      <c r="AB4078" s="1">
        <v>0</v>
      </c>
      <c r="AC4078" s="1">
        <v>0</v>
      </c>
      <c r="AD4078" s="1">
        <v>1315.049507848071</v>
      </c>
      <c r="AE4078" s="1">
        <v>1315.049507848071</v>
      </c>
      <c r="AF4078" s="1">
        <v>1329.5821509758639</v>
      </c>
      <c r="AG4078" s="1">
        <v>1329.5821509758639</v>
      </c>
      <c r="AH4078" s="1">
        <v>1388.5875813824473</v>
      </c>
      <c r="AI4078" s="1">
        <v>1388.5875813824473</v>
      </c>
      <c r="AJ4078" s="1">
        <v>1409.2669490493658</v>
      </c>
      <c r="AK4078" s="1">
        <v>1409.2669490493658</v>
      </c>
      <c r="AL4078" s="1">
        <v>1359.4586861771954</v>
      </c>
      <c r="AM4078" s="1">
        <v>1359.4586861771954</v>
      </c>
    </row>
    <row r="4079" spans="1:39" x14ac:dyDescent="0.25">
      <c r="A4079" t="s">
        <v>18145</v>
      </c>
      <c r="B4079" t="s">
        <v>18146</v>
      </c>
      <c r="C4079" t="s">
        <v>18147</v>
      </c>
      <c r="D4079" t="s">
        <v>13107</v>
      </c>
      <c r="E4079" t="s">
        <v>87</v>
      </c>
      <c r="F4079" t="s">
        <v>13</v>
      </c>
      <c r="H4079">
        <v>2013</v>
      </c>
      <c r="T4079" s="1">
        <v>0</v>
      </c>
      <c r="U4079" s="1">
        <v>0</v>
      </c>
      <c r="V4079" s="1">
        <v>0</v>
      </c>
      <c r="W4079" s="1">
        <v>0</v>
      </c>
      <c r="X4079" s="1">
        <v>0</v>
      </c>
      <c r="Y4079" s="1">
        <v>0</v>
      </c>
      <c r="Z4079" s="1">
        <v>0</v>
      </c>
      <c r="AA4079" s="1">
        <v>0</v>
      </c>
      <c r="AB4079" s="1">
        <v>0</v>
      </c>
      <c r="AC4079" s="1">
        <v>0</v>
      </c>
      <c r="AD4079" s="1">
        <v>1411.6938294065419</v>
      </c>
      <c r="AE4079" s="1">
        <v>1411.6938294065419</v>
      </c>
      <c r="AF4079" s="1">
        <v>1429.3550635252336</v>
      </c>
      <c r="AG4079" s="1">
        <v>0</v>
      </c>
      <c r="AH4079" s="1">
        <v>0</v>
      </c>
      <c r="AI4079" s="1">
        <v>0</v>
      </c>
      <c r="AJ4079" s="1">
        <v>0</v>
      </c>
      <c r="AK4079" s="1">
        <v>0</v>
      </c>
      <c r="AL4079" s="1">
        <v>0</v>
      </c>
      <c r="AM4079" s="1">
        <v>0</v>
      </c>
    </row>
    <row r="4080" spans="1:39" x14ac:dyDescent="0.25">
      <c r="A4080" t="s">
        <v>18148</v>
      </c>
      <c r="B4080" t="s">
        <v>18149</v>
      </c>
      <c r="C4080" t="s">
        <v>18150</v>
      </c>
      <c r="D4080" t="s">
        <v>18151</v>
      </c>
      <c r="E4080">
        <v>44</v>
      </c>
      <c r="F4080" t="s">
        <v>16627</v>
      </c>
      <c r="T4080" s="1">
        <v>0</v>
      </c>
      <c r="U4080" s="1">
        <v>0</v>
      </c>
      <c r="V4080" s="1">
        <v>0</v>
      </c>
      <c r="W4080" s="1">
        <v>0</v>
      </c>
      <c r="X4080" s="1">
        <v>0</v>
      </c>
      <c r="Y4080" s="1">
        <v>0</v>
      </c>
      <c r="Z4080" s="1">
        <v>0</v>
      </c>
      <c r="AA4080" s="1">
        <v>0</v>
      </c>
      <c r="AB4080" s="1">
        <v>0</v>
      </c>
      <c r="AC4080" s="1">
        <v>0</v>
      </c>
      <c r="AD4080" s="1">
        <v>0</v>
      </c>
      <c r="AE4080" s="1">
        <v>0</v>
      </c>
      <c r="AF4080" s="1">
        <v>0</v>
      </c>
      <c r="AG4080" s="1">
        <v>0</v>
      </c>
      <c r="AH4080" s="1">
        <v>0</v>
      </c>
      <c r="AI4080" s="1">
        <v>0</v>
      </c>
      <c r="AJ4080" s="1">
        <v>0</v>
      </c>
      <c r="AK4080" s="1">
        <v>0</v>
      </c>
      <c r="AL4080" s="1">
        <v>0</v>
      </c>
      <c r="AM4080" s="1">
        <v>0</v>
      </c>
    </row>
    <row r="4081" spans="1:39" x14ac:dyDescent="0.25">
      <c r="A4081" t="s">
        <v>18152</v>
      </c>
      <c r="B4081" t="s">
        <v>18153</v>
      </c>
      <c r="C4081" t="s">
        <v>18154</v>
      </c>
      <c r="D4081" t="s">
        <v>5618</v>
      </c>
      <c r="E4081" t="s">
        <v>800</v>
      </c>
      <c r="F4081" t="s">
        <v>801</v>
      </c>
      <c r="G4081" t="s">
        <v>524</v>
      </c>
      <c r="H4081">
        <v>2013</v>
      </c>
      <c r="J4081" t="s">
        <v>18155</v>
      </c>
      <c r="T4081" s="1">
        <v>0</v>
      </c>
      <c r="U4081" s="1">
        <v>0</v>
      </c>
      <c r="V4081" s="1">
        <v>0</v>
      </c>
      <c r="W4081" s="1">
        <v>0</v>
      </c>
      <c r="X4081" s="1">
        <v>0</v>
      </c>
      <c r="Y4081" s="1">
        <v>0</v>
      </c>
      <c r="Z4081" s="1">
        <v>0</v>
      </c>
      <c r="AA4081" s="1">
        <v>0</v>
      </c>
      <c r="AB4081" s="1">
        <v>0</v>
      </c>
      <c r="AC4081" s="1">
        <v>0</v>
      </c>
      <c r="AD4081" s="1">
        <v>1375.2328761952665</v>
      </c>
      <c r="AE4081" s="1">
        <v>1528.8164819362689</v>
      </c>
      <c r="AF4081" s="1">
        <v>1479.574076922454</v>
      </c>
      <c r="AG4081" s="1">
        <v>1479.574076922454</v>
      </c>
      <c r="AH4081" s="1">
        <v>1461.1385308902295</v>
      </c>
      <c r="AI4081" s="1">
        <v>1461.1385308902295</v>
      </c>
      <c r="AJ4081" s="1">
        <v>1531.7779611069395</v>
      </c>
      <c r="AK4081" s="1">
        <v>1531.7779611069395</v>
      </c>
      <c r="AL4081" s="1">
        <v>1514.0008716805601</v>
      </c>
      <c r="AM4081" s="1">
        <v>1572.4739519994835</v>
      </c>
    </row>
    <row r="4082" spans="1:39" x14ac:dyDescent="0.25">
      <c r="A4082" t="s">
        <v>18156</v>
      </c>
      <c r="B4082" t="s">
        <v>18157</v>
      </c>
      <c r="C4082" t="s">
        <v>18158</v>
      </c>
      <c r="D4082" t="s">
        <v>5233</v>
      </c>
      <c r="E4082" t="s">
        <v>12</v>
      </c>
      <c r="F4082" t="s">
        <v>13</v>
      </c>
      <c r="G4082" t="s">
        <v>18159</v>
      </c>
      <c r="H4082">
        <v>2013</v>
      </c>
      <c r="T4082" s="1">
        <v>0</v>
      </c>
      <c r="U4082" s="1">
        <v>0</v>
      </c>
      <c r="V4082" s="1">
        <v>0</v>
      </c>
      <c r="W4082" s="1">
        <v>0</v>
      </c>
      <c r="X4082" s="1">
        <v>0</v>
      </c>
      <c r="Y4082" s="1">
        <v>0</v>
      </c>
      <c r="Z4082" s="1">
        <v>0</v>
      </c>
      <c r="AA4082" s="1">
        <v>0</v>
      </c>
      <c r="AB4082" s="1">
        <v>0</v>
      </c>
      <c r="AC4082" s="1">
        <v>0</v>
      </c>
      <c r="AD4082" s="1">
        <v>1329.8542190688142</v>
      </c>
      <c r="AE4082" s="1">
        <v>1329.8542190688142</v>
      </c>
      <c r="AF4082" s="1">
        <v>1310.3879213397206</v>
      </c>
      <c r="AG4082" s="1">
        <v>1310.3879213397206</v>
      </c>
      <c r="AH4082" s="1">
        <v>1338.0510035384891</v>
      </c>
      <c r="AI4082" s="1">
        <v>1338.0510035384891</v>
      </c>
      <c r="AJ4082" s="1">
        <v>1310.1683034977716</v>
      </c>
      <c r="AK4082" s="1">
        <v>1310.1683034977716</v>
      </c>
      <c r="AL4082" s="1">
        <v>1460.2464142334422</v>
      </c>
      <c r="AM4082" s="1">
        <v>1460.2464142334422</v>
      </c>
    </row>
    <row r="4083" spans="1:39" x14ac:dyDescent="0.25">
      <c r="A4083" t="s">
        <v>18160</v>
      </c>
      <c r="B4083" t="s">
        <v>18161</v>
      </c>
      <c r="C4083" t="s">
        <v>18162</v>
      </c>
      <c r="D4083" t="s">
        <v>1678</v>
      </c>
      <c r="E4083" t="s">
        <v>1329</v>
      </c>
      <c r="F4083" t="s">
        <v>13</v>
      </c>
      <c r="G4083" t="s">
        <v>18163</v>
      </c>
      <c r="H4083">
        <v>2013</v>
      </c>
      <c r="T4083" s="1">
        <v>0</v>
      </c>
      <c r="U4083" s="1">
        <v>0</v>
      </c>
      <c r="V4083" s="1">
        <v>0</v>
      </c>
      <c r="W4083" s="1">
        <v>0</v>
      </c>
      <c r="X4083" s="1">
        <v>0</v>
      </c>
      <c r="Y4083" s="1">
        <v>0</v>
      </c>
      <c r="Z4083" s="1">
        <v>0</v>
      </c>
      <c r="AA4083" s="1">
        <v>0</v>
      </c>
      <c r="AB4083" s="1">
        <v>0</v>
      </c>
      <c r="AC4083" s="1">
        <v>0</v>
      </c>
      <c r="AD4083" s="1">
        <v>1341.0970371163592</v>
      </c>
      <c r="AE4083" s="1">
        <v>1341.0970371163592</v>
      </c>
      <c r="AF4083" s="1">
        <v>1369.6734557208451</v>
      </c>
      <c r="AG4083" s="1">
        <v>1369.6734557208451</v>
      </c>
      <c r="AH4083" s="1">
        <v>1388.0975198800109</v>
      </c>
      <c r="AI4083" s="1">
        <v>1388.0975198800109</v>
      </c>
      <c r="AJ4083" s="1">
        <v>1405.7693065155884</v>
      </c>
      <c r="AK4083" s="1">
        <v>1405.7693065155884</v>
      </c>
      <c r="AL4083" s="1">
        <v>1446.9440674297248</v>
      </c>
      <c r="AM4083" s="1">
        <v>1446.9440674297248</v>
      </c>
    </row>
    <row r="4084" spans="1:39" x14ac:dyDescent="0.25">
      <c r="A4084" t="s">
        <v>18164</v>
      </c>
      <c r="B4084" t="s">
        <v>18165</v>
      </c>
      <c r="C4084" t="s">
        <v>18166</v>
      </c>
      <c r="D4084" t="s">
        <v>18167</v>
      </c>
      <c r="E4084" t="s">
        <v>18168</v>
      </c>
      <c r="F4084" t="s">
        <v>18167</v>
      </c>
      <c r="G4084" t="s">
        <v>18169</v>
      </c>
      <c r="H4084">
        <v>2013</v>
      </c>
      <c r="T4084" s="1">
        <v>0</v>
      </c>
      <c r="U4084" s="1">
        <v>0</v>
      </c>
      <c r="V4084" s="1">
        <v>0</v>
      </c>
      <c r="W4084" s="1">
        <v>0</v>
      </c>
      <c r="X4084" s="1">
        <v>0</v>
      </c>
      <c r="Y4084" s="1">
        <v>0</v>
      </c>
      <c r="Z4084" s="1">
        <v>0</v>
      </c>
      <c r="AA4084" s="1">
        <v>0</v>
      </c>
      <c r="AB4084" s="1">
        <v>0</v>
      </c>
      <c r="AC4084" s="1">
        <v>0</v>
      </c>
      <c r="AD4084" s="1">
        <v>1286.3807073913604</v>
      </c>
      <c r="AE4084" s="1">
        <v>1286.3807073913604</v>
      </c>
      <c r="AF4084" s="1">
        <v>1303.939469319861</v>
      </c>
      <c r="AG4084" s="1">
        <v>1303.939469319861</v>
      </c>
      <c r="AH4084" s="1">
        <v>1366.1077321563569</v>
      </c>
      <c r="AI4084" s="1">
        <v>1366.1077321563569</v>
      </c>
      <c r="AJ4084" s="1">
        <v>1383.3303590200437</v>
      </c>
      <c r="AK4084" s="1">
        <v>1383.3303590200437</v>
      </c>
      <c r="AL4084" s="1">
        <v>1466.7223846010334</v>
      </c>
      <c r="AM4084" s="1">
        <v>1466.7223846010334</v>
      </c>
    </row>
    <row r="4085" spans="1:39" x14ac:dyDescent="0.25">
      <c r="A4085" t="s">
        <v>18170</v>
      </c>
      <c r="B4085" t="s">
        <v>18171</v>
      </c>
      <c r="C4085" t="s">
        <v>18172</v>
      </c>
      <c r="D4085" t="s">
        <v>18173</v>
      </c>
      <c r="E4085" t="s">
        <v>3037</v>
      </c>
      <c r="F4085" t="s">
        <v>13</v>
      </c>
      <c r="G4085" t="s">
        <v>18174</v>
      </c>
      <c r="H4085">
        <v>2013</v>
      </c>
      <c r="I4085" t="s">
        <v>18175</v>
      </c>
      <c r="J4085" t="s">
        <v>18176</v>
      </c>
      <c r="T4085" s="1">
        <v>0</v>
      </c>
      <c r="U4085" s="1">
        <v>0</v>
      </c>
      <c r="V4085" s="1">
        <v>0</v>
      </c>
      <c r="W4085" s="1">
        <v>0</v>
      </c>
      <c r="X4085" s="1">
        <v>0</v>
      </c>
      <c r="Y4085" s="1">
        <v>0</v>
      </c>
      <c r="Z4085" s="1">
        <v>0</v>
      </c>
      <c r="AA4085" s="1">
        <v>0</v>
      </c>
      <c r="AB4085" s="1">
        <v>0</v>
      </c>
      <c r="AC4085" s="1">
        <v>0</v>
      </c>
      <c r="AD4085" s="1">
        <v>1316.7692167488785</v>
      </c>
      <c r="AE4085" s="1">
        <v>1316.7692167488785</v>
      </c>
      <c r="AF4085" s="1">
        <v>1422.315849887108</v>
      </c>
      <c r="AG4085" s="1">
        <v>1422.315849887108</v>
      </c>
      <c r="AH4085" s="1">
        <v>1434.1048214460511</v>
      </c>
      <c r="AI4085" s="1">
        <v>1442.323505161326</v>
      </c>
      <c r="AJ4085" s="1">
        <v>1529.9430195405562</v>
      </c>
      <c r="AK4085" s="1">
        <v>1529.9430195405562</v>
      </c>
      <c r="AL4085" s="1">
        <v>1425.9216775168134</v>
      </c>
      <c r="AM4085" s="1">
        <v>1425.9216775168134</v>
      </c>
    </row>
    <row r="4086" spans="1:39" x14ac:dyDescent="0.25">
      <c r="A4086" t="s">
        <v>18177</v>
      </c>
      <c r="B4086" t="s">
        <v>18178</v>
      </c>
      <c r="C4086" t="s">
        <v>18179</v>
      </c>
      <c r="D4086" t="s">
        <v>13898</v>
      </c>
      <c r="E4086" t="s">
        <v>12</v>
      </c>
      <c r="F4086" t="s">
        <v>13</v>
      </c>
      <c r="G4086" t="s">
        <v>18180</v>
      </c>
      <c r="H4086">
        <v>2013</v>
      </c>
      <c r="T4086" s="1">
        <v>0</v>
      </c>
      <c r="U4086" s="1">
        <v>0</v>
      </c>
      <c r="V4086" s="1">
        <v>0</v>
      </c>
      <c r="W4086" s="1">
        <v>0</v>
      </c>
      <c r="X4086" s="1">
        <v>0</v>
      </c>
      <c r="Y4086" s="1">
        <v>0</v>
      </c>
      <c r="Z4086" s="1">
        <v>0</v>
      </c>
      <c r="AA4086" s="1">
        <v>0</v>
      </c>
      <c r="AB4086" s="1">
        <v>0</v>
      </c>
      <c r="AC4086" s="1">
        <v>0</v>
      </c>
      <c r="AD4086" s="1">
        <v>1445.84949767031</v>
      </c>
      <c r="AE4086" s="1">
        <v>1445.84949767031</v>
      </c>
      <c r="AF4086" s="1">
        <v>1541.0448103122312</v>
      </c>
      <c r="AG4086" s="1">
        <v>1569.5453600132109</v>
      </c>
      <c r="AH4086" s="1">
        <v>1391.4694557953583</v>
      </c>
      <c r="AI4086" s="1">
        <v>1391.4694557953583</v>
      </c>
      <c r="AJ4086" s="1">
        <v>1400.4074048408472</v>
      </c>
      <c r="AK4086" s="1">
        <v>1400.4074048408472</v>
      </c>
      <c r="AL4086" s="1">
        <v>1454.7782026288382</v>
      </c>
      <c r="AM4086" s="1">
        <v>1454.7782026288382</v>
      </c>
    </row>
    <row r="4087" spans="1:39" x14ac:dyDescent="0.25">
      <c r="A4087" t="s">
        <v>18181</v>
      </c>
      <c r="B4087" t="s">
        <v>18182</v>
      </c>
      <c r="C4087" t="s">
        <v>18183</v>
      </c>
      <c r="D4087" t="s">
        <v>18184</v>
      </c>
      <c r="E4087" t="s">
        <v>17877</v>
      </c>
      <c r="F4087" t="s">
        <v>5056</v>
      </c>
      <c r="G4087" t="s">
        <v>18185</v>
      </c>
      <c r="H4087">
        <v>2013</v>
      </c>
      <c r="J4087" t="s">
        <v>18186</v>
      </c>
      <c r="T4087" s="1">
        <v>0</v>
      </c>
      <c r="U4087" s="1">
        <v>0</v>
      </c>
      <c r="V4087" s="1">
        <v>0</v>
      </c>
      <c r="W4087" s="1">
        <v>0</v>
      </c>
      <c r="X4087" s="1">
        <v>0</v>
      </c>
      <c r="Y4087" s="1">
        <v>0</v>
      </c>
      <c r="Z4087" s="1">
        <v>0</v>
      </c>
      <c r="AA4087" s="1">
        <v>0</v>
      </c>
      <c r="AB4087" s="1">
        <v>0</v>
      </c>
      <c r="AC4087" s="1">
        <v>0</v>
      </c>
      <c r="AD4087" s="1">
        <v>1344.7125024617253</v>
      </c>
      <c r="AE4087" s="1">
        <v>1344.7125024617253</v>
      </c>
      <c r="AF4087" s="1">
        <v>1334.7110149712123</v>
      </c>
      <c r="AG4087" s="1">
        <v>1334.7110149712123</v>
      </c>
      <c r="AH4087" s="1">
        <v>1367.7688119769698</v>
      </c>
      <c r="AI4087" s="1">
        <v>0</v>
      </c>
      <c r="AJ4087" s="1">
        <v>0</v>
      </c>
      <c r="AK4087" s="1">
        <v>0</v>
      </c>
      <c r="AL4087" s="1">
        <v>0</v>
      </c>
      <c r="AM4087" s="1">
        <v>0</v>
      </c>
    </row>
    <row r="4088" spans="1:39" x14ac:dyDescent="0.25">
      <c r="A4088" t="s">
        <v>18187</v>
      </c>
      <c r="B4088" t="s">
        <v>18188</v>
      </c>
      <c r="C4088" t="s">
        <v>18189</v>
      </c>
      <c r="D4088" t="s">
        <v>890</v>
      </c>
      <c r="E4088" t="s">
        <v>2288</v>
      </c>
      <c r="F4088" t="s">
        <v>13</v>
      </c>
      <c r="G4088" t="s">
        <v>18190</v>
      </c>
      <c r="H4088">
        <v>2013</v>
      </c>
      <c r="T4088" s="1">
        <v>0</v>
      </c>
      <c r="U4088" s="1">
        <v>0</v>
      </c>
      <c r="V4088" s="1">
        <v>0</v>
      </c>
      <c r="W4088" s="1">
        <v>0</v>
      </c>
      <c r="X4088" s="1">
        <v>0</v>
      </c>
      <c r="Y4088" s="1">
        <v>0</v>
      </c>
      <c r="Z4088" s="1">
        <v>0</v>
      </c>
      <c r="AA4088" s="1">
        <v>0</v>
      </c>
      <c r="AB4088" s="1">
        <v>0</v>
      </c>
      <c r="AC4088" s="1">
        <v>0</v>
      </c>
      <c r="AD4088" s="1">
        <v>1365.242238541098</v>
      </c>
      <c r="AE4088" s="1">
        <v>1365.242238541098</v>
      </c>
      <c r="AF4088" s="1">
        <v>1437.4976557667942</v>
      </c>
      <c r="AG4088" s="1">
        <v>1437.4976557667942</v>
      </c>
      <c r="AH4088" s="1">
        <v>1404.6672655009388</v>
      </c>
      <c r="AI4088" s="1">
        <v>1404.6672655009388</v>
      </c>
      <c r="AJ4088" s="1">
        <v>1441.2115196610614</v>
      </c>
      <c r="AK4088" s="1">
        <v>1441.2115196610614</v>
      </c>
      <c r="AL4088" s="1">
        <v>1253.1274639794624</v>
      </c>
      <c r="AM4088" s="1">
        <v>1253.1274639794624</v>
      </c>
    </row>
    <row r="4089" spans="1:39" x14ac:dyDescent="0.25">
      <c r="A4089" t="s">
        <v>18191</v>
      </c>
      <c r="B4089" t="s">
        <v>18192</v>
      </c>
      <c r="C4089" t="s">
        <v>18193</v>
      </c>
      <c r="D4089" t="s">
        <v>14050</v>
      </c>
      <c r="E4089" t="s">
        <v>32</v>
      </c>
      <c r="F4089" t="s">
        <v>13</v>
      </c>
      <c r="T4089" s="1">
        <v>0</v>
      </c>
      <c r="U4089" s="1">
        <v>0</v>
      </c>
      <c r="V4089" s="1">
        <v>0</v>
      </c>
      <c r="W4089" s="1">
        <v>0</v>
      </c>
      <c r="X4089" s="1">
        <v>0</v>
      </c>
      <c r="Y4089" s="1">
        <v>0</v>
      </c>
      <c r="Z4089" s="1">
        <v>0</v>
      </c>
      <c r="AA4089" s="1">
        <v>0</v>
      </c>
      <c r="AB4089" s="1">
        <v>0</v>
      </c>
      <c r="AC4089" s="1">
        <v>0</v>
      </c>
      <c r="AD4089" s="1">
        <v>0</v>
      </c>
      <c r="AE4089" s="1">
        <v>0</v>
      </c>
      <c r="AF4089" s="1">
        <v>0</v>
      </c>
      <c r="AG4089" s="1">
        <v>0</v>
      </c>
      <c r="AH4089" s="1">
        <v>0</v>
      </c>
      <c r="AI4089" s="1">
        <v>0</v>
      </c>
      <c r="AJ4089" s="1">
        <v>0</v>
      </c>
      <c r="AK4089" s="1">
        <v>0</v>
      </c>
      <c r="AL4089" s="1">
        <v>0</v>
      </c>
      <c r="AM4089" s="1">
        <v>0</v>
      </c>
    </row>
    <row r="4090" spans="1:39" x14ac:dyDescent="0.25">
      <c r="A4090" t="s">
        <v>18194</v>
      </c>
      <c r="B4090" t="s">
        <v>18195</v>
      </c>
      <c r="C4090" t="s">
        <v>18196</v>
      </c>
      <c r="D4090" t="s">
        <v>18197</v>
      </c>
      <c r="E4090" t="s">
        <v>1134</v>
      </c>
      <c r="F4090" t="s">
        <v>13</v>
      </c>
      <c r="G4090" t="s">
        <v>6827</v>
      </c>
      <c r="H4090">
        <v>2013</v>
      </c>
      <c r="T4090" s="1">
        <v>0</v>
      </c>
      <c r="U4090" s="1">
        <v>0</v>
      </c>
      <c r="V4090" s="1">
        <v>0</v>
      </c>
      <c r="W4090" s="1">
        <v>0</v>
      </c>
      <c r="X4090" s="1">
        <v>0</v>
      </c>
      <c r="Y4090" s="1">
        <v>0</v>
      </c>
      <c r="Z4090" s="1">
        <v>0</v>
      </c>
      <c r="AA4090" s="1">
        <v>0</v>
      </c>
      <c r="AB4090" s="1">
        <v>0</v>
      </c>
      <c r="AC4090" s="1">
        <v>0</v>
      </c>
      <c r="AD4090" s="1">
        <v>1340.9192923600633</v>
      </c>
      <c r="AE4090" s="1">
        <v>1340.9192923600633</v>
      </c>
      <c r="AF4090" s="1">
        <v>1338.5140571842985</v>
      </c>
      <c r="AG4090" s="1">
        <v>1338.5140571842985</v>
      </c>
      <c r="AH4090" s="1">
        <v>1371.5767987032682</v>
      </c>
      <c r="AI4090" s="1">
        <v>1371.5767987032682</v>
      </c>
      <c r="AJ4090" s="1">
        <v>1358.2086437613402</v>
      </c>
      <c r="AK4090" s="1">
        <v>1358.2086437613402</v>
      </c>
      <c r="AL4090" s="1">
        <v>1327.5814992098392</v>
      </c>
      <c r="AM4090" s="1">
        <v>1327.5814992098392</v>
      </c>
    </row>
    <row r="4091" spans="1:39" x14ac:dyDescent="0.25">
      <c r="A4091" t="s">
        <v>18198</v>
      </c>
      <c r="B4091" t="s">
        <v>18199</v>
      </c>
      <c r="C4091" t="s">
        <v>18200</v>
      </c>
      <c r="D4091" t="s">
        <v>18201</v>
      </c>
      <c r="E4091" t="s">
        <v>205</v>
      </c>
      <c r="F4091" t="s">
        <v>13</v>
      </c>
      <c r="G4091" t="s">
        <v>18202</v>
      </c>
      <c r="H4091">
        <v>2013</v>
      </c>
      <c r="T4091" s="1">
        <v>0</v>
      </c>
      <c r="U4091" s="1">
        <v>0</v>
      </c>
      <c r="V4091" s="1">
        <v>0</v>
      </c>
      <c r="W4091" s="1">
        <v>0</v>
      </c>
      <c r="X4091" s="1">
        <v>0</v>
      </c>
      <c r="Y4091" s="1">
        <v>0</v>
      </c>
      <c r="Z4091" s="1">
        <v>0</v>
      </c>
      <c r="AA4091" s="1">
        <v>0</v>
      </c>
      <c r="AB4091" s="1">
        <v>0</v>
      </c>
      <c r="AC4091" s="1">
        <v>0</v>
      </c>
      <c r="AD4091" s="1">
        <v>1451.5202594090226</v>
      </c>
      <c r="AE4091" s="1">
        <v>1451.5202594090226</v>
      </c>
      <c r="AF4091" s="1">
        <v>1349.3793451916047</v>
      </c>
      <c r="AG4091" s="1">
        <v>1349.3793451916047</v>
      </c>
      <c r="AH4091" s="1">
        <v>1354.3502316437257</v>
      </c>
      <c r="AI4091" s="1">
        <v>1354.3502316437257</v>
      </c>
      <c r="AJ4091" s="1">
        <v>1383.3622935827075</v>
      </c>
      <c r="AK4091" s="1">
        <v>1383.3622935827075</v>
      </c>
      <c r="AL4091" s="1">
        <v>1434.8675412149282</v>
      </c>
      <c r="AM4091" s="1">
        <v>1434.8675412149282</v>
      </c>
    </row>
    <row r="4092" spans="1:39" x14ac:dyDescent="0.25">
      <c r="A4092" t="s">
        <v>18203</v>
      </c>
      <c r="B4092" t="s">
        <v>18204</v>
      </c>
      <c r="C4092" t="s">
        <v>18205</v>
      </c>
      <c r="D4092" t="s">
        <v>3697</v>
      </c>
      <c r="E4092" t="s">
        <v>800</v>
      </c>
      <c r="F4092" t="s">
        <v>801</v>
      </c>
      <c r="H4092">
        <v>2013</v>
      </c>
      <c r="J4092" t="s">
        <v>18206</v>
      </c>
      <c r="T4092" s="1">
        <v>0</v>
      </c>
      <c r="U4092" s="1">
        <v>0</v>
      </c>
      <c r="V4092" s="1">
        <v>0</v>
      </c>
      <c r="W4092" s="1">
        <v>0</v>
      </c>
      <c r="X4092" s="1">
        <v>0</v>
      </c>
      <c r="Y4092" s="1">
        <v>0</v>
      </c>
      <c r="Z4092" s="1">
        <v>0</v>
      </c>
      <c r="AA4092" s="1">
        <v>0</v>
      </c>
      <c r="AB4092" s="1">
        <v>0</v>
      </c>
      <c r="AC4092" s="1">
        <v>0</v>
      </c>
      <c r="AD4092" s="1">
        <v>1349.3623605181535</v>
      </c>
      <c r="AE4092" s="1">
        <v>1349.3623605181535</v>
      </c>
      <c r="AF4092" s="1">
        <v>1438.8860042983517</v>
      </c>
      <c r="AG4092" s="1">
        <v>1438.8860042983517</v>
      </c>
      <c r="AH4092" s="1">
        <v>1367.6500671359165</v>
      </c>
      <c r="AI4092" s="1">
        <v>1367.6500671359165</v>
      </c>
      <c r="AJ4092" s="1">
        <v>1394.1200537087332</v>
      </c>
      <c r="AK4092" s="1">
        <v>0</v>
      </c>
      <c r="AL4092" s="1">
        <v>0</v>
      </c>
      <c r="AM4092" s="1">
        <v>0</v>
      </c>
    </row>
    <row r="4093" spans="1:39" x14ac:dyDescent="0.25">
      <c r="A4093" t="s">
        <v>18207</v>
      </c>
      <c r="B4093" t="s">
        <v>18208</v>
      </c>
      <c r="C4093" t="s">
        <v>18209</v>
      </c>
      <c r="D4093" t="s">
        <v>18210</v>
      </c>
      <c r="E4093" t="s">
        <v>12</v>
      </c>
      <c r="F4093" t="s">
        <v>13</v>
      </c>
      <c r="T4093" s="1">
        <v>0</v>
      </c>
      <c r="U4093" s="1">
        <v>0</v>
      </c>
      <c r="V4093" s="1">
        <v>0</v>
      </c>
      <c r="W4093" s="1">
        <v>0</v>
      </c>
      <c r="X4093" s="1">
        <v>0</v>
      </c>
      <c r="Y4093" s="1">
        <v>0</v>
      </c>
      <c r="Z4093" s="1">
        <v>0</v>
      </c>
      <c r="AA4093" s="1">
        <v>0</v>
      </c>
      <c r="AB4093" s="1">
        <v>0</v>
      </c>
      <c r="AC4093" s="1">
        <v>0</v>
      </c>
      <c r="AD4093" s="1">
        <v>0</v>
      </c>
      <c r="AE4093" s="1">
        <v>0</v>
      </c>
      <c r="AF4093" s="1">
        <v>0</v>
      </c>
      <c r="AG4093" s="1">
        <v>0</v>
      </c>
      <c r="AH4093" s="1">
        <v>0</v>
      </c>
      <c r="AI4093" s="1">
        <v>0</v>
      </c>
      <c r="AJ4093" s="1">
        <v>0</v>
      </c>
      <c r="AK4093" s="1">
        <v>0</v>
      </c>
      <c r="AL4093" s="1">
        <v>0</v>
      </c>
      <c r="AM4093" s="1">
        <v>0</v>
      </c>
    </row>
    <row r="4094" spans="1:39" x14ac:dyDescent="0.25">
      <c r="A4094" t="s">
        <v>18211</v>
      </c>
      <c r="B4094" t="s">
        <v>18212</v>
      </c>
      <c r="C4094" t="s">
        <v>18213</v>
      </c>
      <c r="D4094" t="s">
        <v>18214</v>
      </c>
      <c r="E4094" t="s">
        <v>12</v>
      </c>
      <c r="F4094" t="s">
        <v>13</v>
      </c>
      <c r="G4094" t="s">
        <v>524</v>
      </c>
      <c r="H4094">
        <v>2013</v>
      </c>
      <c r="T4094" s="1">
        <v>0</v>
      </c>
      <c r="U4094" s="1">
        <v>0</v>
      </c>
      <c r="V4094" s="1">
        <v>0</v>
      </c>
      <c r="W4094" s="1">
        <v>0</v>
      </c>
      <c r="X4094" s="1">
        <v>0</v>
      </c>
      <c r="Y4094" s="1">
        <v>0</v>
      </c>
      <c r="Z4094" s="1">
        <v>0</v>
      </c>
      <c r="AA4094" s="1">
        <v>0</v>
      </c>
      <c r="AB4094" s="1">
        <v>0</v>
      </c>
      <c r="AC4094" s="1">
        <v>0</v>
      </c>
      <c r="AD4094" s="1">
        <v>1385.7575402678515</v>
      </c>
      <c r="AE4094" s="1">
        <v>1385.7575402678515</v>
      </c>
      <c r="AF4094" s="1">
        <v>1395.3861991964775</v>
      </c>
      <c r="AG4094" s="1">
        <v>1395.3861991964775</v>
      </c>
      <c r="AH4094" s="1">
        <v>1283.5535108338497</v>
      </c>
      <c r="AI4094" s="1">
        <v>1283.5535108338497</v>
      </c>
      <c r="AJ4094" s="1">
        <v>1431.6377229837631</v>
      </c>
      <c r="AK4094" s="1">
        <v>1431.6377229837631</v>
      </c>
      <c r="AL4094" s="1">
        <v>1340.6244271723697</v>
      </c>
      <c r="AM4094" s="1">
        <v>1340.6244271723697</v>
      </c>
    </row>
    <row r="4095" spans="1:39" x14ac:dyDescent="0.25">
      <c r="A4095" t="s">
        <v>18215</v>
      </c>
      <c r="B4095" t="s">
        <v>11380</v>
      </c>
      <c r="C4095" t="s">
        <v>18216</v>
      </c>
      <c r="D4095" t="s">
        <v>1678</v>
      </c>
      <c r="E4095" t="s">
        <v>1329</v>
      </c>
      <c r="F4095" t="s">
        <v>13</v>
      </c>
      <c r="G4095" t="s">
        <v>18217</v>
      </c>
      <c r="H4095">
        <v>2013</v>
      </c>
      <c r="I4095" t="s">
        <v>18218</v>
      </c>
      <c r="J4095" t="s">
        <v>18219</v>
      </c>
      <c r="L4095" t="s">
        <v>18220</v>
      </c>
      <c r="T4095" s="1">
        <v>0</v>
      </c>
      <c r="U4095" s="1">
        <v>0</v>
      </c>
      <c r="V4095" s="1">
        <v>0</v>
      </c>
      <c r="W4095" s="1">
        <v>0</v>
      </c>
      <c r="X4095" s="1">
        <v>0</v>
      </c>
      <c r="Y4095" s="1">
        <v>0</v>
      </c>
      <c r="Z4095" s="1">
        <v>0</v>
      </c>
      <c r="AA4095" s="1">
        <v>0</v>
      </c>
      <c r="AB4095" s="1">
        <v>0</v>
      </c>
      <c r="AC4095" s="1">
        <v>0</v>
      </c>
      <c r="AD4095" s="1">
        <v>1368.5330311276605</v>
      </c>
      <c r="AE4095" s="1">
        <v>1270.5092622857069</v>
      </c>
      <c r="AF4095" s="1">
        <v>1437.4117518112396</v>
      </c>
      <c r="AG4095" s="1">
        <v>1437.4117518112396</v>
      </c>
      <c r="AH4095" s="1">
        <v>1419.5625078519511</v>
      </c>
      <c r="AI4095" s="1">
        <v>1419.5625078519511</v>
      </c>
      <c r="AJ4095" s="1">
        <v>1349.1768988580739</v>
      </c>
      <c r="AK4095" s="1">
        <v>1414.2529765747236</v>
      </c>
      <c r="AL4095" s="1">
        <v>1326.4177994308186</v>
      </c>
      <c r="AM4095" s="1">
        <v>1326.4177994308186</v>
      </c>
    </row>
    <row r="4096" spans="1:39" x14ac:dyDescent="0.25">
      <c r="A4096" t="s">
        <v>18221</v>
      </c>
      <c r="B4096" t="s">
        <v>10841</v>
      </c>
      <c r="C4096" t="s">
        <v>18222</v>
      </c>
      <c r="D4096" t="s">
        <v>12413</v>
      </c>
      <c r="E4096" t="s">
        <v>1329</v>
      </c>
      <c r="F4096" t="s">
        <v>13</v>
      </c>
      <c r="G4096" t="s">
        <v>524</v>
      </c>
      <c r="H4096">
        <v>2013</v>
      </c>
      <c r="T4096" s="1">
        <v>0</v>
      </c>
      <c r="U4096" s="1">
        <v>0</v>
      </c>
      <c r="V4096" s="1">
        <v>0</v>
      </c>
      <c r="W4096" s="1">
        <v>0</v>
      </c>
      <c r="X4096" s="1">
        <v>0</v>
      </c>
      <c r="Y4096" s="1">
        <v>0</v>
      </c>
      <c r="Z4096" s="1">
        <v>0</v>
      </c>
      <c r="AA4096" s="1">
        <v>0</v>
      </c>
      <c r="AB4096" s="1">
        <v>0</v>
      </c>
      <c r="AC4096" s="1">
        <v>0</v>
      </c>
      <c r="AD4096" s="1">
        <v>1396.5635552331635</v>
      </c>
      <c r="AE4096" s="1">
        <v>1396.5635552331635</v>
      </c>
      <c r="AF4096" s="1">
        <v>1320.826166499281</v>
      </c>
      <c r="AG4096" s="1">
        <v>1320.826166499281</v>
      </c>
      <c r="AH4096" s="1">
        <v>1343.0333450995263</v>
      </c>
      <c r="AI4096" s="1">
        <v>1343.0333450995263</v>
      </c>
      <c r="AJ4096" s="1">
        <v>1341.1129280207792</v>
      </c>
      <c r="AK4096" s="1">
        <v>1341.1129280207792</v>
      </c>
      <c r="AL4096" s="1">
        <v>1365.4700427250632</v>
      </c>
      <c r="AM4096" s="1">
        <v>1365.4700427250632</v>
      </c>
    </row>
    <row r="4097" spans="1:39" x14ac:dyDescent="0.25">
      <c r="A4097" t="s">
        <v>18223</v>
      </c>
      <c r="B4097" t="s">
        <v>18224</v>
      </c>
      <c r="C4097" t="s">
        <v>18225</v>
      </c>
      <c r="D4097" t="s">
        <v>18226</v>
      </c>
      <c r="E4097">
        <v>44</v>
      </c>
      <c r="F4097" t="s">
        <v>16627</v>
      </c>
      <c r="G4097" t="s">
        <v>18227</v>
      </c>
      <c r="H4097">
        <v>2013</v>
      </c>
      <c r="T4097" s="1">
        <v>0</v>
      </c>
      <c r="U4097" s="1">
        <v>0</v>
      </c>
      <c r="V4097" s="1">
        <v>0</v>
      </c>
      <c r="W4097" s="1">
        <v>0</v>
      </c>
      <c r="X4097" s="1">
        <v>0</v>
      </c>
      <c r="Y4097" s="1">
        <v>0</v>
      </c>
      <c r="Z4097" s="1">
        <v>0</v>
      </c>
      <c r="AA4097" s="1">
        <v>0</v>
      </c>
      <c r="AB4097" s="1">
        <v>0</v>
      </c>
      <c r="AC4097" s="1">
        <v>0</v>
      </c>
      <c r="AD4097" s="1">
        <v>1343.0764771340594</v>
      </c>
      <c r="AE4097" s="1">
        <v>1343.0764771340594</v>
      </c>
      <c r="AF4097" s="1">
        <v>1322.1104165230381</v>
      </c>
      <c r="AG4097" s="1">
        <v>1322.1104165230381</v>
      </c>
      <c r="AH4097" s="1">
        <v>1360.2746380645417</v>
      </c>
      <c r="AI4097" s="1">
        <v>1360.2746380645417</v>
      </c>
      <c r="AJ4097" s="1">
        <v>1388.2197104516333</v>
      </c>
      <c r="AK4097" s="1">
        <v>0</v>
      </c>
      <c r="AL4097" s="1">
        <v>0</v>
      </c>
      <c r="AM4097" s="1">
        <v>0</v>
      </c>
    </row>
    <row r="4098" spans="1:39" x14ac:dyDescent="0.25">
      <c r="A4098" t="s">
        <v>18228</v>
      </c>
      <c r="B4098" t="s">
        <v>18229</v>
      </c>
      <c r="C4098" t="s">
        <v>18230</v>
      </c>
      <c r="D4098" t="s">
        <v>18151</v>
      </c>
      <c r="E4098">
        <v>44</v>
      </c>
      <c r="F4098" t="s">
        <v>16627</v>
      </c>
      <c r="T4098" s="1">
        <v>0</v>
      </c>
      <c r="U4098" s="1">
        <v>0</v>
      </c>
      <c r="V4098" s="1">
        <v>0</v>
      </c>
      <c r="W4098" s="1">
        <v>0</v>
      </c>
      <c r="X4098" s="1">
        <v>0</v>
      </c>
      <c r="Y4098" s="1">
        <v>0</v>
      </c>
      <c r="Z4098" s="1">
        <v>0</v>
      </c>
      <c r="AA4098" s="1">
        <v>0</v>
      </c>
      <c r="AB4098" s="1">
        <v>0</v>
      </c>
      <c r="AC4098" s="1">
        <v>0</v>
      </c>
      <c r="AD4098" s="1">
        <v>0</v>
      </c>
      <c r="AE4098" s="1">
        <v>0</v>
      </c>
      <c r="AF4098" s="1">
        <v>0</v>
      </c>
      <c r="AG4098" s="1">
        <v>0</v>
      </c>
      <c r="AH4098" s="1">
        <v>0</v>
      </c>
      <c r="AI4098" s="1">
        <v>0</v>
      </c>
      <c r="AJ4098" s="1">
        <v>0</v>
      </c>
      <c r="AK4098" s="1">
        <v>0</v>
      </c>
      <c r="AL4098" s="1">
        <v>0</v>
      </c>
      <c r="AM4098" s="1">
        <v>0</v>
      </c>
    </row>
    <row r="4099" spans="1:39" x14ac:dyDescent="0.25">
      <c r="A4099" t="s">
        <v>18231</v>
      </c>
      <c r="B4099" t="s">
        <v>18232</v>
      </c>
      <c r="C4099" t="s">
        <v>18233</v>
      </c>
      <c r="D4099" t="s">
        <v>18234</v>
      </c>
      <c r="E4099" t="s">
        <v>2388</v>
      </c>
      <c r="F4099" t="s">
        <v>13</v>
      </c>
      <c r="H4099">
        <v>2013</v>
      </c>
      <c r="T4099" s="1">
        <v>0</v>
      </c>
      <c r="U4099" s="1">
        <v>0</v>
      </c>
      <c r="V4099" s="1">
        <v>0</v>
      </c>
      <c r="W4099" s="1">
        <v>0</v>
      </c>
      <c r="X4099" s="1">
        <v>0</v>
      </c>
      <c r="Y4099" s="1">
        <v>0</v>
      </c>
      <c r="Z4099" s="1">
        <v>0</v>
      </c>
      <c r="AA4099" s="1">
        <v>0</v>
      </c>
      <c r="AB4099" s="1">
        <v>0</v>
      </c>
      <c r="AC4099" s="1">
        <v>0</v>
      </c>
      <c r="AD4099" s="1">
        <v>1366.7169096239334</v>
      </c>
      <c r="AE4099" s="1">
        <v>1366.7169096239334</v>
      </c>
      <c r="AF4099" s="1">
        <v>1340.2993046715096</v>
      </c>
      <c r="AG4099" s="1">
        <v>1340.2993046715096</v>
      </c>
      <c r="AH4099" s="1">
        <v>1372.2394437372077</v>
      </c>
      <c r="AI4099" s="1">
        <v>0</v>
      </c>
      <c r="AJ4099" s="1">
        <v>0</v>
      </c>
      <c r="AK4099" s="1">
        <v>0</v>
      </c>
      <c r="AL4099" s="1">
        <v>0</v>
      </c>
      <c r="AM4099" s="1">
        <v>0</v>
      </c>
    </row>
    <row r="4100" spans="1:39" x14ac:dyDescent="0.25">
      <c r="A4100" t="s">
        <v>18235</v>
      </c>
      <c r="B4100" t="s">
        <v>18236</v>
      </c>
      <c r="C4100" t="s">
        <v>18237</v>
      </c>
      <c r="D4100" t="s">
        <v>1119</v>
      </c>
      <c r="E4100" t="s">
        <v>102</v>
      </c>
      <c r="F4100" t="s">
        <v>13</v>
      </c>
      <c r="H4100">
        <v>2013</v>
      </c>
      <c r="T4100" s="1">
        <v>0</v>
      </c>
      <c r="U4100" s="1">
        <v>0</v>
      </c>
      <c r="V4100" s="1">
        <v>0</v>
      </c>
      <c r="W4100" s="1">
        <v>0</v>
      </c>
      <c r="X4100" s="1">
        <v>0</v>
      </c>
      <c r="Y4100" s="1">
        <v>0</v>
      </c>
      <c r="Z4100" s="1">
        <v>0</v>
      </c>
      <c r="AA4100" s="1">
        <v>0</v>
      </c>
      <c r="AB4100" s="1">
        <v>0</v>
      </c>
      <c r="AC4100" s="1">
        <v>0</v>
      </c>
      <c r="AD4100" s="1">
        <v>1331.4163619084215</v>
      </c>
      <c r="AE4100" s="1">
        <v>1331.4163619084215</v>
      </c>
      <c r="AF4100" s="1">
        <v>1370.6031537254391</v>
      </c>
      <c r="AG4100" s="1">
        <v>1370.6031537254391</v>
      </c>
      <c r="AH4100" s="1">
        <v>1396.4825229803514</v>
      </c>
      <c r="AI4100" s="1">
        <v>0</v>
      </c>
      <c r="AJ4100" s="1">
        <v>0</v>
      </c>
      <c r="AK4100" s="1">
        <v>0</v>
      </c>
      <c r="AL4100" s="1">
        <v>0</v>
      </c>
      <c r="AM4100" s="1">
        <v>0</v>
      </c>
    </row>
    <row r="4101" spans="1:39" x14ac:dyDescent="0.25">
      <c r="A4101" t="s">
        <v>18238</v>
      </c>
      <c r="B4101" t="s">
        <v>13088</v>
      </c>
      <c r="C4101" t="s">
        <v>17786</v>
      </c>
      <c r="D4101" t="s">
        <v>18239</v>
      </c>
      <c r="E4101" t="s">
        <v>12</v>
      </c>
      <c r="F4101" t="s">
        <v>13</v>
      </c>
      <c r="H4101">
        <v>2013</v>
      </c>
      <c r="T4101" s="1">
        <v>0</v>
      </c>
      <c r="U4101" s="1">
        <v>0</v>
      </c>
      <c r="V4101" s="1">
        <v>0</v>
      </c>
      <c r="W4101" s="1">
        <v>0</v>
      </c>
      <c r="X4101" s="1">
        <v>0</v>
      </c>
      <c r="Y4101" s="1">
        <v>0</v>
      </c>
      <c r="Z4101" s="1">
        <v>0</v>
      </c>
      <c r="AA4101" s="1">
        <v>0</v>
      </c>
      <c r="AB4101" s="1">
        <v>0</v>
      </c>
      <c r="AC4101" s="1">
        <v>0</v>
      </c>
      <c r="AD4101" s="1">
        <v>1338.1231547870127</v>
      </c>
      <c r="AE4101" s="1">
        <v>1338.1231547870127</v>
      </c>
      <c r="AF4101" s="1">
        <v>1370.4985238296101</v>
      </c>
      <c r="AG4101" s="1">
        <v>0</v>
      </c>
      <c r="AH4101" s="1">
        <v>0</v>
      </c>
      <c r="AI4101" s="1">
        <v>0</v>
      </c>
      <c r="AJ4101" s="1">
        <v>0</v>
      </c>
      <c r="AK4101" s="1">
        <v>0</v>
      </c>
      <c r="AL4101" s="1">
        <v>0</v>
      </c>
      <c r="AM4101" s="1">
        <v>0</v>
      </c>
    </row>
    <row r="4102" spans="1:39" x14ac:dyDescent="0.25">
      <c r="A4102" t="s">
        <v>18240</v>
      </c>
      <c r="B4102" t="s">
        <v>18241</v>
      </c>
      <c r="C4102" t="s">
        <v>18242</v>
      </c>
      <c r="D4102" t="s">
        <v>18243</v>
      </c>
      <c r="E4102" t="s">
        <v>12</v>
      </c>
      <c r="F4102" t="s">
        <v>13</v>
      </c>
      <c r="G4102" t="s">
        <v>524</v>
      </c>
      <c r="H4102">
        <v>2013</v>
      </c>
      <c r="T4102" s="1">
        <v>0</v>
      </c>
      <c r="U4102" s="1">
        <v>0</v>
      </c>
      <c r="V4102" s="1">
        <v>0</v>
      </c>
      <c r="W4102" s="1">
        <v>0</v>
      </c>
      <c r="X4102" s="1">
        <v>0</v>
      </c>
      <c r="Y4102" s="1">
        <v>0</v>
      </c>
      <c r="Z4102" s="1">
        <v>0</v>
      </c>
      <c r="AA4102" s="1">
        <v>0</v>
      </c>
      <c r="AB4102" s="1">
        <v>0</v>
      </c>
      <c r="AC4102" s="1">
        <v>0</v>
      </c>
      <c r="AD4102" s="1">
        <v>1360.6491280807595</v>
      </c>
      <c r="AE4102" s="1">
        <v>1360.6491280807595</v>
      </c>
      <c r="AF4102" s="1">
        <v>1336.7567287364359</v>
      </c>
      <c r="AG4102" s="1">
        <v>1336.7567287364359</v>
      </c>
      <c r="AH4102" s="1">
        <v>1356.5867896767384</v>
      </c>
      <c r="AI4102" s="1">
        <v>1356.5867896767384</v>
      </c>
      <c r="AJ4102" s="1">
        <v>1393.4418200068642</v>
      </c>
      <c r="AK4102" s="1">
        <v>1393.4418200068642</v>
      </c>
      <c r="AL4102" s="1">
        <v>1295.2176078845341</v>
      </c>
      <c r="AM4102" s="1">
        <v>1295.2176078845341</v>
      </c>
    </row>
    <row r="4103" spans="1:39" x14ac:dyDescent="0.25">
      <c r="A4103" t="s">
        <v>18244</v>
      </c>
      <c r="B4103" t="s">
        <v>18245</v>
      </c>
      <c r="C4103" t="s">
        <v>18246</v>
      </c>
      <c r="D4103" t="s">
        <v>18247</v>
      </c>
      <c r="E4103" t="s">
        <v>5221</v>
      </c>
      <c r="F4103" t="s">
        <v>5056</v>
      </c>
      <c r="H4103">
        <v>2013</v>
      </c>
      <c r="T4103" s="1">
        <v>0</v>
      </c>
      <c r="U4103" s="1">
        <v>0</v>
      </c>
      <c r="V4103" s="1">
        <v>0</v>
      </c>
      <c r="W4103" s="1">
        <v>0</v>
      </c>
      <c r="X4103" s="1">
        <v>0</v>
      </c>
      <c r="Y4103" s="1">
        <v>0</v>
      </c>
      <c r="Z4103" s="1">
        <v>0</v>
      </c>
      <c r="AA4103" s="1">
        <v>0</v>
      </c>
      <c r="AB4103" s="1">
        <v>0</v>
      </c>
      <c r="AC4103" s="1">
        <v>0</v>
      </c>
      <c r="AD4103" s="1">
        <v>1356.6877079381743</v>
      </c>
      <c r="AE4103" s="1">
        <v>1356.6877079381743</v>
      </c>
      <c r="AF4103" s="1">
        <v>1385.3501663505394</v>
      </c>
      <c r="AG4103" s="1">
        <v>0</v>
      </c>
      <c r="AH4103" s="1">
        <v>0</v>
      </c>
      <c r="AI4103" s="1">
        <v>0</v>
      </c>
      <c r="AJ4103" s="1">
        <v>0</v>
      </c>
      <c r="AK4103" s="1">
        <v>0</v>
      </c>
      <c r="AL4103" s="1">
        <v>0</v>
      </c>
      <c r="AM4103" s="1">
        <v>0</v>
      </c>
    </row>
    <row r="4104" spans="1:39" x14ac:dyDescent="0.25">
      <c r="A4104" t="s">
        <v>18248</v>
      </c>
      <c r="B4104" t="s">
        <v>4504</v>
      </c>
      <c r="C4104" t="s">
        <v>18249</v>
      </c>
      <c r="D4104" t="s">
        <v>18250</v>
      </c>
      <c r="E4104" t="s">
        <v>12</v>
      </c>
      <c r="F4104" t="s">
        <v>13</v>
      </c>
      <c r="H4104">
        <v>2013</v>
      </c>
      <c r="T4104" s="1">
        <v>0</v>
      </c>
      <c r="U4104" s="1">
        <v>0</v>
      </c>
      <c r="V4104" s="1">
        <v>0</v>
      </c>
      <c r="W4104" s="1">
        <v>0</v>
      </c>
      <c r="X4104" s="1">
        <v>0</v>
      </c>
      <c r="Y4104" s="1">
        <v>0</v>
      </c>
      <c r="Z4104" s="1">
        <v>0</v>
      </c>
      <c r="AA4104" s="1">
        <v>0</v>
      </c>
      <c r="AB4104" s="1">
        <v>0</v>
      </c>
      <c r="AC4104" s="1">
        <v>0</v>
      </c>
      <c r="AD4104" s="1">
        <v>1377.5173794268055</v>
      </c>
      <c r="AE4104" s="1">
        <v>1377.5173794268055</v>
      </c>
      <c r="AF4104" s="1">
        <v>1301.4826895575875</v>
      </c>
      <c r="AG4104" s="1">
        <v>1301.4826895575875</v>
      </c>
      <c r="AH4104" s="1">
        <v>1341.1861516460699</v>
      </c>
      <c r="AI4104" s="1">
        <v>0</v>
      </c>
      <c r="AJ4104" s="1">
        <v>0</v>
      </c>
      <c r="AK4104" s="1">
        <v>0</v>
      </c>
      <c r="AL4104" s="1">
        <v>1272.9236279678141</v>
      </c>
      <c r="AM4104" s="1">
        <v>1272.9236279678141</v>
      </c>
    </row>
    <row r="4105" spans="1:39" x14ac:dyDescent="0.25">
      <c r="A4105" t="s">
        <v>18251</v>
      </c>
      <c r="B4105" t="s">
        <v>18252</v>
      </c>
      <c r="C4105" t="s">
        <v>18253</v>
      </c>
      <c r="D4105" t="s">
        <v>16482</v>
      </c>
      <c r="E4105" t="s">
        <v>12</v>
      </c>
      <c r="F4105" t="s">
        <v>13</v>
      </c>
      <c r="H4105">
        <v>2013</v>
      </c>
      <c r="T4105" s="1">
        <v>0</v>
      </c>
      <c r="U4105" s="1">
        <v>0</v>
      </c>
      <c r="V4105" s="1">
        <v>0</v>
      </c>
      <c r="W4105" s="1">
        <v>0</v>
      </c>
      <c r="X4105" s="1">
        <v>0</v>
      </c>
      <c r="Y4105" s="1">
        <v>0</v>
      </c>
      <c r="Z4105" s="1">
        <v>0</v>
      </c>
      <c r="AA4105" s="1">
        <v>0</v>
      </c>
      <c r="AB4105" s="1">
        <v>0</v>
      </c>
      <c r="AC4105" s="1">
        <v>0</v>
      </c>
      <c r="AD4105" s="1">
        <v>1302.4831624492026</v>
      </c>
      <c r="AE4105" s="1">
        <v>1302.4831624492026</v>
      </c>
      <c r="AF4105" s="1">
        <v>1341.9865299593621</v>
      </c>
      <c r="AG4105" s="1">
        <v>0</v>
      </c>
      <c r="AH4105" s="1">
        <v>0</v>
      </c>
      <c r="AI4105" s="1">
        <v>0</v>
      </c>
      <c r="AJ4105" s="1">
        <v>0</v>
      </c>
      <c r="AK4105" s="1">
        <v>0</v>
      </c>
      <c r="AL4105" s="1">
        <v>0</v>
      </c>
      <c r="AM4105" s="1">
        <v>0</v>
      </c>
    </row>
    <row r="4106" spans="1:39" x14ac:dyDescent="0.25">
      <c r="A4106" t="s">
        <v>18254</v>
      </c>
      <c r="B4106" t="s">
        <v>18255</v>
      </c>
      <c r="C4106" t="s">
        <v>18256</v>
      </c>
      <c r="D4106" t="s">
        <v>6967</v>
      </c>
      <c r="E4106" t="s">
        <v>12</v>
      </c>
      <c r="F4106" t="s">
        <v>13</v>
      </c>
      <c r="G4106" t="s">
        <v>524</v>
      </c>
      <c r="H4106">
        <v>2013</v>
      </c>
      <c r="T4106" s="1">
        <v>0</v>
      </c>
      <c r="U4106" s="1">
        <v>0</v>
      </c>
      <c r="V4106" s="1">
        <v>0</v>
      </c>
      <c r="W4106" s="1">
        <v>0</v>
      </c>
      <c r="X4106" s="1">
        <v>0</v>
      </c>
      <c r="Y4106" s="1">
        <v>0</v>
      </c>
      <c r="Z4106" s="1">
        <v>0</v>
      </c>
      <c r="AA4106" s="1">
        <v>0</v>
      </c>
      <c r="AB4106" s="1">
        <v>0</v>
      </c>
      <c r="AC4106" s="1">
        <v>0</v>
      </c>
      <c r="AD4106" s="1">
        <v>1311.2696647219943</v>
      </c>
      <c r="AE4106" s="1">
        <v>1311.2696647219943</v>
      </c>
      <c r="AF4106" s="1">
        <v>1305.672507800379</v>
      </c>
      <c r="AG4106" s="1">
        <v>1305.672507800379</v>
      </c>
      <c r="AH4106" s="1">
        <v>1281.7810605491234</v>
      </c>
      <c r="AI4106" s="1">
        <v>1281.7810605491234</v>
      </c>
      <c r="AJ4106" s="1">
        <v>1296.0124185553748</v>
      </c>
      <c r="AK4106" s="1">
        <v>1296.0124185553748</v>
      </c>
      <c r="AL4106" s="1">
        <v>1341.2700679805566</v>
      </c>
      <c r="AM4106" s="1">
        <v>1341.2700679805566</v>
      </c>
    </row>
    <row r="4107" spans="1:39" x14ac:dyDescent="0.25">
      <c r="A4107" t="s">
        <v>18257</v>
      </c>
      <c r="B4107" t="s">
        <v>18258</v>
      </c>
      <c r="C4107" t="s">
        <v>18259</v>
      </c>
      <c r="D4107" t="s">
        <v>3531</v>
      </c>
      <c r="E4107" t="s">
        <v>183</v>
      </c>
      <c r="F4107" t="s">
        <v>13</v>
      </c>
      <c r="G4107" t="s">
        <v>18260</v>
      </c>
      <c r="H4107">
        <v>2013</v>
      </c>
      <c r="T4107" s="1">
        <v>0</v>
      </c>
      <c r="U4107" s="1">
        <v>0</v>
      </c>
      <c r="V4107" s="1">
        <v>0</v>
      </c>
      <c r="W4107" s="1">
        <v>0</v>
      </c>
      <c r="X4107" s="1">
        <v>0</v>
      </c>
      <c r="Y4107" s="1">
        <v>0</v>
      </c>
      <c r="Z4107" s="1">
        <v>0</v>
      </c>
      <c r="AA4107" s="1">
        <v>0</v>
      </c>
      <c r="AB4107" s="1">
        <v>0</v>
      </c>
      <c r="AC4107" s="1">
        <v>0</v>
      </c>
      <c r="AD4107" s="1">
        <v>1365.8343090481865</v>
      </c>
      <c r="AE4107" s="1">
        <v>1365.8343090481865</v>
      </c>
      <c r="AF4107" s="1">
        <v>1339.9510649061142</v>
      </c>
      <c r="AG4107" s="1">
        <v>1339.9510649061142</v>
      </c>
      <c r="AH4107" s="1">
        <v>1427.6966400751403</v>
      </c>
      <c r="AI4107" s="1">
        <v>1413.9928948055995</v>
      </c>
      <c r="AJ4107" s="1">
        <v>1400.0825306958382</v>
      </c>
      <c r="AK4107" s="1">
        <v>1400.0825306958382</v>
      </c>
      <c r="AL4107" s="1">
        <v>1437.8351678371487</v>
      </c>
      <c r="AM4107" s="1">
        <v>1401.7068667225653</v>
      </c>
    </row>
    <row r="4108" spans="1:39" x14ac:dyDescent="0.25">
      <c r="A4108" t="s">
        <v>18261</v>
      </c>
      <c r="B4108" t="s">
        <v>18262</v>
      </c>
      <c r="C4108" t="s">
        <v>18263</v>
      </c>
      <c r="D4108" t="s">
        <v>18247</v>
      </c>
      <c r="E4108" t="s">
        <v>18247</v>
      </c>
      <c r="F4108" t="s">
        <v>5056</v>
      </c>
      <c r="G4108" t="s">
        <v>18264</v>
      </c>
      <c r="H4108">
        <v>2013</v>
      </c>
      <c r="T4108" s="1">
        <v>0</v>
      </c>
      <c r="U4108" s="1">
        <v>0</v>
      </c>
      <c r="V4108" s="1">
        <v>0</v>
      </c>
      <c r="W4108" s="1">
        <v>0</v>
      </c>
      <c r="X4108" s="1">
        <v>0</v>
      </c>
      <c r="Y4108" s="1">
        <v>0</v>
      </c>
      <c r="Z4108" s="1">
        <v>0</v>
      </c>
      <c r="AA4108" s="1">
        <v>0</v>
      </c>
      <c r="AB4108" s="1">
        <v>0</v>
      </c>
      <c r="AC4108" s="1">
        <v>0</v>
      </c>
      <c r="AD4108" s="1">
        <v>1335.9137792498364</v>
      </c>
      <c r="AE4108" s="1">
        <v>1335.9137792498364</v>
      </c>
      <c r="AF4108" s="1">
        <v>1321.682188629158</v>
      </c>
      <c r="AG4108" s="1">
        <v>1321.682188629158</v>
      </c>
      <c r="AH4108" s="1">
        <v>1356.0787841885406</v>
      </c>
      <c r="AI4108" s="1">
        <v>1345.8883171328278</v>
      </c>
      <c r="AJ4108" s="1">
        <v>1365.0050325570621</v>
      </c>
      <c r="AK4108" s="1">
        <v>1365.0050325570621</v>
      </c>
      <c r="AL4108" s="1">
        <v>1392.0040260456497</v>
      </c>
      <c r="AM4108" s="1">
        <v>0</v>
      </c>
    </row>
    <row r="4109" spans="1:39" x14ac:dyDescent="0.25">
      <c r="A4109" t="s">
        <v>18265</v>
      </c>
      <c r="B4109" t="s">
        <v>18266</v>
      </c>
      <c r="C4109" t="s">
        <v>18267</v>
      </c>
      <c r="D4109" t="s">
        <v>18268</v>
      </c>
      <c r="E4109" t="s">
        <v>74</v>
      </c>
      <c r="F4109" t="s">
        <v>13</v>
      </c>
      <c r="T4109" s="1">
        <v>0</v>
      </c>
      <c r="U4109" s="1">
        <v>0</v>
      </c>
      <c r="V4109" s="1">
        <v>0</v>
      </c>
      <c r="W4109" s="1">
        <v>0</v>
      </c>
      <c r="X4109" s="1">
        <v>0</v>
      </c>
      <c r="Y4109" s="1">
        <v>0</v>
      </c>
      <c r="Z4109" s="1">
        <v>0</v>
      </c>
      <c r="AA4109" s="1">
        <v>0</v>
      </c>
      <c r="AB4109" s="1">
        <v>0</v>
      </c>
      <c r="AC4109" s="1">
        <v>0</v>
      </c>
      <c r="AD4109" s="1">
        <v>1388.9324512630894</v>
      </c>
      <c r="AE4109" s="1">
        <v>1388.9324512630894</v>
      </c>
      <c r="AF4109" s="1">
        <v>1411.1459610104716</v>
      </c>
      <c r="AG4109" s="1">
        <v>0</v>
      </c>
      <c r="AH4109" s="1">
        <v>0</v>
      </c>
      <c r="AI4109" s="1">
        <v>0</v>
      </c>
      <c r="AJ4109" s="1">
        <v>0</v>
      </c>
      <c r="AK4109" s="1">
        <v>0</v>
      </c>
      <c r="AL4109" s="1">
        <v>0</v>
      </c>
      <c r="AM4109" s="1">
        <v>0</v>
      </c>
    </row>
    <row r="4110" spans="1:39" x14ac:dyDescent="0.25">
      <c r="A4110" t="s">
        <v>18269</v>
      </c>
      <c r="B4110" t="s">
        <v>18270</v>
      </c>
      <c r="C4110" t="s">
        <v>18271</v>
      </c>
      <c r="D4110" t="s">
        <v>9954</v>
      </c>
      <c r="E4110" t="s">
        <v>12</v>
      </c>
      <c r="F4110" t="s">
        <v>13</v>
      </c>
      <c r="T4110" s="1">
        <v>0</v>
      </c>
      <c r="U4110" s="1">
        <v>0</v>
      </c>
      <c r="V4110" s="1">
        <v>0</v>
      </c>
      <c r="W4110" s="1">
        <v>0</v>
      </c>
      <c r="X4110" s="1">
        <v>0</v>
      </c>
      <c r="Y4110" s="1">
        <v>0</v>
      </c>
      <c r="Z4110" s="1">
        <v>0</v>
      </c>
      <c r="AA4110" s="1">
        <v>0</v>
      </c>
      <c r="AB4110" s="1">
        <v>0</v>
      </c>
      <c r="AC4110" s="1">
        <v>0</v>
      </c>
      <c r="AD4110" s="1">
        <v>0</v>
      </c>
      <c r="AE4110" s="1">
        <v>0</v>
      </c>
      <c r="AF4110" s="1">
        <v>0</v>
      </c>
      <c r="AG4110" s="1">
        <v>0</v>
      </c>
      <c r="AH4110" s="1">
        <v>0</v>
      </c>
      <c r="AI4110" s="1">
        <v>0</v>
      </c>
      <c r="AJ4110" s="1">
        <v>0</v>
      </c>
      <c r="AK4110" s="1">
        <v>0</v>
      </c>
      <c r="AL4110" s="1">
        <v>0</v>
      </c>
      <c r="AM4110" s="1">
        <v>0</v>
      </c>
    </row>
    <row r="4111" spans="1:39" x14ac:dyDescent="0.25">
      <c r="A4111" t="s">
        <v>18272</v>
      </c>
      <c r="B4111" t="s">
        <v>18273</v>
      </c>
      <c r="C4111" t="s">
        <v>18274</v>
      </c>
      <c r="D4111" t="s">
        <v>7546</v>
      </c>
      <c r="E4111" t="s">
        <v>32</v>
      </c>
      <c r="F4111" t="s">
        <v>13</v>
      </c>
      <c r="G4111" t="s">
        <v>18275</v>
      </c>
      <c r="H4111">
        <v>2013</v>
      </c>
      <c r="T4111" s="1">
        <v>0</v>
      </c>
      <c r="U4111" s="1">
        <v>0</v>
      </c>
      <c r="V4111" s="1">
        <v>0</v>
      </c>
      <c r="W4111" s="1">
        <v>0</v>
      </c>
      <c r="X4111" s="1">
        <v>0</v>
      </c>
      <c r="Y4111" s="1">
        <v>0</v>
      </c>
      <c r="Z4111" s="1">
        <v>0</v>
      </c>
      <c r="AA4111" s="1">
        <v>0</v>
      </c>
      <c r="AB4111" s="1">
        <v>0</v>
      </c>
      <c r="AC4111" s="1">
        <v>0</v>
      </c>
      <c r="AD4111" s="1">
        <v>1360.8906408447883</v>
      </c>
      <c r="AE4111" s="1">
        <v>1360.8906408447883</v>
      </c>
      <c r="AF4111" s="1">
        <v>1503.7399070926565</v>
      </c>
      <c r="AG4111" s="1">
        <v>1503.7399070926565</v>
      </c>
      <c r="AH4111" s="1">
        <v>1433.7809597551418</v>
      </c>
      <c r="AI4111" s="1">
        <v>1433.7809597551418</v>
      </c>
      <c r="AJ4111" s="1">
        <v>1410.1201204448976</v>
      </c>
      <c r="AK4111" s="1">
        <v>1410.1201204448976</v>
      </c>
      <c r="AL4111" s="1">
        <v>1412.1227920938197</v>
      </c>
      <c r="AM4111" s="1">
        <v>1412.1227920938197</v>
      </c>
    </row>
    <row r="4112" spans="1:39" x14ac:dyDescent="0.25">
      <c r="A4112" t="s">
        <v>18276</v>
      </c>
      <c r="B4112" t="s">
        <v>18277</v>
      </c>
      <c r="C4112" t="s">
        <v>18278</v>
      </c>
      <c r="D4112" t="s">
        <v>18279</v>
      </c>
      <c r="E4112" t="s">
        <v>205</v>
      </c>
      <c r="F4112" t="s">
        <v>13</v>
      </c>
      <c r="G4112" t="s">
        <v>524</v>
      </c>
      <c r="H4112">
        <v>2013</v>
      </c>
      <c r="T4112" s="1">
        <v>0</v>
      </c>
      <c r="U4112" s="1">
        <v>0</v>
      </c>
      <c r="V4112" s="1">
        <v>0</v>
      </c>
      <c r="W4112" s="1">
        <v>0</v>
      </c>
      <c r="X4112" s="1">
        <v>0</v>
      </c>
      <c r="Y4112" s="1">
        <v>0</v>
      </c>
      <c r="Z4112" s="1">
        <v>0</v>
      </c>
      <c r="AA4112" s="1">
        <v>0</v>
      </c>
      <c r="AB4112" s="1">
        <v>0</v>
      </c>
      <c r="AC4112" s="1">
        <v>0</v>
      </c>
      <c r="AD4112" s="1">
        <v>1330.0164370148609</v>
      </c>
      <c r="AE4112" s="1">
        <v>1330.0164370148609</v>
      </c>
      <c r="AF4112" s="1">
        <v>1322.8676385087138</v>
      </c>
      <c r="AG4112" s="1">
        <v>1322.8676385087138</v>
      </c>
      <c r="AH4112" s="1">
        <v>1418.5887578453139</v>
      </c>
      <c r="AI4112" s="1">
        <v>1418.5887578453139</v>
      </c>
      <c r="AJ4112" s="1">
        <v>1268.6983103870398</v>
      </c>
      <c r="AK4112" s="1">
        <v>1268.6983103870398</v>
      </c>
      <c r="AL4112" s="1">
        <v>1314.9586483096318</v>
      </c>
      <c r="AM4112" s="1">
        <v>0</v>
      </c>
    </row>
    <row r="4113" spans="1:39" x14ac:dyDescent="0.25">
      <c r="A4113" t="s">
        <v>18280</v>
      </c>
      <c r="B4113" t="s">
        <v>18281</v>
      </c>
      <c r="C4113" t="s">
        <v>18282</v>
      </c>
      <c r="D4113" t="s">
        <v>18283</v>
      </c>
      <c r="E4113" t="s">
        <v>1134</v>
      </c>
      <c r="F4113" t="s">
        <v>13</v>
      </c>
      <c r="G4113" t="s">
        <v>6827</v>
      </c>
      <c r="H4113">
        <v>2013</v>
      </c>
      <c r="T4113" s="1">
        <v>0</v>
      </c>
      <c r="U4113" s="1">
        <v>0</v>
      </c>
      <c r="V4113" s="1">
        <v>0</v>
      </c>
      <c r="W4113" s="1">
        <v>0</v>
      </c>
      <c r="X4113" s="1">
        <v>0</v>
      </c>
      <c r="Y4113" s="1">
        <v>0</v>
      </c>
      <c r="Z4113" s="1">
        <v>0</v>
      </c>
      <c r="AA4113" s="1">
        <v>0</v>
      </c>
      <c r="AB4113" s="1">
        <v>0</v>
      </c>
      <c r="AC4113" s="1">
        <v>0</v>
      </c>
      <c r="AD4113" s="1">
        <v>1343.3095828118003</v>
      </c>
      <c r="AE4113" s="1">
        <v>1343.3095828118003</v>
      </c>
      <c r="AF4113" s="1">
        <v>1359.7076934571908</v>
      </c>
      <c r="AG4113" s="1">
        <v>1359.7076934571908</v>
      </c>
      <c r="AH4113" s="1">
        <v>1401.686288135109</v>
      </c>
      <c r="AI4113" s="1">
        <v>1401.686288135109</v>
      </c>
      <c r="AJ4113" s="1">
        <v>1396.7061785944522</v>
      </c>
      <c r="AK4113" s="1">
        <v>1396.7061785944522</v>
      </c>
      <c r="AL4113" s="1">
        <v>1367.5059355082499</v>
      </c>
      <c r="AM4113" s="1">
        <v>1367.5059355082499</v>
      </c>
    </row>
    <row r="4114" spans="1:39" x14ac:dyDescent="0.25">
      <c r="A4114" t="s">
        <v>18284</v>
      </c>
      <c r="B4114" t="s">
        <v>18285</v>
      </c>
      <c r="C4114" t="s">
        <v>18286</v>
      </c>
      <c r="D4114" t="s">
        <v>384</v>
      </c>
      <c r="E4114" t="s">
        <v>74</v>
      </c>
      <c r="F4114" t="s">
        <v>13</v>
      </c>
      <c r="H4114">
        <v>2013</v>
      </c>
      <c r="T4114" s="1">
        <v>0</v>
      </c>
      <c r="U4114" s="1">
        <v>0</v>
      </c>
      <c r="V4114" s="1">
        <v>0</v>
      </c>
      <c r="W4114" s="1">
        <v>0</v>
      </c>
      <c r="X4114" s="1">
        <v>0</v>
      </c>
      <c r="Y4114" s="1">
        <v>0</v>
      </c>
      <c r="Z4114" s="1">
        <v>0</v>
      </c>
      <c r="AA4114" s="1">
        <v>0</v>
      </c>
      <c r="AB4114" s="1">
        <v>0</v>
      </c>
      <c r="AC4114" s="1">
        <v>0</v>
      </c>
      <c r="AD4114" s="1">
        <v>1349.8273013967992</v>
      </c>
      <c r="AE4114" s="1">
        <v>1349.8273013967992</v>
      </c>
      <c r="AF4114" s="1">
        <v>1379.8618411174393</v>
      </c>
      <c r="AG4114" s="1">
        <v>0</v>
      </c>
      <c r="AH4114" s="1">
        <v>0</v>
      </c>
      <c r="AI4114" s="1">
        <v>0</v>
      </c>
      <c r="AJ4114" s="1">
        <v>0</v>
      </c>
      <c r="AK4114" s="1">
        <v>0</v>
      </c>
      <c r="AL4114" s="1">
        <v>0</v>
      </c>
      <c r="AM4114" s="1">
        <v>0</v>
      </c>
    </row>
    <row r="4115" spans="1:39" x14ac:dyDescent="0.25">
      <c r="A4115" t="s">
        <v>18287</v>
      </c>
      <c r="B4115" t="s">
        <v>18288</v>
      </c>
      <c r="C4115" t="s">
        <v>18289</v>
      </c>
      <c r="D4115" t="s">
        <v>1407</v>
      </c>
      <c r="E4115" t="s">
        <v>74</v>
      </c>
      <c r="F4115" t="s">
        <v>13</v>
      </c>
      <c r="G4115" t="s">
        <v>18290</v>
      </c>
      <c r="H4115">
        <v>2013</v>
      </c>
      <c r="J4115" t="s">
        <v>18291</v>
      </c>
      <c r="T4115" s="1">
        <v>0</v>
      </c>
      <c r="U4115" s="1">
        <v>0</v>
      </c>
      <c r="V4115" s="1">
        <v>0</v>
      </c>
      <c r="W4115" s="1">
        <v>0</v>
      </c>
      <c r="X4115" s="1">
        <v>0</v>
      </c>
      <c r="Y4115" s="1">
        <v>0</v>
      </c>
      <c r="Z4115" s="1">
        <v>0</v>
      </c>
      <c r="AA4115" s="1">
        <v>0</v>
      </c>
      <c r="AB4115" s="1">
        <v>0</v>
      </c>
      <c r="AC4115" s="1">
        <v>0</v>
      </c>
      <c r="AD4115" s="1">
        <v>1335.3387315402535</v>
      </c>
      <c r="AE4115" s="1">
        <v>1335.3387315402535</v>
      </c>
      <c r="AF4115" s="1">
        <v>1334.9404276097625</v>
      </c>
      <c r="AG4115" s="1">
        <v>1334.9404276097625</v>
      </c>
      <c r="AH4115" s="1">
        <v>1415.4899041323258</v>
      </c>
      <c r="AI4115" s="1">
        <v>1415.4899041323258</v>
      </c>
      <c r="AJ4115" s="1">
        <v>1432.3919233058607</v>
      </c>
      <c r="AK4115" s="1">
        <v>0</v>
      </c>
      <c r="AL4115" s="1">
        <v>0</v>
      </c>
      <c r="AM4115" s="1">
        <v>0</v>
      </c>
    </row>
    <row r="4116" spans="1:39" x14ac:dyDescent="0.25">
      <c r="A4116" t="s">
        <v>18292</v>
      </c>
      <c r="B4116" t="s">
        <v>18293</v>
      </c>
      <c r="C4116" t="s">
        <v>18294</v>
      </c>
      <c r="D4116" t="s">
        <v>7730</v>
      </c>
      <c r="E4116" t="s">
        <v>32</v>
      </c>
      <c r="F4116" t="s">
        <v>13</v>
      </c>
      <c r="H4116">
        <v>2013</v>
      </c>
      <c r="T4116" s="1">
        <v>0</v>
      </c>
      <c r="U4116" s="1">
        <v>0</v>
      </c>
      <c r="V4116" s="1">
        <v>0</v>
      </c>
      <c r="W4116" s="1">
        <v>0</v>
      </c>
      <c r="X4116" s="1">
        <v>0</v>
      </c>
      <c r="Y4116" s="1">
        <v>0</v>
      </c>
      <c r="Z4116" s="1">
        <v>0</v>
      </c>
      <c r="AA4116" s="1">
        <v>0</v>
      </c>
      <c r="AB4116" s="1">
        <v>0</v>
      </c>
      <c r="AC4116" s="1">
        <v>0</v>
      </c>
      <c r="AD4116" s="1">
        <v>1388.8540985948075</v>
      </c>
      <c r="AE4116" s="1">
        <v>1388.8540985948075</v>
      </c>
      <c r="AF4116" s="1">
        <v>1411.083278875846</v>
      </c>
      <c r="AG4116" s="1">
        <v>0</v>
      </c>
      <c r="AH4116" s="1">
        <v>0</v>
      </c>
      <c r="AI4116" s="1">
        <v>0</v>
      </c>
      <c r="AJ4116" s="1">
        <v>0</v>
      </c>
      <c r="AK4116" s="1">
        <v>0</v>
      </c>
      <c r="AL4116" s="1">
        <v>0</v>
      </c>
      <c r="AM4116" s="1">
        <v>0</v>
      </c>
    </row>
    <row r="4117" spans="1:39" x14ac:dyDescent="0.25">
      <c r="A4117" t="s">
        <v>18295</v>
      </c>
      <c r="B4117" t="s">
        <v>18296</v>
      </c>
      <c r="C4117" t="s">
        <v>18297</v>
      </c>
      <c r="D4117" t="s">
        <v>1024</v>
      </c>
      <c r="E4117" t="s">
        <v>12</v>
      </c>
      <c r="F4117" t="s">
        <v>13</v>
      </c>
      <c r="G4117" t="s">
        <v>524</v>
      </c>
      <c r="H4117">
        <v>2013</v>
      </c>
      <c r="T4117" s="1">
        <v>0</v>
      </c>
      <c r="U4117" s="1">
        <v>0</v>
      </c>
      <c r="V4117" s="1">
        <v>0</v>
      </c>
      <c r="W4117" s="1">
        <v>0</v>
      </c>
      <c r="X4117" s="1">
        <v>0</v>
      </c>
      <c r="Y4117" s="1">
        <v>0</v>
      </c>
      <c r="Z4117" s="1">
        <v>0</v>
      </c>
      <c r="AA4117" s="1">
        <v>0</v>
      </c>
      <c r="AB4117" s="1">
        <v>0</v>
      </c>
      <c r="AC4117" s="1">
        <v>0</v>
      </c>
      <c r="AD4117" s="1">
        <v>1376.9632623603004</v>
      </c>
      <c r="AE4117" s="1">
        <v>1376.9632623603004</v>
      </c>
      <c r="AF4117" s="1">
        <v>1421.4004292630336</v>
      </c>
      <c r="AG4117" s="1">
        <v>1421.4004292630336</v>
      </c>
      <c r="AH4117" s="1">
        <v>1401.8175325570951</v>
      </c>
      <c r="AI4117" s="1">
        <v>1401.8175325570951</v>
      </c>
      <c r="AJ4117" s="1">
        <v>1363.059609154581</v>
      </c>
      <c r="AK4117" s="1">
        <v>1363.059609154581</v>
      </c>
      <c r="AL4117" s="1">
        <v>1477.2376840346662</v>
      </c>
      <c r="AM4117" s="1">
        <v>1477.2376840346662</v>
      </c>
    </row>
    <row r="4118" spans="1:39" x14ac:dyDescent="0.25">
      <c r="A4118" t="s">
        <v>18298</v>
      </c>
      <c r="B4118" t="s">
        <v>18299</v>
      </c>
      <c r="C4118" t="s">
        <v>18300</v>
      </c>
      <c r="D4118" t="s">
        <v>18301</v>
      </c>
      <c r="E4118" t="s">
        <v>245</v>
      </c>
      <c r="F4118" t="s">
        <v>13</v>
      </c>
      <c r="G4118" t="s">
        <v>6827</v>
      </c>
      <c r="H4118">
        <v>2013</v>
      </c>
      <c r="T4118" s="1">
        <v>0</v>
      </c>
      <c r="U4118" s="1">
        <v>0</v>
      </c>
      <c r="V4118" s="1">
        <v>0</v>
      </c>
      <c r="W4118" s="1">
        <v>0</v>
      </c>
      <c r="X4118" s="1">
        <v>0</v>
      </c>
      <c r="Y4118" s="1">
        <v>0</v>
      </c>
      <c r="Z4118" s="1">
        <v>0</v>
      </c>
      <c r="AA4118" s="1">
        <v>0</v>
      </c>
      <c r="AB4118" s="1">
        <v>0</v>
      </c>
      <c r="AC4118" s="1">
        <v>0</v>
      </c>
      <c r="AD4118" s="1">
        <v>1383.980129238965</v>
      </c>
      <c r="AE4118" s="1">
        <v>1383.980129238965</v>
      </c>
      <c r="AF4118" s="1">
        <v>1425.9518615529043</v>
      </c>
      <c r="AG4118" s="1">
        <v>1425.9518615529043</v>
      </c>
      <c r="AH4118" s="1">
        <v>1411.4076003701064</v>
      </c>
      <c r="AI4118" s="1">
        <v>1411.4076003701064</v>
      </c>
      <c r="AJ4118" s="1">
        <v>1303.5331808730643</v>
      </c>
      <c r="AK4118" s="1">
        <v>1303.5331808730643</v>
      </c>
      <c r="AL4118" s="1">
        <v>1342.8265446984515</v>
      </c>
      <c r="AM4118" s="1">
        <v>0</v>
      </c>
    </row>
    <row r="4119" spans="1:39" x14ac:dyDescent="0.25">
      <c r="A4119" t="s">
        <v>18302</v>
      </c>
      <c r="B4119" t="s">
        <v>1494</v>
      </c>
      <c r="C4119" t="s">
        <v>18303</v>
      </c>
      <c r="D4119" t="s">
        <v>18304</v>
      </c>
      <c r="E4119" t="s">
        <v>245</v>
      </c>
      <c r="F4119" t="s">
        <v>13</v>
      </c>
      <c r="G4119" t="s">
        <v>18305</v>
      </c>
      <c r="H4119">
        <v>2013</v>
      </c>
      <c r="T4119" s="1">
        <v>0</v>
      </c>
      <c r="U4119" s="1">
        <v>0</v>
      </c>
      <c r="V4119" s="1">
        <v>0</v>
      </c>
      <c r="W4119" s="1">
        <v>0</v>
      </c>
      <c r="X4119" s="1">
        <v>0</v>
      </c>
      <c r="Y4119" s="1">
        <v>0</v>
      </c>
      <c r="Z4119" s="1">
        <v>0</v>
      </c>
      <c r="AA4119" s="1">
        <v>0</v>
      </c>
      <c r="AB4119" s="1">
        <v>0</v>
      </c>
      <c r="AC4119" s="1">
        <v>0</v>
      </c>
      <c r="AD4119" s="1">
        <v>1400.484959827814</v>
      </c>
      <c r="AE4119" s="1">
        <v>1400.484959827814</v>
      </c>
      <c r="AF4119" s="1">
        <v>1421.0500840542607</v>
      </c>
      <c r="AG4119" s="1">
        <v>1421.0500840542607</v>
      </c>
      <c r="AH4119" s="1">
        <v>1436.8400672434086</v>
      </c>
      <c r="AI4119" s="1">
        <v>0</v>
      </c>
      <c r="AJ4119" s="1">
        <v>0</v>
      </c>
      <c r="AK4119" s="1">
        <v>0</v>
      </c>
      <c r="AL4119" s="1">
        <v>0</v>
      </c>
      <c r="AM4119" s="1">
        <v>0</v>
      </c>
    </row>
    <row r="4120" spans="1:39" x14ac:dyDescent="0.25">
      <c r="A4120" t="s">
        <v>18306</v>
      </c>
      <c r="B4120" t="s">
        <v>6918</v>
      </c>
      <c r="C4120" t="s">
        <v>18307</v>
      </c>
      <c r="D4120" t="s">
        <v>1024</v>
      </c>
      <c r="E4120" t="s">
        <v>12</v>
      </c>
      <c r="F4120" t="s">
        <v>13</v>
      </c>
      <c r="G4120" t="s">
        <v>524</v>
      </c>
      <c r="H4120">
        <v>2013</v>
      </c>
      <c r="T4120" s="1">
        <v>0</v>
      </c>
      <c r="U4120" s="1">
        <v>0</v>
      </c>
      <c r="V4120" s="1">
        <v>0</v>
      </c>
      <c r="W4120" s="1">
        <v>0</v>
      </c>
      <c r="X4120" s="1">
        <v>0</v>
      </c>
      <c r="Y4120" s="1">
        <v>0</v>
      </c>
      <c r="Z4120" s="1">
        <v>0</v>
      </c>
      <c r="AA4120" s="1">
        <v>0</v>
      </c>
      <c r="AB4120" s="1">
        <v>0</v>
      </c>
      <c r="AC4120" s="1">
        <v>0</v>
      </c>
      <c r="AD4120" s="1">
        <v>1351.4665800072612</v>
      </c>
      <c r="AE4120" s="1">
        <v>1351.4665800072612</v>
      </c>
      <c r="AF4120" s="1">
        <v>1276.8947355632749</v>
      </c>
      <c r="AG4120" s="1">
        <v>1276.8947355632749</v>
      </c>
      <c r="AH4120" s="1">
        <v>1301.0863891237195</v>
      </c>
      <c r="AI4120" s="1">
        <v>1301.0863891237195</v>
      </c>
      <c r="AJ4120" s="1">
        <v>1315.7014868523927</v>
      </c>
      <c r="AK4120" s="1">
        <v>1315.7014868523927</v>
      </c>
      <c r="AL4120" s="1">
        <v>1363.2834335300581</v>
      </c>
      <c r="AM4120" s="1">
        <v>1363.2834335300581</v>
      </c>
    </row>
    <row r="4121" spans="1:39" x14ac:dyDescent="0.25">
      <c r="A4121" t="s">
        <v>18308</v>
      </c>
      <c r="B4121" t="s">
        <v>16319</v>
      </c>
      <c r="C4121" t="s">
        <v>18309</v>
      </c>
      <c r="D4121" t="s">
        <v>18310</v>
      </c>
      <c r="E4121" t="s">
        <v>12</v>
      </c>
      <c r="F4121" t="s">
        <v>13</v>
      </c>
      <c r="G4121" t="s">
        <v>18311</v>
      </c>
      <c r="H4121">
        <v>2013</v>
      </c>
      <c r="T4121" s="1">
        <v>0</v>
      </c>
      <c r="U4121" s="1">
        <v>0</v>
      </c>
      <c r="V4121" s="1">
        <v>0</v>
      </c>
      <c r="W4121" s="1">
        <v>0</v>
      </c>
      <c r="X4121" s="1">
        <v>0</v>
      </c>
      <c r="Y4121" s="1">
        <v>0</v>
      </c>
      <c r="Z4121" s="1">
        <v>0</v>
      </c>
      <c r="AA4121" s="1">
        <v>0</v>
      </c>
      <c r="AB4121" s="1">
        <v>0</v>
      </c>
      <c r="AC4121" s="1">
        <v>0</v>
      </c>
      <c r="AD4121" s="1">
        <v>1401.0587089924879</v>
      </c>
      <c r="AE4121" s="1">
        <v>1401.0587089924879</v>
      </c>
      <c r="AF4121" s="1">
        <v>1444.6401025993141</v>
      </c>
      <c r="AG4121" s="1">
        <v>1444.6401025993141</v>
      </c>
      <c r="AH4121" s="1">
        <v>1292.4449438548124</v>
      </c>
      <c r="AI4121" s="1">
        <v>1292.4449438548124</v>
      </c>
      <c r="AJ4121" s="1">
        <v>1344.3453005133529</v>
      </c>
      <c r="AK4121" s="1">
        <v>1344.3453005133529</v>
      </c>
      <c r="AL4121" s="1">
        <v>1416.3742053814522</v>
      </c>
      <c r="AM4121" s="1">
        <v>1416.3742053814522</v>
      </c>
    </row>
    <row r="4122" spans="1:39" x14ac:dyDescent="0.25">
      <c r="A4122" t="s">
        <v>18312</v>
      </c>
      <c r="B4122" t="s">
        <v>5851</v>
      </c>
      <c r="C4122" t="s">
        <v>18313</v>
      </c>
      <c r="D4122" t="s">
        <v>93</v>
      </c>
      <c r="E4122" t="s">
        <v>93</v>
      </c>
      <c r="F4122" t="s">
        <v>13</v>
      </c>
      <c r="G4122" t="s">
        <v>5853</v>
      </c>
      <c r="H4122">
        <v>2013</v>
      </c>
      <c r="J4122" t="s">
        <v>18314</v>
      </c>
      <c r="T4122" s="1">
        <v>0</v>
      </c>
      <c r="U4122" s="1">
        <v>0</v>
      </c>
      <c r="V4122" s="1">
        <v>0</v>
      </c>
      <c r="W4122" s="1">
        <v>0</v>
      </c>
      <c r="X4122" s="1">
        <v>0</v>
      </c>
      <c r="Y4122" s="1">
        <v>0</v>
      </c>
      <c r="Z4122" s="1">
        <v>0</v>
      </c>
      <c r="AA4122" s="1">
        <v>0</v>
      </c>
      <c r="AB4122" s="1">
        <v>0</v>
      </c>
      <c r="AC4122" s="1">
        <v>0</v>
      </c>
      <c r="AD4122" s="1">
        <v>1239.2346518496431</v>
      </c>
      <c r="AE4122" s="1">
        <v>1239.2346518496431</v>
      </c>
      <c r="AF4122" s="1">
        <v>1273.5666480857203</v>
      </c>
      <c r="AG4122" s="1">
        <v>1273.5666480857203</v>
      </c>
      <c r="AH4122" s="1">
        <v>1381.2018730765492</v>
      </c>
      <c r="AI4122" s="1">
        <v>1381.2018730765492</v>
      </c>
      <c r="AJ4122" s="1">
        <v>1414.2987962335005</v>
      </c>
      <c r="AK4122" s="1">
        <v>1414.2987962335005</v>
      </c>
      <c r="AL4122" s="1">
        <v>1371.2326720583778</v>
      </c>
      <c r="AM4122" s="1">
        <v>1371.2326720583778</v>
      </c>
    </row>
    <row r="4123" spans="1:39" x14ac:dyDescent="0.25">
      <c r="A4123" t="s">
        <v>18315</v>
      </c>
      <c r="B4123" t="s">
        <v>18316</v>
      </c>
      <c r="C4123" t="s">
        <v>18317</v>
      </c>
      <c r="D4123" t="s">
        <v>18318</v>
      </c>
      <c r="E4123" t="s">
        <v>12</v>
      </c>
      <c r="F4123" t="s">
        <v>13</v>
      </c>
      <c r="T4123" s="1">
        <v>0</v>
      </c>
      <c r="U4123" s="1">
        <v>0</v>
      </c>
      <c r="V4123" s="1">
        <v>0</v>
      </c>
      <c r="W4123" s="1">
        <v>0</v>
      </c>
      <c r="X4123" s="1">
        <v>0</v>
      </c>
      <c r="Y4123" s="1">
        <v>0</v>
      </c>
      <c r="Z4123" s="1">
        <v>0</v>
      </c>
      <c r="AA4123" s="1">
        <v>0</v>
      </c>
      <c r="AB4123" s="1">
        <v>0</v>
      </c>
      <c r="AC4123" s="1">
        <v>0</v>
      </c>
      <c r="AD4123" s="1">
        <v>0</v>
      </c>
      <c r="AE4123" s="1">
        <v>0</v>
      </c>
      <c r="AF4123" s="1">
        <v>0</v>
      </c>
      <c r="AG4123" s="1">
        <v>0</v>
      </c>
      <c r="AH4123" s="1">
        <v>0</v>
      </c>
      <c r="AI4123" s="1">
        <v>0</v>
      </c>
      <c r="AJ4123" s="1">
        <v>0</v>
      </c>
      <c r="AK4123" s="1">
        <v>0</v>
      </c>
      <c r="AL4123" s="1">
        <v>0</v>
      </c>
      <c r="AM4123" s="1">
        <v>0</v>
      </c>
    </row>
    <row r="4124" spans="1:39" x14ac:dyDescent="0.25">
      <c r="A4124" t="s">
        <v>18319</v>
      </c>
      <c r="B4124" t="s">
        <v>242</v>
      </c>
      <c r="C4124" t="s">
        <v>18320</v>
      </c>
      <c r="D4124" t="s">
        <v>18321</v>
      </c>
      <c r="E4124" t="s">
        <v>245</v>
      </c>
      <c r="F4124" t="s">
        <v>13</v>
      </c>
      <c r="T4124" s="1">
        <v>0</v>
      </c>
      <c r="U4124" s="1">
        <v>0</v>
      </c>
      <c r="V4124" s="1">
        <v>0</v>
      </c>
      <c r="W4124" s="1">
        <v>0</v>
      </c>
      <c r="X4124" s="1">
        <v>0</v>
      </c>
      <c r="Y4124" s="1">
        <v>0</v>
      </c>
      <c r="Z4124" s="1">
        <v>0</v>
      </c>
      <c r="AA4124" s="1">
        <v>0</v>
      </c>
      <c r="AB4124" s="1">
        <v>0</v>
      </c>
      <c r="AC4124" s="1">
        <v>0</v>
      </c>
      <c r="AD4124" s="1">
        <v>0</v>
      </c>
      <c r="AE4124" s="1">
        <v>0</v>
      </c>
      <c r="AF4124" s="1">
        <v>0</v>
      </c>
      <c r="AG4124" s="1">
        <v>0</v>
      </c>
      <c r="AH4124" s="1">
        <v>0</v>
      </c>
      <c r="AI4124" s="1">
        <v>0</v>
      </c>
      <c r="AJ4124" s="1">
        <v>0</v>
      </c>
      <c r="AK4124" s="1">
        <v>0</v>
      </c>
      <c r="AL4124" s="1">
        <v>0</v>
      </c>
      <c r="AM4124" s="1">
        <v>0</v>
      </c>
    </row>
    <row r="4125" spans="1:39" x14ac:dyDescent="0.25">
      <c r="A4125" t="s">
        <v>18322</v>
      </c>
      <c r="B4125" t="s">
        <v>18323</v>
      </c>
      <c r="C4125" t="s">
        <v>18324</v>
      </c>
      <c r="D4125" t="s">
        <v>18325</v>
      </c>
      <c r="E4125" t="s">
        <v>32</v>
      </c>
      <c r="F4125" t="s">
        <v>13</v>
      </c>
      <c r="G4125" t="s">
        <v>18326</v>
      </c>
      <c r="H4125">
        <v>2013</v>
      </c>
      <c r="I4125" t="s">
        <v>18327</v>
      </c>
      <c r="T4125" s="1">
        <v>0</v>
      </c>
      <c r="U4125" s="1">
        <v>0</v>
      </c>
      <c r="V4125" s="1">
        <v>0</v>
      </c>
      <c r="W4125" s="1">
        <v>0</v>
      </c>
      <c r="X4125" s="1">
        <v>0</v>
      </c>
      <c r="Y4125" s="1">
        <v>0</v>
      </c>
      <c r="Z4125" s="1">
        <v>0</v>
      </c>
      <c r="AA4125" s="1">
        <v>0</v>
      </c>
      <c r="AB4125" s="1">
        <v>0</v>
      </c>
      <c r="AC4125" s="1">
        <v>0</v>
      </c>
      <c r="AD4125" s="1">
        <v>1336.0134583264805</v>
      </c>
      <c r="AE4125" s="1">
        <v>1336.0134583264805</v>
      </c>
      <c r="AF4125" s="1">
        <v>1329.7738832129542</v>
      </c>
      <c r="AG4125" s="1">
        <v>1329.7738832129542</v>
      </c>
      <c r="AH4125" s="1">
        <v>1430.4017707777173</v>
      </c>
      <c r="AI4125" s="1">
        <v>1430.4017707777173</v>
      </c>
      <c r="AJ4125" s="1">
        <v>1480.4898722763846</v>
      </c>
      <c r="AK4125" s="1">
        <v>1480.4898722763846</v>
      </c>
      <c r="AL4125" s="1">
        <v>1578.8983847071861</v>
      </c>
      <c r="AM4125" s="1">
        <v>1528.5032792257982</v>
      </c>
    </row>
    <row r="4126" spans="1:39" x14ac:dyDescent="0.25">
      <c r="A4126" t="s">
        <v>18328</v>
      </c>
      <c r="B4126" t="s">
        <v>18329</v>
      </c>
      <c r="C4126" t="s">
        <v>18330</v>
      </c>
      <c r="D4126" t="s">
        <v>18331</v>
      </c>
      <c r="E4126" t="s">
        <v>1134</v>
      </c>
      <c r="F4126" t="s">
        <v>1519</v>
      </c>
      <c r="T4126" s="1">
        <v>0</v>
      </c>
      <c r="U4126" s="1">
        <v>0</v>
      </c>
      <c r="V4126" s="1">
        <v>0</v>
      </c>
      <c r="W4126" s="1">
        <v>0</v>
      </c>
      <c r="X4126" s="1">
        <v>0</v>
      </c>
      <c r="Y4126" s="1">
        <v>0</v>
      </c>
      <c r="Z4126" s="1">
        <v>0</v>
      </c>
      <c r="AA4126" s="1">
        <v>0</v>
      </c>
      <c r="AB4126" s="1">
        <v>0</v>
      </c>
      <c r="AC4126" s="1">
        <v>0</v>
      </c>
      <c r="AD4126" s="1">
        <v>0</v>
      </c>
      <c r="AE4126" s="1">
        <v>0</v>
      </c>
      <c r="AF4126" s="1">
        <v>0</v>
      </c>
      <c r="AG4126" s="1">
        <v>0</v>
      </c>
      <c r="AH4126" s="1">
        <v>0</v>
      </c>
      <c r="AI4126" s="1">
        <v>0</v>
      </c>
      <c r="AJ4126" s="1">
        <v>0</v>
      </c>
      <c r="AK4126" s="1">
        <v>0</v>
      </c>
      <c r="AL4126" s="1">
        <v>0</v>
      </c>
      <c r="AM4126" s="1">
        <v>0</v>
      </c>
    </row>
    <row r="4127" spans="1:39" x14ac:dyDescent="0.25">
      <c r="A4127" t="s">
        <v>18332</v>
      </c>
      <c r="B4127" t="s">
        <v>18333</v>
      </c>
      <c r="C4127" t="s">
        <v>18334</v>
      </c>
      <c r="D4127" t="s">
        <v>4617</v>
      </c>
      <c r="E4127" t="s">
        <v>1134</v>
      </c>
      <c r="F4127" t="s">
        <v>13</v>
      </c>
      <c r="G4127" t="s">
        <v>18335</v>
      </c>
      <c r="H4127">
        <v>2014</v>
      </c>
      <c r="T4127" s="1">
        <v>0</v>
      </c>
      <c r="U4127" s="1">
        <v>0</v>
      </c>
      <c r="V4127" s="1">
        <v>0</v>
      </c>
      <c r="W4127" s="1">
        <v>0</v>
      </c>
      <c r="X4127" s="1">
        <v>0</v>
      </c>
      <c r="Y4127" s="1">
        <v>0</v>
      </c>
      <c r="Z4127" s="1">
        <v>0</v>
      </c>
      <c r="AA4127" s="1">
        <v>0</v>
      </c>
      <c r="AB4127" s="1">
        <v>0</v>
      </c>
      <c r="AC4127" s="1">
        <v>0</v>
      </c>
      <c r="AD4127" s="1">
        <v>0</v>
      </c>
      <c r="AE4127" s="1">
        <v>0</v>
      </c>
      <c r="AF4127" s="1">
        <v>1419.6591567384589</v>
      </c>
      <c r="AG4127" s="1">
        <v>1394.2936036386666</v>
      </c>
      <c r="AH4127" s="1">
        <v>1400.3726994882836</v>
      </c>
      <c r="AI4127" s="1">
        <v>1400.3726994882836</v>
      </c>
      <c r="AJ4127" s="1">
        <v>1440.9716835794404</v>
      </c>
      <c r="AK4127" s="1">
        <v>1440.9716835794404</v>
      </c>
      <c r="AL4127" s="1">
        <v>1452.7773468635523</v>
      </c>
      <c r="AM4127" s="1">
        <v>0</v>
      </c>
    </row>
    <row r="4128" spans="1:39" x14ac:dyDescent="0.25">
      <c r="A4128" t="s">
        <v>18336</v>
      </c>
      <c r="B4128" t="s">
        <v>18337</v>
      </c>
      <c r="C4128" t="s">
        <v>18338</v>
      </c>
      <c r="D4128" t="s">
        <v>8334</v>
      </c>
      <c r="E4128" t="s">
        <v>800</v>
      </c>
      <c r="F4128" t="s">
        <v>801</v>
      </c>
      <c r="G4128" t="s">
        <v>524</v>
      </c>
      <c r="H4128">
        <v>2014</v>
      </c>
      <c r="T4128" s="1">
        <v>0</v>
      </c>
      <c r="U4128" s="1">
        <v>0</v>
      </c>
      <c r="V4128" s="1">
        <v>0</v>
      </c>
      <c r="W4128" s="1">
        <v>0</v>
      </c>
      <c r="X4128" s="1">
        <v>0</v>
      </c>
      <c r="Y4128" s="1">
        <v>0</v>
      </c>
      <c r="Z4128" s="1">
        <v>0</v>
      </c>
      <c r="AA4128" s="1">
        <v>0</v>
      </c>
      <c r="AB4128" s="1">
        <v>0</v>
      </c>
      <c r="AC4128" s="1">
        <v>0</v>
      </c>
      <c r="AD4128" s="1">
        <v>0</v>
      </c>
      <c r="AE4128" s="1">
        <v>0</v>
      </c>
      <c r="AF4128" s="1">
        <v>1307.7306383793623</v>
      </c>
      <c r="AG4128" s="1">
        <v>1307.7306383793623</v>
      </c>
      <c r="AH4128" s="1">
        <v>1393.1191346883893</v>
      </c>
      <c r="AI4128" s="1">
        <v>1393.1191346883893</v>
      </c>
      <c r="AJ4128" s="1">
        <v>1399.6537106197663</v>
      </c>
      <c r="AK4128" s="1">
        <v>1399.6537106197663</v>
      </c>
      <c r="AL4128" s="1">
        <v>1329.0096580657391</v>
      </c>
      <c r="AM4128" s="1">
        <v>1329.0096580657391</v>
      </c>
    </row>
    <row r="4129" spans="1:39" x14ac:dyDescent="0.25">
      <c r="A4129" t="s">
        <v>18339</v>
      </c>
      <c r="B4129" t="s">
        <v>3898</v>
      </c>
      <c r="C4129" t="s">
        <v>18340</v>
      </c>
      <c r="D4129" t="s">
        <v>1551</v>
      </c>
      <c r="E4129" t="s">
        <v>800</v>
      </c>
      <c r="F4129" t="s">
        <v>801</v>
      </c>
      <c r="G4129" t="s">
        <v>18341</v>
      </c>
      <c r="H4129">
        <v>2014</v>
      </c>
      <c r="T4129" s="1">
        <v>0</v>
      </c>
      <c r="U4129" s="1">
        <v>0</v>
      </c>
      <c r="V4129" s="1">
        <v>0</v>
      </c>
      <c r="W4129" s="1">
        <v>0</v>
      </c>
      <c r="X4129" s="1">
        <v>0</v>
      </c>
      <c r="Y4129" s="1">
        <v>0</v>
      </c>
      <c r="Z4129" s="1">
        <v>0</v>
      </c>
      <c r="AA4129" s="1">
        <v>0</v>
      </c>
      <c r="AB4129" s="1">
        <v>0</v>
      </c>
      <c r="AC4129" s="1">
        <v>0</v>
      </c>
      <c r="AD4129" s="1">
        <v>0</v>
      </c>
      <c r="AE4129" s="1">
        <v>0</v>
      </c>
      <c r="AF4129" s="1">
        <v>1244.3587224563969</v>
      </c>
      <c r="AG4129" s="1">
        <v>1244.3587224563969</v>
      </c>
      <c r="AH4129" s="1">
        <v>1340.1766218132038</v>
      </c>
      <c r="AI4129" s="1">
        <v>1345.5854214105957</v>
      </c>
      <c r="AJ4129" s="1">
        <v>1418.8404006744736</v>
      </c>
      <c r="AK4129" s="1">
        <v>1418.8404006744736</v>
      </c>
      <c r="AL4129" s="1">
        <v>1401.3919761624597</v>
      </c>
      <c r="AM4129" s="1">
        <v>1401.3919761624597</v>
      </c>
    </row>
    <row r="4130" spans="1:39" x14ac:dyDescent="0.25">
      <c r="A4130" t="s">
        <v>18342</v>
      </c>
      <c r="B4130" t="s">
        <v>18343</v>
      </c>
      <c r="C4130" t="s">
        <v>18344</v>
      </c>
      <c r="D4130" t="s">
        <v>2905</v>
      </c>
      <c r="E4130" t="s">
        <v>19</v>
      </c>
      <c r="F4130" t="s">
        <v>13</v>
      </c>
      <c r="G4130" t="s">
        <v>18345</v>
      </c>
      <c r="H4130">
        <v>2014</v>
      </c>
      <c r="L4130" t="s">
        <v>18346</v>
      </c>
      <c r="T4130" s="1">
        <v>0</v>
      </c>
      <c r="U4130" s="1">
        <v>0</v>
      </c>
      <c r="V4130" s="1">
        <v>0</v>
      </c>
      <c r="W4130" s="1">
        <v>0</v>
      </c>
      <c r="X4130" s="1">
        <v>0</v>
      </c>
      <c r="Y4130" s="1">
        <v>0</v>
      </c>
      <c r="Z4130" s="1">
        <v>0</v>
      </c>
      <c r="AA4130" s="1">
        <v>0</v>
      </c>
      <c r="AB4130" s="1">
        <v>0</v>
      </c>
      <c r="AC4130" s="1">
        <v>0</v>
      </c>
      <c r="AD4130" s="1">
        <v>0</v>
      </c>
      <c r="AE4130" s="1">
        <v>0</v>
      </c>
      <c r="AF4130" s="1">
        <v>1313.5301893569908</v>
      </c>
      <c r="AG4130" s="1">
        <v>1313.5301893569908</v>
      </c>
      <c r="AH4130" s="1">
        <v>1311.3449676818566</v>
      </c>
      <c r="AI4130" s="1">
        <v>1311.3449676818566</v>
      </c>
      <c r="AJ4130" s="1">
        <v>1438.5768330123985</v>
      </c>
      <c r="AK4130" s="1">
        <v>1438.5768330123985</v>
      </c>
      <c r="AL4130" s="1">
        <v>1475.0562454763572</v>
      </c>
      <c r="AM4130" s="1">
        <v>1444.4519179838121</v>
      </c>
    </row>
    <row r="4131" spans="1:39" x14ac:dyDescent="0.25">
      <c r="A4131" t="s">
        <v>18347</v>
      </c>
      <c r="B4131" t="s">
        <v>18348</v>
      </c>
      <c r="C4131" t="s">
        <v>18349</v>
      </c>
      <c r="D4131" t="s">
        <v>18350</v>
      </c>
      <c r="E4131" t="s">
        <v>113</v>
      </c>
      <c r="F4131" t="s">
        <v>13</v>
      </c>
      <c r="G4131" t="s">
        <v>18351</v>
      </c>
      <c r="H4131">
        <v>2014</v>
      </c>
      <c r="I4131" t="s">
        <v>18352</v>
      </c>
      <c r="J4131" t="s">
        <v>18353</v>
      </c>
      <c r="M4131" t="s">
        <v>18354</v>
      </c>
      <c r="T4131" s="1">
        <v>0</v>
      </c>
      <c r="U4131" s="1">
        <v>0</v>
      </c>
      <c r="V4131" s="1">
        <v>0</v>
      </c>
      <c r="W4131" s="1">
        <v>0</v>
      </c>
      <c r="X4131" s="1">
        <v>0</v>
      </c>
      <c r="Y4131" s="1">
        <v>0</v>
      </c>
      <c r="Z4131" s="1">
        <v>0</v>
      </c>
      <c r="AA4131" s="1">
        <v>0</v>
      </c>
      <c r="AB4131" s="1">
        <v>0</v>
      </c>
      <c r="AC4131" s="1">
        <v>0</v>
      </c>
      <c r="AD4131" s="1">
        <v>0</v>
      </c>
      <c r="AE4131" s="1">
        <v>0</v>
      </c>
      <c r="AF4131" s="1">
        <v>1382.4329156715039</v>
      </c>
      <c r="AG4131" s="1">
        <v>1436.0762785779859</v>
      </c>
      <c r="AH4131" s="1">
        <v>1359.2697124615227</v>
      </c>
      <c r="AI4131" s="1">
        <v>1359.2697124615227</v>
      </c>
      <c r="AJ4131" s="1">
        <v>1534.2495622054428</v>
      </c>
      <c r="AK4131" s="1">
        <v>1516.7899194781996</v>
      </c>
      <c r="AL4131" s="1">
        <v>1549.3170387352825</v>
      </c>
      <c r="AM4131" s="1">
        <v>1494.8130008107546</v>
      </c>
    </row>
    <row r="4132" spans="1:39" x14ac:dyDescent="0.25">
      <c r="A4132" t="s">
        <v>18355</v>
      </c>
      <c r="B4132" t="s">
        <v>18356</v>
      </c>
      <c r="C4132" t="s">
        <v>18357</v>
      </c>
      <c r="D4132" t="s">
        <v>18358</v>
      </c>
      <c r="E4132" t="s">
        <v>251</v>
      </c>
      <c r="F4132" t="s">
        <v>13</v>
      </c>
      <c r="G4132" t="s">
        <v>18359</v>
      </c>
      <c r="H4132">
        <v>2014</v>
      </c>
      <c r="I4132" t="s">
        <v>18360</v>
      </c>
      <c r="T4132" s="1">
        <v>0</v>
      </c>
      <c r="U4132" s="1">
        <v>0</v>
      </c>
      <c r="V4132" s="1">
        <v>0</v>
      </c>
      <c r="W4132" s="1">
        <v>0</v>
      </c>
      <c r="X4132" s="1">
        <v>0</v>
      </c>
      <c r="Y4132" s="1">
        <v>0</v>
      </c>
      <c r="Z4132" s="1">
        <v>0</v>
      </c>
      <c r="AA4132" s="1">
        <v>0</v>
      </c>
      <c r="AB4132" s="1">
        <v>0</v>
      </c>
      <c r="AC4132" s="1">
        <v>0</v>
      </c>
      <c r="AD4132" s="1">
        <v>0</v>
      </c>
      <c r="AE4132" s="1">
        <v>0</v>
      </c>
      <c r="AF4132" s="1">
        <v>1371.9964741135504</v>
      </c>
      <c r="AG4132" s="1">
        <v>1371.9964741135504</v>
      </c>
      <c r="AH4132" s="1">
        <v>1453.1738506237386</v>
      </c>
      <c r="AI4132" s="1">
        <v>1453.1738506237386</v>
      </c>
      <c r="AJ4132" s="1">
        <v>1454.1322725885307</v>
      </c>
      <c r="AK4132" s="1">
        <v>1454.1322725885307</v>
      </c>
      <c r="AL4132" s="1">
        <v>1486.5729246220635</v>
      </c>
      <c r="AM4132" s="1">
        <v>1486.5729246220635</v>
      </c>
    </row>
    <row r="4133" spans="1:39" x14ac:dyDescent="0.25">
      <c r="A4133" t="s">
        <v>18361</v>
      </c>
      <c r="B4133" t="s">
        <v>18362</v>
      </c>
      <c r="C4133" t="s">
        <v>18363</v>
      </c>
      <c r="D4133" t="s">
        <v>16998</v>
      </c>
      <c r="E4133" t="s">
        <v>800</v>
      </c>
      <c r="F4133" t="s">
        <v>801</v>
      </c>
      <c r="G4133" t="s">
        <v>524</v>
      </c>
      <c r="H4133">
        <v>2014</v>
      </c>
      <c r="I4133" t="s">
        <v>18364</v>
      </c>
      <c r="J4133" t="s">
        <v>18365</v>
      </c>
      <c r="M4133" t="s">
        <v>18366</v>
      </c>
      <c r="T4133" s="1">
        <v>0</v>
      </c>
      <c r="U4133" s="1">
        <v>0</v>
      </c>
      <c r="V4133" s="1">
        <v>0</v>
      </c>
      <c r="W4133" s="1">
        <v>0</v>
      </c>
      <c r="X4133" s="1">
        <v>0</v>
      </c>
      <c r="Y4133" s="1">
        <v>0</v>
      </c>
      <c r="Z4133" s="1">
        <v>0</v>
      </c>
      <c r="AA4133" s="1">
        <v>0</v>
      </c>
      <c r="AB4133" s="1">
        <v>0</v>
      </c>
      <c r="AC4133" s="1">
        <v>0</v>
      </c>
      <c r="AD4133" s="1">
        <v>0</v>
      </c>
      <c r="AE4133" s="1">
        <v>0</v>
      </c>
      <c r="AF4133" s="1">
        <v>1300.7589311149309</v>
      </c>
      <c r="AG4133" s="1">
        <v>1300.7589311149309</v>
      </c>
      <c r="AH4133" s="1">
        <v>1473.0246671035432</v>
      </c>
      <c r="AI4133" s="1">
        <v>1473.0246671035432</v>
      </c>
      <c r="AJ4133" s="1">
        <v>1457.0642568771382</v>
      </c>
      <c r="AK4133" s="1">
        <v>1457.0642568771382</v>
      </c>
      <c r="AL4133" s="1">
        <v>1448.4068296986818</v>
      </c>
      <c r="AM4133" s="1">
        <v>1448.4068296986818</v>
      </c>
    </row>
    <row r="4134" spans="1:39" x14ac:dyDescent="0.25">
      <c r="A4134" t="s">
        <v>18367</v>
      </c>
      <c r="B4134" t="s">
        <v>18368</v>
      </c>
      <c r="C4134" t="s">
        <v>18369</v>
      </c>
      <c r="D4134" t="s">
        <v>18370</v>
      </c>
      <c r="E4134" t="s">
        <v>113</v>
      </c>
      <c r="F4134" t="s">
        <v>13</v>
      </c>
      <c r="G4134" t="s">
        <v>524</v>
      </c>
      <c r="H4134">
        <v>2014</v>
      </c>
      <c r="I4134" t="s">
        <v>18371</v>
      </c>
      <c r="J4134" t="s">
        <v>18372</v>
      </c>
      <c r="L4134" t="s">
        <v>18373</v>
      </c>
      <c r="M4134" t="s">
        <v>18374</v>
      </c>
      <c r="T4134" s="1">
        <v>0</v>
      </c>
      <c r="U4134" s="1">
        <v>0</v>
      </c>
      <c r="V4134" s="1">
        <v>0</v>
      </c>
      <c r="W4134" s="1">
        <v>0</v>
      </c>
      <c r="X4134" s="1">
        <v>0</v>
      </c>
      <c r="Y4134" s="1">
        <v>0</v>
      </c>
      <c r="Z4134" s="1">
        <v>0</v>
      </c>
      <c r="AA4134" s="1">
        <v>0</v>
      </c>
      <c r="AB4134" s="1">
        <v>0</v>
      </c>
      <c r="AC4134" s="1">
        <v>0</v>
      </c>
      <c r="AD4134" s="1">
        <v>0</v>
      </c>
      <c r="AE4134" s="1">
        <v>0</v>
      </c>
      <c r="AF4134" s="1">
        <v>1519.5218601546562</v>
      </c>
      <c r="AG4134" s="1">
        <v>1519.5218601546562</v>
      </c>
      <c r="AH4134" s="1">
        <v>1456.0144459054638</v>
      </c>
      <c r="AI4134" s="1">
        <v>1456.0144459054638</v>
      </c>
      <c r="AJ4134" s="1">
        <v>1449.536052938987</v>
      </c>
      <c r="AK4134" s="1">
        <v>1449.536052938987</v>
      </c>
      <c r="AL4134" s="1">
        <v>1470.6981924672541</v>
      </c>
      <c r="AM4134" s="1">
        <v>1470.6981924672541</v>
      </c>
    </row>
    <row r="4135" spans="1:39" x14ac:dyDescent="0.25">
      <c r="A4135" t="s">
        <v>18375</v>
      </c>
      <c r="B4135" t="s">
        <v>18376</v>
      </c>
      <c r="C4135" t="s">
        <v>18377</v>
      </c>
      <c r="D4135" t="s">
        <v>18378</v>
      </c>
      <c r="E4135" t="s">
        <v>113</v>
      </c>
      <c r="F4135" t="s">
        <v>13</v>
      </c>
      <c r="G4135" t="s">
        <v>18379</v>
      </c>
      <c r="H4135">
        <v>2014</v>
      </c>
      <c r="I4135" t="s">
        <v>18380</v>
      </c>
      <c r="J4135" t="s">
        <v>18381</v>
      </c>
      <c r="L4135" t="s">
        <v>18382</v>
      </c>
      <c r="M4135" t="s">
        <v>18383</v>
      </c>
      <c r="T4135" s="1">
        <v>0</v>
      </c>
      <c r="U4135" s="1">
        <v>0</v>
      </c>
      <c r="V4135" s="1">
        <v>0</v>
      </c>
      <c r="W4135" s="1">
        <v>0</v>
      </c>
      <c r="X4135" s="1">
        <v>0</v>
      </c>
      <c r="Y4135" s="1">
        <v>0</v>
      </c>
      <c r="Z4135" s="1">
        <v>0</v>
      </c>
      <c r="AA4135" s="1">
        <v>0</v>
      </c>
      <c r="AB4135" s="1">
        <v>0</v>
      </c>
      <c r="AC4135" s="1">
        <v>0</v>
      </c>
      <c r="AD4135" s="1">
        <v>0</v>
      </c>
      <c r="AE4135" s="1">
        <v>0</v>
      </c>
      <c r="AF4135" s="1">
        <v>1381.4563535067027</v>
      </c>
      <c r="AG4135" s="1">
        <v>1381.4563535067027</v>
      </c>
      <c r="AH4135" s="1">
        <v>1485.992554678443</v>
      </c>
      <c r="AI4135" s="1">
        <v>1483.0863139514788</v>
      </c>
      <c r="AJ4135" s="1">
        <v>1481.1516861524015</v>
      </c>
      <c r="AK4135" s="1">
        <v>1481.1516861524015</v>
      </c>
      <c r="AL4135" s="1">
        <v>1504.5594917110552</v>
      </c>
      <c r="AM4135" s="1">
        <v>1504.5594917110552</v>
      </c>
    </row>
    <row r="4136" spans="1:39" x14ac:dyDescent="0.25">
      <c r="A4136" t="s">
        <v>18384</v>
      </c>
      <c r="B4136" t="s">
        <v>18385</v>
      </c>
      <c r="C4136" t="s">
        <v>18386</v>
      </c>
      <c r="D4136" t="s">
        <v>3497</v>
      </c>
      <c r="E4136" t="s">
        <v>2255</v>
      </c>
      <c r="F4136" t="s">
        <v>13</v>
      </c>
      <c r="G4136" t="s">
        <v>18387</v>
      </c>
      <c r="H4136">
        <v>2014</v>
      </c>
      <c r="J4136" t="s">
        <v>18388</v>
      </c>
      <c r="T4136" s="1">
        <v>0</v>
      </c>
      <c r="U4136" s="1">
        <v>0</v>
      </c>
      <c r="V4136" s="1">
        <v>0</v>
      </c>
      <c r="W4136" s="1">
        <v>0</v>
      </c>
      <c r="X4136" s="1">
        <v>0</v>
      </c>
      <c r="Y4136" s="1">
        <v>0</v>
      </c>
      <c r="Z4136" s="1">
        <v>0</v>
      </c>
      <c r="AA4136" s="1">
        <v>0</v>
      </c>
      <c r="AB4136" s="1">
        <v>0</v>
      </c>
      <c r="AC4136" s="1">
        <v>0</v>
      </c>
      <c r="AD4136" s="1">
        <v>0</v>
      </c>
      <c r="AE4136" s="1">
        <v>0</v>
      </c>
      <c r="AF4136" s="1">
        <v>1301.707426365085</v>
      </c>
      <c r="AG4136" s="1">
        <v>1301.707426365085</v>
      </c>
      <c r="AH4136" s="1">
        <v>1373.6350948280724</v>
      </c>
      <c r="AI4136" s="1">
        <v>1373.6350948280724</v>
      </c>
      <c r="AJ4136" s="1">
        <v>1484.9148405061778</v>
      </c>
      <c r="AK4136" s="1">
        <v>1438.3163764861008</v>
      </c>
      <c r="AL4136" s="1">
        <v>1538.846700929312</v>
      </c>
      <c r="AM4136" s="1">
        <v>1527.7821633777078</v>
      </c>
    </row>
    <row r="4137" spans="1:39" x14ac:dyDescent="0.25">
      <c r="A4137" t="s">
        <v>18389</v>
      </c>
      <c r="B4137" t="s">
        <v>823</v>
      </c>
      <c r="C4137" t="s">
        <v>18390</v>
      </c>
      <c r="D4137" t="s">
        <v>1845</v>
      </c>
      <c r="E4137" t="s">
        <v>890</v>
      </c>
      <c r="F4137" t="s">
        <v>13</v>
      </c>
      <c r="G4137" t="s">
        <v>18391</v>
      </c>
      <c r="H4137">
        <v>2014</v>
      </c>
      <c r="T4137" s="1">
        <v>0</v>
      </c>
      <c r="U4137" s="1">
        <v>0</v>
      </c>
      <c r="V4137" s="1">
        <v>0</v>
      </c>
      <c r="W4137" s="1">
        <v>0</v>
      </c>
      <c r="X4137" s="1">
        <v>0</v>
      </c>
      <c r="Y4137" s="1">
        <v>0</v>
      </c>
      <c r="Z4137" s="1">
        <v>0</v>
      </c>
      <c r="AA4137" s="1">
        <v>0</v>
      </c>
      <c r="AB4137" s="1">
        <v>0</v>
      </c>
      <c r="AC4137" s="1">
        <v>0</v>
      </c>
      <c r="AD4137" s="1">
        <v>0</v>
      </c>
      <c r="AE4137" s="1">
        <v>0</v>
      </c>
      <c r="AF4137" s="1">
        <v>1689.6012786592294</v>
      </c>
      <c r="AG4137" s="1">
        <v>1652.9564340826255</v>
      </c>
      <c r="AH4137" s="1">
        <v>1568.3319476155325</v>
      </c>
      <c r="AI4137" s="1">
        <v>1579.1203253471085</v>
      </c>
      <c r="AJ4137" s="1">
        <v>1544.8449971359857</v>
      </c>
      <c r="AK4137" s="1">
        <v>1543.9617773746957</v>
      </c>
      <c r="AL4137" s="1">
        <v>1529.9543108042335</v>
      </c>
      <c r="AM4137" s="1">
        <v>1553.6668094859858</v>
      </c>
    </row>
    <row r="4138" spans="1:39" x14ac:dyDescent="0.25">
      <c r="A4138" t="s">
        <v>18392</v>
      </c>
      <c r="B4138" t="s">
        <v>4504</v>
      </c>
      <c r="C4138" t="s">
        <v>18393</v>
      </c>
      <c r="D4138" t="s">
        <v>18394</v>
      </c>
      <c r="E4138" t="s">
        <v>2041</v>
      </c>
      <c r="F4138" t="s">
        <v>13</v>
      </c>
      <c r="H4138">
        <v>2014</v>
      </c>
      <c r="T4138" s="1">
        <v>0</v>
      </c>
      <c r="U4138" s="1">
        <v>0</v>
      </c>
      <c r="V4138" s="1">
        <v>0</v>
      </c>
      <c r="W4138" s="1">
        <v>0</v>
      </c>
      <c r="X4138" s="1">
        <v>0</v>
      </c>
      <c r="Y4138" s="1">
        <v>0</v>
      </c>
      <c r="Z4138" s="1">
        <v>0</v>
      </c>
      <c r="AA4138" s="1">
        <v>0</v>
      </c>
      <c r="AB4138" s="1">
        <v>0</v>
      </c>
      <c r="AC4138" s="1">
        <v>0</v>
      </c>
      <c r="AD4138" s="1">
        <v>0</v>
      </c>
      <c r="AE4138" s="1">
        <v>0</v>
      </c>
      <c r="AF4138" s="1">
        <v>1255.9931747610581</v>
      </c>
      <c r="AG4138" s="1">
        <v>1255.9931747610581</v>
      </c>
      <c r="AH4138" s="1">
        <v>1304.7945398088464</v>
      </c>
      <c r="AI4138" s="1">
        <v>0</v>
      </c>
      <c r="AJ4138" s="1">
        <v>0</v>
      </c>
      <c r="AK4138" s="1">
        <v>0</v>
      </c>
      <c r="AL4138" s="1">
        <v>0</v>
      </c>
      <c r="AM4138" s="1">
        <v>0</v>
      </c>
    </row>
    <row r="4139" spans="1:39" x14ac:dyDescent="0.25">
      <c r="A4139" t="s">
        <v>18395</v>
      </c>
      <c r="B4139" t="s">
        <v>18396</v>
      </c>
      <c r="C4139" t="s">
        <v>18397</v>
      </c>
      <c r="D4139" t="s">
        <v>5206</v>
      </c>
      <c r="E4139" t="s">
        <v>19</v>
      </c>
      <c r="F4139" t="s">
        <v>13</v>
      </c>
      <c r="G4139" t="s">
        <v>524</v>
      </c>
      <c r="H4139">
        <v>2014</v>
      </c>
      <c r="I4139" t="s">
        <v>18398</v>
      </c>
      <c r="T4139" s="1">
        <v>0</v>
      </c>
      <c r="U4139" s="1">
        <v>0</v>
      </c>
      <c r="V4139" s="1">
        <v>0</v>
      </c>
      <c r="W4139" s="1">
        <v>0</v>
      </c>
      <c r="X4139" s="1">
        <v>0</v>
      </c>
      <c r="Y4139" s="1">
        <v>0</v>
      </c>
      <c r="Z4139" s="1">
        <v>0</v>
      </c>
      <c r="AA4139" s="1">
        <v>0</v>
      </c>
      <c r="AB4139" s="1">
        <v>0</v>
      </c>
      <c r="AC4139" s="1">
        <v>0</v>
      </c>
      <c r="AD4139" s="1">
        <v>0</v>
      </c>
      <c r="AE4139" s="1">
        <v>0</v>
      </c>
      <c r="AF4139" s="1">
        <v>1429.0536733644512</v>
      </c>
      <c r="AG4139" s="1">
        <v>1429.0536733644512</v>
      </c>
      <c r="AH4139" s="1">
        <v>1410.8155110061382</v>
      </c>
      <c r="AI4139" s="1">
        <v>1410.8155110061382</v>
      </c>
      <c r="AJ4139" s="1">
        <v>1466.8938244724613</v>
      </c>
      <c r="AK4139" s="1">
        <v>1466.8938244724613</v>
      </c>
      <c r="AL4139" s="1">
        <v>1446.880822196553</v>
      </c>
      <c r="AM4139" s="1">
        <v>1446.880822196553</v>
      </c>
    </row>
    <row r="4140" spans="1:39" x14ac:dyDescent="0.25">
      <c r="A4140" t="s">
        <v>18399</v>
      </c>
      <c r="B4140" t="s">
        <v>4504</v>
      </c>
      <c r="C4140" t="s">
        <v>18400</v>
      </c>
      <c r="D4140" t="s">
        <v>2623</v>
      </c>
      <c r="E4140" t="s">
        <v>800</v>
      </c>
      <c r="F4140" t="s">
        <v>801</v>
      </c>
      <c r="G4140" t="s">
        <v>18401</v>
      </c>
      <c r="H4140">
        <v>2014</v>
      </c>
      <c r="I4140" t="s">
        <v>18402</v>
      </c>
      <c r="J4140" t="s">
        <v>18403</v>
      </c>
      <c r="K4140" t="s">
        <v>18404</v>
      </c>
      <c r="L4140" t="s">
        <v>18405</v>
      </c>
      <c r="T4140" s="1">
        <v>0</v>
      </c>
      <c r="U4140" s="1">
        <v>0</v>
      </c>
      <c r="V4140" s="1">
        <v>0</v>
      </c>
      <c r="W4140" s="1">
        <v>0</v>
      </c>
      <c r="X4140" s="1">
        <v>0</v>
      </c>
      <c r="Y4140" s="1">
        <v>0</v>
      </c>
      <c r="Z4140" s="1">
        <v>0</v>
      </c>
      <c r="AA4140" s="1">
        <v>0</v>
      </c>
      <c r="AB4140" s="1">
        <v>0</v>
      </c>
      <c r="AC4140" s="1">
        <v>0</v>
      </c>
      <c r="AD4140" s="1">
        <v>0</v>
      </c>
      <c r="AE4140" s="1">
        <v>0</v>
      </c>
      <c r="AF4140" s="1">
        <v>1485.5844388409766</v>
      </c>
      <c r="AG4140" s="1">
        <v>1444.9370189846479</v>
      </c>
      <c r="AH4140" s="1">
        <v>1454.3713300977165</v>
      </c>
      <c r="AI4140" s="1">
        <v>1454.3713300977165</v>
      </c>
      <c r="AJ4140" s="1">
        <v>1398.6676587643663</v>
      </c>
      <c r="AK4140" s="1">
        <v>1398.6676587643663</v>
      </c>
      <c r="AL4140" s="1">
        <v>1475.7077649590765</v>
      </c>
      <c r="AM4140" s="1">
        <v>1475.7077649590765</v>
      </c>
    </row>
    <row r="4141" spans="1:39" x14ac:dyDescent="0.25">
      <c r="A4141" t="s">
        <v>18406</v>
      </c>
      <c r="B4141" t="s">
        <v>18407</v>
      </c>
      <c r="C4141" t="s">
        <v>18408</v>
      </c>
      <c r="D4141" t="s">
        <v>18409</v>
      </c>
      <c r="E4141" t="s">
        <v>890</v>
      </c>
      <c r="F4141" t="s">
        <v>13</v>
      </c>
      <c r="G4141" t="s">
        <v>18410</v>
      </c>
      <c r="H4141">
        <v>2014</v>
      </c>
      <c r="J4141" t="s">
        <v>18411</v>
      </c>
      <c r="T4141" s="1">
        <v>0</v>
      </c>
      <c r="U4141" s="1">
        <v>0</v>
      </c>
      <c r="V4141" s="1">
        <v>0</v>
      </c>
      <c r="W4141" s="1">
        <v>0</v>
      </c>
      <c r="X4141" s="1">
        <v>0</v>
      </c>
      <c r="Y4141" s="1">
        <v>0</v>
      </c>
      <c r="Z4141" s="1">
        <v>0</v>
      </c>
      <c r="AA4141" s="1">
        <v>0</v>
      </c>
      <c r="AB4141" s="1">
        <v>0</v>
      </c>
      <c r="AC4141" s="1">
        <v>0</v>
      </c>
      <c r="AD4141" s="1">
        <v>0</v>
      </c>
      <c r="AE4141" s="1">
        <v>0</v>
      </c>
      <c r="AF4141" s="1">
        <v>1624.3858294803936</v>
      </c>
      <c r="AG4141" s="1">
        <v>1653.1619579833343</v>
      </c>
      <c r="AH4141" s="1">
        <v>1532.2917309028674</v>
      </c>
      <c r="AI4141" s="1">
        <v>1584.2202951240042</v>
      </c>
      <c r="AJ4141" s="1">
        <v>1428.9754665876701</v>
      </c>
      <c r="AK4141" s="1">
        <v>1428.9754665876701</v>
      </c>
      <c r="AL4141" s="1">
        <v>1538.4831859226381</v>
      </c>
      <c r="AM4141" s="1">
        <v>1594.2966114207907</v>
      </c>
    </row>
    <row r="4142" spans="1:39" x14ac:dyDescent="0.25">
      <c r="A4142" t="s">
        <v>18412</v>
      </c>
      <c r="B4142" t="s">
        <v>18413</v>
      </c>
      <c r="C4142" t="s">
        <v>18414</v>
      </c>
      <c r="D4142" t="s">
        <v>6632</v>
      </c>
      <c r="E4142" t="s">
        <v>5894</v>
      </c>
      <c r="F4142" t="s">
        <v>1519</v>
      </c>
      <c r="T4142" s="1">
        <v>0</v>
      </c>
      <c r="U4142" s="1">
        <v>0</v>
      </c>
      <c r="V4142" s="1">
        <v>0</v>
      </c>
      <c r="W4142" s="1">
        <v>0</v>
      </c>
      <c r="X4142" s="1">
        <v>0</v>
      </c>
      <c r="Y4142" s="1">
        <v>0</v>
      </c>
      <c r="Z4142" s="1">
        <v>0</v>
      </c>
      <c r="AA4142" s="1">
        <v>0</v>
      </c>
      <c r="AB4142" s="1">
        <v>0</v>
      </c>
      <c r="AC4142" s="1">
        <v>0</v>
      </c>
      <c r="AD4142" s="1">
        <v>0</v>
      </c>
      <c r="AE4142" s="1">
        <v>0</v>
      </c>
      <c r="AF4142" s="1">
        <v>0</v>
      </c>
      <c r="AG4142" s="1">
        <v>0</v>
      </c>
      <c r="AH4142" s="1">
        <v>0</v>
      </c>
      <c r="AI4142" s="1">
        <v>0</v>
      </c>
      <c r="AJ4142" s="1">
        <v>0</v>
      </c>
      <c r="AK4142" s="1">
        <v>0</v>
      </c>
      <c r="AL4142" s="1">
        <v>0</v>
      </c>
      <c r="AM4142" s="1">
        <v>0</v>
      </c>
    </row>
    <row r="4143" spans="1:39" x14ac:dyDescent="0.25">
      <c r="A4143" t="s">
        <v>18415</v>
      </c>
      <c r="B4143" t="s">
        <v>18416</v>
      </c>
      <c r="C4143" t="s">
        <v>18417</v>
      </c>
      <c r="D4143" t="s">
        <v>14236</v>
      </c>
      <c r="E4143" t="s">
        <v>800</v>
      </c>
      <c r="F4143" t="s">
        <v>801</v>
      </c>
      <c r="G4143" t="s">
        <v>18418</v>
      </c>
      <c r="H4143">
        <v>2014</v>
      </c>
      <c r="T4143" s="1">
        <v>0</v>
      </c>
      <c r="U4143" s="1">
        <v>0</v>
      </c>
      <c r="V4143" s="1">
        <v>0</v>
      </c>
      <c r="W4143" s="1">
        <v>0</v>
      </c>
      <c r="X4143" s="1">
        <v>0</v>
      </c>
      <c r="Y4143" s="1">
        <v>0</v>
      </c>
      <c r="Z4143" s="1">
        <v>0</v>
      </c>
      <c r="AA4143" s="1">
        <v>0</v>
      </c>
      <c r="AB4143" s="1">
        <v>0</v>
      </c>
      <c r="AC4143" s="1">
        <v>0</v>
      </c>
      <c r="AD4143" s="1">
        <v>0</v>
      </c>
      <c r="AE4143" s="1">
        <v>0</v>
      </c>
      <c r="AF4143" s="1">
        <v>1505.2237884665967</v>
      </c>
      <c r="AG4143" s="1">
        <v>1562.7932543506752</v>
      </c>
      <c r="AH4143" s="1">
        <v>1613.1062740628852</v>
      </c>
      <c r="AI4143" s="1">
        <v>1613.1062740628852</v>
      </c>
      <c r="AJ4143" s="1">
        <v>1562.9678713306891</v>
      </c>
      <c r="AK4143" s="1">
        <v>1562.9678713306891</v>
      </c>
      <c r="AL4143" s="1">
        <v>1545.6651089707443</v>
      </c>
      <c r="AM4143" s="1">
        <v>1535.697726097804</v>
      </c>
    </row>
    <row r="4144" spans="1:39" x14ac:dyDescent="0.25">
      <c r="A4144" t="s">
        <v>18419</v>
      </c>
      <c r="B4144" t="s">
        <v>18420</v>
      </c>
      <c r="C4144" t="s">
        <v>18421</v>
      </c>
      <c r="D4144" t="s">
        <v>18422</v>
      </c>
      <c r="E4144" t="s">
        <v>890</v>
      </c>
      <c r="F4144" t="s">
        <v>13</v>
      </c>
      <c r="G4144" t="s">
        <v>18423</v>
      </c>
      <c r="H4144">
        <v>2014</v>
      </c>
      <c r="T4144" s="1">
        <v>0</v>
      </c>
      <c r="U4144" s="1">
        <v>0</v>
      </c>
      <c r="V4144" s="1">
        <v>0</v>
      </c>
      <c r="W4144" s="1">
        <v>0</v>
      </c>
      <c r="X4144" s="1">
        <v>0</v>
      </c>
      <c r="Y4144" s="1">
        <v>0</v>
      </c>
      <c r="Z4144" s="1">
        <v>0</v>
      </c>
      <c r="AA4144" s="1">
        <v>0</v>
      </c>
      <c r="AB4144" s="1">
        <v>0</v>
      </c>
      <c r="AC4144" s="1">
        <v>0</v>
      </c>
      <c r="AD4144" s="1">
        <v>0</v>
      </c>
      <c r="AE4144" s="1">
        <v>0</v>
      </c>
      <c r="AF4144" s="1">
        <v>1455.4804417630305</v>
      </c>
      <c r="AG4144" s="1">
        <v>1455.4804417630305</v>
      </c>
      <c r="AH4144" s="1">
        <v>1505.1616921775353</v>
      </c>
      <c r="AI4144" s="1">
        <v>1445.1601211132229</v>
      </c>
      <c r="AJ4144" s="1">
        <v>1373.9402354985307</v>
      </c>
      <c r="AK4144" s="1">
        <v>1373.9402354985307</v>
      </c>
      <c r="AL4144" s="1">
        <v>1484.9499606507707</v>
      </c>
      <c r="AM4144" s="1">
        <v>1473.4466883431835</v>
      </c>
    </row>
    <row r="4145" spans="1:39" x14ac:dyDescent="0.25">
      <c r="A4145" t="s">
        <v>18424</v>
      </c>
      <c r="B4145" t="s">
        <v>18425</v>
      </c>
      <c r="C4145" t="s">
        <v>18426</v>
      </c>
      <c r="D4145" t="s">
        <v>18427</v>
      </c>
      <c r="E4145" t="s">
        <v>19</v>
      </c>
      <c r="F4145" t="s">
        <v>13</v>
      </c>
      <c r="G4145" t="s">
        <v>524</v>
      </c>
      <c r="H4145">
        <v>2014</v>
      </c>
      <c r="T4145" s="1">
        <v>0</v>
      </c>
      <c r="U4145" s="1">
        <v>0</v>
      </c>
      <c r="V4145" s="1">
        <v>0</v>
      </c>
      <c r="W4145" s="1">
        <v>0</v>
      </c>
      <c r="X4145" s="1">
        <v>0</v>
      </c>
      <c r="Y4145" s="1">
        <v>0</v>
      </c>
      <c r="Z4145" s="1">
        <v>0</v>
      </c>
      <c r="AA4145" s="1">
        <v>0</v>
      </c>
      <c r="AB4145" s="1">
        <v>0</v>
      </c>
      <c r="AC4145" s="1">
        <v>0</v>
      </c>
      <c r="AD4145" s="1">
        <v>0</v>
      </c>
      <c r="AE4145" s="1">
        <v>0</v>
      </c>
      <c r="AF4145" s="1">
        <v>1287.1326754067893</v>
      </c>
      <c r="AG4145" s="1">
        <v>1287.1326754067893</v>
      </c>
      <c r="AH4145" s="1">
        <v>1266.785041872995</v>
      </c>
      <c r="AI4145" s="1">
        <v>1266.785041872995</v>
      </c>
      <c r="AJ4145" s="1">
        <v>1271.3670102525105</v>
      </c>
      <c r="AK4145" s="1">
        <v>1271.3670102525105</v>
      </c>
      <c r="AL4145" s="1">
        <v>1314.2769410652879</v>
      </c>
      <c r="AM4145" s="1">
        <v>1314.2769410652879</v>
      </c>
    </row>
    <row r="4146" spans="1:39" x14ac:dyDescent="0.25">
      <c r="A4146" t="s">
        <v>18428</v>
      </c>
      <c r="B4146" t="s">
        <v>18429</v>
      </c>
      <c r="C4146" t="s">
        <v>18430</v>
      </c>
      <c r="D4146" t="s">
        <v>17663</v>
      </c>
      <c r="E4146" t="s">
        <v>800</v>
      </c>
      <c r="F4146" t="s">
        <v>801</v>
      </c>
      <c r="G4146" t="s">
        <v>18431</v>
      </c>
      <c r="H4146">
        <v>2014</v>
      </c>
      <c r="J4146" t="s">
        <v>18432</v>
      </c>
      <c r="M4146" t="s">
        <v>18433</v>
      </c>
      <c r="T4146" s="1">
        <v>0</v>
      </c>
      <c r="U4146" s="1">
        <v>0</v>
      </c>
      <c r="V4146" s="1">
        <v>0</v>
      </c>
      <c r="W4146" s="1">
        <v>0</v>
      </c>
      <c r="X4146" s="1">
        <v>0</v>
      </c>
      <c r="Y4146" s="1">
        <v>0</v>
      </c>
      <c r="Z4146" s="1">
        <v>0</v>
      </c>
      <c r="AA4146" s="1">
        <v>0</v>
      </c>
      <c r="AB4146" s="1">
        <v>0</v>
      </c>
      <c r="AC4146" s="1">
        <v>0</v>
      </c>
      <c r="AD4146" s="1">
        <v>0</v>
      </c>
      <c r="AE4146" s="1">
        <v>0</v>
      </c>
      <c r="AF4146" s="1">
        <v>1344.9917471237945</v>
      </c>
      <c r="AG4146" s="1">
        <v>1344.9917471237945</v>
      </c>
      <c r="AH4146" s="1">
        <v>1318.3903689667839</v>
      </c>
      <c r="AI4146" s="1">
        <v>1307.1785650680602</v>
      </c>
      <c r="AJ4146" s="1">
        <v>1495.5672764573533</v>
      </c>
      <c r="AK4146" s="1">
        <v>1495.777146548264</v>
      </c>
      <c r="AL4146" s="1">
        <v>1424.6108492752642</v>
      </c>
      <c r="AM4146" s="1">
        <v>1424.6108492752642</v>
      </c>
    </row>
    <row r="4147" spans="1:39" x14ac:dyDescent="0.25">
      <c r="A4147" t="s">
        <v>18434</v>
      </c>
      <c r="B4147" t="s">
        <v>18435</v>
      </c>
      <c r="C4147" t="s">
        <v>18436</v>
      </c>
      <c r="D4147" t="s">
        <v>18437</v>
      </c>
      <c r="E4147" t="s">
        <v>800</v>
      </c>
      <c r="F4147" t="s">
        <v>801</v>
      </c>
      <c r="G4147" t="s">
        <v>524</v>
      </c>
      <c r="H4147">
        <v>2014</v>
      </c>
      <c r="T4147" s="1">
        <v>0</v>
      </c>
      <c r="U4147" s="1">
        <v>0</v>
      </c>
      <c r="V4147" s="1">
        <v>0</v>
      </c>
      <c r="W4147" s="1">
        <v>0</v>
      </c>
      <c r="X4147" s="1">
        <v>0</v>
      </c>
      <c r="Y4147" s="1">
        <v>0</v>
      </c>
      <c r="Z4147" s="1">
        <v>0</v>
      </c>
      <c r="AA4147" s="1">
        <v>0</v>
      </c>
      <c r="AB4147" s="1">
        <v>0</v>
      </c>
      <c r="AC4147" s="1">
        <v>0</v>
      </c>
      <c r="AD4147" s="1">
        <v>0</v>
      </c>
      <c r="AE4147" s="1">
        <v>0</v>
      </c>
      <c r="AF4147" s="1">
        <v>1243.8873640478914</v>
      </c>
      <c r="AG4147" s="1">
        <v>1243.8873640478914</v>
      </c>
      <c r="AH4147" s="1">
        <v>1282.9958959530184</v>
      </c>
      <c r="AI4147" s="1">
        <v>1282.9958959530184</v>
      </c>
      <c r="AJ4147" s="1">
        <v>1292.6701919363381</v>
      </c>
      <c r="AK4147" s="1">
        <v>1292.6701919363381</v>
      </c>
      <c r="AL4147" s="1">
        <v>1334.1361535490705</v>
      </c>
      <c r="AM4147" s="1">
        <v>0</v>
      </c>
    </row>
    <row r="4148" spans="1:39" x14ac:dyDescent="0.25">
      <c r="A4148" t="s">
        <v>18438</v>
      </c>
      <c r="B4148" t="s">
        <v>18439</v>
      </c>
      <c r="C4148" t="s">
        <v>18440</v>
      </c>
      <c r="D4148" t="s">
        <v>1551</v>
      </c>
      <c r="E4148" t="s">
        <v>800</v>
      </c>
      <c r="F4148" t="s">
        <v>801</v>
      </c>
      <c r="H4148">
        <v>2014</v>
      </c>
      <c r="T4148" s="1">
        <v>0</v>
      </c>
      <c r="U4148" s="1">
        <v>0</v>
      </c>
      <c r="V4148" s="1">
        <v>0</v>
      </c>
      <c r="W4148" s="1">
        <v>0</v>
      </c>
      <c r="X4148" s="1">
        <v>0</v>
      </c>
      <c r="Y4148" s="1">
        <v>0</v>
      </c>
      <c r="Z4148" s="1">
        <v>0</v>
      </c>
      <c r="AA4148" s="1">
        <v>0</v>
      </c>
      <c r="AB4148" s="1">
        <v>0</v>
      </c>
      <c r="AC4148" s="1">
        <v>0</v>
      </c>
      <c r="AD4148" s="1">
        <v>0</v>
      </c>
      <c r="AE4148" s="1">
        <v>0</v>
      </c>
      <c r="AF4148" s="1">
        <v>1301.2412055004561</v>
      </c>
      <c r="AG4148" s="1">
        <v>1301.2412055004561</v>
      </c>
      <c r="AH4148" s="1">
        <v>1340.9929644003648</v>
      </c>
      <c r="AI4148" s="1">
        <v>0</v>
      </c>
      <c r="AJ4148" s="1">
        <v>0</v>
      </c>
      <c r="AK4148" s="1">
        <v>0</v>
      </c>
      <c r="AL4148" s="1">
        <v>0</v>
      </c>
      <c r="AM4148" s="1">
        <v>0</v>
      </c>
    </row>
    <row r="4149" spans="1:39" x14ac:dyDescent="0.25">
      <c r="A4149" t="s">
        <v>18441</v>
      </c>
      <c r="B4149" t="s">
        <v>18442</v>
      </c>
      <c r="C4149" t="s">
        <v>18443</v>
      </c>
      <c r="D4149" t="s">
        <v>1551</v>
      </c>
      <c r="E4149" t="s">
        <v>800</v>
      </c>
      <c r="F4149" t="s">
        <v>801</v>
      </c>
      <c r="G4149" t="s">
        <v>18444</v>
      </c>
      <c r="H4149">
        <v>2014</v>
      </c>
      <c r="T4149" s="1">
        <v>0</v>
      </c>
      <c r="U4149" s="1">
        <v>0</v>
      </c>
      <c r="V4149" s="1">
        <v>0</v>
      </c>
      <c r="W4149" s="1">
        <v>0</v>
      </c>
      <c r="X4149" s="1">
        <v>0</v>
      </c>
      <c r="Y4149" s="1">
        <v>0</v>
      </c>
      <c r="Z4149" s="1">
        <v>0</v>
      </c>
      <c r="AA4149" s="1">
        <v>0</v>
      </c>
      <c r="AB4149" s="1">
        <v>0</v>
      </c>
      <c r="AC4149" s="1">
        <v>0</v>
      </c>
      <c r="AD4149" s="1">
        <v>0</v>
      </c>
      <c r="AE4149" s="1">
        <v>0</v>
      </c>
      <c r="AF4149" s="1">
        <v>1248.1618928993148</v>
      </c>
      <c r="AG4149" s="1">
        <v>1248.1618928993148</v>
      </c>
      <c r="AH4149" s="1">
        <v>1284.1032059577728</v>
      </c>
      <c r="AI4149" s="1">
        <v>1284.1032059577728</v>
      </c>
      <c r="AJ4149" s="1">
        <v>1261.6209080780066</v>
      </c>
      <c r="AK4149" s="1">
        <v>1261.6209080780066</v>
      </c>
      <c r="AL4149" s="1">
        <v>1309.2967264624053</v>
      </c>
      <c r="AM4149" s="1">
        <v>0</v>
      </c>
    </row>
    <row r="4150" spans="1:39" x14ac:dyDescent="0.25">
      <c r="A4150" t="s">
        <v>18445</v>
      </c>
      <c r="B4150" t="s">
        <v>18446</v>
      </c>
      <c r="C4150" t="s">
        <v>18447</v>
      </c>
      <c r="D4150" t="s">
        <v>18394</v>
      </c>
      <c r="E4150" t="s">
        <v>2041</v>
      </c>
      <c r="F4150" t="s">
        <v>13</v>
      </c>
      <c r="G4150" t="s">
        <v>524</v>
      </c>
      <c r="H4150">
        <v>2014</v>
      </c>
      <c r="J4150" t="s">
        <v>18448</v>
      </c>
      <c r="M4150" t="s">
        <v>18449</v>
      </c>
      <c r="T4150" s="1">
        <v>0</v>
      </c>
      <c r="U4150" s="1">
        <v>0</v>
      </c>
      <c r="V4150" s="1">
        <v>0</v>
      </c>
      <c r="W4150" s="1">
        <v>0</v>
      </c>
      <c r="X4150" s="1">
        <v>0</v>
      </c>
      <c r="Y4150" s="1">
        <v>0</v>
      </c>
      <c r="Z4150" s="1">
        <v>0</v>
      </c>
      <c r="AA4150" s="1">
        <v>0</v>
      </c>
      <c r="AB4150" s="1">
        <v>0</v>
      </c>
      <c r="AC4150" s="1">
        <v>0</v>
      </c>
      <c r="AD4150" s="1">
        <v>0</v>
      </c>
      <c r="AE4150" s="1">
        <v>0</v>
      </c>
      <c r="AF4150" s="1">
        <v>1366.6127415460835</v>
      </c>
      <c r="AG4150" s="1">
        <v>1366.6127415460835</v>
      </c>
      <c r="AH4150" s="1">
        <v>1354.0130836859726</v>
      </c>
      <c r="AI4150" s="1">
        <v>1354.0130836859726</v>
      </c>
      <c r="AJ4150" s="1">
        <v>1430.2635617572894</v>
      </c>
      <c r="AK4150" s="1">
        <v>1430.2635617572894</v>
      </c>
      <c r="AL4150" s="1">
        <v>1469.5594912317567</v>
      </c>
      <c r="AM4150" s="1">
        <v>1469.5594912317567</v>
      </c>
    </row>
    <row r="4151" spans="1:39" x14ac:dyDescent="0.25">
      <c r="A4151" t="s">
        <v>18450</v>
      </c>
      <c r="B4151" t="s">
        <v>18451</v>
      </c>
      <c r="C4151" t="s">
        <v>18452</v>
      </c>
      <c r="D4151" t="s">
        <v>18453</v>
      </c>
      <c r="E4151" t="s">
        <v>189</v>
      </c>
      <c r="F4151" t="s">
        <v>13</v>
      </c>
      <c r="G4151" t="s">
        <v>18454</v>
      </c>
      <c r="H4151">
        <v>2014</v>
      </c>
      <c r="T4151" s="1">
        <v>0</v>
      </c>
      <c r="U4151" s="1">
        <v>0</v>
      </c>
      <c r="V4151" s="1">
        <v>0</v>
      </c>
      <c r="W4151" s="1">
        <v>0</v>
      </c>
      <c r="X4151" s="1">
        <v>0</v>
      </c>
      <c r="Y4151" s="1">
        <v>0</v>
      </c>
      <c r="Z4151" s="1">
        <v>0</v>
      </c>
      <c r="AA4151" s="1">
        <v>0</v>
      </c>
      <c r="AB4151" s="1">
        <v>0</v>
      </c>
      <c r="AC4151" s="1">
        <v>0</v>
      </c>
      <c r="AD4151" s="1">
        <v>0</v>
      </c>
      <c r="AE4151" s="1">
        <v>0</v>
      </c>
      <c r="AF4151" s="1">
        <v>1251.6778648710933</v>
      </c>
      <c r="AG4151" s="1">
        <v>1298.3692392318881</v>
      </c>
      <c r="AH4151" s="1">
        <v>1318.3383678249763</v>
      </c>
      <c r="AI4151" s="1">
        <v>1318.3383678249763</v>
      </c>
      <c r="AJ4151" s="1">
        <v>1360.5971027743039</v>
      </c>
      <c r="AK4151" s="1">
        <v>1360.5971027743039</v>
      </c>
      <c r="AL4151" s="1">
        <v>1368.0189440247341</v>
      </c>
      <c r="AM4151" s="1">
        <v>1368.0189440247341</v>
      </c>
    </row>
    <row r="4152" spans="1:39" x14ac:dyDescent="0.25">
      <c r="A4152" t="s">
        <v>18455</v>
      </c>
      <c r="B4152" t="s">
        <v>18456</v>
      </c>
      <c r="C4152" t="s">
        <v>18457</v>
      </c>
      <c r="D4152" t="s">
        <v>1512</v>
      </c>
      <c r="E4152" t="s">
        <v>205</v>
      </c>
      <c r="F4152" t="s">
        <v>13</v>
      </c>
      <c r="G4152" t="s">
        <v>524</v>
      </c>
      <c r="H4152">
        <v>2014</v>
      </c>
      <c r="I4152" t="s">
        <v>18458</v>
      </c>
      <c r="J4152" t="s">
        <v>18459</v>
      </c>
      <c r="T4152" s="1">
        <v>0</v>
      </c>
      <c r="U4152" s="1">
        <v>0</v>
      </c>
      <c r="V4152" s="1">
        <v>0</v>
      </c>
      <c r="W4152" s="1">
        <v>0</v>
      </c>
      <c r="X4152" s="1">
        <v>0</v>
      </c>
      <c r="Y4152" s="1">
        <v>0</v>
      </c>
      <c r="Z4152" s="1">
        <v>0</v>
      </c>
      <c r="AA4152" s="1">
        <v>0</v>
      </c>
      <c r="AB4152" s="1">
        <v>0</v>
      </c>
      <c r="AC4152" s="1">
        <v>0</v>
      </c>
      <c r="AD4152" s="1">
        <v>0</v>
      </c>
      <c r="AE4152" s="1">
        <v>0</v>
      </c>
      <c r="AF4152" s="1">
        <v>1307.5107357883385</v>
      </c>
      <c r="AG4152" s="1">
        <v>1307.5107357883385</v>
      </c>
      <c r="AH4152" s="1">
        <v>1335.1865699404439</v>
      </c>
      <c r="AI4152" s="1">
        <v>1335.1865699404439</v>
      </c>
      <c r="AJ4152" s="1">
        <v>1349.8805161890666</v>
      </c>
      <c r="AK4152" s="1">
        <v>1349.8805161890666</v>
      </c>
      <c r="AL4152" s="1">
        <v>1555.7842379028989</v>
      </c>
      <c r="AM4152" s="1">
        <v>1524.3940656513878</v>
      </c>
    </row>
    <row r="4153" spans="1:39" x14ac:dyDescent="0.25">
      <c r="A4153" t="s">
        <v>18460</v>
      </c>
      <c r="B4153" t="s">
        <v>18461</v>
      </c>
      <c r="C4153" t="s">
        <v>18462</v>
      </c>
      <c r="D4153" t="s">
        <v>18463</v>
      </c>
      <c r="E4153" t="s">
        <v>205</v>
      </c>
      <c r="F4153" t="s">
        <v>13</v>
      </c>
      <c r="H4153">
        <v>2014</v>
      </c>
      <c r="T4153" s="1">
        <v>0</v>
      </c>
      <c r="U4153" s="1">
        <v>0</v>
      </c>
      <c r="V4153" s="1">
        <v>0</v>
      </c>
      <c r="W4153" s="1">
        <v>0</v>
      </c>
      <c r="X4153" s="1">
        <v>0</v>
      </c>
      <c r="Y4153" s="1">
        <v>0</v>
      </c>
      <c r="Z4153" s="1">
        <v>0</v>
      </c>
      <c r="AA4153" s="1">
        <v>0</v>
      </c>
      <c r="AB4153" s="1">
        <v>0</v>
      </c>
      <c r="AC4153" s="1">
        <v>0</v>
      </c>
      <c r="AD4153" s="1">
        <v>0</v>
      </c>
      <c r="AE4153" s="1">
        <v>0</v>
      </c>
      <c r="AF4153" s="1">
        <v>1391.5546959163082</v>
      </c>
      <c r="AG4153" s="1">
        <v>1391.5546959163082</v>
      </c>
      <c r="AH4153" s="1">
        <v>1413.2437567330467</v>
      </c>
      <c r="AI4153" s="1">
        <v>0</v>
      </c>
      <c r="AJ4153" s="1">
        <v>0</v>
      </c>
      <c r="AK4153" s="1">
        <v>0</v>
      </c>
      <c r="AL4153" s="1">
        <v>0</v>
      </c>
      <c r="AM4153" s="1">
        <v>0</v>
      </c>
    </row>
    <row r="4154" spans="1:39" x14ac:dyDescent="0.25">
      <c r="A4154" t="s">
        <v>18464</v>
      </c>
      <c r="B4154" t="s">
        <v>18465</v>
      </c>
      <c r="C4154" t="s">
        <v>18466</v>
      </c>
      <c r="D4154" t="s">
        <v>18467</v>
      </c>
      <c r="E4154" t="s">
        <v>18468</v>
      </c>
      <c r="F4154" t="s">
        <v>18469</v>
      </c>
      <c r="G4154" t="s">
        <v>18470</v>
      </c>
      <c r="H4154">
        <v>2014</v>
      </c>
      <c r="T4154" s="1">
        <v>0</v>
      </c>
      <c r="U4154" s="1">
        <v>0</v>
      </c>
      <c r="V4154" s="1">
        <v>0</v>
      </c>
      <c r="W4154" s="1">
        <v>0</v>
      </c>
      <c r="X4154" s="1">
        <v>0</v>
      </c>
      <c r="Y4154" s="1">
        <v>0</v>
      </c>
      <c r="Z4154" s="1">
        <v>0</v>
      </c>
      <c r="AA4154" s="1">
        <v>0</v>
      </c>
      <c r="AB4154" s="1">
        <v>0</v>
      </c>
      <c r="AC4154" s="1">
        <v>0</v>
      </c>
      <c r="AD4154" s="1">
        <v>0</v>
      </c>
      <c r="AE4154" s="1">
        <v>0</v>
      </c>
      <c r="AF4154" s="1">
        <v>1434.077951194151</v>
      </c>
      <c r="AG4154" s="1">
        <v>1434.077951194151</v>
      </c>
      <c r="AH4154" s="1">
        <v>1401.5357119227633</v>
      </c>
      <c r="AI4154" s="1">
        <v>1401.5357119227633</v>
      </c>
      <c r="AJ4154" s="1">
        <v>1421.2285695382106</v>
      </c>
      <c r="AK4154" s="1">
        <v>0</v>
      </c>
      <c r="AL4154" s="1">
        <v>0</v>
      </c>
      <c r="AM4154" s="1">
        <v>0</v>
      </c>
    </row>
    <row r="4155" spans="1:39" x14ac:dyDescent="0.25">
      <c r="A4155" t="s">
        <v>18471</v>
      </c>
      <c r="B4155" t="s">
        <v>18472</v>
      </c>
      <c r="C4155" t="s">
        <v>18473</v>
      </c>
      <c r="D4155" t="s">
        <v>18474</v>
      </c>
      <c r="E4155" t="s">
        <v>113</v>
      </c>
      <c r="F4155" t="s">
        <v>13</v>
      </c>
      <c r="G4155" t="s">
        <v>524</v>
      </c>
      <c r="H4155">
        <v>2014</v>
      </c>
      <c r="T4155" s="1">
        <v>0</v>
      </c>
      <c r="U4155" s="1">
        <v>0</v>
      </c>
      <c r="V4155" s="1">
        <v>0</v>
      </c>
      <c r="W4155" s="1">
        <v>0</v>
      </c>
      <c r="X4155" s="1">
        <v>0</v>
      </c>
      <c r="Y4155" s="1">
        <v>0</v>
      </c>
      <c r="Z4155" s="1">
        <v>0</v>
      </c>
      <c r="AA4155" s="1">
        <v>0</v>
      </c>
      <c r="AB4155" s="1">
        <v>0</v>
      </c>
      <c r="AC4155" s="1">
        <v>0</v>
      </c>
      <c r="AD4155" s="1">
        <v>0</v>
      </c>
      <c r="AE4155" s="1">
        <v>0</v>
      </c>
      <c r="AF4155" s="1">
        <v>1313.3712782512716</v>
      </c>
      <c r="AG4155" s="1">
        <v>1313.3712782512716</v>
      </c>
      <c r="AH4155" s="1">
        <v>1348.0142852735412</v>
      </c>
      <c r="AI4155" s="1">
        <v>1348.0142852735412</v>
      </c>
      <c r="AJ4155" s="1">
        <v>1464.0053068048485</v>
      </c>
      <c r="AK4155" s="1">
        <v>1464.0053068048485</v>
      </c>
      <c r="AL4155" s="1">
        <v>1374.1205458668176</v>
      </c>
      <c r="AM4155" s="1">
        <v>1374.1205458668176</v>
      </c>
    </row>
    <row r="4156" spans="1:39" x14ac:dyDescent="0.25">
      <c r="A4156" t="s">
        <v>18475</v>
      </c>
      <c r="B4156" t="s">
        <v>18476</v>
      </c>
      <c r="C4156" t="s">
        <v>18477</v>
      </c>
      <c r="D4156" t="s">
        <v>6604</v>
      </c>
      <c r="E4156" t="s">
        <v>93</v>
      </c>
      <c r="F4156" t="s">
        <v>13</v>
      </c>
      <c r="G4156" t="s">
        <v>18478</v>
      </c>
      <c r="H4156">
        <v>2014</v>
      </c>
      <c r="I4156" t="s">
        <v>18479</v>
      </c>
      <c r="J4156" t="s">
        <v>18480</v>
      </c>
      <c r="M4156" t="s">
        <v>18481</v>
      </c>
      <c r="T4156" s="1">
        <v>0</v>
      </c>
      <c r="U4156" s="1">
        <v>0</v>
      </c>
      <c r="V4156" s="1">
        <v>0</v>
      </c>
      <c r="W4156" s="1">
        <v>0</v>
      </c>
      <c r="X4156" s="1">
        <v>0</v>
      </c>
      <c r="Y4156" s="1">
        <v>0</v>
      </c>
      <c r="Z4156" s="1">
        <v>0</v>
      </c>
      <c r="AA4156" s="1">
        <v>0</v>
      </c>
      <c r="AB4156" s="1">
        <v>0</v>
      </c>
      <c r="AC4156" s="1">
        <v>0</v>
      </c>
      <c r="AD4156" s="1">
        <v>0</v>
      </c>
      <c r="AE4156" s="1">
        <v>0</v>
      </c>
      <c r="AF4156" s="1">
        <v>1497.6145624943251</v>
      </c>
      <c r="AG4156" s="1">
        <v>1520.0550919309921</v>
      </c>
      <c r="AH4156" s="1">
        <v>1535.7088039910227</v>
      </c>
      <c r="AI4156" s="1">
        <v>1522.8023083204023</v>
      </c>
      <c r="AJ4156" s="1">
        <v>1557.4211110731692</v>
      </c>
      <c r="AK4156" s="1">
        <v>1530.0964879981277</v>
      </c>
      <c r="AL4156" s="1">
        <v>1502.9918882736606</v>
      </c>
      <c r="AM4156" s="1">
        <v>1502.9918882736606</v>
      </c>
    </row>
    <row r="4157" spans="1:39" x14ac:dyDescent="0.25">
      <c r="A4157" t="s">
        <v>18482</v>
      </c>
      <c r="B4157" t="s">
        <v>18483</v>
      </c>
      <c r="C4157" t="s">
        <v>18484</v>
      </c>
      <c r="D4157" t="s">
        <v>18485</v>
      </c>
      <c r="E4157" t="s">
        <v>52</v>
      </c>
      <c r="F4157" t="s">
        <v>13</v>
      </c>
      <c r="G4157" t="s">
        <v>18486</v>
      </c>
      <c r="H4157">
        <v>2014</v>
      </c>
      <c r="J4157" t="s">
        <v>18487</v>
      </c>
      <c r="K4157" t="s">
        <v>18488</v>
      </c>
      <c r="L4157" t="s">
        <v>18489</v>
      </c>
      <c r="T4157" s="1">
        <v>0</v>
      </c>
      <c r="U4157" s="1">
        <v>0</v>
      </c>
      <c r="V4157" s="1">
        <v>0</v>
      </c>
      <c r="W4157" s="1">
        <v>0</v>
      </c>
      <c r="X4157" s="1">
        <v>0</v>
      </c>
      <c r="Y4157" s="1">
        <v>0</v>
      </c>
      <c r="Z4157" s="1">
        <v>0</v>
      </c>
      <c r="AA4157" s="1">
        <v>0</v>
      </c>
      <c r="AB4157" s="1">
        <v>0</v>
      </c>
      <c r="AC4157" s="1">
        <v>0</v>
      </c>
      <c r="AD4157" s="1">
        <v>0</v>
      </c>
      <c r="AE4157" s="1">
        <v>0</v>
      </c>
      <c r="AF4157" s="1">
        <v>1352.8590632568885</v>
      </c>
      <c r="AG4157" s="1">
        <v>1352.8590632568885</v>
      </c>
      <c r="AH4157" s="1">
        <v>1385.2132130154685</v>
      </c>
      <c r="AI4157" s="1">
        <v>1385.2132130154685</v>
      </c>
      <c r="AJ4157" s="1">
        <v>1484.7226564866073</v>
      </c>
      <c r="AK4157" s="1">
        <v>1441.5140797395559</v>
      </c>
      <c r="AL4157" s="1">
        <v>1492.6070592506007</v>
      </c>
      <c r="AM4157" s="1">
        <v>1492.6070592506007</v>
      </c>
    </row>
    <row r="4158" spans="1:39" x14ac:dyDescent="0.25">
      <c r="A4158" t="s">
        <v>18490</v>
      </c>
      <c r="B4158" t="s">
        <v>2317</v>
      </c>
      <c r="C4158" t="s">
        <v>18491</v>
      </c>
      <c r="D4158" t="s">
        <v>18492</v>
      </c>
      <c r="E4158" t="s">
        <v>800</v>
      </c>
      <c r="F4158" t="s">
        <v>801</v>
      </c>
      <c r="G4158" t="s">
        <v>18493</v>
      </c>
      <c r="H4158">
        <v>2014</v>
      </c>
      <c r="T4158" s="1">
        <v>0</v>
      </c>
      <c r="U4158" s="1">
        <v>0</v>
      </c>
      <c r="V4158" s="1">
        <v>0</v>
      </c>
      <c r="W4158" s="1">
        <v>0</v>
      </c>
      <c r="X4158" s="1">
        <v>0</v>
      </c>
      <c r="Y4158" s="1">
        <v>0</v>
      </c>
      <c r="Z4158" s="1">
        <v>0</v>
      </c>
      <c r="AA4158" s="1">
        <v>0</v>
      </c>
      <c r="AB4158" s="1">
        <v>0</v>
      </c>
      <c r="AC4158" s="1">
        <v>0</v>
      </c>
      <c r="AD4158" s="1">
        <v>0</v>
      </c>
      <c r="AE4158" s="1">
        <v>0</v>
      </c>
      <c r="AF4158" s="1">
        <v>1359.3238096489263</v>
      </c>
      <c r="AG4158" s="1">
        <v>1359.3238096489263</v>
      </c>
      <c r="AH4158" s="1">
        <v>1471.089042269846</v>
      </c>
      <c r="AI4158" s="1">
        <v>1471.089042269846</v>
      </c>
      <c r="AJ4158" s="1">
        <v>1407.5586009577491</v>
      </c>
      <c r="AK4158" s="1">
        <v>1407.5586009577491</v>
      </c>
      <c r="AL4158" s="1">
        <v>1389.6935571384454</v>
      </c>
      <c r="AM4158" s="1">
        <v>1389.6935571384454</v>
      </c>
    </row>
    <row r="4159" spans="1:39" x14ac:dyDescent="0.25">
      <c r="A4159" t="s">
        <v>18494</v>
      </c>
      <c r="B4159" t="s">
        <v>18495</v>
      </c>
      <c r="C4159" t="s">
        <v>18496</v>
      </c>
      <c r="D4159" t="s">
        <v>18497</v>
      </c>
      <c r="E4159" t="s">
        <v>147</v>
      </c>
      <c r="F4159" t="s">
        <v>13</v>
      </c>
      <c r="G4159" t="s">
        <v>18498</v>
      </c>
      <c r="H4159">
        <v>2014</v>
      </c>
      <c r="T4159" s="1">
        <v>0</v>
      </c>
      <c r="U4159" s="1">
        <v>0</v>
      </c>
      <c r="V4159" s="1">
        <v>0</v>
      </c>
      <c r="W4159" s="1">
        <v>0</v>
      </c>
      <c r="X4159" s="1">
        <v>0</v>
      </c>
      <c r="Y4159" s="1">
        <v>0</v>
      </c>
      <c r="Z4159" s="1">
        <v>0</v>
      </c>
      <c r="AA4159" s="1">
        <v>0</v>
      </c>
      <c r="AB4159" s="1">
        <v>0</v>
      </c>
      <c r="AC4159" s="1">
        <v>0</v>
      </c>
      <c r="AD4159" s="1">
        <v>0</v>
      </c>
      <c r="AE4159" s="1">
        <v>0</v>
      </c>
      <c r="AF4159" s="1">
        <v>1408.0594230790687</v>
      </c>
      <c r="AG4159" s="1">
        <v>1389.5813176967108</v>
      </c>
      <c r="AH4159" s="1">
        <v>1400.3736626993705</v>
      </c>
      <c r="AI4159" s="1">
        <v>1400.3736626993705</v>
      </c>
      <c r="AJ4159" s="1">
        <v>1409.2040353831328</v>
      </c>
      <c r="AK4159" s="1">
        <v>1409.2040353831328</v>
      </c>
      <c r="AL4159" s="1">
        <v>1411.5491181708257</v>
      </c>
      <c r="AM4159" s="1">
        <v>1411.5491181708257</v>
      </c>
    </row>
    <row r="4160" spans="1:39" x14ac:dyDescent="0.25">
      <c r="A4160" t="s">
        <v>18499</v>
      </c>
      <c r="B4160" t="s">
        <v>18500</v>
      </c>
      <c r="C4160" t="s">
        <v>18501</v>
      </c>
      <c r="D4160" t="s">
        <v>10482</v>
      </c>
      <c r="E4160" t="s">
        <v>245</v>
      </c>
      <c r="F4160" t="s">
        <v>13</v>
      </c>
      <c r="T4160" s="1">
        <v>0</v>
      </c>
      <c r="U4160" s="1">
        <v>0</v>
      </c>
      <c r="V4160" s="1">
        <v>0</v>
      </c>
      <c r="W4160" s="1">
        <v>0</v>
      </c>
      <c r="X4160" s="1">
        <v>0</v>
      </c>
      <c r="Y4160" s="1">
        <v>0</v>
      </c>
      <c r="Z4160" s="1">
        <v>0</v>
      </c>
      <c r="AA4160" s="1">
        <v>0</v>
      </c>
      <c r="AB4160" s="1">
        <v>0</v>
      </c>
      <c r="AC4160" s="1">
        <v>0</v>
      </c>
      <c r="AD4160" s="1">
        <v>0</v>
      </c>
      <c r="AE4160" s="1">
        <v>0</v>
      </c>
      <c r="AF4160" s="1">
        <v>0</v>
      </c>
      <c r="AG4160" s="1">
        <v>0</v>
      </c>
      <c r="AH4160" s="1">
        <v>0</v>
      </c>
      <c r="AI4160" s="1">
        <v>0</v>
      </c>
      <c r="AJ4160" s="1">
        <v>0</v>
      </c>
      <c r="AK4160" s="1">
        <v>0</v>
      </c>
      <c r="AL4160" s="1">
        <v>0</v>
      </c>
      <c r="AM4160" s="1">
        <v>0</v>
      </c>
    </row>
    <row r="4161" spans="1:39" x14ac:dyDescent="0.25">
      <c r="A4161" t="s">
        <v>18502</v>
      </c>
      <c r="B4161" t="s">
        <v>18503</v>
      </c>
      <c r="C4161" t="s">
        <v>18504</v>
      </c>
      <c r="D4161" t="s">
        <v>8776</v>
      </c>
      <c r="E4161" t="s">
        <v>1329</v>
      </c>
      <c r="F4161" t="s">
        <v>13</v>
      </c>
      <c r="G4161" t="s">
        <v>18505</v>
      </c>
      <c r="H4161">
        <v>2014</v>
      </c>
      <c r="J4161" t="s">
        <v>18506</v>
      </c>
      <c r="T4161" s="1">
        <v>0</v>
      </c>
      <c r="U4161" s="1">
        <v>0</v>
      </c>
      <c r="V4161" s="1">
        <v>0</v>
      </c>
      <c r="W4161" s="1">
        <v>0</v>
      </c>
      <c r="X4161" s="1">
        <v>0</v>
      </c>
      <c r="Y4161" s="1">
        <v>0</v>
      </c>
      <c r="Z4161" s="1">
        <v>0</v>
      </c>
      <c r="AA4161" s="1">
        <v>0</v>
      </c>
      <c r="AB4161" s="1">
        <v>0</v>
      </c>
      <c r="AC4161" s="1">
        <v>0</v>
      </c>
      <c r="AD4161" s="1">
        <v>0</v>
      </c>
      <c r="AE4161" s="1">
        <v>0</v>
      </c>
      <c r="AF4161" s="1">
        <v>1385.6995888584916</v>
      </c>
      <c r="AG4161" s="1">
        <v>1454.4667565024583</v>
      </c>
      <c r="AH4161" s="1">
        <v>1434.3810462297706</v>
      </c>
      <c r="AI4161" s="1">
        <v>1434.3810462297706</v>
      </c>
      <c r="AJ4161" s="1">
        <v>1415.9921655049268</v>
      </c>
      <c r="AK4161" s="1">
        <v>1415.9921655049268</v>
      </c>
      <c r="AL4161" s="1">
        <v>1514.4181577100676</v>
      </c>
      <c r="AM4161" s="1">
        <v>1514.4181577100676</v>
      </c>
    </row>
    <row r="4162" spans="1:39" x14ac:dyDescent="0.25">
      <c r="A4162" t="s">
        <v>18507</v>
      </c>
      <c r="B4162" t="s">
        <v>18508</v>
      </c>
      <c r="C4162" t="s">
        <v>18509</v>
      </c>
      <c r="D4162" t="s">
        <v>2721</v>
      </c>
      <c r="E4162" t="s">
        <v>800</v>
      </c>
      <c r="F4162" t="s">
        <v>801</v>
      </c>
      <c r="G4162" t="s">
        <v>18510</v>
      </c>
      <c r="H4162">
        <v>2014</v>
      </c>
      <c r="T4162" s="1">
        <v>0</v>
      </c>
      <c r="U4162" s="1">
        <v>0</v>
      </c>
      <c r="V4162" s="1">
        <v>0</v>
      </c>
      <c r="W4162" s="1">
        <v>0</v>
      </c>
      <c r="X4162" s="1">
        <v>0</v>
      </c>
      <c r="Y4162" s="1">
        <v>0</v>
      </c>
      <c r="Z4162" s="1">
        <v>0</v>
      </c>
      <c r="AA4162" s="1">
        <v>0</v>
      </c>
      <c r="AB4162" s="1">
        <v>0</v>
      </c>
      <c r="AC4162" s="1">
        <v>0</v>
      </c>
      <c r="AD4162" s="1">
        <v>0</v>
      </c>
      <c r="AE4162" s="1">
        <v>0</v>
      </c>
      <c r="AF4162" s="1">
        <v>1390.9397746514778</v>
      </c>
      <c r="AG4162" s="1">
        <v>1390.9397746514778</v>
      </c>
      <c r="AH4162" s="1">
        <v>1376.8432916609015</v>
      </c>
      <c r="AI4162" s="1">
        <v>1376.8432916609015</v>
      </c>
      <c r="AJ4162" s="1">
        <v>1353.7278252071874</v>
      </c>
      <c r="AK4162" s="1">
        <v>1353.7278252071874</v>
      </c>
      <c r="AL4162" s="1">
        <v>1486.7671516032146</v>
      </c>
      <c r="AM4162" s="1">
        <v>1486.7671516032146</v>
      </c>
    </row>
    <row r="4163" spans="1:39" x14ac:dyDescent="0.25">
      <c r="A4163" t="s">
        <v>18511</v>
      </c>
      <c r="B4163" t="s">
        <v>18512</v>
      </c>
      <c r="C4163" t="s">
        <v>18513</v>
      </c>
      <c r="D4163" t="s">
        <v>18514</v>
      </c>
      <c r="E4163" t="s">
        <v>5894</v>
      </c>
      <c r="F4163" t="s">
        <v>1519</v>
      </c>
      <c r="T4163" s="1">
        <v>0</v>
      </c>
      <c r="U4163" s="1">
        <v>0</v>
      </c>
      <c r="V4163" s="1">
        <v>0</v>
      </c>
      <c r="W4163" s="1">
        <v>0</v>
      </c>
      <c r="X4163" s="1">
        <v>0</v>
      </c>
      <c r="Y4163" s="1">
        <v>0</v>
      </c>
      <c r="Z4163" s="1">
        <v>0</v>
      </c>
      <c r="AA4163" s="1">
        <v>0</v>
      </c>
      <c r="AB4163" s="1">
        <v>0</v>
      </c>
      <c r="AC4163" s="1">
        <v>0</v>
      </c>
      <c r="AD4163" s="1">
        <v>0</v>
      </c>
      <c r="AE4163" s="1">
        <v>0</v>
      </c>
      <c r="AF4163" s="1">
        <v>0</v>
      </c>
      <c r="AG4163" s="1">
        <v>0</v>
      </c>
      <c r="AH4163" s="1">
        <v>0</v>
      </c>
      <c r="AI4163" s="1">
        <v>0</v>
      </c>
      <c r="AJ4163" s="1">
        <v>0</v>
      </c>
      <c r="AK4163" s="1">
        <v>0</v>
      </c>
      <c r="AL4163" s="1">
        <v>0</v>
      </c>
      <c r="AM4163" s="1">
        <v>0</v>
      </c>
    </row>
    <row r="4164" spans="1:39" x14ac:dyDescent="0.25">
      <c r="A4164" t="s">
        <v>18515</v>
      </c>
      <c r="B4164" t="s">
        <v>1089</v>
      </c>
      <c r="C4164" t="s">
        <v>18516</v>
      </c>
      <c r="D4164" t="s">
        <v>1551</v>
      </c>
      <c r="E4164" t="s">
        <v>800</v>
      </c>
      <c r="F4164" t="s">
        <v>801</v>
      </c>
      <c r="G4164" t="s">
        <v>524</v>
      </c>
      <c r="H4164">
        <v>2014</v>
      </c>
      <c r="T4164" s="1">
        <v>0</v>
      </c>
      <c r="U4164" s="1">
        <v>0</v>
      </c>
      <c r="V4164" s="1">
        <v>0</v>
      </c>
      <c r="W4164" s="1">
        <v>0</v>
      </c>
      <c r="X4164" s="1">
        <v>0</v>
      </c>
      <c r="Y4164" s="1">
        <v>0</v>
      </c>
      <c r="Z4164" s="1">
        <v>0</v>
      </c>
      <c r="AA4164" s="1">
        <v>0</v>
      </c>
      <c r="AB4164" s="1">
        <v>0</v>
      </c>
      <c r="AC4164" s="1">
        <v>0</v>
      </c>
      <c r="AD4164" s="1">
        <v>0</v>
      </c>
      <c r="AE4164" s="1">
        <v>0</v>
      </c>
      <c r="AF4164" s="1">
        <v>1317.6678748032389</v>
      </c>
      <c r="AG4164" s="1">
        <v>1317.6678748032389</v>
      </c>
      <c r="AH4164" s="1">
        <v>1364.2707729620849</v>
      </c>
      <c r="AI4164" s="1">
        <v>1364.2707729620849</v>
      </c>
      <c r="AJ4164" s="1">
        <v>1394.7732183641522</v>
      </c>
      <c r="AK4164" s="1">
        <v>1394.7732183641522</v>
      </c>
      <c r="AL4164" s="1">
        <v>1466.5168711544279</v>
      </c>
      <c r="AM4164" s="1">
        <v>1466.5168711544279</v>
      </c>
    </row>
    <row r="4165" spans="1:39" x14ac:dyDescent="0.25">
      <c r="A4165" t="s">
        <v>18517</v>
      </c>
      <c r="B4165" t="s">
        <v>18518</v>
      </c>
      <c r="C4165" t="s">
        <v>18519</v>
      </c>
      <c r="D4165" t="s">
        <v>5095</v>
      </c>
      <c r="E4165" t="s">
        <v>800</v>
      </c>
      <c r="F4165" t="s">
        <v>801</v>
      </c>
      <c r="G4165" t="s">
        <v>18520</v>
      </c>
      <c r="H4165">
        <v>2014</v>
      </c>
      <c r="J4165" t="s">
        <v>18521</v>
      </c>
      <c r="T4165" s="1">
        <v>0</v>
      </c>
      <c r="U4165" s="1">
        <v>0</v>
      </c>
      <c r="V4165" s="1">
        <v>0</v>
      </c>
      <c r="W4165" s="1">
        <v>0</v>
      </c>
      <c r="X4165" s="1">
        <v>0</v>
      </c>
      <c r="Y4165" s="1">
        <v>0</v>
      </c>
      <c r="Z4165" s="1">
        <v>0</v>
      </c>
      <c r="AA4165" s="1">
        <v>0</v>
      </c>
      <c r="AB4165" s="1">
        <v>0</v>
      </c>
      <c r="AC4165" s="1">
        <v>0</v>
      </c>
      <c r="AD4165" s="1">
        <v>0</v>
      </c>
      <c r="AE4165" s="1">
        <v>0</v>
      </c>
      <c r="AF4165" s="1">
        <v>1313.9230473268995</v>
      </c>
      <c r="AG4165" s="1">
        <v>1313.9230473268995</v>
      </c>
      <c r="AH4165" s="1">
        <v>1388.2595943455872</v>
      </c>
      <c r="AI4165" s="1">
        <v>1388.2595943455872</v>
      </c>
      <c r="AJ4165" s="1">
        <v>1418.2934017905864</v>
      </c>
      <c r="AK4165" s="1">
        <v>1418.2934017905864</v>
      </c>
      <c r="AL4165" s="1">
        <v>1604.7154249652122</v>
      </c>
      <c r="AM4165" s="1">
        <v>1565.1119742754495</v>
      </c>
    </row>
    <row r="4166" spans="1:39" x14ac:dyDescent="0.25">
      <c r="A4166" t="s">
        <v>18522</v>
      </c>
      <c r="B4166" t="s">
        <v>7974</v>
      </c>
      <c r="C4166" t="s">
        <v>18523</v>
      </c>
      <c r="D4166" t="s">
        <v>1551</v>
      </c>
      <c r="E4166" t="s">
        <v>800</v>
      </c>
      <c r="F4166" t="s">
        <v>801</v>
      </c>
      <c r="G4166" t="s">
        <v>18524</v>
      </c>
      <c r="H4166">
        <v>2014</v>
      </c>
      <c r="T4166" s="1">
        <v>0</v>
      </c>
      <c r="U4166" s="1">
        <v>0</v>
      </c>
      <c r="V4166" s="1">
        <v>0</v>
      </c>
      <c r="W4166" s="1">
        <v>0</v>
      </c>
      <c r="X4166" s="1">
        <v>0</v>
      </c>
      <c r="Y4166" s="1">
        <v>0</v>
      </c>
      <c r="Z4166" s="1">
        <v>0</v>
      </c>
      <c r="AA4166" s="1">
        <v>0</v>
      </c>
      <c r="AB4166" s="1">
        <v>0</v>
      </c>
      <c r="AC4166" s="1">
        <v>0</v>
      </c>
      <c r="AD4166" s="1">
        <v>0</v>
      </c>
      <c r="AE4166" s="1">
        <v>0</v>
      </c>
      <c r="AF4166" s="1">
        <v>1340.66500919482</v>
      </c>
      <c r="AG4166" s="1">
        <v>1311.2376620214609</v>
      </c>
      <c r="AH4166" s="1">
        <v>1410.4542961123543</v>
      </c>
      <c r="AI4166" s="1">
        <v>1410.4542961123543</v>
      </c>
      <c r="AJ4166" s="1">
        <v>1469.2974515113926</v>
      </c>
      <c r="AK4166" s="1">
        <v>1469.2974515113926</v>
      </c>
      <c r="AL4166" s="1">
        <v>1448.180925757038</v>
      </c>
      <c r="AM4166" s="1">
        <v>1448.180925757038</v>
      </c>
    </row>
    <row r="4167" spans="1:39" x14ac:dyDescent="0.25">
      <c r="A4167" t="s">
        <v>18525</v>
      </c>
      <c r="B4167" t="s">
        <v>18526</v>
      </c>
      <c r="C4167" t="s">
        <v>18527</v>
      </c>
      <c r="D4167" t="s">
        <v>12684</v>
      </c>
      <c r="E4167" t="s">
        <v>2255</v>
      </c>
      <c r="F4167" t="s">
        <v>13</v>
      </c>
      <c r="G4167" t="s">
        <v>524</v>
      </c>
      <c r="H4167">
        <v>2014</v>
      </c>
      <c r="I4167" t="s">
        <v>18528</v>
      </c>
      <c r="T4167" s="1">
        <v>0</v>
      </c>
      <c r="U4167" s="1">
        <v>0</v>
      </c>
      <c r="V4167" s="1">
        <v>0</v>
      </c>
      <c r="W4167" s="1">
        <v>0</v>
      </c>
      <c r="X4167" s="1">
        <v>0</v>
      </c>
      <c r="Y4167" s="1">
        <v>0</v>
      </c>
      <c r="Z4167" s="1">
        <v>0</v>
      </c>
      <c r="AA4167" s="1">
        <v>0</v>
      </c>
      <c r="AB4167" s="1">
        <v>0</v>
      </c>
      <c r="AC4167" s="1">
        <v>0</v>
      </c>
      <c r="AD4167" s="1">
        <v>0</v>
      </c>
      <c r="AE4167" s="1">
        <v>0</v>
      </c>
      <c r="AF4167" s="1">
        <v>1430.5811251121863</v>
      </c>
      <c r="AG4167" s="1">
        <v>1423.5500036296332</v>
      </c>
      <c r="AH4167" s="1">
        <v>1483.4923751376803</v>
      </c>
      <c r="AI4167" s="1">
        <v>1483.4923751376803</v>
      </c>
      <c r="AJ4167" s="1">
        <v>1428.5795663545452</v>
      </c>
      <c r="AK4167" s="1">
        <v>1428.5795663545452</v>
      </c>
      <c r="AL4167" s="1">
        <v>1627.8875013746579</v>
      </c>
      <c r="AM4167" s="1">
        <v>1592.3513793805193</v>
      </c>
    </row>
    <row r="4168" spans="1:39" x14ac:dyDescent="0.25">
      <c r="A4168" t="s">
        <v>18529</v>
      </c>
      <c r="B4168" t="s">
        <v>18530</v>
      </c>
      <c r="C4168" t="s">
        <v>18531</v>
      </c>
      <c r="D4168" t="s">
        <v>9870</v>
      </c>
      <c r="E4168" t="s">
        <v>4016</v>
      </c>
      <c r="F4168" t="s">
        <v>801</v>
      </c>
      <c r="G4168" t="s">
        <v>524</v>
      </c>
      <c r="H4168">
        <v>2014</v>
      </c>
      <c r="T4168" s="1">
        <v>0</v>
      </c>
      <c r="U4168" s="1">
        <v>0</v>
      </c>
      <c r="V4168" s="1">
        <v>0</v>
      </c>
      <c r="W4168" s="1">
        <v>0</v>
      </c>
      <c r="X4168" s="1">
        <v>0</v>
      </c>
      <c r="Y4168" s="1">
        <v>0</v>
      </c>
      <c r="Z4168" s="1">
        <v>0</v>
      </c>
      <c r="AA4168" s="1">
        <v>0</v>
      </c>
      <c r="AB4168" s="1">
        <v>0</v>
      </c>
      <c r="AC4168" s="1">
        <v>0</v>
      </c>
      <c r="AD4168" s="1">
        <v>0</v>
      </c>
      <c r="AE4168" s="1">
        <v>0</v>
      </c>
      <c r="AF4168" s="1">
        <v>1381.1168967090377</v>
      </c>
      <c r="AG4168" s="1">
        <v>1381.1168967090377</v>
      </c>
      <c r="AH4168" s="1">
        <v>1348.8852696635706</v>
      </c>
      <c r="AI4168" s="1">
        <v>1348.8852696635706</v>
      </c>
      <c r="AJ4168" s="1">
        <v>1383.5495818493366</v>
      </c>
      <c r="AK4168" s="1">
        <v>1383.5495818493366</v>
      </c>
      <c r="AL4168" s="1">
        <v>1343.9240474780324</v>
      </c>
      <c r="AM4168" s="1">
        <v>1343.9240474780324</v>
      </c>
    </row>
    <row r="4169" spans="1:39" x14ac:dyDescent="0.25">
      <c r="A4169" t="s">
        <v>18532</v>
      </c>
      <c r="B4169" t="s">
        <v>18533</v>
      </c>
      <c r="C4169" t="s">
        <v>18534</v>
      </c>
      <c r="D4169" t="s">
        <v>18535</v>
      </c>
      <c r="E4169" t="s">
        <v>800</v>
      </c>
      <c r="F4169" t="s">
        <v>801</v>
      </c>
      <c r="G4169" t="s">
        <v>524</v>
      </c>
      <c r="H4169">
        <v>2014</v>
      </c>
      <c r="T4169" s="1">
        <v>0</v>
      </c>
      <c r="U4169" s="1">
        <v>0</v>
      </c>
      <c r="V4169" s="1">
        <v>0</v>
      </c>
      <c r="W4169" s="1">
        <v>0</v>
      </c>
      <c r="X4169" s="1">
        <v>0</v>
      </c>
      <c r="Y4169" s="1">
        <v>0</v>
      </c>
      <c r="Z4169" s="1">
        <v>0</v>
      </c>
      <c r="AA4169" s="1">
        <v>0</v>
      </c>
      <c r="AB4169" s="1">
        <v>0</v>
      </c>
      <c r="AC4169" s="1">
        <v>0</v>
      </c>
      <c r="AD4169" s="1">
        <v>0</v>
      </c>
      <c r="AE4169" s="1">
        <v>0</v>
      </c>
      <c r="AF4169" s="1">
        <v>1422.3798510107281</v>
      </c>
      <c r="AG4169" s="1">
        <v>1422.3798510107281</v>
      </c>
      <c r="AH4169" s="1">
        <v>1334.5559895294793</v>
      </c>
      <c r="AI4169" s="1">
        <v>1334.5559895294793</v>
      </c>
      <c r="AJ4169" s="1">
        <v>1366.362391462837</v>
      </c>
      <c r="AK4169" s="1">
        <v>1366.362391462837</v>
      </c>
      <c r="AL4169" s="1">
        <v>1297.4792982027636</v>
      </c>
      <c r="AM4169" s="1">
        <v>1297.4792982027636</v>
      </c>
    </row>
    <row r="4170" spans="1:39" x14ac:dyDescent="0.25">
      <c r="A4170" t="s">
        <v>18536</v>
      </c>
      <c r="B4170" t="s">
        <v>18537</v>
      </c>
      <c r="C4170" t="s">
        <v>18538</v>
      </c>
      <c r="D4170" t="s">
        <v>18539</v>
      </c>
      <c r="E4170" t="s">
        <v>679</v>
      </c>
      <c r="F4170" t="s">
        <v>13</v>
      </c>
      <c r="G4170" t="s">
        <v>524</v>
      </c>
      <c r="H4170">
        <v>2014</v>
      </c>
      <c r="T4170" s="1">
        <v>0</v>
      </c>
      <c r="U4170" s="1">
        <v>0</v>
      </c>
      <c r="V4170" s="1">
        <v>0</v>
      </c>
      <c r="W4170" s="1">
        <v>0</v>
      </c>
      <c r="X4170" s="1">
        <v>0</v>
      </c>
      <c r="Y4170" s="1">
        <v>0</v>
      </c>
      <c r="Z4170" s="1">
        <v>0</v>
      </c>
      <c r="AA4170" s="1">
        <v>0</v>
      </c>
      <c r="AB4170" s="1">
        <v>0</v>
      </c>
      <c r="AC4170" s="1">
        <v>0</v>
      </c>
      <c r="AD4170" s="1">
        <v>0</v>
      </c>
      <c r="AE4170" s="1">
        <v>0</v>
      </c>
      <c r="AF4170" s="1">
        <v>1502.6072309133906</v>
      </c>
      <c r="AG4170" s="1">
        <v>1364.4937606328447</v>
      </c>
      <c r="AH4170" s="1">
        <v>1466.7303423991423</v>
      </c>
      <c r="AI4170" s="1">
        <v>1466.7303423991423</v>
      </c>
      <c r="AJ4170" s="1">
        <v>1469.7575356013483</v>
      </c>
      <c r="AK4170" s="1">
        <v>1469.7575356013483</v>
      </c>
      <c r="AL4170" s="1">
        <v>1423.3592760814222</v>
      </c>
      <c r="AM4170" s="1">
        <v>1421.4418437969775</v>
      </c>
    </row>
    <row r="4171" spans="1:39" x14ac:dyDescent="0.25">
      <c r="A4171" t="s">
        <v>18540</v>
      </c>
      <c r="B4171" t="s">
        <v>18541</v>
      </c>
      <c r="C4171" t="s">
        <v>18542</v>
      </c>
      <c r="D4171" t="s">
        <v>18543</v>
      </c>
      <c r="E4171" t="s">
        <v>38</v>
      </c>
      <c r="F4171" t="s">
        <v>13</v>
      </c>
      <c r="G4171" t="s">
        <v>18544</v>
      </c>
      <c r="H4171">
        <v>2014</v>
      </c>
      <c r="T4171" s="1">
        <v>0</v>
      </c>
      <c r="U4171" s="1">
        <v>0</v>
      </c>
      <c r="V4171" s="1">
        <v>0</v>
      </c>
      <c r="W4171" s="1">
        <v>0</v>
      </c>
      <c r="X4171" s="1">
        <v>0</v>
      </c>
      <c r="Y4171" s="1">
        <v>0</v>
      </c>
      <c r="Z4171" s="1">
        <v>0</v>
      </c>
      <c r="AA4171" s="1">
        <v>0</v>
      </c>
      <c r="AB4171" s="1">
        <v>0</v>
      </c>
      <c r="AC4171" s="1">
        <v>0</v>
      </c>
      <c r="AD4171" s="1">
        <v>0</v>
      </c>
      <c r="AE4171" s="1">
        <v>0</v>
      </c>
      <c r="AF4171" s="1">
        <v>1329.4430208208416</v>
      </c>
      <c r="AG4171" s="1">
        <v>1473.1721593230534</v>
      </c>
      <c r="AH4171" s="1">
        <v>1454.7825015418148</v>
      </c>
      <c r="AI4171" s="1">
        <v>1449.1755784757302</v>
      </c>
      <c r="AJ4171" s="1">
        <v>1464.8843205810786</v>
      </c>
      <c r="AK4171" s="1">
        <v>1402.2800069976399</v>
      </c>
      <c r="AL4171" s="1">
        <v>1421.8240055981119</v>
      </c>
      <c r="AM4171" s="1">
        <v>0</v>
      </c>
    </row>
    <row r="4172" spans="1:39" x14ac:dyDescent="0.25">
      <c r="A4172" t="s">
        <v>18545</v>
      </c>
      <c r="B4172" t="s">
        <v>18546</v>
      </c>
      <c r="C4172" t="s">
        <v>18547</v>
      </c>
      <c r="D4172" t="s">
        <v>6616</v>
      </c>
      <c r="E4172" t="s">
        <v>800</v>
      </c>
      <c r="F4172" t="s">
        <v>801</v>
      </c>
      <c r="G4172" t="s">
        <v>18548</v>
      </c>
      <c r="H4172">
        <v>2014</v>
      </c>
      <c r="I4172" t="s">
        <v>18549</v>
      </c>
      <c r="J4172" t="s">
        <v>18550</v>
      </c>
      <c r="T4172" s="1">
        <v>0</v>
      </c>
      <c r="U4172" s="1">
        <v>0</v>
      </c>
      <c r="V4172" s="1">
        <v>0</v>
      </c>
      <c r="W4172" s="1">
        <v>0</v>
      </c>
      <c r="X4172" s="1">
        <v>0</v>
      </c>
      <c r="Y4172" s="1">
        <v>0</v>
      </c>
      <c r="Z4172" s="1">
        <v>0</v>
      </c>
      <c r="AA4172" s="1">
        <v>0</v>
      </c>
      <c r="AB4172" s="1">
        <v>0</v>
      </c>
      <c r="AC4172" s="1">
        <v>0</v>
      </c>
      <c r="AD4172" s="1">
        <v>0</v>
      </c>
      <c r="AE4172" s="1">
        <v>0</v>
      </c>
      <c r="AF4172" s="1">
        <v>1488.9017947599614</v>
      </c>
      <c r="AG4172" s="1">
        <v>1569.8221322889833</v>
      </c>
      <c r="AH4172" s="1">
        <v>1491.02223850174</v>
      </c>
      <c r="AI4172" s="1">
        <v>1491.02223850174</v>
      </c>
      <c r="AJ4172" s="1">
        <v>1536.4776524035906</v>
      </c>
      <c r="AK4172" s="1">
        <v>1536.4776524035906</v>
      </c>
      <c r="AL4172" s="1">
        <v>1523.592793385521</v>
      </c>
      <c r="AM4172" s="1">
        <v>1558.1471405406735</v>
      </c>
    </row>
    <row r="4173" spans="1:39" x14ac:dyDescent="0.25">
      <c r="A4173" t="s">
        <v>18551</v>
      </c>
      <c r="B4173" t="s">
        <v>18552</v>
      </c>
      <c r="C4173" t="s">
        <v>18553</v>
      </c>
      <c r="D4173" t="s">
        <v>18554</v>
      </c>
      <c r="E4173" t="s">
        <v>4016</v>
      </c>
      <c r="F4173" t="s">
        <v>801</v>
      </c>
      <c r="G4173" t="s">
        <v>18555</v>
      </c>
      <c r="H4173">
        <v>2014</v>
      </c>
      <c r="T4173" s="1">
        <v>0</v>
      </c>
      <c r="U4173" s="1">
        <v>0</v>
      </c>
      <c r="V4173" s="1">
        <v>0</v>
      </c>
      <c r="W4173" s="1">
        <v>0</v>
      </c>
      <c r="X4173" s="1">
        <v>0</v>
      </c>
      <c r="Y4173" s="1">
        <v>0</v>
      </c>
      <c r="Z4173" s="1">
        <v>0</v>
      </c>
      <c r="AA4173" s="1">
        <v>0</v>
      </c>
      <c r="AB4173" s="1">
        <v>0</v>
      </c>
      <c r="AC4173" s="1">
        <v>0</v>
      </c>
      <c r="AD4173" s="1">
        <v>0</v>
      </c>
      <c r="AE4173" s="1">
        <v>0</v>
      </c>
      <c r="AF4173" s="1">
        <v>1356.8163880527898</v>
      </c>
      <c r="AG4173" s="1">
        <v>1356.8163880527898</v>
      </c>
      <c r="AH4173" s="1">
        <v>1480.9497832959537</v>
      </c>
      <c r="AI4173" s="1">
        <v>1480.9497832959537</v>
      </c>
      <c r="AJ4173" s="1">
        <v>1435.4582227125177</v>
      </c>
      <c r="AK4173" s="1">
        <v>1435.4582227125177</v>
      </c>
      <c r="AL4173" s="1">
        <v>1457.6327941283239</v>
      </c>
      <c r="AM4173" s="1">
        <v>1457.6327941283239</v>
      </c>
    </row>
    <row r="4174" spans="1:39" x14ac:dyDescent="0.25">
      <c r="A4174" t="s">
        <v>18556</v>
      </c>
      <c r="B4174" t="s">
        <v>18557</v>
      </c>
      <c r="C4174" t="s">
        <v>18558</v>
      </c>
      <c r="D4174" t="s">
        <v>8680</v>
      </c>
      <c r="E4174" t="s">
        <v>93</v>
      </c>
      <c r="F4174" t="s">
        <v>13</v>
      </c>
      <c r="T4174" s="1">
        <v>0</v>
      </c>
      <c r="U4174" s="1">
        <v>0</v>
      </c>
      <c r="V4174" s="1">
        <v>0</v>
      </c>
      <c r="W4174" s="1">
        <v>0</v>
      </c>
      <c r="X4174" s="1">
        <v>0</v>
      </c>
      <c r="Y4174" s="1">
        <v>0</v>
      </c>
      <c r="Z4174" s="1">
        <v>0</v>
      </c>
      <c r="AA4174" s="1">
        <v>0</v>
      </c>
      <c r="AB4174" s="1">
        <v>0</v>
      </c>
      <c r="AC4174" s="1">
        <v>0</v>
      </c>
      <c r="AD4174" s="1">
        <v>0</v>
      </c>
      <c r="AE4174" s="1">
        <v>0</v>
      </c>
      <c r="AF4174" s="1">
        <v>0</v>
      </c>
      <c r="AG4174" s="1">
        <v>0</v>
      </c>
      <c r="AH4174" s="1">
        <v>0</v>
      </c>
      <c r="AI4174" s="1">
        <v>0</v>
      </c>
      <c r="AJ4174" s="1">
        <v>0</v>
      </c>
      <c r="AK4174" s="1">
        <v>0</v>
      </c>
      <c r="AL4174" s="1">
        <v>0</v>
      </c>
      <c r="AM4174" s="1">
        <v>0</v>
      </c>
    </row>
    <row r="4175" spans="1:39" x14ac:dyDescent="0.25">
      <c r="A4175" t="s">
        <v>18559</v>
      </c>
      <c r="B4175" t="s">
        <v>18560</v>
      </c>
      <c r="C4175" t="s">
        <v>18561</v>
      </c>
      <c r="D4175" t="s">
        <v>18562</v>
      </c>
      <c r="E4175" t="s">
        <v>38</v>
      </c>
      <c r="F4175" t="s">
        <v>13</v>
      </c>
      <c r="G4175" t="s">
        <v>18563</v>
      </c>
      <c r="H4175">
        <v>2014</v>
      </c>
      <c r="T4175" s="1">
        <v>0</v>
      </c>
      <c r="U4175" s="1">
        <v>0</v>
      </c>
      <c r="V4175" s="1">
        <v>0</v>
      </c>
      <c r="W4175" s="1">
        <v>0</v>
      </c>
      <c r="X4175" s="1">
        <v>0</v>
      </c>
      <c r="Y4175" s="1">
        <v>0</v>
      </c>
      <c r="Z4175" s="1">
        <v>0</v>
      </c>
      <c r="AA4175" s="1">
        <v>0</v>
      </c>
      <c r="AB4175" s="1">
        <v>0</v>
      </c>
      <c r="AC4175" s="1">
        <v>0</v>
      </c>
      <c r="AD4175" s="1">
        <v>0</v>
      </c>
      <c r="AE4175" s="1">
        <v>0</v>
      </c>
      <c r="AF4175" s="1">
        <v>1385.2443227843551</v>
      </c>
      <c r="AG4175" s="1">
        <v>1336.0332279262773</v>
      </c>
      <c r="AH4175" s="1">
        <v>1378.3667393395658</v>
      </c>
      <c r="AI4175" s="1">
        <v>1378.3667393395658</v>
      </c>
      <c r="AJ4175" s="1">
        <v>1372.347036062818</v>
      </c>
      <c r="AK4175" s="1">
        <v>1372.347036062818</v>
      </c>
      <c r="AL4175" s="1">
        <v>1248.28021716644</v>
      </c>
      <c r="AM4175" s="1">
        <v>1248.28021716644</v>
      </c>
    </row>
    <row r="4176" spans="1:39" x14ac:dyDescent="0.25">
      <c r="A4176" t="s">
        <v>18564</v>
      </c>
      <c r="B4176" t="s">
        <v>18565</v>
      </c>
      <c r="C4176" t="s">
        <v>18566</v>
      </c>
      <c r="D4176" t="s">
        <v>4016</v>
      </c>
      <c r="E4176" t="s">
        <v>4016</v>
      </c>
      <c r="F4176" t="s">
        <v>801</v>
      </c>
      <c r="G4176" t="s">
        <v>524</v>
      </c>
      <c r="H4176">
        <v>2014</v>
      </c>
      <c r="T4176" s="1">
        <v>0</v>
      </c>
      <c r="U4176" s="1">
        <v>0</v>
      </c>
      <c r="V4176" s="1">
        <v>0</v>
      </c>
      <c r="W4176" s="1">
        <v>0</v>
      </c>
      <c r="X4176" s="1">
        <v>0</v>
      </c>
      <c r="Y4176" s="1">
        <v>0</v>
      </c>
      <c r="Z4176" s="1">
        <v>0</v>
      </c>
      <c r="AA4176" s="1">
        <v>0</v>
      </c>
      <c r="AB4176" s="1">
        <v>0</v>
      </c>
      <c r="AC4176" s="1">
        <v>0</v>
      </c>
      <c r="AD4176" s="1">
        <v>0</v>
      </c>
      <c r="AE4176" s="1">
        <v>0</v>
      </c>
      <c r="AF4176" s="1">
        <v>1356.7759834563558</v>
      </c>
      <c r="AG4176" s="1">
        <v>1412.9356218122057</v>
      </c>
      <c r="AH4176" s="1">
        <v>1445.0651472202403</v>
      </c>
      <c r="AI4176" s="1">
        <v>1445.0651472202403</v>
      </c>
      <c r="AJ4176" s="1">
        <v>1451.0290961304033</v>
      </c>
      <c r="AK4176" s="1">
        <v>1451.0290961304033</v>
      </c>
      <c r="AL4176" s="1">
        <v>1377.1320078927436</v>
      </c>
      <c r="AM4176" s="1">
        <v>1377.1320078927436</v>
      </c>
    </row>
    <row r="4177" spans="1:39" x14ac:dyDescent="0.25">
      <c r="A4177" t="s">
        <v>18567</v>
      </c>
      <c r="B4177" t="s">
        <v>18568</v>
      </c>
      <c r="C4177" t="s">
        <v>18569</v>
      </c>
      <c r="D4177" t="s">
        <v>18570</v>
      </c>
      <c r="E4177" t="s">
        <v>800</v>
      </c>
      <c r="F4177" t="s">
        <v>801</v>
      </c>
      <c r="G4177" t="s">
        <v>524</v>
      </c>
      <c r="H4177">
        <v>2014</v>
      </c>
      <c r="T4177" s="1">
        <v>0</v>
      </c>
      <c r="U4177" s="1">
        <v>0</v>
      </c>
      <c r="V4177" s="1">
        <v>0</v>
      </c>
      <c r="W4177" s="1">
        <v>0</v>
      </c>
      <c r="X4177" s="1">
        <v>0</v>
      </c>
      <c r="Y4177" s="1">
        <v>0</v>
      </c>
      <c r="Z4177" s="1">
        <v>0</v>
      </c>
      <c r="AA4177" s="1">
        <v>0</v>
      </c>
      <c r="AB4177" s="1">
        <v>0</v>
      </c>
      <c r="AC4177" s="1">
        <v>0</v>
      </c>
      <c r="AD4177" s="1">
        <v>0</v>
      </c>
      <c r="AE4177" s="1">
        <v>0</v>
      </c>
      <c r="AF4177" s="1">
        <v>1312.4844093471775</v>
      </c>
      <c r="AG4177" s="1">
        <v>1312.4844093471775</v>
      </c>
      <c r="AH4177" s="1">
        <v>1380.8251521365933</v>
      </c>
      <c r="AI4177" s="1">
        <v>1380.8251521365933</v>
      </c>
      <c r="AJ4177" s="1">
        <v>1441.713184571003</v>
      </c>
      <c r="AK4177" s="1">
        <v>1441.713184571003</v>
      </c>
      <c r="AL4177" s="1">
        <v>1459.3531593496796</v>
      </c>
      <c r="AM4177" s="1">
        <v>1459.3531593496796</v>
      </c>
    </row>
    <row r="4178" spans="1:39" x14ac:dyDescent="0.25">
      <c r="A4178" t="s">
        <v>18571</v>
      </c>
      <c r="B4178" t="s">
        <v>18572</v>
      </c>
      <c r="C4178" t="s">
        <v>18573</v>
      </c>
      <c r="D4178" t="s">
        <v>18574</v>
      </c>
      <c r="E4178" t="s">
        <v>4016</v>
      </c>
      <c r="F4178" t="s">
        <v>801</v>
      </c>
      <c r="G4178" t="s">
        <v>18575</v>
      </c>
      <c r="H4178">
        <v>2014</v>
      </c>
      <c r="T4178" s="1">
        <v>0</v>
      </c>
      <c r="U4178" s="1">
        <v>0</v>
      </c>
      <c r="V4178" s="1">
        <v>0</v>
      </c>
      <c r="W4178" s="1">
        <v>0</v>
      </c>
      <c r="X4178" s="1">
        <v>0</v>
      </c>
      <c r="Y4178" s="1">
        <v>0</v>
      </c>
      <c r="Z4178" s="1">
        <v>0</v>
      </c>
      <c r="AA4178" s="1">
        <v>0</v>
      </c>
      <c r="AB4178" s="1">
        <v>0</v>
      </c>
      <c r="AC4178" s="1">
        <v>0</v>
      </c>
      <c r="AD4178" s="1">
        <v>0</v>
      </c>
      <c r="AE4178" s="1">
        <v>0</v>
      </c>
      <c r="AF4178" s="1">
        <v>1378.3046547217541</v>
      </c>
      <c r="AG4178" s="1">
        <v>1378.3046547217541</v>
      </c>
      <c r="AH4178" s="1">
        <v>1430.4742404539704</v>
      </c>
      <c r="AI4178" s="1">
        <v>1430.4742404539704</v>
      </c>
      <c r="AJ4178" s="1">
        <v>1389.931097406416</v>
      </c>
      <c r="AK4178" s="1">
        <v>1389.931097406416</v>
      </c>
      <c r="AL4178" s="1">
        <v>1476.6590590319418</v>
      </c>
      <c r="AM4178" s="1">
        <v>1476.6590590319418</v>
      </c>
    </row>
    <row r="4179" spans="1:39" x14ac:dyDescent="0.25">
      <c r="A4179" t="s">
        <v>18576</v>
      </c>
      <c r="B4179" t="s">
        <v>18577</v>
      </c>
      <c r="C4179" t="s">
        <v>18578</v>
      </c>
      <c r="D4179" t="s">
        <v>18226</v>
      </c>
      <c r="E4179" t="s">
        <v>18579</v>
      </c>
      <c r="F4179" t="s">
        <v>16627</v>
      </c>
      <c r="G4179" t="s">
        <v>524</v>
      </c>
      <c r="H4179">
        <v>2014</v>
      </c>
      <c r="T4179" s="1">
        <v>0</v>
      </c>
      <c r="U4179" s="1">
        <v>0</v>
      </c>
      <c r="V4179" s="1">
        <v>0</v>
      </c>
      <c r="W4179" s="1">
        <v>0</v>
      </c>
      <c r="X4179" s="1">
        <v>0</v>
      </c>
      <c r="Y4179" s="1">
        <v>0</v>
      </c>
      <c r="Z4179" s="1">
        <v>0</v>
      </c>
      <c r="AA4179" s="1">
        <v>0</v>
      </c>
      <c r="AB4179" s="1">
        <v>0</v>
      </c>
      <c r="AC4179" s="1">
        <v>0</v>
      </c>
      <c r="AD4179" s="1">
        <v>0</v>
      </c>
      <c r="AE4179" s="1">
        <v>0</v>
      </c>
      <c r="AF4179" s="1">
        <v>0</v>
      </c>
      <c r="AG4179" s="1">
        <v>0</v>
      </c>
      <c r="AH4179" s="1">
        <v>1372.6028424867029</v>
      </c>
      <c r="AI4179" s="1">
        <v>1394.4803844782332</v>
      </c>
      <c r="AJ4179" s="1">
        <v>1379.8603986806359</v>
      </c>
      <c r="AK4179" s="1">
        <v>1379.8603986806359</v>
      </c>
      <c r="AL4179" s="1">
        <v>1403.8883189445087</v>
      </c>
      <c r="AM4179" s="1">
        <v>0</v>
      </c>
    </row>
    <row r="4180" spans="1:39" x14ac:dyDescent="0.25">
      <c r="A4180" t="s">
        <v>18580</v>
      </c>
      <c r="B4180" t="s">
        <v>18581</v>
      </c>
      <c r="C4180" t="s">
        <v>18582</v>
      </c>
      <c r="D4180" t="s">
        <v>538</v>
      </c>
      <c r="E4180" t="s">
        <v>1447</v>
      </c>
      <c r="F4180" t="s">
        <v>13</v>
      </c>
      <c r="G4180" t="s">
        <v>18583</v>
      </c>
      <c r="H4180">
        <v>2014</v>
      </c>
      <c r="I4180" t="s">
        <v>18584</v>
      </c>
      <c r="T4180" s="1">
        <v>0</v>
      </c>
      <c r="U4180" s="1">
        <v>0</v>
      </c>
      <c r="V4180" s="1">
        <v>0</v>
      </c>
      <c r="W4180" s="1">
        <v>0</v>
      </c>
      <c r="X4180" s="1">
        <v>0</v>
      </c>
      <c r="Y4180" s="1">
        <v>0</v>
      </c>
      <c r="Z4180" s="1">
        <v>0</v>
      </c>
      <c r="AA4180" s="1">
        <v>0</v>
      </c>
      <c r="AB4180" s="1">
        <v>0</v>
      </c>
      <c r="AC4180" s="1">
        <v>0</v>
      </c>
      <c r="AD4180" s="1">
        <v>0</v>
      </c>
      <c r="AE4180" s="1">
        <v>0</v>
      </c>
      <c r="AF4180" s="1">
        <v>1426.3086609990069</v>
      </c>
      <c r="AG4180" s="1">
        <v>1426.3086609990069</v>
      </c>
      <c r="AH4180" s="1">
        <v>1489.9553233477175</v>
      </c>
      <c r="AI4180" s="1">
        <v>1543.7842288459719</v>
      </c>
      <c r="AJ4180" s="1">
        <v>1532.9942494807522</v>
      </c>
      <c r="AK4180" s="1">
        <v>1532.9942494807522</v>
      </c>
      <c r="AL4180" s="1">
        <v>1513.9407117475257</v>
      </c>
      <c r="AM4180" s="1">
        <v>1513.9407117475257</v>
      </c>
    </row>
    <row r="4181" spans="1:39" x14ac:dyDescent="0.25">
      <c r="A4181" t="s">
        <v>18585</v>
      </c>
      <c r="B4181" t="s">
        <v>18586</v>
      </c>
      <c r="C4181" t="s">
        <v>18587</v>
      </c>
      <c r="D4181" t="s">
        <v>18588</v>
      </c>
      <c r="E4181" t="s">
        <v>4016</v>
      </c>
      <c r="F4181" t="s">
        <v>801</v>
      </c>
      <c r="G4181" t="s">
        <v>18589</v>
      </c>
      <c r="H4181">
        <v>2014</v>
      </c>
      <c r="T4181" s="1">
        <v>0</v>
      </c>
      <c r="U4181" s="1">
        <v>0</v>
      </c>
      <c r="V4181" s="1">
        <v>0</v>
      </c>
      <c r="W4181" s="1">
        <v>0</v>
      </c>
      <c r="X4181" s="1">
        <v>0</v>
      </c>
      <c r="Y4181" s="1">
        <v>0</v>
      </c>
      <c r="Z4181" s="1">
        <v>0</v>
      </c>
      <c r="AA4181" s="1">
        <v>0</v>
      </c>
      <c r="AB4181" s="1">
        <v>0</v>
      </c>
      <c r="AC4181" s="1">
        <v>0</v>
      </c>
      <c r="AD4181" s="1">
        <v>0</v>
      </c>
      <c r="AE4181" s="1">
        <v>0</v>
      </c>
      <c r="AF4181" s="1">
        <v>1280.7158675151209</v>
      </c>
      <c r="AG4181" s="1">
        <v>1280.7158675151209</v>
      </c>
      <c r="AH4181" s="1">
        <v>1309.3927852484435</v>
      </c>
      <c r="AI4181" s="1">
        <v>1309.3927852484435</v>
      </c>
      <c r="AJ4181" s="1">
        <v>1338.8011591736226</v>
      </c>
      <c r="AK4181" s="1">
        <v>1338.8011591736226</v>
      </c>
      <c r="AL4181" s="1">
        <v>1374.6642613700117</v>
      </c>
      <c r="AM4181" s="1">
        <v>1374.6642613700117</v>
      </c>
    </row>
    <row r="4182" spans="1:39" x14ac:dyDescent="0.25">
      <c r="A4182" t="s">
        <v>18590</v>
      </c>
      <c r="B4182" t="s">
        <v>18591</v>
      </c>
      <c r="C4182" t="s">
        <v>18592</v>
      </c>
      <c r="D4182" t="s">
        <v>170</v>
      </c>
      <c r="E4182" t="s">
        <v>12</v>
      </c>
      <c r="F4182" t="s">
        <v>13</v>
      </c>
      <c r="G4182" t="s">
        <v>524</v>
      </c>
      <c r="H4182">
        <v>2014</v>
      </c>
      <c r="J4182" t="s">
        <v>18593</v>
      </c>
      <c r="T4182" s="1">
        <v>0</v>
      </c>
      <c r="U4182" s="1">
        <v>0</v>
      </c>
      <c r="V4182" s="1">
        <v>0</v>
      </c>
      <c r="W4182" s="1">
        <v>0</v>
      </c>
      <c r="X4182" s="1">
        <v>0</v>
      </c>
      <c r="Y4182" s="1">
        <v>0</v>
      </c>
      <c r="Z4182" s="1">
        <v>0</v>
      </c>
      <c r="AA4182" s="1">
        <v>0</v>
      </c>
      <c r="AB4182" s="1">
        <v>0</v>
      </c>
      <c r="AC4182" s="1">
        <v>0</v>
      </c>
      <c r="AD4182" s="1">
        <v>0</v>
      </c>
      <c r="AE4182" s="1">
        <v>0</v>
      </c>
      <c r="AF4182" s="1">
        <v>1379.0560289917571</v>
      </c>
      <c r="AG4182" s="1">
        <v>1379.0560289917571</v>
      </c>
      <c r="AH4182" s="1">
        <v>1383.0453474291262</v>
      </c>
      <c r="AI4182" s="1">
        <v>1383.0453474291262</v>
      </c>
      <c r="AJ4182" s="1">
        <v>1410.2456353261655</v>
      </c>
      <c r="AK4182" s="1">
        <v>1410.2456353261655</v>
      </c>
      <c r="AL4182" s="1">
        <v>1397.5057377901596</v>
      </c>
      <c r="AM4182" s="1">
        <v>1397.5057377901596</v>
      </c>
    </row>
    <row r="4183" spans="1:39" x14ac:dyDescent="0.25">
      <c r="A4183" t="s">
        <v>18594</v>
      </c>
      <c r="B4183" t="s">
        <v>18595</v>
      </c>
      <c r="C4183" t="s">
        <v>18596</v>
      </c>
      <c r="D4183" t="s">
        <v>1194</v>
      </c>
      <c r="E4183" t="s">
        <v>4016</v>
      </c>
      <c r="F4183" t="s">
        <v>801</v>
      </c>
      <c r="G4183" t="s">
        <v>18597</v>
      </c>
      <c r="H4183">
        <v>2014</v>
      </c>
      <c r="T4183" s="1">
        <v>0</v>
      </c>
      <c r="U4183" s="1">
        <v>0</v>
      </c>
      <c r="V4183" s="1">
        <v>0</v>
      </c>
      <c r="W4183" s="1">
        <v>0</v>
      </c>
      <c r="X4183" s="1">
        <v>0</v>
      </c>
      <c r="Y4183" s="1">
        <v>0</v>
      </c>
      <c r="Z4183" s="1">
        <v>0</v>
      </c>
      <c r="AA4183" s="1">
        <v>0</v>
      </c>
      <c r="AB4183" s="1">
        <v>0</v>
      </c>
      <c r="AC4183" s="1">
        <v>0</v>
      </c>
      <c r="AD4183" s="1">
        <v>0</v>
      </c>
      <c r="AE4183" s="1">
        <v>0</v>
      </c>
      <c r="AF4183" s="1">
        <v>1349.9148716124078</v>
      </c>
      <c r="AG4183" s="1">
        <v>1349.9148716124078</v>
      </c>
      <c r="AH4183" s="1">
        <v>1335.6176055454607</v>
      </c>
      <c r="AI4183" s="1">
        <v>1335.6176055454607</v>
      </c>
      <c r="AJ4183" s="1">
        <v>1395.9282702955488</v>
      </c>
      <c r="AK4183" s="1">
        <v>1395.9282702955488</v>
      </c>
      <c r="AL4183" s="1">
        <v>1386.9527341358012</v>
      </c>
      <c r="AM4183" s="1">
        <v>1386.9527341358012</v>
      </c>
    </row>
    <row r="4184" spans="1:39" x14ac:dyDescent="0.25">
      <c r="A4184" t="s">
        <v>18598</v>
      </c>
      <c r="B4184" t="s">
        <v>5241</v>
      </c>
      <c r="C4184" t="s">
        <v>18599</v>
      </c>
      <c r="D4184" t="s">
        <v>18600</v>
      </c>
      <c r="E4184" t="s">
        <v>189</v>
      </c>
      <c r="F4184" t="s">
        <v>13</v>
      </c>
      <c r="G4184" t="s">
        <v>18601</v>
      </c>
      <c r="H4184">
        <v>2014</v>
      </c>
      <c r="T4184" s="1">
        <v>0</v>
      </c>
      <c r="U4184" s="1">
        <v>0</v>
      </c>
      <c r="V4184" s="1">
        <v>0</v>
      </c>
      <c r="W4184" s="1">
        <v>0</v>
      </c>
      <c r="X4184" s="1">
        <v>0</v>
      </c>
      <c r="Y4184" s="1">
        <v>0</v>
      </c>
      <c r="Z4184" s="1">
        <v>0</v>
      </c>
      <c r="AA4184" s="1">
        <v>0</v>
      </c>
      <c r="AB4184" s="1">
        <v>0</v>
      </c>
      <c r="AC4184" s="1">
        <v>0</v>
      </c>
      <c r="AD4184" s="1">
        <v>0</v>
      </c>
      <c r="AE4184" s="1">
        <v>0</v>
      </c>
      <c r="AF4184" s="1">
        <v>1301.2942956213797</v>
      </c>
      <c r="AG4184" s="1">
        <v>1301.2942956213797</v>
      </c>
      <c r="AH4184" s="1">
        <v>1421.3297964688593</v>
      </c>
      <c r="AI4184" s="1">
        <v>1421.3297964688593</v>
      </c>
      <c r="AJ4184" s="1">
        <v>1309.0494238389488</v>
      </c>
      <c r="AK4184" s="1">
        <v>1309.0494238389488</v>
      </c>
      <c r="AL4184" s="1">
        <v>1344.9272589976561</v>
      </c>
      <c r="AM4184" s="1">
        <v>1344.9272589976561</v>
      </c>
    </row>
    <row r="4185" spans="1:39" x14ac:dyDescent="0.25">
      <c r="A4185" t="s">
        <v>18602</v>
      </c>
      <c r="B4185" t="s">
        <v>13626</v>
      </c>
      <c r="C4185" t="s">
        <v>18603</v>
      </c>
      <c r="D4185" t="s">
        <v>6088</v>
      </c>
      <c r="E4185" t="s">
        <v>3151</v>
      </c>
      <c r="F4185" t="s">
        <v>13</v>
      </c>
      <c r="G4185" t="s">
        <v>18604</v>
      </c>
      <c r="H4185">
        <v>2014</v>
      </c>
      <c r="J4185" t="s">
        <v>18605</v>
      </c>
      <c r="T4185" s="1">
        <v>0</v>
      </c>
      <c r="U4185" s="1">
        <v>0</v>
      </c>
      <c r="V4185" s="1">
        <v>0</v>
      </c>
      <c r="W4185" s="1">
        <v>0</v>
      </c>
      <c r="X4185" s="1">
        <v>0</v>
      </c>
      <c r="Y4185" s="1">
        <v>0</v>
      </c>
      <c r="Z4185" s="1">
        <v>0</v>
      </c>
      <c r="AA4185" s="1">
        <v>0</v>
      </c>
      <c r="AB4185" s="1">
        <v>0</v>
      </c>
      <c r="AC4185" s="1">
        <v>0</v>
      </c>
      <c r="AD4185" s="1">
        <v>0</v>
      </c>
      <c r="AE4185" s="1">
        <v>0</v>
      </c>
      <c r="AF4185" s="1">
        <v>1394.6352234821777</v>
      </c>
      <c r="AG4185" s="1">
        <v>1394.6352234821777</v>
      </c>
      <c r="AH4185" s="1">
        <v>1439.0938754421395</v>
      </c>
      <c r="AI4185" s="1">
        <v>1439.0938754421395</v>
      </c>
      <c r="AJ4185" s="1">
        <v>1565.7234444540609</v>
      </c>
      <c r="AK4185" s="1">
        <v>1565.7234444540609</v>
      </c>
      <c r="AL4185" s="1">
        <v>1501.0641574445735</v>
      </c>
      <c r="AM4185" s="1">
        <v>1523.9850615001396</v>
      </c>
    </row>
    <row r="4186" spans="1:39" x14ac:dyDescent="0.25">
      <c r="A4186" t="s">
        <v>18606</v>
      </c>
      <c r="B4186" t="s">
        <v>18607</v>
      </c>
      <c r="C4186" t="s">
        <v>18608</v>
      </c>
      <c r="D4186" t="s">
        <v>18609</v>
      </c>
      <c r="E4186" t="s">
        <v>18610</v>
      </c>
      <c r="F4186" t="s">
        <v>9654</v>
      </c>
      <c r="H4186">
        <v>2014</v>
      </c>
      <c r="T4186" s="1">
        <v>0</v>
      </c>
      <c r="U4186" s="1">
        <v>0</v>
      </c>
      <c r="V4186" s="1">
        <v>0</v>
      </c>
      <c r="W4186" s="1">
        <v>0</v>
      </c>
      <c r="X4186" s="1">
        <v>0</v>
      </c>
      <c r="Y4186" s="1">
        <v>0</v>
      </c>
      <c r="Z4186" s="1">
        <v>0</v>
      </c>
      <c r="AA4186" s="1">
        <v>0</v>
      </c>
      <c r="AB4186" s="1">
        <v>0</v>
      </c>
      <c r="AC4186" s="1">
        <v>0</v>
      </c>
      <c r="AD4186" s="1">
        <v>0</v>
      </c>
      <c r="AE4186" s="1">
        <v>0</v>
      </c>
      <c r="AF4186" s="1">
        <v>1277.690811652448</v>
      </c>
      <c r="AG4186" s="1">
        <v>1277.690811652448</v>
      </c>
      <c r="AH4186" s="1">
        <v>1322.1526493219585</v>
      </c>
      <c r="AI4186" s="1">
        <v>0</v>
      </c>
      <c r="AJ4186" s="1">
        <v>0</v>
      </c>
      <c r="AK4186" s="1">
        <v>0</v>
      </c>
      <c r="AL4186" s="1">
        <v>0</v>
      </c>
      <c r="AM4186" s="1">
        <v>0</v>
      </c>
    </row>
    <row r="4187" spans="1:39" x14ac:dyDescent="0.25">
      <c r="A4187" t="s">
        <v>18611</v>
      </c>
      <c r="B4187" t="s">
        <v>18612</v>
      </c>
      <c r="C4187" t="s">
        <v>18613</v>
      </c>
      <c r="D4187" t="s">
        <v>18614</v>
      </c>
      <c r="E4187" t="s">
        <v>12</v>
      </c>
      <c r="F4187" t="s">
        <v>13</v>
      </c>
      <c r="G4187" t="s">
        <v>18615</v>
      </c>
      <c r="H4187">
        <v>2014</v>
      </c>
      <c r="T4187" s="1">
        <v>0</v>
      </c>
      <c r="U4187" s="1">
        <v>0</v>
      </c>
      <c r="V4187" s="1">
        <v>0</v>
      </c>
      <c r="W4187" s="1">
        <v>0</v>
      </c>
      <c r="X4187" s="1">
        <v>0</v>
      </c>
      <c r="Y4187" s="1">
        <v>0</v>
      </c>
      <c r="Z4187" s="1">
        <v>0</v>
      </c>
      <c r="AA4187" s="1">
        <v>0</v>
      </c>
      <c r="AB4187" s="1">
        <v>0</v>
      </c>
      <c r="AC4187" s="1">
        <v>0</v>
      </c>
      <c r="AD4187" s="1">
        <v>0</v>
      </c>
      <c r="AE4187" s="1">
        <v>0</v>
      </c>
      <c r="AF4187" s="1">
        <v>1308.8778868260799</v>
      </c>
      <c r="AG4187" s="1">
        <v>1308.8778868260799</v>
      </c>
      <c r="AH4187" s="1">
        <v>1492.6298700217205</v>
      </c>
      <c r="AI4187" s="1">
        <v>1564.1983955380765</v>
      </c>
      <c r="AJ4187" s="1">
        <v>1419.445176756471</v>
      </c>
      <c r="AK4187" s="1">
        <v>1419.445176756471</v>
      </c>
      <c r="AL4187" s="1">
        <v>1477.6395181083076</v>
      </c>
      <c r="AM4187" s="1">
        <v>1602.9344410479516</v>
      </c>
    </row>
    <row r="4188" spans="1:39" x14ac:dyDescent="0.25">
      <c r="A4188" t="s">
        <v>18616</v>
      </c>
      <c r="B4188" t="s">
        <v>18617</v>
      </c>
      <c r="C4188" t="s">
        <v>18618</v>
      </c>
      <c r="D4188" t="s">
        <v>364</v>
      </c>
      <c r="E4188" t="s">
        <v>183</v>
      </c>
      <c r="F4188" t="s">
        <v>13</v>
      </c>
      <c r="G4188" t="s">
        <v>18619</v>
      </c>
      <c r="H4188">
        <v>2014</v>
      </c>
      <c r="T4188" s="1">
        <v>0</v>
      </c>
      <c r="U4188" s="1">
        <v>0</v>
      </c>
      <c r="V4188" s="1">
        <v>0</v>
      </c>
      <c r="W4188" s="1">
        <v>0</v>
      </c>
      <c r="X4188" s="1">
        <v>0</v>
      </c>
      <c r="Y4188" s="1">
        <v>0</v>
      </c>
      <c r="Z4188" s="1">
        <v>0</v>
      </c>
      <c r="AA4188" s="1">
        <v>0</v>
      </c>
      <c r="AB4188" s="1">
        <v>0</v>
      </c>
      <c r="AC4188" s="1">
        <v>0</v>
      </c>
      <c r="AD4188" s="1">
        <v>0</v>
      </c>
      <c r="AE4188" s="1">
        <v>0</v>
      </c>
      <c r="AF4188" s="1">
        <v>1391.0872099609333</v>
      </c>
      <c r="AG4188" s="1">
        <v>1391.0872099609333</v>
      </c>
      <c r="AH4188" s="1">
        <v>1370.3042591408898</v>
      </c>
      <c r="AI4188" s="1">
        <v>1370.3042591408898</v>
      </c>
      <c r="AJ4188" s="1">
        <v>1396.243407312712</v>
      </c>
      <c r="AK4188" s="1">
        <v>0</v>
      </c>
      <c r="AL4188" s="1">
        <v>0</v>
      </c>
      <c r="AM4188" s="1">
        <v>0</v>
      </c>
    </row>
    <row r="4189" spans="1:39" x14ac:dyDescent="0.25">
      <c r="A4189" t="s">
        <v>18620</v>
      </c>
      <c r="B4189" t="s">
        <v>18621</v>
      </c>
      <c r="C4189" t="s">
        <v>18622</v>
      </c>
      <c r="D4189" t="s">
        <v>890</v>
      </c>
      <c r="E4189" t="s">
        <v>2288</v>
      </c>
      <c r="F4189" t="s">
        <v>13</v>
      </c>
      <c r="T4189" s="1">
        <v>0</v>
      </c>
      <c r="U4189" s="1">
        <v>0</v>
      </c>
      <c r="V4189" s="1">
        <v>0</v>
      </c>
      <c r="W4189" s="1">
        <v>0</v>
      </c>
      <c r="X4189" s="1">
        <v>0</v>
      </c>
      <c r="Y4189" s="1">
        <v>0</v>
      </c>
      <c r="Z4189" s="1">
        <v>0</v>
      </c>
      <c r="AA4189" s="1">
        <v>0</v>
      </c>
      <c r="AB4189" s="1">
        <v>0</v>
      </c>
      <c r="AC4189" s="1">
        <v>0</v>
      </c>
      <c r="AD4189" s="1">
        <v>0</v>
      </c>
      <c r="AE4189" s="1">
        <v>0</v>
      </c>
      <c r="AF4189" s="1">
        <v>0</v>
      </c>
      <c r="AG4189" s="1">
        <v>0</v>
      </c>
      <c r="AH4189" s="1">
        <v>0</v>
      </c>
      <c r="AI4189" s="1">
        <v>0</v>
      </c>
      <c r="AJ4189" s="1">
        <v>0</v>
      </c>
      <c r="AK4189" s="1">
        <v>0</v>
      </c>
      <c r="AL4189" s="1">
        <v>0</v>
      </c>
      <c r="AM4189" s="1">
        <v>0</v>
      </c>
    </row>
    <row r="4190" spans="1:39" x14ac:dyDescent="0.25">
      <c r="A4190" t="s">
        <v>18623</v>
      </c>
      <c r="B4190" t="s">
        <v>18624</v>
      </c>
      <c r="C4190" t="s">
        <v>18625</v>
      </c>
      <c r="D4190" t="s">
        <v>1063</v>
      </c>
      <c r="E4190" t="s">
        <v>19</v>
      </c>
      <c r="F4190" t="s">
        <v>13</v>
      </c>
      <c r="G4190" t="s">
        <v>18626</v>
      </c>
      <c r="H4190">
        <v>2014</v>
      </c>
      <c r="T4190" s="1">
        <v>0</v>
      </c>
      <c r="U4190" s="1">
        <v>0</v>
      </c>
      <c r="V4190" s="1">
        <v>0</v>
      </c>
      <c r="W4190" s="1">
        <v>0</v>
      </c>
      <c r="X4190" s="1">
        <v>0</v>
      </c>
      <c r="Y4190" s="1">
        <v>0</v>
      </c>
      <c r="Z4190" s="1">
        <v>0</v>
      </c>
      <c r="AA4190" s="1">
        <v>0</v>
      </c>
      <c r="AB4190" s="1">
        <v>0</v>
      </c>
      <c r="AC4190" s="1">
        <v>0</v>
      </c>
      <c r="AD4190" s="1">
        <v>0</v>
      </c>
      <c r="AE4190" s="1">
        <v>0</v>
      </c>
      <c r="AF4190" s="1">
        <v>1316.00025353058</v>
      </c>
      <c r="AG4190" s="1">
        <v>1316.00025353058</v>
      </c>
      <c r="AH4190" s="1">
        <v>1253.5742373289295</v>
      </c>
      <c r="AI4190" s="1">
        <v>1253.5742373289295</v>
      </c>
      <c r="AJ4190" s="1">
        <v>1364.3517152511401</v>
      </c>
      <c r="AK4190" s="1">
        <v>1364.3517152511401</v>
      </c>
      <c r="AL4190" s="1">
        <v>1528.925228941132</v>
      </c>
      <c r="AM4190" s="1">
        <v>1528.925228941132</v>
      </c>
    </row>
    <row r="4191" spans="1:39" x14ac:dyDescent="0.25">
      <c r="A4191" t="s">
        <v>18627</v>
      </c>
      <c r="B4191" t="s">
        <v>18628</v>
      </c>
      <c r="C4191" t="s">
        <v>18629</v>
      </c>
      <c r="D4191" t="s">
        <v>1712</v>
      </c>
      <c r="E4191" t="s">
        <v>1134</v>
      </c>
      <c r="F4191" t="s">
        <v>13</v>
      </c>
      <c r="G4191" t="s">
        <v>524</v>
      </c>
      <c r="H4191">
        <v>2014</v>
      </c>
      <c r="J4191" t="s">
        <v>18630</v>
      </c>
      <c r="L4191" t="s">
        <v>18631</v>
      </c>
      <c r="T4191" s="1">
        <v>0</v>
      </c>
      <c r="U4191" s="1">
        <v>0</v>
      </c>
      <c r="V4191" s="1">
        <v>0</v>
      </c>
      <c r="W4191" s="1">
        <v>0</v>
      </c>
      <c r="X4191" s="1">
        <v>0</v>
      </c>
      <c r="Y4191" s="1">
        <v>0</v>
      </c>
      <c r="Z4191" s="1">
        <v>0</v>
      </c>
      <c r="AA4191" s="1">
        <v>0</v>
      </c>
      <c r="AB4191" s="1">
        <v>0</v>
      </c>
      <c r="AC4191" s="1">
        <v>0</v>
      </c>
      <c r="AD4191" s="1">
        <v>0</v>
      </c>
      <c r="AE4191" s="1">
        <v>0</v>
      </c>
      <c r="AF4191" s="1">
        <v>1372.4009774249851</v>
      </c>
      <c r="AG4191" s="1">
        <v>1388.6526562925649</v>
      </c>
      <c r="AH4191" s="1">
        <v>1358.9447063407588</v>
      </c>
      <c r="AI4191" s="1">
        <v>1358.9447063407588</v>
      </c>
      <c r="AJ4191" s="1">
        <v>1382.6887777023728</v>
      </c>
      <c r="AK4191" s="1">
        <v>1382.6887777023728</v>
      </c>
      <c r="AL4191" s="1">
        <v>1492.3345421653207</v>
      </c>
      <c r="AM4191" s="1">
        <v>1523.8502513182925</v>
      </c>
    </row>
    <row r="4192" spans="1:39" x14ac:dyDescent="0.25">
      <c r="A4192" t="s">
        <v>18632</v>
      </c>
      <c r="B4192" t="s">
        <v>18633</v>
      </c>
      <c r="C4192" t="s">
        <v>18634</v>
      </c>
      <c r="D4192" t="s">
        <v>9652</v>
      </c>
      <c r="E4192" t="s">
        <v>18635</v>
      </c>
      <c r="F4192" t="s">
        <v>9654</v>
      </c>
      <c r="G4192" t="s">
        <v>18636</v>
      </c>
      <c r="H4192">
        <v>2014</v>
      </c>
      <c r="T4192" s="1">
        <v>0</v>
      </c>
      <c r="U4192" s="1">
        <v>0</v>
      </c>
      <c r="V4192" s="1">
        <v>0</v>
      </c>
      <c r="W4192" s="1">
        <v>0</v>
      </c>
      <c r="X4192" s="1">
        <v>0</v>
      </c>
      <c r="Y4192" s="1">
        <v>0</v>
      </c>
      <c r="Z4192" s="1">
        <v>0</v>
      </c>
      <c r="AA4192" s="1">
        <v>0</v>
      </c>
      <c r="AB4192" s="1">
        <v>0</v>
      </c>
      <c r="AC4192" s="1">
        <v>0</v>
      </c>
      <c r="AD4192" s="1">
        <v>0</v>
      </c>
      <c r="AE4192" s="1">
        <v>0</v>
      </c>
      <c r="AF4192" s="1">
        <v>1257.4182125005771</v>
      </c>
      <c r="AG4192" s="1">
        <v>1257.4182125005771</v>
      </c>
      <c r="AH4192" s="1">
        <v>1305.9345700004617</v>
      </c>
      <c r="AI4192" s="1">
        <v>0</v>
      </c>
      <c r="AJ4192" s="1">
        <v>0</v>
      </c>
      <c r="AK4192" s="1">
        <v>0</v>
      </c>
      <c r="AL4192" s="1">
        <v>0</v>
      </c>
      <c r="AM4192" s="1">
        <v>0</v>
      </c>
    </row>
    <row r="4193" spans="1:39" x14ac:dyDescent="0.25">
      <c r="A4193" t="s">
        <v>18637</v>
      </c>
      <c r="B4193" t="s">
        <v>18638</v>
      </c>
      <c r="C4193" t="s">
        <v>18639</v>
      </c>
      <c r="D4193" t="s">
        <v>834</v>
      </c>
      <c r="E4193" t="s">
        <v>12</v>
      </c>
      <c r="F4193" t="s">
        <v>13</v>
      </c>
      <c r="G4193" t="s">
        <v>18640</v>
      </c>
      <c r="H4193">
        <v>2014</v>
      </c>
      <c r="I4193" t="s">
        <v>18641</v>
      </c>
      <c r="J4193" t="s">
        <v>18642</v>
      </c>
      <c r="M4193" t="s">
        <v>18643</v>
      </c>
      <c r="T4193" s="1">
        <v>0</v>
      </c>
      <c r="U4193" s="1">
        <v>0</v>
      </c>
      <c r="V4193" s="1">
        <v>0</v>
      </c>
      <c r="W4193" s="1">
        <v>0</v>
      </c>
      <c r="X4193" s="1">
        <v>0</v>
      </c>
      <c r="Y4193" s="1">
        <v>0</v>
      </c>
      <c r="Z4193" s="1">
        <v>0</v>
      </c>
      <c r="AA4193" s="1">
        <v>0</v>
      </c>
      <c r="AB4193" s="1">
        <v>0</v>
      </c>
      <c r="AC4193" s="1">
        <v>0</v>
      </c>
      <c r="AD4193" s="1">
        <v>0</v>
      </c>
      <c r="AE4193" s="1">
        <v>0</v>
      </c>
      <c r="AF4193" s="1">
        <v>1530.3716253159662</v>
      </c>
      <c r="AG4193" s="1">
        <v>1567.7649254952696</v>
      </c>
      <c r="AH4193" s="1">
        <v>1677.4849187909874</v>
      </c>
      <c r="AI4193" s="1">
        <v>1654.5478379373221</v>
      </c>
      <c r="AJ4193" s="1">
        <v>1675.8014827837244</v>
      </c>
      <c r="AK4193" s="1">
        <v>1633.8508587157785</v>
      </c>
      <c r="AL4193" s="1">
        <v>1565.4148642154621</v>
      </c>
      <c r="AM4193" s="1">
        <v>1561.292503375528</v>
      </c>
    </row>
    <row r="4194" spans="1:39" x14ac:dyDescent="0.25">
      <c r="A4194" t="s">
        <v>18644</v>
      </c>
      <c r="B4194" t="s">
        <v>1369</v>
      </c>
      <c r="C4194" t="s">
        <v>18645</v>
      </c>
      <c r="D4194" t="s">
        <v>3936</v>
      </c>
      <c r="E4194" t="s">
        <v>800</v>
      </c>
      <c r="F4194" t="s">
        <v>801</v>
      </c>
      <c r="G4194" t="s">
        <v>524</v>
      </c>
      <c r="H4194">
        <v>2014</v>
      </c>
      <c r="T4194" s="1">
        <v>0</v>
      </c>
      <c r="U4194" s="1">
        <v>0</v>
      </c>
      <c r="V4194" s="1">
        <v>0</v>
      </c>
      <c r="W4194" s="1">
        <v>0</v>
      </c>
      <c r="X4194" s="1">
        <v>0</v>
      </c>
      <c r="Y4194" s="1">
        <v>0</v>
      </c>
      <c r="Z4194" s="1">
        <v>0</v>
      </c>
      <c r="AA4194" s="1">
        <v>0</v>
      </c>
      <c r="AB4194" s="1">
        <v>0</v>
      </c>
      <c r="AC4194" s="1">
        <v>0</v>
      </c>
      <c r="AD4194" s="1">
        <v>0</v>
      </c>
      <c r="AE4194" s="1">
        <v>0</v>
      </c>
      <c r="AF4194" s="1">
        <v>1248.740119063204</v>
      </c>
      <c r="AG4194" s="1">
        <v>1248.740119063204</v>
      </c>
      <c r="AH4194" s="1">
        <v>1336.0093013071155</v>
      </c>
      <c r="AI4194" s="1">
        <v>1336.0093013071155</v>
      </c>
      <c r="AJ4194" s="1">
        <v>1314.7443055680001</v>
      </c>
      <c r="AK4194" s="1">
        <v>1314.7443055680001</v>
      </c>
      <c r="AL4194" s="1">
        <v>1339.0048315030049</v>
      </c>
      <c r="AM4194" s="1">
        <v>1339.0048315030049</v>
      </c>
    </row>
    <row r="4195" spans="1:39" x14ac:dyDescent="0.25">
      <c r="A4195" t="s">
        <v>18646</v>
      </c>
      <c r="B4195" t="s">
        <v>18647</v>
      </c>
      <c r="C4195" t="s">
        <v>18648</v>
      </c>
      <c r="D4195" t="s">
        <v>2696</v>
      </c>
      <c r="E4195" t="s">
        <v>518</v>
      </c>
      <c r="F4195" t="s">
        <v>13</v>
      </c>
      <c r="G4195" t="s">
        <v>18649</v>
      </c>
      <c r="H4195">
        <v>2014</v>
      </c>
      <c r="T4195" s="1">
        <v>0</v>
      </c>
      <c r="U4195" s="1">
        <v>0</v>
      </c>
      <c r="V4195" s="1">
        <v>0</v>
      </c>
      <c r="W4195" s="1">
        <v>0</v>
      </c>
      <c r="X4195" s="1">
        <v>0</v>
      </c>
      <c r="Y4195" s="1">
        <v>0</v>
      </c>
      <c r="Z4195" s="1">
        <v>0</v>
      </c>
      <c r="AA4195" s="1">
        <v>0</v>
      </c>
      <c r="AB4195" s="1">
        <v>0</v>
      </c>
      <c r="AC4195" s="1">
        <v>0</v>
      </c>
      <c r="AD4195" s="1">
        <v>0</v>
      </c>
      <c r="AE4195" s="1">
        <v>0</v>
      </c>
      <c r="AF4195" s="1">
        <v>1389.0868840982105</v>
      </c>
      <c r="AG4195" s="1">
        <v>1388.5125655823165</v>
      </c>
      <c r="AH4195" s="1">
        <v>1366.5054012174753</v>
      </c>
      <c r="AI4195" s="1">
        <v>1366.5054012174753</v>
      </c>
      <c r="AJ4195" s="1">
        <v>1348.3835468956527</v>
      </c>
      <c r="AK4195" s="1">
        <v>1348.3835468956527</v>
      </c>
      <c r="AL4195" s="1">
        <v>1378.7068375165222</v>
      </c>
      <c r="AM4195" s="1">
        <v>0</v>
      </c>
    </row>
    <row r="4196" spans="1:39" x14ac:dyDescent="0.25">
      <c r="A4196" t="s">
        <v>18650</v>
      </c>
      <c r="B4196" t="s">
        <v>18651</v>
      </c>
      <c r="C4196" t="s">
        <v>18652</v>
      </c>
      <c r="D4196" t="s">
        <v>18653</v>
      </c>
      <c r="E4196" t="s">
        <v>12</v>
      </c>
      <c r="F4196" t="s">
        <v>13</v>
      </c>
      <c r="G4196" t="s">
        <v>524</v>
      </c>
      <c r="H4196">
        <v>2014</v>
      </c>
      <c r="T4196" s="1">
        <v>0</v>
      </c>
      <c r="U4196" s="1">
        <v>0</v>
      </c>
      <c r="V4196" s="1">
        <v>0</v>
      </c>
      <c r="W4196" s="1">
        <v>0</v>
      </c>
      <c r="X4196" s="1">
        <v>0</v>
      </c>
      <c r="Y4196" s="1">
        <v>0</v>
      </c>
      <c r="Z4196" s="1">
        <v>0</v>
      </c>
      <c r="AA4196" s="1">
        <v>0</v>
      </c>
      <c r="AB4196" s="1">
        <v>0</v>
      </c>
      <c r="AC4196" s="1">
        <v>0</v>
      </c>
      <c r="AD4196" s="1">
        <v>0</v>
      </c>
      <c r="AE4196" s="1">
        <v>0</v>
      </c>
      <c r="AF4196" s="1">
        <v>1402.5910435688672</v>
      </c>
      <c r="AG4196" s="1">
        <v>1402.5910435688672</v>
      </c>
      <c r="AH4196" s="1">
        <v>1412.8621578566954</v>
      </c>
      <c r="AI4196" s="1">
        <v>1412.8621578566954</v>
      </c>
      <c r="AJ4196" s="1">
        <v>1435.8856125651882</v>
      </c>
      <c r="AK4196" s="1">
        <v>1435.8856125651882</v>
      </c>
      <c r="AL4196" s="1">
        <v>1578.6332982634997</v>
      </c>
      <c r="AM4196" s="1">
        <v>1482.4679621171667</v>
      </c>
    </row>
    <row r="4197" spans="1:39" x14ac:dyDescent="0.25">
      <c r="A4197" t="s">
        <v>18654</v>
      </c>
      <c r="B4197" t="s">
        <v>18655</v>
      </c>
      <c r="C4197" t="s">
        <v>18656</v>
      </c>
      <c r="D4197" t="s">
        <v>4839</v>
      </c>
      <c r="E4197" t="s">
        <v>890</v>
      </c>
      <c r="F4197" t="s">
        <v>13</v>
      </c>
      <c r="T4197" s="1">
        <v>0</v>
      </c>
      <c r="U4197" s="1">
        <v>0</v>
      </c>
      <c r="V4197" s="1">
        <v>0</v>
      </c>
      <c r="W4197" s="1">
        <v>0</v>
      </c>
      <c r="X4197" s="1">
        <v>0</v>
      </c>
      <c r="Y4197" s="1">
        <v>0</v>
      </c>
      <c r="Z4197" s="1">
        <v>0</v>
      </c>
      <c r="AA4197" s="1">
        <v>0</v>
      </c>
      <c r="AB4197" s="1">
        <v>0</v>
      </c>
      <c r="AC4197" s="1">
        <v>0</v>
      </c>
      <c r="AD4197" s="1">
        <v>0</v>
      </c>
      <c r="AE4197" s="1">
        <v>0</v>
      </c>
      <c r="AF4197" s="1">
        <v>0</v>
      </c>
      <c r="AG4197" s="1">
        <v>0</v>
      </c>
      <c r="AH4197" s="1">
        <v>0</v>
      </c>
      <c r="AI4197" s="1">
        <v>0</v>
      </c>
      <c r="AJ4197" s="1">
        <v>0</v>
      </c>
      <c r="AK4197" s="1">
        <v>0</v>
      </c>
      <c r="AL4197" s="1">
        <v>0</v>
      </c>
      <c r="AM4197" s="1">
        <v>0</v>
      </c>
    </row>
    <row r="4198" spans="1:39" x14ac:dyDescent="0.25">
      <c r="A4198" t="s">
        <v>18657</v>
      </c>
      <c r="B4198" t="s">
        <v>18658</v>
      </c>
      <c r="C4198" t="s">
        <v>18659</v>
      </c>
      <c r="D4198" t="s">
        <v>18660</v>
      </c>
      <c r="E4198">
        <v>34</v>
      </c>
      <c r="F4198" t="s">
        <v>10695</v>
      </c>
      <c r="H4198">
        <v>2014</v>
      </c>
      <c r="T4198" s="1">
        <v>0</v>
      </c>
      <c r="U4198" s="1">
        <v>0</v>
      </c>
      <c r="V4198" s="1">
        <v>0</v>
      </c>
      <c r="W4198" s="1">
        <v>0</v>
      </c>
      <c r="X4198" s="1">
        <v>0</v>
      </c>
      <c r="Y4198" s="1">
        <v>0</v>
      </c>
      <c r="Z4198" s="1">
        <v>0</v>
      </c>
      <c r="AA4198" s="1">
        <v>0</v>
      </c>
      <c r="AB4198" s="1">
        <v>0</v>
      </c>
      <c r="AC4198" s="1">
        <v>0</v>
      </c>
      <c r="AD4198" s="1">
        <v>0</v>
      </c>
      <c r="AE4198" s="1">
        <v>0</v>
      </c>
      <c r="AF4198" s="1">
        <v>1312.8589575627152</v>
      </c>
      <c r="AG4198" s="1">
        <v>1312.8589575627152</v>
      </c>
      <c r="AH4198" s="1">
        <v>1350.2871660501721</v>
      </c>
      <c r="AI4198" s="1">
        <v>0</v>
      </c>
      <c r="AJ4198" s="1">
        <v>0</v>
      </c>
      <c r="AK4198" s="1">
        <v>0</v>
      </c>
      <c r="AL4198" s="1">
        <v>0</v>
      </c>
      <c r="AM4198" s="1">
        <v>0</v>
      </c>
    </row>
    <row r="4199" spans="1:39" x14ac:dyDescent="0.25">
      <c r="A4199" t="s">
        <v>18661</v>
      </c>
      <c r="B4199" t="s">
        <v>18662</v>
      </c>
      <c r="C4199" t="s">
        <v>18663</v>
      </c>
      <c r="D4199" t="s">
        <v>2000</v>
      </c>
      <c r="E4199" t="s">
        <v>19</v>
      </c>
      <c r="F4199" t="s">
        <v>13</v>
      </c>
      <c r="G4199" t="s">
        <v>18664</v>
      </c>
      <c r="H4199">
        <v>2014</v>
      </c>
      <c r="T4199" s="1">
        <v>0</v>
      </c>
      <c r="U4199" s="1">
        <v>0</v>
      </c>
      <c r="V4199" s="1">
        <v>0</v>
      </c>
      <c r="W4199" s="1">
        <v>0</v>
      </c>
      <c r="X4199" s="1">
        <v>0</v>
      </c>
      <c r="Y4199" s="1">
        <v>0</v>
      </c>
      <c r="Z4199" s="1">
        <v>0</v>
      </c>
      <c r="AA4199" s="1">
        <v>0</v>
      </c>
      <c r="AB4199" s="1">
        <v>0</v>
      </c>
      <c r="AC4199" s="1">
        <v>0</v>
      </c>
      <c r="AD4199" s="1">
        <v>0</v>
      </c>
      <c r="AE4199" s="1">
        <v>0</v>
      </c>
      <c r="AF4199" s="1">
        <v>1371.5923288804909</v>
      </c>
      <c r="AG4199" s="1">
        <v>1371.5923288804909</v>
      </c>
      <c r="AH4199" s="1">
        <v>1374.4355362621379</v>
      </c>
      <c r="AI4199" s="1">
        <v>1374.4355362621379</v>
      </c>
      <c r="AJ4199" s="1">
        <v>1360.1999267184319</v>
      </c>
      <c r="AK4199" s="1">
        <v>1360.1999267184319</v>
      </c>
      <c r="AL4199" s="1">
        <v>1382.2097263707183</v>
      </c>
      <c r="AM4199" s="1">
        <v>1382.2097263707183</v>
      </c>
    </row>
    <row r="4200" spans="1:39" x14ac:dyDescent="0.25">
      <c r="A4200" t="s">
        <v>18665</v>
      </c>
      <c r="B4200" t="s">
        <v>18666</v>
      </c>
      <c r="C4200" t="s">
        <v>18667</v>
      </c>
      <c r="D4200" t="s">
        <v>18668</v>
      </c>
      <c r="E4200">
        <v>34</v>
      </c>
      <c r="F4200" t="s">
        <v>10695</v>
      </c>
      <c r="T4200" s="1">
        <v>0</v>
      </c>
      <c r="U4200" s="1">
        <v>0</v>
      </c>
      <c r="V4200" s="1">
        <v>0</v>
      </c>
      <c r="W4200" s="1">
        <v>0</v>
      </c>
      <c r="X4200" s="1">
        <v>0</v>
      </c>
      <c r="Y4200" s="1">
        <v>0</v>
      </c>
      <c r="Z4200" s="1">
        <v>0</v>
      </c>
      <c r="AA4200" s="1">
        <v>0</v>
      </c>
      <c r="AB4200" s="1">
        <v>0</v>
      </c>
      <c r="AC4200" s="1">
        <v>0</v>
      </c>
      <c r="AD4200" s="1">
        <v>0</v>
      </c>
      <c r="AE4200" s="1">
        <v>0</v>
      </c>
      <c r="AF4200" s="1">
        <v>0</v>
      </c>
      <c r="AG4200" s="1">
        <v>0</v>
      </c>
      <c r="AH4200" s="1">
        <v>0</v>
      </c>
      <c r="AI4200" s="1">
        <v>0</v>
      </c>
      <c r="AJ4200" s="1">
        <v>0</v>
      </c>
      <c r="AK4200" s="1">
        <v>0</v>
      </c>
      <c r="AL4200" s="1">
        <v>0</v>
      </c>
      <c r="AM4200" s="1">
        <v>0</v>
      </c>
    </row>
    <row r="4201" spans="1:39" x14ac:dyDescent="0.25">
      <c r="A4201" t="s">
        <v>18669</v>
      </c>
      <c r="B4201" t="s">
        <v>18670</v>
      </c>
      <c r="C4201" t="s">
        <v>18671</v>
      </c>
      <c r="D4201" t="s">
        <v>18672</v>
      </c>
      <c r="E4201">
        <v>34</v>
      </c>
      <c r="F4201" t="s">
        <v>10695</v>
      </c>
      <c r="H4201">
        <v>2014</v>
      </c>
      <c r="T4201" s="1">
        <v>0</v>
      </c>
      <c r="U4201" s="1">
        <v>0</v>
      </c>
      <c r="V4201" s="1">
        <v>0</v>
      </c>
      <c r="W4201" s="1">
        <v>0</v>
      </c>
      <c r="X4201" s="1">
        <v>0</v>
      </c>
      <c r="Y4201" s="1">
        <v>0</v>
      </c>
      <c r="Z4201" s="1">
        <v>0</v>
      </c>
      <c r="AA4201" s="1">
        <v>0</v>
      </c>
      <c r="AB4201" s="1">
        <v>0</v>
      </c>
      <c r="AC4201" s="1">
        <v>0</v>
      </c>
      <c r="AD4201" s="1">
        <v>0</v>
      </c>
      <c r="AE4201" s="1">
        <v>0</v>
      </c>
      <c r="AF4201" s="1">
        <v>1360.8138870871728</v>
      </c>
      <c r="AG4201" s="1">
        <v>1360.8138870871728</v>
      </c>
      <c r="AH4201" s="1">
        <v>1388.6511096697382</v>
      </c>
      <c r="AI4201" s="1">
        <v>0</v>
      </c>
      <c r="AJ4201" s="1">
        <v>0</v>
      </c>
      <c r="AK4201" s="1">
        <v>0</v>
      </c>
      <c r="AL4201" s="1">
        <v>0</v>
      </c>
      <c r="AM4201" s="1">
        <v>0</v>
      </c>
    </row>
    <row r="4202" spans="1:39" x14ac:dyDescent="0.25">
      <c r="A4202" t="s">
        <v>18673</v>
      </c>
      <c r="B4202" t="s">
        <v>9918</v>
      </c>
      <c r="C4202" t="s">
        <v>18674</v>
      </c>
      <c r="D4202" t="s">
        <v>18675</v>
      </c>
      <c r="E4202" t="s">
        <v>800</v>
      </c>
      <c r="F4202" t="s">
        <v>801</v>
      </c>
      <c r="G4202" t="s">
        <v>18676</v>
      </c>
      <c r="H4202">
        <v>2014</v>
      </c>
      <c r="T4202" s="1">
        <v>0</v>
      </c>
      <c r="U4202" s="1">
        <v>0</v>
      </c>
      <c r="V4202" s="1">
        <v>0</v>
      </c>
      <c r="W4202" s="1">
        <v>0</v>
      </c>
      <c r="X4202" s="1">
        <v>0</v>
      </c>
      <c r="Y4202" s="1">
        <v>0</v>
      </c>
      <c r="Z4202" s="1">
        <v>0</v>
      </c>
      <c r="AA4202" s="1">
        <v>0</v>
      </c>
      <c r="AB4202" s="1">
        <v>0</v>
      </c>
      <c r="AC4202" s="1">
        <v>0</v>
      </c>
      <c r="AD4202" s="1">
        <v>0</v>
      </c>
      <c r="AE4202" s="1">
        <v>0</v>
      </c>
      <c r="AF4202" s="1">
        <v>1487.0357563729824</v>
      </c>
      <c r="AG4202" s="1">
        <v>1487.0357563729824</v>
      </c>
      <c r="AH4202" s="1">
        <v>1522.1690785576534</v>
      </c>
      <c r="AI4202" s="1">
        <v>1522.1690785576534</v>
      </c>
      <c r="AJ4202" s="1">
        <v>1535.1683838059071</v>
      </c>
      <c r="AK4202" s="1">
        <v>1535.1683838059071</v>
      </c>
      <c r="AL4202" s="1">
        <v>1659.1346898447566</v>
      </c>
      <c r="AM4202" s="1">
        <v>1734.6687221292436</v>
      </c>
    </row>
    <row r="4203" spans="1:39" x14ac:dyDescent="0.25">
      <c r="A4203" t="s">
        <v>18677</v>
      </c>
      <c r="B4203" t="s">
        <v>18678</v>
      </c>
      <c r="C4203" t="s">
        <v>18679</v>
      </c>
      <c r="D4203" t="s">
        <v>14675</v>
      </c>
      <c r="E4203" t="s">
        <v>17446</v>
      </c>
      <c r="F4203" t="s">
        <v>5056</v>
      </c>
      <c r="G4203" t="s">
        <v>18680</v>
      </c>
      <c r="H4203">
        <v>2014</v>
      </c>
      <c r="T4203" s="1">
        <v>0</v>
      </c>
      <c r="U4203" s="1">
        <v>0</v>
      </c>
      <c r="V4203" s="1">
        <v>0</v>
      </c>
      <c r="W4203" s="1">
        <v>0</v>
      </c>
      <c r="X4203" s="1">
        <v>0</v>
      </c>
      <c r="Y4203" s="1">
        <v>0</v>
      </c>
      <c r="Z4203" s="1">
        <v>0</v>
      </c>
      <c r="AA4203" s="1">
        <v>0</v>
      </c>
      <c r="AB4203" s="1">
        <v>0</v>
      </c>
      <c r="AC4203" s="1">
        <v>0</v>
      </c>
      <c r="AD4203" s="1">
        <v>0</v>
      </c>
      <c r="AE4203" s="1">
        <v>0</v>
      </c>
      <c r="AF4203" s="1">
        <v>1361.7808187289484</v>
      </c>
      <c r="AG4203" s="1">
        <v>1337.6533379286004</v>
      </c>
      <c r="AH4203" s="1">
        <v>1418.3887352676884</v>
      </c>
      <c r="AI4203" s="1">
        <v>1355.6112133164613</v>
      </c>
      <c r="AJ4203" s="1">
        <v>1384.488970653169</v>
      </c>
      <c r="AK4203" s="1">
        <v>0</v>
      </c>
      <c r="AL4203" s="1">
        <v>0</v>
      </c>
      <c r="AM4203" s="1">
        <v>0</v>
      </c>
    </row>
    <row r="4204" spans="1:39" x14ac:dyDescent="0.25">
      <c r="A4204" t="s">
        <v>18681</v>
      </c>
      <c r="B4204" t="s">
        <v>14686</v>
      </c>
      <c r="C4204" t="s">
        <v>18682</v>
      </c>
      <c r="D4204" t="s">
        <v>5329</v>
      </c>
      <c r="E4204" t="s">
        <v>2388</v>
      </c>
      <c r="F4204" t="s">
        <v>13</v>
      </c>
      <c r="G4204" t="s">
        <v>18683</v>
      </c>
      <c r="H4204">
        <v>2014</v>
      </c>
      <c r="T4204" s="1">
        <v>0</v>
      </c>
      <c r="U4204" s="1">
        <v>0</v>
      </c>
      <c r="V4204" s="1">
        <v>0</v>
      </c>
      <c r="W4204" s="1">
        <v>0</v>
      </c>
      <c r="X4204" s="1">
        <v>0</v>
      </c>
      <c r="Y4204" s="1">
        <v>0</v>
      </c>
      <c r="Z4204" s="1">
        <v>0</v>
      </c>
      <c r="AA4204" s="1">
        <v>0</v>
      </c>
      <c r="AB4204" s="1">
        <v>0</v>
      </c>
      <c r="AC4204" s="1">
        <v>0</v>
      </c>
      <c r="AD4204" s="1">
        <v>0</v>
      </c>
      <c r="AE4204" s="1">
        <v>0</v>
      </c>
      <c r="AF4204" s="1">
        <v>1348.3133740232374</v>
      </c>
      <c r="AG4204" s="1">
        <v>1348.3133740232374</v>
      </c>
      <c r="AH4204" s="1">
        <v>1310.4292983275898</v>
      </c>
      <c r="AI4204" s="1">
        <v>1310.4292983275898</v>
      </c>
      <c r="AJ4204" s="1">
        <v>1384.7139193642852</v>
      </c>
      <c r="AK4204" s="1">
        <v>1384.7139193642852</v>
      </c>
      <c r="AL4204" s="1">
        <v>1370.5428274111637</v>
      </c>
      <c r="AM4204" s="1">
        <v>1370.5428274111637</v>
      </c>
    </row>
    <row r="4205" spans="1:39" x14ac:dyDescent="0.25">
      <c r="A4205" t="s">
        <v>18684</v>
      </c>
      <c r="B4205" t="s">
        <v>18685</v>
      </c>
      <c r="C4205" t="s">
        <v>18686</v>
      </c>
      <c r="D4205" t="s">
        <v>18687</v>
      </c>
      <c r="E4205" t="s">
        <v>52</v>
      </c>
      <c r="F4205" t="s">
        <v>13</v>
      </c>
      <c r="G4205" t="s">
        <v>524</v>
      </c>
      <c r="H4205">
        <v>2014</v>
      </c>
      <c r="T4205" s="1">
        <v>0</v>
      </c>
      <c r="U4205" s="1">
        <v>0</v>
      </c>
      <c r="V4205" s="1">
        <v>0</v>
      </c>
      <c r="W4205" s="1">
        <v>0</v>
      </c>
      <c r="X4205" s="1">
        <v>0</v>
      </c>
      <c r="Y4205" s="1">
        <v>0</v>
      </c>
      <c r="Z4205" s="1">
        <v>0</v>
      </c>
      <c r="AA4205" s="1">
        <v>0</v>
      </c>
      <c r="AB4205" s="1">
        <v>0</v>
      </c>
      <c r="AC4205" s="1">
        <v>0</v>
      </c>
      <c r="AD4205" s="1">
        <v>0</v>
      </c>
      <c r="AE4205" s="1">
        <v>0</v>
      </c>
      <c r="AF4205" s="1">
        <v>1387.4401338595526</v>
      </c>
      <c r="AG4205" s="1">
        <v>1364.5175293200602</v>
      </c>
      <c r="AH4205" s="1">
        <v>1393.0341173232093</v>
      </c>
      <c r="AI4205" s="1">
        <v>1393.0341173232093</v>
      </c>
      <c r="AJ4205" s="1">
        <v>1353.5394852901911</v>
      </c>
      <c r="AK4205" s="1">
        <v>1353.5394852901911</v>
      </c>
      <c r="AL4205" s="1">
        <v>1469.8381721101439</v>
      </c>
      <c r="AM4205" s="1">
        <v>1469.8381721101439</v>
      </c>
    </row>
    <row r="4206" spans="1:39" x14ac:dyDescent="0.25">
      <c r="A4206" t="s">
        <v>18688</v>
      </c>
      <c r="B4206" t="s">
        <v>18689</v>
      </c>
      <c r="C4206" t="s">
        <v>18690</v>
      </c>
      <c r="D4206" t="s">
        <v>18691</v>
      </c>
      <c r="E4206" t="s">
        <v>890</v>
      </c>
      <c r="F4206" t="s">
        <v>13</v>
      </c>
      <c r="G4206" t="s">
        <v>18692</v>
      </c>
      <c r="H4206">
        <v>2014</v>
      </c>
      <c r="T4206" s="1">
        <v>0</v>
      </c>
      <c r="U4206" s="1">
        <v>0</v>
      </c>
      <c r="V4206" s="1">
        <v>0</v>
      </c>
      <c r="W4206" s="1">
        <v>0</v>
      </c>
      <c r="X4206" s="1">
        <v>0</v>
      </c>
      <c r="Y4206" s="1">
        <v>0</v>
      </c>
      <c r="Z4206" s="1">
        <v>0</v>
      </c>
      <c r="AA4206" s="1">
        <v>0</v>
      </c>
      <c r="AB4206" s="1">
        <v>0</v>
      </c>
      <c r="AC4206" s="1">
        <v>0</v>
      </c>
      <c r="AD4206" s="1">
        <v>0</v>
      </c>
      <c r="AE4206" s="1">
        <v>0</v>
      </c>
      <c r="AF4206" s="1">
        <v>1480.4252541550818</v>
      </c>
      <c r="AG4206" s="1">
        <v>1480.4252541550818</v>
      </c>
      <c r="AH4206" s="1">
        <v>1447.7124201462564</v>
      </c>
      <c r="AI4206" s="1">
        <v>1414.0003303619133</v>
      </c>
      <c r="AJ4206" s="1">
        <v>1508.0039502316329</v>
      </c>
      <c r="AK4206" s="1">
        <v>1508.0039502316329</v>
      </c>
      <c r="AL4206" s="1">
        <v>1473.2427003193798</v>
      </c>
      <c r="AM4206" s="1">
        <v>1473.2427003193798</v>
      </c>
    </row>
    <row r="4207" spans="1:39" x14ac:dyDescent="0.25">
      <c r="A4207" t="s">
        <v>18693</v>
      </c>
      <c r="B4207" t="s">
        <v>18694</v>
      </c>
      <c r="C4207" t="s">
        <v>18695</v>
      </c>
      <c r="D4207" t="s">
        <v>18696</v>
      </c>
      <c r="E4207" t="s">
        <v>245</v>
      </c>
      <c r="F4207" t="s">
        <v>13</v>
      </c>
      <c r="H4207">
        <v>2014</v>
      </c>
      <c r="T4207" s="1">
        <v>0</v>
      </c>
      <c r="U4207" s="1">
        <v>0</v>
      </c>
      <c r="V4207" s="1">
        <v>0</v>
      </c>
      <c r="W4207" s="1">
        <v>0</v>
      </c>
      <c r="X4207" s="1">
        <v>0</v>
      </c>
      <c r="Y4207" s="1">
        <v>0</v>
      </c>
      <c r="Z4207" s="1">
        <v>0</v>
      </c>
      <c r="AA4207" s="1">
        <v>0</v>
      </c>
      <c r="AB4207" s="1">
        <v>0</v>
      </c>
      <c r="AC4207" s="1">
        <v>0</v>
      </c>
      <c r="AD4207" s="1">
        <v>0</v>
      </c>
      <c r="AE4207" s="1">
        <v>0</v>
      </c>
      <c r="AF4207" s="1">
        <v>1390.4135963535578</v>
      </c>
      <c r="AG4207" s="1">
        <v>1390.4135963535578</v>
      </c>
      <c r="AH4207" s="1">
        <v>1412.3308770828462</v>
      </c>
      <c r="AI4207" s="1">
        <v>0</v>
      </c>
      <c r="AJ4207" s="1">
        <v>0</v>
      </c>
      <c r="AK4207" s="1">
        <v>0</v>
      </c>
      <c r="AL4207" s="1">
        <v>0</v>
      </c>
      <c r="AM4207" s="1">
        <v>0</v>
      </c>
    </row>
    <row r="4208" spans="1:39" x14ac:dyDescent="0.25">
      <c r="A4208" t="s">
        <v>18697</v>
      </c>
      <c r="B4208" t="s">
        <v>18698</v>
      </c>
      <c r="C4208" t="s">
        <v>18699</v>
      </c>
      <c r="D4208" t="s">
        <v>3577</v>
      </c>
      <c r="E4208" t="s">
        <v>205</v>
      </c>
      <c r="F4208" t="s">
        <v>13</v>
      </c>
      <c r="G4208" t="s">
        <v>524</v>
      </c>
      <c r="H4208">
        <v>2014</v>
      </c>
      <c r="T4208" s="1">
        <v>0</v>
      </c>
      <c r="U4208" s="1">
        <v>0</v>
      </c>
      <c r="V4208" s="1">
        <v>0</v>
      </c>
      <c r="W4208" s="1">
        <v>0</v>
      </c>
      <c r="X4208" s="1">
        <v>0</v>
      </c>
      <c r="Y4208" s="1">
        <v>0</v>
      </c>
      <c r="Z4208" s="1">
        <v>0</v>
      </c>
      <c r="AA4208" s="1">
        <v>0</v>
      </c>
      <c r="AB4208" s="1">
        <v>0</v>
      </c>
      <c r="AC4208" s="1">
        <v>0</v>
      </c>
      <c r="AD4208" s="1">
        <v>0</v>
      </c>
      <c r="AE4208" s="1">
        <v>0</v>
      </c>
      <c r="AF4208" s="1">
        <v>1441.8118517741173</v>
      </c>
      <c r="AG4208" s="1">
        <v>1444.4267153621179</v>
      </c>
      <c r="AH4208" s="1">
        <v>1483.0024465408731</v>
      </c>
      <c r="AI4208" s="1">
        <v>1483.0024465408731</v>
      </c>
      <c r="AJ4208" s="1">
        <v>1562.0010877648369</v>
      </c>
      <c r="AK4208" s="1">
        <v>1562.0010877648369</v>
      </c>
      <c r="AL4208" s="1">
        <v>1541.3323291321747</v>
      </c>
      <c r="AM4208" s="1">
        <v>1541.3323291321747</v>
      </c>
    </row>
    <row r="4209" spans="1:39" x14ac:dyDescent="0.25">
      <c r="A4209" t="s">
        <v>18700</v>
      </c>
      <c r="B4209" t="s">
        <v>18701</v>
      </c>
      <c r="C4209" t="s">
        <v>18702</v>
      </c>
      <c r="D4209" t="s">
        <v>18703</v>
      </c>
      <c r="E4209" t="s">
        <v>12</v>
      </c>
      <c r="F4209" t="s">
        <v>13</v>
      </c>
      <c r="G4209" t="s">
        <v>18704</v>
      </c>
      <c r="H4209">
        <v>2014</v>
      </c>
      <c r="T4209" s="1">
        <v>0</v>
      </c>
      <c r="U4209" s="1">
        <v>0</v>
      </c>
      <c r="V4209" s="1">
        <v>0</v>
      </c>
      <c r="W4209" s="1">
        <v>0</v>
      </c>
      <c r="X4209" s="1">
        <v>0</v>
      </c>
      <c r="Y4209" s="1">
        <v>0</v>
      </c>
      <c r="Z4209" s="1">
        <v>0</v>
      </c>
      <c r="AA4209" s="1">
        <v>0</v>
      </c>
      <c r="AB4209" s="1">
        <v>0</v>
      </c>
      <c r="AC4209" s="1">
        <v>0</v>
      </c>
      <c r="AD4209" s="1">
        <v>0</v>
      </c>
      <c r="AE4209" s="1">
        <v>0</v>
      </c>
      <c r="AF4209" s="1">
        <v>1324.2969046561643</v>
      </c>
      <c r="AG4209" s="1">
        <v>1324.2969046561643</v>
      </c>
      <c r="AH4209" s="1">
        <v>1329.5172989557821</v>
      </c>
      <c r="AI4209" s="1">
        <v>1329.5172989557821</v>
      </c>
      <c r="AJ4209" s="1">
        <v>1414.1726674042411</v>
      </c>
      <c r="AK4209" s="1">
        <v>1414.1726674042411</v>
      </c>
      <c r="AL4209" s="1">
        <v>1418.6261261904704</v>
      </c>
      <c r="AM4209" s="1">
        <v>1418.6261261904704</v>
      </c>
    </row>
    <row r="4210" spans="1:39" x14ac:dyDescent="0.25">
      <c r="A4210" t="s">
        <v>18705</v>
      </c>
      <c r="B4210" t="s">
        <v>18706</v>
      </c>
      <c r="C4210" t="s">
        <v>18707</v>
      </c>
      <c r="D4210" t="s">
        <v>3803</v>
      </c>
      <c r="E4210" t="s">
        <v>19</v>
      </c>
      <c r="F4210" t="s">
        <v>13</v>
      </c>
      <c r="G4210" t="s">
        <v>18708</v>
      </c>
      <c r="H4210">
        <v>2014</v>
      </c>
      <c r="T4210" s="1">
        <v>0</v>
      </c>
      <c r="U4210" s="1">
        <v>0</v>
      </c>
      <c r="V4210" s="1">
        <v>0</v>
      </c>
      <c r="W4210" s="1">
        <v>0</v>
      </c>
      <c r="X4210" s="1">
        <v>0</v>
      </c>
      <c r="Y4210" s="1">
        <v>0</v>
      </c>
      <c r="Z4210" s="1">
        <v>0</v>
      </c>
      <c r="AA4210" s="1">
        <v>0</v>
      </c>
      <c r="AB4210" s="1">
        <v>0</v>
      </c>
      <c r="AC4210" s="1">
        <v>0</v>
      </c>
      <c r="AD4210" s="1">
        <v>0</v>
      </c>
      <c r="AE4210" s="1">
        <v>0</v>
      </c>
      <c r="AF4210" s="1">
        <v>1387.4575071933475</v>
      </c>
      <c r="AG4210" s="1">
        <v>1387.4575071933475</v>
      </c>
      <c r="AH4210" s="1">
        <v>1479.9027041035861</v>
      </c>
      <c r="AI4210" s="1">
        <v>1479.9027041035861</v>
      </c>
      <c r="AJ4210" s="1">
        <v>1450.4692052486896</v>
      </c>
      <c r="AK4210" s="1">
        <v>1450.4692052486896</v>
      </c>
      <c r="AL4210" s="1">
        <v>1499.7462063148857</v>
      </c>
      <c r="AM4210" s="1">
        <v>1499.7462063148857</v>
      </c>
    </row>
    <row r="4211" spans="1:39" x14ac:dyDescent="0.25">
      <c r="A4211" t="s">
        <v>18709</v>
      </c>
      <c r="B4211" t="s">
        <v>18710</v>
      </c>
      <c r="C4211" t="s">
        <v>18711</v>
      </c>
      <c r="D4211" t="s">
        <v>18712</v>
      </c>
      <c r="E4211" t="s">
        <v>183</v>
      </c>
      <c r="F4211" t="s">
        <v>13</v>
      </c>
      <c r="G4211" t="s">
        <v>524</v>
      </c>
      <c r="H4211">
        <v>2014</v>
      </c>
      <c r="T4211" s="1">
        <v>0</v>
      </c>
      <c r="U4211" s="1">
        <v>0</v>
      </c>
      <c r="V4211" s="1">
        <v>0</v>
      </c>
      <c r="W4211" s="1">
        <v>0</v>
      </c>
      <c r="X4211" s="1">
        <v>0</v>
      </c>
      <c r="Y4211" s="1">
        <v>0</v>
      </c>
      <c r="Z4211" s="1">
        <v>0</v>
      </c>
      <c r="AA4211" s="1">
        <v>0</v>
      </c>
      <c r="AB4211" s="1">
        <v>0</v>
      </c>
      <c r="AC4211" s="1">
        <v>0</v>
      </c>
      <c r="AD4211" s="1">
        <v>0</v>
      </c>
      <c r="AE4211" s="1">
        <v>0</v>
      </c>
      <c r="AF4211" s="1">
        <v>1406.6648979387642</v>
      </c>
      <c r="AG4211" s="1">
        <v>1375.7729619149716</v>
      </c>
      <c r="AH4211" s="1">
        <v>1398.9816109158214</v>
      </c>
      <c r="AI4211" s="1">
        <v>1398.9816109158214</v>
      </c>
      <c r="AJ4211" s="1">
        <v>1457.7357809750588</v>
      </c>
      <c r="AK4211" s="1">
        <v>1457.7357809750588</v>
      </c>
      <c r="AL4211" s="1">
        <v>1456.5804827114591</v>
      </c>
      <c r="AM4211" s="1">
        <v>1456.5804827114591</v>
      </c>
    </row>
    <row r="4212" spans="1:39" x14ac:dyDescent="0.25">
      <c r="A4212" t="s">
        <v>18713</v>
      </c>
      <c r="B4212" t="s">
        <v>4339</v>
      </c>
      <c r="C4212" t="s">
        <v>18714</v>
      </c>
      <c r="D4212" t="s">
        <v>18715</v>
      </c>
      <c r="E4212" t="s">
        <v>32</v>
      </c>
      <c r="F4212" t="s">
        <v>13</v>
      </c>
      <c r="G4212" t="s">
        <v>18716</v>
      </c>
      <c r="H4212">
        <v>2014</v>
      </c>
      <c r="T4212" s="1">
        <v>0</v>
      </c>
      <c r="U4212" s="1">
        <v>0</v>
      </c>
      <c r="V4212" s="1">
        <v>0</v>
      </c>
      <c r="W4212" s="1">
        <v>0</v>
      </c>
      <c r="X4212" s="1">
        <v>0</v>
      </c>
      <c r="Y4212" s="1">
        <v>0</v>
      </c>
      <c r="Z4212" s="1">
        <v>0</v>
      </c>
      <c r="AA4212" s="1">
        <v>0</v>
      </c>
      <c r="AB4212" s="1">
        <v>0</v>
      </c>
      <c r="AC4212" s="1">
        <v>0</v>
      </c>
      <c r="AD4212" s="1">
        <v>0</v>
      </c>
      <c r="AE4212" s="1">
        <v>0</v>
      </c>
      <c r="AF4212" s="1">
        <v>1348.4560521113347</v>
      </c>
      <c r="AG4212" s="1">
        <v>1348.4560521113347</v>
      </c>
      <c r="AH4212" s="1">
        <v>1410.5097598345094</v>
      </c>
      <c r="AI4212" s="1">
        <v>1410.5097598345094</v>
      </c>
      <c r="AJ4212" s="1">
        <v>1412.0412426205653</v>
      </c>
      <c r="AK4212" s="1">
        <v>1412.0412426205653</v>
      </c>
      <c r="AL4212" s="1">
        <v>1429.6329940964522</v>
      </c>
      <c r="AM4212" s="1">
        <v>0</v>
      </c>
    </row>
    <row r="4213" spans="1:39" x14ac:dyDescent="0.25">
      <c r="A4213" t="s">
        <v>18717</v>
      </c>
      <c r="B4213" t="s">
        <v>18718</v>
      </c>
      <c r="C4213" t="s">
        <v>18719</v>
      </c>
      <c r="D4213" t="s">
        <v>806</v>
      </c>
      <c r="E4213" t="s">
        <v>113</v>
      </c>
      <c r="F4213" t="s">
        <v>13</v>
      </c>
      <c r="G4213" t="s">
        <v>18720</v>
      </c>
      <c r="H4213">
        <v>2014</v>
      </c>
      <c r="T4213" s="1">
        <v>0</v>
      </c>
      <c r="U4213" s="1">
        <v>0</v>
      </c>
      <c r="V4213" s="1">
        <v>0</v>
      </c>
      <c r="W4213" s="1">
        <v>0</v>
      </c>
      <c r="X4213" s="1">
        <v>0</v>
      </c>
      <c r="Y4213" s="1">
        <v>0</v>
      </c>
      <c r="Z4213" s="1">
        <v>0</v>
      </c>
      <c r="AA4213" s="1">
        <v>0</v>
      </c>
      <c r="AB4213" s="1">
        <v>0</v>
      </c>
      <c r="AC4213" s="1">
        <v>0</v>
      </c>
      <c r="AD4213" s="1">
        <v>0</v>
      </c>
      <c r="AE4213" s="1">
        <v>0</v>
      </c>
      <c r="AF4213" s="1">
        <v>1327.898831140114</v>
      </c>
      <c r="AG4213" s="1">
        <v>1327.898831140114</v>
      </c>
      <c r="AH4213" s="1">
        <v>1290.9845883700502</v>
      </c>
      <c r="AI4213" s="1">
        <v>1290.9845883700502</v>
      </c>
      <c r="AJ4213" s="1">
        <v>1300.2076503710366</v>
      </c>
      <c r="AK4213" s="1">
        <v>1300.2076503710366</v>
      </c>
      <c r="AL4213" s="1">
        <v>1343.7310340014683</v>
      </c>
      <c r="AM4213" s="1">
        <v>1343.7310340014683</v>
      </c>
    </row>
    <row r="4214" spans="1:39" x14ac:dyDescent="0.25">
      <c r="A4214" t="s">
        <v>18721</v>
      </c>
      <c r="B4214" t="s">
        <v>14112</v>
      </c>
      <c r="C4214" t="s">
        <v>18722</v>
      </c>
      <c r="D4214" t="s">
        <v>18723</v>
      </c>
      <c r="E4214" t="s">
        <v>12</v>
      </c>
      <c r="F4214" t="s">
        <v>13</v>
      </c>
      <c r="G4214" t="s">
        <v>524</v>
      </c>
      <c r="H4214">
        <v>2014</v>
      </c>
      <c r="T4214" s="1">
        <v>0</v>
      </c>
      <c r="U4214" s="1">
        <v>0</v>
      </c>
      <c r="V4214" s="1">
        <v>0</v>
      </c>
      <c r="W4214" s="1">
        <v>0</v>
      </c>
      <c r="X4214" s="1">
        <v>0</v>
      </c>
      <c r="Y4214" s="1">
        <v>0</v>
      </c>
      <c r="Z4214" s="1">
        <v>0</v>
      </c>
      <c r="AA4214" s="1">
        <v>0</v>
      </c>
      <c r="AB4214" s="1">
        <v>0</v>
      </c>
      <c r="AC4214" s="1">
        <v>0</v>
      </c>
      <c r="AD4214" s="1">
        <v>0</v>
      </c>
      <c r="AE4214" s="1">
        <v>0</v>
      </c>
      <c r="AF4214" s="1">
        <v>1502.6889338352587</v>
      </c>
      <c r="AG4214" s="1">
        <v>1502.6889338352587</v>
      </c>
      <c r="AH4214" s="1">
        <v>1447.4863845904547</v>
      </c>
      <c r="AI4214" s="1">
        <v>1447.4863845904547</v>
      </c>
      <c r="AJ4214" s="1">
        <v>1443.6626927498758</v>
      </c>
      <c r="AK4214" s="1">
        <v>1443.6626927498758</v>
      </c>
      <c r="AL4214" s="1">
        <v>1412.1369333100688</v>
      </c>
      <c r="AM4214" s="1">
        <v>1412.1369333100688</v>
      </c>
    </row>
    <row r="4215" spans="1:39" x14ac:dyDescent="0.25">
      <c r="A4215" t="s">
        <v>18724</v>
      </c>
      <c r="B4215" t="s">
        <v>13460</v>
      </c>
      <c r="C4215" t="s">
        <v>18725</v>
      </c>
      <c r="D4215" t="s">
        <v>10358</v>
      </c>
      <c r="E4215" t="s">
        <v>2041</v>
      </c>
      <c r="F4215" t="s">
        <v>13</v>
      </c>
      <c r="H4215">
        <v>2014</v>
      </c>
      <c r="T4215" s="1">
        <v>0</v>
      </c>
      <c r="U4215" s="1">
        <v>0</v>
      </c>
      <c r="V4215" s="1">
        <v>0</v>
      </c>
      <c r="W4215" s="1">
        <v>0</v>
      </c>
      <c r="X4215" s="1">
        <v>0</v>
      </c>
      <c r="Y4215" s="1">
        <v>0</v>
      </c>
      <c r="Z4215" s="1">
        <v>0</v>
      </c>
      <c r="AA4215" s="1">
        <v>0</v>
      </c>
      <c r="AB4215" s="1">
        <v>0</v>
      </c>
      <c r="AC4215" s="1">
        <v>0</v>
      </c>
      <c r="AD4215" s="1">
        <v>0</v>
      </c>
      <c r="AE4215" s="1">
        <v>0</v>
      </c>
      <c r="AF4215" s="1">
        <v>1313.9862692569259</v>
      </c>
      <c r="AG4215" s="1">
        <v>1313.9862692569259</v>
      </c>
      <c r="AH4215" s="1">
        <v>1359.6679734672507</v>
      </c>
      <c r="AI4215" s="1">
        <v>1359.6679734672507</v>
      </c>
      <c r="AJ4215" s="1">
        <v>1387.7343787738005</v>
      </c>
      <c r="AK4215" s="1">
        <v>0</v>
      </c>
      <c r="AL4215" s="1">
        <v>0</v>
      </c>
      <c r="AM4215" s="1">
        <v>0</v>
      </c>
    </row>
    <row r="4216" spans="1:39" x14ac:dyDescent="0.25">
      <c r="A4216" t="s">
        <v>18726</v>
      </c>
      <c r="B4216" t="s">
        <v>18727</v>
      </c>
      <c r="C4216" t="s">
        <v>18728</v>
      </c>
      <c r="D4216" t="s">
        <v>18729</v>
      </c>
      <c r="E4216" t="s">
        <v>19</v>
      </c>
      <c r="F4216" t="s">
        <v>13</v>
      </c>
      <c r="G4216" t="s">
        <v>18730</v>
      </c>
      <c r="H4216">
        <v>2014</v>
      </c>
      <c r="I4216" t="s">
        <v>18731</v>
      </c>
      <c r="T4216" s="1">
        <v>0</v>
      </c>
      <c r="U4216" s="1">
        <v>0</v>
      </c>
      <c r="V4216" s="1">
        <v>0</v>
      </c>
      <c r="W4216" s="1">
        <v>0</v>
      </c>
      <c r="X4216" s="1">
        <v>0</v>
      </c>
      <c r="Y4216" s="1">
        <v>0</v>
      </c>
      <c r="Z4216" s="1">
        <v>0</v>
      </c>
      <c r="AA4216" s="1">
        <v>0</v>
      </c>
      <c r="AB4216" s="1">
        <v>0</v>
      </c>
      <c r="AC4216" s="1">
        <v>0</v>
      </c>
      <c r="AD4216" s="1">
        <v>0</v>
      </c>
      <c r="AE4216" s="1">
        <v>0</v>
      </c>
      <c r="AF4216" s="1">
        <v>1416.0481570903764</v>
      </c>
      <c r="AG4216" s="1">
        <v>1416.0481570903764</v>
      </c>
      <c r="AH4216" s="1">
        <v>1321.5857021119996</v>
      </c>
      <c r="AI4216" s="1">
        <v>1321.5857021119996</v>
      </c>
      <c r="AJ4216" s="1">
        <v>1368.2437066942859</v>
      </c>
      <c r="AK4216" s="1">
        <v>1368.2437066942859</v>
      </c>
      <c r="AL4216" s="1">
        <v>1436.7447248990156</v>
      </c>
      <c r="AM4216" s="1">
        <v>1482.3576381741179</v>
      </c>
    </row>
    <row r="4217" spans="1:39" x14ac:dyDescent="0.25">
      <c r="A4217" t="s">
        <v>18732</v>
      </c>
      <c r="B4217" t="s">
        <v>2750</v>
      </c>
      <c r="C4217" t="s">
        <v>18733</v>
      </c>
      <c r="D4217" t="s">
        <v>18734</v>
      </c>
      <c r="E4217" t="s">
        <v>275</v>
      </c>
      <c r="F4217" t="s">
        <v>13</v>
      </c>
      <c r="G4217" t="s">
        <v>18735</v>
      </c>
      <c r="H4217">
        <v>2014</v>
      </c>
      <c r="I4217" t="s">
        <v>18736</v>
      </c>
      <c r="J4217" t="s">
        <v>18737</v>
      </c>
      <c r="M4217" t="s">
        <v>18738</v>
      </c>
      <c r="T4217" s="1">
        <v>0</v>
      </c>
      <c r="U4217" s="1">
        <v>0</v>
      </c>
      <c r="V4217" s="1">
        <v>0</v>
      </c>
      <c r="W4217" s="1">
        <v>0</v>
      </c>
      <c r="X4217" s="1">
        <v>0</v>
      </c>
      <c r="Y4217" s="1">
        <v>0</v>
      </c>
      <c r="Z4217" s="1">
        <v>0</v>
      </c>
      <c r="AA4217" s="1">
        <v>0</v>
      </c>
      <c r="AB4217" s="1">
        <v>0</v>
      </c>
      <c r="AC4217" s="1">
        <v>0</v>
      </c>
      <c r="AD4217" s="1">
        <v>0</v>
      </c>
      <c r="AE4217" s="1">
        <v>0</v>
      </c>
      <c r="AF4217" s="1">
        <v>1443.8903558098684</v>
      </c>
      <c r="AG4217" s="1">
        <v>1444.7824571402127</v>
      </c>
      <c r="AH4217" s="1">
        <v>1439.4258452432737</v>
      </c>
      <c r="AI4217" s="1">
        <v>1439.4258452432737</v>
      </c>
      <c r="AJ4217" s="1">
        <v>1490.0084946700179</v>
      </c>
      <c r="AK4217" s="1">
        <v>1490.0084946700179</v>
      </c>
      <c r="AL4217" s="1">
        <v>1539.1508685412327</v>
      </c>
      <c r="AM4217" s="1">
        <v>1453.3867128098912</v>
      </c>
    </row>
    <row r="4218" spans="1:39" x14ac:dyDescent="0.25">
      <c r="A4218" t="s">
        <v>18739</v>
      </c>
      <c r="B4218" t="s">
        <v>1661</v>
      </c>
      <c r="C4218" t="s">
        <v>18740</v>
      </c>
      <c r="D4218" t="s">
        <v>4012</v>
      </c>
      <c r="E4218" t="s">
        <v>800</v>
      </c>
      <c r="F4218" t="s">
        <v>801</v>
      </c>
      <c r="G4218" t="s">
        <v>18741</v>
      </c>
      <c r="H4218">
        <v>2014</v>
      </c>
      <c r="T4218" s="1">
        <v>0</v>
      </c>
      <c r="U4218" s="1">
        <v>0</v>
      </c>
      <c r="V4218" s="1">
        <v>0</v>
      </c>
      <c r="W4218" s="1">
        <v>0</v>
      </c>
      <c r="X4218" s="1">
        <v>0</v>
      </c>
      <c r="Y4218" s="1">
        <v>0</v>
      </c>
      <c r="Z4218" s="1">
        <v>0</v>
      </c>
      <c r="AA4218" s="1">
        <v>0</v>
      </c>
      <c r="AB4218" s="1">
        <v>0</v>
      </c>
      <c r="AC4218" s="1">
        <v>0</v>
      </c>
      <c r="AD4218" s="1">
        <v>0</v>
      </c>
      <c r="AE4218" s="1">
        <v>0</v>
      </c>
      <c r="AF4218" s="1">
        <v>1345.0566694773754</v>
      </c>
      <c r="AG4218" s="1">
        <v>1345.0566694773754</v>
      </c>
      <c r="AH4218" s="1">
        <v>1406.8795081540013</v>
      </c>
      <c r="AI4218" s="1">
        <v>1406.8795081540013</v>
      </c>
      <c r="AJ4218" s="1">
        <v>1376.8108552274512</v>
      </c>
      <c r="AK4218" s="1">
        <v>1376.8108552274512</v>
      </c>
      <c r="AL4218" s="1">
        <v>1378.4572180214236</v>
      </c>
      <c r="AM4218" s="1">
        <v>1378.4572180214236</v>
      </c>
    </row>
    <row r="4219" spans="1:39" x14ac:dyDescent="0.25">
      <c r="A4219" t="s">
        <v>18742</v>
      </c>
      <c r="B4219" t="s">
        <v>18743</v>
      </c>
      <c r="C4219" t="s">
        <v>18744</v>
      </c>
      <c r="D4219" t="s">
        <v>18745</v>
      </c>
      <c r="E4219" t="s">
        <v>32</v>
      </c>
      <c r="F4219" t="s">
        <v>13</v>
      </c>
      <c r="H4219">
        <v>2014</v>
      </c>
      <c r="T4219" s="1">
        <v>0</v>
      </c>
      <c r="U4219" s="1">
        <v>0</v>
      </c>
      <c r="V4219" s="1">
        <v>0</v>
      </c>
      <c r="W4219" s="1">
        <v>0</v>
      </c>
      <c r="X4219" s="1">
        <v>0</v>
      </c>
      <c r="Y4219" s="1">
        <v>0</v>
      </c>
      <c r="Z4219" s="1">
        <v>0</v>
      </c>
      <c r="AA4219" s="1">
        <v>0</v>
      </c>
      <c r="AB4219" s="1">
        <v>0</v>
      </c>
      <c r="AC4219" s="1">
        <v>0</v>
      </c>
      <c r="AD4219" s="1">
        <v>0</v>
      </c>
      <c r="AE4219" s="1">
        <v>0</v>
      </c>
      <c r="AF4219" s="1">
        <v>1339.3236409642941</v>
      </c>
      <c r="AG4219" s="1">
        <v>1339.3236409642941</v>
      </c>
      <c r="AH4219" s="1">
        <v>1365.8258399783499</v>
      </c>
      <c r="AI4219" s="1">
        <v>1365.8258399783499</v>
      </c>
      <c r="AJ4219" s="1">
        <v>1392.66067198268</v>
      </c>
      <c r="AK4219" s="1">
        <v>0</v>
      </c>
      <c r="AL4219" s="1">
        <v>0</v>
      </c>
      <c r="AM4219" s="1">
        <v>0</v>
      </c>
    </row>
    <row r="4220" spans="1:39" x14ac:dyDescent="0.25">
      <c r="A4220" t="s">
        <v>18746</v>
      </c>
      <c r="B4220" t="s">
        <v>18747</v>
      </c>
      <c r="C4220" t="s">
        <v>18748</v>
      </c>
      <c r="D4220" t="s">
        <v>10129</v>
      </c>
      <c r="E4220" t="s">
        <v>12</v>
      </c>
      <c r="F4220" t="s">
        <v>13</v>
      </c>
      <c r="G4220" t="s">
        <v>18749</v>
      </c>
      <c r="H4220">
        <v>2014</v>
      </c>
      <c r="J4220" t="s">
        <v>18750</v>
      </c>
      <c r="T4220" s="1">
        <v>0</v>
      </c>
      <c r="U4220" s="1">
        <v>0</v>
      </c>
      <c r="V4220" s="1">
        <v>0</v>
      </c>
      <c r="W4220" s="1">
        <v>0</v>
      </c>
      <c r="X4220" s="1">
        <v>0</v>
      </c>
      <c r="Y4220" s="1">
        <v>0</v>
      </c>
      <c r="Z4220" s="1">
        <v>0</v>
      </c>
      <c r="AA4220" s="1">
        <v>0</v>
      </c>
      <c r="AB4220" s="1">
        <v>0</v>
      </c>
      <c r="AC4220" s="1">
        <v>0</v>
      </c>
      <c r="AD4220" s="1">
        <v>0</v>
      </c>
      <c r="AE4220" s="1">
        <v>0</v>
      </c>
      <c r="AF4220" s="1">
        <v>1289.9206638038211</v>
      </c>
      <c r="AG4220" s="1">
        <v>1289.9206638038211</v>
      </c>
      <c r="AH4220" s="1">
        <v>1479.618532329632</v>
      </c>
      <c r="AI4220" s="1">
        <v>1479.618532329632</v>
      </c>
      <c r="AJ4220" s="1">
        <v>1421.3638293261336</v>
      </c>
      <c r="AK4220" s="1">
        <v>1421.3638293261336</v>
      </c>
      <c r="AL4220" s="1">
        <v>1441.5983571989341</v>
      </c>
      <c r="AM4220" s="1">
        <v>1441.5983571989341</v>
      </c>
    </row>
    <row r="4221" spans="1:39" x14ac:dyDescent="0.25">
      <c r="A4221" t="s">
        <v>18751</v>
      </c>
      <c r="B4221" t="s">
        <v>162</v>
      </c>
      <c r="C4221" t="s">
        <v>18752</v>
      </c>
      <c r="D4221" t="s">
        <v>18753</v>
      </c>
      <c r="E4221" t="s">
        <v>12</v>
      </c>
      <c r="F4221" t="s">
        <v>13</v>
      </c>
      <c r="G4221" t="s">
        <v>524</v>
      </c>
      <c r="H4221">
        <v>2014</v>
      </c>
      <c r="T4221" s="1">
        <v>0</v>
      </c>
      <c r="U4221" s="1">
        <v>0</v>
      </c>
      <c r="V4221" s="1">
        <v>0</v>
      </c>
      <c r="W4221" s="1">
        <v>0</v>
      </c>
      <c r="X4221" s="1">
        <v>0</v>
      </c>
      <c r="Y4221" s="1">
        <v>0</v>
      </c>
      <c r="Z4221" s="1">
        <v>0</v>
      </c>
      <c r="AA4221" s="1">
        <v>0</v>
      </c>
      <c r="AB4221" s="1">
        <v>0</v>
      </c>
      <c r="AC4221" s="1">
        <v>0</v>
      </c>
      <c r="AD4221" s="1">
        <v>0</v>
      </c>
      <c r="AE4221" s="1">
        <v>0</v>
      </c>
      <c r="AF4221" s="1">
        <v>1298.1866433477398</v>
      </c>
      <c r="AG4221" s="1">
        <v>1298.1866433477398</v>
      </c>
      <c r="AH4221" s="1">
        <v>1350.0663368564644</v>
      </c>
      <c r="AI4221" s="1">
        <v>1350.0663368564644</v>
      </c>
      <c r="AJ4221" s="1">
        <v>1380.0530694851716</v>
      </c>
      <c r="AK4221" s="1">
        <v>0</v>
      </c>
      <c r="AL4221" s="1">
        <v>0</v>
      </c>
      <c r="AM4221" s="1">
        <v>0</v>
      </c>
    </row>
    <row r="4222" spans="1:39" x14ac:dyDescent="0.25">
      <c r="A4222" t="s">
        <v>18754</v>
      </c>
      <c r="B4222" t="s">
        <v>18755</v>
      </c>
      <c r="C4222" t="s">
        <v>18756</v>
      </c>
      <c r="D4222" t="s">
        <v>18757</v>
      </c>
      <c r="E4222" t="s">
        <v>1329</v>
      </c>
      <c r="F4222" t="s">
        <v>13</v>
      </c>
      <c r="G4222" t="s">
        <v>18758</v>
      </c>
      <c r="H4222">
        <v>2014</v>
      </c>
      <c r="T4222" s="1">
        <v>0</v>
      </c>
      <c r="U4222" s="1">
        <v>0</v>
      </c>
      <c r="V4222" s="1">
        <v>0</v>
      </c>
      <c r="W4222" s="1">
        <v>0</v>
      </c>
      <c r="X4222" s="1">
        <v>0</v>
      </c>
      <c r="Y4222" s="1">
        <v>0</v>
      </c>
      <c r="Z4222" s="1">
        <v>0</v>
      </c>
      <c r="AA4222" s="1">
        <v>0</v>
      </c>
      <c r="AB4222" s="1">
        <v>0</v>
      </c>
      <c r="AC4222" s="1">
        <v>0</v>
      </c>
      <c r="AD4222" s="1">
        <v>0</v>
      </c>
      <c r="AE4222" s="1">
        <v>0</v>
      </c>
      <c r="AF4222" s="1">
        <v>1297.0986142140055</v>
      </c>
      <c r="AG4222" s="1">
        <v>1297.0986142140055</v>
      </c>
      <c r="AH4222" s="1">
        <v>1375.6691089357239</v>
      </c>
      <c r="AI4222" s="1">
        <v>1375.6691089357239</v>
      </c>
      <c r="AJ4222" s="1">
        <v>1400.5352871485791</v>
      </c>
      <c r="AK4222" s="1">
        <v>0</v>
      </c>
      <c r="AL4222" s="1">
        <v>0</v>
      </c>
      <c r="AM4222" s="1">
        <v>0</v>
      </c>
    </row>
    <row r="4223" spans="1:39" x14ac:dyDescent="0.25">
      <c r="A4223" t="s">
        <v>18759</v>
      </c>
      <c r="B4223" t="s">
        <v>18760</v>
      </c>
      <c r="C4223" t="s">
        <v>18761</v>
      </c>
      <c r="D4223" t="s">
        <v>6152</v>
      </c>
      <c r="E4223" t="s">
        <v>19</v>
      </c>
      <c r="F4223" t="s">
        <v>13</v>
      </c>
      <c r="G4223" t="s">
        <v>18762</v>
      </c>
      <c r="H4223">
        <v>2014</v>
      </c>
      <c r="T4223" s="1">
        <v>0</v>
      </c>
      <c r="U4223" s="1">
        <v>0</v>
      </c>
      <c r="V4223" s="1">
        <v>0</v>
      </c>
      <c r="W4223" s="1">
        <v>0</v>
      </c>
      <c r="X4223" s="1">
        <v>0</v>
      </c>
      <c r="Y4223" s="1">
        <v>0</v>
      </c>
      <c r="Z4223" s="1">
        <v>0</v>
      </c>
      <c r="AA4223" s="1">
        <v>0</v>
      </c>
      <c r="AB4223" s="1">
        <v>0</v>
      </c>
      <c r="AC4223" s="1">
        <v>0</v>
      </c>
      <c r="AD4223" s="1">
        <v>0</v>
      </c>
      <c r="AE4223" s="1">
        <v>0</v>
      </c>
      <c r="AF4223" s="1">
        <v>1442.5924307778373</v>
      </c>
      <c r="AG4223" s="1">
        <v>1410.7430501041033</v>
      </c>
      <c r="AH4223" s="1">
        <v>1428.5944400832827</v>
      </c>
      <c r="AI4223" s="1">
        <v>0</v>
      </c>
      <c r="AJ4223" s="1">
        <v>0</v>
      </c>
      <c r="AK4223" s="1">
        <v>0</v>
      </c>
      <c r="AL4223" s="1">
        <v>0</v>
      </c>
      <c r="AM4223" s="1">
        <v>0</v>
      </c>
    </row>
    <row r="4224" spans="1:39" x14ac:dyDescent="0.25">
      <c r="A4224" t="s">
        <v>18763</v>
      </c>
      <c r="B4224" t="s">
        <v>18764</v>
      </c>
      <c r="C4224" t="s">
        <v>18765</v>
      </c>
      <c r="D4224" t="s">
        <v>1256</v>
      </c>
      <c r="E4224" t="s">
        <v>12</v>
      </c>
      <c r="F4224" t="s">
        <v>13</v>
      </c>
      <c r="G4224" t="s">
        <v>18766</v>
      </c>
      <c r="H4224">
        <v>2014</v>
      </c>
      <c r="T4224" s="1">
        <v>0</v>
      </c>
      <c r="U4224" s="1">
        <v>0</v>
      </c>
      <c r="V4224" s="1">
        <v>0</v>
      </c>
      <c r="W4224" s="1">
        <v>0</v>
      </c>
      <c r="X4224" s="1">
        <v>0</v>
      </c>
      <c r="Y4224" s="1">
        <v>0</v>
      </c>
      <c r="Z4224" s="1">
        <v>0</v>
      </c>
      <c r="AA4224" s="1">
        <v>0</v>
      </c>
      <c r="AB4224" s="1">
        <v>0</v>
      </c>
      <c r="AC4224" s="1">
        <v>0</v>
      </c>
      <c r="AD4224" s="1">
        <v>0</v>
      </c>
      <c r="AE4224" s="1">
        <v>0</v>
      </c>
      <c r="AF4224" s="1">
        <v>1339.2284208349865</v>
      </c>
      <c r="AG4224" s="1">
        <v>1339.2284208349865</v>
      </c>
      <c r="AH4224" s="1">
        <v>1388.0889872048479</v>
      </c>
      <c r="AI4224" s="1">
        <v>1388.0889872048479</v>
      </c>
      <c r="AJ4224" s="1">
        <v>1283.631546119015</v>
      </c>
      <c r="AK4224" s="1">
        <v>1283.631546119015</v>
      </c>
      <c r="AL4224" s="1">
        <v>1375.2572825660777</v>
      </c>
      <c r="AM4224" s="1">
        <v>1375.2572825660777</v>
      </c>
    </row>
    <row r="4225" spans="1:39" x14ac:dyDescent="0.25">
      <c r="A4225" t="s">
        <v>18767</v>
      </c>
      <c r="B4225" t="s">
        <v>13941</v>
      </c>
      <c r="C4225" t="s">
        <v>18768</v>
      </c>
      <c r="D4225" t="s">
        <v>6152</v>
      </c>
      <c r="E4225" t="s">
        <v>19</v>
      </c>
      <c r="F4225" t="s">
        <v>13</v>
      </c>
      <c r="G4225" t="s">
        <v>18769</v>
      </c>
      <c r="H4225">
        <v>2014</v>
      </c>
      <c r="T4225" s="1">
        <v>0</v>
      </c>
      <c r="U4225" s="1">
        <v>0</v>
      </c>
      <c r="V4225" s="1">
        <v>0</v>
      </c>
      <c r="W4225" s="1">
        <v>0</v>
      </c>
      <c r="X4225" s="1">
        <v>0</v>
      </c>
      <c r="Y4225" s="1">
        <v>0</v>
      </c>
      <c r="Z4225" s="1">
        <v>0</v>
      </c>
      <c r="AA4225" s="1">
        <v>0</v>
      </c>
      <c r="AB4225" s="1">
        <v>0</v>
      </c>
      <c r="AC4225" s="1">
        <v>0</v>
      </c>
      <c r="AD4225" s="1">
        <v>0</v>
      </c>
      <c r="AE4225" s="1">
        <v>0</v>
      </c>
      <c r="AF4225" s="1">
        <v>0</v>
      </c>
      <c r="AG4225" s="1">
        <v>0</v>
      </c>
      <c r="AH4225" s="1">
        <v>0</v>
      </c>
      <c r="AI4225" s="1">
        <v>0</v>
      </c>
      <c r="AJ4225" s="1">
        <v>1375.0188788915627</v>
      </c>
      <c r="AK4225" s="1">
        <v>1375.0188788915627</v>
      </c>
      <c r="AL4225" s="1">
        <v>1466.5214563622014</v>
      </c>
      <c r="AM4225" s="1">
        <v>1466.5214563622014</v>
      </c>
    </row>
    <row r="4226" spans="1:39" x14ac:dyDescent="0.25">
      <c r="A4226" t="s">
        <v>18770</v>
      </c>
      <c r="B4226" t="s">
        <v>916</v>
      </c>
      <c r="C4226" t="s">
        <v>18771</v>
      </c>
      <c r="D4226" t="s">
        <v>18772</v>
      </c>
      <c r="E4226" t="s">
        <v>113</v>
      </c>
      <c r="F4226" t="s">
        <v>13</v>
      </c>
      <c r="G4226" t="s">
        <v>18773</v>
      </c>
      <c r="H4226">
        <v>2014</v>
      </c>
      <c r="T4226" s="1">
        <v>0</v>
      </c>
      <c r="U4226" s="1">
        <v>0</v>
      </c>
      <c r="V4226" s="1">
        <v>0</v>
      </c>
      <c r="W4226" s="1">
        <v>0</v>
      </c>
      <c r="X4226" s="1">
        <v>0</v>
      </c>
      <c r="Y4226" s="1">
        <v>0</v>
      </c>
      <c r="Z4226" s="1">
        <v>0</v>
      </c>
      <c r="AA4226" s="1">
        <v>0</v>
      </c>
      <c r="AB4226" s="1">
        <v>0</v>
      </c>
      <c r="AC4226" s="1">
        <v>0</v>
      </c>
      <c r="AD4226" s="1">
        <v>0</v>
      </c>
      <c r="AE4226" s="1">
        <v>0</v>
      </c>
      <c r="AF4226" s="1">
        <v>1325.8948854191838</v>
      </c>
      <c r="AG4226" s="1">
        <v>1325.8948854191838</v>
      </c>
      <c r="AH4226" s="1">
        <v>1326.4443217235457</v>
      </c>
      <c r="AI4226" s="1">
        <v>1326.4443217235457</v>
      </c>
      <c r="AJ4226" s="1">
        <v>1474.6479689995822</v>
      </c>
      <c r="AK4226" s="1">
        <v>1474.6479689995822</v>
      </c>
      <c r="AL4226" s="1">
        <v>1523.4590867879756</v>
      </c>
      <c r="AM4226" s="1">
        <v>1523.4590867879756</v>
      </c>
    </row>
    <row r="4227" spans="1:39" x14ac:dyDescent="0.25">
      <c r="A4227" t="s">
        <v>18774</v>
      </c>
      <c r="B4227" t="s">
        <v>18775</v>
      </c>
      <c r="C4227" t="s">
        <v>18776</v>
      </c>
      <c r="D4227" t="s">
        <v>3225</v>
      </c>
      <c r="E4227" t="s">
        <v>147</v>
      </c>
      <c r="F4227" t="s">
        <v>13</v>
      </c>
      <c r="G4227" t="s">
        <v>524</v>
      </c>
      <c r="H4227">
        <v>2014</v>
      </c>
      <c r="T4227" s="1">
        <v>0</v>
      </c>
      <c r="U4227" s="1">
        <v>0</v>
      </c>
      <c r="V4227" s="1">
        <v>0</v>
      </c>
      <c r="W4227" s="1">
        <v>0</v>
      </c>
      <c r="X4227" s="1">
        <v>0</v>
      </c>
      <c r="Y4227" s="1">
        <v>0</v>
      </c>
      <c r="Z4227" s="1">
        <v>0</v>
      </c>
      <c r="AA4227" s="1">
        <v>0</v>
      </c>
      <c r="AB4227" s="1">
        <v>0</v>
      </c>
      <c r="AC4227" s="1">
        <v>0</v>
      </c>
      <c r="AD4227" s="1">
        <v>0</v>
      </c>
      <c r="AE4227" s="1">
        <v>0</v>
      </c>
      <c r="AF4227" s="1">
        <v>1371.6951085892124</v>
      </c>
      <c r="AG4227" s="1">
        <v>1371.6951085892124</v>
      </c>
      <c r="AH4227" s="1">
        <v>1386.4595737958698</v>
      </c>
      <c r="AI4227" s="1">
        <v>1386.4595737958698</v>
      </c>
      <c r="AJ4227" s="1">
        <v>1344.6397909752266</v>
      </c>
      <c r="AK4227" s="1">
        <v>1344.6397909752266</v>
      </c>
      <c r="AL4227" s="1">
        <v>1348.1174500793059</v>
      </c>
      <c r="AM4227" s="1">
        <v>1348.1174500793059</v>
      </c>
    </row>
    <row r="4228" spans="1:39" x14ac:dyDescent="0.25">
      <c r="A4228" t="s">
        <v>18777</v>
      </c>
      <c r="B4228" t="s">
        <v>8838</v>
      </c>
      <c r="C4228" t="s">
        <v>18778</v>
      </c>
      <c r="D4228" t="s">
        <v>18779</v>
      </c>
      <c r="E4228" t="s">
        <v>2041</v>
      </c>
      <c r="F4228" t="s">
        <v>13</v>
      </c>
      <c r="G4228" t="s">
        <v>18780</v>
      </c>
      <c r="H4228">
        <v>2014</v>
      </c>
      <c r="T4228" s="1">
        <v>0</v>
      </c>
      <c r="U4228" s="1">
        <v>0</v>
      </c>
      <c r="V4228" s="1">
        <v>0</v>
      </c>
      <c r="W4228" s="1">
        <v>0</v>
      </c>
      <c r="X4228" s="1">
        <v>0</v>
      </c>
      <c r="Y4228" s="1">
        <v>0</v>
      </c>
      <c r="Z4228" s="1">
        <v>0</v>
      </c>
      <c r="AA4228" s="1">
        <v>0</v>
      </c>
      <c r="AB4228" s="1">
        <v>0</v>
      </c>
      <c r="AC4228" s="1">
        <v>0</v>
      </c>
      <c r="AD4228" s="1">
        <v>0</v>
      </c>
      <c r="AE4228" s="1">
        <v>0</v>
      </c>
      <c r="AF4228" s="1">
        <v>1507.1756189632963</v>
      </c>
      <c r="AG4228" s="1">
        <v>1417.7719263626987</v>
      </c>
      <c r="AH4228" s="1">
        <v>1403.0352431230622</v>
      </c>
      <c r="AI4228" s="1">
        <v>1403.0352431230622</v>
      </c>
      <c r="AJ4228" s="1">
        <v>1400.3826003733798</v>
      </c>
      <c r="AK4228" s="1">
        <v>1400.3826003733798</v>
      </c>
      <c r="AL4228" s="1">
        <v>1466.1194735912704</v>
      </c>
      <c r="AM4228" s="1">
        <v>1360.9958064737637</v>
      </c>
    </row>
    <row r="4229" spans="1:39" x14ac:dyDescent="0.25">
      <c r="A4229" t="s">
        <v>18781</v>
      </c>
      <c r="B4229" t="s">
        <v>18782</v>
      </c>
      <c r="C4229" t="s">
        <v>18783</v>
      </c>
      <c r="D4229" t="s">
        <v>15023</v>
      </c>
      <c r="E4229" t="s">
        <v>411</v>
      </c>
      <c r="F4229" t="s">
        <v>13</v>
      </c>
      <c r="G4229" t="s">
        <v>524</v>
      </c>
      <c r="H4229">
        <v>2014</v>
      </c>
      <c r="M4229" t="s">
        <v>18784</v>
      </c>
      <c r="T4229" s="1">
        <v>0</v>
      </c>
      <c r="U4229" s="1">
        <v>0</v>
      </c>
      <c r="V4229" s="1">
        <v>0</v>
      </c>
      <c r="W4229" s="1">
        <v>0</v>
      </c>
      <c r="X4229" s="1">
        <v>0</v>
      </c>
      <c r="Y4229" s="1">
        <v>0</v>
      </c>
      <c r="Z4229" s="1">
        <v>0</v>
      </c>
      <c r="AA4229" s="1">
        <v>0</v>
      </c>
      <c r="AB4229" s="1">
        <v>0</v>
      </c>
      <c r="AC4229" s="1">
        <v>0</v>
      </c>
      <c r="AD4229" s="1">
        <v>0</v>
      </c>
      <c r="AE4229" s="1">
        <v>0</v>
      </c>
      <c r="AF4229" s="1">
        <v>1377.6270966013594</v>
      </c>
      <c r="AG4229" s="1">
        <v>1377.6270966013594</v>
      </c>
      <c r="AH4229" s="1">
        <v>1399.6567670318641</v>
      </c>
      <c r="AI4229" s="1">
        <v>1399.6567670318641</v>
      </c>
      <c r="AJ4229" s="1">
        <v>1353.7487606396674</v>
      </c>
      <c r="AK4229" s="1">
        <v>1353.7487606396674</v>
      </c>
      <c r="AL4229" s="1">
        <v>1345.8543680735909</v>
      </c>
      <c r="AM4229" s="1">
        <v>1345.8543680735909</v>
      </c>
    </row>
    <row r="4230" spans="1:39" x14ac:dyDescent="0.25">
      <c r="A4230" t="s">
        <v>18785</v>
      </c>
      <c r="B4230" t="s">
        <v>18786</v>
      </c>
      <c r="C4230" t="s">
        <v>18787</v>
      </c>
      <c r="D4230" t="s">
        <v>2864</v>
      </c>
      <c r="E4230" t="s">
        <v>2255</v>
      </c>
      <c r="F4230" t="s">
        <v>13</v>
      </c>
      <c r="G4230" t="s">
        <v>18788</v>
      </c>
      <c r="H4230">
        <v>2014</v>
      </c>
      <c r="T4230" s="1">
        <v>0</v>
      </c>
      <c r="U4230" s="1">
        <v>0</v>
      </c>
      <c r="V4230" s="1">
        <v>0</v>
      </c>
      <c r="W4230" s="1">
        <v>0</v>
      </c>
      <c r="X4230" s="1">
        <v>0</v>
      </c>
      <c r="Y4230" s="1">
        <v>0</v>
      </c>
      <c r="Z4230" s="1">
        <v>0</v>
      </c>
      <c r="AA4230" s="1">
        <v>0</v>
      </c>
      <c r="AB4230" s="1">
        <v>0</v>
      </c>
      <c r="AC4230" s="1">
        <v>0</v>
      </c>
      <c r="AD4230" s="1">
        <v>0</v>
      </c>
      <c r="AE4230" s="1">
        <v>0</v>
      </c>
      <c r="AF4230" s="1">
        <v>1357.3569340533606</v>
      </c>
      <c r="AG4230" s="1">
        <v>1357.3569340533606</v>
      </c>
      <c r="AH4230" s="1">
        <v>1394.979522133274</v>
      </c>
      <c r="AI4230" s="1">
        <v>1394.979522133274</v>
      </c>
      <c r="AJ4230" s="1">
        <v>1422.6250444686862</v>
      </c>
      <c r="AK4230" s="1">
        <v>1422.6250444686862</v>
      </c>
      <c r="AL4230" s="1">
        <v>1438.1000355749488</v>
      </c>
      <c r="AM4230" s="1">
        <v>0</v>
      </c>
    </row>
    <row r="4231" spans="1:39" x14ac:dyDescent="0.25">
      <c r="A4231" t="s">
        <v>18789</v>
      </c>
      <c r="B4231" t="s">
        <v>18790</v>
      </c>
      <c r="C4231" t="s">
        <v>18791</v>
      </c>
      <c r="D4231" t="s">
        <v>18394</v>
      </c>
      <c r="E4231" t="s">
        <v>2041</v>
      </c>
      <c r="F4231" t="s">
        <v>13</v>
      </c>
      <c r="G4231" t="s">
        <v>18792</v>
      </c>
      <c r="H4231">
        <v>2014</v>
      </c>
      <c r="T4231" s="1">
        <v>0</v>
      </c>
      <c r="U4231" s="1">
        <v>0</v>
      </c>
      <c r="V4231" s="1">
        <v>0</v>
      </c>
      <c r="W4231" s="1">
        <v>0</v>
      </c>
      <c r="X4231" s="1">
        <v>0</v>
      </c>
      <c r="Y4231" s="1">
        <v>0</v>
      </c>
      <c r="Z4231" s="1">
        <v>0</v>
      </c>
      <c r="AA4231" s="1">
        <v>0</v>
      </c>
      <c r="AB4231" s="1">
        <v>0</v>
      </c>
      <c r="AC4231" s="1">
        <v>0</v>
      </c>
      <c r="AD4231" s="1">
        <v>0</v>
      </c>
      <c r="AE4231" s="1">
        <v>0</v>
      </c>
      <c r="AF4231" s="1">
        <v>1370.0253256084484</v>
      </c>
      <c r="AG4231" s="1">
        <v>1370.0253256084484</v>
      </c>
      <c r="AH4231" s="1">
        <v>1342.8310244840843</v>
      </c>
      <c r="AI4231" s="1">
        <v>1342.8310244840843</v>
      </c>
      <c r="AJ4231" s="1">
        <v>1330.353366833644</v>
      </c>
      <c r="AK4231" s="1">
        <v>1330.353366833644</v>
      </c>
      <c r="AL4231" s="1">
        <v>1405.6612634749113</v>
      </c>
      <c r="AM4231" s="1">
        <v>1405.6612634749113</v>
      </c>
    </row>
    <row r="4232" spans="1:39" x14ac:dyDescent="0.25">
      <c r="A4232" t="s">
        <v>18793</v>
      </c>
      <c r="B4232" t="s">
        <v>18794</v>
      </c>
      <c r="C4232" t="s">
        <v>18795</v>
      </c>
      <c r="D4232" t="s">
        <v>18796</v>
      </c>
      <c r="E4232" t="s">
        <v>74</v>
      </c>
      <c r="F4232" t="s">
        <v>13</v>
      </c>
      <c r="G4232" t="s">
        <v>524</v>
      </c>
      <c r="H4232">
        <v>2014</v>
      </c>
      <c r="T4232" s="1">
        <v>0</v>
      </c>
      <c r="U4232" s="1">
        <v>0</v>
      </c>
      <c r="V4232" s="1">
        <v>0</v>
      </c>
      <c r="W4232" s="1">
        <v>0</v>
      </c>
      <c r="X4232" s="1">
        <v>0</v>
      </c>
      <c r="Y4232" s="1">
        <v>0</v>
      </c>
      <c r="Z4232" s="1">
        <v>0</v>
      </c>
      <c r="AA4232" s="1">
        <v>0</v>
      </c>
      <c r="AB4232" s="1">
        <v>0</v>
      </c>
      <c r="AC4232" s="1">
        <v>0</v>
      </c>
      <c r="AD4232" s="1">
        <v>0</v>
      </c>
      <c r="AE4232" s="1">
        <v>0</v>
      </c>
      <c r="AF4232" s="1">
        <v>1312.7563128959382</v>
      </c>
      <c r="AG4232" s="1">
        <v>1341.6461513963748</v>
      </c>
      <c r="AH4232" s="1">
        <v>1447.4492475980276</v>
      </c>
      <c r="AI4232" s="1">
        <v>1397.158164164407</v>
      </c>
      <c r="AJ4232" s="1">
        <v>1511.7814124320992</v>
      </c>
      <c r="AK4232" s="1">
        <v>1508.7954630397765</v>
      </c>
      <c r="AL4232" s="1">
        <v>1517.3745378391168</v>
      </c>
      <c r="AM4232" s="1">
        <v>1454.475769993843</v>
      </c>
    </row>
    <row r="4233" spans="1:39" x14ac:dyDescent="0.25">
      <c r="A4233" t="s">
        <v>18797</v>
      </c>
      <c r="B4233" t="s">
        <v>18798</v>
      </c>
      <c r="C4233" t="s">
        <v>18799</v>
      </c>
      <c r="D4233" t="s">
        <v>256</v>
      </c>
      <c r="E4233" t="s">
        <v>102</v>
      </c>
      <c r="F4233" t="s">
        <v>13</v>
      </c>
      <c r="H4233">
        <v>2014</v>
      </c>
      <c r="T4233" s="1">
        <v>0</v>
      </c>
      <c r="U4233" s="1">
        <v>0</v>
      </c>
      <c r="V4233" s="1">
        <v>0</v>
      </c>
      <c r="W4233" s="1">
        <v>0</v>
      </c>
      <c r="X4233" s="1">
        <v>0</v>
      </c>
      <c r="Y4233" s="1">
        <v>0</v>
      </c>
      <c r="Z4233" s="1">
        <v>0</v>
      </c>
      <c r="AA4233" s="1">
        <v>0</v>
      </c>
      <c r="AB4233" s="1">
        <v>0</v>
      </c>
      <c r="AC4233" s="1">
        <v>0</v>
      </c>
      <c r="AD4233" s="1">
        <v>0</v>
      </c>
      <c r="AE4233" s="1">
        <v>0</v>
      </c>
      <c r="AF4233" s="1">
        <v>1315.9808943469964</v>
      </c>
      <c r="AG4233" s="1">
        <v>1315.9808943469964</v>
      </c>
      <c r="AH4233" s="1">
        <v>1352.784715477597</v>
      </c>
      <c r="AI4233" s="1">
        <v>0</v>
      </c>
      <c r="AJ4233" s="1">
        <v>0</v>
      </c>
      <c r="AK4233" s="1">
        <v>0</v>
      </c>
      <c r="AL4233" s="1">
        <v>0</v>
      </c>
      <c r="AM4233" s="1">
        <v>0</v>
      </c>
    </row>
    <row r="4234" spans="1:39" x14ac:dyDescent="0.25">
      <c r="A4234" t="s">
        <v>18800</v>
      </c>
      <c r="B4234" t="s">
        <v>18801</v>
      </c>
      <c r="C4234" t="s">
        <v>18802</v>
      </c>
      <c r="D4234" t="s">
        <v>1024</v>
      </c>
      <c r="E4234" t="s">
        <v>12</v>
      </c>
      <c r="F4234" t="s">
        <v>13</v>
      </c>
      <c r="G4234" t="s">
        <v>524</v>
      </c>
      <c r="H4234">
        <v>2014</v>
      </c>
      <c r="T4234" s="1">
        <v>0</v>
      </c>
      <c r="U4234" s="1">
        <v>0</v>
      </c>
      <c r="V4234" s="1">
        <v>0</v>
      </c>
      <c r="W4234" s="1">
        <v>0</v>
      </c>
      <c r="X4234" s="1">
        <v>0</v>
      </c>
      <c r="Y4234" s="1">
        <v>0</v>
      </c>
      <c r="Z4234" s="1">
        <v>0</v>
      </c>
      <c r="AA4234" s="1">
        <v>0</v>
      </c>
      <c r="AB4234" s="1">
        <v>0</v>
      </c>
      <c r="AC4234" s="1">
        <v>0</v>
      </c>
      <c r="AD4234" s="1">
        <v>0</v>
      </c>
      <c r="AE4234" s="1">
        <v>0</v>
      </c>
      <c r="AF4234" s="1">
        <v>1319.3887645296243</v>
      </c>
      <c r="AG4234" s="1">
        <v>1319.3887645296243</v>
      </c>
      <c r="AH4234" s="1">
        <v>1300.7986921484044</v>
      </c>
      <c r="AI4234" s="1">
        <v>1300.7986921484044</v>
      </c>
      <c r="AJ4234" s="1">
        <v>1359.517691937509</v>
      </c>
      <c r="AK4234" s="1">
        <v>1359.517691937509</v>
      </c>
      <c r="AL4234" s="1">
        <v>1387.6141535500071</v>
      </c>
      <c r="AM4234" s="1">
        <v>0</v>
      </c>
    </row>
    <row r="4235" spans="1:39" x14ac:dyDescent="0.25">
      <c r="A4235" t="s">
        <v>18803</v>
      </c>
      <c r="B4235" t="s">
        <v>18804</v>
      </c>
      <c r="C4235" t="s">
        <v>18805</v>
      </c>
      <c r="D4235" t="s">
        <v>18806</v>
      </c>
      <c r="E4235" t="s">
        <v>2729</v>
      </c>
      <c r="F4235" t="s">
        <v>13</v>
      </c>
      <c r="G4235" t="s">
        <v>18807</v>
      </c>
      <c r="H4235">
        <v>2014</v>
      </c>
      <c r="T4235" s="1">
        <v>0</v>
      </c>
      <c r="U4235" s="1">
        <v>0</v>
      </c>
      <c r="V4235" s="1">
        <v>0</v>
      </c>
      <c r="W4235" s="1">
        <v>0</v>
      </c>
      <c r="X4235" s="1">
        <v>0</v>
      </c>
      <c r="Y4235" s="1">
        <v>0</v>
      </c>
      <c r="Z4235" s="1">
        <v>0</v>
      </c>
      <c r="AA4235" s="1">
        <v>0</v>
      </c>
      <c r="AB4235" s="1">
        <v>0</v>
      </c>
      <c r="AC4235" s="1">
        <v>0</v>
      </c>
      <c r="AD4235" s="1">
        <v>0</v>
      </c>
      <c r="AE4235" s="1">
        <v>0</v>
      </c>
      <c r="AF4235" s="1">
        <v>1228.724748250974</v>
      </c>
      <c r="AG4235" s="1">
        <v>1228.724748250974</v>
      </c>
      <c r="AH4235" s="1">
        <v>1282.9797986007793</v>
      </c>
      <c r="AI4235" s="1">
        <v>0</v>
      </c>
      <c r="AJ4235" s="1">
        <v>0</v>
      </c>
      <c r="AK4235" s="1">
        <v>0</v>
      </c>
      <c r="AL4235" s="1">
        <v>0</v>
      </c>
      <c r="AM4235" s="1">
        <v>0</v>
      </c>
    </row>
    <row r="4236" spans="1:39" x14ac:dyDescent="0.25">
      <c r="A4236" t="s">
        <v>18808</v>
      </c>
      <c r="B4236" t="s">
        <v>18809</v>
      </c>
      <c r="C4236" t="s">
        <v>18810</v>
      </c>
      <c r="D4236" t="s">
        <v>18811</v>
      </c>
      <c r="E4236" t="s">
        <v>205</v>
      </c>
      <c r="F4236" t="s">
        <v>13</v>
      </c>
      <c r="G4236" t="s">
        <v>18812</v>
      </c>
      <c r="H4236">
        <v>2014</v>
      </c>
      <c r="J4236" t="s">
        <v>18813</v>
      </c>
      <c r="T4236" s="1">
        <v>0</v>
      </c>
      <c r="U4236" s="1">
        <v>0</v>
      </c>
      <c r="V4236" s="1">
        <v>0</v>
      </c>
      <c r="W4236" s="1">
        <v>0</v>
      </c>
      <c r="X4236" s="1">
        <v>0</v>
      </c>
      <c r="Y4236" s="1">
        <v>0</v>
      </c>
      <c r="Z4236" s="1">
        <v>0</v>
      </c>
      <c r="AA4236" s="1">
        <v>0</v>
      </c>
      <c r="AB4236" s="1">
        <v>0</v>
      </c>
      <c r="AC4236" s="1">
        <v>0</v>
      </c>
      <c r="AD4236" s="1">
        <v>0</v>
      </c>
      <c r="AE4236" s="1">
        <v>0</v>
      </c>
      <c r="AF4236" s="1">
        <v>1429.6588354615042</v>
      </c>
      <c r="AG4236" s="1">
        <v>1484.5965264736524</v>
      </c>
      <c r="AH4236" s="1">
        <v>1459.4789579805415</v>
      </c>
      <c r="AI4236" s="1">
        <v>1459.4789579805415</v>
      </c>
      <c r="AJ4236" s="1">
        <v>1338.0205195115595</v>
      </c>
      <c r="AK4236" s="1">
        <v>1338.0205195115595</v>
      </c>
      <c r="AL4236" s="1">
        <v>1361.8931546076997</v>
      </c>
      <c r="AM4236" s="1">
        <v>1361.8931546076997</v>
      </c>
    </row>
    <row r="4237" spans="1:39" x14ac:dyDescent="0.25">
      <c r="A4237" t="s">
        <v>18814</v>
      </c>
      <c r="B4237" t="s">
        <v>18815</v>
      </c>
      <c r="C4237" t="s">
        <v>18816</v>
      </c>
      <c r="D4237" t="s">
        <v>18817</v>
      </c>
      <c r="E4237" t="s">
        <v>8371</v>
      </c>
      <c r="F4237" t="s">
        <v>5765</v>
      </c>
      <c r="G4237" t="s">
        <v>18818</v>
      </c>
      <c r="H4237">
        <v>2014</v>
      </c>
      <c r="T4237" s="1">
        <v>0</v>
      </c>
      <c r="U4237" s="1">
        <v>0</v>
      </c>
      <c r="V4237" s="1">
        <v>0</v>
      </c>
      <c r="W4237" s="1">
        <v>0</v>
      </c>
      <c r="X4237" s="1">
        <v>0</v>
      </c>
      <c r="Y4237" s="1">
        <v>0</v>
      </c>
      <c r="Z4237" s="1">
        <v>0</v>
      </c>
      <c r="AA4237" s="1">
        <v>0</v>
      </c>
      <c r="AB4237" s="1">
        <v>0</v>
      </c>
      <c r="AC4237" s="1">
        <v>0</v>
      </c>
      <c r="AD4237" s="1">
        <v>0</v>
      </c>
      <c r="AE4237" s="1">
        <v>0</v>
      </c>
      <c r="AF4237" s="1">
        <v>0</v>
      </c>
      <c r="AG4237" s="1">
        <v>0</v>
      </c>
      <c r="AH4237" s="1">
        <v>0</v>
      </c>
      <c r="AI4237" s="1">
        <v>0</v>
      </c>
      <c r="AJ4237" s="1">
        <v>0</v>
      </c>
      <c r="AK4237" s="1">
        <v>0</v>
      </c>
      <c r="AL4237" s="1">
        <v>0</v>
      </c>
      <c r="AM4237" s="1">
        <v>0</v>
      </c>
    </row>
    <row r="4238" spans="1:39" x14ac:dyDescent="0.25">
      <c r="A4238" t="s">
        <v>18819</v>
      </c>
      <c r="B4238" t="s">
        <v>18820</v>
      </c>
      <c r="C4238" t="s">
        <v>18821</v>
      </c>
      <c r="D4238" t="s">
        <v>3940</v>
      </c>
      <c r="E4238" t="s">
        <v>19</v>
      </c>
      <c r="F4238" t="s">
        <v>13</v>
      </c>
      <c r="G4238" t="s">
        <v>18822</v>
      </c>
      <c r="H4238">
        <v>2014</v>
      </c>
      <c r="T4238" s="1">
        <v>0</v>
      </c>
      <c r="U4238" s="1">
        <v>0</v>
      </c>
      <c r="V4238" s="1">
        <v>0</v>
      </c>
      <c r="W4238" s="1">
        <v>0</v>
      </c>
      <c r="X4238" s="1">
        <v>0</v>
      </c>
      <c r="Y4238" s="1">
        <v>0</v>
      </c>
      <c r="Z4238" s="1">
        <v>0</v>
      </c>
      <c r="AA4238" s="1">
        <v>0</v>
      </c>
      <c r="AB4238" s="1">
        <v>0</v>
      </c>
      <c r="AC4238" s="1">
        <v>0</v>
      </c>
      <c r="AD4238" s="1">
        <v>0</v>
      </c>
      <c r="AE4238" s="1">
        <v>0</v>
      </c>
      <c r="AF4238" s="1">
        <v>1406.0299326601023</v>
      </c>
      <c r="AG4238" s="1">
        <v>1460.0332778356758</v>
      </c>
      <c r="AH4238" s="1">
        <v>1360.5088773676582</v>
      </c>
      <c r="AI4238" s="1">
        <v>1356.1147572731923</v>
      </c>
      <c r="AJ4238" s="1">
        <v>1560.0166062480787</v>
      </c>
      <c r="AK4238" s="1">
        <v>1481.8039345326465</v>
      </c>
      <c r="AL4238" s="1">
        <v>1478.2682092807777</v>
      </c>
      <c r="AM4238" s="1">
        <v>1554.7919239338121</v>
      </c>
    </row>
    <row r="4239" spans="1:39" x14ac:dyDescent="0.25">
      <c r="A4239" t="s">
        <v>18823</v>
      </c>
      <c r="B4239" t="s">
        <v>6918</v>
      </c>
      <c r="C4239" t="s">
        <v>18824</v>
      </c>
      <c r="D4239" t="s">
        <v>6088</v>
      </c>
      <c r="E4239" t="s">
        <v>3151</v>
      </c>
      <c r="F4239" t="s">
        <v>13</v>
      </c>
      <c r="G4239" t="s">
        <v>18825</v>
      </c>
      <c r="H4239">
        <v>2014</v>
      </c>
      <c r="J4239" t="s">
        <v>18826</v>
      </c>
      <c r="M4239" t="s">
        <v>18827</v>
      </c>
      <c r="T4239" s="1">
        <v>0</v>
      </c>
      <c r="U4239" s="1">
        <v>0</v>
      </c>
      <c r="V4239" s="1">
        <v>0</v>
      </c>
      <c r="W4239" s="1">
        <v>0</v>
      </c>
      <c r="X4239" s="1">
        <v>0</v>
      </c>
      <c r="Y4239" s="1">
        <v>0</v>
      </c>
      <c r="Z4239" s="1">
        <v>0</v>
      </c>
      <c r="AA4239" s="1">
        <v>0</v>
      </c>
      <c r="AB4239" s="1">
        <v>0</v>
      </c>
      <c r="AC4239" s="1">
        <v>0</v>
      </c>
      <c r="AD4239" s="1">
        <v>0</v>
      </c>
      <c r="AE4239" s="1">
        <v>0</v>
      </c>
      <c r="AF4239" s="1">
        <v>1395.0067200581007</v>
      </c>
      <c r="AG4239" s="1">
        <v>1395.0067200581007</v>
      </c>
      <c r="AH4239" s="1">
        <v>1503.2029410698531</v>
      </c>
      <c r="AI4239" s="1">
        <v>1503.2029410698531</v>
      </c>
      <c r="AJ4239" s="1">
        <v>1513.4749546331759</v>
      </c>
      <c r="AK4239" s="1">
        <v>1513.4749546331759</v>
      </c>
      <c r="AL4239" s="1">
        <v>1458.2181451254412</v>
      </c>
      <c r="AM4239" s="1">
        <v>1458.2181451254412</v>
      </c>
    </row>
    <row r="4240" spans="1:39" x14ac:dyDescent="0.25">
      <c r="A4240" t="s">
        <v>18828</v>
      </c>
      <c r="B4240" t="s">
        <v>1809</v>
      </c>
      <c r="C4240" t="s">
        <v>18829</v>
      </c>
      <c r="D4240" t="s">
        <v>1024</v>
      </c>
      <c r="E4240" t="s">
        <v>12</v>
      </c>
      <c r="F4240" t="s">
        <v>13</v>
      </c>
      <c r="G4240" t="s">
        <v>524</v>
      </c>
      <c r="H4240">
        <v>2014</v>
      </c>
      <c r="T4240" s="1">
        <v>0</v>
      </c>
      <c r="U4240" s="1">
        <v>0</v>
      </c>
      <c r="V4240" s="1">
        <v>0</v>
      </c>
      <c r="W4240" s="1">
        <v>0</v>
      </c>
      <c r="X4240" s="1">
        <v>0</v>
      </c>
      <c r="Y4240" s="1">
        <v>0</v>
      </c>
      <c r="Z4240" s="1">
        <v>0</v>
      </c>
      <c r="AA4240" s="1">
        <v>0</v>
      </c>
      <c r="AB4240" s="1">
        <v>0</v>
      </c>
      <c r="AC4240" s="1">
        <v>0</v>
      </c>
      <c r="AD4240" s="1">
        <v>0</v>
      </c>
      <c r="AE4240" s="1">
        <v>0</v>
      </c>
      <c r="AF4240" s="1">
        <v>1387.2915409220641</v>
      </c>
      <c r="AG4240" s="1">
        <v>1387.2915409220641</v>
      </c>
      <c r="AH4240" s="1">
        <v>1350.0289260348807</v>
      </c>
      <c r="AI4240" s="1">
        <v>1350.0289260348807</v>
      </c>
      <c r="AJ4240" s="1">
        <v>1391.4923423794535</v>
      </c>
      <c r="AK4240" s="1">
        <v>1391.4923423794535</v>
      </c>
      <c r="AL4240" s="1">
        <v>1413.1938739035627</v>
      </c>
      <c r="AM4240" s="1">
        <v>0</v>
      </c>
    </row>
    <row r="4241" spans="1:39" x14ac:dyDescent="0.25">
      <c r="A4241" t="s">
        <v>18830</v>
      </c>
      <c r="B4241" t="s">
        <v>18831</v>
      </c>
      <c r="C4241" t="s">
        <v>18832</v>
      </c>
      <c r="D4241" t="s">
        <v>18833</v>
      </c>
      <c r="E4241" t="s">
        <v>5386</v>
      </c>
      <c r="F4241" t="s">
        <v>801</v>
      </c>
      <c r="G4241" t="s">
        <v>524</v>
      </c>
      <c r="H4241">
        <v>2014</v>
      </c>
      <c r="T4241" s="1">
        <v>0</v>
      </c>
      <c r="U4241" s="1">
        <v>0</v>
      </c>
      <c r="V4241" s="1">
        <v>0</v>
      </c>
      <c r="W4241" s="1">
        <v>0</v>
      </c>
      <c r="X4241" s="1">
        <v>0</v>
      </c>
      <c r="Y4241" s="1">
        <v>0</v>
      </c>
      <c r="Z4241" s="1">
        <v>0</v>
      </c>
      <c r="AA4241" s="1">
        <v>0</v>
      </c>
      <c r="AB4241" s="1">
        <v>0</v>
      </c>
      <c r="AC4241" s="1">
        <v>0</v>
      </c>
      <c r="AD4241" s="1">
        <v>0</v>
      </c>
      <c r="AE4241" s="1">
        <v>0</v>
      </c>
      <c r="AF4241" s="1">
        <v>1456.0519816803453</v>
      </c>
      <c r="AG4241" s="1">
        <v>1456.0519816803453</v>
      </c>
      <c r="AH4241" s="1">
        <v>1527.9386259897028</v>
      </c>
      <c r="AI4241" s="1">
        <v>1494.5538338271988</v>
      </c>
      <c r="AJ4241" s="1">
        <v>1449.8219170043551</v>
      </c>
      <c r="AK4241" s="1">
        <v>1449.8219170043551</v>
      </c>
      <c r="AL4241" s="1">
        <v>1558.5055549448557</v>
      </c>
      <c r="AM4241" s="1">
        <v>1558.5055549448557</v>
      </c>
    </row>
    <row r="4242" spans="1:39" x14ac:dyDescent="0.25">
      <c r="A4242" t="s">
        <v>18834</v>
      </c>
      <c r="B4242" t="s">
        <v>18835</v>
      </c>
      <c r="C4242" t="s">
        <v>18836</v>
      </c>
      <c r="D4242" t="s">
        <v>5425</v>
      </c>
      <c r="E4242" t="s">
        <v>93</v>
      </c>
      <c r="F4242" t="s">
        <v>13</v>
      </c>
      <c r="G4242" t="s">
        <v>18837</v>
      </c>
      <c r="H4242">
        <v>2014</v>
      </c>
      <c r="I4242" t="s">
        <v>18838</v>
      </c>
      <c r="J4242" t="s">
        <v>18839</v>
      </c>
      <c r="M4242" t="s">
        <v>18840</v>
      </c>
      <c r="T4242" s="1">
        <v>0</v>
      </c>
      <c r="U4242" s="1">
        <v>0</v>
      </c>
      <c r="V4242" s="1">
        <v>0</v>
      </c>
      <c r="W4242" s="1">
        <v>0</v>
      </c>
      <c r="X4242" s="1">
        <v>0</v>
      </c>
      <c r="Y4242" s="1">
        <v>0</v>
      </c>
      <c r="Z4242" s="1">
        <v>0</v>
      </c>
      <c r="AA4242" s="1">
        <v>0</v>
      </c>
      <c r="AB4242" s="1">
        <v>0</v>
      </c>
      <c r="AC4242" s="1">
        <v>0</v>
      </c>
      <c r="AD4242" s="1">
        <v>0</v>
      </c>
      <c r="AE4242" s="1">
        <v>0</v>
      </c>
      <c r="AF4242" s="1">
        <v>1383.0953956514636</v>
      </c>
      <c r="AG4242" s="1">
        <v>1330.7307249867856</v>
      </c>
      <c r="AH4242" s="1">
        <v>1380.4408648581968</v>
      </c>
      <c r="AI4242" s="1">
        <v>1380.4408648581968</v>
      </c>
      <c r="AJ4242" s="1">
        <v>1415.2091417297734</v>
      </c>
      <c r="AK4242" s="1">
        <v>1458.5809759018239</v>
      </c>
      <c r="AL4242" s="1">
        <v>1485.4299297575733</v>
      </c>
      <c r="AM4242" s="1">
        <v>1501.3793052105912</v>
      </c>
    </row>
    <row r="4243" spans="1:39" x14ac:dyDescent="0.25">
      <c r="A4243" t="s">
        <v>18841</v>
      </c>
      <c r="B4243" t="s">
        <v>5813</v>
      </c>
      <c r="C4243" t="s">
        <v>18842</v>
      </c>
      <c r="D4243" t="s">
        <v>18843</v>
      </c>
      <c r="E4243" t="s">
        <v>12</v>
      </c>
      <c r="F4243" t="s">
        <v>13</v>
      </c>
      <c r="G4243" t="s">
        <v>524</v>
      </c>
      <c r="H4243">
        <v>2014</v>
      </c>
      <c r="T4243" s="1">
        <v>0</v>
      </c>
      <c r="U4243" s="1">
        <v>0</v>
      </c>
      <c r="V4243" s="1">
        <v>0</v>
      </c>
      <c r="W4243" s="1">
        <v>0</v>
      </c>
      <c r="X4243" s="1">
        <v>0</v>
      </c>
      <c r="Y4243" s="1">
        <v>0</v>
      </c>
      <c r="Z4243" s="1">
        <v>0</v>
      </c>
      <c r="AA4243" s="1">
        <v>0</v>
      </c>
      <c r="AB4243" s="1">
        <v>0</v>
      </c>
      <c r="AC4243" s="1">
        <v>0</v>
      </c>
      <c r="AD4243" s="1">
        <v>0</v>
      </c>
      <c r="AE4243" s="1">
        <v>0</v>
      </c>
      <c r="AF4243" s="1">
        <v>1356.0487463824741</v>
      </c>
      <c r="AG4243" s="1">
        <v>1356.0487463824741</v>
      </c>
      <c r="AH4243" s="1">
        <v>1309.9702690764188</v>
      </c>
      <c r="AI4243" s="1">
        <v>1309.9702690764188</v>
      </c>
      <c r="AJ4243" s="1">
        <v>1343.8911718827796</v>
      </c>
      <c r="AK4243" s="1">
        <v>1343.8911718827796</v>
      </c>
      <c r="AL4243" s="1">
        <v>1375.1129375062237</v>
      </c>
      <c r="AM4243" s="1">
        <v>0</v>
      </c>
    </row>
    <row r="4244" spans="1:39" x14ac:dyDescent="0.25">
      <c r="A4244" t="s">
        <v>18844</v>
      </c>
      <c r="B4244" t="s">
        <v>18845</v>
      </c>
      <c r="C4244" t="s">
        <v>18846</v>
      </c>
      <c r="D4244" t="s">
        <v>18847</v>
      </c>
      <c r="E4244" t="s">
        <v>102</v>
      </c>
      <c r="F4244" t="s">
        <v>13</v>
      </c>
      <c r="H4244">
        <v>2014</v>
      </c>
      <c r="T4244" s="1">
        <v>0</v>
      </c>
      <c r="U4244" s="1">
        <v>0</v>
      </c>
      <c r="V4244" s="1">
        <v>0</v>
      </c>
      <c r="W4244" s="1">
        <v>0</v>
      </c>
      <c r="X4244" s="1">
        <v>0</v>
      </c>
      <c r="Y4244" s="1">
        <v>0</v>
      </c>
      <c r="Z4244" s="1">
        <v>0</v>
      </c>
      <c r="AA4244" s="1">
        <v>0</v>
      </c>
      <c r="AB4244" s="1">
        <v>0</v>
      </c>
      <c r="AC4244" s="1">
        <v>0</v>
      </c>
      <c r="AD4244" s="1">
        <v>0</v>
      </c>
      <c r="AE4244" s="1">
        <v>0</v>
      </c>
      <c r="AF4244" s="1">
        <v>1268.9611866344303</v>
      </c>
      <c r="AG4244" s="1">
        <v>1268.9611866344303</v>
      </c>
      <c r="AH4244" s="1">
        <v>1315.1689493075442</v>
      </c>
      <c r="AI4244" s="1">
        <v>0</v>
      </c>
      <c r="AJ4244" s="1">
        <v>0</v>
      </c>
      <c r="AK4244" s="1">
        <v>0</v>
      </c>
      <c r="AL4244" s="1">
        <v>0</v>
      </c>
      <c r="AM4244" s="1">
        <v>0</v>
      </c>
    </row>
    <row r="4245" spans="1:39" x14ac:dyDescent="0.25">
      <c r="A4245" t="s">
        <v>18848</v>
      </c>
      <c r="B4245" t="s">
        <v>18849</v>
      </c>
      <c r="C4245" t="s">
        <v>18850</v>
      </c>
      <c r="D4245" t="s">
        <v>18851</v>
      </c>
      <c r="E4245" t="s">
        <v>411</v>
      </c>
      <c r="F4245" t="s">
        <v>13</v>
      </c>
      <c r="G4245" t="s">
        <v>524</v>
      </c>
      <c r="H4245">
        <v>2014</v>
      </c>
      <c r="I4245" t="s">
        <v>18852</v>
      </c>
      <c r="J4245" t="s">
        <v>18853</v>
      </c>
      <c r="T4245" s="1">
        <v>0</v>
      </c>
      <c r="U4245" s="1">
        <v>0</v>
      </c>
      <c r="V4245" s="1">
        <v>0</v>
      </c>
      <c r="W4245" s="1">
        <v>0</v>
      </c>
      <c r="X4245" s="1">
        <v>0</v>
      </c>
      <c r="Y4245" s="1">
        <v>0</v>
      </c>
      <c r="Z4245" s="1">
        <v>0</v>
      </c>
      <c r="AA4245" s="1">
        <v>0</v>
      </c>
      <c r="AB4245" s="1">
        <v>0</v>
      </c>
      <c r="AC4245" s="1">
        <v>0</v>
      </c>
      <c r="AD4245" s="1">
        <v>0</v>
      </c>
      <c r="AE4245" s="1">
        <v>0</v>
      </c>
      <c r="AF4245" s="1">
        <v>1349.6931435569982</v>
      </c>
      <c r="AG4245" s="1">
        <v>1364.4295270902339</v>
      </c>
      <c r="AH4245" s="1">
        <v>1428.6991411097697</v>
      </c>
      <c r="AI4245" s="1">
        <v>1428.6991411097697</v>
      </c>
      <c r="AJ4245" s="1">
        <v>1409.5938876810117</v>
      </c>
      <c r="AK4245" s="1">
        <v>1409.5938876810117</v>
      </c>
      <c r="AL4245" s="1">
        <v>1417.9014070958601</v>
      </c>
      <c r="AM4245" s="1">
        <v>1417.9014070958601</v>
      </c>
    </row>
    <row r="4246" spans="1:39" x14ac:dyDescent="0.25">
      <c r="A4246" t="s">
        <v>18854</v>
      </c>
      <c r="B4246" t="s">
        <v>18855</v>
      </c>
      <c r="C4246" t="s">
        <v>18856</v>
      </c>
      <c r="D4246" t="s">
        <v>18857</v>
      </c>
      <c r="E4246" t="s">
        <v>1134</v>
      </c>
      <c r="F4246" t="s">
        <v>13</v>
      </c>
      <c r="G4246" t="s">
        <v>6827</v>
      </c>
      <c r="H4246">
        <v>2014</v>
      </c>
      <c r="T4246" s="1">
        <v>0</v>
      </c>
      <c r="U4246" s="1">
        <v>0</v>
      </c>
      <c r="V4246" s="1">
        <v>0</v>
      </c>
      <c r="W4246" s="1">
        <v>0</v>
      </c>
      <c r="X4246" s="1">
        <v>0</v>
      </c>
      <c r="Y4246" s="1">
        <v>0</v>
      </c>
      <c r="Z4246" s="1">
        <v>0</v>
      </c>
      <c r="AA4246" s="1">
        <v>0</v>
      </c>
      <c r="AB4246" s="1">
        <v>0</v>
      </c>
      <c r="AC4246" s="1">
        <v>0</v>
      </c>
      <c r="AD4246" s="1">
        <v>0</v>
      </c>
      <c r="AE4246" s="1">
        <v>0</v>
      </c>
      <c r="AF4246" s="1">
        <v>1301.2645299005433</v>
      </c>
      <c r="AG4246" s="1">
        <v>1301.2645299005433</v>
      </c>
      <c r="AH4246" s="1">
        <v>1419.2863748317243</v>
      </c>
      <c r="AI4246" s="1">
        <v>1419.2863748317243</v>
      </c>
      <c r="AJ4246" s="1">
        <v>1387.0099374637364</v>
      </c>
      <c r="AK4246" s="1">
        <v>1387.0099374637364</v>
      </c>
      <c r="AL4246" s="1">
        <v>1295.9267600466726</v>
      </c>
      <c r="AM4246" s="1">
        <v>1295.9267600466726</v>
      </c>
    </row>
    <row r="4247" spans="1:39" x14ac:dyDescent="0.25">
      <c r="A4247" t="s">
        <v>18858</v>
      </c>
      <c r="B4247" t="s">
        <v>18859</v>
      </c>
      <c r="C4247" t="s">
        <v>18860</v>
      </c>
      <c r="D4247" t="s">
        <v>18861</v>
      </c>
      <c r="E4247" t="s">
        <v>3037</v>
      </c>
      <c r="F4247" t="s">
        <v>13</v>
      </c>
      <c r="T4247" s="1">
        <v>0</v>
      </c>
      <c r="U4247" s="1">
        <v>0</v>
      </c>
      <c r="V4247" s="1">
        <v>0</v>
      </c>
      <c r="W4247" s="1">
        <v>0</v>
      </c>
      <c r="X4247" s="1">
        <v>0</v>
      </c>
      <c r="Y4247" s="1">
        <v>0</v>
      </c>
      <c r="Z4247" s="1">
        <v>0</v>
      </c>
      <c r="AA4247" s="1">
        <v>0</v>
      </c>
      <c r="AB4247" s="1">
        <v>0</v>
      </c>
      <c r="AC4247" s="1">
        <v>0</v>
      </c>
      <c r="AD4247" s="1">
        <v>0</v>
      </c>
      <c r="AE4247" s="1">
        <v>0</v>
      </c>
      <c r="AF4247" s="1">
        <v>0</v>
      </c>
      <c r="AG4247" s="1">
        <v>0</v>
      </c>
      <c r="AH4247" s="1">
        <v>0</v>
      </c>
      <c r="AI4247" s="1">
        <v>0</v>
      </c>
      <c r="AJ4247" s="1">
        <v>0</v>
      </c>
      <c r="AK4247" s="1">
        <v>0</v>
      </c>
      <c r="AL4247" s="1">
        <v>0</v>
      </c>
      <c r="AM4247" s="1">
        <v>0</v>
      </c>
    </row>
    <row r="4248" spans="1:39" x14ac:dyDescent="0.25">
      <c r="A4248" t="s">
        <v>18862</v>
      </c>
      <c r="B4248" t="s">
        <v>18863</v>
      </c>
      <c r="C4248" t="s">
        <v>18864</v>
      </c>
      <c r="D4248" t="s">
        <v>18865</v>
      </c>
      <c r="E4248" t="s">
        <v>2041</v>
      </c>
      <c r="F4248" t="s">
        <v>13</v>
      </c>
      <c r="G4248" t="s">
        <v>524</v>
      </c>
      <c r="H4248">
        <v>2014</v>
      </c>
      <c r="I4248" t="s">
        <v>18866</v>
      </c>
      <c r="J4248" t="s">
        <v>18867</v>
      </c>
      <c r="K4248" t="s">
        <v>18868</v>
      </c>
      <c r="M4248" t="s">
        <v>18869</v>
      </c>
      <c r="T4248" s="1">
        <v>0</v>
      </c>
      <c r="U4248" s="1">
        <v>0</v>
      </c>
      <c r="V4248" s="1">
        <v>0</v>
      </c>
      <c r="W4248" s="1">
        <v>0</v>
      </c>
      <c r="X4248" s="1">
        <v>0</v>
      </c>
      <c r="Y4248" s="1">
        <v>0</v>
      </c>
      <c r="Z4248" s="1">
        <v>0</v>
      </c>
      <c r="AA4248" s="1">
        <v>0</v>
      </c>
      <c r="AB4248" s="1">
        <v>0</v>
      </c>
      <c r="AC4248" s="1">
        <v>0</v>
      </c>
      <c r="AD4248" s="1">
        <v>0</v>
      </c>
      <c r="AE4248" s="1">
        <v>0</v>
      </c>
      <c r="AF4248" s="1">
        <v>1365.4340598479769</v>
      </c>
      <c r="AG4248" s="1">
        <v>1365.4340598479769</v>
      </c>
      <c r="AH4248" s="1">
        <v>1444.8946185120126</v>
      </c>
      <c r="AI4248" s="1">
        <v>1444.8946185120126</v>
      </c>
      <c r="AJ4248" s="1">
        <v>1518.3979879770284</v>
      </c>
      <c r="AK4248" s="1">
        <v>1518.3979879770284</v>
      </c>
      <c r="AL4248" s="1">
        <v>1448.2782737635982</v>
      </c>
      <c r="AM4248" s="1">
        <v>1448.2782737635982</v>
      </c>
    </row>
    <row r="4249" spans="1:39" x14ac:dyDescent="0.25">
      <c r="A4249" t="s">
        <v>18870</v>
      </c>
      <c r="B4249" t="s">
        <v>18871</v>
      </c>
      <c r="C4249" t="s">
        <v>18872</v>
      </c>
      <c r="D4249" t="s">
        <v>18873</v>
      </c>
      <c r="E4249" t="s">
        <v>19</v>
      </c>
      <c r="F4249" t="s">
        <v>13</v>
      </c>
      <c r="G4249" t="s">
        <v>18874</v>
      </c>
      <c r="H4249">
        <v>2014</v>
      </c>
      <c r="T4249" s="1">
        <v>0</v>
      </c>
      <c r="U4249" s="1">
        <v>0</v>
      </c>
      <c r="V4249" s="1">
        <v>0</v>
      </c>
      <c r="W4249" s="1">
        <v>0</v>
      </c>
      <c r="X4249" s="1">
        <v>0</v>
      </c>
      <c r="Y4249" s="1">
        <v>0</v>
      </c>
      <c r="Z4249" s="1">
        <v>0</v>
      </c>
      <c r="AA4249" s="1">
        <v>0</v>
      </c>
      <c r="AB4249" s="1">
        <v>0</v>
      </c>
      <c r="AC4249" s="1">
        <v>0</v>
      </c>
      <c r="AD4249" s="1">
        <v>0</v>
      </c>
      <c r="AE4249" s="1">
        <v>0</v>
      </c>
      <c r="AF4249" s="1">
        <v>1409.244608244484</v>
      </c>
      <c r="AG4249" s="1">
        <v>1409.244608244484</v>
      </c>
      <c r="AH4249" s="1">
        <v>1408.3509470431709</v>
      </c>
      <c r="AI4249" s="1">
        <v>1408.3509470431709</v>
      </c>
      <c r="AJ4249" s="1">
        <v>1426.6807576345368</v>
      </c>
      <c r="AK4249" s="1">
        <v>0</v>
      </c>
      <c r="AL4249" s="1">
        <v>0</v>
      </c>
      <c r="AM4249" s="1">
        <v>0</v>
      </c>
    </row>
    <row r="4250" spans="1:39" x14ac:dyDescent="0.25">
      <c r="A4250" t="s">
        <v>18875</v>
      </c>
      <c r="B4250" t="s">
        <v>5512</v>
      </c>
      <c r="C4250" t="s">
        <v>18876</v>
      </c>
      <c r="D4250" t="s">
        <v>5618</v>
      </c>
      <c r="E4250" t="s">
        <v>800</v>
      </c>
      <c r="F4250" t="s">
        <v>801</v>
      </c>
      <c r="G4250" t="s">
        <v>18877</v>
      </c>
      <c r="H4250">
        <v>2014</v>
      </c>
      <c r="I4250" t="s">
        <v>18878</v>
      </c>
      <c r="J4250" t="s">
        <v>18879</v>
      </c>
      <c r="T4250" s="1">
        <v>0</v>
      </c>
      <c r="U4250" s="1">
        <v>0</v>
      </c>
      <c r="V4250" s="1">
        <v>0</v>
      </c>
      <c r="W4250" s="1">
        <v>0</v>
      </c>
      <c r="X4250" s="1">
        <v>0</v>
      </c>
      <c r="Y4250" s="1">
        <v>0</v>
      </c>
      <c r="Z4250" s="1">
        <v>0</v>
      </c>
      <c r="AA4250" s="1">
        <v>0</v>
      </c>
      <c r="AB4250" s="1">
        <v>0</v>
      </c>
      <c r="AC4250" s="1">
        <v>0</v>
      </c>
      <c r="AD4250" s="1">
        <v>0</v>
      </c>
      <c r="AE4250" s="1">
        <v>0</v>
      </c>
      <c r="AF4250" s="1">
        <v>1373.6997489368166</v>
      </c>
      <c r="AG4250" s="1">
        <v>1377.5568490804048</v>
      </c>
      <c r="AH4250" s="1">
        <v>1438.1211732361915</v>
      </c>
      <c r="AI4250" s="1">
        <v>1424.4689714107706</v>
      </c>
      <c r="AJ4250" s="1">
        <v>1461.8498605643999</v>
      </c>
      <c r="AK4250" s="1">
        <v>1462.9526073724519</v>
      </c>
      <c r="AL4250" s="1">
        <v>1584.6999291356681</v>
      </c>
      <c r="AM4250" s="1">
        <v>1642.6546942839791</v>
      </c>
    </row>
    <row r="4251" spans="1:39" x14ac:dyDescent="0.25">
      <c r="A4251" t="s">
        <v>18880</v>
      </c>
      <c r="B4251" t="s">
        <v>18881</v>
      </c>
      <c r="C4251" t="s">
        <v>18882</v>
      </c>
      <c r="D4251" t="s">
        <v>4001</v>
      </c>
      <c r="E4251" t="s">
        <v>19</v>
      </c>
      <c r="F4251" t="s">
        <v>13</v>
      </c>
      <c r="G4251" t="s">
        <v>18883</v>
      </c>
      <c r="H4251">
        <v>2014</v>
      </c>
      <c r="T4251" s="1">
        <v>0</v>
      </c>
      <c r="U4251" s="1">
        <v>0</v>
      </c>
      <c r="V4251" s="1">
        <v>0</v>
      </c>
      <c r="W4251" s="1">
        <v>0</v>
      </c>
      <c r="X4251" s="1">
        <v>0</v>
      </c>
      <c r="Y4251" s="1">
        <v>0</v>
      </c>
      <c r="Z4251" s="1">
        <v>0</v>
      </c>
      <c r="AA4251" s="1">
        <v>0</v>
      </c>
      <c r="AB4251" s="1">
        <v>0</v>
      </c>
      <c r="AC4251" s="1">
        <v>0</v>
      </c>
      <c r="AD4251" s="1">
        <v>0</v>
      </c>
      <c r="AE4251" s="1">
        <v>0</v>
      </c>
      <c r="AF4251" s="1">
        <v>1396.0803903789674</v>
      </c>
      <c r="AG4251" s="1">
        <v>1396.0803903789674</v>
      </c>
      <c r="AH4251" s="1">
        <v>1389.3443103391494</v>
      </c>
      <c r="AI4251" s="1">
        <v>1389.3443103391494</v>
      </c>
      <c r="AJ4251" s="1">
        <v>1401.2965404264494</v>
      </c>
      <c r="AK4251" s="1">
        <v>1401.2965404264494</v>
      </c>
      <c r="AL4251" s="1">
        <v>1459.2623007177417</v>
      </c>
      <c r="AM4251" s="1">
        <v>1459.2623007177417</v>
      </c>
    </row>
    <row r="4252" spans="1:39" x14ac:dyDescent="0.25">
      <c r="A4252" t="s">
        <v>18884</v>
      </c>
      <c r="B4252" t="s">
        <v>18885</v>
      </c>
      <c r="C4252" t="s">
        <v>18886</v>
      </c>
      <c r="D4252" t="s">
        <v>18729</v>
      </c>
      <c r="E4252" t="s">
        <v>19</v>
      </c>
      <c r="F4252" t="s">
        <v>13</v>
      </c>
      <c r="G4252" t="s">
        <v>18887</v>
      </c>
      <c r="H4252">
        <v>2014</v>
      </c>
      <c r="I4252" t="s">
        <v>18888</v>
      </c>
      <c r="J4252" t="s">
        <v>18889</v>
      </c>
      <c r="K4252" t="s">
        <v>18890</v>
      </c>
      <c r="M4252" t="s">
        <v>18891</v>
      </c>
      <c r="T4252" s="1">
        <v>0</v>
      </c>
      <c r="U4252" s="1">
        <v>0</v>
      </c>
      <c r="V4252" s="1">
        <v>0</v>
      </c>
      <c r="W4252" s="1">
        <v>0</v>
      </c>
      <c r="X4252" s="1">
        <v>0</v>
      </c>
      <c r="Y4252" s="1">
        <v>0</v>
      </c>
      <c r="Z4252" s="1">
        <v>0</v>
      </c>
      <c r="AA4252" s="1">
        <v>0</v>
      </c>
      <c r="AB4252" s="1">
        <v>0</v>
      </c>
      <c r="AC4252" s="1">
        <v>0</v>
      </c>
      <c r="AD4252" s="1">
        <v>0</v>
      </c>
      <c r="AE4252" s="1">
        <v>0</v>
      </c>
      <c r="AF4252" s="1">
        <v>1369.608201559784</v>
      </c>
      <c r="AG4252" s="1">
        <v>1369.608201559784</v>
      </c>
      <c r="AH4252" s="1">
        <v>1365.0208437868839</v>
      </c>
      <c r="AI4252" s="1">
        <v>1365.0208437868839</v>
      </c>
      <c r="AJ4252" s="1">
        <v>1373.9673824930187</v>
      </c>
      <c r="AK4252" s="1">
        <v>1373.9673824930187</v>
      </c>
      <c r="AL4252" s="1">
        <v>1485.6970796281159</v>
      </c>
      <c r="AM4252" s="1">
        <v>1542.6737008709488</v>
      </c>
    </row>
    <row r="4253" spans="1:39" x14ac:dyDescent="0.25">
      <c r="A4253" t="s">
        <v>18892</v>
      </c>
      <c r="B4253" t="s">
        <v>18893</v>
      </c>
      <c r="C4253" t="s">
        <v>18894</v>
      </c>
      <c r="D4253" t="s">
        <v>1040</v>
      </c>
      <c r="E4253" t="s">
        <v>19</v>
      </c>
      <c r="F4253" t="s">
        <v>13</v>
      </c>
      <c r="G4253" t="s">
        <v>524</v>
      </c>
      <c r="H4253">
        <v>2014</v>
      </c>
      <c r="T4253" s="1">
        <v>0</v>
      </c>
      <c r="U4253" s="1">
        <v>0</v>
      </c>
      <c r="V4253" s="1">
        <v>0</v>
      </c>
      <c r="W4253" s="1">
        <v>0</v>
      </c>
      <c r="X4253" s="1">
        <v>0</v>
      </c>
      <c r="Y4253" s="1">
        <v>0</v>
      </c>
      <c r="Z4253" s="1">
        <v>0</v>
      </c>
      <c r="AA4253" s="1">
        <v>0</v>
      </c>
      <c r="AB4253" s="1">
        <v>0</v>
      </c>
      <c r="AC4253" s="1">
        <v>0</v>
      </c>
      <c r="AD4253" s="1">
        <v>0</v>
      </c>
      <c r="AE4253" s="1">
        <v>0</v>
      </c>
      <c r="AF4253" s="1">
        <v>1317.9035127902839</v>
      </c>
      <c r="AG4253" s="1">
        <v>1317.9035127902839</v>
      </c>
      <c r="AH4253" s="1">
        <v>1344.2996831454511</v>
      </c>
      <c r="AI4253" s="1">
        <v>1361.2067787114909</v>
      </c>
      <c r="AJ4253" s="1">
        <v>1396.1723440619573</v>
      </c>
      <c r="AK4253" s="1">
        <v>1396.1723440619573</v>
      </c>
      <c r="AL4253" s="1">
        <v>1265.1166048361281</v>
      </c>
      <c r="AM4253" s="1">
        <v>1265.1166048361281</v>
      </c>
    </row>
    <row r="4254" spans="1:39" x14ac:dyDescent="0.25">
      <c r="A4254" t="s">
        <v>18895</v>
      </c>
      <c r="B4254" t="s">
        <v>18896</v>
      </c>
      <c r="C4254" t="s">
        <v>18897</v>
      </c>
      <c r="D4254" t="s">
        <v>18898</v>
      </c>
      <c r="E4254" t="s">
        <v>102</v>
      </c>
      <c r="F4254" t="s">
        <v>13</v>
      </c>
      <c r="H4254">
        <v>2014</v>
      </c>
      <c r="T4254" s="1">
        <v>0</v>
      </c>
      <c r="U4254" s="1">
        <v>0</v>
      </c>
      <c r="V4254" s="1">
        <v>0</v>
      </c>
      <c r="W4254" s="1">
        <v>0</v>
      </c>
      <c r="X4254" s="1">
        <v>0</v>
      </c>
      <c r="Y4254" s="1">
        <v>0</v>
      </c>
      <c r="Z4254" s="1">
        <v>0</v>
      </c>
      <c r="AA4254" s="1">
        <v>0</v>
      </c>
      <c r="AB4254" s="1">
        <v>0</v>
      </c>
      <c r="AC4254" s="1">
        <v>0</v>
      </c>
      <c r="AD4254" s="1">
        <v>0</v>
      </c>
      <c r="AE4254" s="1">
        <v>0</v>
      </c>
      <c r="AF4254" s="1">
        <v>1277.3188861295778</v>
      </c>
      <c r="AG4254" s="1">
        <v>1277.3188861295778</v>
      </c>
      <c r="AH4254" s="1">
        <v>1321.8551089036623</v>
      </c>
      <c r="AI4254" s="1">
        <v>0</v>
      </c>
      <c r="AJ4254" s="1">
        <v>0</v>
      </c>
      <c r="AK4254" s="1">
        <v>0</v>
      </c>
      <c r="AL4254" s="1">
        <v>0</v>
      </c>
      <c r="AM4254" s="1">
        <v>0</v>
      </c>
    </row>
    <row r="4255" spans="1:39" x14ac:dyDescent="0.25">
      <c r="A4255" t="s">
        <v>18899</v>
      </c>
      <c r="B4255" t="s">
        <v>18900</v>
      </c>
      <c r="C4255" t="s">
        <v>18901</v>
      </c>
      <c r="D4255" t="s">
        <v>18902</v>
      </c>
      <c r="E4255" t="s">
        <v>18903</v>
      </c>
      <c r="F4255" t="s">
        <v>11566</v>
      </c>
      <c r="H4255">
        <v>2014</v>
      </c>
      <c r="T4255" s="1">
        <v>0</v>
      </c>
      <c r="U4255" s="1">
        <v>0</v>
      </c>
      <c r="V4255" s="1">
        <v>0</v>
      </c>
      <c r="W4255" s="1">
        <v>0</v>
      </c>
      <c r="X4255" s="1">
        <v>0</v>
      </c>
      <c r="Y4255" s="1">
        <v>0</v>
      </c>
      <c r="Z4255" s="1">
        <v>0</v>
      </c>
      <c r="AA4255" s="1">
        <v>0</v>
      </c>
      <c r="AB4255" s="1">
        <v>0</v>
      </c>
      <c r="AC4255" s="1">
        <v>0</v>
      </c>
      <c r="AD4255" s="1">
        <v>0</v>
      </c>
      <c r="AE4255" s="1">
        <v>0</v>
      </c>
      <c r="AF4255" s="1">
        <v>0</v>
      </c>
      <c r="AG4255" s="1">
        <v>0</v>
      </c>
      <c r="AH4255" s="1">
        <v>0</v>
      </c>
      <c r="AI4255" s="1">
        <v>0</v>
      </c>
      <c r="AJ4255" s="1">
        <v>0</v>
      </c>
      <c r="AK4255" s="1">
        <v>0</v>
      </c>
      <c r="AL4255" s="1">
        <v>0</v>
      </c>
      <c r="AM4255" s="1">
        <v>0</v>
      </c>
    </row>
    <row r="4256" spans="1:39" x14ac:dyDescent="0.25">
      <c r="A4256" t="s">
        <v>18904</v>
      </c>
      <c r="B4256" t="s">
        <v>18905</v>
      </c>
      <c r="C4256" t="s">
        <v>18906</v>
      </c>
      <c r="D4256" t="s">
        <v>18907</v>
      </c>
      <c r="E4256" t="s">
        <v>93</v>
      </c>
      <c r="F4256" t="s">
        <v>13</v>
      </c>
      <c r="G4256" t="s">
        <v>18908</v>
      </c>
      <c r="H4256">
        <v>2014</v>
      </c>
      <c r="I4256" t="s">
        <v>18909</v>
      </c>
      <c r="J4256" t="s">
        <v>18910</v>
      </c>
      <c r="M4256" t="s">
        <v>18911</v>
      </c>
      <c r="T4256" s="1">
        <v>0</v>
      </c>
      <c r="U4256" s="1">
        <v>0</v>
      </c>
      <c r="V4256" s="1">
        <v>0</v>
      </c>
      <c r="W4256" s="1">
        <v>0</v>
      </c>
      <c r="X4256" s="1">
        <v>0</v>
      </c>
      <c r="Y4256" s="1">
        <v>0</v>
      </c>
      <c r="Z4256" s="1">
        <v>0</v>
      </c>
      <c r="AA4256" s="1">
        <v>0</v>
      </c>
      <c r="AB4256" s="1">
        <v>0</v>
      </c>
      <c r="AC4256" s="1">
        <v>0</v>
      </c>
      <c r="AD4256" s="1">
        <v>0</v>
      </c>
      <c r="AE4256" s="1">
        <v>0</v>
      </c>
      <c r="AF4256" s="1">
        <v>1514.9733893482667</v>
      </c>
      <c r="AG4256" s="1">
        <v>1398.7949248054601</v>
      </c>
      <c r="AH4256" s="1">
        <v>1550.9591514506894</v>
      </c>
      <c r="AI4256" s="1">
        <v>1550.9591514506894</v>
      </c>
      <c r="AJ4256" s="1">
        <v>1499.6125823162829</v>
      </c>
      <c r="AK4256" s="1">
        <v>1484.7023892941152</v>
      </c>
      <c r="AL4256" s="1">
        <v>1448.9057832828425</v>
      </c>
      <c r="AM4256" s="1">
        <v>1448.9057832828425</v>
      </c>
    </row>
    <row r="4257" spans="1:39" x14ac:dyDescent="0.25">
      <c r="A4257" t="s">
        <v>18912</v>
      </c>
      <c r="B4257" t="s">
        <v>18913</v>
      </c>
      <c r="C4257" t="s">
        <v>18914</v>
      </c>
      <c r="D4257" t="s">
        <v>2623</v>
      </c>
      <c r="E4257" t="s">
        <v>800</v>
      </c>
      <c r="F4257" t="s">
        <v>801</v>
      </c>
      <c r="G4257" t="s">
        <v>18915</v>
      </c>
      <c r="H4257">
        <v>2014</v>
      </c>
      <c r="T4257" s="1">
        <v>0</v>
      </c>
      <c r="U4257" s="1">
        <v>0</v>
      </c>
      <c r="V4257" s="1">
        <v>0</v>
      </c>
      <c r="W4257" s="1">
        <v>0</v>
      </c>
      <c r="X4257" s="1">
        <v>0</v>
      </c>
      <c r="Y4257" s="1">
        <v>0</v>
      </c>
      <c r="Z4257" s="1">
        <v>0</v>
      </c>
      <c r="AA4257" s="1">
        <v>0</v>
      </c>
      <c r="AB4257" s="1">
        <v>0</v>
      </c>
      <c r="AC4257" s="1">
        <v>0</v>
      </c>
      <c r="AD4257" s="1">
        <v>0</v>
      </c>
      <c r="AE4257" s="1">
        <v>0</v>
      </c>
      <c r="AF4257" s="1">
        <v>1381.0346058891757</v>
      </c>
      <c r="AG4257" s="1">
        <v>1381.0346058891757</v>
      </c>
      <c r="AH4257" s="1">
        <v>1480.3751977298152</v>
      </c>
      <c r="AI4257" s="1">
        <v>1480.3751977298152</v>
      </c>
      <c r="AJ4257" s="1">
        <v>1469.8150238689789</v>
      </c>
      <c r="AK4257" s="1">
        <v>1469.8150238689789</v>
      </c>
      <c r="AL4257" s="1">
        <v>1436.7456846096734</v>
      </c>
      <c r="AM4257" s="1">
        <v>1436.7456846096734</v>
      </c>
    </row>
    <row r="4258" spans="1:39" x14ac:dyDescent="0.25">
      <c r="A4258" t="s">
        <v>18916</v>
      </c>
      <c r="B4258" t="s">
        <v>1089</v>
      </c>
      <c r="C4258" t="s">
        <v>18917</v>
      </c>
      <c r="D4258" t="s">
        <v>4348</v>
      </c>
      <c r="E4258" t="s">
        <v>800</v>
      </c>
      <c r="F4258" t="s">
        <v>801</v>
      </c>
      <c r="G4258" t="s">
        <v>524</v>
      </c>
      <c r="H4258">
        <v>2014</v>
      </c>
      <c r="T4258" s="1">
        <v>0</v>
      </c>
      <c r="U4258" s="1">
        <v>0</v>
      </c>
      <c r="V4258" s="1">
        <v>0</v>
      </c>
      <c r="W4258" s="1">
        <v>0</v>
      </c>
      <c r="X4258" s="1">
        <v>0</v>
      </c>
      <c r="Y4258" s="1">
        <v>0</v>
      </c>
      <c r="Z4258" s="1">
        <v>0</v>
      </c>
      <c r="AA4258" s="1">
        <v>0</v>
      </c>
      <c r="AB4258" s="1">
        <v>0</v>
      </c>
      <c r="AC4258" s="1">
        <v>0</v>
      </c>
      <c r="AD4258" s="1">
        <v>0</v>
      </c>
      <c r="AE4258" s="1">
        <v>0</v>
      </c>
      <c r="AF4258" s="1">
        <v>1242.6356169093503</v>
      </c>
      <c r="AG4258" s="1">
        <v>1242.6356169093503</v>
      </c>
      <c r="AH4258" s="1">
        <v>1324.3002600202335</v>
      </c>
      <c r="AI4258" s="1">
        <v>1324.3002600202335</v>
      </c>
      <c r="AJ4258" s="1">
        <v>1341.8413260785107</v>
      </c>
      <c r="AK4258" s="1">
        <v>1341.8413260785107</v>
      </c>
      <c r="AL4258" s="1">
        <v>1452.818645264244</v>
      </c>
      <c r="AM4258" s="1">
        <v>1452.818645264244</v>
      </c>
    </row>
    <row r="4259" spans="1:39" x14ac:dyDescent="0.25">
      <c r="A4259" t="s">
        <v>18918</v>
      </c>
      <c r="B4259" t="s">
        <v>18919</v>
      </c>
      <c r="C4259" t="s">
        <v>18920</v>
      </c>
      <c r="D4259" t="s">
        <v>11643</v>
      </c>
      <c r="E4259" t="s">
        <v>800</v>
      </c>
      <c r="F4259" t="s">
        <v>801</v>
      </c>
      <c r="G4259" t="s">
        <v>524</v>
      </c>
      <c r="H4259">
        <v>2014</v>
      </c>
      <c r="T4259" s="1">
        <v>0</v>
      </c>
      <c r="U4259" s="1">
        <v>0</v>
      </c>
      <c r="V4259" s="1">
        <v>0</v>
      </c>
      <c r="W4259" s="1">
        <v>0</v>
      </c>
      <c r="X4259" s="1">
        <v>0</v>
      </c>
      <c r="Y4259" s="1">
        <v>0</v>
      </c>
      <c r="Z4259" s="1">
        <v>0</v>
      </c>
      <c r="AA4259" s="1">
        <v>0</v>
      </c>
      <c r="AB4259" s="1">
        <v>0</v>
      </c>
      <c r="AC4259" s="1">
        <v>0</v>
      </c>
      <c r="AD4259" s="1">
        <v>0</v>
      </c>
      <c r="AE4259" s="1">
        <v>0</v>
      </c>
      <c r="AF4259" s="1">
        <v>1327.4600030676693</v>
      </c>
      <c r="AG4259" s="1">
        <v>1327.4600030676693</v>
      </c>
      <c r="AH4259" s="1">
        <v>1356.6552210453774</v>
      </c>
      <c r="AI4259" s="1">
        <v>1356.6552210453774</v>
      </c>
      <c r="AJ4259" s="1">
        <v>1376.7320282381477</v>
      </c>
      <c r="AK4259" s="1">
        <v>1376.7320282381477</v>
      </c>
      <c r="AL4259" s="1">
        <v>1382.9197651933596</v>
      </c>
      <c r="AM4259" s="1">
        <v>1382.9197651933596</v>
      </c>
    </row>
    <row r="4260" spans="1:39" x14ac:dyDescent="0.25">
      <c r="A4260" t="s">
        <v>18921</v>
      </c>
      <c r="B4260" t="s">
        <v>18922</v>
      </c>
      <c r="C4260" t="s">
        <v>18923</v>
      </c>
      <c r="D4260" t="s">
        <v>18394</v>
      </c>
      <c r="E4260" t="s">
        <v>2041</v>
      </c>
      <c r="F4260" t="s">
        <v>13</v>
      </c>
      <c r="G4260" t="s">
        <v>524</v>
      </c>
      <c r="H4260">
        <v>2014</v>
      </c>
      <c r="T4260" s="1">
        <v>0</v>
      </c>
      <c r="U4260" s="1">
        <v>0</v>
      </c>
      <c r="V4260" s="1">
        <v>0</v>
      </c>
      <c r="W4260" s="1">
        <v>0</v>
      </c>
      <c r="X4260" s="1">
        <v>0</v>
      </c>
      <c r="Y4260" s="1">
        <v>0</v>
      </c>
      <c r="Z4260" s="1">
        <v>0</v>
      </c>
      <c r="AA4260" s="1">
        <v>0</v>
      </c>
      <c r="AB4260" s="1">
        <v>0</v>
      </c>
      <c r="AC4260" s="1">
        <v>0</v>
      </c>
      <c r="AD4260" s="1">
        <v>0</v>
      </c>
      <c r="AE4260" s="1">
        <v>0</v>
      </c>
      <c r="AF4260" s="1">
        <v>1299.1178111977299</v>
      </c>
      <c r="AG4260" s="1">
        <v>1299.1178111977299</v>
      </c>
      <c r="AH4260" s="1">
        <v>1355.625970934216</v>
      </c>
      <c r="AI4260" s="1">
        <v>1355.625970934216</v>
      </c>
      <c r="AJ4260" s="1">
        <v>1383.5699222032783</v>
      </c>
      <c r="AK4260" s="1">
        <v>1397.19302441987</v>
      </c>
      <c r="AL4260" s="1">
        <v>1417.754419535896</v>
      </c>
      <c r="AM4260" s="1">
        <v>0</v>
      </c>
    </row>
    <row r="4261" spans="1:39" x14ac:dyDescent="0.25">
      <c r="A4261" t="s">
        <v>18924</v>
      </c>
      <c r="B4261" t="s">
        <v>18925</v>
      </c>
      <c r="C4261" t="s">
        <v>18926</v>
      </c>
      <c r="D4261" t="s">
        <v>4680</v>
      </c>
      <c r="E4261" t="s">
        <v>800</v>
      </c>
      <c r="F4261" t="s">
        <v>801</v>
      </c>
      <c r="H4261">
        <v>2014</v>
      </c>
      <c r="T4261" s="1">
        <v>0</v>
      </c>
      <c r="U4261" s="1">
        <v>0</v>
      </c>
      <c r="V4261" s="1">
        <v>0</v>
      </c>
      <c r="W4261" s="1">
        <v>0</v>
      </c>
      <c r="X4261" s="1">
        <v>0</v>
      </c>
      <c r="Y4261" s="1">
        <v>0</v>
      </c>
      <c r="Z4261" s="1">
        <v>0</v>
      </c>
      <c r="AA4261" s="1">
        <v>0</v>
      </c>
      <c r="AB4261" s="1">
        <v>0</v>
      </c>
      <c r="AC4261" s="1">
        <v>0</v>
      </c>
      <c r="AD4261" s="1">
        <v>0</v>
      </c>
      <c r="AE4261" s="1">
        <v>0</v>
      </c>
      <c r="AF4261" s="1">
        <v>1389.8123232835733</v>
      </c>
      <c r="AG4261" s="1">
        <v>1389.8123232835733</v>
      </c>
      <c r="AH4261" s="1">
        <v>1391.7800016874783</v>
      </c>
      <c r="AI4261" s="1">
        <v>1391.7800016874783</v>
      </c>
      <c r="AJ4261" s="1">
        <v>1413.4240013499825</v>
      </c>
      <c r="AK4261" s="1">
        <v>0</v>
      </c>
      <c r="AL4261" s="1">
        <v>0</v>
      </c>
      <c r="AM4261" s="1">
        <v>0</v>
      </c>
    </row>
    <row r="4262" spans="1:39" x14ac:dyDescent="0.25">
      <c r="A4262" t="s">
        <v>18927</v>
      </c>
      <c r="B4262" t="s">
        <v>18928</v>
      </c>
      <c r="C4262" t="s">
        <v>18929</v>
      </c>
      <c r="D4262" t="s">
        <v>18930</v>
      </c>
      <c r="E4262" t="s">
        <v>800</v>
      </c>
      <c r="F4262" t="s">
        <v>801</v>
      </c>
      <c r="G4262" t="s">
        <v>18931</v>
      </c>
      <c r="H4262">
        <v>2014</v>
      </c>
      <c r="I4262" t="s">
        <v>18932</v>
      </c>
      <c r="J4262" t="s">
        <v>18933</v>
      </c>
      <c r="K4262" t="s">
        <v>18934</v>
      </c>
      <c r="T4262" s="1">
        <v>0</v>
      </c>
      <c r="U4262" s="1">
        <v>0</v>
      </c>
      <c r="V4262" s="1">
        <v>0</v>
      </c>
      <c r="W4262" s="1">
        <v>0</v>
      </c>
      <c r="X4262" s="1">
        <v>0</v>
      </c>
      <c r="Y4262" s="1">
        <v>0</v>
      </c>
      <c r="Z4262" s="1">
        <v>0</v>
      </c>
      <c r="AA4262" s="1">
        <v>0</v>
      </c>
      <c r="AB4262" s="1">
        <v>0</v>
      </c>
      <c r="AC4262" s="1">
        <v>0</v>
      </c>
      <c r="AD4262" s="1">
        <v>0</v>
      </c>
      <c r="AE4262" s="1">
        <v>0</v>
      </c>
      <c r="AF4262" s="1">
        <v>1326.5266446035819</v>
      </c>
      <c r="AG4262" s="1">
        <v>1335.821207967846</v>
      </c>
      <c r="AH4262" s="1">
        <v>1403.9560942883591</v>
      </c>
      <c r="AI4262" s="1">
        <v>1403.9560942883591</v>
      </c>
      <c r="AJ4262" s="1">
        <v>1449.150478513955</v>
      </c>
      <c r="AK4262" s="1">
        <v>1449.150478513955</v>
      </c>
      <c r="AL4262" s="1">
        <v>1540.9146507090197</v>
      </c>
      <c r="AM4262" s="1">
        <v>1575.3078713370135</v>
      </c>
    </row>
    <row r="4263" spans="1:39" x14ac:dyDescent="0.25">
      <c r="A4263" t="s">
        <v>18935</v>
      </c>
      <c r="B4263" t="s">
        <v>18936</v>
      </c>
      <c r="C4263" t="s">
        <v>18937</v>
      </c>
      <c r="D4263" t="s">
        <v>18938</v>
      </c>
      <c r="E4263" t="s">
        <v>74</v>
      </c>
      <c r="F4263" t="s">
        <v>13</v>
      </c>
      <c r="T4263" s="1">
        <v>0</v>
      </c>
      <c r="U4263" s="1">
        <v>0</v>
      </c>
      <c r="V4263" s="1">
        <v>0</v>
      </c>
      <c r="W4263" s="1">
        <v>0</v>
      </c>
      <c r="X4263" s="1">
        <v>0</v>
      </c>
      <c r="Y4263" s="1">
        <v>0</v>
      </c>
      <c r="Z4263" s="1">
        <v>0</v>
      </c>
      <c r="AA4263" s="1">
        <v>0</v>
      </c>
      <c r="AB4263" s="1">
        <v>0</v>
      </c>
      <c r="AC4263" s="1">
        <v>0</v>
      </c>
      <c r="AD4263" s="1">
        <v>0</v>
      </c>
      <c r="AE4263" s="1">
        <v>0</v>
      </c>
      <c r="AF4263" s="1">
        <v>0</v>
      </c>
      <c r="AG4263" s="1">
        <v>0</v>
      </c>
      <c r="AH4263" s="1">
        <v>0</v>
      </c>
      <c r="AI4263" s="1">
        <v>0</v>
      </c>
      <c r="AJ4263" s="1">
        <v>0</v>
      </c>
      <c r="AK4263" s="1">
        <v>0</v>
      </c>
      <c r="AL4263" s="1">
        <v>0</v>
      </c>
      <c r="AM4263" s="1">
        <v>0</v>
      </c>
    </row>
    <row r="4264" spans="1:39" x14ac:dyDescent="0.25">
      <c r="A4264" t="s">
        <v>18939</v>
      </c>
      <c r="B4264" t="s">
        <v>18940</v>
      </c>
      <c r="C4264" t="s">
        <v>18941</v>
      </c>
      <c r="D4264" t="s">
        <v>18942</v>
      </c>
      <c r="E4264" t="s">
        <v>5764</v>
      </c>
      <c r="F4264" t="s">
        <v>5765</v>
      </c>
      <c r="G4264" t="s">
        <v>18943</v>
      </c>
      <c r="H4264">
        <v>2014</v>
      </c>
      <c r="T4264" s="1">
        <v>0</v>
      </c>
      <c r="U4264" s="1">
        <v>0</v>
      </c>
      <c r="V4264" s="1">
        <v>0</v>
      </c>
      <c r="W4264" s="1">
        <v>0</v>
      </c>
      <c r="X4264" s="1">
        <v>0</v>
      </c>
      <c r="Y4264" s="1">
        <v>0</v>
      </c>
      <c r="Z4264" s="1">
        <v>0</v>
      </c>
      <c r="AA4264" s="1">
        <v>0</v>
      </c>
      <c r="AB4264" s="1">
        <v>0</v>
      </c>
      <c r="AC4264" s="1">
        <v>0</v>
      </c>
      <c r="AD4264" s="1">
        <v>0</v>
      </c>
      <c r="AE4264" s="1">
        <v>0</v>
      </c>
      <c r="AF4264" s="1">
        <v>1399.383824891715</v>
      </c>
      <c r="AG4264" s="1">
        <v>1399.383824891715</v>
      </c>
      <c r="AH4264" s="1">
        <v>1485.2179092779579</v>
      </c>
      <c r="AI4264" s="1">
        <v>1485.2179092779579</v>
      </c>
      <c r="AJ4264" s="1">
        <v>1604.4329074662385</v>
      </c>
      <c r="AK4264" s="1">
        <v>1604.4329074662385</v>
      </c>
      <c r="AL4264" s="1">
        <v>1448.1986967903476</v>
      </c>
      <c r="AM4264" s="1">
        <v>1448.1986967903476</v>
      </c>
    </row>
    <row r="4265" spans="1:39" x14ac:dyDescent="0.25">
      <c r="A4265" t="s">
        <v>18944</v>
      </c>
      <c r="B4265" t="s">
        <v>18945</v>
      </c>
      <c r="C4265" t="s">
        <v>18946</v>
      </c>
      <c r="D4265" t="s">
        <v>3822</v>
      </c>
      <c r="E4265" t="s">
        <v>800</v>
      </c>
      <c r="F4265" t="s">
        <v>801</v>
      </c>
      <c r="G4265" t="s">
        <v>18947</v>
      </c>
      <c r="H4265">
        <v>2014</v>
      </c>
      <c r="T4265" s="1">
        <v>0</v>
      </c>
      <c r="U4265" s="1">
        <v>0</v>
      </c>
      <c r="V4265" s="1">
        <v>0</v>
      </c>
      <c r="W4265" s="1">
        <v>0</v>
      </c>
      <c r="X4265" s="1">
        <v>0</v>
      </c>
      <c r="Y4265" s="1">
        <v>0</v>
      </c>
      <c r="Z4265" s="1">
        <v>0</v>
      </c>
      <c r="AA4265" s="1">
        <v>0</v>
      </c>
      <c r="AB4265" s="1">
        <v>0</v>
      </c>
      <c r="AC4265" s="1">
        <v>0</v>
      </c>
      <c r="AD4265" s="1">
        <v>0</v>
      </c>
      <c r="AE4265" s="1">
        <v>0</v>
      </c>
      <c r="AF4265" s="1">
        <v>1405.9392364303781</v>
      </c>
      <c r="AG4265" s="1">
        <v>1405.9392364303781</v>
      </c>
      <c r="AH4265" s="1">
        <v>1368.4716646822144</v>
      </c>
      <c r="AI4265" s="1">
        <v>1368.4716646822144</v>
      </c>
      <c r="AJ4265" s="1">
        <v>1364.9723184743223</v>
      </c>
      <c r="AK4265" s="1">
        <v>1406.8588853077817</v>
      </c>
      <c r="AL4265" s="1">
        <v>1480.0770669725298</v>
      </c>
      <c r="AM4265" s="1">
        <v>1480.0770669725298</v>
      </c>
    </row>
    <row r="4266" spans="1:39" x14ac:dyDescent="0.25">
      <c r="A4266" t="s">
        <v>18948</v>
      </c>
      <c r="B4266" t="s">
        <v>18949</v>
      </c>
      <c r="C4266" t="s">
        <v>18950</v>
      </c>
      <c r="D4266" t="s">
        <v>10684</v>
      </c>
      <c r="E4266" t="s">
        <v>2041</v>
      </c>
      <c r="F4266" t="s">
        <v>13</v>
      </c>
      <c r="H4266">
        <v>2014</v>
      </c>
      <c r="T4266" s="1">
        <v>0</v>
      </c>
      <c r="U4266" s="1">
        <v>0</v>
      </c>
      <c r="V4266" s="1">
        <v>0</v>
      </c>
      <c r="W4266" s="1">
        <v>0</v>
      </c>
      <c r="X4266" s="1">
        <v>0</v>
      </c>
      <c r="Y4266" s="1">
        <v>0</v>
      </c>
      <c r="Z4266" s="1">
        <v>0</v>
      </c>
      <c r="AA4266" s="1">
        <v>0</v>
      </c>
      <c r="AB4266" s="1">
        <v>0</v>
      </c>
      <c r="AC4266" s="1">
        <v>0</v>
      </c>
      <c r="AD4266" s="1">
        <v>0</v>
      </c>
      <c r="AE4266" s="1">
        <v>0</v>
      </c>
      <c r="AF4266" s="1">
        <v>1368.3151442394294</v>
      </c>
      <c r="AG4266" s="1">
        <v>1368.3151442394294</v>
      </c>
      <c r="AH4266" s="1">
        <v>1407.897805985546</v>
      </c>
      <c r="AI4266" s="1">
        <v>1407.897805985546</v>
      </c>
      <c r="AJ4266" s="1">
        <v>1426.3182447884369</v>
      </c>
      <c r="AK4266" s="1">
        <v>0</v>
      </c>
      <c r="AL4266" s="1">
        <v>0</v>
      </c>
      <c r="AM4266" s="1">
        <v>0</v>
      </c>
    </row>
    <row r="4267" spans="1:39" x14ac:dyDescent="0.25">
      <c r="A4267" t="s">
        <v>18951</v>
      </c>
      <c r="B4267" t="s">
        <v>18952</v>
      </c>
      <c r="C4267" t="s">
        <v>18953</v>
      </c>
      <c r="D4267" t="s">
        <v>6671</v>
      </c>
      <c r="E4267" t="s">
        <v>703</v>
      </c>
      <c r="F4267" t="s">
        <v>13</v>
      </c>
      <c r="G4267" t="s">
        <v>18954</v>
      </c>
      <c r="H4267">
        <v>2014</v>
      </c>
      <c r="T4267" s="1">
        <v>0</v>
      </c>
      <c r="U4267" s="1">
        <v>0</v>
      </c>
      <c r="V4267" s="1">
        <v>0</v>
      </c>
      <c r="W4267" s="1">
        <v>0</v>
      </c>
      <c r="X4267" s="1">
        <v>0</v>
      </c>
      <c r="Y4267" s="1">
        <v>0</v>
      </c>
      <c r="Z4267" s="1">
        <v>0</v>
      </c>
      <c r="AA4267" s="1">
        <v>0</v>
      </c>
      <c r="AB4267" s="1">
        <v>0</v>
      </c>
      <c r="AC4267" s="1">
        <v>0</v>
      </c>
      <c r="AD4267" s="1">
        <v>0</v>
      </c>
      <c r="AE4267" s="1">
        <v>0</v>
      </c>
      <c r="AF4267" s="1">
        <v>1361.9994525101831</v>
      </c>
      <c r="AG4267" s="1">
        <v>1354.6115049110008</v>
      </c>
      <c r="AH4267" s="1">
        <v>1383.3699676705871</v>
      </c>
      <c r="AI4267" s="1">
        <v>1383.3699676705871</v>
      </c>
      <c r="AJ4267" s="1">
        <v>1384.5614403510463</v>
      </c>
      <c r="AK4267" s="1">
        <v>1384.5614403510463</v>
      </c>
      <c r="AL4267" s="1">
        <v>1385.4652759804203</v>
      </c>
      <c r="AM4267" s="1">
        <v>1385.4652759804203</v>
      </c>
    </row>
    <row r="4268" spans="1:39" x14ac:dyDescent="0.25">
      <c r="A4268" t="s">
        <v>18955</v>
      </c>
      <c r="B4268" t="s">
        <v>18956</v>
      </c>
      <c r="C4268" t="s">
        <v>18957</v>
      </c>
      <c r="D4268" t="s">
        <v>6954</v>
      </c>
      <c r="E4268" t="s">
        <v>183</v>
      </c>
      <c r="F4268" t="s">
        <v>13</v>
      </c>
      <c r="T4268" s="1">
        <v>0</v>
      </c>
      <c r="U4268" s="1">
        <v>0</v>
      </c>
      <c r="V4268" s="1">
        <v>0</v>
      </c>
      <c r="W4268" s="1">
        <v>0</v>
      </c>
      <c r="X4268" s="1">
        <v>0</v>
      </c>
      <c r="Y4268" s="1">
        <v>0</v>
      </c>
      <c r="Z4268" s="1">
        <v>0</v>
      </c>
      <c r="AA4268" s="1">
        <v>0</v>
      </c>
      <c r="AB4268" s="1">
        <v>0</v>
      </c>
      <c r="AC4268" s="1">
        <v>0</v>
      </c>
      <c r="AD4268" s="1">
        <v>0</v>
      </c>
      <c r="AE4268" s="1">
        <v>0</v>
      </c>
      <c r="AF4268" s="1">
        <v>0</v>
      </c>
      <c r="AG4268" s="1">
        <v>0</v>
      </c>
      <c r="AH4268" s="1">
        <v>0</v>
      </c>
      <c r="AI4268" s="1">
        <v>0</v>
      </c>
      <c r="AJ4268" s="1">
        <v>0</v>
      </c>
      <c r="AK4268" s="1">
        <v>0</v>
      </c>
      <c r="AL4268" s="1">
        <v>0</v>
      </c>
      <c r="AM4268" s="1">
        <v>0</v>
      </c>
    </row>
    <row r="4269" spans="1:39" x14ac:dyDescent="0.25">
      <c r="A4269" t="s">
        <v>18958</v>
      </c>
      <c r="B4269" t="s">
        <v>18959</v>
      </c>
      <c r="C4269" t="s">
        <v>18960</v>
      </c>
      <c r="D4269" t="s">
        <v>6467</v>
      </c>
      <c r="E4269" t="s">
        <v>183</v>
      </c>
      <c r="F4269" t="s">
        <v>13</v>
      </c>
      <c r="H4269">
        <v>2014</v>
      </c>
      <c r="T4269" s="1">
        <v>0</v>
      </c>
      <c r="U4269" s="1">
        <v>0</v>
      </c>
      <c r="V4269" s="1">
        <v>0</v>
      </c>
      <c r="W4269" s="1">
        <v>0</v>
      </c>
      <c r="X4269" s="1">
        <v>0</v>
      </c>
      <c r="Y4269" s="1">
        <v>0</v>
      </c>
      <c r="Z4269" s="1">
        <v>0</v>
      </c>
      <c r="AA4269" s="1">
        <v>0</v>
      </c>
      <c r="AB4269" s="1">
        <v>0</v>
      </c>
      <c r="AC4269" s="1">
        <v>0</v>
      </c>
      <c r="AD4269" s="1">
        <v>0</v>
      </c>
      <c r="AE4269" s="1">
        <v>0</v>
      </c>
      <c r="AF4269" s="1">
        <v>1284.5934076371238</v>
      </c>
      <c r="AG4269" s="1">
        <v>1284.5934076371238</v>
      </c>
      <c r="AH4269" s="1">
        <v>1327.6747261096991</v>
      </c>
      <c r="AI4269" s="1">
        <v>0</v>
      </c>
      <c r="AJ4269" s="1">
        <v>0</v>
      </c>
      <c r="AK4269" s="1">
        <v>0</v>
      </c>
      <c r="AL4269" s="1">
        <v>0</v>
      </c>
      <c r="AM4269" s="1">
        <v>0</v>
      </c>
    </row>
    <row r="4270" spans="1:39" x14ac:dyDescent="0.25">
      <c r="A4270" t="s">
        <v>18961</v>
      </c>
      <c r="B4270" t="s">
        <v>18962</v>
      </c>
      <c r="C4270" t="s">
        <v>18963</v>
      </c>
      <c r="D4270" t="s">
        <v>7092</v>
      </c>
      <c r="E4270" t="s">
        <v>2041</v>
      </c>
      <c r="F4270" t="s">
        <v>13</v>
      </c>
      <c r="G4270" t="s">
        <v>18964</v>
      </c>
      <c r="T4270" s="1">
        <v>0</v>
      </c>
      <c r="U4270" s="1">
        <v>0</v>
      </c>
      <c r="V4270" s="1">
        <v>0</v>
      </c>
      <c r="W4270" s="1">
        <v>0</v>
      </c>
      <c r="X4270" s="1">
        <v>0</v>
      </c>
      <c r="Y4270" s="1">
        <v>0</v>
      </c>
      <c r="Z4270" s="1">
        <v>0</v>
      </c>
      <c r="AA4270" s="1">
        <v>0</v>
      </c>
      <c r="AB4270" s="1">
        <v>0</v>
      </c>
      <c r="AC4270" s="1">
        <v>0</v>
      </c>
      <c r="AD4270" s="1">
        <v>0</v>
      </c>
      <c r="AE4270" s="1">
        <v>0</v>
      </c>
      <c r="AF4270" s="1">
        <v>0</v>
      </c>
      <c r="AG4270" s="1">
        <v>0</v>
      </c>
      <c r="AH4270" s="1">
        <v>0</v>
      </c>
      <c r="AI4270" s="1">
        <v>0</v>
      </c>
      <c r="AJ4270" s="1">
        <v>0</v>
      </c>
      <c r="AK4270" s="1">
        <v>0</v>
      </c>
      <c r="AL4270" s="1">
        <v>0</v>
      </c>
      <c r="AM4270" s="1">
        <v>0</v>
      </c>
    </row>
    <row r="4271" spans="1:39" x14ac:dyDescent="0.25">
      <c r="A4271" t="s">
        <v>18965</v>
      </c>
      <c r="B4271" t="s">
        <v>18966</v>
      </c>
      <c r="C4271" t="s">
        <v>18967</v>
      </c>
      <c r="D4271" t="s">
        <v>10358</v>
      </c>
      <c r="E4271" t="s">
        <v>2041</v>
      </c>
      <c r="F4271" t="s">
        <v>13</v>
      </c>
      <c r="G4271" t="s">
        <v>18968</v>
      </c>
      <c r="H4271">
        <v>2014</v>
      </c>
      <c r="I4271" t="s">
        <v>18969</v>
      </c>
      <c r="J4271" t="s">
        <v>18970</v>
      </c>
      <c r="L4271" t="s">
        <v>18971</v>
      </c>
      <c r="T4271" s="1">
        <v>0</v>
      </c>
      <c r="U4271" s="1">
        <v>0</v>
      </c>
      <c r="V4271" s="1">
        <v>0</v>
      </c>
      <c r="W4271" s="1">
        <v>0</v>
      </c>
      <c r="X4271" s="1">
        <v>0</v>
      </c>
      <c r="Y4271" s="1">
        <v>0</v>
      </c>
      <c r="Z4271" s="1">
        <v>0</v>
      </c>
      <c r="AA4271" s="1">
        <v>0</v>
      </c>
      <c r="AB4271" s="1">
        <v>0</v>
      </c>
      <c r="AC4271" s="1">
        <v>0</v>
      </c>
      <c r="AD4271" s="1">
        <v>0</v>
      </c>
      <c r="AE4271" s="1">
        <v>0</v>
      </c>
      <c r="AF4271" s="1">
        <v>1352.9134249717017</v>
      </c>
      <c r="AG4271" s="1">
        <v>1352.9134249717017</v>
      </c>
      <c r="AH4271" s="1">
        <v>1406.5593268727762</v>
      </c>
      <c r="AI4271" s="1">
        <v>1406.5593268727762</v>
      </c>
      <c r="AJ4271" s="1">
        <v>1554.0430797361594</v>
      </c>
      <c r="AK4271" s="1">
        <v>1554.0430797361594</v>
      </c>
      <c r="AL4271" s="1">
        <v>1434.4032076008109</v>
      </c>
      <c r="AM4271" s="1">
        <v>1434.4032076008109</v>
      </c>
    </row>
    <row r="4272" spans="1:39" x14ac:dyDescent="0.25">
      <c r="A4272" t="s">
        <v>18972</v>
      </c>
      <c r="B4272" t="s">
        <v>18973</v>
      </c>
      <c r="C4272" t="s">
        <v>18974</v>
      </c>
      <c r="D4272" t="s">
        <v>10358</v>
      </c>
      <c r="E4272" t="s">
        <v>12</v>
      </c>
      <c r="F4272" t="s">
        <v>13</v>
      </c>
      <c r="G4272" t="s">
        <v>18975</v>
      </c>
      <c r="H4272">
        <v>2014</v>
      </c>
      <c r="T4272" s="1">
        <v>0</v>
      </c>
      <c r="U4272" s="1">
        <v>0</v>
      </c>
      <c r="V4272" s="1">
        <v>0</v>
      </c>
      <c r="W4272" s="1">
        <v>0</v>
      </c>
      <c r="X4272" s="1">
        <v>0</v>
      </c>
      <c r="Y4272" s="1">
        <v>0</v>
      </c>
      <c r="Z4272" s="1">
        <v>0</v>
      </c>
      <c r="AA4272" s="1">
        <v>0</v>
      </c>
      <c r="AB4272" s="1">
        <v>0</v>
      </c>
      <c r="AC4272" s="1">
        <v>0</v>
      </c>
      <c r="AD4272" s="1">
        <v>0</v>
      </c>
      <c r="AE4272" s="1">
        <v>0</v>
      </c>
      <c r="AF4272" s="1">
        <v>1427.1465319899969</v>
      </c>
      <c r="AG4272" s="1">
        <v>1427.1465319899969</v>
      </c>
      <c r="AH4272" s="1">
        <v>1635.5817599481691</v>
      </c>
      <c r="AI4272" s="1">
        <v>1689.4283027148667</v>
      </c>
      <c r="AJ4272" s="1">
        <v>1502.479129680491</v>
      </c>
      <c r="AK4272" s="1">
        <v>1502.479129680491</v>
      </c>
      <c r="AL4272" s="1">
        <v>1429.7135171963184</v>
      </c>
      <c r="AM4272" s="1">
        <v>1429.7135171963184</v>
      </c>
    </row>
    <row r="4273" spans="1:39" x14ac:dyDescent="0.25">
      <c r="A4273" t="s">
        <v>18976</v>
      </c>
      <c r="B4273" t="s">
        <v>18977</v>
      </c>
      <c r="C4273" t="s">
        <v>18978</v>
      </c>
      <c r="D4273" t="s">
        <v>876</v>
      </c>
      <c r="E4273" t="s">
        <v>245</v>
      </c>
      <c r="F4273" t="s">
        <v>13</v>
      </c>
      <c r="G4273" t="s">
        <v>18979</v>
      </c>
      <c r="H4273">
        <v>2014</v>
      </c>
      <c r="T4273" s="1">
        <v>0</v>
      </c>
      <c r="U4273" s="1">
        <v>0</v>
      </c>
      <c r="V4273" s="1">
        <v>0</v>
      </c>
      <c r="W4273" s="1">
        <v>0</v>
      </c>
      <c r="X4273" s="1">
        <v>0</v>
      </c>
      <c r="Y4273" s="1">
        <v>0</v>
      </c>
      <c r="Z4273" s="1">
        <v>0</v>
      </c>
      <c r="AA4273" s="1">
        <v>0</v>
      </c>
      <c r="AB4273" s="1">
        <v>0</v>
      </c>
      <c r="AC4273" s="1">
        <v>0</v>
      </c>
      <c r="AD4273" s="1">
        <v>0</v>
      </c>
      <c r="AE4273" s="1">
        <v>0</v>
      </c>
      <c r="AF4273" s="1">
        <v>1328.1215828923921</v>
      </c>
      <c r="AG4273" s="1">
        <v>1328.1215828923921</v>
      </c>
      <c r="AH4273" s="1">
        <v>1408.924569799475</v>
      </c>
      <c r="AI4273" s="1">
        <v>1408.924569799475</v>
      </c>
      <c r="AJ4273" s="1">
        <v>1329.2989798802657</v>
      </c>
      <c r="AK4273" s="1">
        <v>1329.2989798802657</v>
      </c>
      <c r="AL4273" s="1">
        <v>1374.8280821243109</v>
      </c>
      <c r="AM4273" s="1">
        <v>1374.8280821243109</v>
      </c>
    </row>
    <row r="4274" spans="1:39" x14ac:dyDescent="0.25">
      <c r="A4274" t="s">
        <v>18980</v>
      </c>
      <c r="B4274" t="s">
        <v>18407</v>
      </c>
      <c r="C4274" t="s">
        <v>18981</v>
      </c>
      <c r="D4274" t="s">
        <v>18982</v>
      </c>
      <c r="E4274" t="s">
        <v>12</v>
      </c>
      <c r="F4274" t="s">
        <v>13</v>
      </c>
      <c r="G4274" t="s">
        <v>18983</v>
      </c>
      <c r="H4274">
        <v>2014</v>
      </c>
      <c r="T4274" s="1">
        <v>0</v>
      </c>
      <c r="U4274" s="1">
        <v>0</v>
      </c>
      <c r="V4274" s="1">
        <v>0</v>
      </c>
      <c r="W4274" s="1">
        <v>0</v>
      </c>
      <c r="X4274" s="1">
        <v>0</v>
      </c>
      <c r="Y4274" s="1">
        <v>0</v>
      </c>
      <c r="Z4274" s="1">
        <v>0</v>
      </c>
      <c r="AA4274" s="1">
        <v>0</v>
      </c>
      <c r="AB4274" s="1">
        <v>0</v>
      </c>
      <c r="AC4274" s="1">
        <v>0</v>
      </c>
      <c r="AD4274" s="1">
        <v>0</v>
      </c>
      <c r="AE4274" s="1">
        <v>0</v>
      </c>
      <c r="AF4274" s="1">
        <v>1362.1745110929901</v>
      </c>
      <c r="AG4274" s="1">
        <v>1362.1745110929901</v>
      </c>
      <c r="AH4274" s="1">
        <v>1624.6494389937734</v>
      </c>
      <c r="AI4274" s="1">
        <v>1555.0045185895176</v>
      </c>
      <c r="AJ4274" s="1">
        <v>1504.895638450801</v>
      </c>
      <c r="AK4274" s="1">
        <v>1537.1651484192957</v>
      </c>
      <c r="AL4274" s="1">
        <v>1517.200547362052</v>
      </c>
      <c r="AM4274" s="1">
        <v>1517.200547362052</v>
      </c>
    </row>
    <row r="4275" spans="1:39" x14ac:dyDescent="0.25">
      <c r="A4275" t="s">
        <v>18984</v>
      </c>
      <c r="B4275" t="s">
        <v>13397</v>
      </c>
      <c r="C4275" t="s">
        <v>18985</v>
      </c>
      <c r="D4275" t="s">
        <v>3435</v>
      </c>
      <c r="E4275" t="s">
        <v>3302</v>
      </c>
      <c r="F4275" t="s">
        <v>13</v>
      </c>
      <c r="G4275" t="s">
        <v>18986</v>
      </c>
      <c r="H4275">
        <v>2014</v>
      </c>
      <c r="T4275" s="1">
        <v>0</v>
      </c>
      <c r="U4275" s="1">
        <v>0</v>
      </c>
      <c r="V4275" s="1">
        <v>0</v>
      </c>
      <c r="W4275" s="1">
        <v>0</v>
      </c>
      <c r="X4275" s="1">
        <v>0</v>
      </c>
      <c r="Y4275" s="1">
        <v>0</v>
      </c>
      <c r="Z4275" s="1">
        <v>0</v>
      </c>
      <c r="AA4275" s="1">
        <v>0</v>
      </c>
      <c r="AB4275" s="1">
        <v>0</v>
      </c>
      <c r="AC4275" s="1">
        <v>0</v>
      </c>
      <c r="AD4275" s="1">
        <v>0</v>
      </c>
      <c r="AE4275" s="1">
        <v>0</v>
      </c>
      <c r="AF4275" s="1">
        <v>1269.8152135373984</v>
      </c>
      <c r="AG4275" s="1">
        <v>1269.8152135373984</v>
      </c>
      <c r="AH4275" s="1">
        <v>1251.6112019490222</v>
      </c>
      <c r="AI4275" s="1">
        <v>1251.6112019490222</v>
      </c>
      <c r="AJ4275" s="1">
        <v>1376.8464346493242</v>
      </c>
      <c r="AK4275" s="1">
        <v>1376.8464346493242</v>
      </c>
      <c r="AL4275" s="1">
        <v>1355.3718618722517</v>
      </c>
      <c r="AM4275" s="1">
        <v>1355.3718618722517</v>
      </c>
    </row>
    <row r="4276" spans="1:39" x14ac:dyDescent="0.25">
      <c r="A4276" t="s">
        <v>18987</v>
      </c>
      <c r="B4276" t="s">
        <v>18988</v>
      </c>
      <c r="C4276" t="s">
        <v>18989</v>
      </c>
      <c r="D4276" t="s">
        <v>18990</v>
      </c>
      <c r="E4276" t="s">
        <v>12</v>
      </c>
      <c r="F4276" t="s">
        <v>13</v>
      </c>
      <c r="G4276" t="s">
        <v>18991</v>
      </c>
      <c r="H4276">
        <v>2014</v>
      </c>
      <c r="I4276" t="s">
        <v>18992</v>
      </c>
      <c r="T4276" s="1">
        <v>0</v>
      </c>
      <c r="U4276" s="1">
        <v>0</v>
      </c>
      <c r="V4276" s="1">
        <v>0</v>
      </c>
      <c r="W4276" s="1">
        <v>0</v>
      </c>
      <c r="X4276" s="1">
        <v>0</v>
      </c>
      <c r="Y4276" s="1">
        <v>0</v>
      </c>
      <c r="Z4276" s="1">
        <v>0</v>
      </c>
      <c r="AA4276" s="1">
        <v>0</v>
      </c>
      <c r="AB4276" s="1">
        <v>0</v>
      </c>
      <c r="AC4276" s="1">
        <v>0</v>
      </c>
      <c r="AD4276" s="1">
        <v>0</v>
      </c>
      <c r="AE4276" s="1">
        <v>0</v>
      </c>
      <c r="AF4276" s="1">
        <v>1298.1995172692525</v>
      </c>
      <c r="AG4276" s="1">
        <v>1298.1995172692525</v>
      </c>
      <c r="AH4276" s="1">
        <v>1390.8934149056779</v>
      </c>
      <c r="AI4276" s="1">
        <v>1390.8934149056779</v>
      </c>
      <c r="AJ4276" s="1">
        <v>1626.464508374243</v>
      </c>
      <c r="AK4276" s="1">
        <v>1666.2608789679107</v>
      </c>
      <c r="AL4276" s="1">
        <v>1515.2189166408411</v>
      </c>
      <c r="AM4276" s="1">
        <v>1515.2189166408411</v>
      </c>
    </row>
    <row r="4277" spans="1:39" x14ac:dyDescent="0.25">
      <c r="A4277" t="s">
        <v>18993</v>
      </c>
      <c r="B4277" t="s">
        <v>18994</v>
      </c>
      <c r="C4277" t="s">
        <v>18995</v>
      </c>
      <c r="D4277" t="s">
        <v>3510</v>
      </c>
      <c r="E4277" t="s">
        <v>800</v>
      </c>
      <c r="F4277" t="s">
        <v>801</v>
      </c>
      <c r="H4277">
        <v>2014</v>
      </c>
      <c r="T4277" s="1">
        <v>0</v>
      </c>
      <c r="U4277" s="1">
        <v>0</v>
      </c>
      <c r="V4277" s="1">
        <v>0</v>
      </c>
      <c r="W4277" s="1">
        <v>0</v>
      </c>
      <c r="X4277" s="1">
        <v>0</v>
      </c>
      <c r="Y4277" s="1">
        <v>0</v>
      </c>
      <c r="Z4277" s="1">
        <v>0</v>
      </c>
      <c r="AA4277" s="1">
        <v>0</v>
      </c>
      <c r="AB4277" s="1">
        <v>0</v>
      </c>
      <c r="AC4277" s="1">
        <v>0</v>
      </c>
      <c r="AD4277" s="1">
        <v>0</v>
      </c>
      <c r="AE4277" s="1">
        <v>0</v>
      </c>
      <c r="AF4277" s="1">
        <v>1401.994835558799</v>
      </c>
      <c r="AG4277" s="1">
        <v>1401.994835558799</v>
      </c>
      <c r="AH4277" s="1">
        <v>1418.0609301830602</v>
      </c>
      <c r="AI4277" s="1">
        <v>1418.0609301830602</v>
      </c>
      <c r="AJ4277" s="1">
        <v>1434.4487441464482</v>
      </c>
      <c r="AK4277" s="1">
        <v>0</v>
      </c>
      <c r="AL4277" s="1">
        <v>0</v>
      </c>
      <c r="AM4277" s="1">
        <v>0</v>
      </c>
    </row>
    <row r="4278" spans="1:39" x14ac:dyDescent="0.25">
      <c r="A4278" t="s">
        <v>18996</v>
      </c>
      <c r="B4278" t="s">
        <v>18997</v>
      </c>
      <c r="C4278" t="s">
        <v>18998</v>
      </c>
      <c r="D4278" t="s">
        <v>18999</v>
      </c>
      <c r="E4278" t="s">
        <v>245</v>
      </c>
      <c r="F4278" t="s">
        <v>13</v>
      </c>
      <c r="G4278" t="s">
        <v>19000</v>
      </c>
      <c r="H4278">
        <v>2014</v>
      </c>
      <c r="T4278" s="1">
        <v>0</v>
      </c>
      <c r="U4278" s="1">
        <v>0</v>
      </c>
      <c r="V4278" s="1">
        <v>0</v>
      </c>
      <c r="W4278" s="1">
        <v>0</v>
      </c>
      <c r="X4278" s="1">
        <v>0</v>
      </c>
      <c r="Y4278" s="1">
        <v>0</v>
      </c>
      <c r="Z4278" s="1">
        <v>0</v>
      </c>
      <c r="AA4278" s="1">
        <v>0</v>
      </c>
      <c r="AB4278" s="1">
        <v>0</v>
      </c>
      <c r="AC4278" s="1">
        <v>0</v>
      </c>
      <c r="AD4278" s="1">
        <v>0</v>
      </c>
      <c r="AE4278" s="1">
        <v>0</v>
      </c>
      <c r="AF4278" s="1">
        <v>1377.9005659465308</v>
      </c>
      <c r="AG4278" s="1">
        <v>1301.3112539458289</v>
      </c>
      <c r="AH4278" s="1">
        <v>1345.0618211686203</v>
      </c>
      <c r="AI4278" s="1">
        <v>1345.0618211686203</v>
      </c>
      <c r="AJ4278" s="1">
        <v>1423.7258105776689</v>
      </c>
      <c r="AK4278" s="1">
        <v>1423.7258105776689</v>
      </c>
      <c r="AL4278" s="1">
        <v>1459.100840031487</v>
      </c>
      <c r="AM4278" s="1">
        <v>1459.100840031487</v>
      </c>
    </row>
    <row r="4279" spans="1:39" x14ac:dyDescent="0.25">
      <c r="A4279" t="s">
        <v>19001</v>
      </c>
      <c r="B4279" t="s">
        <v>19002</v>
      </c>
      <c r="C4279" t="s">
        <v>19003</v>
      </c>
      <c r="D4279" t="s">
        <v>553</v>
      </c>
      <c r="E4279" t="s">
        <v>12</v>
      </c>
      <c r="F4279" t="s">
        <v>13</v>
      </c>
      <c r="G4279" t="s">
        <v>19004</v>
      </c>
      <c r="H4279">
        <v>2014</v>
      </c>
      <c r="T4279" s="1">
        <v>0</v>
      </c>
      <c r="U4279" s="1">
        <v>0</v>
      </c>
      <c r="V4279" s="1">
        <v>0</v>
      </c>
      <c r="W4279" s="1">
        <v>0</v>
      </c>
      <c r="X4279" s="1">
        <v>0</v>
      </c>
      <c r="Y4279" s="1">
        <v>0</v>
      </c>
      <c r="Z4279" s="1">
        <v>0</v>
      </c>
      <c r="AA4279" s="1">
        <v>0</v>
      </c>
      <c r="AB4279" s="1">
        <v>0</v>
      </c>
      <c r="AC4279" s="1">
        <v>0</v>
      </c>
      <c r="AD4279" s="1">
        <v>0</v>
      </c>
      <c r="AE4279" s="1">
        <v>0</v>
      </c>
      <c r="AF4279" s="1">
        <v>1342.7786146439946</v>
      </c>
      <c r="AG4279" s="1">
        <v>1342.7786146439946</v>
      </c>
      <c r="AH4279" s="1">
        <v>1505.508366414892</v>
      </c>
      <c r="AI4279" s="1">
        <v>1533.0420981751658</v>
      </c>
      <c r="AJ4279" s="1">
        <v>1456.4373308108479</v>
      </c>
      <c r="AK4279" s="1">
        <v>1493.1846946250562</v>
      </c>
      <c r="AL4279" s="1">
        <v>1597.6867506194255</v>
      </c>
      <c r="AM4279" s="1">
        <v>1623.5251448514646</v>
      </c>
    </row>
    <row r="4280" spans="1:39" x14ac:dyDescent="0.25">
      <c r="A4280" t="s">
        <v>19005</v>
      </c>
      <c r="B4280" t="s">
        <v>19006</v>
      </c>
      <c r="C4280" t="s">
        <v>19007</v>
      </c>
      <c r="D4280" t="s">
        <v>51</v>
      </c>
      <c r="E4280" t="s">
        <v>52</v>
      </c>
      <c r="F4280" t="s">
        <v>13</v>
      </c>
      <c r="T4280" s="1">
        <v>0</v>
      </c>
      <c r="U4280" s="1">
        <v>0</v>
      </c>
      <c r="V4280" s="1">
        <v>0</v>
      </c>
      <c r="W4280" s="1">
        <v>0</v>
      </c>
      <c r="X4280" s="1">
        <v>0</v>
      </c>
      <c r="Y4280" s="1">
        <v>0</v>
      </c>
      <c r="Z4280" s="1">
        <v>0</v>
      </c>
      <c r="AA4280" s="1">
        <v>0</v>
      </c>
      <c r="AB4280" s="1">
        <v>0</v>
      </c>
      <c r="AC4280" s="1">
        <v>0</v>
      </c>
      <c r="AD4280" s="1">
        <v>0</v>
      </c>
      <c r="AE4280" s="1">
        <v>0</v>
      </c>
      <c r="AF4280" s="1">
        <v>0</v>
      </c>
      <c r="AG4280" s="1">
        <v>0</v>
      </c>
      <c r="AH4280" s="1">
        <v>0</v>
      </c>
      <c r="AI4280" s="1">
        <v>0</v>
      </c>
      <c r="AJ4280" s="1">
        <v>0</v>
      </c>
      <c r="AK4280" s="1">
        <v>0</v>
      </c>
      <c r="AL4280" s="1">
        <v>0</v>
      </c>
      <c r="AM4280" s="1">
        <v>0</v>
      </c>
    </row>
    <row r="4281" spans="1:39" x14ac:dyDescent="0.25">
      <c r="A4281" t="s">
        <v>19008</v>
      </c>
      <c r="B4281" t="s">
        <v>19009</v>
      </c>
      <c r="C4281" t="s">
        <v>19010</v>
      </c>
      <c r="D4281" t="s">
        <v>4675</v>
      </c>
      <c r="E4281" t="s">
        <v>2388</v>
      </c>
      <c r="F4281" t="s">
        <v>13</v>
      </c>
      <c r="H4281">
        <v>2014</v>
      </c>
      <c r="T4281" s="1">
        <v>0</v>
      </c>
      <c r="U4281" s="1">
        <v>0</v>
      </c>
      <c r="V4281" s="1">
        <v>0</v>
      </c>
      <c r="W4281" s="1">
        <v>0</v>
      </c>
      <c r="X4281" s="1">
        <v>0</v>
      </c>
      <c r="Y4281" s="1">
        <v>0</v>
      </c>
      <c r="Z4281" s="1">
        <v>0</v>
      </c>
      <c r="AA4281" s="1">
        <v>0</v>
      </c>
      <c r="AB4281" s="1">
        <v>0</v>
      </c>
      <c r="AC4281" s="1">
        <v>0</v>
      </c>
      <c r="AD4281" s="1">
        <v>0</v>
      </c>
      <c r="AE4281" s="1">
        <v>0</v>
      </c>
      <c r="AF4281" s="1">
        <v>1173.1760899423307</v>
      </c>
      <c r="AG4281" s="1">
        <v>1173.1760899423307</v>
      </c>
      <c r="AH4281" s="1">
        <v>1238.5408719538646</v>
      </c>
      <c r="AI4281" s="1">
        <v>0</v>
      </c>
      <c r="AJ4281" s="1">
        <v>0</v>
      </c>
      <c r="AK4281" s="1">
        <v>0</v>
      </c>
      <c r="AL4281" s="1">
        <v>0</v>
      </c>
      <c r="AM4281" s="1">
        <v>0</v>
      </c>
    </row>
    <row r="4282" spans="1:39" x14ac:dyDescent="0.25">
      <c r="A4282" t="s">
        <v>19011</v>
      </c>
      <c r="B4282" t="s">
        <v>19012</v>
      </c>
      <c r="C4282" t="s">
        <v>19013</v>
      </c>
      <c r="D4282" t="s">
        <v>14654</v>
      </c>
      <c r="E4282" t="s">
        <v>12</v>
      </c>
      <c r="F4282" t="s">
        <v>13</v>
      </c>
      <c r="G4282" t="s">
        <v>19014</v>
      </c>
      <c r="H4282">
        <v>2014</v>
      </c>
      <c r="T4282" s="1">
        <v>0</v>
      </c>
      <c r="U4282" s="1">
        <v>0</v>
      </c>
      <c r="V4282" s="1">
        <v>0</v>
      </c>
      <c r="W4282" s="1">
        <v>0</v>
      </c>
      <c r="X4282" s="1">
        <v>0</v>
      </c>
      <c r="Y4282" s="1">
        <v>0</v>
      </c>
      <c r="Z4282" s="1">
        <v>0</v>
      </c>
      <c r="AA4282" s="1">
        <v>0</v>
      </c>
      <c r="AB4282" s="1">
        <v>0</v>
      </c>
      <c r="AC4282" s="1">
        <v>0</v>
      </c>
      <c r="AD4282" s="1">
        <v>0</v>
      </c>
      <c r="AE4282" s="1">
        <v>0</v>
      </c>
      <c r="AF4282" s="1">
        <v>1332.1159125535269</v>
      </c>
      <c r="AG4282" s="1">
        <v>1332.1159125535269</v>
      </c>
      <c r="AH4282" s="1">
        <v>1356.8613139155768</v>
      </c>
      <c r="AI4282" s="1">
        <v>1356.8613139155768</v>
      </c>
      <c r="AJ4282" s="1">
        <v>1449.2423357165119</v>
      </c>
      <c r="AK4282" s="1">
        <v>1449.2423357165119</v>
      </c>
      <c r="AL4282" s="1">
        <v>1377.8564553451065</v>
      </c>
      <c r="AM4282" s="1">
        <v>1377.8564553451065</v>
      </c>
    </row>
    <row r="4283" spans="1:39" x14ac:dyDescent="0.25">
      <c r="A4283" t="s">
        <v>19015</v>
      </c>
      <c r="B4283" t="s">
        <v>19016</v>
      </c>
      <c r="C4283" t="s">
        <v>19017</v>
      </c>
      <c r="D4283" t="s">
        <v>10482</v>
      </c>
      <c r="E4283" t="s">
        <v>245</v>
      </c>
      <c r="F4283" t="s">
        <v>13</v>
      </c>
      <c r="G4283" t="s">
        <v>19018</v>
      </c>
      <c r="H4283">
        <v>2014</v>
      </c>
      <c r="T4283" s="1">
        <v>0</v>
      </c>
      <c r="U4283" s="1">
        <v>0</v>
      </c>
      <c r="V4283" s="1">
        <v>0</v>
      </c>
      <c r="W4283" s="1">
        <v>0</v>
      </c>
      <c r="X4283" s="1">
        <v>0</v>
      </c>
      <c r="Y4283" s="1">
        <v>0</v>
      </c>
      <c r="Z4283" s="1">
        <v>0</v>
      </c>
      <c r="AA4283" s="1">
        <v>0</v>
      </c>
      <c r="AB4283" s="1">
        <v>0</v>
      </c>
      <c r="AC4283" s="1">
        <v>0</v>
      </c>
      <c r="AD4283" s="1">
        <v>0</v>
      </c>
      <c r="AE4283" s="1">
        <v>0</v>
      </c>
      <c r="AF4283" s="1">
        <v>1419.6947521551958</v>
      </c>
      <c r="AG4283" s="1">
        <v>1428.9123482032649</v>
      </c>
      <c r="AH4283" s="1">
        <v>1460.1515611907034</v>
      </c>
      <c r="AI4283" s="1">
        <v>1460.1515611907034</v>
      </c>
      <c r="AJ4283" s="1">
        <v>1420.6468345133133</v>
      </c>
      <c r="AK4283" s="1">
        <v>1403.5540769178929</v>
      </c>
      <c r="AL4283" s="1">
        <v>1389.8801147638069</v>
      </c>
      <c r="AM4283" s="1">
        <v>1389.8801147638069</v>
      </c>
    </row>
    <row r="4284" spans="1:39" x14ac:dyDescent="0.25">
      <c r="A4284" t="s">
        <v>19019</v>
      </c>
      <c r="B4284" t="s">
        <v>19020</v>
      </c>
      <c r="C4284" t="s">
        <v>19021</v>
      </c>
      <c r="D4284" t="s">
        <v>18394</v>
      </c>
      <c r="E4284" t="s">
        <v>2041</v>
      </c>
      <c r="F4284" t="s">
        <v>13</v>
      </c>
      <c r="H4284">
        <v>2014</v>
      </c>
      <c r="T4284" s="1">
        <v>0</v>
      </c>
      <c r="U4284" s="1">
        <v>0</v>
      </c>
      <c r="V4284" s="1">
        <v>0</v>
      </c>
      <c r="W4284" s="1">
        <v>0</v>
      </c>
      <c r="X4284" s="1">
        <v>0</v>
      </c>
      <c r="Y4284" s="1">
        <v>0</v>
      </c>
      <c r="Z4284" s="1">
        <v>0</v>
      </c>
      <c r="AA4284" s="1">
        <v>0</v>
      </c>
      <c r="AB4284" s="1">
        <v>0</v>
      </c>
      <c r="AC4284" s="1">
        <v>0</v>
      </c>
      <c r="AD4284" s="1">
        <v>0</v>
      </c>
      <c r="AE4284" s="1">
        <v>0</v>
      </c>
      <c r="AF4284" s="1">
        <v>0</v>
      </c>
      <c r="AG4284" s="1">
        <v>0</v>
      </c>
      <c r="AH4284" s="1">
        <v>0</v>
      </c>
      <c r="AI4284" s="1">
        <v>0</v>
      </c>
      <c r="AJ4284" s="1">
        <v>0</v>
      </c>
      <c r="AK4284" s="1">
        <v>0</v>
      </c>
      <c r="AL4284" s="1">
        <v>1358.9808267937649</v>
      </c>
      <c r="AM4284" s="1">
        <v>1358.9808267937649</v>
      </c>
    </row>
    <row r="4285" spans="1:39" x14ac:dyDescent="0.25">
      <c r="A4285" t="s">
        <v>19022</v>
      </c>
      <c r="B4285" t="s">
        <v>19023</v>
      </c>
      <c r="C4285" t="s">
        <v>19024</v>
      </c>
      <c r="D4285" t="s">
        <v>17700</v>
      </c>
      <c r="E4285" t="s">
        <v>183</v>
      </c>
      <c r="F4285" t="s">
        <v>13</v>
      </c>
      <c r="G4285" t="s">
        <v>19025</v>
      </c>
      <c r="H4285">
        <v>2014</v>
      </c>
      <c r="T4285" s="1">
        <v>0</v>
      </c>
      <c r="U4285" s="1">
        <v>0</v>
      </c>
      <c r="V4285" s="1">
        <v>0</v>
      </c>
      <c r="W4285" s="1">
        <v>0</v>
      </c>
      <c r="X4285" s="1">
        <v>0</v>
      </c>
      <c r="Y4285" s="1">
        <v>0</v>
      </c>
      <c r="Z4285" s="1">
        <v>0</v>
      </c>
      <c r="AA4285" s="1">
        <v>0</v>
      </c>
      <c r="AB4285" s="1">
        <v>0</v>
      </c>
      <c r="AC4285" s="1">
        <v>0</v>
      </c>
      <c r="AD4285" s="1">
        <v>0</v>
      </c>
      <c r="AE4285" s="1">
        <v>0</v>
      </c>
      <c r="AF4285" s="1">
        <v>1383.0933762410305</v>
      </c>
      <c r="AG4285" s="1">
        <v>1383.0933762410305</v>
      </c>
      <c r="AH4285" s="1">
        <v>1363.1800713971807</v>
      </c>
      <c r="AI4285" s="1">
        <v>1408.3426667054428</v>
      </c>
      <c r="AJ4285" s="1">
        <v>1422.6270966223201</v>
      </c>
      <c r="AK4285" s="1">
        <v>1422.6270966223201</v>
      </c>
      <c r="AL4285" s="1">
        <v>1387.2544524146131</v>
      </c>
      <c r="AM4285" s="1">
        <v>1387.2544524146131</v>
      </c>
    </row>
    <row r="4286" spans="1:39" x14ac:dyDescent="0.25">
      <c r="A4286" t="s">
        <v>19026</v>
      </c>
      <c r="B4286" t="s">
        <v>19027</v>
      </c>
      <c r="C4286" t="s">
        <v>19028</v>
      </c>
      <c r="D4286" t="s">
        <v>758</v>
      </c>
      <c r="E4286" t="s">
        <v>3151</v>
      </c>
      <c r="F4286" t="s">
        <v>13</v>
      </c>
      <c r="G4286" t="s">
        <v>19029</v>
      </c>
      <c r="H4286">
        <v>2014</v>
      </c>
      <c r="T4286" s="1">
        <v>0</v>
      </c>
      <c r="U4286" s="1">
        <v>0</v>
      </c>
      <c r="V4286" s="1">
        <v>0</v>
      </c>
      <c r="W4286" s="1">
        <v>0</v>
      </c>
      <c r="X4286" s="1">
        <v>0</v>
      </c>
      <c r="Y4286" s="1">
        <v>0</v>
      </c>
      <c r="Z4286" s="1">
        <v>0</v>
      </c>
      <c r="AA4286" s="1">
        <v>0</v>
      </c>
      <c r="AB4286" s="1">
        <v>0</v>
      </c>
      <c r="AC4286" s="1">
        <v>0</v>
      </c>
      <c r="AD4286" s="1">
        <v>0</v>
      </c>
      <c r="AE4286" s="1">
        <v>0</v>
      </c>
      <c r="AF4286" s="1">
        <v>1295.8871833411556</v>
      </c>
      <c r="AG4286" s="1">
        <v>1295.8871833411556</v>
      </c>
      <c r="AH4286" s="1">
        <v>1334.9522815999617</v>
      </c>
      <c r="AI4286" s="1">
        <v>1334.9522815999617</v>
      </c>
      <c r="AJ4286" s="1">
        <v>1390.0843933178455</v>
      </c>
      <c r="AK4286" s="1">
        <v>1390.0843933178455</v>
      </c>
      <c r="AL4286" s="1">
        <v>1412.0675146542765</v>
      </c>
      <c r="AM4286" s="1">
        <v>0</v>
      </c>
    </row>
    <row r="4287" spans="1:39" x14ac:dyDescent="0.25">
      <c r="A4287" t="s">
        <v>19030</v>
      </c>
      <c r="B4287">
        <v>1</v>
      </c>
      <c r="C4287" t="s">
        <v>16532</v>
      </c>
      <c r="D4287" t="s">
        <v>19031</v>
      </c>
      <c r="E4287" t="s">
        <v>87</v>
      </c>
      <c r="F4287" t="s">
        <v>13</v>
      </c>
      <c r="T4287" s="1">
        <v>0</v>
      </c>
      <c r="U4287" s="1">
        <v>0</v>
      </c>
      <c r="V4287" s="1">
        <v>0</v>
      </c>
      <c r="W4287" s="1">
        <v>0</v>
      </c>
      <c r="X4287" s="1">
        <v>0</v>
      </c>
      <c r="Y4287" s="1">
        <v>0</v>
      </c>
      <c r="Z4287" s="1">
        <v>0</v>
      </c>
      <c r="AA4287" s="1">
        <v>0</v>
      </c>
      <c r="AB4287" s="1">
        <v>0</v>
      </c>
      <c r="AC4287" s="1">
        <v>0</v>
      </c>
      <c r="AD4287" s="1">
        <v>0</v>
      </c>
      <c r="AE4287" s="1">
        <v>0</v>
      </c>
      <c r="AF4287" s="1">
        <v>0</v>
      </c>
      <c r="AG4287" s="1">
        <v>0</v>
      </c>
      <c r="AH4287" s="1">
        <v>0</v>
      </c>
      <c r="AI4287" s="1">
        <v>0</v>
      </c>
      <c r="AJ4287" s="1">
        <v>0</v>
      </c>
      <c r="AK4287" s="1">
        <v>0</v>
      </c>
      <c r="AL4287" s="1">
        <v>0</v>
      </c>
      <c r="AM4287" s="1">
        <v>0</v>
      </c>
    </row>
    <row r="4288" spans="1:39" x14ac:dyDescent="0.25">
      <c r="A4288" t="s">
        <v>19032</v>
      </c>
      <c r="B4288" t="s">
        <v>2557</v>
      </c>
      <c r="C4288" t="s">
        <v>19033</v>
      </c>
      <c r="D4288" t="s">
        <v>19034</v>
      </c>
      <c r="E4288" t="s">
        <v>183</v>
      </c>
      <c r="F4288" t="s">
        <v>13</v>
      </c>
      <c r="H4288">
        <v>2014</v>
      </c>
      <c r="T4288" s="1">
        <v>0</v>
      </c>
      <c r="U4288" s="1">
        <v>0</v>
      </c>
      <c r="V4288" s="1">
        <v>0</v>
      </c>
      <c r="W4288" s="1">
        <v>0</v>
      </c>
      <c r="X4288" s="1">
        <v>0</v>
      </c>
      <c r="Y4288" s="1">
        <v>0</v>
      </c>
      <c r="Z4288" s="1">
        <v>0</v>
      </c>
      <c r="AA4288" s="1">
        <v>0</v>
      </c>
      <c r="AB4288" s="1">
        <v>0</v>
      </c>
      <c r="AC4288" s="1">
        <v>0</v>
      </c>
      <c r="AD4288" s="1">
        <v>0</v>
      </c>
      <c r="AE4288" s="1">
        <v>0</v>
      </c>
      <c r="AF4288" s="1">
        <v>0</v>
      </c>
      <c r="AG4288" s="1">
        <v>0</v>
      </c>
      <c r="AH4288" s="1">
        <v>0</v>
      </c>
      <c r="AI4288" s="1">
        <v>0</v>
      </c>
      <c r="AJ4288" s="1">
        <v>0</v>
      </c>
      <c r="AK4288" s="1">
        <v>0</v>
      </c>
      <c r="AL4288" s="1">
        <v>0</v>
      </c>
      <c r="AM4288" s="1">
        <v>0</v>
      </c>
    </row>
    <row r="4289" spans="1:39" x14ac:dyDescent="0.25">
      <c r="A4289" t="s">
        <v>19035</v>
      </c>
      <c r="B4289" t="s">
        <v>19036</v>
      </c>
      <c r="C4289" t="s">
        <v>19037</v>
      </c>
      <c r="D4289" t="s">
        <v>19038</v>
      </c>
      <c r="E4289" t="s">
        <v>1134</v>
      </c>
      <c r="F4289" t="s">
        <v>13</v>
      </c>
      <c r="G4289" t="s">
        <v>19039</v>
      </c>
      <c r="H4289">
        <v>2014</v>
      </c>
      <c r="T4289" s="1">
        <v>0</v>
      </c>
      <c r="U4289" s="1">
        <v>0</v>
      </c>
      <c r="V4289" s="1">
        <v>0</v>
      </c>
      <c r="W4289" s="1">
        <v>0</v>
      </c>
      <c r="X4289" s="1">
        <v>0</v>
      </c>
      <c r="Y4289" s="1">
        <v>0</v>
      </c>
      <c r="Z4289" s="1">
        <v>0</v>
      </c>
      <c r="AA4289" s="1">
        <v>0</v>
      </c>
      <c r="AB4289" s="1">
        <v>0</v>
      </c>
      <c r="AC4289" s="1">
        <v>0</v>
      </c>
      <c r="AD4289" s="1">
        <v>0</v>
      </c>
      <c r="AE4289" s="1">
        <v>0</v>
      </c>
      <c r="AF4289" s="1">
        <v>1395.613025442105</v>
      </c>
      <c r="AG4289" s="1">
        <v>1395.613025442105</v>
      </c>
      <c r="AH4289" s="1">
        <v>1416.341903622565</v>
      </c>
      <c r="AI4289" s="1">
        <v>1416.341903622565</v>
      </c>
      <c r="AJ4289" s="1">
        <v>1448.5269129022684</v>
      </c>
      <c r="AK4289" s="1">
        <v>1448.5269129022684</v>
      </c>
      <c r="AL4289" s="1">
        <v>1483.0477969030358</v>
      </c>
      <c r="AM4289" s="1">
        <v>1483.0477969030358</v>
      </c>
    </row>
    <row r="4290" spans="1:39" x14ac:dyDescent="0.25">
      <c r="A4290" t="s">
        <v>19040</v>
      </c>
      <c r="B4290" t="s">
        <v>19041</v>
      </c>
      <c r="C4290" t="s">
        <v>19042</v>
      </c>
      <c r="D4290" t="s">
        <v>19043</v>
      </c>
      <c r="E4290" t="s">
        <v>5386</v>
      </c>
      <c r="F4290" t="s">
        <v>801</v>
      </c>
      <c r="G4290" t="s">
        <v>19044</v>
      </c>
      <c r="H4290">
        <v>2014</v>
      </c>
      <c r="T4290" s="1">
        <v>0</v>
      </c>
      <c r="U4290" s="1">
        <v>0</v>
      </c>
      <c r="V4290" s="1">
        <v>0</v>
      </c>
      <c r="W4290" s="1">
        <v>0</v>
      </c>
      <c r="X4290" s="1">
        <v>0</v>
      </c>
      <c r="Y4290" s="1">
        <v>0</v>
      </c>
      <c r="Z4290" s="1">
        <v>0</v>
      </c>
      <c r="AA4290" s="1">
        <v>0</v>
      </c>
      <c r="AB4290" s="1">
        <v>0</v>
      </c>
      <c r="AC4290" s="1">
        <v>0</v>
      </c>
      <c r="AD4290" s="1">
        <v>0</v>
      </c>
      <c r="AE4290" s="1">
        <v>0</v>
      </c>
      <c r="AF4290" s="1">
        <v>1339.1932672457949</v>
      </c>
      <c r="AG4290" s="1">
        <v>1339.1932672457949</v>
      </c>
      <c r="AH4290" s="1">
        <v>1440.5278796600642</v>
      </c>
      <c r="AI4290" s="1">
        <v>1440.5278796600642</v>
      </c>
      <c r="AJ4290" s="1">
        <v>1304.3219981492148</v>
      </c>
      <c r="AK4290" s="1">
        <v>1304.3219981492148</v>
      </c>
      <c r="AL4290" s="1">
        <v>1343.4575985193719</v>
      </c>
      <c r="AM4290" s="1">
        <v>0</v>
      </c>
    </row>
    <row r="4291" spans="1:39" x14ac:dyDescent="0.25">
      <c r="A4291" t="s">
        <v>19045</v>
      </c>
      <c r="B4291" t="s">
        <v>2286</v>
      </c>
      <c r="C4291" t="s">
        <v>19046</v>
      </c>
      <c r="D4291" t="s">
        <v>19047</v>
      </c>
      <c r="E4291" t="s">
        <v>12</v>
      </c>
      <c r="F4291" t="s">
        <v>13</v>
      </c>
      <c r="G4291" t="s">
        <v>524</v>
      </c>
      <c r="H4291">
        <v>2014</v>
      </c>
      <c r="T4291" s="1">
        <v>0</v>
      </c>
      <c r="U4291" s="1">
        <v>0</v>
      </c>
      <c r="V4291" s="1">
        <v>0</v>
      </c>
      <c r="W4291" s="1">
        <v>0</v>
      </c>
      <c r="X4291" s="1">
        <v>0</v>
      </c>
      <c r="Y4291" s="1">
        <v>0</v>
      </c>
      <c r="Z4291" s="1">
        <v>0</v>
      </c>
      <c r="AA4291" s="1">
        <v>0</v>
      </c>
      <c r="AB4291" s="1">
        <v>0</v>
      </c>
      <c r="AC4291" s="1">
        <v>0</v>
      </c>
      <c r="AD4291" s="1">
        <v>0</v>
      </c>
      <c r="AE4291" s="1">
        <v>0</v>
      </c>
      <c r="AF4291" s="1">
        <v>1339.6581583000423</v>
      </c>
      <c r="AG4291" s="1">
        <v>1339.6581583000423</v>
      </c>
      <c r="AH4291" s="1">
        <v>1313.9797384205563</v>
      </c>
      <c r="AI4291" s="1">
        <v>1313.9797384205563</v>
      </c>
      <c r="AJ4291" s="1">
        <v>1229.5568115978056</v>
      </c>
      <c r="AK4291" s="1">
        <v>1229.5568115978056</v>
      </c>
      <c r="AL4291" s="1">
        <v>1292.5712534746076</v>
      </c>
      <c r="AM4291" s="1">
        <v>1292.5712534746076</v>
      </c>
    </row>
    <row r="4292" spans="1:39" x14ac:dyDescent="0.25">
      <c r="A4292" t="s">
        <v>19048</v>
      </c>
      <c r="B4292" t="s">
        <v>19049</v>
      </c>
      <c r="C4292" t="s">
        <v>19050</v>
      </c>
      <c r="D4292" t="s">
        <v>19051</v>
      </c>
      <c r="E4292" t="s">
        <v>12</v>
      </c>
      <c r="F4292" t="s">
        <v>13</v>
      </c>
      <c r="G4292" t="s">
        <v>19052</v>
      </c>
      <c r="H4292">
        <v>2014</v>
      </c>
      <c r="T4292" s="1">
        <v>0</v>
      </c>
      <c r="U4292" s="1">
        <v>0</v>
      </c>
      <c r="V4292" s="1">
        <v>0</v>
      </c>
      <c r="W4292" s="1">
        <v>0</v>
      </c>
      <c r="X4292" s="1">
        <v>0</v>
      </c>
      <c r="Y4292" s="1">
        <v>0</v>
      </c>
      <c r="Z4292" s="1">
        <v>0</v>
      </c>
      <c r="AA4292" s="1">
        <v>0</v>
      </c>
      <c r="AB4292" s="1">
        <v>0</v>
      </c>
      <c r="AC4292" s="1">
        <v>0</v>
      </c>
      <c r="AD4292" s="1">
        <v>0</v>
      </c>
      <c r="AE4292" s="1">
        <v>0</v>
      </c>
      <c r="AF4292" s="1">
        <v>1365.5393414261382</v>
      </c>
      <c r="AG4292" s="1">
        <v>1365.5393414261382</v>
      </c>
      <c r="AH4292" s="1">
        <v>1331.8658566599345</v>
      </c>
      <c r="AI4292" s="1">
        <v>1331.8658566599345</v>
      </c>
      <c r="AJ4292" s="1">
        <v>1431.9963432826553</v>
      </c>
      <c r="AK4292" s="1">
        <v>1431.9963432826553</v>
      </c>
      <c r="AL4292" s="1">
        <v>1453.8242065618285</v>
      </c>
      <c r="AM4292" s="1">
        <v>1453.8242065618285</v>
      </c>
    </row>
    <row r="4293" spans="1:39" x14ac:dyDescent="0.25">
      <c r="A4293" t="s">
        <v>19053</v>
      </c>
      <c r="B4293" t="s">
        <v>19054</v>
      </c>
      <c r="C4293" t="s">
        <v>19055</v>
      </c>
      <c r="D4293" t="s">
        <v>2854</v>
      </c>
      <c r="E4293" t="s">
        <v>12</v>
      </c>
      <c r="F4293" t="s">
        <v>13</v>
      </c>
      <c r="G4293" t="s">
        <v>524</v>
      </c>
      <c r="H4293">
        <v>2014</v>
      </c>
      <c r="T4293" s="1">
        <v>0</v>
      </c>
      <c r="U4293" s="1">
        <v>0</v>
      </c>
      <c r="V4293" s="1">
        <v>0</v>
      </c>
      <c r="W4293" s="1">
        <v>0</v>
      </c>
      <c r="X4293" s="1">
        <v>0</v>
      </c>
      <c r="Y4293" s="1">
        <v>0</v>
      </c>
      <c r="Z4293" s="1">
        <v>0</v>
      </c>
      <c r="AA4293" s="1">
        <v>0</v>
      </c>
      <c r="AB4293" s="1">
        <v>0</v>
      </c>
      <c r="AC4293" s="1">
        <v>0</v>
      </c>
      <c r="AD4293" s="1">
        <v>0</v>
      </c>
      <c r="AE4293" s="1">
        <v>0</v>
      </c>
      <c r="AF4293" s="1">
        <v>1329.0222341796775</v>
      </c>
      <c r="AG4293" s="1">
        <v>1329.0222341796775</v>
      </c>
      <c r="AH4293" s="1">
        <v>1465.4606648134993</v>
      </c>
      <c r="AI4293" s="1">
        <v>1465.4606648134993</v>
      </c>
      <c r="AJ4293" s="1">
        <v>1434.3088639565469</v>
      </c>
      <c r="AK4293" s="1">
        <v>1434.3088639565469</v>
      </c>
      <c r="AL4293" s="1">
        <v>1484.7212111895908</v>
      </c>
      <c r="AM4293" s="1">
        <v>1484.7212111895908</v>
      </c>
    </row>
    <row r="4294" spans="1:39" x14ac:dyDescent="0.25">
      <c r="A4294" t="s">
        <v>19056</v>
      </c>
      <c r="B4294" t="s">
        <v>19057</v>
      </c>
      <c r="C4294" t="s">
        <v>19058</v>
      </c>
      <c r="D4294" t="s">
        <v>1024</v>
      </c>
      <c r="E4294" t="s">
        <v>12</v>
      </c>
      <c r="F4294" t="s">
        <v>13</v>
      </c>
      <c r="G4294" t="s">
        <v>524</v>
      </c>
      <c r="H4294">
        <v>2014</v>
      </c>
      <c r="T4294" s="1">
        <v>0</v>
      </c>
      <c r="U4294" s="1">
        <v>0</v>
      </c>
      <c r="V4294" s="1">
        <v>0</v>
      </c>
      <c r="W4294" s="1">
        <v>0</v>
      </c>
      <c r="X4294" s="1">
        <v>0</v>
      </c>
      <c r="Y4294" s="1">
        <v>0</v>
      </c>
      <c r="Z4294" s="1">
        <v>0</v>
      </c>
      <c r="AA4294" s="1">
        <v>0</v>
      </c>
      <c r="AB4294" s="1">
        <v>0</v>
      </c>
      <c r="AC4294" s="1">
        <v>0</v>
      </c>
      <c r="AD4294" s="1">
        <v>0</v>
      </c>
      <c r="AE4294" s="1">
        <v>0</v>
      </c>
      <c r="AF4294" s="1">
        <v>1323.2346872872324</v>
      </c>
      <c r="AG4294" s="1">
        <v>1323.2346872872324</v>
      </c>
      <c r="AH4294" s="1">
        <v>1356.7859628351407</v>
      </c>
      <c r="AI4294" s="1">
        <v>1356.7859628351407</v>
      </c>
      <c r="AJ4294" s="1">
        <v>1373.6682199432744</v>
      </c>
      <c r="AK4294" s="1">
        <v>1373.6682199432744</v>
      </c>
      <c r="AL4294" s="1">
        <v>1398.9345759546195</v>
      </c>
      <c r="AM4294" s="1">
        <v>0</v>
      </c>
    </row>
    <row r="4295" spans="1:39" x14ac:dyDescent="0.25">
      <c r="A4295" t="s">
        <v>19059</v>
      </c>
      <c r="B4295" t="s">
        <v>19060</v>
      </c>
      <c r="C4295" t="s">
        <v>19061</v>
      </c>
      <c r="D4295" t="s">
        <v>19062</v>
      </c>
      <c r="E4295" t="s">
        <v>12</v>
      </c>
      <c r="F4295" t="s">
        <v>13</v>
      </c>
      <c r="G4295" t="s">
        <v>19063</v>
      </c>
      <c r="H4295">
        <v>2014</v>
      </c>
      <c r="T4295" s="1">
        <v>0</v>
      </c>
      <c r="U4295" s="1">
        <v>0</v>
      </c>
      <c r="V4295" s="1">
        <v>0</v>
      </c>
      <c r="W4295" s="1">
        <v>0</v>
      </c>
      <c r="X4295" s="1">
        <v>0</v>
      </c>
      <c r="Y4295" s="1">
        <v>0</v>
      </c>
      <c r="Z4295" s="1">
        <v>0</v>
      </c>
      <c r="AA4295" s="1">
        <v>0</v>
      </c>
      <c r="AB4295" s="1">
        <v>0</v>
      </c>
      <c r="AC4295" s="1">
        <v>0</v>
      </c>
      <c r="AD4295" s="1">
        <v>0</v>
      </c>
      <c r="AE4295" s="1">
        <v>0</v>
      </c>
      <c r="AF4295" s="1">
        <v>1274.9238221910518</v>
      </c>
      <c r="AG4295" s="1">
        <v>1274.9238221910518</v>
      </c>
      <c r="AH4295" s="1">
        <v>1472.3985184274611</v>
      </c>
      <c r="AI4295" s="1">
        <v>1472.3985184274611</v>
      </c>
      <c r="AJ4295" s="1">
        <v>1406.7350523266448</v>
      </c>
      <c r="AK4295" s="1">
        <v>1406.7350523266448</v>
      </c>
      <c r="AL4295" s="1">
        <v>1475.1376925197758</v>
      </c>
      <c r="AM4295" s="1">
        <v>1475.1376925197758</v>
      </c>
    </row>
    <row r="4296" spans="1:39" x14ac:dyDescent="0.25">
      <c r="A4296" t="s">
        <v>19064</v>
      </c>
      <c r="B4296" t="s">
        <v>19065</v>
      </c>
      <c r="C4296" t="s">
        <v>19066</v>
      </c>
      <c r="D4296" t="s">
        <v>244</v>
      </c>
      <c r="E4296" t="s">
        <v>245</v>
      </c>
      <c r="F4296" t="s">
        <v>13</v>
      </c>
      <c r="G4296" t="s">
        <v>524</v>
      </c>
      <c r="H4296">
        <v>2014</v>
      </c>
      <c r="T4296" s="1">
        <v>0</v>
      </c>
      <c r="U4296" s="1">
        <v>0</v>
      </c>
      <c r="V4296" s="1">
        <v>0</v>
      </c>
      <c r="W4296" s="1">
        <v>0</v>
      </c>
      <c r="X4296" s="1">
        <v>0</v>
      </c>
      <c r="Y4296" s="1">
        <v>0</v>
      </c>
      <c r="Z4296" s="1">
        <v>0</v>
      </c>
      <c r="AA4296" s="1">
        <v>0</v>
      </c>
      <c r="AB4296" s="1">
        <v>0</v>
      </c>
      <c r="AC4296" s="1">
        <v>0</v>
      </c>
      <c r="AD4296" s="1">
        <v>0</v>
      </c>
      <c r="AE4296" s="1">
        <v>0</v>
      </c>
      <c r="AF4296" s="1">
        <v>1317.8216873112513</v>
      </c>
      <c r="AG4296" s="1">
        <v>1317.8216873112513</v>
      </c>
      <c r="AH4296" s="1">
        <v>1337.3997497546702</v>
      </c>
      <c r="AI4296" s="1">
        <v>1337.3997497546702</v>
      </c>
      <c r="AJ4296" s="1">
        <v>1364.0310896833153</v>
      </c>
      <c r="AK4296" s="1">
        <v>1364.0310896833153</v>
      </c>
      <c r="AL4296" s="1">
        <v>1243.9715023600738</v>
      </c>
      <c r="AM4296" s="1">
        <v>1243.9715023600738</v>
      </c>
    </row>
    <row r="4297" spans="1:39" x14ac:dyDescent="0.25">
      <c r="A4297" t="s">
        <v>19067</v>
      </c>
      <c r="B4297" t="s">
        <v>14175</v>
      </c>
      <c r="C4297" t="s">
        <v>19068</v>
      </c>
      <c r="D4297" t="s">
        <v>12225</v>
      </c>
      <c r="E4297" t="s">
        <v>5448</v>
      </c>
      <c r="F4297" t="s">
        <v>13</v>
      </c>
      <c r="G4297" t="s">
        <v>19069</v>
      </c>
      <c r="H4297">
        <v>2014</v>
      </c>
      <c r="T4297" s="1">
        <v>0</v>
      </c>
      <c r="U4297" s="1">
        <v>0</v>
      </c>
      <c r="V4297" s="1">
        <v>0</v>
      </c>
      <c r="W4297" s="1">
        <v>0</v>
      </c>
      <c r="X4297" s="1">
        <v>0</v>
      </c>
      <c r="Y4297" s="1">
        <v>0</v>
      </c>
      <c r="Z4297" s="1">
        <v>0</v>
      </c>
      <c r="AA4297" s="1">
        <v>0</v>
      </c>
      <c r="AB4297" s="1">
        <v>0</v>
      </c>
      <c r="AC4297" s="1">
        <v>0</v>
      </c>
      <c r="AD4297" s="1">
        <v>0</v>
      </c>
      <c r="AE4297" s="1">
        <v>0</v>
      </c>
      <c r="AF4297" s="1">
        <v>1350.3911842680282</v>
      </c>
      <c r="AG4297" s="1">
        <v>1350.3911842680282</v>
      </c>
      <c r="AH4297" s="1">
        <v>1318.974947072973</v>
      </c>
      <c r="AI4297" s="1">
        <v>1318.974947072973</v>
      </c>
      <c r="AJ4297" s="1">
        <v>1273.2611177849744</v>
      </c>
      <c r="AK4297" s="1">
        <v>1273.2611177849744</v>
      </c>
      <c r="AL4297" s="1">
        <v>1299.9737205670824</v>
      </c>
      <c r="AM4297" s="1">
        <v>1299.9737205670824</v>
      </c>
    </row>
    <row r="4298" spans="1:39" x14ac:dyDescent="0.25">
      <c r="A4298" t="s">
        <v>19070</v>
      </c>
      <c r="B4298" t="s">
        <v>5512</v>
      </c>
      <c r="C4298" t="s">
        <v>19071</v>
      </c>
      <c r="D4298" t="s">
        <v>19072</v>
      </c>
      <c r="E4298" t="s">
        <v>12</v>
      </c>
      <c r="F4298" t="s">
        <v>13</v>
      </c>
      <c r="G4298" t="s">
        <v>524</v>
      </c>
      <c r="H4298">
        <v>2014</v>
      </c>
      <c r="T4298" s="1">
        <v>0</v>
      </c>
      <c r="U4298" s="1">
        <v>0</v>
      </c>
      <c r="V4298" s="1">
        <v>0</v>
      </c>
      <c r="W4298" s="1">
        <v>0</v>
      </c>
      <c r="X4298" s="1">
        <v>0</v>
      </c>
      <c r="Y4298" s="1">
        <v>0</v>
      </c>
      <c r="Z4298" s="1">
        <v>0</v>
      </c>
      <c r="AA4298" s="1">
        <v>0</v>
      </c>
      <c r="AB4298" s="1">
        <v>0</v>
      </c>
      <c r="AC4298" s="1">
        <v>0</v>
      </c>
      <c r="AD4298" s="1">
        <v>0</v>
      </c>
      <c r="AE4298" s="1">
        <v>0</v>
      </c>
      <c r="AF4298" s="1">
        <v>1282.4354763272336</v>
      </c>
      <c r="AG4298" s="1">
        <v>1282.4354763272336</v>
      </c>
      <c r="AH4298" s="1">
        <v>1423.3353731588916</v>
      </c>
      <c r="AI4298" s="1">
        <v>1407.8039428817442</v>
      </c>
      <c r="AJ4298" s="1">
        <v>1422.5358796321175</v>
      </c>
      <c r="AK4298" s="1">
        <v>1422.5358796321175</v>
      </c>
      <c r="AL4298" s="1">
        <v>1469.7493741733329</v>
      </c>
      <c r="AM4298" s="1">
        <v>1469.7493741733329</v>
      </c>
    </row>
    <row r="4299" spans="1:39" x14ac:dyDescent="0.25">
      <c r="A4299" t="s">
        <v>19073</v>
      </c>
      <c r="B4299" t="s">
        <v>3813</v>
      </c>
      <c r="C4299" t="s">
        <v>19074</v>
      </c>
      <c r="D4299" t="s">
        <v>1024</v>
      </c>
      <c r="E4299" t="s">
        <v>12</v>
      </c>
      <c r="F4299" t="s">
        <v>13</v>
      </c>
      <c r="H4299">
        <v>2014</v>
      </c>
      <c r="T4299" s="1">
        <v>0</v>
      </c>
      <c r="U4299" s="1">
        <v>0</v>
      </c>
      <c r="V4299" s="1">
        <v>0</v>
      </c>
      <c r="W4299" s="1">
        <v>0</v>
      </c>
      <c r="X4299" s="1">
        <v>0</v>
      </c>
      <c r="Y4299" s="1">
        <v>0</v>
      </c>
      <c r="Z4299" s="1">
        <v>0</v>
      </c>
      <c r="AA4299" s="1">
        <v>0</v>
      </c>
      <c r="AB4299" s="1">
        <v>0</v>
      </c>
      <c r="AC4299" s="1">
        <v>0</v>
      </c>
      <c r="AD4299" s="1">
        <v>0</v>
      </c>
      <c r="AE4299" s="1">
        <v>0</v>
      </c>
      <c r="AF4299" s="1">
        <v>1310.8257998262127</v>
      </c>
      <c r="AG4299" s="1">
        <v>1310.8257998262127</v>
      </c>
      <c r="AH4299" s="1">
        <v>1302.9332816009894</v>
      </c>
      <c r="AI4299" s="1">
        <v>1302.9332816009894</v>
      </c>
      <c r="AJ4299" s="1">
        <v>1342.3466252807916</v>
      </c>
      <c r="AK4299" s="1">
        <v>0</v>
      </c>
      <c r="AL4299" s="1">
        <v>0</v>
      </c>
      <c r="AM4299" s="1">
        <v>0</v>
      </c>
    </row>
    <row r="4300" spans="1:39" x14ac:dyDescent="0.25">
      <c r="A4300" t="s">
        <v>19075</v>
      </c>
      <c r="B4300" t="s">
        <v>19076</v>
      </c>
      <c r="C4300" t="s">
        <v>19077</v>
      </c>
      <c r="D4300" t="s">
        <v>4967</v>
      </c>
      <c r="E4300" t="s">
        <v>2255</v>
      </c>
      <c r="F4300" t="s">
        <v>13</v>
      </c>
      <c r="G4300" t="s">
        <v>19078</v>
      </c>
      <c r="H4300">
        <v>2014</v>
      </c>
      <c r="M4300" t="s">
        <v>19079</v>
      </c>
      <c r="T4300" s="1">
        <v>0</v>
      </c>
      <c r="U4300" s="1">
        <v>0</v>
      </c>
      <c r="V4300" s="1">
        <v>0</v>
      </c>
      <c r="W4300" s="1">
        <v>0</v>
      </c>
      <c r="X4300" s="1">
        <v>0</v>
      </c>
      <c r="Y4300" s="1">
        <v>0</v>
      </c>
      <c r="Z4300" s="1">
        <v>0</v>
      </c>
      <c r="AA4300" s="1">
        <v>0</v>
      </c>
      <c r="AB4300" s="1">
        <v>0</v>
      </c>
      <c r="AC4300" s="1">
        <v>0</v>
      </c>
      <c r="AD4300" s="1">
        <v>0</v>
      </c>
      <c r="AE4300" s="1">
        <v>0</v>
      </c>
      <c r="AF4300" s="1">
        <v>1308.9110951242237</v>
      </c>
      <c r="AG4300" s="1">
        <v>1308.9110951242237</v>
      </c>
      <c r="AH4300" s="1">
        <v>1345.6962974274225</v>
      </c>
      <c r="AI4300" s="1">
        <v>1345.6962974274225</v>
      </c>
      <c r="AJ4300" s="1">
        <v>1368.5386480795246</v>
      </c>
      <c r="AK4300" s="1">
        <v>1368.5386480795246</v>
      </c>
      <c r="AL4300" s="1">
        <v>1504.5628603009868</v>
      </c>
      <c r="AM4300" s="1">
        <v>1571.8894877412097</v>
      </c>
    </row>
    <row r="4301" spans="1:39" x14ac:dyDescent="0.25">
      <c r="A4301" t="s">
        <v>19080</v>
      </c>
      <c r="B4301" t="s">
        <v>8943</v>
      </c>
      <c r="C4301" t="s">
        <v>19081</v>
      </c>
      <c r="D4301" t="s">
        <v>19082</v>
      </c>
      <c r="E4301" t="s">
        <v>183</v>
      </c>
      <c r="F4301" t="s">
        <v>13</v>
      </c>
      <c r="H4301">
        <v>2014</v>
      </c>
      <c r="T4301" s="1">
        <v>0</v>
      </c>
      <c r="U4301" s="1">
        <v>0</v>
      </c>
      <c r="V4301" s="1">
        <v>0</v>
      </c>
      <c r="W4301" s="1">
        <v>0</v>
      </c>
      <c r="X4301" s="1">
        <v>0</v>
      </c>
      <c r="Y4301" s="1">
        <v>0</v>
      </c>
      <c r="Z4301" s="1">
        <v>0</v>
      </c>
      <c r="AA4301" s="1">
        <v>0</v>
      </c>
      <c r="AB4301" s="1">
        <v>0</v>
      </c>
      <c r="AC4301" s="1">
        <v>0</v>
      </c>
      <c r="AD4301" s="1">
        <v>0</v>
      </c>
      <c r="AE4301" s="1">
        <v>0</v>
      </c>
      <c r="AF4301" s="1">
        <v>1354.1040625055346</v>
      </c>
      <c r="AG4301" s="1">
        <v>1354.1040625055346</v>
      </c>
      <c r="AH4301" s="1">
        <v>1358.4256068001248</v>
      </c>
      <c r="AI4301" s="1">
        <v>1358.4256068001248</v>
      </c>
      <c r="AJ4301" s="1">
        <v>1386.7404854400997</v>
      </c>
      <c r="AK4301" s="1">
        <v>0</v>
      </c>
      <c r="AL4301" s="1">
        <v>0</v>
      </c>
      <c r="AM4301" s="1">
        <v>0</v>
      </c>
    </row>
    <row r="4302" spans="1:39" x14ac:dyDescent="0.25">
      <c r="A4302" t="s">
        <v>19083</v>
      </c>
      <c r="B4302" t="s">
        <v>18013</v>
      </c>
      <c r="C4302" t="s">
        <v>19084</v>
      </c>
      <c r="D4302" t="s">
        <v>5025</v>
      </c>
      <c r="E4302" t="s">
        <v>800</v>
      </c>
      <c r="F4302" t="s">
        <v>801</v>
      </c>
      <c r="G4302" t="s">
        <v>19085</v>
      </c>
      <c r="H4302">
        <v>2014</v>
      </c>
      <c r="I4302" t="s">
        <v>19086</v>
      </c>
      <c r="J4302" t="s">
        <v>19087</v>
      </c>
      <c r="T4302" s="1">
        <v>0</v>
      </c>
      <c r="U4302" s="1">
        <v>0</v>
      </c>
      <c r="V4302" s="1">
        <v>0</v>
      </c>
      <c r="W4302" s="1">
        <v>0</v>
      </c>
      <c r="X4302" s="1">
        <v>0</v>
      </c>
      <c r="Y4302" s="1">
        <v>0</v>
      </c>
      <c r="Z4302" s="1">
        <v>0</v>
      </c>
      <c r="AA4302" s="1">
        <v>0</v>
      </c>
      <c r="AB4302" s="1">
        <v>0</v>
      </c>
      <c r="AC4302" s="1">
        <v>0</v>
      </c>
      <c r="AD4302" s="1">
        <v>0</v>
      </c>
      <c r="AE4302" s="1">
        <v>0</v>
      </c>
      <c r="AF4302" s="1">
        <v>1254.2091746728718</v>
      </c>
      <c r="AG4302" s="1">
        <v>1283.951923966597</v>
      </c>
      <c r="AH4302" s="1">
        <v>1349.0308516578971</v>
      </c>
      <c r="AI4302" s="1">
        <v>1349.0308516578971</v>
      </c>
      <c r="AJ4302" s="1">
        <v>1324.3182268117141</v>
      </c>
      <c r="AK4302" s="1">
        <v>1324.3182268117141</v>
      </c>
      <c r="AL4302" s="1">
        <v>1486.4840697886939</v>
      </c>
      <c r="AM4302" s="1">
        <v>1486.4840697886939</v>
      </c>
    </row>
    <row r="4303" spans="1:39" x14ac:dyDescent="0.25">
      <c r="A4303" t="s">
        <v>19088</v>
      </c>
      <c r="B4303" t="s">
        <v>19089</v>
      </c>
      <c r="C4303" t="s">
        <v>19090</v>
      </c>
      <c r="D4303" t="s">
        <v>1115</v>
      </c>
      <c r="E4303" t="s">
        <v>215</v>
      </c>
      <c r="F4303" t="s">
        <v>13</v>
      </c>
      <c r="G4303" t="s">
        <v>524</v>
      </c>
      <c r="H4303">
        <v>2014</v>
      </c>
      <c r="T4303" s="1">
        <v>0</v>
      </c>
      <c r="U4303" s="1">
        <v>0</v>
      </c>
      <c r="V4303" s="1">
        <v>0</v>
      </c>
      <c r="W4303" s="1">
        <v>0</v>
      </c>
      <c r="X4303" s="1">
        <v>0</v>
      </c>
      <c r="Y4303" s="1">
        <v>0</v>
      </c>
      <c r="Z4303" s="1">
        <v>0</v>
      </c>
      <c r="AA4303" s="1">
        <v>0</v>
      </c>
      <c r="AB4303" s="1">
        <v>0</v>
      </c>
      <c r="AC4303" s="1">
        <v>0</v>
      </c>
      <c r="AD4303" s="1">
        <v>0</v>
      </c>
      <c r="AE4303" s="1">
        <v>0</v>
      </c>
      <c r="AF4303" s="1">
        <v>1356.7364801726646</v>
      </c>
      <c r="AG4303" s="1">
        <v>1356.7364801726646</v>
      </c>
      <c r="AH4303" s="1">
        <v>1355.0880641508784</v>
      </c>
      <c r="AI4303" s="1">
        <v>1355.0880641508784</v>
      </c>
      <c r="AJ4303" s="1">
        <v>1376.2117575271657</v>
      </c>
      <c r="AK4303" s="1">
        <v>1376.2117575271657</v>
      </c>
      <c r="AL4303" s="1">
        <v>1383.3152383344921</v>
      </c>
      <c r="AM4303" s="1">
        <v>1383.3152383344921</v>
      </c>
    </row>
    <row r="4304" spans="1:39" x14ac:dyDescent="0.25">
      <c r="A4304" t="s">
        <v>19091</v>
      </c>
      <c r="B4304" t="s">
        <v>19092</v>
      </c>
      <c r="C4304" t="s">
        <v>19093</v>
      </c>
      <c r="D4304" t="s">
        <v>5373</v>
      </c>
      <c r="E4304" t="s">
        <v>5386</v>
      </c>
      <c r="F4304" t="s">
        <v>801</v>
      </c>
      <c r="G4304" t="s">
        <v>19094</v>
      </c>
      <c r="H4304">
        <v>2014</v>
      </c>
      <c r="T4304" s="1">
        <v>0</v>
      </c>
      <c r="U4304" s="1">
        <v>0</v>
      </c>
      <c r="V4304" s="1">
        <v>0</v>
      </c>
      <c r="W4304" s="1">
        <v>0</v>
      </c>
      <c r="X4304" s="1">
        <v>0</v>
      </c>
      <c r="Y4304" s="1">
        <v>0</v>
      </c>
      <c r="Z4304" s="1">
        <v>0</v>
      </c>
      <c r="AA4304" s="1">
        <v>0</v>
      </c>
      <c r="AB4304" s="1">
        <v>0</v>
      </c>
      <c r="AC4304" s="1">
        <v>0</v>
      </c>
      <c r="AD4304" s="1">
        <v>0</v>
      </c>
      <c r="AE4304" s="1">
        <v>0</v>
      </c>
      <c r="AF4304" s="1">
        <v>1357.3724061512405</v>
      </c>
      <c r="AG4304" s="1">
        <v>1357.3724061512405</v>
      </c>
      <c r="AH4304" s="1">
        <v>1375.0079459183532</v>
      </c>
      <c r="AI4304" s="1">
        <v>1375.0079459183532</v>
      </c>
      <c r="AJ4304" s="1">
        <v>1394.1426484655669</v>
      </c>
      <c r="AK4304" s="1">
        <v>1394.1426484655669</v>
      </c>
      <c r="AL4304" s="1">
        <v>1444.1413357941904</v>
      </c>
      <c r="AM4304" s="1">
        <v>1444.1413357941904</v>
      </c>
    </row>
    <row r="4305" spans="1:39" x14ac:dyDescent="0.25">
      <c r="A4305" t="s">
        <v>19095</v>
      </c>
      <c r="B4305" t="s">
        <v>19096</v>
      </c>
      <c r="C4305" t="s">
        <v>19097</v>
      </c>
      <c r="D4305" t="s">
        <v>19098</v>
      </c>
      <c r="E4305" t="s">
        <v>19099</v>
      </c>
      <c r="F4305" t="s">
        <v>19100</v>
      </c>
      <c r="T4305" s="1">
        <v>0</v>
      </c>
      <c r="U4305" s="1">
        <v>0</v>
      </c>
      <c r="V4305" s="1">
        <v>0</v>
      </c>
      <c r="W4305" s="1">
        <v>0</v>
      </c>
      <c r="X4305" s="1">
        <v>0</v>
      </c>
      <c r="Y4305" s="1">
        <v>0</v>
      </c>
      <c r="Z4305" s="1">
        <v>0</v>
      </c>
      <c r="AA4305" s="1">
        <v>0</v>
      </c>
      <c r="AB4305" s="1">
        <v>0</v>
      </c>
      <c r="AC4305" s="1">
        <v>0</v>
      </c>
      <c r="AD4305" s="1">
        <v>0</v>
      </c>
      <c r="AE4305" s="1">
        <v>0</v>
      </c>
      <c r="AF4305" s="1">
        <v>0</v>
      </c>
      <c r="AG4305" s="1">
        <v>0</v>
      </c>
      <c r="AH4305" s="1">
        <v>0</v>
      </c>
      <c r="AI4305" s="1">
        <v>0</v>
      </c>
      <c r="AJ4305" s="1">
        <v>0</v>
      </c>
      <c r="AK4305" s="1">
        <v>0</v>
      </c>
      <c r="AL4305" s="1">
        <v>0</v>
      </c>
      <c r="AM4305" s="1">
        <v>0</v>
      </c>
    </row>
    <row r="4306" spans="1:39" x14ac:dyDescent="0.25">
      <c r="A4306" t="s">
        <v>19101</v>
      </c>
      <c r="B4306" t="s">
        <v>19102</v>
      </c>
      <c r="C4306" t="s">
        <v>19103</v>
      </c>
      <c r="D4306" t="s">
        <v>1446</v>
      </c>
      <c r="E4306" t="s">
        <v>1447</v>
      </c>
      <c r="F4306" t="s">
        <v>13</v>
      </c>
      <c r="H4306">
        <v>2014</v>
      </c>
      <c r="T4306" s="1">
        <v>0</v>
      </c>
      <c r="U4306" s="1">
        <v>0</v>
      </c>
      <c r="V4306" s="1">
        <v>0</v>
      </c>
      <c r="W4306" s="1">
        <v>0</v>
      </c>
      <c r="X4306" s="1">
        <v>0</v>
      </c>
      <c r="Y4306" s="1">
        <v>0</v>
      </c>
      <c r="Z4306" s="1">
        <v>0</v>
      </c>
      <c r="AA4306" s="1">
        <v>0</v>
      </c>
      <c r="AB4306" s="1">
        <v>0</v>
      </c>
      <c r="AC4306" s="1">
        <v>0</v>
      </c>
      <c r="AD4306" s="1">
        <v>0</v>
      </c>
      <c r="AE4306" s="1">
        <v>0</v>
      </c>
      <c r="AF4306" s="1">
        <v>1337.5955622004328</v>
      </c>
      <c r="AG4306" s="1">
        <v>1337.5955622004328</v>
      </c>
      <c r="AH4306" s="1">
        <v>1367.4235014789688</v>
      </c>
      <c r="AI4306" s="1">
        <v>1367.4235014789688</v>
      </c>
      <c r="AJ4306" s="1">
        <v>1393.938801183175</v>
      </c>
      <c r="AK4306" s="1">
        <v>0</v>
      </c>
      <c r="AL4306" s="1">
        <v>0</v>
      </c>
      <c r="AM4306" s="1">
        <v>0</v>
      </c>
    </row>
    <row r="4307" spans="1:39" x14ac:dyDescent="0.25">
      <c r="A4307" t="s">
        <v>19104</v>
      </c>
      <c r="B4307" t="s">
        <v>19105</v>
      </c>
      <c r="C4307" t="s">
        <v>19106</v>
      </c>
      <c r="D4307" t="s">
        <v>19107</v>
      </c>
      <c r="E4307" t="s">
        <v>12</v>
      </c>
      <c r="F4307" t="s">
        <v>13</v>
      </c>
      <c r="H4307">
        <v>2014</v>
      </c>
      <c r="T4307" s="1">
        <v>0</v>
      </c>
      <c r="U4307" s="1">
        <v>0</v>
      </c>
      <c r="V4307" s="1">
        <v>0</v>
      </c>
      <c r="W4307" s="1">
        <v>0</v>
      </c>
      <c r="X4307" s="1">
        <v>0</v>
      </c>
      <c r="Y4307" s="1">
        <v>0</v>
      </c>
      <c r="Z4307" s="1">
        <v>0</v>
      </c>
      <c r="AA4307" s="1">
        <v>0</v>
      </c>
      <c r="AB4307" s="1">
        <v>0</v>
      </c>
      <c r="AC4307" s="1">
        <v>0</v>
      </c>
      <c r="AD4307" s="1">
        <v>0</v>
      </c>
      <c r="AE4307" s="1">
        <v>0</v>
      </c>
      <c r="AF4307" s="1">
        <v>1319.6961992444044</v>
      </c>
      <c r="AG4307" s="1">
        <v>1319.6961992444044</v>
      </c>
      <c r="AH4307" s="1">
        <v>1355.7569593955236</v>
      </c>
      <c r="AI4307" s="1">
        <v>0</v>
      </c>
      <c r="AJ4307" s="1">
        <v>0</v>
      </c>
      <c r="AK4307" s="1">
        <v>0</v>
      </c>
      <c r="AL4307" s="1">
        <v>0</v>
      </c>
      <c r="AM4307" s="1">
        <v>0</v>
      </c>
    </row>
    <row r="4308" spans="1:39" x14ac:dyDescent="0.25">
      <c r="A4308" t="s">
        <v>19108</v>
      </c>
      <c r="B4308" t="s">
        <v>19109</v>
      </c>
      <c r="C4308" t="s">
        <v>19110</v>
      </c>
      <c r="D4308" t="s">
        <v>6088</v>
      </c>
      <c r="E4308" t="s">
        <v>3151</v>
      </c>
      <c r="F4308" t="s">
        <v>13</v>
      </c>
      <c r="G4308" t="s">
        <v>19111</v>
      </c>
      <c r="H4308">
        <v>2014</v>
      </c>
      <c r="T4308" s="1">
        <v>0</v>
      </c>
      <c r="U4308" s="1">
        <v>0</v>
      </c>
      <c r="V4308" s="1">
        <v>0</v>
      </c>
      <c r="W4308" s="1">
        <v>0</v>
      </c>
      <c r="X4308" s="1">
        <v>0</v>
      </c>
      <c r="Y4308" s="1">
        <v>0</v>
      </c>
      <c r="Z4308" s="1">
        <v>0</v>
      </c>
      <c r="AA4308" s="1">
        <v>0</v>
      </c>
      <c r="AB4308" s="1">
        <v>0</v>
      </c>
      <c r="AC4308" s="1">
        <v>0</v>
      </c>
      <c r="AD4308" s="1">
        <v>0</v>
      </c>
      <c r="AE4308" s="1">
        <v>0</v>
      </c>
      <c r="AF4308" s="1">
        <v>1423.5484129622091</v>
      </c>
      <c r="AG4308" s="1">
        <v>1423.5484129622091</v>
      </c>
      <c r="AH4308" s="1">
        <v>1428.9674384677555</v>
      </c>
      <c r="AI4308" s="1">
        <v>1428.9674384677555</v>
      </c>
      <c r="AJ4308" s="1">
        <v>1364.2553027232386</v>
      </c>
      <c r="AK4308" s="1">
        <v>1364.2553027232386</v>
      </c>
      <c r="AL4308" s="1">
        <v>1368.7040326204522</v>
      </c>
      <c r="AM4308" s="1">
        <v>1368.7040326204522</v>
      </c>
    </row>
    <row r="4309" spans="1:39" x14ac:dyDescent="0.25">
      <c r="A4309" t="s">
        <v>19112</v>
      </c>
      <c r="B4309" t="s">
        <v>19113</v>
      </c>
      <c r="C4309" t="s">
        <v>19114</v>
      </c>
      <c r="D4309" t="s">
        <v>19043</v>
      </c>
      <c r="E4309" t="s">
        <v>5386</v>
      </c>
      <c r="F4309" t="s">
        <v>801</v>
      </c>
      <c r="T4309" s="1">
        <v>0</v>
      </c>
      <c r="U4309" s="1">
        <v>0</v>
      </c>
      <c r="V4309" s="1">
        <v>0</v>
      </c>
      <c r="W4309" s="1">
        <v>0</v>
      </c>
      <c r="X4309" s="1">
        <v>0</v>
      </c>
      <c r="Y4309" s="1">
        <v>0</v>
      </c>
      <c r="Z4309" s="1">
        <v>0</v>
      </c>
      <c r="AA4309" s="1">
        <v>0</v>
      </c>
      <c r="AB4309" s="1">
        <v>0</v>
      </c>
      <c r="AC4309" s="1">
        <v>0</v>
      </c>
      <c r="AD4309" s="1">
        <v>0</v>
      </c>
      <c r="AE4309" s="1">
        <v>0</v>
      </c>
      <c r="AF4309" s="1">
        <v>0</v>
      </c>
      <c r="AG4309" s="1">
        <v>0</v>
      </c>
      <c r="AH4309" s="1">
        <v>0</v>
      </c>
      <c r="AI4309" s="1">
        <v>0</v>
      </c>
      <c r="AJ4309" s="1">
        <v>0</v>
      </c>
      <c r="AK4309" s="1">
        <v>0</v>
      </c>
      <c r="AL4309" s="1">
        <v>0</v>
      </c>
      <c r="AM4309" s="1">
        <v>0</v>
      </c>
    </row>
    <row r="4310" spans="1:39" x14ac:dyDescent="0.25">
      <c r="A4310" t="s">
        <v>19115</v>
      </c>
      <c r="B4310" t="s">
        <v>19116</v>
      </c>
      <c r="C4310" t="s">
        <v>19117</v>
      </c>
      <c r="D4310" t="s">
        <v>19118</v>
      </c>
      <c r="E4310" t="s">
        <v>12</v>
      </c>
      <c r="F4310" t="s">
        <v>13</v>
      </c>
      <c r="G4310" t="s">
        <v>19119</v>
      </c>
      <c r="H4310">
        <v>2014</v>
      </c>
      <c r="T4310" s="1">
        <v>0</v>
      </c>
      <c r="U4310" s="1">
        <v>0</v>
      </c>
      <c r="V4310" s="1">
        <v>0</v>
      </c>
      <c r="W4310" s="1">
        <v>0</v>
      </c>
      <c r="X4310" s="1">
        <v>0</v>
      </c>
      <c r="Y4310" s="1">
        <v>0</v>
      </c>
      <c r="Z4310" s="1">
        <v>0</v>
      </c>
      <c r="AA4310" s="1">
        <v>0</v>
      </c>
      <c r="AB4310" s="1">
        <v>0</v>
      </c>
      <c r="AC4310" s="1">
        <v>0</v>
      </c>
      <c r="AD4310" s="1">
        <v>0</v>
      </c>
      <c r="AE4310" s="1">
        <v>0</v>
      </c>
      <c r="AF4310" s="1">
        <v>1397.3120052869356</v>
      </c>
      <c r="AG4310" s="1">
        <v>1397.3120052869356</v>
      </c>
      <c r="AH4310" s="1">
        <v>1419.8720254240241</v>
      </c>
      <c r="AI4310" s="1">
        <v>1419.8720254240241</v>
      </c>
      <c r="AJ4310" s="1">
        <v>1475.307821081688</v>
      </c>
      <c r="AK4310" s="1">
        <v>1495.6020843998749</v>
      </c>
      <c r="AL4310" s="1">
        <v>1476.3135133840456</v>
      </c>
      <c r="AM4310" s="1">
        <v>1476.3135133840456</v>
      </c>
    </row>
    <row r="4311" spans="1:39" x14ac:dyDescent="0.25">
      <c r="A4311" t="s">
        <v>19120</v>
      </c>
      <c r="B4311" t="s">
        <v>19121</v>
      </c>
      <c r="C4311" t="s">
        <v>19122</v>
      </c>
      <c r="D4311" t="s">
        <v>19123</v>
      </c>
      <c r="E4311" t="s">
        <v>2649</v>
      </c>
      <c r="F4311" t="s">
        <v>13</v>
      </c>
      <c r="G4311" t="s">
        <v>19124</v>
      </c>
      <c r="H4311">
        <v>2014</v>
      </c>
      <c r="T4311" s="1">
        <v>0</v>
      </c>
      <c r="U4311" s="1">
        <v>0</v>
      </c>
      <c r="V4311" s="1">
        <v>0</v>
      </c>
      <c r="W4311" s="1">
        <v>0</v>
      </c>
      <c r="X4311" s="1">
        <v>0</v>
      </c>
      <c r="Y4311" s="1">
        <v>0</v>
      </c>
      <c r="Z4311" s="1">
        <v>0</v>
      </c>
      <c r="AA4311" s="1">
        <v>0</v>
      </c>
      <c r="AB4311" s="1">
        <v>0</v>
      </c>
      <c r="AC4311" s="1">
        <v>0</v>
      </c>
      <c r="AD4311" s="1">
        <v>0</v>
      </c>
      <c r="AE4311" s="1">
        <v>0</v>
      </c>
      <c r="AF4311" s="1">
        <v>1406.0142087617016</v>
      </c>
      <c r="AG4311" s="1">
        <v>1406.0142087617016</v>
      </c>
      <c r="AH4311" s="1">
        <v>1489.4959726877673</v>
      </c>
      <c r="AI4311" s="1">
        <v>1489.4959726877673</v>
      </c>
      <c r="AJ4311" s="1">
        <v>1498.709271060543</v>
      </c>
      <c r="AK4311" s="1">
        <v>1498.709271060543</v>
      </c>
      <c r="AL4311" s="1">
        <v>1469.464929739753</v>
      </c>
      <c r="AM4311" s="1">
        <v>1469.464929739753</v>
      </c>
    </row>
    <row r="4312" spans="1:39" x14ac:dyDescent="0.25">
      <c r="A4312" t="s">
        <v>19125</v>
      </c>
      <c r="B4312" t="s">
        <v>19126</v>
      </c>
      <c r="C4312" t="s">
        <v>19127</v>
      </c>
      <c r="D4312" t="s">
        <v>19128</v>
      </c>
      <c r="E4312" t="s">
        <v>12</v>
      </c>
      <c r="F4312" t="s">
        <v>13</v>
      </c>
      <c r="G4312" t="s">
        <v>524</v>
      </c>
      <c r="H4312">
        <v>2014</v>
      </c>
      <c r="T4312" s="1">
        <v>0</v>
      </c>
      <c r="U4312" s="1">
        <v>0</v>
      </c>
      <c r="V4312" s="1">
        <v>0</v>
      </c>
      <c r="W4312" s="1">
        <v>0</v>
      </c>
      <c r="X4312" s="1">
        <v>0</v>
      </c>
      <c r="Y4312" s="1">
        <v>0</v>
      </c>
      <c r="Z4312" s="1">
        <v>0</v>
      </c>
      <c r="AA4312" s="1">
        <v>0</v>
      </c>
      <c r="AB4312" s="1">
        <v>0</v>
      </c>
      <c r="AC4312" s="1">
        <v>0</v>
      </c>
      <c r="AD4312" s="1">
        <v>0</v>
      </c>
      <c r="AE4312" s="1">
        <v>0</v>
      </c>
      <c r="AF4312" s="1">
        <v>1369.5091733710228</v>
      </c>
      <c r="AG4312" s="1">
        <v>1369.5091733710228</v>
      </c>
      <c r="AH4312" s="1">
        <v>1397.0215980562632</v>
      </c>
      <c r="AI4312" s="1">
        <v>1397.0215980562632</v>
      </c>
      <c r="AJ4312" s="1">
        <v>1438.1812358236928</v>
      </c>
      <c r="AK4312" s="1">
        <v>1438.1812358236928</v>
      </c>
      <c r="AL4312" s="1">
        <v>1483.5126988184663</v>
      </c>
      <c r="AM4312" s="1">
        <v>1513.9227485811059</v>
      </c>
    </row>
    <row r="4313" spans="1:39" x14ac:dyDescent="0.25">
      <c r="A4313" t="s">
        <v>19129</v>
      </c>
      <c r="B4313" t="s">
        <v>19130</v>
      </c>
      <c r="C4313" t="s">
        <v>19130</v>
      </c>
      <c r="D4313" t="s">
        <v>19131</v>
      </c>
      <c r="E4313" t="s">
        <v>11565</v>
      </c>
      <c r="F4313" t="s">
        <v>11566</v>
      </c>
      <c r="G4313" t="s">
        <v>524</v>
      </c>
      <c r="H4313">
        <v>2014</v>
      </c>
      <c r="T4313" s="1">
        <v>0</v>
      </c>
      <c r="U4313" s="1">
        <v>0</v>
      </c>
      <c r="V4313" s="1">
        <v>0</v>
      </c>
      <c r="W4313" s="1">
        <v>0</v>
      </c>
      <c r="X4313" s="1">
        <v>0</v>
      </c>
      <c r="Y4313" s="1">
        <v>0</v>
      </c>
      <c r="Z4313" s="1">
        <v>0</v>
      </c>
      <c r="AA4313" s="1">
        <v>0</v>
      </c>
      <c r="AB4313" s="1">
        <v>0</v>
      </c>
      <c r="AC4313" s="1">
        <v>0</v>
      </c>
      <c r="AD4313" s="1">
        <v>0</v>
      </c>
      <c r="AE4313" s="1">
        <v>0</v>
      </c>
      <c r="AF4313" s="1">
        <v>0</v>
      </c>
      <c r="AG4313" s="1">
        <v>0</v>
      </c>
      <c r="AH4313" s="1">
        <v>1355.9409711718663</v>
      </c>
      <c r="AI4313" s="1">
        <v>1355.9409711718663</v>
      </c>
      <c r="AJ4313" s="1">
        <v>1459.2752464386317</v>
      </c>
      <c r="AK4313" s="1">
        <v>1459.2752464386317</v>
      </c>
      <c r="AL4313" s="1">
        <v>1433.7295279245291</v>
      </c>
      <c r="AM4313" s="1">
        <v>1433.7295279245291</v>
      </c>
    </row>
    <row r="4314" spans="1:39" x14ac:dyDescent="0.25">
      <c r="A4314" t="s">
        <v>19132</v>
      </c>
      <c r="B4314" t="s">
        <v>19133</v>
      </c>
      <c r="C4314" t="s">
        <v>19134</v>
      </c>
      <c r="D4314" t="s">
        <v>19135</v>
      </c>
      <c r="E4314" t="s">
        <v>12</v>
      </c>
      <c r="F4314" t="s">
        <v>13</v>
      </c>
      <c r="T4314" s="1">
        <v>0</v>
      </c>
      <c r="U4314" s="1">
        <v>0</v>
      </c>
      <c r="V4314" s="1">
        <v>0</v>
      </c>
      <c r="W4314" s="1">
        <v>0</v>
      </c>
      <c r="X4314" s="1">
        <v>0</v>
      </c>
      <c r="Y4314" s="1">
        <v>0</v>
      </c>
      <c r="Z4314" s="1">
        <v>0</v>
      </c>
      <c r="AA4314" s="1">
        <v>0</v>
      </c>
      <c r="AB4314" s="1">
        <v>0</v>
      </c>
      <c r="AC4314" s="1">
        <v>0</v>
      </c>
      <c r="AD4314" s="1">
        <v>0</v>
      </c>
      <c r="AE4314" s="1">
        <v>0</v>
      </c>
      <c r="AF4314" s="1">
        <v>0</v>
      </c>
      <c r="AG4314" s="1">
        <v>0</v>
      </c>
      <c r="AH4314" s="1">
        <v>0</v>
      </c>
      <c r="AI4314" s="1">
        <v>0</v>
      </c>
      <c r="AJ4314" s="1">
        <v>0</v>
      </c>
      <c r="AK4314" s="1">
        <v>0</v>
      </c>
      <c r="AL4314" s="1">
        <v>0</v>
      </c>
      <c r="AM4314" s="1">
        <v>0</v>
      </c>
    </row>
    <row r="4315" spans="1:39" x14ac:dyDescent="0.25">
      <c r="A4315" t="s">
        <v>19136</v>
      </c>
      <c r="B4315" t="s">
        <v>19137</v>
      </c>
      <c r="C4315" t="s">
        <v>19138</v>
      </c>
      <c r="D4315" t="s">
        <v>1063</v>
      </c>
      <c r="E4315" t="s">
        <v>19</v>
      </c>
      <c r="F4315" t="s">
        <v>13</v>
      </c>
      <c r="G4315" t="s">
        <v>524</v>
      </c>
      <c r="H4315">
        <v>2014</v>
      </c>
      <c r="T4315" s="1">
        <v>0</v>
      </c>
      <c r="U4315" s="1">
        <v>0</v>
      </c>
      <c r="V4315" s="1">
        <v>0</v>
      </c>
      <c r="W4315" s="1">
        <v>0</v>
      </c>
      <c r="X4315" s="1">
        <v>0</v>
      </c>
      <c r="Y4315" s="1">
        <v>0</v>
      </c>
      <c r="Z4315" s="1">
        <v>0</v>
      </c>
      <c r="AA4315" s="1">
        <v>0</v>
      </c>
      <c r="AB4315" s="1">
        <v>0</v>
      </c>
      <c r="AC4315" s="1">
        <v>0</v>
      </c>
      <c r="AD4315" s="1">
        <v>0</v>
      </c>
      <c r="AE4315" s="1">
        <v>0</v>
      </c>
      <c r="AF4315" s="1">
        <v>1396.6129489405478</v>
      </c>
      <c r="AG4315" s="1">
        <v>1396.6129489405478</v>
      </c>
      <c r="AH4315" s="1">
        <v>1362.3815101394396</v>
      </c>
      <c r="AI4315" s="1">
        <v>1362.3815101394396</v>
      </c>
      <c r="AJ4315" s="1">
        <v>1465.3501010920047</v>
      </c>
      <c r="AK4315" s="1">
        <v>1465.3501010920047</v>
      </c>
      <c r="AL4315" s="1">
        <v>1513.2244565438314</v>
      </c>
      <c r="AM4315" s="1">
        <v>1513.2244565438314</v>
      </c>
    </row>
    <row r="4316" spans="1:39" x14ac:dyDescent="0.25">
      <c r="A4316" t="s">
        <v>19139</v>
      </c>
      <c r="B4316" t="s">
        <v>19140</v>
      </c>
      <c r="C4316" t="s">
        <v>19141</v>
      </c>
      <c r="D4316" t="s">
        <v>1507</v>
      </c>
      <c r="E4316" t="s">
        <v>12</v>
      </c>
      <c r="F4316" t="s">
        <v>13</v>
      </c>
      <c r="G4316" t="s">
        <v>19142</v>
      </c>
      <c r="H4316">
        <v>2014</v>
      </c>
      <c r="T4316" s="1">
        <v>0</v>
      </c>
      <c r="U4316" s="1">
        <v>0</v>
      </c>
      <c r="V4316" s="1">
        <v>0</v>
      </c>
      <c r="W4316" s="1">
        <v>0</v>
      </c>
      <c r="X4316" s="1">
        <v>0</v>
      </c>
      <c r="Y4316" s="1">
        <v>0</v>
      </c>
      <c r="Z4316" s="1">
        <v>0</v>
      </c>
      <c r="AA4316" s="1">
        <v>0</v>
      </c>
      <c r="AB4316" s="1">
        <v>0</v>
      </c>
      <c r="AC4316" s="1">
        <v>0</v>
      </c>
      <c r="AD4316" s="1">
        <v>0</v>
      </c>
      <c r="AE4316" s="1">
        <v>0</v>
      </c>
      <c r="AF4316" s="1">
        <v>1470.1522752881037</v>
      </c>
      <c r="AG4316" s="1">
        <v>1470.1522752881037</v>
      </c>
      <c r="AH4316" s="1">
        <v>1437.4042499793259</v>
      </c>
      <c r="AI4316" s="1">
        <v>1437.4042499793259</v>
      </c>
      <c r="AJ4316" s="1">
        <v>1441.1674074046375</v>
      </c>
      <c r="AK4316" s="1">
        <v>1441.1674074046375</v>
      </c>
      <c r="AL4316" s="1">
        <v>1449.8369276295809</v>
      </c>
      <c r="AM4316" s="1">
        <v>1449.8369276295809</v>
      </c>
    </row>
    <row r="4317" spans="1:39" x14ac:dyDescent="0.25">
      <c r="A4317" t="s">
        <v>19143</v>
      </c>
      <c r="B4317" t="s">
        <v>19144</v>
      </c>
      <c r="C4317" t="s">
        <v>19145</v>
      </c>
      <c r="D4317" t="s">
        <v>799</v>
      </c>
      <c r="E4317" t="s">
        <v>800</v>
      </c>
      <c r="F4317" t="s">
        <v>801</v>
      </c>
      <c r="H4317">
        <v>2014</v>
      </c>
      <c r="T4317" s="1">
        <v>0</v>
      </c>
      <c r="U4317" s="1">
        <v>0</v>
      </c>
      <c r="V4317" s="1">
        <v>0</v>
      </c>
      <c r="W4317" s="1">
        <v>0</v>
      </c>
      <c r="X4317" s="1">
        <v>0</v>
      </c>
      <c r="Y4317" s="1">
        <v>0</v>
      </c>
      <c r="Z4317" s="1">
        <v>0</v>
      </c>
      <c r="AA4317" s="1">
        <v>0</v>
      </c>
      <c r="AB4317" s="1">
        <v>0</v>
      </c>
      <c r="AC4317" s="1">
        <v>0</v>
      </c>
      <c r="AD4317" s="1">
        <v>0</v>
      </c>
      <c r="AE4317" s="1">
        <v>0</v>
      </c>
      <c r="AF4317" s="1">
        <v>1363.1823533027989</v>
      </c>
      <c r="AG4317" s="1">
        <v>1363.1823533027989</v>
      </c>
      <c r="AH4317" s="1">
        <v>1390.5458826422391</v>
      </c>
      <c r="AI4317" s="1">
        <v>0</v>
      </c>
      <c r="AJ4317" s="1">
        <v>0</v>
      </c>
      <c r="AK4317" s="1">
        <v>0</v>
      </c>
      <c r="AL4317" s="1">
        <v>0</v>
      </c>
      <c r="AM4317" s="1">
        <v>0</v>
      </c>
    </row>
    <row r="4318" spans="1:39" x14ac:dyDescent="0.25">
      <c r="A4318" t="s">
        <v>19146</v>
      </c>
      <c r="B4318" t="s">
        <v>10841</v>
      </c>
      <c r="C4318" t="s">
        <v>19147</v>
      </c>
      <c r="D4318" t="s">
        <v>2623</v>
      </c>
      <c r="E4318" t="s">
        <v>800</v>
      </c>
      <c r="F4318" t="s">
        <v>801</v>
      </c>
      <c r="G4318" t="s">
        <v>524</v>
      </c>
      <c r="H4318">
        <v>2014</v>
      </c>
      <c r="T4318" s="1">
        <v>0</v>
      </c>
      <c r="U4318" s="1">
        <v>0</v>
      </c>
      <c r="V4318" s="1">
        <v>0</v>
      </c>
      <c r="W4318" s="1">
        <v>0</v>
      </c>
      <c r="X4318" s="1">
        <v>0</v>
      </c>
      <c r="Y4318" s="1">
        <v>0</v>
      </c>
      <c r="Z4318" s="1">
        <v>0</v>
      </c>
      <c r="AA4318" s="1">
        <v>0</v>
      </c>
      <c r="AB4318" s="1">
        <v>0</v>
      </c>
      <c r="AC4318" s="1">
        <v>0</v>
      </c>
      <c r="AD4318" s="1">
        <v>0</v>
      </c>
      <c r="AE4318" s="1">
        <v>0</v>
      </c>
      <c r="AF4318" s="1">
        <v>1317.9301558869288</v>
      </c>
      <c r="AG4318" s="1">
        <v>1317.9301558869288</v>
      </c>
      <c r="AH4318" s="1">
        <v>1357.3443482356579</v>
      </c>
      <c r="AI4318" s="1">
        <v>1357.3443482356579</v>
      </c>
      <c r="AJ4318" s="1">
        <v>1424.8570526719325</v>
      </c>
      <c r="AK4318" s="1">
        <v>1424.8570526719325</v>
      </c>
      <c r="AL4318" s="1">
        <v>1401.4708600792856</v>
      </c>
      <c r="AM4318" s="1">
        <v>1401.4708600792856</v>
      </c>
    </row>
    <row r="4319" spans="1:39" x14ac:dyDescent="0.25">
      <c r="A4319" t="s">
        <v>19148</v>
      </c>
      <c r="B4319" t="s">
        <v>19149</v>
      </c>
      <c r="C4319" t="s">
        <v>19150</v>
      </c>
      <c r="D4319" t="s">
        <v>19151</v>
      </c>
      <c r="E4319" t="s">
        <v>19152</v>
      </c>
      <c r="F4319" t="s">
        <v>5056</v>
      </c>
      <c r="G4319" t="s">
        <v>19153</v>
      </c>
      <c r="H4319">
        <v>2014</v>
      </c>
      <c r="T4319" s="1">
        <v>0</v>
      </c>
      <c r="U4319" s="1">
        <v>0</v>
      </c>
      <c r="V4319" s="1">
        <v>0</v>
      </c>
      <c r="W4319" s="1">
        <v>0</v>
      </c>
      <c r="X4319" s="1">
        <v>0</v>
      </c>
      <c r="Y4319" s="1">
        <v>0</v>
      </c>
      <c r="Z4319" s="1">
        <v>0</v>
      </c>
      <c r="AA4319" s="1">
        <v>0</v>
      </c>
      <c r="AB4319" s="1">
        <v>0</v>
      </c>
      <c r="AC4319" s="1">
        <v>0</v>
      </c>
      <c r="AD4319" s="1">
        <v>0</v>
      </c>
      <c r="AE4319" s="1">
        <v>0</v>
      </c>
      <c r="AF4319" s="1">
        <v>1348.2342670191274</v>
      </c>
      <c r="AG4319" s="1">
        <v>1437.439815352936</v>
      </c>
      <c r="AH4319" s="1">
        <v>1449.9518522823487</v>
      </c>
      <c r="AI4319" s="1">
        <v>0</v>
      </c>
      <c r="AJ4319" s="1">
        <v>0</v>
      </c>
      <c r="AK4319" s="1">
        <v>0</v>
      </c>
      <c r="AL4319" s="1">
        <v>1404.3537490804399</v>
      </c>
      <c r="AM4319" s="1">
        <v>1404.3537490804399</v>
      </c>
    </row>
    <row r="4320" spans="1:39" x14ac:dyDescent="0.25">
      <c r="A4320" t="s">
        <v>19154</v>
      </c>
      <c r="B4320" t="s">
        <v>797</v>
      </c>
      <c r="C4320" t="s">
        <v>19155</v>
      </c>
      <c r="D4320" t="s">
        <v>5095</v>
      </c>
      <c r="E4320" t="s">
        <v>800</v>
      </c>
      <c r="F4320" t="s">
        <v>801</v>
      </c>
      <c r="G4320" t="s">
        <v>524</v>
      </c>
      <c r="H4320">
        <v>2014</v>
      </c>
      <c r="T4320" s="1">
        <v>0</v>
      </c>
      <c r="U4320" s="1">
        <v>0</v>
      </c>
      <c r="V4320" s="1">
        <v>0</v>
      </c>
      <c r="W4320" s="1">
        <v>0</v>
      </c>
      <c r="X4320" s="1">
        <v>0</v>
      </c>
      <c r="Y4320" s="1">
        <v>0</v>
      </c>
      <c r="Z4320" s="1">
        <v>0</v>
      </c>
      <c r="AA4320" s="1">
        <v>0</v>
      </c>
      <c r="AB4320" s="1">
        <v>0</v>
      </c>
      <c r="AC4320" s="1">
        <v>0</v>
      </c>
      <c r="AD4320" s="1">
        <v>0</v>
      </c>
      <c r="AE4320" s="1">
        <v>0</v>
      </c>
      <c r="AF4320" s="1">
        <v>1337.0488634220505</v>
      </c>
      <c r="AG4320" s="1">
        <v>1337.0488634220505</v>
      </c>
      <c r="AH4320" s="1">
        <v>1363.9337933180168</v>
      </c>
      <c r="AI4320" s="1">
        <v>1363.9337933180168</v>
      </c>
      <c r="AJ4320" s="1">
        <v>1261.6988008639341</v>
      </c>
      <c r="AK4320" s="1">
        <v>1261.6988008639341</v>
      </c>
      <c r="AL4320" s="1">
        <v>1309.3590406911474</v>
      </c>
      <c r="AM4320" s="1">
        <v>0</v>
      </c>
    </row>
    <row r="4321" spans="1:39" x14ac:dyDescent="0.25">
      <c r="A4321" t="s">
        <v>19156</v>
      </c>
      <c r="B4321" t="s">
        <v>19157</v>
      </c>
      <c r="C4321" t="s">
        <v>19158</v>
      </c>
      <c r="D4321" t="s">
        <v>19159</v>
      </c>
      <c r="E4321" t="s">
        <v>4016</v>
      </c>
      <c r="F4321" t="s">
        <v>801</v>
      </c>
      <c r="G4321" t="s">
        <v>19160</v>
      </c>
      <c r="H4321">
        <v>2014</v>
      </c>
      <c r="T4321" s="1">
        <v>0</v>
      </c>
      <c r="U4321" s="1">
        <v>0</v>
      </c>
      <c r="V4321" s="1">
        <v>0</v>
      </c>
      <c r="W4321" s="1">
        <v>0</v>
      </c>
      <c r="X4321" s="1">
        <v>0</v>
      </c>
      <c r="Y4321" s="1">
        <v>0</v>
      </c>
      <c r="Z4321" s="1">
        <v>0</v>
      </c>
      <c r="AA4321" s="1">
        <v>0</v>
      </c>
      <c r="AB4321" s="1">
        <v>0</v>
      </c>
      <c r="AC4321" s="1">
        <v>0</v>
      </c>
      <c r="AD4321" s="1">
        <v>0</v>
      </c>
      <c r="AE4321" s="1">
        <v>0</v>
      </c>
      <c r="AF4321" s="1">
        <v>1430.7694385792843</v>
      </c>
      <c r="AG4321" s="1">
        <v>1430.7694385792843</v>
      </c>
      <c r="AH4321" s="1">
        <v>1373.6397483810838</v>
      </c>
      <c r="AI4321" s="1">
        <v>1373.6397483810838</v>
      </c>
      <c r="AJ4321" s="1">
        <v>1372.2725218158259</v>
      </c>
      <c r="AK4321" s="1">
        <v>1372.2725218158259</v>
      </c>
      <c r="AL4321" s="1">
        <v>1436.7051969046236</v>
      </c>
      <c r="AM4321" s="1">
        <v>1436.7051969046236</v>
      </c>
    </row>
    <row r="4322" spans="1:39" x14ac:dyDescent="0.25">
      <c r="A4322" t="s">
        <v>19161</v>
      </c>
      <c r="B4322" t="s">
        <v>19162</v>
      </c>
      <c r="C4322" t="s">
        <v>19163</v>
      </c>
      <c r="D4322" t="s">
        <v>17462</v>
      </c>
      <c r="E4322" t="s">
        <v>411</v>
      </c>
      <c r="F4322" t="s">
        <v>13</v>
      </c>
      <c r="G4322" t="s">
        <v>19164</v>
      </c>
      <c r="H4322">
        <v>2014</v>
      </c>
      <c r="I4322" t="s">
        <v>19165</v>
      </c>
      <c r="M4322" t="s">
        <v>19166</v>
      </c>
      <c r="T4322" s="1">
        <v>0</v>
      </c>
      <c r="U4322" s="1">
        <v>0</v>
      </c>
      <c r="V4322" s="1">
        <v>0</v>
      </c>
      <c r="W4322" s="1">
        <v>0</v>
      </c>
      <c r="X4322" s="1">
        <v>0</v>
      </c>
      <c r="Y4322" s="1">
        <v>0</v>
      </c>
      <c r="Z4322" s="1">
        <v>0</v>
      </c>
      <c r="AA4322" s="1">
        <v>0</v>
      </c>
      <c r="AB4322" s="1">
        <v>0</v>
      </c>
      <c r="AC4322" s="1">
        <v>0</v>
      </c>
      <c r="AD4322" s="1">
        <v>0</v>
      </c>
      <c r="AE4322" s="1">
        <v>0</v>
      </c>
      <c r="AF4322" s="1">
        <v>1342.2236720100377</v>
      </c>
      <c r="AG4322" s="1">
        <v>1342.2236720100377</v>
      </c>
      <c r="AH4322" s="1">
        <v>1420.57723434681</v>
      </c>
      <c r="AI4322" s="1">
        <v>1420.57723434681</v>
      </c>
      <c r="AJ4322" s="1">
        <v>1433.4066723049107</v>
      </c>
      <c r="AK4322" s="1">
        <v>1433.4066723049107</v>
      </c>
      <c r="AL4322" s="1">
        <v>1469.343456493785</v>
      </c>
      <c r="AM4322" s="1">
        <v>1469.343456493785</v>
      </c>
    </row>
    <row r="4323" spans="1:39" x14ac:dyDescent="0.25">
      <c r="A4323" t="s">
        <v>19167</v>
      </c>
      <c r="B4323" t="s">
        <v>19168</v>
      </c>
      <c r="C4323" t="s">
        <v>19169</v>
      </c>
      <c r="D4323" t="s">
        <v>19170</v>
      </c>
      <c r="E4323" t="s">
        <v>19</v>
      </c>
      <c r="F4323" t="s">
        <v>13</v>
      </c>
      <c r="G4323" t="s">
        <v>19171</v>
      </c>
      <c r="H4323">
        <v>2014</v>
      </c>
      <c r="T4323" s="1">
        <v>0</v>
      </c>
      <c r="U4323" s="1">
        <v>0</v>
      </c>
      <c r="V4323" s="1">
        <v>0</v>
      </c>
      <c r="W4323" s="1">
        <v>0</v>
      </c>
      <c r="X4323" s="1">
        <v>0</v>
      </c>
      <c r="Y4323" s="1">
        <v>0</v>
      </c>
      <c r="Z4323" s="1">
        <v>0</v>
      </c>
      <c r="AA4323" s="1">
        <v>0</v>
      </c>
      <c r="AB4323" s="1">
        <v>0</v>
      </c>
      <c r="AC4323" s="1">
        <v>0</v>
      </c>
      <c r="AD4323" s="1">
        <v>0</v>
      </c>
      <c r="AE4323" s="1">
        <v>0</v>
      </c>
      <c r="AF4323" s="1">
        <v>0</v>
      </c>
      <c r="AG4323" s="1">
        <v>0</v>
      </c>
      <c r="AH4323" s="1">
        <v>0</v>
      </c>
      <c r="AI4323" s="1">
        <v>0</v>
      </c>
      <c r="AJ4323" s="1">
        <v>0</v>
      </c>
      <c r="AK4323" s="1">
        <v>0</v>
      </c>
      <c r="AL4323" s="1">
        <v>0</v>
      </c>
      <c r="AM4323" s="1">
        <v>0</v>
      </c>
    </row>
    <row r="4324" spans="1:39" x14ac:dyDescent="0.25">
      <c r="A4324" t="s">
        <v>19172</v>
      </c>
      <c r="B4324" t="s">
        <v>19173</v>
      </c>
      <c r="C4324" t="s">
        <v>19174</v>
      </c>
      <c r="D4324" t="s">
        <v>6088</v>
      </c>
      <c r="E4324" t="s">
        <v>3151</v>
      </c>
      <c r="F4324" t="s">
        <v>13</v>
      </c>
      <c r="G4324" t="s">
        <v>19175</v>
      </c>
      <c r="H4324">
        <v>2014</v>
      </c>
      <c r="T4324" s="1">
        <v>0</v>
      </c>
      <c r="U4324" s="1">
        <v>0</v>
      </c>
      <c r="V4324" s="1">
        <v>0</v>
      </c>
      <c r="W4324" s="1">
        <v>0</v>
      </c>
      <c r="X4324" s="1">
        <v>0</v>
      </c>
      <c r="Y4324" s="1">
        <v>0</v>
      </c>
      <c r="Z4324" s="1">
        <v>0</v>
      </c>
      <c r="AA4324" s="1">
        <v>0</v>
      </c>
      <c r="AB4324" s="1">
        <v>0</v>
      </c>
      <c r="AC4324" s="1">
        <v>0</v>
      </c>
      <c r="AD4324" s="1">
        <v>0</v>
      </c>
      <c r="AE4324" s="1">
        <v>0</v>
      </c>
      <c r="AF4324" s="1">
        <v>1381.7280627246462</v>
      </c>
      <c r="AG4324" s="1">
        <v>1447.5375075565994</v>
      </c>
      <c r="AH4324" s="1">
        <v>1490.2747608925545</v>
      </c>
      <c r="AI4324" s="1">
        <v>1490.2747608925545</v>
      </c>
      <c r="AJ4324" s="1">
        <v>1485.3845922644171</v>
      </c>
      <c r="AK4324" s="1">
        <v>1480.1348633211262</v>
      </c>
      <c r="AL4324" s="1">
        <v>1415.4299419209103</v>
      </c>
      <c r="AM4324" s="1">
        <v>1415.4299419209103</v>
      </c>
    </row>
    <row r="4325" spans="1:39" x14ac:dyDescent="0.25">
      <c r="A4325" t="s">
        <v>19176</v>
      </c>
      <c r="B4325" t="s">
        <v>19177</v>
      </c>
      <c r="C4325" t="s">
        <v>19178</v>
      </c>
      <c r="D4325" t="s">
        <v>19179</v>
      </c>
      <c r="E4325" t="s">
        <v>93</v>
      </c>
      <c r="F4325" t="s">
        <v>13</v>
      </c>
      <c r="G4325" t="s">
        <v>19180</v>
      </c>
      <c r="H4325">
        <v>2014</v>
      </c>
      <c r="T4325" s="1">
        <v>0</v>
      </c>
      <c r="U4325" s="1">
        <v>0</v>
      </c>
      <c r="V4325" s="1">
        <v>0</v>
      </c>
      <c r="W4325" s="1">
        <v>0</v>
      </c>
      <c r="X4325" s="1">
        <v>0</v>
      </c>
      <c r="Y4325" s="1">
        <v>0</v>
      </c>
      <c r="Z4325" s="1">
        <v>0</v>
      </c>
      <c r="AA4325" s="1">
        <v>0</v>
      </c>
      <c r="AB4325" s="1">
        <v>0</v>
      </c>
      <c r="AC4325" s="1">
        <v>0</v>
      </c>
      <c r="AD4325" s="1">
        <v>0</v>
      </c>
      <c r="AE4325" s="1">
        <v>0</v>
      </c>
      <c r="AF4325" s="1">
        <v>1305.778436971128</v>
      </c>
      <c r="AG4325" s="1">
        <v>1305.778436971128</v>
      </c>
      <c r="AH4325" s="1">
        <v>1371.3228310581599</v>
      </c>
      <c r="AI4325" s="1">
        <v>1371.3228310581599</v>
      </c>
      <c r="AJ4325" s="1">
        <v>1492.5901584849883</v>
      </c>
      <c r="AK4325" s="1">
        <v>1492.5901584849883</v>
      </c>
      <c r="AL4325" s="1">
        <v>1457.1821114470813</v>
      </c>
      <c r="AM4325" s="1">
        <v>1457.1821114470813</v>
      </c>
    </row>
    <row r="4326" spans="1:39" x14ac:dyDescent="0.25">
      <c r="A4326" t="s">
        <v>19181</v>
      </c>
      <c r="B4326" t="s">
        <v>19182</v>
      </c>
      <c r="C4326" t="s">
        <v>19183</v>
      </c>
      <c r="D4326" t="s">
        <v>1063</v>
      </c>
      <c r="E4326" t="s">
        <v>19</v>
      </c>
      <c r="F4326" t="s">
        <v>13</v>
      </c>
      <c r="G4326" t="s">
        <v>19184</v>
      </c>
      <c r="H4326">
        <v>2014</v>
      </c>
      <c r="T4326" s="1">
        <v>0</v>
      </c>
      <c r="U4326" s="1">
        <v>0</v>
      </c>
      <c r="V4326" s="1">
        <v>0</v>
      </c>
      <c r="W4326" s="1">
        <v>0</v>
      </c>
      <c r="X4326" s="1">
        <v>0</v>
      </c>
      <c r="Y4326" s="1">
        <v>0</v>
      </c>
      <c r="Z4326" s="1">
        <v>0</v>
      </c>
      <c r="AA4326" s="1">
        <v>0</v>
      </c>
      <c r="AB4326" s="1">
        <v>0</v>
      </c>
      <c r="AC4326" s="1">
        <v>0</v>
      </c>
      <c r="AD4326" s="1">
        <v>0</v>
      </c>
      <c r="AE4326" s="1">
        <v>0</v>
      </c>
      <c r="AF4326" s="1">
        <v>1296.3411550834933</v>
      </c>
      <c r="AG4326" s="1">
        <v>1296.3411550834933</v>
      </c>
      <c r="AH4326" s="1">
        <v>1344.0341805352978</v>
      </c>
      <c r="AI4326" s="1">
        <v>1344.0341805352978</v>
      </c>
      <c r="AJ4326" s="1">
        <v>1405.6590808124374</v>
      </c>
      <c r="AK4326" s="1">
        <v>1405.6590808124374</v>
      </c>
      <c r="AL4326" s="1">
        <v>1424.52726464995</v>
      </c>
      <c r="AM4326" s="1">
        <v>0</v>
      </c>
    </row>
    <row r="4327" spans="1:39" x14ac:dyDescent="0.25">
      <c r="A4327" t="s">
        <v>19185</v>
      </c>
      <c r="B4327" t="s">
        <v>19186</v>
      </c>
      <c r="C4327" t="s">
        <v>19187</v>
      </c>
      <c r="D4327" t="s">
        <v>18609</v>
      </c>
      <c r="E4327" t="s">
        <v>183</v>
      </c>
      <c r="F4327" t="s">
        <v>13</v>
      </c>
      <c r="G4327" t="s">
        <v>524</v>
      </c>
      <c r="H4327">
        <v>2014</v>
      </c>
      <c r="T4327" s="1">
        <v>0</v>
      </c>
      <c r="U4327" s="1">
        <v>0</v>
      </c>
      <c r="V4327" s="1">
        <v>0</v>
      </c>
      <c r="W4327" s="1">
        <v>0</v>
      </c>
      <c r="X4327" s="1">
        <v>0</v>
      </c>
      <c r="Y4327" s="1">
        <v>0</v>
      </c>
      <c r="Z4327" s="1">
        <v>0</v>
      </c>
      <c r="AA4327" s="1">
        <v>0</v>
      </c>
      <c r="AB4327" s="1">
        <v>0</v>
      </c>
      <c r="AC4327" s="1">
        <v>0</v>
      </c>
      <c r="AD4327" s="1">
        <v>0</v>
      </c>
      <c r="AE4327" s="1">
        <v>0</v>
      </c>
      <c r="AF4327" s="1">
        <v>0</v>
      </c>
      <c r="AG4327" s="1">
        <v>0</v>
      </c>
      <c r="AH4327" s="1">
        <v>1341.6211301783594</v>
      </c>
      <c r="AI4327" s="1">
        <v>1341.6211301783594</v>
      </c>
      <c r="AJ4327" s="1">
        <v>1369.0479906490252</v>
      </c>
      <c r="AK4327" s="1">
        <v>1369.0479906490252</v>
      </c>
      <c r="AL4327" s="1">
        <v>1355.8225030027068</v>
      </c>
      <c r="AM4327" s="1">
        <v>1355.8225030027068</v>
      </c>
    </row>
    <row r="4328" spans="1:39" x14ac:dyDescent="0.25">
      <c r="A4328" t="s">
        <v>19188</v>
      </c>
      <c r="B4328" t="s">
        <v>19189</v>
      </c>
      <c r="C4328" t="s">
        <v>19190</v>
      </c>
      <c r="D4328" t="s">
        <v>19191</v>
      </c>
      <c r="E4328" t="s">
        <v>19</v>
      </c>
      <c r="F4328" t="s">
        <v>13</v>
      </c>
      <c r="G4328" t="s">
        <v>19192</v>
      </c>
      <c r="H4328">
        <v>2014</v>
      </c>
      <c r="T4328" s="1">
        <v>0</v>
      </c>
      <c r="U4328" s="1">
        <v>0</v>
      </c>
      <c r="V4328" s="1">
        <v>0</v>
      </c>
      <c r="W4328" s="1">
        <v>0</v>
      </c>
      <c r="X4328" s="1">
        <v>0</v>
      </c>
      <c r="Y4328" s="1">
        <v>0</v>
      </c>
      <c r="Z4328" s="1">
        <v>0</v>
      </c>
      <c r="AA4328" s="1">
        <v>0</v>
      </c>
      <c r="AB4328" s="1">
        <v>0</v>
      </c>
      <c r="AC4328" s="1">
        <v>0</v>
      </c>
      <c r="AD4328" s="1">
        <v>0</v>
      </c>
      <c r="AE4328" s="1">
        <v>0</v>
      </c>
      <c r="AF4328" s="1">
        <v>1458.3367296257777</v>
      </c>
      <c r="AG4328" s="1">
        <v>1458.3367296257777</v>
      </c>
      <c r="AH4328" s="1">
        <v>1423.616727155073</v>
      </c>
      <c r="AI4328" s="1">
        <v>1423.616727155073</v>
      </c>
      <c r="AJ4328" s="1">
        <v>1396.6459932674125</v>
      </c>
      <c r="AK4328" s="1">
        <v>1396.6459932674125</v>
      </c>
      <c r="AL4328" s="1">
        <v>1405.4300855767437</v>
      </c>
      <c r="AM4328" s="1">
        <v>1405.4300855767437</v>
      </c>
    </row>
    <row r="4329" spans="1:39" x14ac:dyDescent="0.25">
      <c r="A4329" t="s">
        <v>19193</v>
      </c>
      <c r="B4329" t="s">
        <v>19194</v>
      </c>
      <c r="C4329" t="s">
        <v>19195</v>
      </c>
      <c r="D4329" t="s">
        <v>15620</v>
      </c>
      <c r="E4329" t="s">
        <v>245</v>
      </c>
      <c r="F4329" t="s">
        <v>13</v>
      </c>
      <c r="G4329" t="s">
        <v>524</v>
      </c>
      <c r="H4329">
        <v>2014</v>
      </c>
      <c r="T4329" s="1">
        <v>0</v>
      </c>
      <c r="U4329" s="1">
        <v>0</v>
      </c>
      <c r="V4329" s="1">
        <v>0</v>
      </c>
      <c r="W4329" s="1">
        <v>0</v>
      </c>
      <c r="X4329" s="1">
        <v>0</v>
      </c>
      <c r="Y4329" s="1">
        <v>0</v>
      </c>
      <c r="Z4329" s="1">
        <v>0</v>
      </c>
      <c r="AA4329" s="1">
        <v>0</v>
      </c>
      <c r="AB4329" s="1">
        <v>0</v>
      </c>
      <c r="AC4329" s="1">
        <v>0</v>
      </c>
      <c r="AD4329" s="1">
        <v>0</v>
      </c>
      <c r="AE4329" s="1">
        <v>0</v>
      </c>
      <c r="AF4329" s="1">
        <v>1291.3331785889818</v>
      </c>
      <c r="AG4329" s="1">
        <v>1291.3331785889818</v>
      </c>
      <c r="AH4329" s="1">
        <v>1352.3302394481736</v>
      </c>
      <c r="AI4329" s="1">
        <v>1352.3302394481736</v>
      </c>
      <c r="AJ4329" s="1">
        <v>1394.4731588910752</v>
      </c>
      <c r="AK4329" s="1">
        <v>1394.4731588910752</v>
      </c>
      <c r="AL4329" s="1">
        <v>1387.915860311706</v>
      </c>
      <c r="AM4329" s="1">
        <v>1387.915860311706</v>
      </c>
    </row>
    <row r="4330" spans="1:39" x14ac:dyDescent="0.25">
      <c r="A4330" t="s">
        <v>19196</v>
      </c>
      <c r="B4330" t="s">
        <v>19197</v>
      </c>
      <c r="C4330" t="s">
        <v>19198</v>
      </c>
      <c r="D4330" t="s">
        <v>19199</v>
      </c>
      <c r="E4330" t="s">
        <v>19</v>
      </c>
      <c r="F4330" t="s">
        <v>13</v>
      </c>
      <c r="G4330" t="s">
        <v>19200</v>
      </c>
      <c r="H4330">
        <v>2014</v>
      </c>
      <c r="I4330" t="s">
        <v>19201</v>
      </c>
      <c r="J4330" t="s">
        <v>19202</v>
      </c>
      <c r="M4330" t="s">
        <v>19203</v>
      </c>
      <c r="T4330" s="1">
        <v>0</v>
      </c>
      <c r="U4330" s="1">
        <v>0</v>
      </c>
      <c r="V4330" s="1">
        <v>0</v>
      </c>
      <c r="W4330" s="1">
        <v>0</v>
      </c>
      <c r="X4330" s="1">
        <v>0</v>
      </c>
      <c r="Y4330" s="1">
        <v>0</v>
      </c>
      <c r="Z4330" s="1">
        <v>0</v>
      </c>
      <c r="AA4330" s="1">
        <v>0</v>
      </c>
      <c r="AB4330" s="1">
        <v>0</v>
      </c>
      <c r="AC4330" s="1">
        <v>0</v>
      </c>
      <c r="AD4330" s="1">
        <v>0</v>
      </c>
      <c r="AE4330" s="1">
        <v>0</v>
      </c>
      <c r="AF4330" s="1">
        <v>1378.5812368813943</v>
      </c>
      <c r="AG4330" s="1">
        <v>1378.5812368813943</v>
      </c>
      <c r="AH4330" s="1">
        <v>1402.2969502958581</v>
      </c>
      <c r="AI4330" s="1">
        <v>1402.2969502958581</v>
      </c>
      <c r="AJ4330" s="1">
        <v>1466.7233533995575</v>
      </c>
      <c r="AK4330" s="1">
        <v>1466.7233533995575</v>
      </c>
      <c r="AL4330" s="1">
        <v>1412.1956116210838</v>
      </c>
      <c r="AM4330" s="1">
        <v>1543.83997870743</v>
      </c>
    </row>
    <row r="4331" spans="1:39" x14ac:dyDescent="0.25">
      <c r="A4331" t="s">
        <v>19204</v>
      </c>
      <c r="B4331" t="s">
        <v>11993</v>
      </c>
      <c r="C4331" t="s">
        <v>19205</v>
      </c>
      <c r="D4331" t="s">
        <v>1251</v>
      </c>
      <c r="E4331" t="s">
        <v>62</v>
      </c>
      <c r="F4331" t="s">
        <v>13</v>
      </c>
      <c r="T4331" s="1">
        <v>0</v>
      </c>
      <c r="U4331" s="1">
        <v>0</v>
      </c>
      <c r="V4331" s="1">
        <v>0</v>
      </c>
      <c r="W4331" s="1">
        <v>0</v>
      </c>
      <c r="X4331" s="1">
        <v>0</v>
      </c>
      <c r="Y4331" s="1">
        <v>0</v>
      </c>
      <c r="Z4331" s="1">
        <v>0</v>
      </c>
      <c r="AA4331" s="1">
        <v>0</v>
      </c>
      <c r="AB4331" s="1">
        <v>0</v>
      </c>
      <c r="AC4331" s="1">
        <v>0</v>
      </c>
      <c r="AD4331" s="1">
        <v>0</v>
      </c>
      <c r="AE4331" s="1">
        <v>0</v>
      </c>
      <c r="AF4331" s="1">
        <v>0</v>
      </c>
      <c r="AG4331" s="1">
        <v>0</v>
      </c>
      <c r="AH4331" s="1">
        <v>0</v>
      </c>
      <c r="AI4331" s="1">
        <v>0</v>
      </c>
      <c r="AJ4331" s="1">
        <v>0</v>
      </c>
      <c r="AK4331" s="1">
        <v>0</v>
      </c>
      <c r="AL4331" s="1">
        <v>0</v>
      </c>
      <c r="AM4331" s="1">
        <v>0</v>
      </c>
    </row>
    <row r="4332" spans="1:39" x14ac:dyDescent="0.25">
      <c r="A4332" t="s">
        <v>19206</v>
      </c>
      <c r="B4332" t="s">
        <v>19207</v>
      </c>
      <c r="C4332" t="s">
        <v>19208</v>
      </c>
      <c r="D4332" t="s">
        <v>19209</v>
      </c>
      <c r="E4332" t="s">
        <v>38</v>
      </c>
      <c r="F4332" t="s">
        <v>13</v>
      </c>
      <c r="G4332" t="s">
        <v>19210</v>
      </c>
      <c r="H4332">
        <v>2014</v>
      </c>
      <c r="T4332" s="1">
        <v>0</v>
      </c>
      <c r="U4332" s="1">
        <v>0</v>
      </c>
      <c r="V4332" s="1">
        <v>0</v>
      </c>
      <c r="W4332" s="1">
        <v>0</v>
      </c>
      <c r="X4332" s="1">
        <v>0</v>
      </c>
      <c r="Y4332" s="1">
        <v>0</v>
      </c>
      <c r="Z4332" s="1">
        <v>0</v>
      </c>
      <c r="AA4332" s="1">
        <v>0</v>
      </c>
      <c r="AB4332" s="1">
        <v>0</v>
      </c>
      <c r="AC4332" s="1">
        <v>0</v>
      </c>
      <c r="AD4332" s="1">
        <v>0</v>
      </c>
      <c r="AE4332" s="1">
        <v>0</v>
      </c>
      <c r="AF4332" s="1">
        <v>1407.9360286214101</v>
      </c>
      <c r="AG4332" s="1">
        <v>1407.9360286214101</v>
      </c>
      <c r="AH4332" s="1">
        <v>1385.6062486786916</v>
      </c>
      <c r="AI4332" s="1">
        <v>1385.6062486786916</v>
      </c>
      <c r="AJ4332" s="1">
        <v>1457.5065307986995</v>
      </c>
      <c r="AK4332" s="1">
        <v>1457.5065307986995</v>
      </c>
      <c r="AL4332" s="1">
        <v>1466.0052246389596</v>
      </c>
      <c r="AM4332" s="1">
        <v>0</v>
      </c>
    </row>
    <row r="4333" spans="1:39" x14ac:dyDescent="0.25">
      <c r="A4333" t="s">
        <v>19211</v>
      </c>
      <c r="B4333" t="s">
        <v>19212</v>
      </c>
      <c r="C4333" t="s">
        <v>19213</v>
      </c>
      <c r="D4333" t="s">
        <v>19214</v>
      </c>
      <c r="E4333" t="s">
        <v>19</v>
      </c>
      <c r="F4333" t="s">
        <v>13</v>
      </c>
      <c r="H4333">
        <v>2014</v>
      </c>
      <c r="T4333" s="1">
        <v>0</v>
      </c>
      <c r="U4333" s="1">
        <v>0</v>
      </c>
      <c r="V4333" s="1">
        <v>0</v>
      </c>
      <c r="W4333" s="1">
        <v>0</v>
      </c>
      <c r="X4333" s="1">
        <v>0</v>
      </c>
      <c r="Y4333" s="1">
        <v>0</v>
      </c>
      <c r="Z4333" s="1">
        <v>0</v>
      </c>
      <c r="AA4333" s="1">
        <v>0</v>
      </c>
      <c r="AB4333" s="1">
        <v>0</v>
      </c>
      <c r="AC4333" s="1">
        <v>0</v>
      </c>
      <c r="AD4333" s="1">
        <v>0</v>
      </c>
      <c r="AE4333" s="1">
        <v>0</v>
      </c>
      <c r="AF4333" s="1">
        <v>1303.1757659762952</v>
      </c>
      <c r="AG4333" s="1">
        <v>1303.1757659762952</v>
      </c>
      <c r="AH4333" s="1">
        <v>1366.6996450626937</v>
      </c>
      <c r="AI4333" s="1">
        <v>1366.6996450626937</v>
      </c>
      <c r="AJ4333" s="1">
        <v>1393.3597160501549</v>
      </c>
      <c r="AK4333" s="1">
        <v>0</v>
      </c>
      <c r="AL4333" s="1">
        <v>1372.5287258128783</v>
      </c>
      <c r="AM4333" s="1">
        <v>1372.5287258128783</v>
      </c>
    </row>
    <row r="4334" spans="1:39" x14ac:dyDescent="0.25">
      <c r="A4334" t="s">
        <v>19215</v>
      </c>
      <c r="B4334" t="s">
        <v>19216</v>
      </c>
      <c r="C4334" t="s">
        <v>19217</v>
      </c>
      <c r="D4334" t="s">
        <v>384</v>
      </c>
      <c r="E4334" t="s">
        <v>102</v>
      </c>
      <c r="F4334" t="s">
        <v>13</v>
      </c>
      <c r="T4334" s="1">
        <v>0</v>
      </c>
      <c r="U4334" s="1">
        <v>0</v>
      </c>
      <c r="V4334" s="1">
        <v>0</v>
      </c>
      <c r="W4334" s="1">
        <v>0</v>
      </c>
      <c r="X4334" s="1">
        <v>0</v>
      </c>
      <c r="Y4334" s="1">
        <v>0</v>
      </c>
      <c r="Z4334" s="1">
        <v>0</v>
      </c>
      <c r="AA4334" s="1">
        <v>0</v>
      </c>
      <c r="AB4334" s="1">
        <v>0</v>
      </c>
      <c r="AC4334" s="1">
        <v>0</v>
      </c>
      <c r="AD4334" s="1">
        <v>0</v>
      </c>
      <c r="AE4334" s="1">
        <v>0</v>
      </c>
      <c r="AF4334" s="1">
        <v>0</v>
      </c>
      <c r="AG4334" s="1">
        <v>0</v>
      </c>
      <c r="AH4334" s="1">
        <v>0</v>
      </c>
      <c r="AI4334" s="1">
        <v>0</v>
      </c>
      <c r="AJ4334" s="1">
        <v>0</v>
      </c>
      <c r="AK4334" s="1">
        <v>0</v>
      </c>
      <c r="AL4334" s="1">
        <v>0</v>
      </c>
      <c r="AM4334" s="1">
        <v>0</v>
      </c>
    </row>
    <row r="4335" spans="1:39" x14ac:dyDescent="0.25">
      <c r="A4335" t="s">
        <v>19218</v>
      </c>
      <c r="B4335" t="s">
        <v>19219</v>
      </c>
      <c r="C4335" t="s">
        <v>19220</v>
      </c>
      <c r="D4335" t="s">
        <v>13340</v>
      </c>
      <c r="E4335" t="s">
        <v>2255</v>
      </c>
      <c r="F4335" t="s">
        <v>13</v>
      </c>
      <c r="G4335" t="s">
        <v>19221</v>
      </c>
      <c r="H4335">
        <v>2014</v>
      </c>
      <c r="I4335" t="s">
        <v>19222</v>
      </c>
      <c r="J4335" t="s">
        <v>19223</v>
      </c>
      <c r="M4335" t="s">
        <v>19224</v>
      </c>
      <c r="T4335" s="1">
        <v>0</v>
      </c>
      <c r="U4335" s="1">
        <v>0</v>
      </c>
      <c r="V4335" s="1">
        <v>0</v>
      </c>
      <c r="W4335" s="1">
        <v>0</v>
      </c>
      <c r="X4335" s="1">
        <v>0</v>
      </c>
      <c r="Y4335" s="1">
        <v>0</v>
      </c>
      <c r="Z4335" s="1">
        <v>0</v>
      </c>
      <c r="AA4335" s="1">
        <v>0</v>
      </c>
      <c r="AB4335" s="1">
        <v>0</v>
      </c>
      <c r="AC4335" s="1">
        <v>0</v>
      </c>
      <c r="AD4335" s="1">
        <v>0</v>
      </c>
      <c r="AE4335" s="1">
        <v>0</v>
      </c>
      <c r="AF4335" s="1">
        <v>1347.8072632261449</v>
      </c>
      <c r="AG4335" s="1">
        <v>1347.8072632261449</v>
      </c>
      <c r="AH4335" s="1">
        <v>1396.5902953873933</v>
      </c>
      <c r="AI4335" s="1">
        <v>1396.5902953873933</v>
      </c>
      <c r="AJ4335" s="1">
        <v>1385.4946204022908</v>
      </c>
      <c r="AK4335" s="1">
        <v>1385.4946204022908</v>
      </c>
      <c r="AL4335" s="1">
        <v>1418.2023543487162</v>
      </c>
      <c r="AM4335" s="1">
        <v>1433.9397327871814</v>
      </c>
    </row>
    <row r="4336" spans="1:39" x14ac:dyDescent="0.25">
      <c r="A4336" t="s">
        <v>19225</v>
      </c>
      <c r="B4336" t="s">
        <v>19226</v>
      </c>
      <c r="C4336" t="s">
        <v>19227</v>
      </c>
      <c r="D4336" t="s">
        <v>19228</v>
      </c>
      <c r="E4336" t="s">
        <v>12</v>
      </c>
      <c r="F4336" t="s">
        <v>13</v>
      </c>
      <c r="G4336" t="s">
        <v>524</v>
      </c>
      <c r="H4336">
        <v>2014</v>
      </c>
      <c r="T4336" s="1">
        <v>0</v>
      </c>
      <c r="U4336" s="1">
        <v>0</v>
      </c>
      <c r="V4336" s="1">
        <v>0</v>
      </c>
      <c r="W4336" s="1">
        <v>0</v>
      </c>
      <c r="X4336" s="1">
        <v>0</v>
      </c>
      <c r="Y4336" s="1">
        <v>0</v>
      </c>
      <c r="Z4336" s="1">
        <v>0</v>
      </c>
      <c r="AA4336" s="1">
        <v>0</v>
      </c>
      <c r="AB4336" s="1">
        <v>0</v>
      </c>
      <c r="AC4336" s="1">
        <v>0</v>
      </c>
      <c r="AD4336" s="1">
        <v>0</v>
      </c>
      <c r="AE4336" s="1">
        <v>0</v>
      </c>
      <c r="AF4336" s="1">
        <v>1301.0881309135755</v>
      </c>
      <c r="AG4336" s="1">
        <v>1301.0881309135755</v>
      </c>
      <c r="AH4336" s="1">
        <v>1388.5782857883901</v>
      </c>
      <c r="AI4336" s="1">
        <v>1388.5782857883901</v>
      </c>
      <c r="AJ4336" s="1">
        <v>1395.0287895330093</v>
      </c>
      <c r="AK4336" s="1">
        <v>1395.0287895330093</v>
      </c>
      <c r="AL4336" s="1">
        <v>1468.0114663154284</v>
      </c>
      <c r="AM4336" s="1">
        <v>1468.0114663154284</v>
      </c>
    </row>
    <row r="4337" spans="1:39" x14ac:dyDescent="0.25">
      <c r="A4337" t="s">
        <v>19229</v>
      </c>
      <c r="B4337" t="s">
        <v>19230</v>
      </c>
      <c r="C4337" t="s">
        <v>19231</v>
      </c>
      <c r="D4337" t="s">
        <v>5856</v>
      </c>
      <c r="E4337" t="s">
        <v>890</v>
      </c>
      <c r="F4337" t="s">
        <v>13</v>
      </c>
      <c r="G4337" t="s">
        <v>524</v>
      </c>
      <c r="H4337">
        <v>2014</v>
      </c>
      <c r="T4337" s="1">
        <v>0</v>
      </c>
      <c r="U4337" s="1">
        <v>0</v>
      </c>
      <c r="V4337" s="1">
        <v>0</v>
      </c>
      <c r="W4337" s="1">
        <v>0</v>
      </c>
      <c r="X4337" s="1">
        <v>0</v>
      </c>
      <c r="Y4337" s="1">
        <v>0</v>
      </c>
      <c r="Z4337" s="1">
        <v>0</v>
      </c>
      <c r="AA4337" s="1">
        <v>0</v>
      </c>
      <c r="AB4337" s="1">
        <v>0</v>
      </c>
      <c r="AC4337" s="1">
        <v>0</v>
      </c>
      <c r="AD4337" s="1">
        <v>0</v>
      </c>
      <c r="AE4337" s="1">
        <v>0</v>
      </c>
      <c r="AF4337" s="1">
        <v>1409.2193142704944</v>
      </c>
      <c r="AG4337" s="1">
        <v>1409.2193142704944</v>
      </c>
      <c r="AH4337" s="1">
        <v>1549.769980916122</v>
      </c>
      <c r="AI4337" s="1">
        <v>1549.769980916122</v>
      </c>
      <c r="AJ4337" s="1">
        <v>1366.5521159223554</v>
      </c>
      <c r="AK4337" s="1">
        <v>1366.5521159223554</v>
      </c>
      <c r="AL4337" s="1">
        <v>1326.342154288342</v>
      </c>
      <c r="AM4337" s="1">
        <v>1326.342154288342</v>
      </c>
    </row>
    <row r="4338" spans="1:39" x14ac:dyDescent="0.25">
      <c r="A4338" t="s">
        <v>19232</v>
      </c>
      <c r="B4338" t="s">
        <v>19233</v>
      </c>
      <c r="C4338" t="s">
        <v>19234</v>
      </c>
      <c r="D4338" t="s">
        <v>19235</v>
      </c>
      <c r="E4338" t="s">
        <v>352</v>
      </c>
      <c r="F4338" t="s">
        <v>13</v>
      </c>
      <c r="G4338" t="s">
        <v>19236</v>
      </c>
      <c r="H4338">
        <v>2014</v>
      </c>
      <c r="I4338" t="s">
        <v>19237</v>
      </c>
      <c r="J4338" t="s">
        <v>19238</v>
      </c>
      <c r="L4338" t="s">
        <v>19239</v>
      </c>
      <c r="M4338" t="s">
        <v>19240</v>
      </c>
      <c r="T4338" s="1">
        <v>0</v>
      </c>
      <c r="U4338" s="1">
        <v>0</v>
      </c>
      <c r="V4338" s="1">
        <v>0</v>
      </c>
      <c r="W4338" s="1">
        <v>0</v>
      </c>
      <c r="X4338" s="1">
        <v>0</v>
      </c>
      <c r="Y4338" s="1">
        <v>0</v>
      </c>
      <c r="Z4338" s="1">
        <v>0</v>
      </c>
      <c r="AA4338" s="1">
        <v>0</v>
      </c>
      <c r="AB4338" s="1">
        <v>0</v>
      </c>
      <c r="AC4338" s="1">
        <v>0</v>
      </c>
      <c r="AD4338" s="1">
        <v>0</v>
      </c>
      <c r="AE4338" s="1">
        <v>0</v>
      </c>
      <c r="AF4338" s="1">
        <v>1498.7148098495902</v>
      </c>
      <c r="AG4338" s="1">
        <v>1498.7148098495902</v>
      </c>
      <c r="AH4338" s="1">
        <v>1476.8421420459176</v>
      </c>
      <c r="AI4338" s="1">
        <v>1476.8421420459176</v>
      </c>
      <c r="AJ4338" s="1">
        <v>1512.8157634557215</v>
      </c>
      <c r="AK4338" s="1">
        <v>1512.8157634557215</v>
      </c>
      <c r="AL4338" s="1">
        <v>1450.8701480608597</v>
      </c>
      <c r="AM4338" s="1">
        <v>1450.8701480608597</v>
      </c>
    </row>
    <row r="4339" spans="1:39" x14ac:dyDescent="0.25">
      <c r="A4339" t="s">
        <v>19241</v>
      </c>
      <c r="B4339" t="s">
        <v>19242</v>
      </c>
      <c r="C4339" t="s">
        <v>19243</v>
      </c>
      <c r="D4339" t="s">
        <v>19244</v>
      </c>
      <c r="E4339" t="s">
        <v>62</v>
      </c>
      <c r="F4339" t="s">
        <v>13</v>
      </c>
      <c r="G4339" t="s">
        <v>19245</v>
      </c>
      <c r="H4339">
        <v>2014</v>
      </c>
      <c r="J4339" t="s">
        <v>19246</v>
      </c>
      <c r="T4339" s="1">
        <v>0</v>
      </c>
      <c r="U4339" s="1">
        <v>0</v>
      </c>
      <c r="V4339" s="1">
        <v>0</v>
      </c>
      <c r="W4339" s="1">
        <v>0</v>
      </c>
      <c r="X4339" s="1">
        <v>0</v>
      </c>
      <c r="Y4339" s="1">
        <v>0</v>
      </c>
      <c r="Z4339" s="1">
        <v>0</v>
      </c>
      <c r="AA4339" s="1">
        <v>0</v>
      </c>
      <c r="AB4339" s="1">
        <v>0</v>
      </c>
      <c r="AC4339" s="1">
        <v>0</v>
      </c>
      <c r="AD4339" s="1">
        <v>0</v>
      </c>
      <c r="AE4339" s="1">
        <v>0</v>
      </c>
      <c r="AF4339" s="1">
        <v>1323.3586638236961</v>
      </c>
      <c r="AG4339" s="1">
        <v>1323.3586638236961</v>
      </c>
      <c r="AH4339" s="1">
        <v>1452.4905711119939</v>
      </c>
      <c r="AI4339" s="1">
        <v>1452.4905711119939</v>
      </c>
      <c r="AJ4339" s="1">
        <v>1510.4880374500276</v>
      </c>
      <c r="AK4339" s="1">
        <v>1510.4880374500276</v>
      </c>
      <c r="AL4339" s="1">
        <v>1411.5373485562386</v>
      </c>
      <c r="AM4339" s="1">
        <v>1411.5373485562386</v>
      </c>
    </row>
    <row r="4340" spans="1:39" x14ac:dyDescent="0.25">
      <c r="A4340" t="s">
        <v>19247</v>
      </c>
      <c r="B4340" t="s">
        <v>10841</v>
      </c>
      <c r="C4340" t="s">
        <v>19248</v>
      </c>
      <c r="D4340" t="s">
        <v>1799</v>
      </c>
      <c r="E4340" t="s">
        <v>12</v>
      </c>
      <c r="F4340" t="s">
        <v>13</v>
      </c>
      <c r="G4340" t="s">
        <v>19249</v>
      </c>
      <c r="H4340">
        <v>2014</v>
      </c>
      <c r="T4340" s="1">
        <v>0</v>
      </c>
      <c r="U4340" s="1">
        <v>0</v>
      </c>
      <c r="V4340" s="1">
        <v>0</v>
      </c>
      <c r="W4340" s="1">
        <v>0</v>
      </c>
      <c r="X4340" s="1">
        <v>0</v>
      </c>
      <c r="Y4340" s="1">
        <v>0</v>
      </c>
      <c r="Z4340" s="1">
        <v>0</v>
      </c>
      <c r="AA4340" s="1">
        <v>0</v>
      </c>
      <c r="AB4340" s="1">
        <v>0</v>
      </c>
      <c r="AC4340" s="1">
        <v>0</v>
      </c>
      <c r="AD4340" s="1">
        <v>0</v>
      </c>
      <c r="AE4340" s="1">
        <v>0</v>
      </c>
      <c r="AF4340" s="1">
        <v>1540.909998053276</v>
      </c>
      <c r="AG4340" s="1">
        <v>1540.909998053276</v>
      </c>
      <c r="AH4340" s="1">
        <v>1452.4659324174158</v>
      </c>
      <c r="AI4340" s="1">
        <v>1448.8353625618918</v>
      </c>
      <c r="AJ4340" s="1">
        <v>1501.3734512771716</v>
      </c>
      <c r="AK4340" s="1">
        <v>1546.3490829829884</v>
      </c>
      <c r="AL4340" s="1">
        <v>1581.083557640942</v>
      </c>
      <c r="AM4340" s="1">
        <v>1580.8313937329287</v>
      </c>
    </row>
    <row r="4341" spans="1:39" x14ac:dyDescent="0.25">
      <c r="A4341" t="s">
        <v>19250</v>
      </c>
      <c r="B4341" t="s">
        <v>1558</v>
      </c>
      <c r="C4341" t="s">
        <v>19251</v>
      </c>
      <c r="D4341" t="s">
        <v>1722</v>
      </c>
      <c r="E4341" t="s">
        <v>38</v>
      </c>
      <c r="F4341" t="s">
        <v>13</v>
      </c>
      <c r="G4341" t="s">
        <v>19252</v>
      </c>
      <c r="H4341">
        <v>2014</v>
      </c>
      <c r="I4341" t="s">
        <v>19253</v>
      </c>
      <c r="J4341" t="s">
        <v>19254</v>
      </c>
      <c r="L4341" t="s">
        <v>19255</v>
      </c>
      <c r="T4341" s="1">
        <v>0</v>
      </c>
      <c r="U4341" s="1">
        <v>0</v>
      </c>
      <c r="V4341" s="1">
        <v>0</v>
      </c>
      <c r="W4341" s="1">
        <v>0</v>
      </c>
      <c r="X4341" s="1">
        <v>0</v>
      </c>
      <c r="Y4341" s="1">
        <v>0</v>
      </c>
      <c r="Z4341" s="1">
        <v>0</v>
      </c>
      <c r="AA4341" s="1">
        <v>0</v>
      </c>
      <c r="AB4341" s="1">
        <v>0</v>
      </c>
      <c r="AC4341" s="1">
        <v>0</v>
      </c>
      <c r="AD4341" s="1">
        <v>0</v>
      </c>
      <c r="AE4341" s="1">
        <v>0</v>
      </c>
      <c r="AF4341" s="1">
        <v>1349.1245947149434</v>
      </c>
      <c r="AG4341" s="1">
        <v>1349.1245947149434</v>
      </c>
      <c r="AH4341" s="1">
        <v>1406.6016735751198</v>
      </c>
      <c r="AI4341" s="1">
        <v>1406.6016735751198</v>
      </c>
      <c r="AJ4341" s="1">
        <v>1523.4133922124643</v>
      </c>
      <c r="AK4341" s="1">
        <v>1523.4133922124643</v>
      </c>
      <c r="AL4341" s="1">
        <v>1489.6990583599531</v>
      </c>
      <c r="AM4341" s="1">
        <v>1489.6990583599531</v>
      </c>
    </row>
    <row r="4342" spans="1:39" x14ac:dyDescent="0.25">
      <c r="A4342" t="s">
        <v>19256</v>
      </c>
      <c r="B4342" t="s">
        <v>19257</v>
      </c>
      <c r="C4342" t="s">
        <v>19258</v>
      </c>
      <c r="D4342" t="s">
        <v>5373</v>
      </c>
      <c r="E4342" t="s">
        <v>5386</v>
      </c>
      <c r="F4342" t="s">
        <v>801</v>
      </c>
      <c r="H4342">
        <v>2014</v>
      </c>
      <c r="T4342" s="1">
        <v>0</v>
      </c>
      <c r="U4342" s="1">
        <v>0</v>
      </c>
      <c r="V4342" s="1">
        <v>0</v>
      </c>
      <c r="W4342" s="1">
        <v>0</v>
      </c>
      <c r="X4342" s="1">
        <v>0</v>
      </c>
      <c r="Y4342" s="1">
        <v>0</v>
      </c>
      <c r="Z4342" s="1">
        <v>0</v>
      </c>
      <c r="AA4342" s="1">
        <v>0</v>
      </c>
      <c r="AB4342" s="1">
        <v>0</v>
      </c>
      <c r="AC4342" s="1">
        <v>0</v>
      </c>
      <c r="AD4342" s="1">
        <v>0</v>
      </c>
      <c r="AE4342" s="1">
        <v>0</v>
      </c>
      <c r="AF4342" s="1">
        <v>1316.6369735238723</v>
      </c>
      <c r="AG4342" s="1">
        <v>1316.6369735238723</v>
      </c>
      <c r="AH4342" s="1">
        <v>1353.3095788190979</v>
      </c>
      <c r="AI4342" s="1">
        <v>0</v>
      </c>
      <c r="AJ4342" s="1">
        <v>0</v>
      </c>
      <c r="AK4342" s="1">
        <v>0</v>
      </c>
      <c r="AL4342" s="1">
        <v>0</v>
      </c>
      <c r="AM4342" s="1">
        <v>0</v>
      </c>
    </row>
    <row r="4343" spans="1:39" x14ac:dyDescent="0.25">
      <c r="A4343" t="s">
        <v>19259</v>
      </c>
      <c r="B4343" t="s">
        <v>19260</v>
      </c>
      <c r="C4343" t="s">
        <v>19261</v>
      </c>
      <c r="D4343" t="s">
        <v>5373</v>
      </c>
      <c r="E4343" t="s">
        <v>5386</v>
      </c>
      <c r="F4343" t="s">
        <v>801</v>
      </c>
      <c r="G4343" t="s">
        <v>524</v>
      </c>
      <c r="H4343">
        <v>2014</v>
      </c>
      <c r="T4343" s="1">
        <v>0</v>
      </c>
      <c r="U4343" s="1">
        <v>0</v>
      </c>
      <c r="V4343" s="1">
        <v>0</v>
      </c>
      <c r="W4343" s="1">
        <v>0</v>
      </c>
      <c r="X4343" s="1">
        <v>0</v>
      </c>
      <c r="Y4343" s="1">
        <v>0</v>
      </c>
      <c r="Z4343" s="1">
        <v>0</v>
      </c>
      <c r="AA4343" s="1">
        <v>0</v>
      </c>
      <c r="AB4343" s="1">
        <v>0</v>
      </c>
      <c r="AC4343" s="1">
        <v>0</v>
      </c>
      <c r="AD4343" s="1">
        <v>0</v>
      </c>
      <c r="AE4343" s="1">
        <v>0</v>
      </c>
      <c r="AF4343" s="1">
        <v>1183.5784385544875</v>
      </c>
      <c r="AG4343" s="1">
        <v>1183.5784385544875</v>
      </c>
      <c r="AH4343" s="1">
        <v>1236.8470085851425</v>
      </c>
      <c r="AI4343" s="1">
        <v>1236.8470085851425</v>
      </c>
      <c r="AJ4343" s="1">
        <v>1257.7752493284013</v>
      </c>
      <c r="AK4343" s="1">
        <v>1257.7752493284013</v>
      </c>
      <c r="AL4343" s="1">
        <v>1306.220199462721</v>
      </c>
      <c r="AM4343" s="1">
        <v>0</v>
      </c>
    </row>
    <row r="4344" spans="1:39" x14ac:dyDescent="0.25">
      <c r="A4344" t="s">
        <v>19262</v>
      </c>
      <c r="B4344" t="s">
        <v>19263</v>
      </c>
      <c r="C4344" t="s">
        <v>19264</v>
      </c>
      <c r="D4344" t="s">
        <v>19265</v>
      </c>
      <c r="E4344" t="s">
        <v>5386</v>
      </c>
      <c r="F4344" t="s">
        <v>801</v>
      </c>
      <c r="G4344" t="s">
        <v>524</v>
      </c>
      <c r="H4344">
        <v>2014</v>
      </c>
      <c r="T4344" s="1">
        <v>0</v>
      </c>
      <c r="U4344" s="1">
        <v>0</v>
      </c>
      <c r="V4344" s="1">
        <v>0</v>
      </c>
      <c r="W4344" s="1">
        <v>0</v>
      </c>
      <c r="X4344" s="1">
        <v>0</v>
      </c>
      <c r="Y4344" s="1">
        <v>0</v>
      </c>
      <c r="Z4344" s="1">
        <v>0</v>
      </c>
      <c r="AA4344" s="1">
        <v>0</v>
      </c>
      <c r="AB4344" s="1">
        <v>0</v>
      </c>
      <c r="AC4344" s="1">
        <v>0</v>
      </c>
      <c r="AD4344" s="1">
        <v>0</v>
      </c>
      <c r="AE4344" s="1">
        <v>0</v>
      </c>
      <c r="AF4344" s="1">
        <v>1313.8447928554631</v>
      </c>
      <c r="AG4344" s="1">
        <v>1313.8447928554631</v>
      </c>
      <c r="AH4344" s="1">
        <v>1362.0728673193553</v>
      </c>
      <c r="AI4344" s="1">
        <v>1419.9596543352311</v>
      </c>
      <c r="AJ4344" s="1">
        <v>1396.9699425629703</v>
      </c>
      <c r="AK4344" s="1">
        <v>1396.9699425629703</v>
      </c>
      <c r="AL4344" s="1">
        <v>1350.0926492834644</v>
      </c>
      <c r="AM4344" s="1">
        <v>1350.0926492834644</v>
      </c>
    </row>
    <row r="4345" spans="1:39" x14ac:dyDescent="0.25">
      <c r="A4345" t="s">
        <v>19266</v>
      </c>
      <c r="B4345" t="s">
        <v>19267</v>
      </c>
      <c r="C4345" t="s">
        <v>19268</v>
      </c>
      <c r="D4345" t="s">
        <v>3164</v>
      </c>
      <c r="E4345" t="s">
        <v>2658</v>
      </c>
      <c r="F4345" t="s">
        <v>13</v>
      </c>
      <c r="G4345" t="s">
        <v>19269</v>
      </c>
      <c r="H4345">
        <v>2014</v>
      </c>
      <c r="T4345" s="1">
        <v>0</v>
      </c>
      <c r="U4345" s="1">
        <v>0</v>
      </c>
      <c r="V4345" s="1">
        <v>0</v>
      </c>
      <c r="W4345" s="1">
        <v>0</v>
      </c>
      <c r="X4345" s="1">
        <v>0</v>
      </c>
      <c r="Y4345" s="1">
        <v>0</v>
      </c>
      <c r="Z4345" s="1">
        <v>0</v>
      </c>
      <c r="AA4345" s="1">
        <v>0</v>
      </c>
      <c r="AB4345" s="1">
        <v>0</v>
      </c>
      <c r="AC4345" s="1">
        <v>0</v>
      </c>
      <c r="AD4345" s="1">
        <v>0</v>
      </c>
      <c r="AE4345" s="1">
        <v>0</v>
      </c>
      <c r="AF4345" s="1">
        <v>1410.2605455494131</v>
      </c>
      <c r="AG4345" s="1">
        <v>1410.2605455494131</v>
      </c>
      <c r="AH4345" s="1">
        <v>1380.5731351638353</v>
      </c>
      <c r="AI4345" s="1">
        <v>1380.5731351638353</v>
      </c>
      <c r="AJ4345" s="1">
        <v>1451.7347942899835</v>
      </c>
      <c r="AK4345" s="1">
        <v>1451.7347942899835</v>
      </c>
      <c r="AL4345" s="1">
        <v>1433.2106348681723</v>
      </c>
      <c r="AM4345" s="1">
        <v>1433.2106348681723</v>
      </c>
    </row>
    <row r="4346" spans="1:39" x14ac:dyDescent="0.25">
      <c r="A4346" t="s">
        <v>19270</v>
      </c>
      <c r="B4346" t="s">
        <v>19271</v>
      </c>
      <c r="C4346" t="s">
        <v>19272</v>
      </c>
      <c r="D4346" t="s">
        <v>1407</v>
      </c>
      <c r="E4346" t="s">
        <v>74</v>
      </c>
      <c r="F4346" t="s">
        <v>13</v>
      </c>
      <c r="T4346" s="1">
        <v>0</v>
      </c>
      <c r="U4346" s="1">
        <v>0</v>
      </c>
      <c r="V4346" s="1">
        <v>0</v>
      </c>
      <c r="W4346" s="1">
        <v>0</v>
      </c>
      <c r="X4346" s="1">
        <v>0</v>
      </c>
      <c r="Y4346" s="1">
        <v>0</v>
      </c>
      <c r="Z4346" s="1">
        <v>0</v>
      </c>
      <c r="AA4346" s="1">
        <v>0</v>
      </c>
      <c r="AB4346" s="1">
        <v>0</v>
      </c>
      <c r="AC4346" s="1">
        <v>0</v>
      </c>
      <c r="AD4346" s="1">
        <v>0</v>
      </c>
      <c r="AE4346" s="1">
        <v>0</v>
      </c>
      <c r="AF4346" s="1">
        <v>0</v>
      </c>
      <c r="AG4346" s="1">
        <v>0</v>
      </c>
      <c r="AH4346" s="1">
        <v>0</v>
      </c>
      <c r="AI4346" s="1">
        <v>0</v>
      </c>
      <c r="AJ4346" s="1">
        <v>0</v>
      </c>
      <c r="AK4346" s="1">
        <v>0</v>
      </c>
      <c r="AL4346" s="1">
        <v>0</v>
      </c>
      <c r="AM4346" s="1">
        <v>0</v>
      </c>
    </row>
    <row r="4347" spans="1:39" x14ac:dyDescent="0.25">
      <c r="A4347" t="s">
        <v>19273</v>
      </c>
      <c r="B4347" t="s">
        <v>6918</v>
      </c>
      <c r="C4347" t="s">
        <v>19274</v>
      </c>
      <c r="D4347" t="s">
        <v>6212</v>
      </c>
      <c r="E4347" t="s">
        <v>19</v>
      </c>
      <c r="F4347" t="s">
        <v>13</v>
      </c>
      <c r="G4347" t="s">
        <v>19275</v>
      </c>
      <c r="H4347">
        <v>2014</v>
      </c>
      <c r="T4347" s="1">
        <v>0</v>
      </c>
      <c r="U4347" s="1">
        <v>0</v>
      </c>
      <c r="V4347" s="1">
        <v>0</v>
      </c>
      <c r="W4347" s="1">
        <v>0</v>
      </c>
      <c r="X4347" s="1">
        <v>0</v>
      </c>
      <c r="Y4347" s="1">
        <v>0</v>
      </c>
      <c r="Z4347" s="1">
        <v>0</v>
      </c>
      <c r="AA4347" s="1">
        <v>0</v>
      </c>
      <c r="AB4347" s="1">
        <v>0</v>
      </c>
      <c r="AC4347" s="1">
        <v>0</v>
      </c>
      <c r="AD4347" s="1">
        <v>0</v>
      </c>
      <c r="AE4347" s="1">
        <v>0</v>
      </c>
      <c r="AF4347" s="1">
        <v>1291.5823440481147</v>
      </c>
      <c r="AG4347" s="1">
        <v>1291.5823440481147</v>
      </c>
      <c r="AH4347" s="1">
        <v>1333.2658752384918</v>
      </c>
      <c r="AI4347" s="1">
        <v>0</v>
      </c>
      <c r="AJ4347" s="1">
        <v>0</v>
      </c>
      <c r="AK4347" s="1">
        <v>0</v>
      </c>
      <c r="AL4347" s="1">
        <v>0</v>
      </c>
      <c r="AM4347" s="1">
        <v>0</v>
      </c>
    </row>
    <row r="4348" spans="1:39" x14ac:dyDescent="0.25">
      <c r="A4348" t="s">
        <v>19276</v>
      </c>
      <c r="B4348" t="s">
        <v>19277</v>
      </c>
      <c r="C4348" t="s">
        <v>19278</v>
      </c>
      <c r="D4348" t="s">
        <v>19279</v>
      </c>
      <c r="E4348" t="s">
        <v>251</v>
      </c>
      <c r="F4348" t="s">
        <v>13</v>
      </c>
      <c r="G4348" t="s">
        <v>19280</v>
      </c>
      <c r="H4348">
        <v>2014</v>
      </c>
      <c r="T4348" s="1">
        <v>0</v>
      </c>
      <c r="U4348" s="1">
        <v>0</v>
      </c>
      <c r="V4348" s="1">
        <v>0</v>
      </c>
      <c r="W4348" s="1">
        <v>0</v>
      </c>
      <c r="X4348" s="1">
        <v>0</v>
      </c>
      <c r="Y4348" s="1">
        <v>0</v>
      </c>
      <c r="Z4348" s="1">
        <v>0</v>
      </c>
      <c r="AA4348" s="1">
        <v>0</v>
      </c>
      <c r="AB4348" s="1">
        <v>0</v>
      </c>
      <c r="AC4348" s="1">
        <v>0</v>
      </c>
      <c r="AD4348" s="1">
        <v>0</v>
      </c>
      <c r="AE4348" s="1">
        <v>0</v>
      </c>
      <c r="AF4348" s="1">
        <v>1470.3294959217124</v>
      </c>
      <c r="AG4348" s="1">
        <v>1532.9747294220315</v>
      </c>
      <c r="AH4348" s="1">
        <v>1551.8457967267379</v>
      </c>
      <c r="AI4348" s="1">
        <v>1488.1524266071247</v>
      </c>
      <c r="AJ4348" s="1">
        <v>1512.0963849550278</v>
      </c>
      <c r="AK4348" s="1">
        <v>1512.0963849550278</v>
      </c>
      <c r="AL4348" s="1">
        <v>1428.6070921753603</v>
      </c>
      <c r="AM4348" s="1">
        <v>1428.6070921753603</v>
      </c>
    </row>
    <row r="4349" spans="1:39" x14ac:dyDescent="0.25">
      <c r="A4349" t="s">
        <v>19281</v>
      </c>
      <c r="B4349" t="s">
        <v>19282</v>
      </c>
      <c r="C4349" t="s">
        <v>19283</v>
      </c>
      <c r="D4349" t="s">
        <v>1907</v>
      </c>
      <c r="E4349" t="s">
        <v>93</v>
      </c>
      <c r="F4349" t="s">
        <v>13</v>
      </c>
      <c r="G4349" t="s">
        <v>19284</v>
      </c>
      <c r="H4349">
        <v>2014</v>
      </c>
      <c r="I4349" t="s">
        <v>19285</v>
      </c>
      <c r="J4349" t="s">
        <v>19286</v>
      </c>
      <c r="K4349" t="s">
        <v>19287</v>
      </c>
      <c r="M4349" t="s">
        <v>19288</v>
      </c>
      <c r="T4349" s="1">
        <v>0</v>
      </c>
      <c r="U4349" s="1">
        <v>0</v>
      </c>
      <c r="V4349" s="1">
        <v>0</v>
      </c>
      <c r="W4349" s="1">
        <v>0</v>
      </c>
      <c r="X4349" s="1">
        <v>0</v>
      </c>
      <c r="Y4349" s="1">
        <v>0</v>
      </c>
      <c r="Z4349" s="1">
        <v>0</v>
      </c>
      <c r="AA4349" s="1">
        <v>0</v>
      </c>
      <c r="AB4349" s="1">
        <v>0</v>
      </c>
      <c r="AC4349" s="1">
        <v>0</v>
      </c>
      <c r="AD4349" s="1">
        <v>0</v>
      </c>
      <c r="AE4349" s="1">
        <v>0</v>
      </c>
      <c r="AF4349" s="1">
        <v>1301.6027564524072</v>
      </c>
      <c r="AG4349" s="1">
        <v>1286.0832213446706</v>
      </c>
      <c r="AH4349" s="1">
        <v>1324.0827330687098</v>
      </c>
      <c r="AI4349" s="1">
        <v>1324.0827330687098</v>
      </c>
      <c r="AJ4349" s="1">
        <v>1309.679791687091</v>
      </c>
      <c r="AK4349" s="1">
        <v>1309.679791687091</v>
      </c>
      <c r="AL4349" s="1">
        <v>1294.8383687421938</v>
      </c>
      <c r="AM4349" s="1">
        <v>1356.8531548513442</v>
      </c>
    </row>
    <row r="4350" spans="1:39" x14ac:dyDescent="0.25">
      <c r="A4350" t="s">
        <v>19289</v>
      </c>
      <c r="B4350" t="s">
        <v>19290</v>
      </c>
      <c r="C4350" t="s">
        <v>19291</v>
      </c>
      <c r="D4350" t="s">
        <v>2950</v>
      </c>
      <c r="E4350" t="s">
        <v>19</v>
      </c>
      <c r="F4350" t="s">
        <v>13</v>
      </c>
      <c r="G4350" t="s">
        <v>19292</v>
      </c>
      <c r="H4350">
        <v>2014</v>
      </c>
      <c r="I4350" t="s">
        <v>19293</v>
      </c>
      <c r="J4350" t="s">
        <v>19294</v>
      </c>
      <c r="K4350" t="s">
        <v>19295</v>
      </c>
      <c r="M4350" t="s">
        <v>19296</v>
      </c>
      <c r="T4350" s="1">
        <v>0</v>
      </c>
      <c r="U4350" s="1">
        <v>0</v>
      </c>
      <c r="V4350" s="1">
        <v>0</v>
      </c>
      <c r="W4350" s="1">
        <v>0</v>
      </c>
      <c r="X4350" s="1">
        <v>0</v>
      </c>
      <c r="Y4350" s="1">
        <v>0</v>
      </c>
      <c r="Z4350" s="1">
        <v>0</v>
      </c>
      <c r="AA4350" s="1">
        <v>0</v>
      </c>
      <c r="AB4350" s="1">
        <v>0</v>
      </c>
      <c r="AC4350" s="1">
        <v>0</v>
      </c>
      <c r="AD4350" s="1">
        <v>0</v>
      </c>
      <c r="AE4350" s="1">
        <v>0</v>
      </c>
      <c r="AF4350" s="1">
        <v>1453.2995629570685</v>
      </c>
      <c r="AG4350" s="1">
        <v>1600.4777117778367</v>
      </c>
      <c r="AH4350" s="1">
        <v>1639.585733310907</v>
      </c>
      <c r="AI4350" s="1">
        <v>1639.585733310907</v>
      </c>
      <c r="AJ4350" s="1">
        <v>1618.2139942913163</v>
      </c>
      <c r="AK4350" s="1">
        <v>1570.3990807804498</v>
      </c>
      <c r="AL4350" s="1">
        <v>1513.7009459138023</v>
      </c>
      <c r="AM4350" s="1">
        <v>1500.9338433101157</v>
      </c>
    </row>
    <row r="4351" spans="1:39" x14ac:dyDescent="0.25">
      <c r="A4351" t="s">
        <v>19297</v>
      </c>
      <c r="B4351" t="s">
        <v>19298</v>
      </c>
      <c r="C4351" t="s">
        <v>19299</v>
      </c>
      <c r="D4351" t="s">
        <v>51</v>
      </c>
      <c r="E4351" t="s">
        <v>52</v>
      </c>
      <c r="F4351" t="s">
        <v>13</v>
      </c>
      <c r="G4351" t="s">
        <v>524</v>
      </c>
      <c r="H4351">
        <v>2014</v>
      </c>
      <c r="T4351" s="1">
        <v>0</v>
      </c>
      <c r="U4351" s="1">
        <v>0</v>
      </c>
      <c r="V4351" s="1">
        <v>0</v>
      </c>
      <c r="W4351" s="1">
        <v>0</v>
      </c>
      <c r="X4351" s="1">
        <v>0</v>
      </c>
      <c r="Y4351" s="1">
        <v>0</v>
      </c>
      <c r="Z4351" s="1">
        <v>0</v>
      </c>
      <c r="AA4351" s="1">
        <v>0</v>
      </c>
      <c r="AB4351" s="1">
        <v>0</v>
      </c>
      <c r="AC4351" s="1">
        <v>0</v>
      </c>
      <c r="AD4351" s="1">
        <v>0</v>
      </c>
      <c r="AE4351" s="1">
        <v>0</v>
      </c>
      <c r="AF4351" s="1">
        <v>1434.0093467732249</v>
      </c>
      <c r="AG4351" s="1">
        <v>1409.377148267379</v>
      </c>
      <c r="AH4351" s="1">
        <v>1375.9017538159269</v>
      </c>
      <c r="AI4351" s="1">
        <v>1375.9017538159269</v>
      </c>
      <c r="AJ4351" s="1">
        <v>1351.6250317305964</v>
      </c>
      <c r="AK4351" s="1">
        <v>1351.6250317305964</v>
      </c>
      <c r="AL4351" s="1">
        <v>1446.8352681725871</v>
      </c>
      <c r="AM4351" s="1">
        <v>1446.8352681725871</v>
      </c>
    </row>
    <row r="4352" spans="1:39" x14ac:dyDescent="0.25">
      <c r="A4352" t="s">
        <v>19300</v>
      </c>
      <c r="B4352" t="s">
        <v>19301</v>
      </c>
      <c r="C4352" t="s">
        <v>19302</v>
      </c>
      <c r="D4352" t="s">
        <v>6212</v>
      </c>
      <c r="E4352" t="s">
        <v>3151</v>
      </c>
      <c r="F4352" t="s">
        <v>13</v>
      </c>
      <c r="G4352" t="s">
        <v>19303</v>
      </c>
      <c r="H4352">
        <v>2014</v>
      </c>
      <c r="T4352" s="1">
        <v>0</v>
      </c>
      <c r="U4352" s="1">
        <v>0</v>
      </c>
      <c r="V4352" s="1">
        <v>0</v>
      </c>
      <c r="W4352" s="1">
        <v>0</v>
      </c>
      <c r="X4352" s="1">
        <v>0</v>
      </c>
      <c r="Y4352" s="1">
        <v>0</v>
      </c>
      <c r="Z4352" s="1">
        <v>0</v>
      </c>
      <c r="AA4352" s="1">
        <v>0</v>
      </c>
      <c r="AB4352" s="1">
        <v>0</v>
      </c>
      <c r="AC4352" s="1">
        <v>0</v>
      </c>
      <c r="AD4352" s="1">
        <v>0</v>
      </c>
      <c r="AE4352" s="1">
        <v>0</v>
      </c>
      <c r="AF4352" s="1">
        <v>1238.949427072288</v>
      </c>
      <c r="AG4352" s="1">
        <v>1238.949427072288</v>
      </c>
      <c r="AH4352" s="1">
        <v>1358.5329004903369</v>
      </c>
      <c r="AI4352" s="1">
        <v>1358.5329004903369</v>
      </c>
      <c r="AJ4352" s="1">
        <v>1418.1808142695959</v>
      </c>
      <c r="AK4352" s="1">
        <v>1418.1808142695959</v>
      </c>
      <c r="AL4352" s="1">
        <v>1443.6363775079317</v>
      </c>
      <c r="AM4352" s="1">
        <v>1443.6363775079317</v>
      </c>
    </row>
    <row r="4353" spans="1:39" x14ac:dyDescent="0.25">
      <c r="A4353" t="s">
        <v>19304</v>
      </c>
      <c r="B4353" t="s">
        <v>19305</v>
      </c>
      <c r="C4353" t="s">
        <v>19306</v>
      </c>
      <c r="D4353" t="s">
        <v>19307</v>
      </c>
      <c r="E4353" t="s">
        <v>19308</v>
      </c>
      <c r="F4353" t="s">
        <v>16627</v>
      </c>
      <c r="H4353">
        <v>2014</v>
      </c>
      <c r="T4353" s="1">
        <v>0</v>
      </c>
      <c r="U4353" s="1">
        <v>0</v>
      </c>
      <c r="V4353" s="1">
        <v>0</v>
      </c>
      <c r="W4353" s="1">
        <v>0</v>
      </c>
      <c r="X4353" s="1">
        <v>0</v>
      </c>
      <c r="Y4353" s="1">
        <v>0</v>
      </c>
      <c r="Z4353" s="1">
        <v>0</v>
      </c>
      <c r="AA4353" s="1">
        <v>0</v>
      </c>
      <c r="AB4353" s="1">
        <v>0</v>
      </c>
      <c r="AC4353" s="1">
        <v>0</v>
      </c>
      <c r="AD4353" s="1">
        <v>0</v>
      </c>
      <c r="AE4353" s="1">
        <v>0</v>
      </c>
      <c r="AF4353" s="1">
        <v>0</v>
      </c>
      <c r="AG4353" s="1">
        <v>0</v>
      </c>
      <c r="AH4353" s="1">
        <v>1357.4220015102967</v>
      </c>
      <c r="AI4353" s="1">
        <v>1357.4220015102967</v>
      </c>
      <c r="AJ4353" s="1">
        <v>1385.9376012082373</v>
      </c>
      <c r="AK4353" s="1">
        <v>0</v>
      </c>
      <c r="AL4353" s="1">
        <v>0</v>
      </c>
      <c r="AM4353" s="1">
        <v>0</v>
      </c>
    </row>
    <row r="4354" spans="1:39" x14ac:dyDescent="0.25">
      <c r="A4354" t="s">
        <v>19309</v>
      </c>
      <c r="B4354" t="s">
        <v>19310</v>
      </c>
      <c r="C4354" t="s">
        <v>19311</v>
      </c>
      <c r="D4354" t="s">
        <v>19312</v>
      </c>
      <c r="E4354" t="s">
        <v>18579</v>
      </c>
      <c r="F4354" t="s">
        <v>16627</v>
      </c>
      <c r="H4354">
        <v>2014</v>
      </c>
      <c r="T4354" s="1">
        <v>0</v>
      </c>
      <c r="U4354" s="1">
        <v>0</v>
      </c>
      <c r="V4354" s="1">
        <v>0</v>
      </c>
      <c r="W4354" s="1">
        <v>0</v>
      </c>
      <c r="X4354" s="1">
        <v>0</v>
      </c>
      <c r="Y4354" s="1">
        <v>0</v>
      </c>
      <c r="Z4354" s="1">
        <v>0</v>
      </c>
      <c r="AA4354" s="1">
        <v>0</v>
      </c>
      <c r="AB4354" s="1">
        <v>0</v>
      </c>
      <c r="AC4354" s="1">
        <v>0</v>
      </c>
      <c r="AD4354" s="1">
        <v>0</v>
      </c>
      <c r="AE4354" s="1">
        <v>0</v>
      </c>
      <c r="AF4354" s="1">
        <v>0</v>
      </c>
      <c r="AG4354" s="1">
        <v>0</v>
      </c>
      <c r="AH4354" s="1">
        <v>1383.4967138042018</v>
      </c>
      <c r="AI4354" s="1">
        <v>1383.4967138042018</v>
      </c>
      <c r="AJ4354" s="1">
        <v>1406.7973710433614</v>
      </c>
      <c r="AK4354" s="1">
        <v>0</v>
      </c>
      <c r="AL4354" s="1">
        <v>0</v>
      </c>
      <c r="AM4354" s="1">
        <v>0</v>
      </c>
    </row>
    <row r="4355" spans="1:39" x14ac:dyDescent="0.25">
      <c r="A4355" t="s">
        <v>19313</v>
      </c>
      <c r="B4355" t="s">
        <v>19314</v>
      </c>
      <c r="C4355" t="s">
        <v>19315</v>
      </c>
      <c r="D4355" t="s">
        <v>19316</v>
      </c>
      <c r="E4355" t="s">
        <v>87</v>
      </c>
      <c r="F4355" t="s">
        <v>13</v>
      </c>
      <c r="G4355" t="s">
        <v>524</v>
      </c>
      <c r="H4355">
        <v>2014</v>
      </c>
      <c r="T4355" s="1">
        <v>0</v>
      </c>
      <c r="U4355" s="1">
        <v>0</v>
      </c>
      <c r="V4355" s="1">
        <v>0</v>
      </c>
      <c r="W4355" s="1">
        <v>0</v>
      </c>
      <c r="X4355" s="1">
        <v>0</v>
      </c>
      <c r="Y4355" s="1">
        <v>0</v>
      </c>
      <c r="Z4355" s="1">
        <v>0</v>
      </c>
      <c r="AA4355" s="1">
        <v>0</v>
      </c>
      <c r="AB4355" s="1">
        <v>0</v>
      </c>
      <c r="AC4355" s="1">
        <v>0</v>
      </c>
      <c r="AD4355" s="1">
        <v>0</v>
      </c>
      <c r="AE4355" s="1">
        <v>0</v>
      </c>
      <c r="AF4355" s="1">
        <v>1369.3413229827049</v>
      </c>
      <c r="AG4355" s="1">
        <v>1369.3413229827049</v>
      </c>
      <c r="AH4355" s="1">
        <v>1412.4237091364914</v>
      </c>
      <c r="AI4355" s="1">
        <v>1412.4237091364914</v>
      </c>
      <c r="AJ4355" s="1">
        <v>1358.8645951033748</v>
      </c>
      <c r="AK4355" s="1">
        <v>1358.8645951033748</v>
      </c>
      <c r="AL4355" s="1">
        <v>1419.0530554191603</v>
      </c>
      <c r="AM4355" s="1">
        <v>1419.0530554191603</v>
      </c>
    </row>
    <row r="4356" spans="1:39" x14ac:dyDescent="0.25">
      <c r="A4356" t="s">
        <v>19317</v>
      </c>
      <c r="B4356" t="s">
        <v>19318</v>
      </c>
      <c r="C4356" t="s">
        <v>19319</v>
      </c>
      <c r="D4356" t="s">
        <v>19320</v>
      </c>
      <c r="E4356" t="s">
        <v>1134</v>
      </c>
      <c r="F4356" t="s">
        <v>13</v>
      </c>
      <c r="G4356" t="s">
        <v>6827</v>
      </c>
      <c r="H4356">
        <v>2014</v>
      </c>
      <c r="T4356" s="1">
        <v>0</v>
      </c>
      <c r="U4356" s="1">
        <v>0</v>
      </c>
      <c r="V4356" s="1">
        <v>0</v>
      </c>
      <c r="W4356" s="1">
        <v>0</v>
      </c>
      <c r="X4356" s="1">
        <v>0</v>
      </c>
      <c r="Y4356" s="1">
        <v>0</v>
      </c>
      <c r="Z4356" s="1">
        <v>0</v>
      </c>
      <c r="AA4356" s="1">
        <v>0</v>
      </c>
      <c r="AB4356" s="1">
        <v>0</v>
      </c>
      <c r="AC4356" s="1">
        <v>0</v>
      </c>
      <c r="AD4356" s="1">
        <v>0</v>
      </c>
      <c r="AE4356" s="1">
        <v>0</v>
      </c>
      <c r="AF4356" s="1">
        <v>1336.1150519140401</v>
      </c>
      <c r="AG4356" s="1">
        <v>1336.1150519140401</v>
      </c>
      <c r="AH4356" s="1">
        <v>1383.9864944620115</v>
      </c>
      <c r="AI4356" s="1">
        <v>1383.9864944620115</v>
      </c>
      <c r="AJ4356" s="1">
        <v>1412.4107157257674</v>
      </c>
      <c r="AK4356" s="1">
        <v>1412.4107157257674</v>
      </c>
      <c r="AL4356" s="1">
        <v>1429.9285725806139</v>
      </c>
      <c r="AM4356" s="1">
        <v>0</v>
      </c>
    </row>
    <row r="4357" spans="1:39" x14ac:dyDescent="0.25">
      <c r="A4357" t="s">
        <v>19321</v>
      </c>
      <c r="B4357" t="s">
        <v>19322</v>
      </c>
      <c r="C4357" t="s">
        <v>19323</v>
      </c>
      <c r="D4357" t="s">
        <v>10704</v>
      </c>
      <c r="E4357" t="s">
        <v>113</v>
      </c>
      <c r="F4357" t="s">
        <v>13</v>
      </c>
      <c r="T4357" s="1">
        <v>0</v>
      </c>
      <c r="U4357" s="1">
        <v>0</v>
      </c>
      <c r="V4357" s="1">
        <v>0</v>
      </c>
      <c r="W4357" s="1">
        <v>0</v>
      </c>
      <c r="X4357" s="1">
        <v>0</v>
      </c>
      <c r="Y4357" s="1">
        <v>0</v>
      </c>
      <c r="Z4357" s="1">
        <v>0</v>
      </c>
      <c r="AA4357" s="1">
        <v>0</v>
      </c>
      <c r="AB4357" s="1">
        <v>0</v>
      </c>
      <c r="AC4357" s="1">
        <v>0</v>
      </c>
      <c r="AD4357" s="1">
        <v>0</v>
      </c>
      <c r="AE4357" s="1">
        <v>0</v>
      </c>
      <c r="AF4357" s="1">
        <v>0</v>
      </c>
      <c r="AG4357" s="1">
        <v>0</v>
      </c>
      <c r="AH4357" s="1">
        <v>0</v>
      </c>
      <c r="AI4357" s="1">
        <v>0</v>
      </c>
      <c r="AJ4357" s="1">
        <v>0</v>
      </c>
      <c r="AK4357" s="1">
        <v>0</v>
      </c>
      <c r="AL4357" s="1">
        <v>0</v>
      </c>
      <c r="AM4357" s="1">
        <v>0</v>
      </c>
    </row>
    <row r="4358" spans="1:39" x14ac:dyDescent="0.25">
      <c r="A4358" t="s">
        <v>19324</v>
      </c>
      <c r="B4358" t="s">
        <v>16638</v>
      </c>
      <c r="C4358" t="s">
        <v>19325</v>
      </c>
      <c r="D4358" t="s">
        <v>5080</v>
      </c>
      <c r="E4358" t="s">
        <v>2255</v>
      </c>
      <c r="F4358" t="s">
        <v>13</v>
      </c>
      <c r="G4358" t="s">
        <v>19326</v>
      </c>
      <c r="H4358">
        <v>2014</v>
      </c>
      <c r="I4358" t="s">
        <v>19327</v>
      </c>
      <c r="T4358" s="1">
        <v>0</v>
      </c>
      <c r="U4358" s="1">
        <v>0</v>
      </c>
      <c r="V4358" s="1">
        <v>0</v>
      </c>
      <c r="W4358" s="1">
        <v>0</v>
      </c>
      <c r="X4358" s="1">
        <v>0</v>
      </c>
      <c r="Y4358" s="1">
        <v>0</v>
      </c>
      <c r="Z4358" s="1">
        <v>0</v>
      </c>
      <c r="AA4358" s="1">
        <v>0</v>
      </c>
      <c r="AB4358" s="1">
        <v>0</v>
      </c>
      <c r="AC4358" s="1">
        <v>0</v>
      </c>
      <c r="AD4358" s="1">
        <v>0</v>
      </c>
      <c r="AE4358" s="1">
        <v>0</v>
      </c>
      <c r="AF4358" s="1">
        <v>1361.8840137269874</v>
      </c>
      <c r="AG4358" s="1">
        <v>1361.8840137269874</v>
      </c>
      <c r="AH4358" s="1">
        <v>1421.8187451285098</v>
      </c>
      <c r="AI4358" s="1">
        <v>1421.8187451285098</v>
      </c>
      <c r="AJ4358" s="1">
        <v>1499.0908988929204</v>
      </c>
      <c r="AK4358" s="1">
        <v>1499.0908988929204</v>
      </c>
      <c r="AL4358" s="1">
        <v>1420.6129763633467</v>
      </c>
      <c r="AM4358" s="1">
        <v>1420.6129763633467</v>
      </c>
    </row>
    <row r="4359" spans="1:39" x14ac:dyDescent="0.25">
      <c r="A4359" t="s">
        <v>19328</v>
      </c>
      <c r="B4359" t="s">
        <v>1951</v>
      </c>
      <c r="C4359" t="s">
        <v>19329</v>
      </c>
      <c r="D4359" t="s">
        <v>19330</v>
      </c>
      <c r="E4359" t="s">
        <v>19330</v>
      </c>
      <c r="F4359" t="s">
        <v>5056</v>
      </c>
      <c r="G4359" t="s">
        <v>19331</v>
      </c>
      <c r="H4359">
        <v>2014</v>
      </c>
      <c r="T4359" s="1">
        <v>0</v>
      </c>
      <c r="U4359" s="1">
        <v>0</v>
      </c>
      <c r="V4359" s="1">
        <v>0</v>
      </c>
      <c r="W4359" s="1">
        <v>0</v>
      </c>
      <c r="X4359" s="1">
        <v>0</v>
      </c>
      <c r="Y4359" s="1">
        <v>0</v>
      </c>
      <c r="Z4359" s="1">
        <v>0</v>
      </c>
      <c r="AA4359" s="1">
        <v>0</v>
      </c>
      <c r="AB4359" s="1">
        <v>0</v>
      </c>
      <c r="AC4359" s="1">
        <v>0</v>
      </c>
      <c r="AD4359" s="1">
        <v>0</v>
      </c>
      <c r="AE4359" s="1">
        <v>0</v>
      </c>
      <c r="AF4359" s="1">
        <v>1315.5866332427559</v>
      </c>
      <c r="AG4359" s="1">
        <v>1315.5866332427559</v>
      </c>
      <c r="AH4359" s="1">
        <v>1352.4693065942047</v>
      </c>
      <c r="AI4359" s="1">
        <v>0</v>
      </c>
      <c r="AJ4359" s="1">
        <v>1379.6089107398361</v>
      </c>
      <c r="AK4359" s="1">
        <v>1379.6089107398361</v>
      </c>
      <c r="AL4359" s="1">
        <v>1357.5229922058454</v>
      </c>
      <c r="AM4359" s="1">
        <v>1357.5229922058454</v>
      </c>
    </row>
    <row r="4360" spans="1:39" x14ac:dyDescent="0.25">
      <c r="A4360" t="s">
        <v>19332</v>
      </c>
      <c r="B4360" t="s">
        <v>11975</v>
      </c>
      <c r="C4360" t="s">
        <v>19333</v>
      </c>
      <c r="D4360" t="s">
        <v>6161</v>
      </c>
      <c r="E4360" t="s">
        <v>19</v>
      </c>
      <c r="F4360" t="s">
        <v>13</v>
      </c>
      <c r="G4360" t="s">
        <v>19334</v>
      </c>
      <c r="H4360">
        <v>2014</v>
      </c>
      <c r="T4360" s="1">
        <v>0</v>
      </c>
      <c r="U4360" s="1">
        <v>0</v>
      </c>
      <c r="V4360" s="1">
        <v>0</v>
      </c>
      <c r="W4360" s="1">
        <v>0</v>
      </c>
      <c r="X4360" s="1">
        <v>0</v>
      </c>
      <c r="Y4360" s="1">
        <v>0</v>
      </c>
      <c r="Z4360" s="1">
        <v>0</v>
      </c>
      <c r="AA4360" s="1">
        <v>0</v>
      </c>
      <c r="AB4360" s="1">
        <v>0</v>
      </c>
      <c r="AC4360" s="1">
        <v>0</v>
      </c>
      <c r="AD4360" s="1">
        <v>0</v>
      </c>
      <c r="AE4360" s="1">
        <v>0</v>
      </c>
      <c r="AF4360" s="1">
        <v>1378.9538726079711</v>
      </c>
      <c r="AG4360" s="1">
        <v>1241.5465495914943</v>
      </c>
      <c r="AH4360" s="1">
        <v>1339.9500920149753</v>
      </c>
      <c r="AI4360" s="1">
        <v>1339.9500920149753</v>
      </c>
      <c r="AJ4360" s="1">
        <v>1397.5214461519654</v>
      </c>
      <c r="AK4360" s="1">
        <v>1397.5214461519654</v>
      </c>
      <c r="AL4360" s="1">
        <v>1458.5438922654466</v>
      </c>
      <c r="AM4360" s="1">
        <v>1458.5438922654466</v>
      </c>
    </row>
    <row r="4361" spans="1:39" x14ac:dyDescent="0.25">
      <c r="A4361" t="s">
        <v>19335</v>
      </c>
      <c r="B4361" t="s">
        <v>19336</v>
      </c>
      <c r="C4361" t="s">
        <v>19337</v>
      </c>
      <c r="D4361" t="s">
        <v>19338</v>
      </c>
      <c r="E4361" t="s">
        <v>5785</v>
      </c>
      <c r="F4361" t="s">
        <v>5765</v>
      </c>
      <c r="G4361" t="s">
        <v>524</v>
      </c>
      <c r="H4361">
        <v>2014</v>
      </c>
      <c r="T4361" s="1">
        <v>0</v>
      </c>
      <c r="U4361" s="1">
        <v>0</v>
      </c>
      <c r="V4361" s="1">
        <v>0</v>
      </c>
      <c r="W4361" s="1">
        <v>0</v>
      </c>
      <c r="X4361" s="1">
        <v>0</v>
      </c>
      <c r="Y4361" s="1">
        <v>0</v>
      </c>
      <c r="Z4361" s="1">
        <v>0</v>
      </c>
      <c r="AA4361" s="1">
        <v>0</v>
      </c>
      <c r="AB4361" s="1">
        <v>0</v>
      </c>
      <c r="AC4361" s="1">
        <v>0</v>
      </c>
      <c r="AD4361" s="1">
        <v>0</v>
      </c>
      <c r="AE4361" s="1">
        <v>0</v>
      </c>
      <c r="AF4361" s="1">
        <v>1332.5654765688473</v>
      </c>
      <c r="AG4361" s="1">
        <v>1332.5654765688473</v>
      </c>
      <c r="AH4361" s="1">
        <v>1326.7698060354917</v>
      </c>
      <c r="AI4361" s="1">
        <v>1326.7698060354917</v>
      </c>
      <c r="AJ4361" s="1">
        <v>1399.1282774302365</v>
      </c>
      <c r="AK4361" s="1">
        <v>1399.1282774302365</v>
      </c>
      <c r="AL4361" s="1">
        <v>1296.362232957845</v>
      </c>
      <c r="AM4361" s="1">
        <v>1296.362232957845</v>
      </c>
    </row>
    <row r="4362" spans="1:39" x14ac:dyDescent="0.25">
      <c r="A4362" t="s">
        <v>19339</v>
      </c>
      <c r="B4362" t="s">
        <v>19340</v>
      </c>
      <c r="C4362" t="s">
        <v>19341</v>
      </c>
      <c r="D4362" t="s">
        <v>19342</v>
      </c>
      <c r="E4362" t="s">
        <v>19</v>
      </c>
      <c r="F4362" t="s">
        <v>13</v>
      </c>
      <c r="G4362" t="s">
        <v>19343</v>
      </c>
      <c r="H4362">
        <v>2014</v>
      </c>
      <c r="T4362" s="1">
        <v>0</v>
      </c>
      <c r="U4362" s="1">
        <v>0</v>
      </c>
      <c r="V4362" s="1">
        <v>0</v>
      </c>
      <c r="W4362" s="1">
        <v>0</v>
      </c>
      <c r="X4362" s="1">
        <v>0</v>
      </c>
      <c r="Y4362" s="1">
        <v>0</v>
      </c>
      <c r="Z4362" s="1">
        <v>0</v>
      </c>
      <c r="AA4362" s="1">
        <v>0</v>
      </c>
      <c r="AB4362" s="1">
        <v>0</v>
      </c>
      <c r="AC4362" s="1">
        <v>0</v>
      </c>
      <c r="AD4362" s="1">
        <v>0</v>
      </c>
      <c r="AE4362" s="1">
        <v>0</v>
      </c>
      <c r="AF4362" s="1">
        <v>1429.9928272704774</v>
      </c>
      <c r="AG4362" s="1">
        <v>1474.2581226894506</v>
      </c>
      <c r="AH4362" s="1">
        <v>1494.0130073165597</v>
      </c>
      <c r="AI4362" s="1">
        <v>1494.0130073165597</v>
      </c>
      <c r="AJ4362" s="1">
        <v>1546.3672893047262</v>
      </c>
      <c r="AK4362" s="1">
        <v>1546.3672893047262</v>
      </c>
      <c r="AL4362" s="1">
        <v>1465.2602517211601</v>
      </c>
      <c r="AM4362" s="1">
        <v>1465.2602517211601</v>
      </c>
    </row>
    <row r="4363" spans="1:39" x14ac:dyDescent="0.25">
      <c r="A4363" t="s">
        <v>19344</v>
      </c>
      <c r="B4363" t="s">
        <v>19345</v>
      </c>
      <c r="C4363" t="s">
        <v>19346</v>
      </c>
      <c r="D4363" t="s">
        <v>13752</v>
      </c>
      <c r="E4363" t="s">
        <v>19</v>
      </c>
      <c r="F4363" t="s">
        <v>13</v>
      </c>
      <c r="G4363" t="s">
        <v>19347</v>
      </c>
      <c r="H4363">
        <v>2014</v>
      </c>
      <c r="I4363" t="s">
        <v>19348</v>
      </c>
      <c r="T4363" s="1">
        <v>0</v>
      </c>
      <c r="U4363" s="1">
        <v>0</v>
      </c>
      <c r="V4363" s="1">
        <v>0</v>
      </c>
      <c r="W4363" s="1">
        <v>0</v>
      </c>
      <c r="X4363" s="1">
        <v>0</v>
      </c>
      <c r="Y4363" s="1">
        <v>0</v>
      </c>
      <c r="Z4363" s="1">
        <v>0</v>
      </c>
      <c r="AA4363" s="1">
        <v>0</v>
      </c>
      <c r="AB4363" s="1">
        <v>0</v>
      </c>
      <c r="AC4363" s="1">
        <v>0</v>
      </c>
      <c r="AD4363" s="1">
        <v>0</v>
      </c>
      <c r="AE4363" s="1">
        <v>0</v>
      </c>
      <c r="AF4363" s="1">
        <v>1392.5551320798443</v>
      </c>
      <c r="AG4363" s="1">
        <v>1260.6573748393084</v>
      </c>
      <c r="AH4363" s="1">
        <v>1485.2317853501945</v>
      </c>
      <c r="AI4363" s="1">
        <v>1485.2317853501945</v>
      </c>
      <c r="AJ4363" s="1">
        <v>1541.1224877880829</v>
      </c>
      <c r="AK4363" s="1">
        <v>1541.1224877880829</v>
      </c>
      <c r="AL4363" s="1">
        <v>1512.2486624158873</v>
      </c>
      <c r="AM4363" s="1">
        <v>1512.2486624158873</v>
      </c>
    </row>
    <row r="4364" spans="1:39" x14ac:dyDescent="0.25">
      <c r="A4364" t="s">
        <v>19349</v>
      </c>
      <c r="B4364" t="s">
        <v>19350</v>
      </c>
      <c r="C4364" t="s">
        <v>19351</v>
      </c>
      <c r="D4364" t="s">
        <v>19352</v>
      </c>
      <c r="E4364" t="s">
        <v>52</v>
      </c>
      <c r="F4364" t="s">
        <v>13</v>
      </c>
      <c r="T4364" s="1">
        <v>0</v>
      </c>
      <c r="U4364" s="1">
        <v>0</v>
      </c>
      <c r="V4364" s="1">
        <v>0</v>
      </c>
      <c r="W4364" s="1">
        <v>0</v>
      </c>
      <c r="X4364" s="1">
        <v>0</v>
      </c>
      <c r="Y4364" s="1">
        <v>0</v>
      </c>
      <c r="Z4364" s="1">
        <v>0</v>
      </c>
      <c r="AA4364" s="1">
        <v>0</v>
      </c>
      <c r="AB4364" s="1">
        <v>0</v>
      </c>
      <c r="AC4364" s="1">
        <v>0</v>
      </c>
      <c r="AD4364" s="1">
        <v>0</v>
      </c>
      <c r="AE4364" s="1">
        <v>0</v>
      </c>
      <c r="AF4364" s="1">
        <v>0</v>
      </c>
      <c r="AG4364" s="1">
        <v>0</v>
      </c>
      <c r="AH4364" s="1">
        <v>0</v>
      </c>
      <c r="AI4364" s="1">
        <v>0</v>
      </c>
      <c r="AJ4364" s="1">
        <v>0</v>
      </c>
      <c r="AK4364" s="1">
        <v>0</v>
      </c>
      <c r="AL4364" s="1">
        <v>0</v>
      </c>
      <c r="AM4364" s="1">
        <v>0</v>
      </c>
    </row>
    <row r="4365" spans="1:39" x14ac:dyDescent="0.25">
      <c r="A4365" t="s">
        <v>19353</v>
      </c>
      <c r="B4365" t="s">
        <v>19354</v>
      </c>
      <c r="C4365" t="s">
        <v>19355</v>
      </c>
      <c r="D4365" t="s">
        <v>3435</v>
      </c>
      <c r="E4365" t="s">
        <v>3302</v>
      </c>
      <c r="F4365" t="s">
        <v>13</v>
      </c>
      <c r="T4365" s="1">
        <v>0</v>
      </c>
      <c r="U4365" s="1">
        <v>0</v>
      </c>
      <c r="V4365" s="1">
        <v>0</v>
      </c>
      <c r="W4365" s="1">
        <v>0</v>
      </c>
      <c r="X4365" s="1">
        <v>0</v>
      </c>
      <c r="Y4365" s="1">
        <v>0</v>
      </c>
      <c r="Z4365" s="1">
        <v>0</v>
      </c>
      <c r="AA4365" s="1">
        <v>0</v>
      </c>
      <c r="AB4365" s="1">
        <v>0</v>
      </c>
      <c r="AC4365" s="1">
        <v>0</v>
      </c>
      <c r="AD4365" s="1">
        <v>0</v>
      </c>
      <c r="AE4365" s="1">
        <v>0</v>
      </c>
      <c r="AF4365" s="1">
        <v>0</v>
      </c>
      <c r="AG4365" s="1">
        <v>0</v>
      </c>
      <c r="AH4365" s="1">
        <v>0</v>
      </c>
      <c r="AI4365" s="1">
        <v>0</v>
      </c>
      <c r="AJ4365" s="1">
        <v>0</v>
      </c>
      <c r="AK4365" s="1">
        <v>0</v>
      </c>
      <c r="AL4365" s="1">
        <v>0</v>
      </c>
      <c r="AM4365" s="1">
        <v>0</v>
      </c>
    </row>
    <row r="4366" spans="1:39" x14ac:dyDescent="0.25">
      <c r="A4366" t="s">
        <v>19356</v>
      </c>
      <c r="B4366" t="s">
        <v>19357</v>
      </c>
      <c r="C4366" t="s">
        <v>19358</v>
      </c>
      <c r="D4366" t="s">
        <v>19043</v>
      </c>
      <c r="E4366" t="s">
        <v>5386</v>
      </c>
      <c r="F4366" t="s">
        <v>801</v>
      </c>
      <c r="H4366">
        <v>2014</v>
      </c>
      <c r="T4366" s="1">
        <v>0</v>
      </c>
      <c r="U4366" s="1">
        <v>0</v>
      </c>
      <c r="V4366" s="1">
        <v>0</v>
      </c>
      <c r="W4366" s="1">
        <v>0</v>
      </c>
      <c r="X4366" s="1">
        <v>0</v>
      </c>
      <c r="Y4366" s="1">
        <v>0</v>
      </c>
      <c r="Z4366" s="1">
        <v>0</v>
      </c>
      <c r="AA4366" s="1">
        <v>0</v>
      </c>
      <c r="AB4366" s="1">
        <v>0</v>
      </c>
      <c r="AC4366" s="1">
        <v>0</v>
      </c>
      <c r="AD4366" s="1">
        <v>0</v>
      </c>
      <c r="AE4366" s="1">
        <v>0</v>
      </c>
      <c r="AF4366" s="1">
        <v>1252.6661585234024</v>
      </c>
      <c r="AG4366" s="1">
        <v>1252.6661585234024</v>
      </c>
      <c r="AH4366" s="1">
        <v>1302.1329268187219</v>
      </c>
      <c r="AI4366" s="1">
        <v>0</v>
      </c>
      <c r="AJ4366" s="1">
        <v>0</v>
      </c>
      <c r="AK4366" s="1">
        <v>0</v>
      </c>
      <c r="AL4366" s="1">
        <v>0</v>
      </c>
      <c r="AM4366" s="1">
        <v>0</v>
      </c>
    </row>
    <row r="4367" spans="1:39" x14ac:dyDescent="0.25">
      <c r="A4367" t="s">
        <v>19359</v>
      </c>
      <c r="B4367" t="s">
        <v>19360</v>
      </c>
      <c r="C4367" t="s">
        <v>19361</v>
      </c>
      <c r="D4367" t="s">
        <v>6088</v>
      </c>
      <c r="E4367" t="s">
        <v>3151</v>
      </c>
      <c r="F4367" t="s">
        <v>13</v>
      </c>
      <c r="G4367" t="s">
        <v>19362</v>
      </c>
      <c r="H4367">
        <v>2014</v>
      </c>
      <c r="T4367" s="1">
        <v>0</v>
      </c>
      <c r="U4367" s="1">
        <v>0</v>
      </c>
      <c r="V4367" s="1">
        <v>0</v>
      </c>
      <c r="W4367" s="1">
        <v>0</v>
      </c>
      <c r="X4367" s="1">
        <v>0</v>
      </c>
      <c r="Y4367" s="1">
        <v>0</v>
      </c>
      <c r="Z4367" s="1">
        <v>0</v>
      </c>
      <c r="AA4367" s="1">
        <v>0</v>
      </c>
      <c r="AB4367" s="1">
        <v>0</v>
      </c>
      <c r="AC4367" s="1">
        <v>0</v>
      </c>
      <c r="AD4367" s="1">
        <v>0</v>
      </c>
      <c r="AE4367" s="1">
        <v>0</v>
      </c>
      <c r="AF4367" s="1">
        <v>1285.314539184945</v>
      </c>
      <c r="AG4367" s="1">
        <v>1285.314539184945</v>
      </c>
      <c r="AH4367" s="1">
        <v>1337.9757661536253</v>
      </c>
      <c r="AI4367" s="1">
        <v>1337.9757661536253</v>
      </c>
      <c r="AJ4367" s="1">
        <v>1459.3951710285326</v>
      </c>
      <c r="AK4367" s="1">
        <v>1459.3951710285326</v>
      </c>
      <c r="AL4367" s="1">
        <v>1415.6876014982954</v>
      </c>
      <c r="AM4367" s="1">
        <v>1415.6876014982954</v>
      </c>
    </row>
    <row r="4368" spans="1:39" x14ac:dyDescent="0.25">
      <c r="A4368" t="s">
        <v>19363</v>
      </c>
      <c r="B4368" t="s">
        <v>19364</v>
      </c>
      <c r="C4368" t="s">
        <v>19365</v>
      </c>
      <c r="D4368" t="s">
        <v>19366</v>
      </c>
      <c r="E4368" t="s">
        <v>87</v>
      </c>
      <c r="F4368" t="s">
        <v>13</v>
      </c>
      <c r="G4368" t="s">
        <v>524</v>
      </c>
      <c r="H4368">
        <v>2014</v>
      </c>
      <c r="T4368" s="1">
        <v>0</v>
      </c>
      <c r="U4368" s="1">
        <v>0</v>
      </c>
      <c r="V4368" s="1">
        <v>0</v>
      </c>
      <c r="W4368" s="1">
        <v>0</v>
      </c>
      <c r="X4368" s="1">
        <v>0</v>
      </c>
      <c r="Y4368" s="1">
        <v>0</v>
      </c>
      <c r="Z4368" s="1">
        <v>0</v>
      </c>
      <c r="AA4368" s="1">
        <v>0</v>
      </c>
      <c r="AB4368" s="1">
        <v>0</v>
      </c>
      <c r="AC4368" s="1">
        <v>0</v>
      </c>
      <c r="AD4368" s="1">
        <v>0</v>
      </c>
      <c r="AE4368" s="1">
        <v>0</v>
      </c>
      <c r="AF4368" s="1">
        <v>1325.9953724868585</v>
      </c>
      <c r="AG4368" s="1">
        <v>1325.9953724868585</v>
      </c>
      <c r="AH4368" s="1">
        <v>1439.0114014683559</v>
      </c>
      <c r="AI4368" s="1">
        <v>1439.0114014683559</v>
      </c>
      <c r="AJ4368" s="1">
        <v>1387.6249127108388</v>
      </c>
      <c r="AK4368" s="1">
        <v>1387.6249127108388</v>
      </c>
      <c r="AL4368" s="1">
        <v>1430.8961778031858</v>
      </c>
      <c r="AM4368" s="1">
        <v>1430.8961778031858</v>
      </c>
    </row>
    <row r="4369" spans="1:39" x14ac:dyDescent="0.25">
      <c r="A4369" t="s">
        <v>19367</v>
      </c>
      <c r="B4369" t="s">
        <v>19368</v>
      </c>
      <c r="C4369" t="s">
        <v>19369</v>
      </c>
      <c r="D4369" t="s">
        <v>1543</v>
      </c>
      <c r="E4369" t="s">
        <v>32</v>
      </c>
      <c r="F4369" t="s">
        <v>13</v>
      </c>
      <c r="G4369" t="s">
        <v>524</v>
      </c>
      <c r="H4369">
        <v>2014</v>
      </c>
      <c r="T4369" s="1">
        <v>0</v>
      </c>
      <c r="U4369" s="1">
        <v>0</v>
      </c>
      <c r="V4369" s="1">
        <v>0</v>
      </c>
      <c r="W4369" s="1">
        <v>0</v>
      </c>
      <c r="X4369" s="1">
        <v>0</v>
      </c>
      <c r="Y4369" s="1">
        <v>0</v>
      </c>
      <c r="Z4369" s="1">
        <v>0</v>
      </c>
      <c r="AA4369" s="1">
        <v>0</v>
      </c>
      <c r="AB4369" s="1">
        <v>0</v>
      </c>
      <c r="AC4369" s="1">
        <v>0</v>
      </c>
      <c r="AD4369" s="1">
        <v>0</v>
      </c>
      <c r="AE4369" s="1">
        <v>0</v>
      </c>
      <c r="AF4369" s="1">
        <v>1415.988948385401</v>
      </c>
      <c r="AG4369" s="1">
        <v>1415.988948385401</v>
      </c>
      <c r="AH4369" s="1">
        <v>1421.4175692819585</v>
      </c>
      <c r="AI4369" s="1">
        <v>1421.4175692819585</v>
      </c>
      <c r="AJ4369" s="1">
        <v>1409.6164611095255</v>
      </c>
      <c r="AK4369" s="1">
        <v>1409.6164611095255</v>
      </c>
      <c r="AL4369" s="1">
        <v>1388.1513899179447</v>
      </c>
      <c r="AM4369" s="1">
        <v>1388.1513899179447</v>
      </c>
    </row>
    <row r="4370" spans="1:39" x14ac:dyDescent="0.25">
      <c r="A4370" t="s">
        <v>19370</v>
      </c>
      <c r="B4370" t="s">
        <v>19371</v>
      </c>
      <c r="C4370" t="s">
        <v>19372</v>
      </c>
      <c r="D4370" t="s">
        <v>19373</v>
      </c>
      <c r="E4370" t="s">
        <v>12</v>
      </c>
      <c r="F4370" t="s">
        <v>13</v>
      </c>
      <c r="G4370" t="s">
        <v>524</v>
      </c>
      <c r="H4370">
        <v>2014</v>
      </c>
      <c r="T4370" s="1">
        <v>0</v>
      </c>
      <c r="U4370" s="1">
        <v>0</v>
      </c>
      <c r="V4370" s="1">
        <v>0</v>
      </c>
      <c r="W4370" s="1">
        <v>0</v>
      </c>
      <c r="X4370" s="1">
        <v>0</v>
      </c>
      <c r="Y4370" s="1">
        <v>0</v>
      </c>
      <c r="Z4370" s="1">
        <v>0</v>
      </c>
      <c r="AA4370" s="1">
        <v>0</v>
      </c>
      <c r="AB4370" s="1">
        <v>0</v>
      </c>
      <c r="AC4370" s="1">
        <v>0</v>
      </c>
      <c r="AD4370" s="1">
        <v>0</v>
      </c>
      <c r="AE4370" s="1">
        <v>0</v>
      </c>
      <c r="AF4370" s="1">
        <v>1331.2129910585222</v>
      </c>
      <c r="AG4370" s="1">
        <v>1331.2129910585222</v>
      </c>
      <c r="AH4370" s="1">
        <v>1298.6730755131207</v>
      </c>
      <c r="AI4370" s="1">
        <v>1298.6730755131207</v>
      </c>
      <c r="AJ4370" s="1">
        <v>1379.4774432834604</v>
      </c>
      <c r="AK4370" s="1">
        <v>1379.4774432834604</v>
      </c>
      <c r="AL4370" s="1">
        <v>1464.6539816805389</v>
      </c>
      <c r="AM4370" s="1">
        <v>1464.6539816805389</v>
      </c>
    </row>
    <row r="4371" spans="1:39" x14ac:dyDescent="0.25">
      <c r="A4371" t="s">
        <v>19374</v>
      </c>
      <c r="B4371" t="s">
        <v>19375</v>
      </c>
      <c r="C4371" t="s">
        <v>19376</v>
      </c>
      <c r="D4371" t="s">
        <v>1755</v>
      </c>
      <c r="E4371" t="s">
        <v>102</v>
      </c>
      <c r="F4371" t="s">
        <v>13</v>
      </c>
      <c r="G4371" t="s">
        <v>524</v>
      </c>
      <c r="H4371">
        <v>2014</v>
      </c>
      <c r="J4371" t="s">
        <v>19377</v>
      </c>
      <c r="M4371" t="s">
        <v>19378</v>
      </c>
      <c r="T4371" s="1">
        <v>0</v>
      </c>
      <c r="U4371" s="1">
        <v>0</v>
      </c>
      <c r="V4371" s="1">
        <v>0</v>
      </c>
      <c r="W4371" s="1">
        <v>0</v>
      </c>
      <c r="X4371" s="1">
        <v>0</v>
      </c>
      <c r="Y4371" s="1">
        <v>0</v>
      </c>
      <c r="Z4371" s="1">
        <v>0</v>
      </c>
      <c r="AA4371" s="1">
        <v>0</v>
      </c>
      <c r="AB4371" s="1">
        <v>0</v>
      </c>
      <c r="AC4371" s="1">
        <v>0</v>
      </c>
      <c r="AD4371" s="1">
        <v>0</v>
      </c>
      <c r="AE4371" s="1">
        <v>0</v>
      </c>
      <c r="AF4371" s="1">
        <v>1372.6863963034332</v>
      </c>
      <c r="AG4371" s="1">
        <v>1368.8112894409021</v>
      </c>
      <c r="AH4371" s="1">
        <v>1436.0325786523349</v>
      </c>
      <c r="AI4371" s="1">
        <v>1436.0325786523349</v>
      </c>
      <c r="AJ4371" s="1">
        <v>1498.312389075224</v>
      </c>
      <c r="AK4371" s="1">
        <v>1498.312389075224</v>
      </c>
      <c r="AL4371" s="1">
        <v>1469.3985019141496</v>
      </c>
      <c r="AM4371" s="1">
        <v>1469.3985019141496</v>
      </c>
    </row>
    <row r="4372" spans="1:39" x14ac:dyDescent="0.25">
      <c r="A4372" t="s">
        <v>19379</v>
      </c>
      <c r="B4372" t="s">
        <v>19380</v>
      </c>
      <c r="C4372" t="s">
        <v>19381</v>
      </c>
      <c r="D4372" t="s">
        <v>19382</v>
      </c>
      <c r="E4372" t="s">
        <v>215</v>
      </c>
      <c r="F4372" t="s">
        <v>13</v>
      </c>
      <c r="G4372" t="s">
        <v>524</v>
      </c>
      <c r="H4372">
        <v>2014</v>
      </c>
      <c r="T4372" s="1">
        <v>0</v>
      </c>
      <c r="U4372" s="1">
        <v>0</v>
      </c>
      <c r="V4372" s="1">
        <v>0</v>
      </c>
      <c r="W4372" s="1">
        <v>0</v>
      </c>
      <c r="X4372" s="1">
        <v>0</v>
      </c>
      <c r="Y4372" s="1">
        <v>0</v>
      </c>
      <c r="Z4372" s="1">
        <v>0</v>
      </c>
      <c r="AA4372" s="1">
        <v>0</v>
      </c>
      <c r="AB4372" s="1">
        <v>0</v>
      </c>
      <c r="AC4372" s="1">
        <v>0</v>
      </c>
      <c r="AD4372" s="1">
        <v>0</v>
      </c>
      <c r="AE4372" s="1">
        <v>0</v>
      </c>
      <c r="AF4372" s="1">
        <v>1313.4506010627788</v>
      </c>
      <c r="AG4372" s="1">
        <v>1313.4506010627788</v>
      </c>
      <c r="AH4372" s="1">
        <v>1338.139884684354</v>
      </c>
      <c r="AI4372" s="1">
        <v>1338.139884684354</v>
      </c>
      <c r="AJ4372" s="1">
        <v>1416.4688054460523</v>
      </c>
      <c r="AK4372" s="1">
        <v>1416.4688054460523</v>
      </c>
      <c r="AL4372" s="1">
        <v>1469.2079402591266</v>
      </c>
      <c r="AM4372" s="1">
        <v>1469.2079402591266</v>
      </c>
    </row>
    <row r="4373" spans="1:39" x14ac:dyDescent="0.25">
      <c r="A4373" t="s">
        <v>19383</v>
      </c>
      <c r="B4373" t="s">
        <v>7244</v>
      </c>
      <c r="C4373" t="s">
        <v>19384</v>
      </c>
      <c r="D4373" t="s">
        <v>19385</v>
      </c>
      <c r="E4373" t="s">
        <v>3151</v>
      </c>
      <c r="F4373" t="s">
        <v>13</v>
      </c>
      <c r="G4373" t="s">
        <v>524</v>
      </c>
      <c r="H4373">
        <v>2014</v>
      </c>
      <c r="T4373" s="1">
        <v>0</v>
      </c>
      <c r="U4373" s="1">
        <v>0</v>
      </c>
      <c r="V4373" s="1">
        <v>0</v>
      </c>
      <c r="W4373" s="1">
        <v>0</v>
      </c>
      <c r="X4373" s="1">
        <v>0</v>
      </c>
      <c r="Y4373" s="1">
        <v>0</v>
      </c>
      <c r="Z4373" s="1">
        <v>0</v>
      </c>
      <c r="AA4373" s="1">
        <v>0</v>
      </c>
      <c r="AB4373" s="1">
        <v>0</v>
      </c>
      <c r="AC4373" s="1">
        <v>0</v>
      </c>
      <c r="AD4373" s="1">
        <v>0</v>
      </c>
      <c r="AE4373" s="1">
        <v>0</v>
      </c>
      <c r="AF4373" s="1">
        <v>1340.2525897940448</v>
      </c>
      <c r="AG4373" s="1">
        <v>1340.2525897940448</v>
      </c>
      <c r="AH4373" s="1">
        <v>1242.0286260669109</v>
      </c>
      <c r="AI4373" s="1">
        <v>1242.0286260669109</v>
      </c>
      <c r="AJ4373" s="1">
        <v>1320.7564655243295</v>
      </c>
      <c r="AK4373" s="1">
        <v>1320.7564655243295</v>
      </c>
      <c r="AL4373" s="1">
        <v>1405.6526186708795</v>
      </c>
      <c r="AM4373" s="1">
        <v>1405.6526186708795</v>
      </c>
    </row>
    <row r="4374" spans="1:39" x14ac:dyDescent="0.25">
      <c r="A4374" t="s">
        <v>19386</v>
      </c>
      <c r="B4374" t="s">
        <v>19387</v>
      </c>
      <c r="C4374" t="s">
        <v>19388</v>
      </c>
      <c r="D4374" t="s">
        <v>19389</v>
      </c>
      <c r="E4374" t="s">
        <v>411</v>
      </c>
      <c r="F4374" t="s">
        <v>13</v>
      </c>
      <c r="G4374" t="s">
        <v>19390</v>
      </c>
      <c r="H4374">
        <v>2014</v>
      </c>
      <c r="I4374" t="s">
        <v>19391</v>
      </c>
      <c r="J4374" t="s">
        <v>19392</v>
      </c>
      <c r="T4374" s="1">
        <v>0</v>
      </c>
      <c r="U4374" s="1">
        <v>0</v>
      </c>
      <c r="V4374" s="1">
        <v>0</v>
      </c>
      <c r="W4374" s="1">
        <v>0</v>
      </c>
      <c r="X4374" s="1">
        <v>0</v>
      </c>
      <c r="Y4374" s="1">
        <v>0</v>
      </c>
      <c r="Z4374" s="1">
        <v>0</v>
      </c>
      <c r="AA4374" s="1">
        <v>0</v>
      </c>
      <c r="AB4374" s="1">
        <v>0</v>
      </c>
      <c r="AC4374" s="1">
        <v>0</v>
      </c>
      <c r="AD4374" s="1">
        <v>0</v>
      </c>
      <c r="AE4374" s="1">
        <v>0</v>
      </c>
      <c r="AF4374" s="1">
        <v>1409.4775144243572</v>
      </c>
      <c r="AG4374" s="1">
        <v>1472.4932392504127</v>
      </c>
      <c r="AH4374" s="1">
        <v>1478.5299535079894</v>
      </c>
      <c r="AI4374" s="1">
        <v>1478.5299535079894</v>
      </c>
      <c r="AJ4374" s="1">
        <v>1433.898429873602</v>
      </c>
      <c r="AK4374" s="1">
        <v>1433.898429873602</v>
      </c>
      <c r="AL4374" s="1">
        <v>1456.3485680764823</v>
      </c>
      <c r="AM4374" s="1">
        <v>1456.3485680764823</v>
      </c>
    </row>
    <row r="4375" spans="1:39" x14ac:dyDescent="0.25">
      <c r="A4375" t="s">
        <v>19393</v>
      </c>
      <c r="B4375" t="s">
        <v>19394</v>
      </c>
      <c r="C4375" t="s">
        <v>19395</v>
      </c>
      <c r="D4375" t="s">
        <v>918</v>
      </c>
      <c r="E4375" t="s">
        <v>93</v>
      </c>
      <c r="F4375" t="s">
        <v>13</v>
      </c>
      <c r="G4375" t="s">
        <v>524</v>
      </c>
      <c r="H4375">
        <v>2014</v>
      </c>
      <c r="T4375" s="1">
        <v>0</v>
      </c>
      <c r="U4375" s="1">
        <v>0</v>
      </c>
      <c r="V4375" s="1">
        <v>0</v>
      </c>
      <c r="W4375" s="1">
        <v>0</v>
      </c>
      <c r="X4375" s="1">
        <v>0</v>
      </c>
      <c r="Y4375" s="1">
        <v>0</v>
      </c>
      <c r="Z4375" s="1">
        <v>0</v>
      </c>
      <c r="AA4375" s="1">
        <v>0</v>
      </c>
      <c r="AB4375" s="1">
        <v>0</v>
      </c>
      <c r="AC4375" s="1">
        <v>0</v>
      </c>
      <c r="AD4375" s="1">
        <v>0</v>
      </c>
      <c r="AE4375" s="1">
        <v>0</v>
      </c>
      <c r="AF4375" s="1">
        <v>1400.825516317675</v>
      </c>
      <c r="AG4375" s="1">
        <v>1400.825516317675</v>
      </c>
      <c r="AH4375" s="1">
        <v>1402.7037146599089</v>
      </c>
      <c r="AI4375" s="1">
        <v>1402.7037146599089</v>
      </c>
      <c r="AJ4375" s="1">
        <v>1326.3419059408116</v>
      </c>
      <c r="AK4375" s="1">
        <v>1326.3419059408116</v>
      </c>
      <c r="AL4375" s="1">
        <v>1448.7760450698704</v>
      </c>
      <c r="AM4375" s="1">
        <v>1448.7760450698704</v>
      </c>
    </row>
    <row r="4376" spans="1:39" x14ac:dyDescent="0.25">
      <c r="A4376" t="s">
        <v>19396</v>
      </c>
      <c r="B4376" t="s">
        <v>19397</v>
      </c>
      <c r="C4376" t="s">
        <v>19398</v>
      </c>
      <c r="D4376" t="s">
        <v>1256</v>
      </c>
      <c r="E4376" t="s">
        <v>12</v>
      </c>
      <c r="F4376" t="s">
        <v>13</v>
      </c>
      <c r="G4376" t="s">
        <v>19399</v>
      </c>
      <c r="H4376">
        <v>2014</v>
      </c>
      <c r="I4376" t="s">
        <v>19400</v>
      </c>
      <c r="J4376" t="s">
        <v>19401</v>
      </c>
      <c r="T4376" s="1">
        <v>0</v>
      </c>
      <c r="U4376" s="1">
        <v>0</v>
      </c>
      <c r="V4376" s="1">
        <v>0</v>
      </c>
      <c r="W4376" s="1">
        <v>0</v>
      </c>
      <c r="X4376" s="1">
        <v>0</v>
      </c>
      <c r="Y4376" s="1">
        <v>0</v>
      </c>
      <c r="Z4376" s="1">
        <v>0</v>
      </c>
      <c r="AA4376" s="1">
        <v>0</v>
      </c>
      <c r="AB4376" s="1">
        <v>0</v>
      </c>
      <c r="AC4376" s="1">
        <v>0</v>
      </c>
      <c r="AD4376" s="1">
        <v>0</v>
      </c>
      <c r="AE4376" s="1">
        <v>0</v>
      </c>
      <c r="AF4376" s="1">
        <v>1377.1166002498298</v>
      </c>
      <c r="AG4376" s="1">
        <v>1377.1166002498298</v>
      </c>
      <c r="AH4376" s="1">
        <v>1343.326514790441</v>
      </c>
      <c r="AI4376" s="1">
        <v>1343.326514790441</v>
      </c>
      <c r="AJ4376" s="1">
        <v>1564.8782046382471</v>
      </c>
      <c r="AK4376" s="1">
        <v>1590.249468388939</v>
      </c>
      <c r="AL4376" s="1">
        <v>1536.9740407327556</v>
      </c>
      <c r="AM4376" s="1">
        <v>1566.9229294426689</v>
      </c>
    </row>
    <row r="4377" spans="1:39" x14ac:dyDescent="0.25">
      <c r="A4377" t="s">
        <v>19402</v>
      </c>
      <c r="B4377" t="s">
        <v>9032</v>
      </c>
      <c r="C4377" t="s">
        <v>19403</v>
      </c>
      <c r="D4377" t="s">
        <v>19404</v>
      </c>
      <c r="E4377" t="s">
        <v>93</v>
      </c>
      <c r="F4377" t="s">
        <v>13</v>
      </c>
      <c r="H4377">
        <v>2014</v>
      </c>
      <c r="T4377" s="1">
        <v>0</v>
      </c>
      <c r="U4377" s="1">
        <v>0</v>
      </c>
      <c r="V4377" s="1">
        <v>0</v>
      </c>
      <c r="W4377" s="1">
        <v>0</v>
      </c>
      <c r="X4377" s="1">
        <v>0</v>
      </c>
      <c r="Y4377" s="1">
        <v>0</v>
      </c>
      <c r="Z4377" s="1">
        <v>0</v>
      </c>
      <c r="AA4377" s="1">
        <v>0</v>
      </c>
      <c r="AB4377" s="1">
        <v>0</v>
      </c>
      <c r="AC4377" s="1">
        <v>0</v>
      </c>
      <c r="AD4377" s="1">
        <v>0</v>
      </c>
      <c r="AE4377" s="1">
        <v>0</v>
      </c>
      <c r="AF4377" s="1">
        <v>1294.5400045046811</v>
      </c>
      <c r="AG4377" s="1">
        <v>1294.5400045046811</v>
      </c>
      <c r="AH4377" s="1">
        <v>1354.5409851275333</v>
      </c>
      <c r="AI4377" s="1">
        <v>1354.5409851275333</v>
      </c>
      <c r="AJ4377" s="1">
        <v>1383.6327881020266</v>
      </c>
      <c r="AK4377" s="1">
        <v>0</v>
      </c>
      <c r="AL4377" s="1">
        <v>0</v>
      </c>
      <c r="AM4377" s="1">
        <v>0</v>
      </c>
    </row>
    <row r="4378" spans="1:39" x14ac:dyDescent="0.25">
      <c r="A4378" t="s">
        <v>19405</v>
      </c>
      <c r="B4378" t="s">
        <v>19406</v>
      </c>
      <c r="C4378" t="s">
        <v>19407</v>
      </c>
      <c r="D4378" t="s">
        <v>19408</v>
      </c>
      <c r="E4378" t="s">
        <v>12</v>
      </c>
      <c r="F4378" t="s">
        <v>13</v>
      </c>
      <c r="G4378" t="s">
        <v>524</v>
      </c>
      <c r="H4378">
        <v>2014</v>
      </c>
      <c r="T4378" s="1">
        <v>0</v>
      </c>
      <c r="U4378" s="1">
        <v>0</v>
      </c>
      <c r="V4378" s="1">
        <v>0</v>
      </c>
      <c r="W4378" s="1">
        <v>0</v>
      </c>
      <c r="X4378" s="1">
        <v>0</v>
      </c>
      <c r="Y4378" s="1">
        <v>0</v>
      </c>
      <c r="Z4378" s="1">
        <v>0</v>
      </c>
      <c r="AA4378" s="1">
        <v>0</v>
      </c>
      <c r="AB4378" s="1">
        <v>0</v>
      </c>
      <c r="AC4378" s="1">
        <v>0</v>
      </c>
      <c r="AD4378" s="1">
        <v>0</v>
      </c>
      <c r="AE4378" s="1">
        <v>0</v>
      </c>
      <c r="AF4378" s="1">
        <v>1360.897337537634</v>
      </c>
      <c r="AG4378" s="1">
        <v>1360.897337537634</v>
      </c>
      <c r="AH4378" s="1">
        <v>1343.3284816296582</v>
      </c>
      <c r="AI4378" s="1">
        <v>1343.3284816296582</v>
      </c>
      <c r="AJ4378" s="1">
        <v>1430.3916342798161</v>
      </c>
      <c r="AK4378" s="1">
        <v>1430.3916342798161</v>
      </c>
      <c r="AL4378" s="1">
        <v>1500.5858305131792</v>
      </c>
      <c r="AM4378" s="1">
        <v>1500.5858305131792</v>
      </c>
    </row>
    <row r="4379" spans="1:39" x14ac:dyDescent="0.25">
      <c r="A4379" t="s">
        <v>19409</v>
      </c>
      <c r="B4379" t="s">
        <v>19410</v>
      </c>
      <c r="C4379" t="s">
        <v>19411</v>
      </c>
      <c r="D4379" t="s">
        <v>1695</v>
      </c>
      <c r="E4379" t="s">
        <v>74</v>
      </c>
      <c r="F4379" t="s">
        <v>13</v>
      </c>
      <c r="G4379" t="s">
        <v>19412</v>
      </c>
      <c r="H4379">
        <v>2014</v>
      </c>
      <c r="T4379" s="1">
        <v>0</v>
      </c>
      <c r="U4379" s="1">
        <v>0</v>
      </c>
      <c r="V4379" s="1">
        <v>0</v>
      </c>
      <c r="W4379" s="1">
        <v>0</v>
      </c>
      <c r="X4379" s="1">
        <v>0</v>
      </c>
      <c r="Y4379" s="1">
        <v>0</v>
      </c>
      <c r="Z4379" s="1">
        <v>0</v>
      </c>
      <c r="AA4379" s="1">
        <v>0</v>
      </c>
      <c r="AB4379" s="1">
        <v>0</v>
      </c>
      <c r="AC4379" s="1">
        <v>0</v>
      </c>
      <c r="AD4379" s="1">
        <v>0</v>
      </c>
      <c r="AE4379" s="1">
        <v>0</v>
      </c>
      <c r="AF4379" s="1">
        <v>1384.1210951522623</v>
      </c>
      <c r="AG4379" s="1">
        <v>1384.1210951522623</v>
      </c>
      <c r="AH4379" s="1">
        <v>1426.5409364924367</v>
      </c>
      <c r="AI4379" s="1">
        <v>1426.5409364924367</v>
      </c>
      <c r="AJ4379" s="1">
        <v>1449.0815220561722</v>
      </c>
      <c r="AK4379" s="1">
        <v>1449.0815220561722</v>
      </c>
      <c r="AL4379" s="1">
        <v>1436.6930357520134</v>
      </c>
      <c r="AM4379" s="1">
        <v>1436.6930357520134</v>
      </c>
    </row>
    <row r="4380" spans="1:39" x14ac:dyDescent="0.25">
      <c r="A4380" t="s">
        <v>19413</v>
      </c>
      <c r="B4380" t="s">
        <v>14773</v>
      </c>
      <c r="C4380" t="s">
        <v>19414</v>
      </c>
      <c r="D4380" t="s">
        <v>19415</v>
      </c>
      <c r="E4380" t="s">
        <v>165</v>
      </c>
      <c r="F4380" t="s">
        <v>13</v>
      </c>
      <c r="T4380" s="1">
        <v>0</v>
      </c>
      <c r="U4380" s="1">
        <v>0</v>
      </c>
      <c r="V4380" s="1">
        <v>0</v>
      </c>
      <c r="W4380" s="1">
        <v>0</v>
      </c>
      <c r="X4380" s="1">
        <v>0</v>
      </c>
      <c r="Y4380" s="1">
        <v>0</v>
      </c>
      <c r="Z4380" s="1">
        <v>0</v>
      </c>
      <c r="AA4380" s="1">
        <v>0</v>
      </c>
      <c r="AB4380" s="1">
        <v>0</v>
      </c>
      <c r="AC4380" s="1">
        <v>0</v>
      </c>
      <c r="AD4380" s="1">
        <v>0</v>
      </c>
      <c r="AE4380" s="1">
        <v>0</v>
      </c>
      <c r="AF4380" s="1">
        <v>0</v>
      </c>
      <c r="AG4380" s="1">
        <v>0</v>
      </c>
      <c r="AH4380" s="1">
        <v>0</v>
      </c>
      <c r="AI4380" s="1">
        <v>0</v>
      </c>
      <c r="AJ4380" s="1">
        <v>0</v>
      </c>
      <c r="AK4380" s="1">
        <v>0</v>
      </c>
      <c r="AL4380" s="1">
        <v>0</v>
      </c>
      <c r="AM4380" s="1">
        <v>0</v>
      </c>
    </row>
    <row r="4381" spans="1:39" x14ac:dyDescent="0.25">
      <c r="A4381" t="s">
        <v>19416</v>
      </c>
      <c r="B4381" t="s">
        <v>11426</v>
      </c>
      <c r="C4381" t="s">
        <v>19417</v>
      </c>
      <c r="D4381" t="s">
        <v>19418</v>
      </c>
      <c r="E4381" t="s">
        <v>12</v>
      </c>
      <c r="F4381" t="s">
        <v>13</v>
      </c>
      <c r="G4381" t="s">
        <v>524</v>
      </c>
      <c r="H4381">
        <v>2014</v>
      </c>
      <c r="T4381" s="1">
        <v>0</v>
      </c>
      <c r="U4381" s="1">
        <v>0</v>
      </c>
      <c r="V4381" s="1">
        <v>0</v>
      </c>
      <c r="W4381" s="1">
        <v>0</v>
      </c>
      <c r="X4381" s="1">
        <v>0</v>
      </c>
      <c r="Y4381" s="1">
        <v>0</v>
      </c>
      <c r="Z4381" s="1">
        <v>0</v>
      </c>
      <c r="AA4381" s="1">
        <v>0</v>
      </c>
      <c r="AB4381" s="1">
        <v>0</v>
      </c>
      <c r="AC4381" s="1">
        <v>0</v>
      </c>
      <c r="AD4381" s="1">
        <v>0</v>
      </c>
      <c r="AE4381" s="1">
        <v>0</v>
      </c>
      <c r="AF4381" s="1">
        <v>1402.6426636409244</v>
      </c>
      <c r="AG4381" s="1">
        <v>1402.6426636409244</v>
      </c>
      <c r="AH4381" s="1">
        <v>1368.0050958489023</v>
      </c>
      <c r="AI4381" s="1">
        <v>1368.0050958489023</v>
      </c>
      <c r="AJ4381" s="1">
        <v>1528.7725723089591</v>
      </c>
      <c r="AK4381" s="1">
        <v>1528.7725723089591</v>
      </c>
      <c r="AL4381" s="1">
        <v>1522.5213359557429</v>
      </c>
      <c r="AM4381" s="1">
        <v>1551.340328194487</v>
      </c>
    </row>
    <row r="4382" spans="1:39" x14ac:dyDescent="0.25">
      <c r="A4382" t="s">
        <v>19419</v>
      </c>
      <c r="B4382" t="s">
        <v>19420</v>
      </c>
      <c r="C4382" t="s">
        <v>19421</v>
      </c>
      <c r="D4382" t="s">
        <v>19422</v>
      </c>
      <c r="E4382" t="s">
        <v>12</v>
      </c>
      <c r="F4382" t="s">
        <v>13</v>
      </c>
      <c r="G4382" t="s">
        <v>524</v>
      </c>
      <c r="H4382">
        <v>2014</v>
      </c>
      <c r="T4382" s="1">
        <v>0</v>
      </c>
      <c r="U4382" s="1">
        <v>0</v>
      </c>
      <c r="V4382" s="1">
        <v>0</v>
      </c>
      <c r="W4382" s="1">
        <v>0</v>
      </c>
      <c r="X4382" s="1">
        <v>0</v>
      </c>
      <c r="Y4382" s="1">
        <v>0</v>
      </c>
      <c r="Z4382" s="1">
        <v>0</v>
      </c>
      <c r="AA4382" s="1">
        <v>0</v>
      </c>
      <c r="AB4382" s="1">
        <v>0</v>
      </c>
      <c r="AC4382" s="1">
        <v>0</v>
      </c>
      <c r="AD4382" s="1">
        <v>0</v>
      </c>
      <c r="AE4382" s="1">
        <v>0</v>
      </c>
      <c r="AF4382" s="1">
        <v>1298.3923471102601</v>
      </c>
      <c r="AG4382" s="1">
        <v>1298.3923471102601</v>
      </c>
      <c r="AH4382" s="1">
        <v>1329.8993560628194</v>
      </c>
      <c r="AI4382" s="1">
        <v>1329.8993560628194</v>
      </c>
      <c r="AJ4382" s="1">
        <v>1342.9727940318257</v>
      </c>
      <c r="AK4382" s="1">
        <v>1342.9727940318257</v>
      </c>
      <c r="AL4382" s="1">
        <v>1364.5784025682835</v>
      </c>
      <c r="AM4382" s="1">
        <v>1364.5784025682835</v>
      </c>
    </row>
    <row r="4383" spans="1:39" x14ac:dyDescent="0.25">
      <c r="A4383" t="s">
        <v>19423</v>
      </c>
      <c r="B4383" t="s">
        <v>19424</v>
      </c>
      <c r="C4383" t="s">
        <v>19425</v>
      </c>
      <c r="D4383" t="s">
        <v>2757</v>
      </c>
      <c r="E4383" t="s">
        <v>800</v>
      </c>
      <c r="F4383" t="s">
        <v>801</v>
      </c>
      <c r="G4383" t="s">
        <v>524</v>
      </c>
      <c r="H4383">
        <v>2014</v>
      </c>
      <c r="T4383" s="1">
        <v>0</v>
      </c>
      <c r="U4383" s="1">
        <v>0</v>
      </c>
      <c r="V4383" s="1">
        <v>0</v>
      </c>
      <c r="W4383" s="1">
        <v>0</v>
      </c>
      <c r="X4383" s="1">
        <v>0</v>
      </c>
      <c r="Y4383" s="1">
        <v>0</v>
      </c>
      <c r="Z4383" s="1">
        <v>0</v>
      </c>
      <c r="AA4383" s="1">
        <v>0</v>
      </c>
      <c r="AB4383" s="1">
        <v>0</v>
      </c>
      <c r="AC4383" s="1">
        <v>0</v>
      </c>
      <c r="AD4383" s="1">
        <v>0</v>
      </c>
      <c r="AE4383" s="1">
        <v>0</v>
      </c>
      <c r="AF4383" s="1">
        <v>1318.3558005741438</v>
      </c>
      <c r="AG4383" s="1">
        <v>1318.3558005741438</v>
      </c>
      <c r="AH4383" s="1">
        <v>1321.3886038254109</v>
      </c>
      <c r="AI4383" s="1">
        <v>1321.3886038254109</v>
      </c>
      <c r="AJ4383" s="1">
        <v>1357.1108830603287</v>
      </c>
      <c r="AK4383" s="1">
        <v>0</v>
      </c>
      <c r="AL4383" s="1">
        <v>0</v>
      </c>
      <c r="AM4383" s="1">
        <v>0</v>
      </c>
    </row>
    <row r="4384" spans="1:39" x14ac:dyDescent="0.25">
      <c r="A4384" t="s">
        <v>19426</v>
      </c>
      <c r="B4384" t="s">
        <v>4571</v>
      </c>
      <c r="C4384" t="s">
        <v>17616</v>
      </c>
      <c r="D4384" t="s">
        <v>4571</v>
      </c>
      <c r="E4384" t="s">
        <v>800</v>
      </c>
      <c r="F4384" t="s">
        <v>801</v>
      </c>
      <c r="G4384" t="s">
        <v>524</v>
      </c>
      <c r="H4384">
        <v>2014</v>
      </c>
      <c r="T4384" s="1">
        <v>0</v>
      </c>
      <c r="U4384" s="1">
        <v>0</v>
      </c>
      <c r="V4384" s="1">
        <v>0</v>
      </c>
      <c r="W4384" s="1">
        <v>0</v>
      </c>
      <c r="X4384" s="1">
        <v>0</v>
      </c>
      <c r="Y4384" s="1">
        <v>0</v>
      </c>
      <c r="Z4384" s="1">
        <v>0</v>
      </c>
      <c r="AA4384" s="1">
        <v>0</v>
      </c>
      <c r="AB4384" s="1">
        <v>0</v>
      </c>
      <c r="AC4384" s="1">
        <v>0</v>
      </c>
      <c r="AD4384" s="1">
        <v>0</v>
      </c>
      <c r="AE4384" s="1">
        <v>0</v>
      </c>
      <c r="AF4384" s="1">
        <v>1375.9874617371142</v>
      </c>
      <c r="AG4384" s="1">
        <v>1375.9874617371142</v>
      </c>
      <c r="AH4384" s="1">
        <v>1324.94306037519</v>
      </c>
      <c r="AI4384" s="1">
        <v>1324.94306037519</v>
      </c>
      <c r="AJ4384" s="1">
        <v>1360.8026012162818</v>
      </c>
      <c r="AK4384" s="1">
        <v>1360.8026012162818</v>
      </c>
      <c r="AL4384" s="1">
        <v>1388.6420809730255</v>
      </c>
      <c r="AM4384" s="1">
        <v>0</v>
      </c>
    </row>
    <row r="4385" spans="1:39" x14ac:dyDescent="0.25">
      <c r="A4385" t="s">
        <v>19427</v>
      </c>
      <c r="B4385" t="s">
        <v>19428</v>
      </c>
      <c r="C4385" t="s">
        <v>19429</v>
      </c>
      <c r="D4385" t="s">
        <v>11092</v>
      </c>
      <c r="E4385" t="s">
        <v>5448</v>
      </c>
      <c r="F4385" t="s">
        <v>13</v>
      </c>
      <c r="G4385" t="s">
        <v>19430</v>
      </c>
      <c r="H4385">
        <v>2014</v>
      </c>
      <c r="T4385" s="1">
        <v>0</v>
      </c>
      <c r="U4385" s="1">
        <v>0</v>
      </c>
      <c r="V4385" s="1">
        <v>0</v>
      </c>
      <c r="W4385" s="1">
        <v>0</v>
      </c>
      <c r="X4385" s="1">
        <v>0</v>
      </c>
      <c r="Y4385" s="1">
        <v>0</v>
      </c>
      <c r="Z4385" s="1">
        <v>0</v>
      </c>
      <c r="AA4385" s="1">
        <v>0</v>
      </c>
      <c r="AB4385" s="1">
        <v>0</v>
      </c>
      <c r="AC4385" s="1">
        <v>0</v>
      </c>
      <c r="AD4385" s="1">
        <v>0</v>
      </c>
      <c r="AE4385" s="1">
        <v>0</v>
      </c>
      <c r="AF4385" s="1">
        <v>1368.3582306720577</v>
      </c>
      <c r="AG4385" s="1">
        <v>1368.3582306720577</v>
      </c>
      <c r="AH4385" s="1">
        <v>1414.3648129451817</v>
      </c>
      <c r="AI4385" s="1">
        <v>1414.3648129451817</v>
      </c>
      <c r="AJ4385" s="1">
        <v>1386.9985791058898</v>
      </c>
      <c r="AK4385" s="1">
        <v>1386.9985791058898</v>
      </c>
      <c r="AL4385" s="1">
        <v>1435.4065501448622</v>
      </c>
      <c r="AM4385" s="1">
        <v>1435.4065501448622</v>
      </c>
    </row>
    <row r="4386" spans="1:39" x14ac:dyDescent="0.25">
      <c r="A4386" t="s">
        <v>19431</v>
      </c>
      <c r="B4386" t="s">
        <v>14175</v>
      </c>
      <c r="C4386" t="s">
        <v>19432</v>
      </c>
      <c r="D4386" t="s">
        <v>7755</v>
      </c>
      <c r="E4386" t="s">
        <v>1329</v>
      </c>
      <c r="F4386" t="s">
        <v>13</v>
      </c>
      <c r="G4386" t="s">
        <v>19433</v>
      </c>
      <c r="H4386">
        <v>2014</v>
      </c>
      <c r="J4386" t="s">
        <v>19434</v>
      </c>
      <c r="M4386" t="s">
        <v>19435</v>
      </c>
      <c r="T4386" s="1">
        <v>0</v>
      </c>
      <c r="U4386" s="1">
        <v>0</v>
      </c>
      <c r="V4386" s="1">
        <v>0</v>
      </c>
      <c r="W4386" s="1">
        <v>0</v>
      </c>
      <c r="X4386" s="1">
        <v>0</v>
      </c>
      <c r="Y4386" s="1">
        <v>0</v>
      </c>
      <c r="Z4386" s="1">
        <v>0</v>
      </c>
      <c r="AA4386" s="1">
        <v>0</v>
      </c>
      <c r="AB4386" s="1">
        <v>0</v>
      </c>
      <c r="AC4386" s="1">
        <v>0</v>
      </c>
      <c r="AD4386" s="1">
        <v>0</v>
      </c>
      <c r="AE4386" s="1">
        <v>0</v>
      </c>
      <c r="AF4386" s="1">
        <v>1441.189718640931</v>
      </c>
      <c r="AG4386" s="1">
        <v>1441.189718640931</v>
      </c>
      <c r="AH4386" s="1">
        <v>1454.598022894706</v>
      </c>
      <c r="AI4386" s="1">
        <v>1454.598022894706</v>
      </c>
      <c r="AJ4386" s="1">
        <v>1567.0919112407776</v>
      </c>
      <c r="AK4386" s="1">
        <v>1567.0919112407776</v>
      </c>
      <c r="AL4386" s="1">
        <v>1466.4559744310827</v>
      </c>
      <c r="AM4386" s="1">
        <v>1482.6422381478117</v>
      </c>
    </row>
    <row r="4387" spans="1:39" x14ac:dyDescent="0.25">
      <c r="A4387" t="s">
        <v>19436</v>
      </c>
      <c r="B4387" t="s">
        <v>19437</v>
      </c>
      <c r="C4387" t="s">
        <v>19438</v>
      </c>
      <c r="D4387" t="s">
        <v>19439</v>
      </c>
      <c r="E4387" t="s">
        <v>12</v>
      </c>
      <c r="F4387" t="s">
        <v>13</v>
      </c>
      <c r="G4387" t="s">
        <v>19440</v>
      </c>
      <c r="H4387">
        <v>2014</v>
      </c>
      <c r="T4387" s="1">
        <v>0</v>
      </c>
      <c r="U4387" s="1">
        <v>0</v>
      </c>
      <c r="V4387" s="1">
        <v>0</v>
      </c>
      <c r="W4387" s="1">
        <v>0</v>
      </c>
      <c r="X4387" s="1">
        <v>0</v>
      </c>
      <c r="Y4387" s="1">
        <v>0</v>
      </c>
      <c r="Z4387" s="1">
        <v>0</v>
      </c>
      <c r="AA4387" s="1">
        <v>0</v>
      </c>
      <c r="AB4387" s="1">
        <v>0</v>
      </c>
      <c r="AC4387" s="1">
        <v>0</v>
      </c>
      <c r="AD4387" s="1">
        <v>0</v>
      </c>
      <c r="AE4387" s="1">
        <v>0</v>
      </c>
      <c r="AF4387" s="1">
        <v>1288.3128421470344</v>
      </c>
      <c r="AG4387" s="1">
        <v>1288.3128421470344</v>
      </c>
      <c r="AH4387" s="1">
        <v>1389.1000928702085</v>
      </c>
      <c r="AI4387" s="1">
        <v>1389.1000928702085</v>
      </c>
      <c r="AJ4387" s="1">
        <v>1423.2136529412392</v>
      </c>
      <c r="AK4387" s="1">
        <v>1423.2136529412392</v>
      </c>
      <c r="AL4387" s="1">
        <v>1316.0313103471021</v>
      </c>
      <c r="AM4387" s="1">
        <v>1316.0313103471021</v>
      </c>
    </row>
    <row r="4388" spans="1:39" x14ac:dyDescent="0.25">
      <c r="A4388" t="s">
        <v>19441</v>
      </c>
      <c r="B4388" t="s">
        <v>19442</v>
      </c>
      <c r="C4388" t="s">
        <v>19443</v>
      </c>
      <c r="D4388" t="s">
        <v>19444</v>
      </c>
      <c r="E4388" t="s">
        <v>12</v>
      </c>
      <c r="F4388" t="s">
        <v>13</v>
      </c>
      <c r="G4388" t="s">
        <v>19445</v>
      </c>
      <c r="H4388">
        <v>2014</v>
      </c>
      <c r="J4388" t="s">
        <v>19446</v>
      </c>
      <c r="T4388" s="1">
        <v>0</v>
      </c>
      <c r="U4388" s="1">
        <v>0</v>
      </c>
      <c r="V4388" s="1">
        <v>0</v>
      </c>
      <c r="W4388" s="1">
        <v>0</v>
      </c>
      <c r="X4388" s="1">
        <v>0</v>
      </c>
      <c r="Y4388" s="1">
        <v>0</v>
      </c>
      <c r="Z4388" s="1">
        <v>0</v>
      </c>
      <c r="AA4388" s="1">
        <v>0</v>
      </c>
      <c r="AB4388" s="1">
        <v>0</v>
      </c>
      <c r="AC4388" s="1">
        <v>0</v>
      </c>
      <c r="AD4388" s="1">
        <v>0</v>
      </c>
      <c r="AE4388" s="1">
        <v>0</v>
      </c>
      <c r="AF4388" s="1">
        <v>1501.766820594893</v>
      </c>
      <c r="AG4388" s="1">
        <v>1501.766820594893</v>
      </c>
      <c r="AH4388" s="1">
        <v>1389.7187514216544</v>
      </c>
      <c r="AI4388" s="1">
        <v>1439.9159129954539</v>
      </c>
      <c r="AJ4388" s="1">
        <v>1476.6712966427151</v>
      </c>
      <c r="AK4388" s="1">
        <v>1476.6712966427151</v>
      </c>
      <c r="AL4388" s="1">
        <v>1502.8322451882889</v>
      </c>
      <c r="AM4388" s="1">
        <v>1488.0933606361427</v>
      </c>
    </row>
    <row r="4389" spans="1:39" x14ac:dyDescent="0.25">
      <c r="A4389" t="s">
        <v>19447</v>
      </c>
      <c r="B4389" t="s">
        <v>19448</v>
      </c>
      <c r="C4389" t="s">
        <v>19449</v>
      </c>
      <c r="D4389" t="s">
        <v>2202</v>
      </c>
      <c r="E4389" t="s">
        <v>113</v>
      </c>
      <c r="F4389" t="s">
        <v>13</v>
      </c>
      <c r="G4389" t="s">
        <v>524</v>
      </c>
      <c r="H4389">
        <v>2014</v>
      </c>
      <c r="T4389" s="1">
        <v>0</v>
      </c>
      <c r="U4389" s="1">
        <v>0</v>
      </c>
      <c r="V4389" s="1">
        <v>0</v>
      </c>
      <c r="W4389" s="1">
        <v>0</v>
      </c>
      <c r="X4389" s="1">
        <v>0</v>
      </c>
      <c r="Y4389" s="1">
        <v>0</v>
      </c>
      <c r="Z4389" s="1">
        <v>0</v>
      </c>
      <c r="AA4389" s="1">
        <v>0</v>
      </c>
      <c r="AB4389" s="1">
        <v>0</v>
      </c>
      <c r="AC4389" s="1">
        <v>0</v>
      </c>
      <c r="AD4389" s="1">
        <v>0</v>
      </c>
      <c r="AE4389" s="1">
        <v>0</v>
      </c>
      <c r="AF4389" s="1">
        <v>1402.4658802650524</v>
      </c>
      <c r="AG4389" s="1">
        <v>1402.4658802650524</v>
      </c>
      <c r="AH4389" s="1">
        <v>1426.3504370453491</v>
      </c>
      <c r="AI4389" s="1">
        <v>1426.3504370453491</v>
      </c>
      <c r="AJ4389" s="1">
        <v>1332.0965206380758</v>
      </c>
      <c r="AK4389" s="1">
        <v>1332.0965206380758</v>
      </c>
      <c r="AL4389" s="1">
        <v>1365.6772165104608</v>
      </c>
      <c r="AM4389" s="1">
        <v>0</v>
      </c>
    </row>
    <row r="4390" spans="1:39" x14ac:dyDescent="0.25">
      <c r="A4390" t="s">
        <v>19450</v>
      </c>
      <c r="B4390" t="s">
        <v>19451</v>
      </c>
      <c r="C4390" t="s">
        <v>19452</v>
      </c>
      <c r="D4390" t="s">
        <v>2757</v>
      </c>
      <c r="E4390" t="s">
        <v>800</v>
      </c>
      <c r="F4390" t="s">
        <v>801</v>
      </c>
      <c r="H4390">
        <v>2014</v>
      </c>
      <c r="T4390" s="1">
        <v>0</v>
      </c>
      <c r="U4390" s="1">
        <v>0</v>
      </c>
      <c r="V4390" s="1">
        <v>0</v>
      </c>
      <c r="W4390" s="1">
        <v>0</v>
      </c>
      <c r="X4390" s="1">
        <v>0</v>
      </c>
      <c r="Y4390" s="1">
        <v>0</v>
      </c>
      <c r="Z4390" s="1">
        <v>0</v>
      </c>
      <c r="AA4390" s="1">
        <v>0</v>
      </c>
      <c r="AB4390" s="1">
        <v>0</v>
      </c>
      <c r="AC4390" s="1">
        <v>0</v>
      </c>
      <c r="AD4390" s="1">
        <v>0</v>
      </c>
      <c r="AE4390" s="1">
        <v>0</v>
      </c>
      <c r="AF4390" s="1">
        <v>1292.3696398001441</v>
      </c>
      <c r="AG4390" s="1">
        <v>1292.3696398001441</v>
      </c>
      <c r="AH4390" s="1">
        <v>1324.8398488411087</v>
      </c>
      <c r="AI4390" s="1">
        <v>1324.8398488411087</v>
      </c>
      <c r="AJ4390" s="1">
        <v>1359.8718790728869</v>
      </c>
      <c r="AK4390" s="1">
        <v>0</v>
      </c>
      <c r="AL4390" s="1">
        <v>0</v>
      </c>
      <c r="AM4390" s="1">
        <v>0</v>
      </c>
    </row>
    <row r="4391" spans="1:39" x14ac:dyDescent="0.25">
      <c r="A4391" t="s">
        <v>19453</v>
      </c>
      <c r="T4391" s="1">
        <v>0</v>
      </c>
      <c r="U4391" s="1">
        <v>0</v>
      </c>
      <c r="V4391" s="1">
        <v>0</v>
      </c>
      <c r="W4391" s="1">
        <v>0</v>
      </c>
      <c r="X4391" s="1">
        <v>0</v>
      </c>
      <c r="Y4391" s="1">
        <v>0</v>
      </c>
      <c r="Z4391" s="1">
        <v>0</v>
      </c>
      <c r="AA4391" s="1">
        <v>0</v>
      </c>
      <c r="AB4391" s="1">
        <v>0</v>
      </c>
      <c r="AC4391" s="1">
        <v>0</v>
      </c>
      <c r="AD4391" s="1">
        <v>0</v>
      </c>
      <c r="AE4391" s="1">
        <v>0</v>
      </c>
      <c r="AF4391" s="1">
        <v>0</v>
      </c>
      <c r="AG4391" s="1">
        <v>0</v>
      </c>
      <c r="AH4391" s="1">
        <v>0</v>
      </c>
      <c r="AI4391" s="1">
        <v>0</v>
      </c>
      <c r="AJ4391" s="1">
        <v>0</v>
      </c>
      <c r="AK4391" s="1">
        <v>0</v>
      </c>
      <c r="AL4391" s="1">
        <v>0</v>
      </c>
      <c r="AM4391" s="1">
        <v>0</v>
      </c>
    </row>
    <row r="4392" spans="1:39" x14ac:dyDescent="0.25">
      <c r="A4392" t="s">
        <v>19454</v>
      </c>
      <c r="B4392" t="s">
        <v>19455</v>
      </c>
      <c r="C4392" t="s">
        <v>19456</v>
      </c>
      <c r="D4392" t="s">
        <v>19457</v>
      </c>
      <c r="E4392" t="s">
        <v>12</v>
      </c>
      <c r="F4392" t="s">
        <v>13</v>
      </c>
      <c r="G4392" t="s">
        <v>19458</v>
      </c>
      <c r="H4392">
        <v>2014</v>
      </c>
      <c r="T4392" s="1">
        <v>0</v>
      </c>
      <c r="U4392" s="1">
        <v>0</v>
      </c>
      <c r="V4392" s="1">
        <v>0</v>
      </c>
      <c r="W4392" s="1">
        <v>0</v>
      </c>
      <c r="X4392" s="1">
        <v>0</v>
      </c>
      <c r="Y4392" s="1">
        <v>0</v>
      </c>
      <c r="Z4392" s="1">
        <v>0</v>
      </c>
      <c r="AA4392" s="1">
        <v>0</v>
      </c>
      <c r="AB4392" s="1">
        <v>0</v>
      </c>
      <c r="AC4392" s="1">
        <v>0</v>
      </c>
      <c r="AD4392" s="1">
        <v>0</v>
      </c>
      <c r="AE4392" s="1">
        <v>0</v>
      </c>
      <c r="AF4392" s="1">
        <v>1355.6713539639495</v>
      </c>
      <c r="AG4392" s="1">
        <v>1355.6713539639495</v>
      </c>
      <c r="AH4392" s="1">
        <v>1366.6069462879791</v>
      </c>
      <c r="AI4392" s="1">
        <v>1366.6069462879791</v>
      </c>
      <c r="AJ4392" s="1">
        <v>1484.3514349485338</v>
      </c>
      <c r="AK4392" s="1">
        <v>1555.140503492305</v>
      </c>
      <c r="AL4392" s="1">
        <v>1485.8072998320013</v>
      </c>
      <c r="AM4392" s="1">
        <v>1441.3756453211113</v>
      </c>
    </row>
    <row r="4393" spans="1:39" x14ac:dyDescent="0.25">
      <c r="A4393" t="s">
        <v>19459</v>
      </c>
      <c r="B4393" t="s">
        <v>19460</v>
      </c>
      <c r="C4393" t="s">
        <v>19461</v>
      </c>
      <c r="D4393" t="s">
        <v>12755</v>
      </c>
      <c r="E4393" t="s">
        <v>12</v>
      </c>
      <c r="F4393" t="s">
        <v>13</v>
      </c>
      <c r="G4393" t="s">
        <v>19462</v>
      </c>
      <c r="H4393">
        <v>2014</v>
      </c>
      <c r="T4393" s="1">
        <v>0</v>
      </c>
      <c r="U4393" s="1">
        <v>0</v>
      </c>
      <c r="V4393" s="1">
        <v>0</v>
      </c>
      <c r="W4393" s="1">
        <v>0</v>
      </c>
      <c r="X4393" s="1">
        <v>0</v>
      </c>
      <c r="Y4393" s="1">
        <v>0</v>
      </c>
      <c r="Z4393" s="1">
        <v>0</v>
      </c>
      <c r="AA4393" s="1">
        <v>0</v>
      </c>
      <c r="AB4393" s="1">
        <v>0</v>
      </c>
      <c r="AC4393" s="1">
        <v>0</v>
      </c>
      <c r="AD4393" s="1">
        <v>0</v>
      </c>
      <c r="AE4393" s="1">
        <v>0</v>
      </c>
      <c r="AF4393" s="1">
        <v>1356.8502656552901</v>
      </c>
      <c r="AG4393" s="1">
        <v>1356.8502656552901</v>
      </c>
      <c r="AH4393" s="1">
        <v>1414.7252086018657</v>
      </c>
      <c r="AI4393" s="1">
        <v>1414.7252086018657</v>
      </c>
      <c r="AJ4393" s="1">
        <v>1484.9056690310592</v>
      </c>
      <c r="AK4393" s="1">
        <v>1479.2216849514057</v>
      </c>
      <c r="AL4393" s="1">
        <v>1367.5578956938261</v>
      </c>
      <c r="AM4393" s="1">
        <v>1367.5578956938261</v>
      </c>
    </row>
    <row r="4394" spans="1:39" x14ac:dyDescent="0.25">
      <c r="A4394" t="s">
        <v>19463</v>
      </c>
      <c r="B4394" t="s">
        <v>19464</v>
      </c>
      <c r="C4394" t="s">
        <v>19465</v>
      </c>
      <c r="D4394" t="s">
        <v>4675</v>
      </c>
      <c r="E4394" t="s">
        <v>2388</v>
      </c>
      <c r="F4394" t="s">
        <v>13</v>
      </c>
      <c r="G4394" t="s">
        <v>19466</v>
      </c>
      <c r="H4394">
        <v>2014</v>
      </c>
      <c r="T4394" s="1">
        <v>0</v>
      </c>
      <c r="U4394" s="1">
        <v>0</v>
      </c>
      <c r="V4394" s="1">
        <v>0</v>
      </c>
      <c r="W4394" s="1">
        <v>0</v>
      </c>
      <c r="X4394" s="1">
        <v>0</v>
      </c>
      <c r="Y4394" s="1">
        <v>0</v>
      </c>
      <c r="Z4394" s="1">
        <v>0</v>
      </c>
      <c r="AA4394" s="1">
        <v>0</v>
      </c>
      <c r="AB4394" s="1">
        <v>0</v>
      </c>
      <c r="AC4394" s="1">
        <v>0</v>
      </c>
      <c r="AD4394" s="1">
        <v>0</v>
      </c>
      <c r="AE4394" s="1">
        <v>0</v>
      </c>
      <c r="AF4394" s="1">
        <v>1361.1112661785655</v>
      </c>
      <c r="AG4394" s="1">
        <v>1361.1112661785655</v>
      </c>
      <c r="AH4394" s="1">
        <v>1407.5850858728968</v>
      </c>
      <c r="AI4394" s="1">
        <v>1407.5850858728968</v>
      </c>
      <c r="AJ4394" s="1">
        <v>1465.4362336157233</v>
      </c>
      <c r="AK4394" s="1">
        <v>1465.4362336157233</v>
      </c>
      <c r="AL4394" s="1">
        <v>1514.1320137744176</v>
      </c>
      <c r="AM4394" s="1">
        <v>1514.1320137744176</v>
      </c>
    </row>
    <row r="4395" spans="1:39" x14ac:dyDescent="0.25">
      <c r="A4395" t="s">
        <v>19467</v>
      </c>
      <c r="B4395" t="s">
        <v>19468</v>
      </c>
      <c r="C4395" t="s">
        <v>19469</v>
      </c>
      <c r="D4395" t="s">
        <v>19470</v>
      </c>
      <c r="E4395" t="s">
        <v>1441</v>
      </c>
      <c r="F4395" t="s">
        <v>13</v>
      </c>
      <c r="H4395">
        <v>2014</v>
      </c>
      <c r="T4395" s="1">
        <v>0</v>
      </c>
      <c r="U4395" s="1">
        <v>0</v>
      </c>
      <c r="V4395" s="1">
        <v>0</v>
      </c>
      <c r="W4395" s="1">
        <v>0</v>
      </c>
      <c r="X4395" s="1">
        <v>0</v>
      </c>
      <c r="Y4395" s="1">
        <v>0</v>
      </c>
      <c r="Z4395" s="1">
        <v>0</v>
      </c>
      <c r="AA4395" s="1">
        <v>0</v>
      </c>
      <c r="AB4395" s="1">
        <v>0</v>
      </c>
      <c r="AC4395" s="1">
        <v>0</v>
      </c>
      <c r="AD4395" s="1">
        <v>0</v>
      </c>
      <c r="AE4395" s="1">
        <v>0</v>
      </c>
      <c r="AF4395" s="1">
        <v>1313.2237057898412</v>
      </c>
      <c r="AG4395" s="1">
        <v>1313.2237057898412</v>
      </c>
      <c r="AH4395" s="1">
        <v>1350.5789646318731</v>
      </c>
      <c r="AI4395" s="1">
        <v>0</v>
      </c>
      <c r="AJ4395" s="1">
        <v>0</v>
      </c>
      <c r="AK4395" s="1">
        <v>0</v>
      </c>
      <c r="AL4395" s="1">
        <v>0</v>
      </c>
      <c r="AM4395" s="1">
        <v>0</v>
      </c>
    </row>
    <row r="4396" spans="1:39" x14ac:dyDescent="0.25">
      <c r="A4396" t="s">
        <v>19471</v>
      </c>
      <c r="B4396" t="s">
        <v>2421</v>
      </c>
      <c r="C4396" t="s">
        <v>19472</v>
      </c>
      <c r="D4396" t="s">
        <v>1755</v>
      </c>
      <c r="E4396" t="s">
        <v>102</v>
      </c>
      <c r="F4396" t="s">
        <v>13</v>
      </c>
      <c r="T4396" s="1">
        <v>0</v>
      </c>
      <c r="U4396" s="1">
        <v>0</v>
      </c>
      <c r="V4396" s="1">
        <v>0</v>
      </c>
      <c r="W4396" s="1">
        <v>0</v>
      </c>
      <c r="X4396" s="1">
        <v>0</v>
      </c>
      <c r="Y4396" s="1">
        <v>0</v>
      </c>
      <c r="Z4396" s="1">
        <v>0</v>
      </c>
      <c r="AA4396" s="1">
        <v>0</v>
      </c>
      <c r="AB4396" s="1">
        <v>0</v>
      </c>
      <c r="AC4396" s="1">
        <v>0</v>
      </c>
      <c r="AD4396" s="1">
        <v>0</v>
      </c>
      <c r="AE4396" s="1">
        <v>0</v>
      </c>
      <c r="AF4396" s="1">
        <v>0</v>
      </c>
      <c r="AG4396" s="1">
        <v>0</v>
      </c>
      <c r="AH4396" s="1">
        <v>0</v>
      </c>
      <c r="AI4396" s="1">
        <v>0</v>
      </c>
      <c r="AJ4396" s="1">
        <v>0</v>
      </c>
      <c r="AK4396" s="1">
        <v>0</v>
      </c>
      <c r="AL4396" s="1">
        <v>0</v>
      </c>
      <c r="AM4396" s="1">
        <v>0</v>
      </c>
    </row>
    <row r="4397" spans="1:39" x14ac:dyDescent="0.25">
      <c r="A4397" t="s">
        <v>19473</v>
      </c>
      <c r="B4397" t="s">
        <v>3965</v>
      </c>
      <c r="C4397" t="s">
        <v>19474</v>
      </c>
      <c r="D4397" t="s">
        <v>15984</v>
      </c>
      <c r="E4397" t="s">
        <v>19</v>
      </c>
      <c r="F4397" t="s">
        <v>13</v>
      </c>
      <c r="G4397" t="s">
        <v>19475</v>
      </c>
      <c r="H4397">
        <v>2014</v>
      </c>
      <c r="I4397" t="s">
        <v>19476</v>
      </c>
      <c r="M4397" t="s">
        <v>19477</v>
      </c>
      <c r="T4397" s="1">
        <v>0</v>
      </c>
      <c r="U4397" s="1">
        <v>0</v>
      </c>
      <c r="V4397" s="1">
        <v>0</v>
      </c>
      <c r="W4397" s="1">
        <v>0</v>
      </c>
      <c r="X4397" s="1">
        <v>0</v>
      </c>
      <c r="Y4397" s="1">
        <v>0</v>
      </c>
      <c r="Z4397" s="1">
        <v>0</v>
      </c>
      <c r="AA4397" s="1">
        <v>0</v>
      </c>
      <c r="AB4397" s="1">
        <v>0</v>
      </c>
      <c r="AC4397" s="1">
        <v>0</v>
      </c>
      <c r="AD4397" s="1">
        <v>0</v>
      </c>
      <c r="AE4397" s="1">
        <v>0</v>
      </c>
      <c r="AF4397" s="1">
        <v>1425.3463970476257</v>
      </c>
      <c r="AG4397" s="1">
        <v>1402.8467951987971</v>
      </c>
      <c r="AH4397" s="1">
        <v>1377.990259216841</v>
      </c>
      <c r="AI4397" s="1">
        <v>1377.990259216841</v>
      </c>
      <c r="AJ4397" s="1">
        <v>1388.477131098663</v>
      </c>
      <c r="AK4397" s="1">
        <v>1388.477131098663</v>
      </c>
      <c r="AL4397" s="1">
        <v>1372.3831794485475</v>
      </c>
      <c r="AM4397" s="1">
        <v>1372.3831794485475</v>
      </c>
    </row>
    <row r="4398" spans="1:39" x14ac:dyDescent="0.25">
      <c r="A4398" t="s">
        <v>19478</v>
      </c>
      <c r="B4398" t="s">
        <v>8089</v>
      </c>
      <c r="C4398" t="s">
        <v>19479</v>
      </c>
      <c r="D4398" t="s">
        <v>19480</v>
      </c>
      <c r="E4398" t="s">
        <v>32</v>
      </c>
      <c r="F4398" t="s">
        <v>13</v>
      </c>
      <c r="G4398" t="s">
        <v>19481</v>
      </c>
      <c r="H4398">
        <v>2014</v>
      </c>
      <c r="T4398" s="1">
        <v>0</v>
      </c>
      <c r="U4398" s="1">
        <v>0</v>
      </c>
      <c r="V4398" s="1">
        <v>0</v>
      </c>
      <c r="W4398" s="1">
        <v>0</v>
      </c>
      <c r="X4398" s="1">
        <v>0</v>
      </c>
      <c r="Y4398" s="1">
        <v>0</v>
      </c>
      <c r="Z4398" s="1">
        <v>0</v>
      </c>
      <c r="AA4398" s="1">
        <v>0</v>
      </c>
      <c r="AB4398" s="1">
        <v>0</v>
      </c>
      <c r="AC4398" s="1">
        <v>0</v>
      </c>
      <c r="AD4398" s="1">
        <v>0</v>
      </c>
      <c r="AE4398" s="1">
        <v>0</v>
      </c>
      <c r="AF4398" s="1">
        <v>1521.44505841247</v>
      </c>
      <c r="AG4398" s="1">
        <v>1601.1554083081971</v>
      </c>
      <c r="AH4398" s="1">
        <v>1599.7404428190721</v>
      </c>
      <c r="AI4398" s="1">
        <v>1599.7404428190721</v>
      </c>
      <c r="AJ4398" s="1">
        <v>1772.1425911459316</v>
      </c>
      <c r="AK4398" s="1">
        <v>1834.732864120906</v>
      </c>
      <c r="AL4398" s="1">
        <v>1637.9608069337928</v>
      </c>
      <c r="AM4398" s="1">
        <v>1633.9589912433041</v>
      </c>
    </row>
    <row r="4399" spans="1:39" x14ac:dyDescent="0.25">
      <c r="A4399" t="s">
        <v>19482</v>
      </c>
      <c r="B4399" t="s">
        <v>7453</v>
      </c>
      <c r="C4399" t="s">
        <v>19483</v>
      </c>
      <c r="D4399" t="s">
        <v>19484</v>
      </c>
      <c r="E4399" t="s">
        <v>12</v>
      </c>
      <c r="F4399" t="s">
        <v>13</v>
      </c>
      <c r="G4399" t="s">
        <v>524</v>
      </c>
      <c r="H4399">
        <v>2014</v>
      </c>
      <c r="I4399" t="s">
        <v>19485</v>
      </c>
      <c r="T4399" s="1">
        <v>0</v>
      </c>
      <c r="U4399" s="1">
        <v>0</v>
      </c>
      <c r="V4399" s="1">
        <v>0</v>
      </c>
      <c r="W4399" s="1">
        <v>0</v>
      </c>
      <c r="X4399" s="1">
        <v>0</v>
      </c>
      <c r="Y4399" s="1">
        <v>0</v>
      </c>
      <c r="Z4399" s="1">
        <v>0</v>
      </c>
      <c r="AA4399" s="1">
        <v>0</v>
      </c>
      <c r="AB4399" s="1">
        <v>0</v>
      </c>
      <c r="AC4399" s="1">
        <v>0</v>
      </c>
      <c r="AD4399" s="1">
        <v>0</v>
      </c>
      <c r="AE4399" s="1">
        <v>0</v>
      </c>
      <c r="AF4399" s="1">
        <v>1446.3038895589691</v>
      </c>
      <c r="AG4399" s="1">
        <v>1446.3038895589691</v>
      </c>
      <c r="AH4399" s="1">
        <v>1401.9570689901373</v>
      </c>
      <c r="AI4399" s="1">
        <v>1401.9570689901373</v>
      </c>
      <c r="AJ4399" s="1">
        <v>1326.722764850173</v>
      </c>
      <c r="AK4399" s="1">
        <v>1326.722764850173</v>
      </c>
      <c r="AL4399" s="1">
        <v>1527.2644311676509</v>
      </c>
      <c r="AM4399" s="1">
        <v>1473.3755861730788</v>
      </c>
    </row>
    <row r="4400" spans="1:39" x14ac:dyDescent="0.25">
      <c r="A4400" t="s">
        <v>19486</v>
      </c>
      <c r="B4400" t="s">
        <v>19487</v>
      </c>
      <c r="C4400" t="s">
        <v>19488</v>
      </c>
      <c r="D4400" t="s">
        <v>19489</v>
      </c>
      <c r="E4400" t="s">
        <v>5805</v>
      </c>
      <c r="F4400" t="s">
        <v>5765</v>
      </c>
      <c r="H4400">
        <v>2014</v>
      </c>
      <c r="T4400" s="1">
        <v>0</v>
      </c>
      <c r="U4400" s="1">
        <v>0</v>
      </c>
      <c r="V4400" s="1">
        <v>0</v>
      </c>
      <c r="W4400" s="1">
        <v>0</v>
      </c>
      <c r="X4400" s="1">
        <v>0</v>
      </c>
      <c r="Y4400" s="1">
        <v>0</v>
      </c>
      <c r="Z4400" s="1">
        <v>0</v>
      </c>
      <c r="AA4400" s="1">
        <v>0</v>
      </c>
      <c r="AB4400" s="1">
        <v>0</v>
      </c>
      <c r="AC4400" s="1">
        <v>0</v>
      </c>
      <c r="AD4400" s="1">
        <v>0</v>
      </c>
      <c r="AE4400" s="1">
        <v>0</v>
      </c>
      <c r="AF4400" s="1">
        <v>1352.5501488087707</v>
      </c>
      <c r="AG4400" s="1">
        <v>1352.5501488087707</v>
      </c>
      <c r="AH4400" s="1">
        <v>1382.0401190470166</v>
      </c>
      <c r="AI4400" s="1">
        <v>0</v>
      </c>
      <c r="AJ4400" s="1">
        <v>0</v>
      </c>
      <c r="AK4400" s="1">
        <v>0</v>
      </c>
      <c r="AL4400" s="1">
        <v>0</v>
      </c>
      <c r="AM4400" s="1">
        <v>0</v>
      </c>
    </row>
    <row r="4401" spans="1:39" x14ac:dyDescent="0.25">
      <c r="A4401" t="s">
        <v>19490</v>
      </c>
      <c r="B4401" t="s">
        <v>18560</v>
      </c>
      <c r="C4401" t="s">
        <v>19491</v>
      </c>
      <c r="D4401" t="s">
        <v>19492</v>
      </c>
      <c r="E4401" t="s">
        <v>12</v>
      </c>
      <c r="F4401" t="s">
        <v>13</v>
      </c>
      <c r="G4401" t="s">
        <v>524</v>
      </c>
      <c r="H4401">
        <v>2014</v>
      </c>
      <c r="T4401" s="1">
        <v>0</v>
      </c>
      <c r="U4401" s="1">
        <v>0</v>
      </c>
      <c r="V4401" s="1">
        <v>0</v>
      </c>
      <c r="W4401" s="1">
        <v>0</v>
      </c>
      <c r="X4401" s="1">
        <v>0</v>
      </c>
      <c r="Y4401" s="1">
        <v>0</v>
      </c>
      <c r="Z4401" s="1">
        <v>0</v>
      </c>
      <c r="AA4401" s="1">
        <v>0</v>
      </c>
      <c r="AB4401" s="1">
        <v>0</v>
      </c>
      <c r="AC4401" s="1">
        <v>0</v>
      </c>
      <c r="AD4401" s="1">
        <v>0</v>
      </c>
      <c r="AE4401" s="1">
        <v>0</v>
      </c>
      <c r="AF4401" s="1">
        <v>1303.893129425727</v>
      </c>
      <c r="AG4401" s="1">
        <v>1303.893129425727</v>
      </c>
      <c r="AH4401" s="1">
        <v>1300.1282946326335</v>
      </c>
      <c r="AI4401" s="1">
        <v>1300.1282946326335</v>
      </c>
      <c r="AJ4401" s="1">
        <v>1371.3201785748611</v>
      </c>
      <c r="AK4401" s="1">
        <v>1371.3201785748611</v>
      </c>
      <c r="AL4401" s="1">
        <v>1362.1831987458895</v>
      </c>
      <c r="AM4401" s="1">
        <v>1362.1831987458895</v>
      </c>
    </row>
    <row r="4402" spans="1:39" x14ac:dyDescent="0.25">
      <c r="A4402" t="s">
        <v>19493</v>
      </c>
      <c r="B4402" t="s">
        <v>19494</v>
      </c>
      <c r="C4402" t="s">
        <v>19495</v>
      </c>
      <c r="D4402" t="s">
        <v>3220</v>
      </c>
      <c r="E4402" t="s">
        <v>3151</v>
      </c>
      <c r="F4402" t="s">
        <v>13</v>
      </c>
      <c r="G4402" t="s">
        <v>524</v>
      </c>
      <c r="H4402">
        <v>2014</v>
      </c>
      <c r="T4402" s="1">
        <v>0</v>
      </c>
      <c r="U4402" s="1">
        <v>0</v>
      </c>
      <c r="V4402" s="1">
        <v>0</v>
      </c>
      <c r="W4402" s="1">
        <v>0</v>
      </c>
      <c r="X4402" s="1">
        <v>0</v>
      </c>
      <c r="Y4402" s="1">
        <v>0</v>
      </c>
      <c r="Z4402" s="1">
        <v>0</v>
      </c>
      <c r="AA4402" s="1">
        <v>0</v>
      </c>
      <c r="AB4402" s="1">
        <v>0</v>
      </c>
      <c r="AC4402" s="1">
        <v>0</v>
      </c>
      <c r="AD4402" s="1">
        <v>0</v>
      </c>
      <c r="AE4402" s="1">
        <v>0</v>
      </c>
      <c r="AF4402" s="1">
        <v>1422.6658622064278</v>
      </c>
      <c r="AG4402" s="1">
        <v>1422.6658622064278</v>
      </c>
      <c r="AH4402" s="1">
        <v>1464.8536324776446</v>
      </c>
      <c r="AI4402" s="1">
        <v>1464.8536324776446</v>
      </c>
      <c r="AJ4402" s="1">
        <v>1459.8297189846867</v>
      </c>
      <c r="AK4402" s="1">
        <v>1459.8297189846867</v>
      </c>
      <c r="AL4402" s="1">
        <v>1422.2950214166706</v>
      </c>
      <c r="AM4402" s="1">
        <v>1422.2950214166706</v>
      </c>
    </row>
    <row r="4403" spans="1:39" x14ac:dyDescent="0.25">
      <c r="A4403" t="s">
        <v>19496</v>
      </c>
      <c r="B4403" t="s">
        <v>19497</v>
      </c>
      <c r="C4403" t="s">
        <v>19498</v>
      </c>
      <c r="D4403" t="s">
        <v>19499</v>
      </c>
      <c r="E4403" t="s">
        <v>12</v>
      </c>
      <c r="F4403" t="s">
        <v>13</v>
      </c>
      <c r="T4403" s="1">
        <v>0</v>
      </c>
      <c r="U4403" s="1">
        <v>0</v>
      </c>
      <c r="V4403" s="1">
        <v>0</v>
      </c>
      <c r="W4403" s="1">
        <v>0</v>
      </c>
      <c r="X4403" s="1">
        <v>0</v>
      </c>
      <c r="Y4403" s="1">
        <v>0</v>
      </c>
      <c r="Z4403" s="1">
        <v>0</v>
      </c>
      <c r="AA4403" s="1">
        <v>0</v>
      </c>
      <c r="AB4403" s="1">
        <v>0</v>
      </c>
      <c r="AC4403" s="1">
        <v>0</v>
      </c>
      <c r="AD4403" s="1">
        <v>0</v>
      </c>
      <c r="AE4403" s="1">
        <v>0</v>
      </c>
      <c r="AF4403" s="1">
        <v>0</v>
      </c>
      <c r="AG4403" s="1">
        <v>0</v>
      </c>
      <c r="AH4403" s="1">
        <v>0</v>
      </c>
      <c r="AI4403" s="1">
        <v>0</v>
      </c>
      <c r="AJ4403" s="1">
        <v>0</v>
      </c>
      <c r="AK4403" s="1">
        <v>0</v>
      </c>
      <c r="AL4403" s="1">
        <v>0</v>
      </c>
      <c r="AM4403" s="1">
        <v>0</v>
      </c>
    </row>
    <row r="4404" spans="1:39" x14ac:dyDescent="0.25">
      <c r="A4404" t="s">
        <v>19500</v>
      </c>
      <c r="B4404" t="s">
        <v>19501</v>
      </c>
      <c r="C4404" t="s">
        <v>19502</v>
      </c>
      <c r="D4404" t="s">
        <v>758</v>
      </c>
      <c r="E4404" t="s">
        <v>74</v>
      </c>
      <c r="F4404" t="s">
        <v>13</v>
      </c>
      <c r="G4404" t="s">
        <v>524</v>
      </c>
      <c r="H4404">
        <v>2014</v>
      </c>
      <c r="T4404" s="1">
        <v>0</v>
      </c>
      <c r="U4404" s="1">
        <v>0</v>
      </c>
      <c r="V4404" s="1">
        <v>0</v>
      </c>
      <c r="W4404" s="1">
        <v>0</v>
      </c>
      <c r="X4404" s="1">
        <v>0</v>
      </c>
      <c r="Y4404" s="1">
        <v>0</v>
      </c>
      <c r="Z4404" s="1">
        <v>0</v>
      </c>
      <c r="AA4404" s="1">
        <v>0</v>
      </c>
      <c r="AB4404" s="1">
        <v>0</v>
      </c>
      <c r="AC4404" s="1">
        <v>0</v>
      </c>
      <c r="AD4404" s="1">
        <v>0</v>
      </c>
      <c r="AE4404" s="1">
        <v>0</v>
      </c>
      <c r="AF4404" s="1">
        <v>1321.6373517059856</v>
      </c>
      <c r="AG4404" s="1">
        <v>1321.6373517059856</v>
      </c>
      <c r="AH4404" s="1">
        <v>1357.3098813647885</v>
      </c>
      <c r="AI4404" s="1">
        <v>0</v>
      </c>
      <c r="AJ4404" s="1">
        <v>1332.0870684100478</v>
      </c>
      <c r="AK4404" s="1">
        <v>1332.0870684100478</v>
      </c>
      <c r="AL4404" s="1">
        <v>1412.2400150877895</v>
      </c>
      <c r="AM4404" s="1">
        <v>1412.2400150877895</v>
      </c>
    </row>
    <row r="4405" spans="1:39" x14ac:dyDescent="0.25">
      <c r="A4405" t="s">
        <v>19503</v>
      </c>
      <c r="B4405" t="s">
        <v>19504</v>
      </c>
      <c r="C4405" t="s">
        <v>19505</v>
      </c>
      <c r="D4405" t="s">
        <v>19506</v>
      </c>
      <c r="E4405" t="s">
        <v>4016</v>
      </c>
      <c r="F4405" t="s">
        <v>801</v>
      </c>
      <c r="G4405" t="s">
        <v>19507</v>
      </c>
      <c r="H4405">
        <v>2014</v>
      </c>
      <c r="T4405" s="1">
        <v>0</v>
      </c>
      <c r="U4405" s="1">
        <v>0</v>
      </c>
      <c r="V4405" s="1">
        <v>0</v>
      </c>
      <c r="W4405" s="1">
        <v>0</v>
      </c>
      <c r="X4405" s="1">
        <v>0</v>
      </c>
      <c r="Y4405" s="1">
        <v>0</v>
      </c>
      <c r="Z4405" s="1">
        <v>0</v>
      </c>
      <c r="AA4405" s="1">
        <v>0</v>
      </c>
      <c r="AB4405" s="1">
        <v>0</v>
      </c>
      <c r="AC4405" s="1">
        <v>0</v>
      </c>
      <c r="AD4405" s="1">
        <v>0</v>
      </c>
      <c r="AE4405" s="1">
        <v>0</v>
      </c>
      <c r="AF4405" s="1">
        <v>1372.0501878309535</v>
      </c>
      <c r="AG4405" s="1">
        <v>1427.4364703298493</v>
      </c>
      <c r="AH4405" s="1">
        <v>1415.9852734797014</v>
      </c>
      <c r="AI4405" s="1">
        <v>1415.9852734797014</v>
      </c>
      <c r="AJ4405" s="1">
        <v>1427.231139020842</v>
      </c>
      <c r="AK4405" s="1">
        <v>1427.231139020842</v>
      </c>
      <c r="AL4405" s="1">
        <v>1439.1587332183956</v>
      </c>
      <c r="AM4405" s="1">
        <v>1439.1587332183956</v>
      </c>
    </row>
    <row r="4406" spans="1:39" x14ac:dyDescent="0.25">
      <c r="A4406" t="s">
        <v>19508</v>
      </c>
      <c r="B4406" t="s">
        <v>10458</v>
      </c>
      <c r="C4406" t="s">
        <v>19509</v>
      </c>
      <c r="D4406" t="s">
        <v>7359</v>
      </c>
      <c r="E4406" t="s">
        <v>1134</v>
      </c>
      <c r="F4406" t="s">
        <v>13</v>
      </c>
      <c r="G4406" t="s">
        <v>19510</v>
      </c>
      <c r="H4406">
        <v>2014</v>
      </c>
      <c r="T4406" s="1">
        <v>0</v>
      </c>
      <c r="U4406" s="1">
        <v>0</v>
      </c>
      <c r="V4406" s="1">
        <v>0</v>
      </c>
      <c r="W4406" s="1">
        <v>0</v>
      </c>
      <c r="X4406" s="1">
        <v>0</v>
      </c>
      <c r="Y4406" s="1">
        <v>0</v>
      </c>
      <c r="Z4406" s="1">
        <v>0</v>
      </c>
      <c r="AA4406" s="1">
        <v>0</v>
      </c>
      <c r="AB4406" s="1">
        <v>0</v>
      </c>
      <c r="AC4406" s="1">
        <v>0</v>
      </c>
      <c r="AD4406" s="1">
        <v>0</v>
      </c>
      <c r="AE4406" s="1">
        <v>0</v>
      </c>
      <c r="AF4406" s="1">
        <v>1312.8404981864392</v>
      </c>
      <c r="AG4406" s="1">
        <v>1312.8404981864392</v>
      </c>
      <c r="AH4406" s="1">
        <v>1360.8992235814278</v>
      </c>
      <c r="AI4406" s="1">
        <v>1360.8992235814278</v>
      </c>
      <c r="AJ4406" s="1">
        <v>1388.0648436080537</v>
      </c>
      <c r="AK4406" s="1">
        <v>1388.0648436080537</v>
      </c>
      <c r="AL4406" s="1">
        <v>1401.1914347711709</v>
      </c>
      <c r="AM4406" s="1">
        <v>1401.1914347711709</v>
      </c>
    </row>
    <row r="4407" spans="1:39" x14ac:dyDescent="0.25">
      <c r="A4407" t="s">
        <v>19511</v>
      </c>
      <c r="B4407" t="s">
        <v>19512</v>
      </c>
      <c r="C4407" t="s">
        <v>19513</v>
      </c>
      <c r="D4407" t="s">
        <v>19514</v>
      </c>
      <c r="E4407" t="s">
        <v>275</v>
      </c>
      <c r="F4407" t="s">
        <v>13</v>
      </c>
      <c r="G4407" t="s">
        <v>19515</v>
      </c>
      <c r="H4407">
        <v>2014</v>
      </c>
      <c r="T4407" s="1">
        <v>0</v>
      </c>
      <c r="U4407" s="1">
        <v>0</v>
      </c>
      <c r="V4407" s="1">
        <v>0</v>
      </c>
      <c r="W4407" s="1">
        <v>0</v>
      </c>
      <c r="X4407" s="1">
        <v>0</v>
      </c>
      <c r="Y4407" s="1">
        <v>0</v>
      </c>
      <c r="Z4407" s="1">
        <v>0</v>
      </c>
      <c r="AA4407" s="1">
        <v>0</v>
      </c>
      <c r="AB4407" s="1">
        <v>0</v>
      </c>
      <c r="AC4407" s="1">
        <v>0</v>
      </c>
      <c r="AD4407" s="1">
        <v>0</v>
      </c>
      <c r="AE4407" s="1">
        <v>0</v>
      </c>
      <c r="AF4407" s="1">
        <v>1294.9738176805909</v>
      </c>
      <c r="AG4407" s="1">
        <v>1294.9738176805909</v>
      </c>
      <c r="AH4407" s="1">
        <v>1420.6422643146843</v>
      </c>
      <c r="AI4407" s="1">
        <v>1420.6422643146843</v>
      </c>
      <c r="AJ4407" s="1">
        <v>1447.0261704926327</v>
      </c>
      <c r="AK4407" s="1">
        <v>1447.0261704926327</v>
      </c>
      <c r="AL4407" s="1">
        <v>1476.4876914440615</v>
      </c>
      <c r="AM4407" s="1">
        <v>1476.4876914440615</v>
      </c>
    </row>
    <row r="4408" spans="1:39" x14ac:dyDescent="0.25">
      <c r="A4408" t="s">
        <v>19516</v>
      </c>
      <c r="B4408" t="s">
        <v>19517</v>
      </c>
      <c r="C4408" t="s">
        <v>19518</v>
      </c>
      <c r="D4408" t="s">
        <v>19519</v>
      </c>
      <c r="E4408" t="s">
        <v>12</v>
      </c>
      <c r="F4408" t="s">
        <v>13</v>
      </c>
      <c r="G4408" t="s">
        <v>524</v>
      </c>
      <c r="H4408">
        <v>2014</v>
      </c>
      <c r="T4408" s="1">
        <v>0</v>
      </c>
      <c r="U4408" s="1">
        <v>0</v>
      </c>
      <c r="V4408" s="1">
        <v>0</v>
      </c>
      <c r="W4408" s="1">
        <v>0</v>
      </c>
      <c r="X4408" s="1">
        <v>0</v>
      </c>
      <c r="Y4408" s="1">
        <v>0</v>
      </c>
      <c r="Z4408" s="1">
        <v>0</v>
      </c>
      <c r="AA4408" s="1">
        <v>0</v>
      </c>
      <c r="AB4408" s="1">
        <v>0</v>
      </c>
      <c r="AC4408" s="1">
        <v>0</v>
      </c>
      <c r="AD4408" s="1">
        <v>0</v>
      </c>
      <c r="AE4408" s="1">
        <v>0</v>
      </c>
      <c r="AF4408" s="1">
        <v>1224.259776369378</v>
      </c>
      <c r="AG4408" s="1">
        <v>1224.259776369378</v>
      </c>
      <c r="AH4408" s="1">
        <v>1373.0020399624811</v>
      </c>
      <c r="AI4408" s="1">
        <v>1373.0020399624811</v>
      </c>
      <c r="AJ4408" s="1">
        <v>1421.0732912445508</v>
      </c>
      <c r="AK4408" s="1">
        <v>1421.0732912445508</v>
      </c>
      <c r="AL4408" s="1">
        <v>1409.0141161738595</v>
      </c>
      <c r="AM4408" s="1">
        <v>1409.0141161738595</v>
      </c>
    </row>
    <row r="4409" spans="1:39" x14ac:dyDescent="0.25">
      <c r="A4409" t="s">
        <v>19520</v>
      </c>
      <c r="B4409" t="s">
        <v>13822</v>
      </c>
      <c r="C4409" t="s">
        <v>19521</v>
      </c>
      <c r="D4409" t="s">
        <v>19522</v>
      </c>
      <c r="E4409" t="s">
        <v>12</v>
      </c>
      <c r="F4409" t="s">
        <v>13</v>
      </c>
      <c r="G4409" t="s">
        <v>19523</v>
      </c>
      <c r="H4409">
        <v>2014</v>
      </c>
      <c r="T4409" s="1">
        <v>0</v>
      </c>
      <c r="U4409" s="1">
        <v>0</v>
      </c>
      <c r="V4409" s="1">
        <v>0</v>
      </c>
      <c r="W4409" s="1">
        <v>0</v>
      </c>
      <c r="X4409" s="1">
        <v>0</v>
      </c>
      <c r="Y4409" s="1">
        <v>0</v>
      </c>
      <c r="Z4409" s="1">
        <v>0</v>
      </c>
      <c r="AA4409" s="1">
        <v>0</v>
      </c>
      <c r="AB4409" s="1">
        <v>0</v>
      </c>
      <c r="AC4409" s="1">
        <v>0</v>
      </c>
      <c r="AD4409" s="1">
        <v>0</v>
      </c>
      <c r="AE4409" s="1">
        <v>0</v>
      </c>
      <c r="AF4409" s="1">
        <v>1404.5367659690514</v>
      </c>
      <c r="AG4409" s="1">
        <v>1404.5367659690514</v>
      </c>
      <c r="AH4409" s="1">
        <v>1325.3747621996044</v>
      </c>
      <c r="AI4409" s="1">
        <v>1325.3747621996044</v>
      </c>
      <c r="AJ4409" s="1">
        <v>1302.7805455578323</v>
      </c>
      <c r="AK4409" s="1">
        <v>1302.7805455578323</v>
      </c>
      <c r="AL4409" s="1">
        <v>1467.8052000854946</v>
      </c>
      <c r="AM4409" s="1">
        <v>1467.8052000854946</v>
      </c>
    </row>
    <row r="4410" spans="1:39" x14ac:dyDescent="0.25">
      <c r="A4410" t="s">
        <v>19524</v>
      </c>
      <c r="B4410" t="s">
        <v>19525</v>
      </c>
      <c r="C4410" t="s">
        <v>19526</v>
      </c>
      <c r="D4410" t="s">
        <v>19043</v>
      </c>
      <c r="E4410" t="s">
        <v>5386</v>
      </c>
      <c r="F4410" t="s">
        <v>801</v>
      </c>
      <c r="H4410">
        <v>2014</v>
      </c>
      <c r="T4410" s="1">
        <v>0</v>
      </c>
      <c r="U4410" s="1">
        <v>0</v>
      </c>
      <c r="V4410" s="1">
        <v>0</v>
      </c>
      <c r="W4410" s="1">
        <v>0</v>
      </c>
      <c r="X4410" s="1">
        <v>0</v>
      </c>
      <c r="Y4410" s="1">
        <v>0</v>
      </c>
      <c r="Z4410" s="1">
        <v>0</v>
      </c>
      <c r="AA4410" s="1">
        <v>0</v>
      </c>
      <c r="AB4410" s="1">
        <v>0</v>
      </c>
      <c r="AC4410" s="1">
        <v>0</v>
      </c>
      <c r="AD4410" s="1">
        <v>0</v>
      </c>
      <c r="AE4410" s="1">
        <v>0</v>
      </c>
      <c r="AF4410" s="1">
        <v>1528.4833611872341</v>
      </c>
      <c r="AG4410" s="1">
        <v>1528.4833611872341</v>
      </c>
      <c r="AH4410" s="1">
        <v>1522.7866889497873</v>
      </c>
      <c r="AI4410" s="1">
        <v>0</v>
      </c>
      <c r="AJ4410" s="1">
        <v>0</v>
      </c>
      <c r="AK4410" s="1">
        <v>0</v>
      </c>
      <c r="AL4410" s="1">
        <v>0</v>
      </c>
      <c r="AM4410" s="1">
        <v>0</v>
      </c>
    </row>
    <row r="4411" spans="1:39" x14ac:dyDescent="0.25">
      <c r="A4411" t="s">
        <v>19527</v>
      </c>
      <c r="B4411" t="s">
        <v>19528</v>
      </c>
      <c r="C4411" t="s">
        <v>19529</v>
      </c>
      <c r="D4411" t="s">
        <v>18833</v>
      </c>
      <c r="E4411" t="s">
        <v>5386</v>
      </c>
      <c r="F4411" t="s">
        <v>801</v>
      </c>
      <c r="H4411">
        <v>2014</v>
      </c>
      <c r="T4411" s="1">
        <v>0</v>
      </c>
      <c r="U4411" s="1">
        <v>0</v>
      </c>
      <c r="V4411" s="1">
        <v>0</v>
      </c>
      <c r="W4411" s="1">
        <v>0</v>
      </c>
      <c r="X4411" s="1">
        <v>0</v>
      </c>
      <c r="Y4411" s="1">
        <v>0</v>
      </c>
      <c r="Z4411" s="1">
        <v>0</v>
      </c>
      <c r="AA4411" s="1">
        <v>0</v>
      </c>
      <c r="AB4411" s="1">
        <v>0</v>
      </c>
      <c r="AC4411" s="1">
        <v>0</v>
      </c>
      <c r="AD4411" s="1">
        <v>0</v>
      </c>
      <c r="AE4411" s="1">
        <v>0</v>
      </c>
      <c r="AF4411" s="1">
        <v>1350.5804190869483</v>
      </c>
      <c r="AG4411" s="1">
        <v>1350.5804190869483</v>
      </c>
      <c r="AH4411" s="1">
        <v>1380.4643352695587</v>
      </c>
      <c r="AI4411" s="1">
        <v>0</v>
      </c>
      <c r="AJ4411" s="1">
        <v>0</v>
      </c>
      <c r="AK4411" s="1">
        <v>0</v>
      </c>
      <c r="AL4411" s="1">
        <v>0</v>
      </c>
      <c r="AM4411" s="1">
        <v>0</v>
      </c>
    </row>
    <row r="4412" spans="1:39" x14ac:dyDescent="0.25">
      <c r="A4412" t="s">
        <v>19530</v>
      </c>
      <c r="B4412" t="s">
        <v>19531</v>
      </c>
      <c r="C4412" t="s">
        <v>19532</v>
      </c>
      <c r="D4412" t="s">
        <v>9860</v>
      </c>
      <c r="E4412" t="s">
        <v>2041</v>
      </c>
      <c r="F4412" t="s">
        <v>13</v>
      </c>
      <c r="G4412" t="s">
        <v>524</v>
      </c>
      <c r="H4412">
        <v>2014</v>
      </c>
      <c r="T4412" s="1">
        <v>0</v>
      </c>
      <c r="U4412" s="1">
        <v>0</v>
      </c>
      <c r="V4412" s="1">
        <v>0</v>
      </c>
      <c r="W4412" s="1">
        <v>0</v>
      </c>
      <c r="X4412" s="1">
        <v>0</v>
      </c>
      <c r="Y4412" s="1">
        <v>0</v>
      </c>
      <c r="Z4412" s="1">
        <v>0</v>
      </c>
      <c r="AA4412" s="1">
        <v>0</v>
      </c>
      <c r="AB4412" s="1">
        <v>0</v>
      </c>
      <c r="AC4412" s="1">
        <v>0</v>
      </c>
      <c r="AD4412" s="1">
        <v>0</v>
      </c>
      <c r="AE4412" s="1">
        <v>0</v>
      </c>
      <c r="AF4412" s="1">
        <v>1333.4185615415806</v>
      </c>
      <c r="AG4412" s="1">
        <v>1333.4185615415806</v>
      </c>
      <c r="AH4412" s="1">
        <v>1351.08446241246</v>
      </c>
      <c r="AI4412" s="1">
        <v>1351.08446241246</v>
      </c>
      <c r="AJ4412" s="1">
        <v>1417.1011062998116</v>
      </c>
      <c r="AK4412" s="1">
        <v>1417.1011062998116</v>
      </c>
      <c r="AL4412" s="1">
        <v>1290.3165057583376</v>
      </c>
      <c r="AM4412" s="1">
        <v>1290.3165057583376</v>
      </c>
    </row>
    <row r="4413" spans="1:39" x14ac:dyDescent="0.25">
      <c r="A4413" t="s">
        <v>19533</v>
      </c>
      <c r="B4413" t="s">
        <v>19534</v>
      </c>
      <c r="C4413" t="s">
        <v>19535</v>
      </c>
      <c r="D4413" t="s">
        <v>256</v>
      </c>
      <c r="E4413" t="s">
        <v>102</v>
      </c>
      <c r="F4413" t="s">
        <v>13</v>
      </c>
      <c r="G4413" t="s">
        <v>19536</v>
      </c>
      <c r="H4413">
        <v>2014</v>
      </c>
      <c r="T4413" s="1">
        <v>0</v>
      </c>
      <c r="U4413" s="1">
        <v>0</v>
      </c>
      <c r="V4413" s="1">
        <v>0</v>
      </c>
      <c r="W4413" s="1">
        <v>0</v>
      </c>
      <c r="X4413" s="1">
        <v>0</v>
      </c>
      <c r="Y4413" s="1">
        <v>0</v>
      </c>
      <c r="Z4413" s="1">
        <v>0</v>
      </c>
      <c r="AA4413" s="1">
        <v>0</v>
      </c>
      <c r="AB4413" s="1">
        <v>0</v>
      </c>
      <c r="AC4413" s="1">
        <v>0</v>
      </c>
      <c r="AD4413" s="1">
        <v>0</v>
      </c>
      <c r="AE4413" s="1">
        <v>0</v>
      </c>
      <c r="AF4413" s="1">
        <v>1270.0317009198511</v>
      </c>
      <c r="AG4413" s="1">
        <v>1270.0317009198511</v>
      </c>
      <c r="AH4413" s="1">
        <v>1316.0253607358809</v>
      </c>
      <c r="AI4413" s="1">
        <v>0</v>
      </c>
      <c r="AJ4413" s="1">
        <v>0</v>
      </c>
      <c r="AK4413" s="1">
        <v>0</v>
      </c>
      <c r="AL4413" s="1">
        <v>0</v>
      </c>
      <c r="AM4413" s="1">
        <v>0</v>
      </c>
    </row>
    <row r="4414" spans="1:39" x14ac:dyDescent="0.25">
      <c r="A4414" t="s">
        <v>19537</v>
      </c>
      <c r="B4414" t="s">
        <v>19538</v>
      </c>
      <c r="C4414" t="s">
        <v>19539</v>
      </c>
      <c r="D4414" t="s">
        <v>8807</v>
      </c>
      <c r="E4414" t="s">
        <v>205</v>
      </c>
      <c r="F4414" t="s">
        <v>13</v>
      </c>
      <c r="G4414" t="s">
        <v>19540</v>
      </c>
      <c r="H4414">
        <v>2014</v>
      </c>
      <c r="T4414" s="1">
        <v>0</v>
      </c>
      <c r="U4414" s="1">
        <v>0</v>
      </c>
      <c r="V4414" s="1">
        <v>0</v>
      </c>
      <c r="W4414" s="1">
        <v>0</v>
      </c>
      <c r="X4414" s="1">
        <v>0</v>
      </c>
      <c r="Y4414" s="1">
        <v>0</v>
      </c>
      <c r="Z4414" s="1">
        <v>0</v>
      </c>
      <c r="AA4414" s="1">
        <v>0</v>
      </c>
      <c r="AB4414" s="1">
        <v>0</v>
      </c>
      <c r="AC4414" s="1">
        <v>0</v>
      </c>
      <c r="AD4414" s="1">
        <v>0</v>
      </c>
      <c r="AE4414" s="1">
        <v>0</v>
      </c>
      <c r="AF4414" s="1">
        <v>1432.5271027789174</v>
      </c>
      <c r="AG4414" s="1">
        <v>1360.9752129372198</v>
      </c>
      <c r="AH4414" s="1">
        <v>1618.3363777990942</v>
      </c>
      <c r="AI4414" s="1">
        <v>1633.2935105954607</v>
      </c>
      <c r="AJ4414" s="1">
        <v>1383.7560113298709</v>
      </c>
      <c r="AK4414" s="1">
        <v>1383.7560113298709</v>
      </c>
      <c r="AL4414" s="1">
        <v>1503.7309969735677</v>
      </c>
      <c r="AM4414" s="1">
        <v>1503.7309969735677</v>
      </c>
    </row>
    <row r="4415" spans="1:39" x14ac:dyDescent="0.25">
      <c r="A4415" t="s">
        <v>19541</v>
      </c>
      <c r="B4415" t="s">
        <v>19542</v>
      </c>
      <c r="C4415" t="s">
        <v>19543</v>
      </c>
      <c r="D4415" t="s">
        <v>6088</v>
      </c>
      <c r="E4415" t="s">
        <v>2658</v>
      </c>
      <c r="F4415" t="s">
        <v>13</v>
      </c>
      <c r="G4415" t="s">
        <v>19544</v>
      </c>
      <c r="H4415">
        <v>2014</v>
      </c>
      <c r="T4415" s="1">
        <v>0</v>
      </c>
      <c r="U4415" s="1">
        <v>0</v>
      </c>
      <c r="V4415" s="1">
        <v>0</v>
      </c>
      <c r="W4415" s="1">
        <v>0</v>
      </c>
      <c r="X4415" s="1">
        <v>0</v>
      </c>
      <c r="Y4415" s="1">
        <v>0</v>
      </c>
      <c r="Z4415" s="1">
        <v>0</v>
      </c>
      <c r="AA4415" s="1">
        <v>0</v>
      </c>
      <c r="AB4415" s="1">
        <v>0</v>
      </c>
      <c r="AC4415" s="1">
        <v>0</v>
      </c>
      <c r="AD4415" s="1">
        <v>0</v>
      </c>
      <c r="AE4415" s="1">
        <v>0</v>
      </c>
      <c r="AF4415" s="1">
        <v>1344.45267325242</v>
      </c>
      <c r="AG4415" s="1">
        <v>1344.45267325242</v>
      </c>
      <c r="AH4415" s="1">
        <v>1375.5621386019361</v>
      </c>
      <c r="AI4415" s="1">
        <v>0</v>
      </c>
      <c r="AJ4415" s="1">
        <v>1403.0077837860538</v>
      </c>
      <c r="AK4415" s="1">
        <v>1403.0077837860538</v>
      </c>
      <c r="AL4415" s="1">
        <v>1358.6660760614084</v>
      </c>
      <c r="AM4415" s="1">
        <v>1358.6660760614084</v>
      </c>
    </row>
    <row r="4416" spans="1:39" x14ac:dyDescent="0.25">
      <c r="A4416" t="s">
        <v>19545</v>
      </c>
      <c r="B4416" t="s">
        <v>19546</v>
      </c>
      <c r="C4416" t="s">
        <v>19547</v>
      </c>
      <c r="D4416" t="s">
        <v>7755</v>
      </c>
      <c r="E4416" t="s">
        <v>1329</v>
      </c>
      <c r="F4416" t="s">
        <v>13</v>
      </c>
      <c r="G4416" t="s">
        <v>19548</v>
      </c>
      <c r="H4416">
        <v>2014</v>
      </c>
      <c r="T4416" s="1">
        <v>0</v>
      </c>
      <c r="U4416" s="1">
        <v>0</v>
      </c>
      <c r="V4416" s="1">
        <v>0</v>
      </c>
      <c r="W4416" s="1">
        <v>0</v>
      </c>
      <c r="X4416" s="1">
        <v>0</v>
      </c>
      <c r="Y4416" s="1">
        <v>0</v>
      </c>
      <c r="Z4416" s="1">
        <v>0</v>
      </c>
      <c r="AA4416" s="1">
        <v>0</v>
      </c>
      <c r="AB4416" s="1">
        <v>0</v>
      </c>
      <c r="AC4416" s="1">
        <v>0</v>
      </c>
      <c r="AD4416" s="1">
        <v>0</v>
      </c>
      <c r="AE4416" s="1">
        <v>0</v>
      </c>
      <c r="AF4416" s="1">
        <v>1387.2128054945631</v>
      </c>
      <c r="AG4416" s="1">
        <v>1382.3818584400856</v>
      </c>
      <c r="AH4416" s="1">
        <v>1363.939926082902</v>
      </c>
      <c r="AI4416" s="1">
        <v>1363.939926082902</v>
      </c>
      <c r="AJ4416" s="1">
        <v>1345.7771989211305</v>
      </c>
      <c r="AK4416" s="1">
        <v>1345.7771989211305</v>
      </c>
      <c r="AL4416" s="1">
        <v>1561.7927849283719</v>
      </c>
      <c r="AM4416" s="1">
        <v>1508.6895600946673</v>
      </c>
    </row>
    <row r="4417" spans="1:39" x14ac:dyDescent="0.25">
      <c r="A4417" t="s">
        <v>19549</v>
      </c>
      <c r="B4417" t="s">
        <v>19550</v>
      </c>
      <c r="C4417" t="s">
        <v>19551</v>
      </c>
      <c r="D4417" t="s">
        <v>2757</v>
      </c>
      <c r="E4417" t="s">
        <v>800</v>
      </c>
      <c r="F4417" t="s">
        <v>801</v>
      </c>
      <c r="G4417" t="s">
        <v>19552</v>
      </c>
      <c r="H4417">
        <v>2014</v>
      </c>
      <c r="T4417" s="1">
        <v>0</v>
      </c>
      <c r="U4417" s="1">
        <v>0</v>
      </c>
      <c r="V4417" s="1">
        <v>0</v>
      </c>
      <c r="W4417" s="1">
        <v>0</v>
      </c>
      <c r="X4417" s="1">
        <v>0</v>
      </c>
      <c r="Y4417" s="1">
        <v>0</v>
      </c>
      <c r="Z4417" s="1">
        <v>0</v>
      </c>
      <c r="AA4417" s="1">
        <v>0</v>
      </c>
      <c r="AB4417" s="1">
        <v>0</v>
      </c>
      <c r="AC4417" s="1">
        <v>0</v>
      </c>
      <c r="AD4417" s="1">
        <v>0</v>
      </c>
      <c r="AE4417" s="1">
        <v>0</v>
      </c>
      <c r="AF4417" s="1">
        <v>1408.0129273805962</v>
      </c>
      <c r="AG4417" s="1">
        <v>1399.1954699363969</v>
      </c>
      <c r="AH4417" s="1">
        <v>1402.9541581836068</v>
      </c>
      <c r="AI4417" s="1">
        <v>1402.9541581836068</v>
      </c>
      <c r="AJ4417" s="1">
        <v>1422.3633265468854</v>
      </c>
      <c r="AK4417" s="1">
        <v>0</v>
      </c>
      <c r="AL4417" s="1">
        <v>0</v>
      </c>
      <c r="AM4417" s="1">
        <v>0</v>
      </c>
    </row>
    <row r="4418" spans="1:39" x14ac:dyDescent="0.25">
      <c r="A4418" t="s">
        <v>19553</v>
      </c>
      <c r="B4418" t="s">
        <v>9604</v>
      </c>
      <c r="C4418" t="s">
        <v>19554</v>
      </c>
      <c r="D4418" t="s">
        <v>7281</v>
      </c>
      <c r="E4418" t="s">
        <v>12</v>
      </c>
      <c r="F4418" t="s">
        <v>13</v>
      </c>
      <c r="T4418" s="1">
        <v>0</v>
      </c>
      <c r="U4418" s="1">
        <v>0</v>
      </c>
      <c r="V4418" s="1">
        <v>0</v>
      </c>
      <c r="W4418" s="1">
        <v>0</v>
      </c>
      <c r="X4418" s="1">
        <v>0</v>
      </c>
      <c r="Y4418" s="1">
        <v>0</v>
      </c>
      <c r="Z4418" s="1">
        <v>0</v>
      </c>
      <c r="AA4418" s="1">
        <v>0</v>
      </c>
      <c r="AB4418" s="1">
        <v>0</v>
      </c>
      <c r="AC4418" s="1">
        <v>0</v>
      </c>
      <c r="AD4418" s="1">
        <v>0</v>
      </c>
      <c r="AE4418" s="1">
        <v>0</v>
      </c>
      <c r="AF4418" s="1">
        <v>0</v>
      </c>
      <c r="AG4418" s="1">
        <v>0</v>
      </c>
      <c r="AH4418" s="1">
        <v>0</v>
      </c>
      <c r="AI4418" s="1">
        <v>0</v>
      </c>
      <c r="AJ4418" s="1">
        <v>0</v>
      </c>
      <c r="AK4418" s="1">
        <v>0</v>
      </c>
      <c r="AL4418" s="1">
        <v>0</v>
      </c>
      <c r="AM4418" s="1">
        <v>0</v>
      </c>
    </row>
    <row r="4419" spans="1:39" x14ac:dyDescent="0.25">
      <c r="A4419" t="s">
        <v>19555</v>
      </c>
      <c r="B4419" t="s">
        <v>19556</v>
      </c>
      <c r="C4419" t="s">
        <v>19557</v>
      </c>
      <c r="D4419" t="s">
        <v>223</v>
      </c>
      <c r="E4419" t="s">
        <v>12</v>
      </c>
      <c r="F4419" t="s">
        <v>13</v>
      </c>
      <c r="G4419" t="s">
        <v>524</v>
      </c>
      <c r="H4419">
        <v>2014</v>
      </c>
      <c r="T4419" s="1">
        <v>0</v>
      </c>
      <c r="U4419" s="1">
        <v>0</v>
      </c>
      <c r="V4419" s="1">
        <v>0</v>
      </c>
      <c r="W4419" s="1">
        <v>0</v>
      </c>
      <c r="X4419" s="1">
        <v>0</v>
      </c>
      <c r="Y4419" s="1">
        <v>0</v>
      </c>
      <c r="Z4419" s="1">
        <v>0</v>
      </c>
      <c r="AA4419" s="1">
        <v>0</v>
      </c>
      <c r="AB4419" s="1">
        <v>0</v>
      </c>
      <c r="AC4419" s="1">
        <v>0</v>
      </c>
      <c r="AD4419" s="1">
        <v>0</v>
      </c>
      <c r="AE4419" s="1">
        <v>0</v>
      </c>
      <c r="AF4419" s="1">
        <v>1383.1982475754012</v>
      </c>
      <c r="AG4419" s="1">
        <v>1383.1982475754012</v>
      </c>
      <c r="AH4419" s="1">
        <v>1377.8892116514453</v>
      </c>
      <c r="AI4419" s="1">
        <v>1377.8892116514453</v>
      </c>
      <c r="AJ4419" s="1">
        <v>1382.6748996372116</v>
      </c>
      <c r="AK4419" s="1">
        <v>1382.6748996372116</v>
      </c>
      <c r="AL4419" s="1">
        <v>1450.8683616883291</v>
      </c>
      <c r="AM4419" s="1">
        <v>1450.8683616883291</v>
      </c>
    </row>
    <row r="4420" spans="1:39" x14ac:dyDescent="0.25">
      <c r="A4420" t="s">
        <v>19558</v>
      </c>
      <c r="B4420" t="s">
        <v>19559</v>
      </c>
      <c r="C4420" t="s">
        <v>19560</v>
      </c>
      <c r="D4420" t="s">
        <v>6194</v>
      </c>
      <c r="E4420" t="s">
        <v>12</v>
      </c>
      <c r="F4420" t="s">
        <v>13</v>
      </c>
      <c r="G4420" t="s">
        <v>524</v>
      </c>
      <c r="H4420">
        <v>2014</v>
      </c>
      <c r="T4420" s="1">
        <v>0</v>
      </c>
      <c r="U4420" s="1">
        <v>0</v>
      </c>
      <c r="V4420" s="1">
        <v>0</v>
      </c>
      <c r="W4420" s="1">
        <v>0</v>
      </c>
      <c r="X4420" s="1">
        <v>0</v>
      </c>
      <c r="Y4420" s="1">
        <v>0</v>
      </c>
      <c r="Z4420" s="1">
        <v>0</v>
      </c>
      <c r="AA4420" s="1">
        <v>0</v>
      </c>
      <c r="AB4420" s="1">
        <v>0</v>
      </c>
      <c r="AC4420" s="1">
        <v>0</v>
      </c>
      <c r="AD4420" s="1">
        <v>0</v>
      </c>
      <c r="AE4420" s="1">
        <v>0</v>
      </c>
      <c r="AF4420" s="1">
        <v>1344.9318060558519</v>
      </c>
      <c r="AG4420" s="1">
        <v>1344.9318060558519</v>
      </c>
      <c r="AH4420" s="1">
        <v>1422.4045997669764</v>
      </c>
      <c r="AI4420" s="1">
        <v>1422.4045997669764</v>
      </c>
      <c r="AJ4420" s="1">
        <v>1410.8485948463533</v>
      </c>
      <c r="AK4420" s="1">
        <v>1410.8485948463533</v>
      </c>
      <c r="AL4420" s="1">
        <v>1521.5439080011195</v>
      </c>
      <c r="AM4420" s="1">
        <v>1521.5439080011195</v>
      </c>
    </row>
    <row r="4421" spans="1:39" x14ac:dyDescent="0.25">
      <c r="A4421" t="s">
        <v>19561</v>
      </c>
      <c r="B4421" t="s">
        <v>19562</v>
      </c>
      <c r="C4421" t="s">
        <v>19563</v>
      </c>
      <c r="D4421" t="s">
        <v>19564</v>
      </c>
      <c r="E4421" t="s">
        <v>74</v>
      </c>
      <c r="F4421" t="s">
        <v>13</v>
      </c>
      <c r="H4421">
        <v>2014</v>
      </c>
      <c r="T4421" s="1">
        <v>0</v>
      </c>
      <c r="U4421" s="1">
        <v>0</v>
      </c>
      <c r="V4421" s="1">
        <v>0</v>
      </c>
      <c r="W4421" s="1">
        <v>0</v>
      </c>
      <c r="X4421" s="1">
        <v>0</v>
      </c>
      <c r="Y4421" s="1">
        <v>0</v>
      </c>
      <c r="Z4421" s="1">
        <v>0</v>
      </c>
      <c r="AA4421" s="1">
        <v>0</v>
      </c>
      <c r="AB4421" s="1">
        <v>0</v>
      </c>
      <c r="AC4421" s="1">
        <v>0</v>
      </c>
      <c r="AD4421" s="1">
        <v>0</v>
      </c>
      <c r="AE4421" s="1">
        <v>0</v>
      </c>
      <c r="AF4421" s="1">
        <v>1401.5977026008513</v>
      </c>
      <c r="AG4421" s="1">
        <v>1401.5977026008513</v>
      </c>
      <c r="AH4421" s="1">
        <v>1421.2781620806811</v>
      </c>
      <c r="AI4421" s="1">
        <v>0</v>
      </c>
      <c r="AJ4421" s="1">
        <v>0</v>
      </c>
      <c r="AK4421" s="1">
        <v>0</v>
      </c>
      <c r="AL4421" s="1">
        <v>0</v>
      </c>
      <c r="AM4421" s="1">
        <v>0</v>
      </c>
    </row>
    <row r="4422" spans="1:39" x14ac:dyDescent="0.25">
      <c r="A4422" t="s">
        <v>19565</v>
      </c>
      <c r="B4422" t="s">
        <v>19566</v>
      </c>
      <c r="C4422" t="s">
        <v>19567</v>
      </c>
      <c r="D4422" t="s">
        <v>1604</v>
      </c>
      <c r="E4422" t="s">
        <v>102</v>
      </c>
      <c r="F4422" t="s">
        <v>13</v>
      </c>
      <c r="G4422" t="s">
        <v>19568</v>
      </c>
      <c r="H4422">
        <v>2014</v>
      </c>
      <c r="I4422" t="s">
        <v>19569</v>
      </c>
      <c r="J4422" t="s">
        <v>19570</v>
      </c>
      <c r="K4422" t="s">
        <v>19571</v>
      </c>
      <c r="M4422" t="s">
        <v>19572</v>
      </c>
      <c r="T4422" s="1">
        <v>0</v>
      </c>
      <c r="U4422" s="1">
        <v>0</v>
      </c>
      <c r="V4422" s="1">
        <v>0</v>
      </c>
      <c r="W4422" s="1">
        <v>0</v>
      </c>
      <c r="X4422" s="1">
        <v>0</v>
      </c>
      <c r="Y4422" s="1">
        <v>0</v>
      </c>
      <c r="Z4422" s="1">
        <v>0</v>
      </c>
      <c r="AA4422" s="1">
        <v>0</v>
      </c>
      <c r="AB4422" s="1">
        <v>0</v>
      </c>
      <c r="AC4422" s="1">
        <v>0</v>
      </c>
      <c r="AD4422" s="1">
        <v>0</v>
      </c>
      <c r="AE4422" s="1">
        <v>0</v>
      </c>
      <c r="AF4422" s="1">
        <v>1390.0647735201667</v>
      </c>
      <c r="AG4422" s="1">
        <v>1409.376104411607</v>
      </c>
      <c r="AH4422" s="1">
        <v>1379.9898545016238</v>
      </c>
      <c r="AI4422" s="1">
        <v>1379.9898545016238</v>
      </c>
      <c r="AJ4422" s="1">
        <v>1398.0392473286249</v>
      </c>
      <c r="AK4422" s="1">
        <v>1398.0392473286249</v>
      </c>
      <c r="AL4422" s="1">
        <v>1423.9562078028184</v>
      </c>
      <c r="AM4422" s="1">
        <v>1423.9562078028184</v>
      </c>
    </row>
    <row r="4423" spans="1:39" x14ac:dyDescent="0.25">
      <c r="A4423" t="s">
        <v>19573</v>
      </c>
      <c r="B4423" t="s">
        <v>19574</v>
      </c>
      <c r="C4423" t="s">
        <v>19575</v>
      </c>
      <c r="D4423" t="s">
        <v>1024</v>
      </c>
      <c r="E4423" t="s">
        <v>12</v>
      </c>
      <c r="F4423" t="s">
        <v>13</v>
      </c>
      <c r="G4423" t="s">
        <v>524</v>
      </c>
      <c r="H4423">
        <v>2014</v>
      </c>
      <c r="T4423" s="1">
        <v>0</v>
      </c>
      <c r="U4423" s="1">
        <v>0</v>
      </c>
      <c r="V4423" s="1">
        <v>0</v>
      </c>
      <c r="W4423" s="1">
        <v>0</v>
      </c>
      <c r="X4423" s="1">
        <v>0</v>
      </c>
      <c r="Y4423" s="1">
        <v>0</v>
      </c>
      <c r="Z4423" s="1">
        <v>0</v>
      </c>
      <c r="AA4423" s="1">
        <v>0</v>
      </c>
      <c r="AB4423" s="1">
        <v>0</v>
      </c>
      <c r="AC4423" s="1">
        <v>0</v>
      </c>
      <c r="AD4423" s="1">
        <v>0</v>
      </c>
      <c r="AE4423" s="1">
        <v>0</v>
      </c>
      <c r="AF4423" s="1">
        <v>1278.9470392358364</v>
      </c>
      <c r="AG4423" s="1">
        <v>1278.9470392358364</v>
      </c>
      <c r="AH4423" s="1">
        <v>1323.1576313886692</v>
      </c>
      <c r="AI4423" s="1">
        <v>0</v>
      </c>
      <c r="AJ4423" s="1">
        <v>1303.619644440719</v>
      </c>
      <c r="AK4423" s="1">
        <v>1303.619644440719</v>
      </c>
      <c r="AL4423" s="1">
        <v>1290.2688090989211</v>
      </c>
      <c r="AM4423" s="1">
        <v>1290.2688090989211</v>
      </c>
    </row>
    <row r="4424" spans="1:39" x14ac:dyDescent="0.25">
      <c r="A4424" t="s">
        <v>19576</v>
      </c>
      <c r="B4424" t="s">
        <v>19577</v>
      </c>
      <c r="C4424" t="s">
        <v>19578</v>
      </c>
      <c r="D4424" t="s">
        <v>19579</v>
      </c>
      <c r="E4424" t="s">
        <v>2649</v>
      </c>
      <c r="F4424" t="s">
        <v>13</v>
      </c>
      <c r="G4424" t="s">
        <v>524</v>
      </c>
      <c r="H4424">
        <v>2014</v>
      </c>
      <c r="T4424" s="1">
        <v>0</v>
      </c>
      <c r="U4424" s="1">
        <v>0</v>
      </c>
      <c r="V4424" s="1">
        <v>0</v>
      </c>
      <c r="W4424" s="1">
        <v>0</v>
      </c>
      <c r="X4424" s="1">
        <v>0</v>
      </c>
      <c r="Y4424" s="1">
        <v>0</v>
      </c>
      <c r="Z4424" s="1">
        <v>0</v>
      </c>
      <c r="AA4424" s="1">
        <v>0</v>
      </c>
      <c r="AB4424" s="1">
        <v>0</v>
      </c>
      <c r="AC4424" s="1">
        <v>0</v>
      </c>
      <c r="AD4424" s="1">
        <v>0</v>
      </c>
      <c r="AE4424" s="1">
        <v>0</v>
      </c>
      <c r="AF4424" s="1">
        <v>1370.9657330494297</v>
      </c>
      <c r="AG4424" s="1">
        <v>1370.9657330494297</v>
      </c>
      <c r="AH4424" s="1">
        <v>1397.7589583595711</v>
      </c>
      <c r="AI4424" s="1">
        <v>1397.7589583595711</v>
      </c>
      <c r="AJ4424" s="1">
        <v>1364.3475577692448</v>
      </c>
      <c r="AK4424" s="1">
        <v>1364.3475577692448</v>
      </c>
      <c r="AL4424" s="1">
        <v>1470.0461230796163</v>
      </c>
      <c r="AM4424" s="1">
        <v>1470.0461230796163</v>
      </c>
    </row>
    <row r="4425" spans="1:39" x14ac:dyDescent="0.25">
      <c r="A4425" t="s">
        <v>19580</v>
      </c>
      <c r="B4425" t="s">
        <v>19581</v>
      </c>
      <c r="C4425" t="s">
        <v>19582</v>
      </c>
      <c r="D4425" t="s">
        <v>19583</v>
      </c>
      <c r="E4425" t="s">
        <v>19</v>
      </c>
      <c r="F4425" t="s">
        <v>13</v>
      </c>
      <c r="G4425" t="s">
        <v>19584</v>
      </c>
      <c r="H4425">
        <v>2014</v>
      </c>
      <c r="T4425" s="1">
        <v>0</v>
      </c>
      <c r="U4425" s="1">
        <v>0</v>
      </c>
      <c r="V4425" s="1">
        <v>0</v>
      </c>
      <c r="W4425" s="1">
        <v>0</v>
      </c>
      <c r="X4425" s="1">
        <v>0</v>
      </c>
      <c r="Y4425" s="1">
        <v>0</v>
      </c>
      <c r="Z4425" s="1">
        <v>0</v>
      </c>
      <c r="AA4425" s="1">
        <v>0</v>
      </c>
      <c r="AB4425" s="1">
        <v>0</v>
      </c>
      <c r="AC4425" s="1">
        <v>0</v>
      </c>
      <c r="AD4425" s="1">
        <v>0</v>
      </c>
      <c r="AE4425" s="1">
        <v>0</v>
      </c>
      <c r="AF4425" s="1">
        <v>1422.6519873205941</v>
      </c>
      <c r="AG4425" s="1">
        <v>1422.6519873205941</v>
      </c>
      <c r="AH4425" s="1">
        <v>1411.0735461617871</v>
      </c>
      <c r="AI4425" s="1">
        <v>1411.0735461617871</v>
      </c>
      <c r="AJ4425" s="1">
        <v>1542.9877828903702</v>
      </c>
      <c r="AK4425" s="1">
        <v>1523.2018947913095</v>
      </c>
      <c r="AL4425" s="1">
        <v>1593.9526115963154</v>
      </c>
      <c r="AM4425" s="1">
        <v>1593.9526115963154</v>
      </c>
    </row>
    <row r="4426" spans="1:39" x14ac:dyDescent="0.25">
      <c r="A4426" t="s">
        <v>19585</v>
      </c>
      <c r="B4426" t="s">
        <v>19586</v>
      </c>
      <c r="C4426" t="s">
        <v>19587</v>
      </c>
      <c r="D4426" t="s">
        <v>8264</v>
      </c>
      <c r="E4426" t="s">
        <v>183</v>
      </c>
      <c r="F4426" t="s">
        <v>13</v>
      </c>
      <c r="G4426" t="s">
        <v>524</v>
      </c>
      <c r="H4426">
        <v>2014</v>
      </c>
      <c r="T4426" s="1">
        <v>0</v>
      </c>
      <c r="U4426" s="1">
        <v>0</v>
      </c>
      <c r="V4426" s="1">
        <v>0</v>
      </c>
      <c r="W4426" s="1">
        <v>0</v>
      </c>
      <c r="X4426" s="1">
        <v>0</v>
      </c>
      <c r="Y4426" s="1">
        <v>0</v>
      </c>
      <c r="Z4426" s="1">
        <v>0</v>
      </c>
      <c r="AA4426" s="1">
        <v>0</v>
      </c>
      <c r="AB4426" s="1">
        <v>0</v>
      </c>
      <c r="AC4426" s="1">
        <v>0</v>
      </c>
      <c r="AD4426" s="1">
        <v>0</v>
      </c>
      <c r="AE4426" s="1">
        <v>0</v>
      </c>
      <c r="AF4426" s="1">
        <v>1349.8073872239229</v>
      </c>
      <c r="AG4426" s="1">
        <v>1349.8073872239229</v>
      </c>
      <c r="AH4426" s="1">
        <v>1377.6096063871159</v>
      </c>
      <c r="AI4426" s="1">
        <v>1377.6096063871159</v>
      </c>
      <c r="AJ4426" s="1">
        <v>1371.5452539169426</v>
      </c>
      <c r="AK4426" s="1">
        <v>1371.5452539169426</v>
      </c>
      <c r="AL4426" s="1">
        <v>1277.5307442053984</v>
      </c>
      <c r="AM4426" s="1">
        <v>1277.5307442053984</v>
      </c>
    </row>
    <row r="4427" spans="1:39" x14ac:dyDescent="0.25">
      <c r="A4427" t="s">
        <v>19588</v>
      </c>
      <c r="B4427" t="s">
        <v>19589</v>
      </c>
      <c r="C4427" t="s">
        <v>19590</v>
      </c>
      <c r="D4427" t="s">
        <v>11223</v>
      </c>
      <c r="E4427" t="s">
        <v>12</v>
      </c>
      <c r="F4427" t="s">
        <v>13</v>
      </c>
      <c r="G4427" t="s">
        <v>19591</v>
      </c>
      <c r="H4427">
        <v>2014</v>
      </c>
      <c r="T4427" s="1">
        <v>0</v>
      </c>
      <c r="U4427" s="1">
        <v>0</v>
      </c>
      <c r="V4427" s="1">
        <v>0</v>
      </c>
      <c r="W4427" s="1">
        <v>0</v>
      </c>
      <c r="X4427" s="1">
        <v>0</v>
      </c>
      <c r="Y4427" s="1">
        <v>0</v>
      </c>
      <c r="Z4427" s="1">
        <v>0</v>
      </c>
      <c r="AA4427" s="1">
        <v>0</v>
      </c>
      <c r="AB4427" s="1">
        <v>0</v>
      </c>
      <c r="AC4427" s="1">
        <v>0</v>
      </c>
      <c r="AD4427" s="1">
        <v>0</v>
      </c>
      <c r="AE4427" s="1">
        <v>0</v>
      </c>
      <c r="AF4427" s="1">
        <v>1397.802620282423</v>
      </c>
      <c r="AG4427" s="1">
        <v>1397.802620282423</v>
      </c>
      <c r="AH4427" s="1">
        <v>1331.8180793583172</v>
      </c>
      <c r="AI4427" s="1">
        <v>1331.8180793583172</v>
      </c>
      <c r="AJ4427" s="1">
        <v>1360.7637607624233</v>
      </c>
      <c r="AK4427" s="1">
        <v>1360.7637607624233</v>
      </c>
      <c r="AL4427" s="1">
        <v>1413.3152799635548</v>
      </c>
      <c r="AM4427" s="1">
        <v>1413.3152799635548</v>
      </c>
    </row>
    <row r="4428" spans="1:39" x14ac:dyDescent="0.25">
      <c r="A4428" t="s">
        <v>19592</v>
      </c>
      <c r="B4428" t="s">
        <v>19593</v>
      </c>
      <c r="C4428" t="s">
        <v>19594</v>
      </c>
      <c r="D4428" t="s">
        <v>19595</v>
      </c>
      <c r="E4428" t="s">
        <v>93</v>
      </c>
      <c r="F4428" t="s">
        <v>13</v>
      </c>
      <c r="G4428" t="s">
        <v>19596</v>
      </c>
      <c r="H4428">
        <v>2014</v>
      </c>
      <c r="T4428" s="1">
        <v>0</v>
      </c>
      <c r="U4428" s="1">
        <v>0</v>
      </c>
      <c r="V4428" s="1">
        <v>0</v>
      </c>
      <c r="W4428" s="1">
        <v>0</v>
      </c>
      <c r="X4428" s="1">
        <v>0</v>
      </c>
      <c r="Y4428" s="1">
        <v>0</v>
      </c>
      <c r="Z4428" s="1">
        <v>0</v>
      </c>
      <c r="AA4428" s="1">
        <v>0</v>
      </c>
      <c r="AB4428" s="1">
        <v>0</v>
      </c>
      <c r="AC4428" s="1">
        <v>0</v>
      </c>
      <c r="AD4428" s="1">
        <v>0</v>
      </c>
      <c r="AE4428" s="1">
        <v>0</v>
      </c>
      <c r="AF4428" s="1">
        <v>1316.361830746883</v>
      </c>
      <c r="AG4428" s="1">
        <v>1316.361830746883</v>
      </c>
      <c r="AH4428" s="1">
        <v>1422.6166549643763</v>
      </c>
      <c r="AI4428" s="1">
        <v>1422.6166549643763</v>
      </c>
      <c r="AJ4428" s="1">
        <v>1496.3074282366717</v>
      </c>
      <c r="AK4428" s="1">
        <v>1496.3074282366717</v>
      </c>
      <c r="AL4428" s="1">
        <v>1491.794059023362</v>
      </c>
      <c r="AM4428" s="1">
        <v>1491.794059023362</v>
      </c>
    </row>
    <row r="4429" spans="1:39" x14ac:dyDescent="0.25">
      <c r="A4429" t="s">
        <v>19597</v>
      </c>
      <c r="B4429" t="s">
        <v>19598</v>
      </c>
      <c r="C4429" t="s">
        <v>19599</v>
      </c>
      <c r="D4429" t="s">
        <v>12769</v>
      </c>
      <c r="E4429" t="s">
        <v>12</v>
      </c>
      <c r="F4429" t="s">
        <v>13</v>
      </c>
      <c r="G4429" t="s">
        <v>524</v>
      </c>
      <c r="H4429">
        <v>2014</v>
      </c>
      <c r="T4429" s="1">
        <v>0</v>
      </c>
      <c r="U4429" s="1">
        <v>0</v>
      </c>
      <c r="V4429" s="1">
        <v>0</v>
      </c>
      <c r="W4429" s="1">
        <v>0</v>
      </c>
      <c r="X4429" s="1">
        <v>0</v>
      </c>
      <c r="Y4429" s="1">
        <v>0</v>
      </c>
      <c r="Z4429" s="1">
        <v>0</v>
      </c>
      <c r="AA4429" s="1">
        <v>0</v>
      </c>
      <c r="AB4429" s="1">
        <v>0</v>
      </c>
      <c r="AC4429" s="1">
        <v>0</v>
      </c>
      <c r="AD4429" s="1">
        <v>0</v>
      </c>
      <c r="AE4429" s="1">
        <v>0</v>
      </c>
      <c r="AF4429" s="1">
        <v>1367.0321658724711</v>
      </c>
      <c r="AG4429" s="1">
        <v>1367.0321658724711</v>
      </c>
      <c r="AH4429" s="1">
        <v>1340.3627824986104</v>
      </c>
      <c r="AI4429" s="1">
        <v>1340.3627824986104</v>
      </c>
      <c r="AJ4429" s="1">
        <v>1426.2840995617566</v>
      </c>
      <c r="AK4429" s="1">
        <v>1426.2840995617566</v>
      </c>
      <c r="AL4429" s="1">
        <v>1361.3674453599572</v>
      </c>
      <c r="AM4429" s="1">
        <v>1361.3674453599572</v>
      </c>
    </row>
    <row r="4430" spans="1:39" x14ac:dyDescent="0.25">
      <c r="A4430" t="s">
        <v>19600</v>
      </c>
      <c r="B4430" t="s">
        <v>5241</v>
      </c>
      <c r="C4430" t="s">
        <v>19601</v>
      </c>
      <c r="D4430" t="s">
        <v>19602</v>
      </c>
      <c r="E4430" t="s">
        <v>12</v>
      </c>
      <c r="F4430" t="s">
        <v>13</v>
      </c>
      <c r="G4430" t="s">
        <v>524</v>
      </c>
      <c r="H4430">
        <v>2014</v>
      </c>
      <c r="T4430" s="1">
        <v>0</v>
      </c>
      <c r="U4430" s="1">
        <v>0</v>
      </c>
      <c r="V4430" s="1">
        <v>0</v>
      </c>
      <c r="W4430" s="1">
        <v>0</v>
      </c>
      <c r="X4430" s="1">
        <v>0</v>
      </c>
      <c r="Y4430" s="1">
        <v>0</v>
      </c>
      <c r="Z4430" s="1">
        <v>0</v>
      </c>
      <c r="AA4430" s="1">
        <v>0</v>
      </c>
      <c r="AB4430" s="1">
        <v>0</v>
      </c>
      <c r="AC4430" s="1">
        <v>0</v>
      </c>
      <c r="AD4430" s="1">
        <v>0</v>
      </c>
      <c r="AE4430" s="1">
        <v>0</v>
      </c>
      <c r="AF4430" s="1">
        <v>1366.3089481565501</v>
      </c>
      <c r="AG4430" s="1">
        <v>1366.3089481565501</v>
      </c>
      <c r="AH4430" s="1">
        <v>1451.6029581349567</v>
      </c>
      <c r="AI4430" s="1">
        <v>1451.6029581349567</v>
      </c>
      <c r="AJ4430" s="1">
        <v>1449.0873363907535</v>
      </c>
      <c r="AK4430" s="1">
        <v>1449.0873363907535</v>
      </c>
      <c r="AL4430" s="1">
        <v>1548.95072953315</v>
      </c>
      <c r="AM4430" s="1">
        <v>1548.95072953315</v>
      </c>
    </row>
    <row r="4431" spans="1:39" x14ac:dyDescent="0.25">
      <c r="A4431" t="s">
        <v>19603</v>
      </c>
      <c r="B4431" t="s">
        <v>19604</v>
      </c>
      <c r="C4431" t="s">
        <v>19605</v>
      </c>
      <c r="D4431" t="s">
        <v>5485</v>
      </c>
      <c r="E4431" t="s">
        <v>12</v>
      </c>
      <c r="F4431" t="s">
        <v>13</v>
      </c>
      <c r="G4431" t="s">
        <v>524</v>
      </c>
      <c r="H4431">
        <v>2014</v>
      </c>
      <c r="T4431" s="1">
        <v>0</v>
      </c>
      <c r="U4431" s="1">
        <v>0</v>
      </c>
      <c r="V4431" s="1">
        <v>0</v>
      </c>
      <c r="W4431" s="1">
        <v>0</v>
      </c>
      <c r="X4431" s="1">
        <v>0</v>
      </c>
      <c r="Y4431" s="1">
        <v>0</v>
      </c>
      <c r="Z4431" s="1">
        <v>0</v>
      </c>
      <c r="AA4431" s="1">
        <v>0</v>
      </c>
      <c r="AB4431" s="1">
        <v>0</v>
      </c>
      <c r="AC4431" s="1">
        <v>0</v>
      </c>
      <c r="AD4431" s="1">
        <v>0</v>
      </c>
      <c r="AE4431" s="1">
        <v>0</v>
      </c>
      <c r="AF4431" s="1">
        <v>1292.4111793636744</v>
      </c>
      <c r="AG4431" s="1">
        <v>1292.4111793636744</v>
      </c>
      <c r="AH4431" s="1">
        <v>1349.4812965968683</v>
      </c>
      <c r="AI4431" s="1">
        <v>1349.4812965968683</v>
      </c>
      <c r="AJ4431" s="1">
        <v>1429.2291634546684</v>
      </c>
      <c r="AK4431" s="1">
        <v>1429.2291634546684</v>
      </c>
      <c r="AL4431" s="1">
        <v>1525.7339466145784</v>
      </c>
      <c r="AM4431" s="1">
        <v>1544.1478842638692</v>
      </c>
    </row>
    <row r="4432" spans="1:39" x14ac:dyDescent="0.25">
      <c r="A4432" t="s">
        <v>19606</v>
      </c>
      <c r="B4432" t="s">
        <v>19607</v>
      </c>
      <c r="C4432" t="s">
        <v>19608</v>
      </c>
      <c r="D4432" t="s">
        <v>6632</v>
      </c>
      <c r="E4432" t="s">
        <v>5894</v>
      </c>
      <c r="F4432" t="s">
        <v>1519</v>
      </c>
      <c r="T4432" s="1">
        <v>0</v>
      </c>
      <c r="U4432" s="1">
        <v>0</v>
      </c>
      <c r="V4432" s="1">
        <v>0</v>
      </c>
      <c r="W4432" s="1">
        <v>0</v>
      </c>
      <c r="X4432" s="1">
        <v>0</v>
      </c>
      <c r="Y4432" s="1">
        <v>0</v>
      </c>
      <c r="Z4432" s="1">
        <v>0</v>
      </c>
      <c r="AA4432" s="1">
        <v>0</v>
      </c>
      <c r="AB4432" s="1">
        <v>0</v>
      </c>
      <c r="AC4432" s="1">
        <v>0</v>
      </c>
      <c r="AD4432" s="1">
        <v>0</v>
      </c>
      <c r="AE4432" s="1">
        <v>0</v>
      </c>
      <c r="AF4432" s="1">
        <v>0</v>
      </c>
      <c r="AG4432" s="1">
        <v>0</v>
      </c>
      <c r="AH4432" s="1">
        <v>0</v>
      </c>
      <c r="AI4432" s="1">
        <v>0</v>
      </c>
      <c r="AJ4432" s="1">
        <v>0</v>
      </c>
      <c r="AK4432" s="1">
        <v>0</v>
      </c>
      <c r="AL4432" s="1">
        <v>0</v>
      </c>
      <c r="AM4432" s="1">
        <v>0</v>
      </c>
    </row>
    <row r="4433" spans="1:39" x14ac:dyDescent="0.25">
      <c r="A4433" t="s">
        <v>19609</v>
      </c>
      <c r="B4433" t="s">
        <v>19610</v>
      </c>
      <c r="C4433" t="s">
        <v>19611</v>
      </c>
      <c r="D4433" t="s">
        <v>19612</v>
      </c>
      <c r="E4433" t="s">
        <v>183</v>
      </c>
      <c r="F4433" t="s">
        <v>13</v>
      </c>
      <c r="G4433" t="s">
        <v>19613</v>
      </c>
      <c r="H4433">
        <v>2014</v>
      </c>
      <c r="T4433" s="1">
        <v>0</v>
      </c>
      <c r="U4433" s="1">
        <v>0</v>
      </c>
      <c r="V4433" s="1">
        <v>0</v>
      </c>
      <c r="W4433" s="1">
        <v>0</v>
      </c>
      <c r="X4433" s="1">
        <v>0</v>
      </c>
      <c r="Y4433" s="1">
        <v>0</v>
      </c>
      <c r="Z4433" s="1">
        <v>0</v>
      </c>
      <c r="AA4433" s="1">
        <v>0</v>
      </c>
      <c r="AB4433" s="1">
        <v>0</v>
      </c>
      <c r="AC4433" s="1">
        <v>0</v>
      </c>
      <c r="AD4433" s="1">
        <v>0</v>
      </c>
      <c r="AE4433" s="1">
        <v>0</v>
      </c>
      <c r="AF4433" s="1">
        <v>1280.9868840181775</v>
      </c>
      <c r="AG4433" s="1">
        <v>1280.9868840181775</v>
      </c>
      <c r="AH4433" s="1">
        <v>1353.629418611172</v>
      </c>
      <c r="AI4433" s="1">
        <v>1353.629418611172</v>
      </c>
      <c r="AJ4433" s="1">
        <v>1384.4904602207532</v>
      </c>
      <c r="AK4433" s="1">
        <v>1384.4904602207532</v>
      </c>
      <c r="AL4433" s="1">
        <v>1380.150122698099</v>
      </c>
      <c r="AM4433" s="1">
        <v>1380.150122698099</v>
      </c>
    </row>
    <row r="4434" spans="1:39" x14ac:dyDescent="0.25">
      <c r="A4434" t="s">
        <v>19614</v>
      </c>
      <c r="B4434" t="s">
        <v>19615</v>
      </c>
      <c r="C4434" t="s">
        <v>19616</v>
      </c>
      <c r="D4434" t="s">
        <v>7797</v>
      </c>
      <c r="E4434" t="s">
        <v>19</v>
      </c>
      <c r="F4434" t="s">
        <v>13</v>
      </c>
      <c r="T4434" s="1">
        <v>0</v>
      </c>
      <c r="U4434" s="1">
        <v>0</v>
      </c>
      <c r="V4434" s="1">
        <v>0</v>
      </c>
      <c r="W4434" s="1">
        <v>0</v>
      </c>
      <c r="X4434" s="1">
        <v>0</v>
      </c>
      <c r="Y4434" s="1">
        <v>0</v>
      </c>
      <c r="Z4434" s="1">
        <v>0</v>
      </c>
      <c r="AA4434" s="1">
        <v>0</v>
      </c>
      <c r="AB4434" s="1">
        <v>0</v>
      </c>
      <c r="AC4434" s="1">
        <v>0</v>
      </c>
      <c r="AD4434" s="1">
        <v>0</v>
      </c>
      <c r="AE4434" s="1">
        <v>0</v>
      </c>
      <c r="AF4434" s="1">
        <v>0</v>
      </c>
      <c r="AG4434" s="1">
        <v>0</v>
      </c>
      <c r="AH4434" s="1">
        <v>0</v>
      </c>
      <c r="AI4434" s="1">
        <v>0</v>
      </c>
      <c r="AJ4434" s="1">
        <v>0</v>
      </c>
      <c r="AK4434" s="1">
        <v>0</v>
      </c>
      <c r="AL4434" s="1">
        <v>0</v>
      </c>
      <c r="AM4434" s="1">
        <v>0</v>
      </c>
    </row>
    <row r="4435" spans="1:39" x14ac:dyDescent="0.25">
      <c r="A4435" t="s">
        <v>19617</v>
      </c>
      <c r="B4435" t="s">
        <v>19618</v>
      </c>
      <c r="C4435" t="s">
        <v>19619</v>
      </c>
      <c r="D4435" t="s">
        <v>4001</v>
      </c>
      <c r="E4435" t="s">
        <v>19</v>
      </c>
      <c r="F4435" t="s">
        <v>13</v>
      </c>
      <c r="G4435" t="s">
        <v>19620</v>
      </c>
      <c r="H4435">
        <v>2014</v>
      </c>
      <c r="T4435" s="1">
        <v>0</v>
      </c>
      <c r="U4435" s="1">
        <v>0</v>
      </c>
      <c r="V4435" s="1">
        <v>0</v>
      </c>
      <c r="W4435" s="1">
        <v>0</v>
      </c>
      <c r="X4435" s="1">
        <v>0</v>
      </c>
      <c r="Y4435" s="1">
        <v>0</v>
      </c>
      <c r="Z4435" s="1">
        <v>0</v>
      </c>
      <c r="AA4435" s="1">
        <v>0</v>
      </c>
      <c r="AB4435" s="1">
        <v>0</v>
      </c>
      <c r="AC4435" s="1">
        <v>0</v>
      </c>
      <c r="AD4435" s="1">
        <v>0</v>
      </c>
      <c r="AE4435" s="1">
        <v>0</v>
      </c>
      <c r="AF4435" s="1">
        <v>1366.0696457126003</v>
      </c>
      <c r="AG4435" s="1">
        <v>1366.0696457126003</v>
      </c>
      <c r="AH4435" s="1">
        <v>1362.0664517028883</v>
      </c>
      <c r="AI4435" s="1">
        <v>1362.0664517028883</v>
      </c>
      <c r="AJ4435" s="1">
        <v>1457.8006258914461</v>
      </c>
      <c r="AK4435" s="1">
        <v>1457.8006258914461</v>
      </c>
      <c r="AL4435" s="1">
        <v>1503.0362957072984</v>
      </c>
      <c r="AM4435" s="1">
        <v>1503.0362957072984</v>
      </c>
    </row>
    <row r="4436" spans="1:39" x14ac:dyDescent="0.25">
      <c r="A4436" t="s">
        <v>19621</v>
      </c>
      <c r="B4436" t="s">
        <v>3977</v>
      </c>
      <c r="C4436" t="s">
        <v>19622</v>
      </c>
      <c r="D4436" t="s">
        <v>3979</v>
      </c>
      <c r="E4436" t="s">
        <v>19</v>
      </c>
      <c r="F4436" t="s">
        <v>13</v>
      </c>
      <c r="H4436">
        <v>2014</v>
      </c>
      <c r="T4436" s="1">
        <v>0</v>
      </c>
      <c r="U4436" s="1">
        <v>0</v>
      </c>
      <c r="V4436" s="1">
        <v>0</v>
      </c>
      <c r="W4436" s="1">
        <v>0</v>
      </c>
      <c r="X4436" s="1">
        <v>0</v>
      </c>
      <c r="Y4436" s="1">
        <v>0</v>
      </c>
      <c r="Z4436" s="1">
        <v>0</v>
      </c>
      <c r="AA4436" s="1">
        <v>0</v>
      </c>
      <c r="AB4436" s="1">
        <v>0</v>
      </c>
      <c r="AC4436" s="1">
        <v>0</v>
      </c>
      <c r="AD4436" s="1">
        <v>0</v>
      </c>
      <c r="AE4436" s="1">
        <v>0</v>
      </c>
      <c r="AF4436" s="1">
        <v>0</v>
      </c>
      <c r="AG4436" s="1">
        <v>0</v>
      </c>
      <c r="AH4436" s="1">
        <v>0</v>
      </c>
      <c r="AI4436" s="1">
        <v>0</v>
      </c>
      <c r="AJ4436" s="1">
        <v>0</v>
      </c>
      <c r="AK4436" s="1">
        <v>0</v>
      </c>
      <c r="AL4436" s="1">
        <v>0</v>
      </c>
      <c r="AM4436" s="1">
        <v>0</v>
      </c>
    </row>
    <row r="4437" spans="1:39" x14ac:dyDescent="0.25">
      <c r="A4437" t="s">
        <v>19623</v>
      </c>
      <c r="B4437" t="s">
        <v>19624</v>
      </c>
      <c r="C4437" t="s">
        <v>19625</v>
      </c>
      <c r="D4437" t="s">
        <v>6632</v>
      </c>
      <c r="E4437" t="s">
        <v>5894</v>
      </c>
      <c r="F4437" t="s">
        <v>1519</v>
      </c>
      <c r="T4437" s="1">
        <v>0</v>
      </c>
      <c r="U4437" s="1">
        <v>0</v>
      </c>
      <c r="V4437" s="1">
        <v>0</v>
      </c>
      <c r="W4437" s="1">
        <v>0</v>
      </c>
      <c r="X4437" s="1">
        <v>0</v>
      </c>
      <c r="Y4437" s="1">
        <v>0</v>
      </c>
      <c r="Z4437" s="1">
        <v>0</v>
      </c>
      <c r="AA4437" s="1">
        <v>0</v>
      </c>
      <c r="AB4437" s="1">
        <v>0</v>
      </c>
      <c r="AC4437" s="1">
        <v>0</v>
      </c>
      <c r="AD4437" s="1">
        <v>0</v>
      </c>
      <c r="AE4437" s="1">
        <v>0</v>
      </c>
      <c r="AF4437" s="1">
        <v>0</v>
      </c>
      <c r="AG4437" s="1">
        <v>0</v>
      </c>
      <c r="AH4437" s="1">
        <v>0</v>
      </c>
      <c r="AI4437" s="1">
        <v>0</v>
      </c>
      <c r="AJ4437" s="1">
        <v>0</v>
      </c>
      <c r="AK4437" s="1">
        <v>0</v>
      </c>
      <c r="AL4437" s="1">
        <v>0</v>
      </c>
      <c r="AM4437" s="1">
        <v>0</v>
      </c>
    </row>
    <row r="4438" spans="1:39" x14ac:dyDescent="0.25">
      <c r="A4438" t="s">
        <v>19626</v>
      </c>
      <c r="B4438" t="s">
        <v>19627</v>
      </c>
      <c r="C4438" t="s">
        <v>19628</v>
      </c>
      <c r="D4438" t="s">
        <v>16232</v>
      </c>
      <c r="E4438" t="s">
        <v>245</v>
      </c>
      <c r="F4438" t="s">
        <v>13</v>
      </c>
      <c r="G4438" t="s">
        <v>19629</v>
      </c>
      <c r="H4438">
        <v>2014</v>
      </c>
      <c r="T4438" s="1">
        <v>0</v>
      </c>
      <c r="U4438" s="1">
        <v>0</v>
      </c>
      <c r="V4438" s="1">
        <v>0</v>
      </c>
      <c r="W4438" s="1">
        <v>0</v>
      </c>
      <c r="X4438" s="1">
        <v>0</v>
      </c>
      <c r="Y4438" s="1">
        <v>0</v>
      </c>
      <c r="Z4438" s="1">
        <v>0</v>
      </c>
      <c r="AA4438" s="1">
        <v>0</v>
      </c>
      <c r="AB4438" s="1">
        <v>0</v>
      </c>
      <c r="AC4438" s="1">
        <v>0</v>
      </c>
      <c r="AD4438" s="1">
        <v>0</v>
      </c>
      <c r="AE4438" s="1">
        <v>0</v>
      </c>
      <c r="AF4438" s="1">
        <v>1341.3817714486704</v>
      </c>
      <c r="AG4438" s="1">
        <v>1341.3817714486704</v>
      </c>
      <c r="AH4438" s="1">
        <v>1312.4985201794364</v>
      </c>
      <c r="AI4438" s="1">
        <v>1430.7880619259786</v>
      </c>
      <c r="AJ4438" s="1">
        <v>1362.3422828946443</v>
      </c>
      <c r="AK4438" s="1">
        <v>1362.3422828946443</v>
      </c>
      <c r="AL4438" s="1">
        <v>1423.1505297292103</v>
      </c>
      <c r="AM4438" s="1">
        <v>1423.1505297292103</v>
      </c>
    </row>
    <row r="4439" spans="1:39" x14ac:dyDescent="0.25">
      <c r="A4439" t="s">
        <v>19630</v>
      </c>
      <c r="B4439" t="s">
        <v>19631</v>
      </c>
      <c r="C4439" t="s">
        <v>19632</v>
      </c>
      <c r="D4439" t="s">
        <v>19633</v>
      </c>
      <c r="E4439" t="s">
        <v>12</v>
      </c>
      <c r="F4439" t="s">
        <v>13</v>
      </c>
      <c r="G4439" t="s">
        <v>524</v>
      </c>
      <c r="H4439">
        <v>2014</v>
      </c>
      <c r="T4439" s="1">
        <v>0</v>
      </c>
      <c r="U4439" s="1">
        <v>0</v>
      </c>
      <c r="V4439" s="1">
        <v>0</v>
      </c>
      <c r="W4439" s="1">
        <v>0</v>
      </c>
      <c r="X4439" s="1">
        <v>0</v>
      </c>
      <c r="Y4439" s="1">
        <v>0</v>
      </c>
      <c r="Z4439" s="1">
        <v>0</v>
      </c>
      <c r="AA4439" s="1">
        <v>0</v>
      </c>
      <c r="AB4439" s="1">
        <v>0</v>
      </c>
      <c r="AC4439" s="1">
        <v>0</v>
      </c>
      <c r="AD4439" s="1">
        <v>0</v>
      </c>
      <c r="AE4439" s="1">
        <v>0</v>
      </c>
      <c r="AF4439" s="1">
        <v>1326.0511286069709</v>
      </c>
      <c r="AG4439" s="1">
        <v>1326.0511286069709</v>
      </c>
      <c r="AH4439" s="1">
        <v>1404.3626569371597</v>
      </c>
      <c r="AI4439" s="1">
        <v>1404.3626569371597</v>
      </c>
      <c r="AJ4439" s="1">
        <v>1382.1612857751388</v>
      </c>
      <c r="AK4439" s="1">
        <v>1382.1612857751388</v>
      </c>
      <c r="AL4439" s="1">
        <v>1360.2511206286269</v>
      </c>
      <c r="AM4439" s="1">
        <v>1360.2511206286269</v>
      </c>
    </row>
    <row r="4440" spans="1:39" x14ac:dyDescent="0.25">
      <c r="A4440" t="s">
        <v>19634</v>
      </c>
      <c r="B4440" t="s">
        <v>19635</v>
      </c>
      <c r="C4440" t="s">
        <v>19636</v>
      </c>
      <c r="D4440" t="s">
        <v>19637</v>
      </c>
      <c r="E4440" t="s">
        <v>12</v>
      </c>
      <c r="F4440" t="s">
        <v>13</v>
      </c>
      <c r="G4440" t="s">
        <v>19638</v>
      </c>
      <c r="H4440">
        <v>2014</v>
      </c>
      <c r="T4440" s="1">
        <v>0</v>
      </c>
      <c r="U4440" s="1">
        <v>0</v>
      </c>
      <c r="V4440" s="1">
        <v>0</v>
      </c>
      <c r="W4440" s="1">
        <v>0</v>
      </c>
      <c r="X4440" s="1">
        <v>0</v>
      </c>
      <c r="Y4440" s="1">
        <v>0</v>
      </c>
      <c r="Z4440" s="1">
        <v>0</v>
      </c>
      <c r="AA4440" s="1">
        <v>0</v>
      </c>
      <c r="AB4440" s="1">
        <v>0</v>
      </c>
      <c r="AC4440" s="1">
        <v>0</v>
      </c>
      <c r="AD4440" s="1">
        <v>0</v>
      </c>
      <c r="AE4440" s="1">
        <v>0</v>
      </c>
      <c r="AF4440" s="1">
        <v>1294.4150569485103</v>
      </c>
      <c r="AG4440" s="1">
        <v>1294.4150569485103</v>
      </c>
      <c r="AH4440" s="1">
        <v>1325.6770664589985</v>
      </c>
      <c r="AI4440" s="1">
        <v>1325.6770664589985</v>
      </c>
      <c r="AJ4440" s="1">
        <v>1333.4980448031292</v>
      </c>
      <c r="AK4440" s="1">
        <v>1333.4980448031292</v>
      </c>
      <c r="AL4440" s="1">
        <v>1392.4426111497608</v>
      </c>
      <c r="AM4440" s="1">
        <v>1392.4426111497608</v>
      </c>
    </row>
    <row r="4441" spans="1:39" x14ac:dyDescent="0.25">
      <c r="A4441" t="s">
        <v>19639</v>
      </c>
      <c r="B4441" t="s">
        <v>19640</v>
      </c>
      <c r="C4441" t="s">
        <v>19641</v>
      </c>
      <c r="D4441" t="s">
        <v>19642</v>
      </c>
      <c r="E4441" t="s">
        <v>12</v>
      </c>
      <c r="F4441" t="s">
        <v>13</v>
      </c>
      <c r="G4441" t="s">
        <v>524</v>
      </c>
      <c r="H4441">
        <v>2014</v>
      </c>
      <c r="T4441" s="1">
        <v>0</v>
      </c>
      <c r="U4441" s="1">
        <v>0</v>
      </c>
      <c r="V4441" s="1">
        <v>0</v>
      </c>
      <c r="W4441" s="1">
        <v>0</v>
      </c>
      <c r="X4441" s="1">
        <v>0</v>
      </c>
      <c r="Y4441" s="1">
        <v>0</v>
      </c>
      <c r="Z4441" s="1">
        <v>0</v>
      </c>
      <c r="AA4441" s="1">
        <v>0</v>
      </c>
      <c r="AB4441" s="1">
        <v>0</v>
      </c>
      <c r="AC4441" s="1">
        <v>0</v>
      </c>
      <c r="AD4441" s="1">
        <v>0</v>
      </c>
      <c r="AE4441" s="1">
        <v>0</v>
      </c>
      <c r="AF4441" s="1">
        <v>1280.0808171800995</v>
      </c>
      <c r="AG4441" s="1">
        <v>1280.0808171800995</v>
      </c>
      <c r="AH4441" s="1">
        <v>1371.1356710326065</v>
      </c>
      <c r="AI4441" s="1">
        <v>1371.1356710326065</v>
      </c>
      <c r="AJ4441" s="1">
        <v>1316.3465774908989</v>
      </c>
      <c r="AK4441" s="1">
        <v>1316.3465774908989</v>
      </c>
      <c r="AL4441" s="1">
        <v>1414.7596086529513</v>
      </c>
      <c r="AM4441" s="1">
        <v>1414.7596086529513</v>
      </c>
    </row>
    <row r="4442" spans="1:39" x14ac:dyDescent="0.25">
      <c r="A4442" t="s">
        <v>19643</v>
      </c>
      <c r="B4442" t="s">
        <v>19644</v>
      </c>
      <c r="C4442" t="s">
        <v>19645</v>
      </c>
      <c r="D4442" t="s">
        <v>19646</v>
      </c>
      <c r="E4442" t="s">
        <v>12</v>
      </c>
      <c r="F4442" t="s">
        <v>13</v>
      </c>
      <c r="G4442" t="s">
        <v>19647</v>
      </c>
      <c r="H4442">
        <v>2014</v>
      </c>
      <c r="T4442" s="1">
        <v>0</v>
      </c>
      <c r="U4442" s="1">
        <v>0</v>
      </c>
      <c r="V4442" s="1">
        <v>0</v>
      </c>
      <c r="W4442" s="1">
        <v>0</v>
      </c>
      <c r="X4442" s="1">
        <v>0</v>
      </c>
      <c r="Y4442" s="1">
        <v>0</v>
      </c>
      <c r="Z4442" s="1">
        <v>0</v>
      </c>
      <c r="AA4442" s="1">
        <v>0</v>
      </c>
      <c r="AB4442" s="1">
        <v>0</v>
      </c>
      <c r="AC4442" s="1">
        <v>0</v>
      </c>
      <c r="AD4442" s="1">
        <v>0</v>
      </c>
      <c r="AE4442" s="1">
        <v>0</v>
      </c>
      <c r="AF4442" s="1">
        <v>1306.0540137099269</v>
      </c>
      <c r="AG4442" s="1">
        <v>1306.0540137099269</v>
      </c>
      <c r="AH4442" s="1">
        <v>1382.5237915034902</v>
      </c>
      <c r="AI4442" s="1">
        <v>1459.094134395855</v>
      </c>
      <c r="AJ4442" s="1">
        <v>1451.519925738701</v>
      </c>
      <c r="AK4442" s="1">
        <v>1451.519925738701</v>
      </c>
      <c r="AL4442" s="1">
        <v>1456.6746828246376</v>
      </c>
      <c r="AM4442" s="1">
        <v>1456.6746828246376</v>
      </c>
    </row>
    <row r="4443" spans="1:39" x14ac:dyDescent="0.25">
      <c r="A4443" t="s">
        <v>19648</v>
      </c>
      <c r="B4443" t="s">
        <v>5241</v>
      </c>
      <c r="C4443" t="s">
        <v>19649</v>
      </c>
      <c r="D4443" t="s">
        <v>786</v>
      </c>
      <c r="E4443" t="s">
        <v>12</v>
      </c>
      <c r="F4443" t="s">
        <v>13</v>
      </c>
      <c r="G4443" t="s">
        <v>19650</v>
      </c>
      <c r="H4443">
        <v>2014</v>
      </c>
      <c r="T4443" s="1">
        <v>0</v>
      </c>
      <c r="U4443" s="1">
        <v>0</v>
      </c>
      <c r="V4443" s="1">
        <v>0</v>
      </c>
      <c r="W4443" s="1">
        <v>0</v>
      </c>
      <c r="X4443" s="1">
        <v>0</v>
      </c>
      <c r="Y4443" s="1">
        <v>0</v>
      </c>
      <c r="Z4443" s="1">
        <v>0</v>
      </c>
      <c r="AA4443" s="1">
        <v>0</v>
      </c>
      <c r="AB4443" s="1">
        <v>0</v>
      </c>
      <c r="AC4443" s="1">
        <v>0</v>
      </c>
      <c r="AD4443" s="1">
        <v>0</v>
      </c>
      <c r="AE4443" s="1">
        <v>0</v>
      </c>
      <c r="AF4443" s="1">
        <v>1288.7784728562813</v>
      </c>
      <c r="AG4443" s="1">
        <v>1288.7784728562813</v>
      </c>
      <c r="AH4443" s="1">
        <v>1317.1425235778372</v>
      </c>
      <c r="AI4443" s="1">
        <v>1317.1425235778372</v>
      </c>
      <c r="AJ4443" s="1">
        <v>1446.9540257589722</v>
      </c>
      <c r="AK4443" s="1">
        <v>1446.9540257589722</v>
      </c>
      <c r="AL4443" s="1">
        <v>1410.7380635262436</v>
      </c>
      <c r="AM4443" s="1">
        <v>1410.7380635262436</v>
      </c>
    </row>
    <row r="4444" spans="1:39" x14ac:dyDescent="0.25">
      <c r="A4444" t="s">
        <v>19651</v>
      </c>
      <c r="B4444" t="s">
        <v>19652</v>
      </c>
      <c r="C4444" t="s">
        <v>19653</v>
      </c>
      <c r="D4444" t="s">
        <v>14172</v>
      </c>
      <c r="E4444" t="s">
        <v>183</v>
      </c>
      <c r="F4444" t="s">
        <v>13</v>
      </c>
      <c r="H4444">
        <v>2014</v>
      </c>
      <c r="T4444" s="1">
        <v>0</v>
      </c>
      <c r="U4444" s="1">
        <v>0</v>
      </c>
      <c r="V4444" s="1">
        <v>0</v>
      </c>
      <c r="W4444" s="1">
        <v>0</v>
      </c>
      <c r="X4444" s="1">
        <v>0</v>
      </c>
      <c r="Y4444" s="1">
        <v>0</v>
      </c>
      <c r="Z4444" s="1">
        <v>0</v>
      </c>
      <c r="AA4444" s="1">
        <v>0</v>
      </c>
      <c r="AB4444" s="1">
        <v>0</v>
      </c>
      <c r="AC4444" s="1">
        <v>0</v>
      </c>
      <c r="AD4444" s="1">
        <v>0</v>
      </c>
      <c r="AE4444" s="1">
        <v>0</v>
      </c>
      <c r="AF4444" s="1">
        <v>1313.7675266678373</v>
      </c>
      <c r="AG4444" s="1">
        <v>1313.7675266678373</v>
      </c>
      <c r="AH4444" s="1">
        <v>1303.3647590487292</v>
      </c>
      <c r="AI4444" s="1">
        <v>1303.3647590487292</v>
      </c>
      <c r="AJ4444" s="1">
        <v>1342.6918072389833</v>
      </c>
      <c r="AK4444" s="1">
        <v>0</v>
      </c>
      <c r="AL4444" s="1">
        <v>0</v>
      </c>
      <c r="AM4444" s="1">
        <v>0</v>
      </c>
    </row>
    <row r="4445" spans="1:39" x14ac:dyDescent="0.25">
      <c r="A4445" t="s">
        <v>19654</v>
      </c>
      <c r="B4445" t="s">
        <v>19655</v>
      </c>
      <c r="C4445" t="s">
        <v>19656</v>
      </c>
      <c r="D4445" t="s">
        <v>19657</v>
      </c>
      <c r="E4445" t="s">
        <v>2255</v>
      </c>
      <c r="F4445" t="s">
        <v>13</v>
      </c>
      <c r="G4445" t="s">
        <v>19658</v>
      </c>
      <c r="H4445">
        <v>2014</v>
      </c>
      <c r="T4445" s="1">
        <v>0</v>
      </c>
      <c r="U4445" s="1">
        <v>0</v>
      </c>
      <c r="V4445" s="1">
        <v>0</v>
      </c>
      <c r="W4445" s="1">
        <v>0</v>
      </c>
      <c r="X4445" s="1">
        <v>0</v>
      </c>
      <c r="Y4445" s="1">
        <v>0</v>
      </c>
      <c r="Z4445" s="1">
        <v>0</v>
      </c>
      <c r="AA4445" s="1">
        <v>0</v>
      </c>
      <c r="AB4445" s="1">
        <v>0</v>
      </c>
      <c r="AC4445" s="1">
        <v>0</v>
      </c>
      <c r="AD4445" s="1">
        <v>0</v>
      </c>
      <c r="AE4445" s="1">
        <v>0</v>
      </c>
      <c r="AF4445" s="1">
        <v>1338.0887065658319</v>
      </c>
      <c r="AG4445" s="1">
        <v>1338.0887065658319</v>
      </c>
      <c r="AH4445" s="1">
        <v>1370.4709652526656</v>
      </c>
      <c r="AI4445" s="1">
        <v>0</v>
      </c>
      <c r="AJ4445" s="1">
        <v>1356.7995429214545</v>
      </c>
      <c r="AK4445" s="1">
        <v>1356.7995429214545</v>
      </c>
      <c r="AL4445" s="1">
        <v>1393.1323267633322</v>
      </c>
      <c r="AM4445" s="1">
        <v>1393.1323267633322</v>
      </c>
    </row>
    <row r="4446" spans="1:39" x14ac:dyDescent="0.25">
      <c r="A4446" t="s">
        <v>19659</v>
      </c>
      <c r="B4446" t="s">
        <v>162</v>
      </c>
      <c r="C4446" t="s">
        <v>19660</v>
      </c>
      <c r="D4446" t="s">
        <v>19661</v>
      </c>
      <c r="E4446" t="s">
        <v>12</v>
      </c>
      <c r="F4446" t="s">
        <v>13</v>
      </c>
      <c r="H4446">
        <v>2014</v>
      </c>
      <c r="T4446" s="1">
        <v>0</v>
      </c>
      <c r="U4446" s="1">
        <v>0</v>
      </c>
      <c r="V4446" s="1">
        <v>0</v>
      </c>
      <c r="W4446" s="1">
        <v>0</v>
      </c>
      <c r="X4446" s="1">
        <v>0</v>
      </c>
      <c r="Y4446" s="1">
        <v>0</v>
      </c>
      <c r="Z4446" s="1">
        <v>0</v>
      </c>
      <c r="AA4446" s="1">
        <v>0</v>
      </c>
      <c r="AB4446" s="1">
        <v>0</v>
      </c>
      <c r="AC4446" s="1">
        <v>0</v>
      </c>
      <c r="AD4446" s="1">
        <v>0</v>
      </c>
      <c r="AE4446" s="1">
        <v>0</v>
      </c>
      <c r="AF4446" s="1">
        <v>1300.7086209573208</v>
      </c>
      <c r="AG4446" s="1">
        <v>1300.7086209573208</v>
      </c>
      <c r="AH4446" s="1">
        <v>1340.5668967658567</v>
      </c>
      <c r="AI4446" s="1">
        <v>0</v>
      </c>
      <c r="AJ4446" s="1">
        <v>0</v>
      </c>
      <c r="AK4446" s="1">
        <v>0</v>
      </c>
      <c r="AL4446" s="1">
        <v>0</v>
      </c>
      <c r="AM4446" s="1">
        <v>0</v>
      </c>
    </row>
    <row r="4447" spans="1:39" x14ac:dyDescent="0.25">
      <c r="A4447" t="s">
        <v>19662</v>
      </c>
      <c r="B4447" t="s">
        <v>19663</v>
      </c>
      <c r="C4447" t="s">
        <v>19664</v>
      </c>
      <c r="D4447" t="s">
        <v>1551</v>
      </c>
      <c r="E4447" t="s">
        <v>800</v>
      </c>
      <c r="F4447" t="s">
        <v>801</v>
      </c>
      <c r="G4447" t="s">
        <v>19665</v>
      </c>
      <c r="H4447">
        <v>2014</v>
      </c>
      <c r="T4447" s="1">
        <v>0</v>
      </c>
      <c r="U4447" s="1">
        <v>0</v>
      </c>
      <c r="V4447" s="1">
        <v>0</v>
      </c>
      <c r="W4447" s="1">
        <v>0</v>
      </c>
      <c r="X4447" s="1">
        <v>0</v>
      </c>
      <c r="Y4447" s="1">
        <v>0</v>
      </c>
      <c r="Z4447" s="1">
        <v>0</v>
      </c>
      <c r="AA4447" s="1">
        <v>0</v>
      </c>
      <c r="AB4447" s="1">
        <v>0</v>
      </c>
      <c r="AC4447" s="1">
        <v>0</v>
      </c>
      <c r="AD4447" s="1">
        <v>0</v>
      </c>
      <c r="AE4447" s="1">
        <v>0</v>
      </c>
      <c r="AF4447" s="1">
        <v>1296.7606128659988</v>
      </c>
      <c r="AG4447" s="1">
        <v>1296.7606128659988</v>
      </c>
      <c r="AH4447" s="1">
        <v>1337.4084902927991</v>
      </c>
      <c r="AI4447" s="1">
        <v>0</v>
      </c>
      <c r="AJ4447" s="1">
        <v>0</v>
      </c>
      <c r="AK4447" s="1">
        <v>0</v>
      </c>
      <c r="AL4447" s="1">
        <v>0</v>
      </c>
      <c r="AM4447" s="1">
        <v>0</v>
      </c>
    </row>
    <row r="4448" spans="1:39" x14ac:dyDescent="0.25">
      <c r="A4448" t="s">
        <v>19666</v>
      </c>
      <c r="B4448" t="s">
        <v>19667</v>
      </c>
      <c r="C4448" t="s">
        <v>19668</v>
      </c>
      <c r="D4448" t="s">
        <v>223</v>
      </c>
      <c r="E4448" t="s">
        <v>12</v>
      </c>
      <c r="F4448" t="s">
        <v>13</v>
      </c>
      <c r="G4448" t="s">
        <v>524</v>
      </c>
      <c r="H4448">
        <v>2014</v>
      </c>
      <c r="I4448" t="s">
        <v>19669</v>
      </c>
      <c r="J4448" t="s">
        <v>19670</v>
      </c>
      <c r="M4448" t="s">
        <v>19671</v>
      </c>
      <c r="T4448" s="1">
        <v>0</v>
      </c>
      <c r="U4448" s="1">
        <v>0</v>
      </c>
      <c r="V4448" s="1">
        <v>0</v>
      </c>
      <c r="W4448" s="1">
        <v>0</v>
      </c>
      <c r="X4448" s="1">
        <v>0</v>
      </c>
      <c r="Y4448" s="1">
        <v>0</v>
      </c>
      <c r="Z4448" s="1">
        <v>0</v>
      </c>
      <c r="AA4448" s="1">
        <v>0</v>
      </c>
      <c r="AB4448" s="1">
        <v>0</v>
      </c>
      <c r="AC4448" s="1">
        <v>0</v>
      </c>
      <c r="AD4448" s="1">
        <v>0</v>
      </c>
      <c r="AE4448" s="1">
        <v>0</v>
      </c>
      <c r="AF4448" s="1">
        <v>1280.6146964847699</v>
      </c>
      <c r="AG4448" s="1">
        <v>1280.6146964847699</v>
      </c>
      <c r="AH4448" s="1">
        <v>1375.3894253940293</v>
      </c>
      <c r="AI4448" s="1">
        <v>1375.3894253940293</v>
      </c>
      <c r="AJ4448" s="1">
        <v>1472.7705102926675</v>
      </c>
      <c r="AK4448" s="1">
        <v>1472.7705102926675</v>
      </c>
      <c r="AL4448" s="1">
        <v>1411.0305651800008</v>
      </c>
      <c r="AM4448" s="1">
        <v>1474.2537136796566</v>
      </c>
    </row>
    <row r="4449" spans="1:39" x14ac:dyDescent="0.25">
      <c r="A4449" t="s">
        <v>19672</v>
      </c>
      <c r="B4449" t="s">
        <v>19673</v>
      </c>
      <c r="C4449" t="s">
        <v>19674</v>
      </c>
      <c r="D4449" t="s">
        <v>19675</v>
      </c>
      <c r="E4449" t="s">
        <v>12</v>
      </c>
      <c r="F4449" t="s">
        <v>13</v>
      </c>
      <c r="G4449" t="s">
        <v>19676</v>
      </c>
      <c r="H4449">
        <v>2014</v>
      </c>
      <c r="T4449" s="1">
        <v>0</v>
      </c>
      <c r="U4449" s="1">
        <v>0</v>
      </c>
      <c r="V4449" s="1">
        <v>0</v>
      </c>
      <c r="W4449" s="1">
        <v>0</v>
      </c>
      <c r="X4449" s="1">
        <v>0</v>
      </c>
      <c r="Y4449" s="1">
        <v>0</v>
      </c>
      <c r="Z4449" s="1">
        <v>0</v>
      </c>
      <c r="AA4449" s="1">
        <v>0</v>
      </c>
      <c r="AB4449" s="1">
        <v>0</v>
      </c>
      <c r="AC4449" s="1">
        <v>0</v>
      </c>
      <c r="AD4449" s="1">
        <v>0</v>
      </c>
      <c r="AE4449" s="1">
        <v>0</v>
      </c>
      <c r="AF4449" s="1">
        <v>1202.3396940051366</v>
      </c>
      <c r="AG4449" s="1">
        <v>1202.3396940051366</v>
      </c>
      <c r="AH4449" s="1">
        <v>1275.4012003496387</v>
      </c>
      <c r="AI4449" s="1">
        <v>1275.4012003496387</v>
      </c>
      <c r="AJ4449" s="1">
        <v>1320.320960279711</v>
      </c>
      <c r="AK4449" s="1">
        <v>0</v>
      </c>
      <c r="AL4449" s="1">
        <v>0</v>
      </c>
      <c r="AM4449" s="1">
        <v>0</v>
      </c>
    </row>
    <row r="4450" spans="1:39" x14ac:dyDescent="0.25">
      <c r="A4450" t="s">
        <v>19677</v>
      </c>
      <c r="B4450" t="s">
        <v>19678</v>
      </c>
      <c r="C4450" t="s">
        <v>19679</v>
      </c>
      <c r="D4450" t="s">
        <v>585</v>
      </c>
      <c r="E4450" t="s">
        <v>12</v>
      </c>
      <c r="F4450" t="s">
        <v>13</v>
      </c>
      <c r="G4450" t="s">
        <v>524</v>
      </c>
      <c r="H4450">
        <v>2014</v>
      </c>
      <c r="T4450" s="1">
        <v>0</v>
      </c>
      <c r="U4450" s="1">
        <v>0</v>
      </c>
      <c r="V4450" s="1">
        <v>0</v>
      </c>
      <c r="W4450" s="1">
        <v>0</v>
      </c>
      <c r="X4450" s="1">
        <v>0</v>
      </c>
      <c r="Y4450" s="1">
        <v>0</v>
      </c>
      <c r="Z4450" s="1">
        <v>0</v>
      </c>
      <c r="AA4450" s="1">
        <v>0</v>
      </c>
      <c r="AB4450" s="1">
        <v>0</v>
      </c>
      <c r="AC4450" s="1">
        <v>0</v>
      </c>
      <c r="AD4450" s="1">
        <v>0</v>
      </c>
      <c r="AE4450" s="1">
        <v>0</v>
      </c>
      <c r="AF4450" s="1">
        <v>1345.2913779205248</v>
      </c>
      <c r="AG4450" s="1">
        <v>1345.2913779205248</v>
      </c>
      <c r="AH4450" s="1">
        <v>1463.5007149414052</v>
      </c>
      <c r="AI4450" s="1">
        <v>1463.5007149414052</v>
      </c>
      <c r="AJ4450" s="1">
        <v>1459.9236307583853</v>
      </c>
      <c r="AK4450" s="1">
        <v>1459.9236307583853</v>
      </c>
      <c r="AL4450" s="1">
        <v>1467.9389046067083</v>
      </c>
      <c r="AM4450" s="1">
        <v>0</v>
      </c>
    </row>
    <row r="4451" spans="1:39" x14ac:dyDescent="0.25">
      <c r="A4451" t="s">
        <v>19680</v>
      </c>
      <c r="B4451" t="s">
        <v>19681</v>
      </c>
      <c r="C4451" t="s">
        <v>19682</v>
      </c>
      <c r="D4451" t="s">
        <v>19683</v>
      </c>
      <c r="E4451" t="s">
        <v>12</v>
      </c>
      <c r="F4451" t="s">
        <v>13</v>
      </c>
      <c r="G4451" t="s">
        <v>524</v>
      </c>
      <c r="H4451">
        <v>2014</v>
      </c>
      <c r="T4451" s="1">
        <v>0</v>
      </c>
      <c r="U4451" s="1">
        <v>0</v>
      </c>
      <c r="V4451" s="1">
        <v>0</v>
      </c>
      <c r="W4451" s="1">
        <v>0</v>
      </c>
      <c r="X4451" s="1">
        <v>0</v>
      </c>
      <c r="Y4451" s="1">
        <v>0</v>
      </c>
      <c r="Z4451" s="1">
        <v>0</v>
      </c>
      <c r="AA4451" s="1">
        <v>0</v>
      </c>
      <c r="AB4451" s="1">
        <v>0</v>
      </c>
      <c r="AC4451" s="1">
        <v>0</v>
      </c>
      <c r="AD4451" s="1">
        <v>0</v>
      </c>
      <c r="AE4451" s="1">
        <v>0</v>
      </c>
      <c r="AF4451" s="1">
        <v>1243.9599778722552</v>
      </c>
      <c r="AG4451" s="1">
        <v>1243.9599778722552</v>
      </c>
      <c r="AH4451" s="1">
        <v>1391.863626579202</v>
      </c>
      <c r="AI4451" s="1">
        <v>1391.863626579202</v>
      </c>
      <c r="AJ4451" s="1">
        <v>1327.6971502038964</v>
      </c>
      <c r="AK4451" s="1">
        <v>1327.6971502038964</v>
      </c>
      <c r="AL4451" s="1">
        <v>1352.7960674880653</v>
      </c>
      <c r="AM4451" s="1">
        <v>1352.7960674880653</v>
      </c>
    </row>
    <row r="4452" spans="1:39" x14ac:dyDescent="0.25">
      <c r="A4452" t="s">
        <v>19684</v>
      </c>
      <c r="B4452" t="s">
        <v>19685</v>
      </c>
      <c r="C4452" t="s">
        <v>19686</v>
      </c>
      <c r="D4452" t="s">
        <v>1256</v>
      </c>
      <c r="E4452" t="s">
        <v>12</v>
      </c>
      <c r="F4452" t="s">
        <v>13</v>
      </c>
      <c r="G4452" t="s">
        <v>524</v>
      </c>
      <c r="H4452">
        <v>2014</v>
      </c>
      <c r="T4452" s="1">
        <v>0</v>
      </c>
      <c r="U4452" s="1">
        <v>0</v>
      </c>
      <c r="V4452" s="1">
        <v>0</v>
      </c>
      <c r="W4452" s="1">
        <v>0</v>
      </c>
      <c r="X4452" s="1">
        <v>0</v>
      </c>
      <c r="Y4452" s="1">
        <v>0</v>
      </c>
      <c r="Z4452" s="1">
        <v>0</v>
      </c>
      <c r="AA4452" s="1">
        <v>0</v>
      </c>
      <c r="AB4452" s="1">
        <v>0</v>
      </c>
      <c r="AC4452" s="1">
        <v>0</v>
      </c>
      <c r="AD4452" s="1">
        <v>0</v>
      </c>
      <c r="AE4452" s="1">
        <v>0</v>
      </c>
      <c r="AF4452" s="1">
        <v>1213.9782230237397</v>
      </c>
      <c r="AG4452" s="1">
        <v>1213.9782230237397</v>
      </c>
      <c r="AH4452" s="1">
        <v>1316.1604149631255</v>
      </c>
      <c r="AI4452" s="1">
        <v>1316.1604149631255</v>
      </c>
      <c r="AJ4452" s="1">
        <v>1368.3843038949303</v>
      </c>
      <c r="AK4452" s="1">
        <v>1368.3843038949303</v>
      </c>
      <c r="AL4452" s="1">
        <v>1394.7074431159442</v>
      </c>
      <c r="AM4452" s="1">
        <v>0</v>
      </c>
    </row>
    <row r="4453" spans="1:39" x14ac:dyDescent="0.25">
      <c r="A4453" t="s">
        <v>19687</v>
      </c>
      <c r="B4453" t="s">
        <v>19688</v>
      </c>
      <c r="C4453" t="s">
        <v>19689</v>
      </c>
      <c r="D4453" t="s">
        <v>19690</v>
      </c>
      <c r="E4453" t="s">
        <v>12</v>
      </c>
      <c r="F4453" t="s">
        <v>13</v>
      </c>
      <c r="G4453" t="s">
        <v>524</v>
      </c>
      <c r="H4453">
        <v>2014</v>
      </c>
      <c r="T4453" s="1">
        <v>0</v>
      </c>
      <c r="U4453" s="1">
        <v>0</v>
      </c>
      <c r="V4453" s="1">
        <v>0</v>
      </c>
      <c r="W4453" s="1">
        <v>0</v>
      </c>
      <c r="X4453" s="1">
        <v>0</v>
      </c>
      <c r="Y4453" s="1">
        <v>0</v>
      </c>
      <c r="Z4453" s="1">
        <v>0</v>
      </c>
      <c r="AA4453" s="1">
        <v>0</v>
      </c>
      <c r="AB4453" s="1">
        <v>0</v>
      </c>
      <c r="AC4453" s="1">
        <v>0</v>
      </c>
      <c r="AD4453" s="1">
        <v>0</v>
      </c>
      <c r="AE4453" s="1">
        <v>0</v>
      </c>
      <c r="AF4453" s="1">
        <v>1349.359974413976</v>
      </c>
      <c r="AG4453" s="1">
        <v>1349.359974413976</v>
      </c>
      <c r="AH4453" s="1">
        <v>1369.0526193123114</v>
      </c>
      <c r="AI4453" s="1">
        <v>1369.0526193123114</v>
      </c>
      <c r="AJ4453" s="1">
        <v>1344.6164829085349</v>
      </c>
      <c r="AK4453" s="1">
        <v>1344.6164829085349</v>
      </c>
      <c r="AL4453" s="1">
        <v>1439.5003864908433</v>
      </c>
      <c r="AM4453" s="1">
        <v>1439.5003864908433</v>
      </c>
    </row>
    <row r="4454" spans="1:39" x14ac:dyDescent="0.25">
      <c r="A4454" t="s">
        <v>19691</v>
      </c>
      <c r="B4454" t="s">
        <v>992</v>
      </c>
      <c r="C4454" t="s">
        <v>19692</v>
      </c>
      <c r="D4454" t="s">
        <v>5373</v>
      </c>
      <c r="E4454" t="s">
        <v>5386</v>
      </c>
      <c r="F4454" t="s">
        <v>801</v>
      </c>
      <c r="H4454">
        <v>2014</v>
      </c>
      <c r="T4454" s="1">
        <v>0</v>
      </c>
      <c r="U4454" s="1">
        <v>0</v>
      </c>
      <c r="V4454" s="1">
        <v>0</v>
      </c>
      <c r="W4454" s="1">
        <v>0</v>
      </c>
      <c r="X4454" s="1">
        <v>0</v>
      </c>
      <c r="Y4454" s="1">
        <v>0</v>
      </c>
      <c r="Z4454" s="1">
        <v>0</v>
      </c>
      <c r="AA4454" s="1">
        <v>0</v>
      </c>
      <c r="AB4454" s="1">
        <v>0</v>
      </c>
      <c r="AC4454" s="1">
        <v>0</v>
      </c>
      <c r="AD4454" s="1">
        <v>0</v>
      </c>
      <c r="AE4454" s="1">
        <v>0</v>
      </c>
      <c r="AF4454" s="1">
        <v>0</v>
      </c>
      <c r="AG4454" s="1">
        <v>0</v>
      </c>
      <c r="AH4454" s="1">
        <v>0</v>
      </c>
      <c r="AI4454" s="1">
        <v>0</v>
      </c>
      <c r="AJ4454" s="1">
        <v>0</v>
      </c>
      <c r="AK4454" s="1">
        <v>0</v>
      </c>
      <c r="AL4454" s="1">
        <v>0</v>
      </c>
      <c r="AM4454" s="1">
        <v>0</v>
      </c>
    </row>
    <row r="4455" spans="1:39" x14ac:dyDescent="0.25">
      <c r="A4455" t="s">
        <v>19693</v>
      </c>
      <c r="B4455" t="s">
        <v>19694</v>
      </c>
      <c r="C4455" t="s">
        <v>19695</v>
      </c>
      <c r="D4455" t="s">
        <v>223</v>
      </c>
      <c r="E4455" t="s">
        <v>12</v>
      </c>
      <c r="F4455" t="s">
        <v>13</v>
      </c>
      <c r="G4455" t="s">
        <v>19696</v>
      </c>
      <c r="H4455">
        <v>2014</v>
      </c>
      <c r="T4455" s="1">
        <v>0</v>
      </c>
      <c r="U4455" s="1">
        <v>0</v>
      </c>
      <c r="V4455" s="1">
        <v>0</v>
      </c>
      <c r="W4455" s="1">
        <v>0</v>
      </c>
      <c r="X4455" s="1">
        <v>0</v>
      </c>
      <c r="Y4455" s="1">
        <v>0</v>
      </c>
      <c r="Z4455" s="1">
        <v>0</v>
      </c>
      <c r="AA4455" s="1">
        <v>0</v>
      </c>
      <c r="AB4455" s="1">
        <v>0</v>
      </c>
      <c r="AC4455" s="1">
        <v>0</v>
      </c>
      <c r="AD4455" s="1">
        <v>0</v>
      </c>
      <c r="AE4455" s="1">
        <v>0</v>
      </c>
      <c r="AF4455" s="1">
        <v>1428.2527106614509</v>
      </c>
      <c r="AG4455" s="1">
        <v>1428.2527106614509</v>
      </c>
      <c r="AH4455" s="1">
        <v>1410.3689519948784</v>
      </c>
      <c r="AI4455" s="1">
        <v>1410.3689519948784</v>
      </c>
      <c r="AJ4455" s="1">
        <v>1377.4507715599939</v>
      </c>
      <c r="AK4455" s="1">
        <v>1377.4507715599939</v>
      </c>
      <c r="AL4455" s="1">
        <v>1362.9385268997114</v>
      </c>
      <c r="AM4455" s="1">
        <v>1362.9385268997114</v>
      </c>
    </row>
    <row r="4456" spans="1:39" x14ac:dyDescent="0.25">
      <c r="A4456" t="s">
        <v>19697</v>
      </c>
      <c r="B4456" t="s">
        <v>19698</v>
      </c>
      <c r="C4456" t="s">
        <v>19699</v>
      </c>
      <c r="D4456" t="s">
        <v>19700</v>
      </c>
      <c r="E4456" t="s">
        <v>12</v>
      </c>
      <c r="F4456" t="s">
        <v>13</v>
      </c>
      <c r="G4456" t="s">
        <v>524</v>
      </c>
      <c r="H4456">
        <v>2014</v>
      </c>
      <c r="T4456" s="1">
        <v>0</v>
      </c>
      <c r="U4456" s="1">
        <v>0</v>
      </c>
      <c r="V4456" s="1">
        <v>0</v>
      </c>
      <c r="W4456" s="1">
        <v>0</v>
      </c>
      <c r="X4456" s="1">
        <v>0</v>
      </c>
      <c r="Y4456" s="1">
        <v>0</v>
      </c>
      <c r="Z4456" s="1">
        <v>0</v>
      </c>
      <c r="AA4456" s="1">
        <v>0</v>
      </c>
      <c r="AB4456" s="1">
        <v>0</v>
      </c>
      <c r="AC4456" s="1">
        <v>0</v>
      </c>
      <c r="AD4456" s="1">
        <v>0</v>
      </c>
      <c r="AE4456" s="1">
        <v>0</v>
      </c>
      <c r="AF4456" s="1">
        <v>1393.0880605056207</v>
      </c>
      <c r="AG4456" s="1">
        <v>1393.0880605056207</v>
      </c>
      <c r="AH4456" s="1">
        <v>1389.1760072896816</v>
      </c>
      <c r="AI4456" s="1">
        <v>1389.1760072896816</v>
      </c>
      <c r="AJ4456" s="1">
        <v>1459.2975853572875</v>
      </c>
      <c r="AK4456" s="1">
        <v>1459.2975853572875</v>
      </c>
      <c r="AL4456" s="1">
        <v>1435.1945270487054</v>
      </c>
      <c r="AM4456" s="1">
        <v>1435.1945270487054</v>
      </c>
    </row>
    <row r="4457" spans="1:39" x14ac:dyDescent="0.25">
      <c r="A4457" t="s">
        <v>19701</v>
      </c>
      <c r="B4457" t="s">
        <v>19702</v>
      </c>
      <c r="C4457" t="s">
        <v>19703</v>
      </c>
      <c r="D4457" t="s">
        <v>19704</v>
      </c>
      <c r="E4457" t="s">
        <v>12</v>
      </c>
      <c r="F4457" t="s">
        <v>13</v>
      </c>
      <c r="G4457" t="s">
        <v>19705</v>
      </c>
      <c r="H4457">
        <v>2014</v>
      </c>
      <c r="T4457" s="1">
        <v>0</v>
      </c>
      <c r="U4457" s="1">
        <v>0</v>
      </c>
      <c r="V4457" s="1">
        <v>0</v>
      </c>
      <c r="W4457" s="1">
        <v>0</v>
      </c>
      <c r="X4457" s="1">
        <v>0</v>
      </c>
      <c r="Y4457" s="1">
        <v>0</v>
      </c>
      <c r="Z4457" s="1">
        <v>0</v>
      </c>
      <c r="AA4457" s="1">
        <v>0</v>
      </c>
      <c r="AB4457" s="1">
        <v>0</v>
      </c>
      <c r="AC4457" s="1">
        <v>0</v>
      </c>
      <c r="AD4457" s="1">
        <v>0</v>
      </c>
      <c r="AE4457" s="1">
        <v>0</v>
      </c>
      <c r="AF4457" s="1">
        <v>1485.3253525588234</v>
      </c>
      <c r="AG4457" s="1">
        <v>1485.3253525588234</v>
      </c>
      <c r="AH4457" s="1">
        <v>1347.1258914256714</v>
      </c>
      <c r="AI4457" s="1">
        <v>1347.1258914256714</v>
      </c>
      <c r="AJ4457" s="1">
        <v>1397.2798859296017</v>
      </c>
      <c r="AK4457" s="1">
        <v>1397.2798859296017</v>
      </c>
      <c r="AL4457" s="1">
        <v>1320.8459791935691</v>
      </c>
      <c r="AM4457" s="1">
        <v>1320.8459791935691</v>
      </c>
    </row>
    <row r="4458" spans="1:39" x14ac:dyDescent="0.25">
      <c r="A4458" t="s">
        <v>19706</v>
      </c>
      <c r="B4458" t="s">
        <v>19707</v>
      </c>
      <c r="C4458" t="s">
        <v>19708</v>
      </c>
      <c r="D4458" t="s">
        <v>19709</v>
      </c>
      <c r="E4458" t="s">
        <v>32</v>
      </c>
      <c r="F4458" t="s">
        <v>13</v>
      </c>
      <c r="G4458" t="s">
        <v>19710</v>
      </c>
      <c r="H4458">
        <v>2014</v>
      </c>
      <c r="T4458" s="1">
        <v>0</v>
      </c>
      <c r="U4458" s="1">
        <v>0</v>
      </c>
      <c r="V4458" s="1">
        <v>0</v>
      </c>
      <c r="W4458" s="1">
        <v>0</v>
      </c>
      <c r="X4458" s="1">
        <v>0</v>
      </c>
      <c r="Y4458" s="1">
        <v>0</v>
      </c>
      <c r="Z4458" s="1">
        <v>0</v>
      </c>
      <c r="AA4458" s="1">
        <v>0</v>
      </c>
      <c r="AB4458" s="1">
        <v>0</v>
      </c>
      <c r="AC4458" s="1">
        <v>0</v>
      </c>
      <c r="AD4458" s="1">
        <v>0</v>
      </c>
      <c r="AE4458" s="1">
        <v>0</v>
      </c>
      <c r="AF4458" s="1">
        <v>1367.758289426469</v>
      </c>
      <c r="AG4458" s="1">
        <v>1367.758289426469</v>
      </c>
      <c r="AH4458" s="1">
        <v>1433.4349730833881</v>
      </c>
      <c r="AI4458" s="1">
        <v>1433.4349730833881</v>
      </c>
      <c r="AJ4458" s="1">
        <v>1496.1685991536108</v>
      </c>
      <c r="AK4458" s="1">
        <v>1487.6449144791657</v>
      </c>
      <c r="AL4458" s="1">
        <v>1468.36149930635</v>
      </c>
      <c r="AM4458" s="1">
        <v>1468.36149930635</v>
      </c>
    </row>
    <row r="4459" spans="1:39" x14ac:dyDescent="0.25">
      <c r="A4459" t="s">
        <v>19711</v>
      </c>
      <c r="B4459" t="s">
        <v>17942</v>
      </c>
      <c r="C4459" t="s">
        <v>19712</v>
      </c>
      <c r="D4459" t="s">
        <v>1307</v>
      </c>
      <c r="E4459" t="s">
        <v>12</v>
      </c>
      <c r="F4459" t="s">
        <v>13</v>
      </c>
      <c r="G4459" t="s">
        <v>524</v>
      </c>
      <c r="H4459">
        <v>2014</v>
      </c>
      <c r="T4459" s="1">
        <v>0</v>
      </c>
      <c r="U4459" s="1">
        <v>0</v>
      </c>
      <c r="V4459" s="1">
        <v>0</v>
      </c>
      <c r="W4459" s="1">
        <v>0</v>
      </c>
      <c r="X4459" s="1">
        <v>0</v>
      </c>
      <c r="Y4459" s="1">
        <v>0</v>
      </c>
      <c r="Z4459" s="1">
        <v>0</v>
      </c>
      <c r="AA4459" s="1">
        <v>0</v>
      </c>
      <c r="AB4459" s="1">
        <v>0</v>
      </c>
      <c r="AC4459" s="1">
        <v>0</v>
      </c>
      <c r="AD4459" s="1">
        <v>0</v>
      </c>
      <c r="AE4459" s="1">
        <v>0</v>
      </c>
      <c r="AF4459" s="1">
        <v>1293.2892669613088</v>
      </c>
      <c r="AG4459" s="1">
        <v>1293.2892669613088</v>
      </c>
      <c r="AH4459" s="1">
        <v>1307.5261399715487</v>
      </c>
      <c r="AI4459" s="1">
        <v>1307.5261399715487</v>
      </c>
      <c r="AJ4459" s="1">
        <v>1346.0209119772389</v>
      </c>
      <c r="AK4459" s="1">
        <v>0</v>
      </c>
      <c r="AL4459" s="1">
        <v>0</v>
      </c>
      <c r="AM4459" s="1">
        <v>0</v>
      </c>
    </row>
    <row r="4460" spans="1:39" x14ac:dyDescent="0.25">
      <c r="A4460" t="s">
        <v>19713</v>
      </c>
      <c r="B4460" t="s">
        <v>19714</v>
      </c>
      <c r="C4460" t="s">
        <v>19715</v>
      </c>
      <c r="D4460" t="s">
        <v>19716</v>
      </c>
      <c r="E4460" t="s">
        <v>12</v>
      </c>
      <c r="F4460" t="s">
        <v>13</v>
      </c>
      <c r="G4460" t="s">
        <v>19717</v>
      </c>
      <c r="H4460">
        <v>2014</v>
      </c>
      <c r="T4460" s="1">
        <v>0</v>
      </c>
      <c r="U4460" s="1">
        <v>0</v>
      </c>
      <c r="V4460" s="1">
        <v>0</v>
      </c>
      <c r="W4460" s="1">
        <v>0</v>
      </c>
      <c r="X4460" s="1">
        <v>0</v>
      </c>
      <c r="Y4460" s="1">
        <v>0</v>
      </c>
      <c r="Z4460" s="1">
        <v>0</v>
      </c>
      <c r="AA4460" s="1">
        <v>0</v>
      </c>
      <c r="AB4460" s="1">
        <v>0</v>
      </c>
      <c r="AC4460" s="1">
        <v>0</v>
      </c>
      <c r="AD4460" s="1">
        <v>0</v>
      </c>
      <c r="AE4460" s="1">
        <v>0</v>
      </c>
      <c r="AF4460" s="1">
        <v>1358.7930420425539</v>
      </c>
      <c r="AG4460" s="1">
        <v>1358.7930420425539</v>
      </c>
      <c r="AH4460" s="1">
        <v>1374.4787219005825</v>
      </c>
      <c r="AI4460" s="1">
        <v>1374.4787219005825</v>
      </c>
      <c r="AJ4460" s="1">
        <v>1436.1323362690953</v>
      </c>
      <c r="AK4460" s="1">
        <v>1436.1323362690953</v>
      </c>
      <c r="AL4460" s="1">
        <v>1474.0553896812767</v>
      </c>
      <c r="AM4460" s="1">
        <v>1474.0553896812767</v>
      </c>
    </row>
    <row r="4461" spans="1:39" x14ac:dyDescent="0.25">
      <c r="A4461" t="s">
        <v>19718</v>
      </c>
      <c r="B4461" t="s">
        <v>19719</v>
      </c>
      <c r="C4461" t="s">
        <v>19720</v>
      </c>
      <c r="D4461" t="s">
        <v>19721</v>
      </c>
      <c r="E4461" t="s">
        <v>12</v>
      </c>
      <c r="F4461" t="s">
        <v>13</v>
      </c>
      <c r="G4461" t="s">
        <v>19722</v>
      </c>
      <c r="H4461">
        <v>2014</v>
      </c>
      <c r="T4461" s="1">
        <v>0</v>
      </c>
      <c r="U4461" s="1">
        <v>0</v>
      </c>
      <c r="V4461" s="1">
        <v>0</v>
      </c>
      <c r="W4461" s="1">
        <v>0</v>
      </c>
      <c r="X4461" s="1">
        <v>0</v>
      </c>
      <c r="Y4461" s="1">
        <v>0</v>
      </c>
      <c r="Z4461" s="1">
        <v>0</v>
      </c>
      <c r="AA4461" s="1">
        <v>0</v>
      </c>
      <c r="AB4461" s="1">
        <v>0</v>
      </c>
      <c r="AC4461" s="1">
        <v>0</v>
      </c>
      <c r="AD4461" s="1">
        <v>0</v>
      </c>
      <c r="AE4461" s="1">
        <v>0</v>
      </c>
      <c r="AF4461" s="1">
        <v>1301.9700719635214</v>
      </c>
      <c r="AG4461" s="1">
        <v>1301.9700719635214</v>
      </c>
      <c r="AH4461" s="1">
        <v>1340.2168993522846</v>
      </c>
      <c r="AI4461" s="1">
        <v>1340.2168993522846</v>
      </c>
      <c r="AJ4461" s="1">
        <v>1300.6351804226351</v>
      </c>
      <c r="AK4461" s="1">
        <v>1300.6351804226351</v>
      </c>
      <c r="AL4461" s="1">
        <v>1402.5880874136255</v>
      </c>
      <c r="AM4461" s="1">
        <v>1402.5880874136255</v>
      </c>
    </row>
    <row r="4462" spans="1:39" x14ac:dyDescent="0.25">
      <c r="A4462" t="s">
        <v>19723</v>
      </c>
      <c r="B4462" t="s">
        <v>19724</v>
      </c>
      <c r="C4462" t="s">
        <v>19725</v>
      </c>
      <c r="D4462" t="s">
        <v>434</v>
      </c>
      <c r="E4462" t="s">
        <v>93</v>
      </c>
      <c r="F4462" t="s">
        <v>13</v>
      </c>
      <c r="G4462" t="s">
        <v>524</v>
      </c>
      <c r="H4462">
        <v>2014</v>
      </c>
      <c r="T4462" s="1">
        <v>0</v>
      </c>
      <c r="U4462" s="1">
        <v>0</v>
      </c>
      <c r="V4462" s="1">
        <v>0</v>
      </c>
      <c r="W4462" s="1">
        <v>0</v>
      </c>
      <c r="X4462" s="1">
        <v>0</v>
      </c>
      <c r="Y4462" s="1">
        <v>0</v>
      </c>
      <c r="Z4462" s="1">
        <v>0</v>
      </c>
      <c r="AA4462" s="1">
        <v>0</v>
      </c>
      <c r="AB4462" s="1">
        <v>0</v>
      </c>
      <c r="AC4462" s="1">
        <v>0</v>
      </c>
      <c r="AD4462" s="1">
        <v>0</v>
      </c>
      <c r="AE4462" s="1">
        <v>0</v>
      </c>
      <c r="AF4462" s="1">
        <v>1407.6658807072799</v>
      </c>
      <c r="AG4462" s="1">
        <v>1407.6658807072799</v>
      </c>
      <c r="AH4462" s="1">
        <v>1442.0875756068035</v>
      </c>
      <c r="AI4462" s="1">
        <v>1442.0875756068035</v>
      </c>
      <c r="AJ4462" s="1">
        <v>1488.7758558703531</v>
      </c>
      <c r="AK4462" s="1">
        <v>1488.7758558703531</v>
      </c>
      <c r="AL4462" s="1">
        <v>1459.372730690784</v>
      </c>
      <c r="AM4462" s="1">
        <v>1459.372730690784</v>
      </c>
    </row>
    <row r="4463" spans="1:39" x14ac:dyDescent="0.25">
      <c r="A4463" t="s">
        <v>19726</v>
      </c>
      <c r="B4463" t="s">
        <v>19727</v>
      </c>
      <c r="C4463" t="s">
        <v>50</v>
      </c>
      <c r="D4463" t="s">
        <v>19728</v>
      </c>
      <c r="E4463" t="s">
        <v>12</v>
      </c>
      <c r="F4463" t="s">
        <v>13</v>
      </c>
      <c r="T4463" s="1">
        <v>0</v>
      </c>
      <c r="U4463" s="1">
        <v>0</v>
      </c>
      <c r="V4463" s="1">
        <v>0</v>
      </c>
      <c r="W4463" s="1">
        <v>0</v>
      </c>
      <c r="X4463" s="1">
        <v>0</v>
      </c>
      <c r="Y4463" s="1">
        <v>0</v>
      </c>
      <c r="Z4463" s="1">
        <v>0</v>
      </c>
      <c r="AA4463" s="1">
        <v>0</v>
      </c>
      <c r="AB4463" s="1">
        <v>0</v>
      </c>
      <c r="AC4463" s="1">
        <v>0</v>
      </c>
      <c r="AD4463" s="1">
        <v>0</v>
      </c>
      <c r="AE4463" s="1">
        <v>0</v>
      </c>
      <c r="AF4463" s="1">
        <v>0</v>
      </c>
      <c r="AG4463" s="1">
        <v>0</v>
      </c>
      <c r="AH4463" s="1">
        <v>0</v>
      </c>
      <c r="AI4463" s="1">
        <v>0</v>
      </c>
      <c r="AJ4463" s="1">
        <v>0</v>
      </c>
      <c r="AK4463" s="1">
        <v>0</v>
      </c>
      <c r="AL4463" s="1">
        <v>0</v>
      </c>
      <c r="AM4463" s="1">
        <v>0</v>
      </c>
    </row>
    <row r="4464" spans="1:39" x14ac:dyDescent="0.25">
      <c r="A4464" t="s">
        <v>19729</v>
      </c>
      <c r="B4464" t="s">
        <v>19730</v>
      </c>
      <c r="C4464" t="s">
        <v>19731</v>
      </c>
      <c r="D4464" t="s">
        <v>19732</v>
      </c>
      <c r="E4464" t="s">
        <v>12</v>
      </c>
      <c r="F4464" t="s">
        <v>13</v>
      </c>
      <c r="G4464" t="s">
        <v>524</v>
      </c>
      <c r="H4464">
        <v>2014</v>
      </c>
      <c r="T4464" s="1">
        <v>0</v>
      </c>
      <c r="U4464" s="1">
        <v>0</v>
      </c>
      <c r="V4464" s="1">
        <v>0</v>
      </c>
      <c r="W4464" s="1">
        <v>0</v>
      </c>
      <c r="X4464" s="1">
        <v>0</v>
      </c>
      <c r="Y4464" s="1">
        <v>0</v>
      </c>
      <c r="Z4464" s="1">
        <v>0</v>
      </c>
      <c r="AA4464" s="1">
        <v>0</v>
      </c>
      <c r="AB4464" s="1">
        <v>0</v>
      </c>
      <c r="AC4464" s="1">
        <v>0</v>
      </c>
      <c r="AD4464" s="1">
        <v>0</v>
      </c>
      <c r="AE4464" s="1">
        <v>0</v>
      </c>
      <c r="AF4464" s="1">
        <v>1311.4450334148703</v>
      </c>
      <c r="AG4464" s="1">
        <v>1311.4450334148703</v>
      </c>
      <c r="AH4464" s="1">
        <v>1369.6842875407194</v>
      </c>
      <c r="AI4464" s="1">
        <v>1369.6842875407194</v>
      </c>
      <c r="AJ4464" s="1">
        <v>1417.9006339414429</v>
      </c>
      <c r="AK4464" s="1">
        <v>1417.9006339414429</v>
      </c>
      <c r="AL4464" s="1">
        <v>1450.6760708769184</v>
      </c>
      <c r="AM4464" s="1">
        <v>1450.6760708769184</v>
      </c>
    </row>
    <row r="4465" spans="1:39" x14ac:dyDescent="0.25">
      <c r="A4465" t="s">
        <v>19733</v>
      </c>
      <c r="B4465" t="s">
        <v>19734</v>
      </c>
      <c r="C4465" t="s">
        <v>19735</v>
      </c>
      <c r="D4465" t="s">
        <v>18210</v>
      </c>
      <c r="E4465" t="s">
        <v>12</v>
      </c>
      <c r="F4465" t="s">
        <v>13</v>
      </c>
      <c r="G4465" t="s">
        <v>524</v>
      </c>
      <c r="H4465">
        <v>2014</v>
      </c>
      <c r="T4465" s="1">
        <v>0</v>
      </c>
      <c r="U4465" s="1">
        <v>0</v>
      </c>
      <c r="V4465" s="1">
        <v>0</v>
      </c>
      <c r="W4465" s="1">
        <v>0</v>
      </c>
      <c r="X4465" s="1">
        <v>0</v>
      </c>
      <c r="Y4465" s="1">
        <v>0</v>
      </c>
      <c r="Z4465" s="1">
        <v>0</v>
      </c>
      <c r="AA4465" s="1">
        <v>0</v>
      </c>
      <c r="AB4465" s="1">
        <v>0</v>
      </c>
      <c r="AC4465" s="1">
        <v>0</v>
      </c>
      <c r="AD4465" s="1">
        <v>0</v>
      </c>
      <c r="AE4465" s="1">
        <v>0</v>
      </c>
      <c r="AF4465" s="1">
        <v>1403.2301436061323</v>
      </c>
      <c r="AG4465" s="1">
        <v>1403.2301436061323</v>
      </c>
      <c r="AH4465" s="1">
        <v>1289.9527678561763</v>
      </c>
      <c r="AI4465" s="1">
        <v>1289.9527678561763</v>
      </c>
      <c r="AJ4465" s="1">
        <v>1295.5394469497826</v>
      </c>
      <c r="AK4465" s="1">
        <v>1295.5394469497826</v>
      </c>
      <c r="AL4465" s="1">
        <v>1387.3500997880462</v>
      </c>
      <c r="AM4465" s="1">
        <v>1387.3500997880462</v>
      </c>
    </row>
    <row r="4466" spans="1:39" x14ac:dyDescent="0.25">
      <c r="A4466" t="s">
        <v>19736</v>
      </c>
      <c r="B4466" t="s">
        <v>19737</v>
      </c>
      <c r="C4466" t="s">
        <v>19738</v>
      </c>
      <c r="D4466" t="s">
        <v>933</v>
      </c>
      <c r="E4466" t="s">
        <v>93</v>
      </c>
      <c r="F4466" t="s">
        <v>13</v>
      </c>
      <c r="G4466" t="s">
        <v>524</v>
      </c>
      <c r="H4466">
        <v>2014</v>
      </c>
      <c r="T4466" s="1">
        <v>0</v>
      </c>
      <c r="U4466" s="1">
        <v>0</v>
      </c>
      <c r="V4466" s="1">
        <v>0</v>
      </c>
      <c r="W4466" s="1">
        <v>0</v>
      </c>
      <c r="X4466" s="1">
        <v>0</v>
      </c>
      <c r="Y4466" s="1">
        <v>0</v>
      </c>
      <c r="Z4466" s="1">
        <v>0</v>
      </c>
      <c r="AA4466" s="1">
        <v>0</v>
      </c>
      <c r="AB4466" s="1">
        <v>0</v>
      </c>
      <c r="AC4466" s="1">
        <v>0</v>
      </c>
      <c r="AD4466" s="1">
        <v>0</v>
      </c>
      <c r="AE4466" s="1">
        <v>0</v>
      </c>
      <c r="AF4466" s="1">
        <v>1373.2975551371185</v>
      </c>
      <c r="AG4466" s="1">
        <v>1373.2975551371185</v>
      </c>
      <c r="AH4466" s="1">
        <v>1408.7164942313445</v>
      </c>
      <c r="AI4466" s="1">
        <v>1408.7164942313445</v>
      </c>
      <c r="AJ4466" s="1">
        <v>1514.9579704332903</v>
      </c>
      <c r="AK4466" s="1">
        <v>1514.9579704332903</v>
      </c>
      <c r="AL4466" s="1">
        <v>1386.2329202196374</v>
      </c>
      <c r="AM4466" s="1">
        <v>1386.2329202196374</v>
      </c>
    </row>
    <row r="4467" spans="1:39" x14ac:dyDescent="0.25">
      <c r="A4467" t="s">
        <v>19739</v>
      </c>
      <c r="B4467" t="s">
        <v>19740</v>
      </c>
      <c r="C4467" t="s">
        <v>19741</v>
      </c>
      <c r="D4467" t="s">
        <v>1747</v>
      </c>
      <c r="E4467" t="s">
        <v>245</v>
      </c>
      <c r="F4467" t="s">
        <v>13</v>
      </c>
      <c r="G4467" t="s">
        <v>19742</v>
      </c>
      <c r="H4467">
        <v>2014</v>
      </c>
      <c r="T4467" s="1">
        <v>0</v>
      </c>
      <c r="U4467" s="1">
        <v>0</v>
      </c>
      <c r="V4467" s="1">
        <v>0</v>
      </c>
      <c r="W4467" s="1">
        <v>0</v>
      </c>
      <c r="X4467" s="1">
        <v>0</v>
      </c>
      <c r="Y4467" s="1">
        <v>0</v>
      </c>
      <c r="Z4467" s="1">
        <v>0</v>
      </c>
      <c r="AA4467" s="1">
        <v>0</v>
      </c>
      <c r="AB4467" s="1">
        <v>0</v>
      </c>
      <c r="AC4467" s="1">
        <v>0</v>
      </c>
      <c r="AD4467" s="1">
        <v>0</v>
      </c>
      <c r="AE4467" s="1">
        <v>0</v>
      </c>
      <c r="AF4467" s="1">
        <v>1330.1706597373918</v>
      </c>
      <c r="AG4467" s="1">
        <v>1330.1706597373918</v>
      </c>
      <c r="AH4467" s="1">
        <v>1328.1767544372619</v>
      </c>
      <c r="AI4467" s="1">
        <v>1328.1767544372619</v>
      </c>
      <c r="AJ4467" s="1">
        <v>1290.0268310876629</v>
      </c>
      <c r="AK4467" s="1">
        <v>1290.0268310876629</v>
      </c>
      <c r="AL4467" s="1">
        <v>1319.0331460850675</v>
      </c>
      <c r="AM4467" s="1">
        <v>1319.0331460850675</v>
      </c>
    </row>
    <row r="4468" spans="1:39" x14ac:dyDescent="0.25">
      <c r="A4468" t="s">
        <v>19743</v>
      </c>
      <c r="B4468" t="s">
        <v>1494</v>
      </c>
      <c r="C4468" t="s">
        <v>19744</v>
      </c>
      <c r="D4468" t="s">
        <v>10482</v>
      </c>
      <c r="E4468" t="s">
        <v>245</v>
      </c>
      <c r="F4468" t="s">
        <v>13</v>
      </c>
      <c r="G4468" t="s">
        <v>19745</v>
      </c>
      <c r="H4468">
        <v>2014</v>
      </c>
      <c r="I4468" t="s">
        <v>19746</v>
      </c>
      <c r="T4468" s="1">
        <v>0</v>
      </c>
      <c r="U4468" s="1">
        <v>0</v>
      </c>
      <c r="V4468" s="1">
        <v>0</v>
      </c>
      <c r="W4468" s="1">
        <v>0</v>
      </c>
      <c r="X4468" s="1">
        <v>0</v>
      </c>
      <c r="Y4468" s="1">
        <v>0</v>
      </c>
      <c r="Z4468" s="1">
        <v>0</v>
      </c>
      <c r="AA4468" s="1">
        <v>0</v>
      </c>
      <c r="AB4468" s="1">
        <v>0</v>
      </c>
      <c r="AC4468" s="1">
        <v>0</v>
      </c>
      <c r="AD4468" s="1">
        <v>0</v>
      </c>
      <c r="AE4468" s="1">
        <v>0</v>
      </c>
      <c r="AF4468" s="1">
        <v>1486.5610252970148</v>
      </c>
      <c r="AG4468" s="1">
        <v>1486.5610252970148</v>
      </c>
      <c r="AH4468" s="1">
        <v>1403.8439835471065</v>
      </c>
      <c r="AI4468" s="1">
        <v>1403.8439835471065</v>
      </c>
      <c r="AJ4468" s="1">
        <v>1450.2898461387465</v>
      </c>
      <c r="AK4468" s="1">
        <v>1450.2898461387465</v>
      </c>
      <c r="AL4468" s="1">
        <v>1377.6005803056439</v>
      </c>
      <c r="AM4468" s="1">
        <v>1377.6005803056439</v>
      </c>
    </row>
    <row r="4469" spans="1:39" x14ac:dyDescent="0.25">
      <c r="A4469" t="s">
        <v>19747</v>
      </c>
      <c r="B4469" t="s">
        <v>19748</v>
      </c>
      <c r="C4469" t="s">
        <v>19749</v>
      </c>
      <c r="D4469" t="s">
        <v>19750</v>
      </c>
      <c r="E4469" t="s">
        <v>518</v>
      </c>
      <c r="F4469" t="s">
        <v>13</v>
      </c>
      <c r="G4469" t="s">
        <v>19751</v>
      </c>
      <c r="H4469">
        <v>2014</v>
      </c>
      <c r="I4469" t="s">
        <v>19752</v>
      </c>
      <c r="J4469" t="s">
        <v>19753</v>
      </c>
      <c r="T4469" s="1">
        <v>0</v>
      </c>
      <c r="U4469" s="1">
        <v>0</v>
      </c>
      <c r="V4469" s="1">
        <v>0</v>
      </c>
      <c r="W4469" s="1">
        <v>0</v>
      </c>
      <c r="X4469" s="1">
        <v>0</v>
      </c>
      <c r="Y4469" s="1">
        <v>0</v>
      </c>
      <c r="Z4469" s="1">
        <v>0</v>
      </c>
      <c r="AA4469" s="1">
        <v>0</v>
      </c>
      <c r="AB4469" s="1">
        <v>0</v>
      </c>
      <c r="AC4469" s="1">
        <v>0</v>
      </c>
      <c r="AD4469" s="1">
        <v>0</v>
      </c>
      <c r="AE4469" s="1">
        <v>0</v>
      </c>
      <c r="AF4469" s="1">
        <v>1380.6506704365538</v>
      </c>
      <c r="AG4469" s="1">
        <v>1380.6506704365538</v>
      </c>
      <c r="AH4469" s="1">
        <v>1453.6077172276055</v>
      </c>
      <c r="AI4469" s="1">
        <v>1453.6077172276055</v>
      </c>
      <c r="AJ4469" s="1">
        <v>1453.5618840740976</v>
      </c>
      <c r="AK4469" s="1">
        <v>1437.1889374288569</v>
      </c>
      <c r="AL4469" s="1">
        <v>1354.9146860664939</v>
      </c>
      <c r="AM4469" s="1">
        <v>1396.8196372804207</v>
      </c>
    </row>
    <row r="4470" spans="1:39" x14ac:dyDescent="0.25">
      <c r="A4470" t="s">
        <v>19754</v>
      </c>
      <c r="B4470" t="s">
        <v>19755</v>
      </c>
      <c r="C4470" t="s">
        <v>19756</v>
      </c>
      <c r="D4470" t="s">
        <v>6194</v>
      </c>
      <c r="E4470" t="s">
        <v>12</v>
      </c>
      <c r="F4470" t="s">
        <v>13</v>
      </c>
      <c r="T4470" s="1">
        <v>0</v>
      </c>
      <c r="U4470" s="1">
        <v>0</v>
      </c>
      <c r="V4470" s="1">
        <v>0</v>
      </c>
      <c r="W4470" s="1">
        <v>0</v>
      </c>
      <c r="X4470" s="1">
        <v>0</v>
      </c>
      <c r="Y4470" s="1">
        <v>0</v>
      </c>
      <c r="Z4470" s="1">
        <v>0</v>
      </c>
      <c r="AA4470" s="1">
        <v>0</v>
      </c>
      <c r="AB4470" s="1">
        <v>0</v>
      </c>
      <c r="AC4470" s="1">
        <v>0</v>
      </c>
      <c r="AD4470" s="1">
        <v>0</v>
      </c>
      <c r="AE4470" s="1">
        <v>0</v>
      </c>
      <c r="AF4470" s="1">
        <v>0</v>
      </c>
      <c r="AG4470" s="1">
        <v>0</v>
      </c>
      <c r="AH4470" s="1">
        <v>0</v>
      </c>
      <c r="AI4470" s="1">
        <v>0</v>
      </c>
      <c r="AJ4470" s="1">
        <v>0</v>
      </c>
      <c r="AK4470" s="1">
        <v>0</v>
      </c>
      <c r="AL4470" s="1">
        <v>0</v>
      </c>
      <c r="AM4470" s="1">
        <v>0</v>
      </c>
    </row>
    <row r="4471" spans="1:39" x14ac:dyDescent="0.25">
      <c r="A4471" t="s">
        <v>19757</v>
      </c>
      <c r="B4471" t="s">
        <v>2557</v>
      </c>
      <c r="C4471" t="s">
        <v>19758</v>
      </c>
      <c r="D4471" t="s">
        <v>19759</v>
      </c>
      <c r="E4471" t="s">
        <v>12</v>
      </c>
      <c r="F4471" t="s">
        <v>13</v>
      </c>
      <c r="T4471" s="1">
        <v>0</v>
      </c>
      <c r="U4471" s="1">
        <v>0</v>
      </c>
      <c r="V4471" s="1">
        <v>0</v>
      </c>
      <c r="W4471" s="1">
        <v>0</v>
      </c>
      <c r="X4471" s="1">
        <v>0</v>
      </c>
      <c r="Y4471" s="1">
        <v>0</v>
      </c>
      <c r="Z4471" s="1">
        <v>0</v>
      </c>
      <c r="AA4471" s="1">
        <v>0</v>
      </c>
      <c r="AB4471" s="1">
        <v>0</v>
      </c>
      <c r="AC4471" s="1">
        <v>0</v>
      </c>
      <c r="AD4471" s="1">
        <v>0</v>
      </c>
      <c r="AE4471" s="1">
        <v>0</v>
      </c>
      <c r="AF4471" s="1">
        <v>0</v>
      </c>
      <c r="AG4471" s="1">
        <v>0</v>
      </c>
      <c r="AH4471" s="1">
        <v>0</v>
      </c>
      <c r="AI4471" s="1">
        <v>0</v>
      </c>
      <c r="AJ4471" s="1">
        <v>0</v>
      </c>
      <c r="AK4471" s="1">
        <v>0</v>
      </c>
      <c r="AL4471" s="1">
        <v>0</v>
      </c>
      <c r="AM4471" s="1">
        <v>0</v>
      </c>
    </row>
    <row r="4472" spans="1:39" x14ac:dyDescent="0.25">
      <c r="A4472" t="s">
        <v>19760</v>
      </c>
      <c r="B4472" t="s">
        <v>19761</v>
      </c>
      <c r="C4472" t="s">
        <v>19762</v>
      </c>
      <c r="D4472" t="s">
        <v>779</v>
      </c>
      <c r="E4472" t="s">
        <v>12</v>
      </c>
      <c r="F4472" t="s">
        <v>13</v>
      </c>
      <c r="G4472" t="s">
        <v>524</v>
      </c>
      <c r="H4472">
        <v>2014</v>
      </c>
      <c r="T4472" s="1">
        <v>0</v>
      </c>
      <c r="U4472" s="1">
        <v>0</v>
      </c>
      <c r="V4472" s="1">
        <v>0</v>
      </c>
      <c r="W4472" s="1">
        <v>0</v>
      </c>
      <c r="X4472" s="1">
        <v>0</v>
      </c>
      <c r="Y4472" s="1">
        <v>0</v>
      </c>
      <c r="Z4472" s="1">
        <v>0</v>
      </c>
      <c r="AA4472" s="1">
        <v>0</v>
      </c>
      <c r="AB4472" s="1">
        <v>0</v>
      </c>
      <c r="AC4472" s="1">
        <v>0</v>
      </c>
      <c r="AD4472" s="1">
        <v>0</v>
      </c>
      <c r="AE4472" s="1">
        <v>0</v>
      </c>
      <c r="AF4472" s="1">
        <v>1296.978347103636</v>
      </c>
      <c r="AG4472" s="1">
        <v>1296.978347103636</v>
      </c>
      <c r="AH4472" s="1">
        <v>1436.6044517699497</v>
      </c>
      <c r="AI4472" s="1">
        <v>1436.6044517699497</v>
      </c>
      <c r="AJ4472" s="1">
        <v>1364.6229990247552</v>
      </c>
      <c r="AK4472" s="1">
        <v>1364.6229990247552</v>
      </c>
      <c r="AL4472" s="1">
        <v>1391.6983992198043</v>
      </c>
      <c r="AM4472" s="1">
        <v>0</v>
      </c>
    </row>
    <row r="4473" spans="1:39" x14ac:dyDescent="0.25">
      <c r="A4473" t="s">
        <v>19763</v>
      </c>
      <c r="B4473" t="s">
        <v>6787</v>
      </c>
      <c r="C4473" t="s">
        <v>19764</v>
      </c>
      <c r="D4473" t="s">
        <v>19765</v>
      </c>
      <c r="E4473" t="s">
        <v>12</v>
      </c>
      <c r="F4473" t="s">
        <v>13</v>
      </c>
      <c r="G4473" t="s">
        <v>524</v>
      </c>
      <c r="H4473">
        <v>2014</v>
      </c>
      <c r="T4473" s="1">
        <v>0</v>
      </c>
      <c r="U4473" s="1">
        <v>0</v>
      </c>
      <c r="V4473" s="1">
        <v>0</v>
      </c>
      <c r="W4473" s="1">
        <v>0</v>
      </c>
      <c r="X4473" s="1">
        <v>0</v>
      </c>
      <c r="Y4473" s="1">
        <v>0</v>
      </c>
      <c r="Z4473" s="1">
        <v>0</v>
      </c>
      <c r="AA4473" s="1">
        <v>0</v>
      </c>
      <c r="AB4473" s="1">
        <v>0</v>
      </c>
      <c r="AC4473" s="1">
        <v>0</v>
      </c>
      <c r="AD4473" s="1">
        <v>0</v>
      </c>
      <c r="AE4473" s="1">
        <v>0</v>
      </c>
      <c r="AF4473" s="1">
        <v>1372.449573402449</v>
      </c>
      <c r="AG4473" s="1">
        <v>1372.449573402449</v>
      </c>
      <c r="AH4473" s="1">
        <v>1375.6840467391046</v>
      </c>
      <c r="AI4473" s="1">
        <v>1375.6840467391046</v>
      </c>
      <c r="AJ4473" s="1">
        <v>1344.1893676530565</v>
      </c>
      <c r="AK4473" s="1">
        <v>1344.1893676530565</v>
      </c>
      <c r="AL4473" s="1">
        <v>1290.4405831811075</v>
      </c>
      <c r="AM4473" s="1">
        <v>1290.4405831811075</v>
      </c>
    </row>
    <row r="4474" spans="1:39" x14ac:dyDescent="0.25">
      <c r="A4474" t="s">
        <v>19766</v>
      </c>
      <c r="B4474" t="s">
        <v>19767</v>
      </c>
      <c r="C4474" t="s">
        <v>19768</v>
      </c>
      <c r="D4474" t="s">
        <v>15804</v>
      </c>
      <c r="E4474" t="s">
        <v>12</v>
      </c>
      <c r="F4474" t="s">
        <v>13</v>
      </c>
      <c r="G4474" t="s">
        <v>19769</v>
      </c>
      <c r="H4474">
        <v>2014</v>
      </c>
      <c r="T4474" s="1">
        <v>0</v>
      </c>
      <c r="U4474" s="1">
        <v>0</v>
      </c>
      <c r="V4474" s="1">
        <v>0</v>
      </c>
      <c r="W4474" s="1">
        <v>0</v>
      </c>
      <c r="X4474" s="1">
        <v>0</v>
      </c>
      <c r="Y4474" s="1">
        <v>0</v>
      </c>
      <c r="Z4474" s="1">
        <v>0</v>
      </c>
      <c r="AA4474" s="1">
        <v>0</v>
      </c>
      <c r="AB4474" s="1">
        <v>0</v>
      </c>
      <c r="AC4474" s="1">
        <v>0</v>
      </c>
      <c r="AD4474" s="1">
        <v>0</v>
      </c>
      <c r="AE4474" s="1">
        <v>0</v>
      </c>
      <c r="AF4474" s="1">
        <v>1411.7275488902685</v>
      </c>
      <c r="AG4474" s="1">
        <v>1411.7275488902685</v>
      </c>
      <c r="AH4474" s="1">
        <v>1438.2792755754708</v>
      </c>
      <c r="AI4474" s="1">
        <v>1438.2792755754708</v>
      </c>
      <c r="AJ4474" s="1">
        <v>1469.2053028434486</v>
      </c>
      <c r="AK4474" s="1">
        <v>1469.2053028434486</v>
      </c>
      <c r="AL4474" s="1">
        <v>1430.9489195408521</v>
      </c>
      <c r="AM4474" s="1">
        <v>1430.9489195408521</v>
      </c>
    </row>
    <row r="4475" spans="1:39" x14ac:dyDescent="0.25">
      <c r="A4475" t="s">
        <v>19770</v>
      </c>
      <c r="B4475" t="s">
        <v>19771</v>
      </c>
      <c r="C4475" t="s">
        <v>19772</v>
      </c>
      <c r="D4475" t="s">
        <v>11020</v>
      </c>
      <c r="E4475" t="s">
        <v>215</v>
      </c>
      <c r="F4475" t="s">
        <v>13</v>
      </c>
      <c r="G4475" t="s">
        <v>19773</v>
      </c>
      <c r="H4475">
        <v>2014</v>
      </c>
      <c r="T4475" s="1">
        <v>0</v>
      </c>
      <c r="U4475" s="1">
        <v>0</v>
      </c>
      <c r="V4475" s="1">
        <v>0</v>
      </c>
      <c r="W4475" s="1">
        <v>0</v>
      </c>
      <c r="X4475" s="1">
        <v>0</v>
      </c>
      <c r="Y4475" s="1">
        <v>0</v>
      </c>
      <c r="Z4475" s="1">
        <v>0</v>
      </c>
      <c r="AA4475" s="1">
        <v>0</v>
      </c>
      <c r="AB4475" s="1">
        <v>0</v>
      </c>
      <c r="AC4475" s="1">
        <v>0</v>
      </c>
      <c r="AD4475" s="1">
        <v>0</v>
      </c>
      <c r="AE4475" s="1">
        <v>0</v>
      </c>
      <c r="AF4475" s="1">
        <v>1272.3637359058755</v>
      </c>
      <c r="AG4475" s="1">
        <v>1272.3637359058755</v>
      </c>
      <c r="AH4475" s="1">
        <v>1317.6993691810403</v>
      </c>
      <c r="AI4475" s="1">
        <v>1317.6993691810403</v>
      </c>
      <c r="AJ4475" s="1">
        <v>1354.1594953448323</v>
      </c>
      <c r="AK4475" s="1">
        <v>0</v>
      </c>
      <c r="AL4475" s="1">
        <v>0</v>
      </c>
      <c r="AM4475" s="1">
        <v>0</v>
      </c>
    </row>
    <row r="4476" spans="1:39" x14ac:dyDescent="0.25">
      <c r="A4476" t="s">
        <v>19774</v>
      </c>
      <c r="B4476" t="s">
        <v>19775</v>
      </c>
      <c r="C4476" t="s">
        <v>19776</v>
      </c>
      <c r="D4476" t="s">
        <v>19777</v>
      </c>
      <c r="E4476" t="s">
        <v>19</v>
      </c>
      <c r="F4476" t="s">
        <v>13</v>
      </c>
      <c r="G4476" t="s">
        <v>19778</v>
      </c>
      <c r="H4476">
        <v>2014</v>
      </c>
      <c r="T4476" s="1">
        <v>0</v>
      </c>
      <c r="U4476" s="1">
        <v>0</v>
      </c>
      <c r="V4476" s="1">
        <v>0</v>
      </c>
      <c r="W4476" s="1">
        <v>0</v>
      </c>
      <c r="X4476" s="1">
        <v>0</v>
      </c>
      <c r="Y4476" s="1">
        <v>0</v>
      </c>
      <c r="Z4476" s="1">
        <v>0</v>
      </c>
      <c r="AA4476" s="1">
        <v>0</v>
      </c>
      <c r="AB4476" s="1">
        <v>0</v>
      </c>
      <c r="AC4476" s="1">
        <v>0</v>
      </c>
      <c r="AD4476" s="1">
        <v>0</v>
      </c>
      <c r="AE4476" s="1">
        <v>0</v>
      </c>
      <c r="AF4476" s="1">
        <v>1349.3632681315848</v>
      </c>
      <c r="AG4476" s="1">
        <v>1349.3632681315848</v>
      </c>
      <c r="AH4476" s="1">
        <v>1291.7130229244303</v>
      </c>
      <c r="AI4476" s="1">
        <v>1291.7130229244303</v>
      </c>
      <c r="AJ4476" s="1">
        <v>1336.3779237701265</v>
      </c>
      <c r="AK4476" s="1">
        <v>1336.3779237701265</v>
      </c>
      <c r="AL4476" s="1">
        <v>1369.1023390161013</v>
      </c>
      <c r="AM4476" s="1">
        <v>0</v>
      </c>
    </row>
    <row r="4477" spans="1:39" x14ac:dyDescent="0.25">
      <c r="A4477" t="s">
        <v>19779</v>
      </c>
      <c r="B4477" t="s">
        <v>19780</v>
      </c>
      <c r="C4477" t="s">
        <v>19781</v>
      </c>
      <c r="D4477" t="s">
        <v>1256</v>
      </c>
      <c r="E4477" t="s">
        <v>12</v>
      </c>
      <c r="F4477" t="s">
        <v>13</v>
      </c>
      <c r="G4477" t="s">
        <v>524</v>
      </c>
      <c r="H4477">
        <v>2014</v>
      </c>
      <c r="T4477" s="1">
        <v>0</v>
      </c>
      <c r="U4477" s="1">
        <v>0</v>
      </c>
      <c r="V4477" s="1">
        <v>0</v>
      </c>
      <c r="W4477" s="1">
        <v>0</v>
      </c>
      <c r="X4477" s="1">
        <v>0</v>
      </c>
      <c r="Y4477" s="1">
        <v>0</v>
      </c>
      <c r="Z4477" s="1">
        <v>0</v>
      </c>
      <c r="AA4477" s="1">
        <v>0</v>
      </c>
      <c r="AB4477" s="1">
        <v>0</v>
      </c>
      <c r="AC4477" s="1">
        <v>0</v>
      </c>
      <c r="AD4477" s="1">
        <v>0</v>
      </c>
      <c r="AE4477" s="1">
        <v>0</v>
      </c>
      <c r="AF4477" s="1">
        <v>1237.8232811261125</v>
      </c>
      <c r="AG4477" s="1">
        <v>1237.8232811261125</v>
      </c>
      <c r="AH4477" s="1">
        <v>1309.9529184474361</v>
      </c>
      <c r="AI4477" s="1">
        <v>1309.9529184474361</v>
      </c>
      <c r="AJ4477" s="1">
        <v>1377.867752823686</v>
      </c>
      <c r="AK4477" s="1">
        <v>1377.867752823686</v>
      </c>
      <c r="AL4477" s="1">
        <v>1273.3221805681017</v>
      </c>
      <c r="AM4477" s="1">
        <v>1273.3221805681017</v>
      </c>
    </row>
    <row r="4478" spans="1:39" x14ac:dyDescent="0.25">
      <c r="A4478" t="s">
        <v>19782</v>
      </c>
      <c r="B4478" t="s">
        <v>1797</v>
      </c>
      <c r="C4478" t="s">
        <v>19783</v>
      </c>
      <c r="D4478" t="s">
        <v>1024</v>
      </c>
      <c r="E4478" t="s">
        <v>12</v>
      </c>
      <c r="F4478" t="s">
        <v>13</v>
      </c>
      <c r="H4478">
        <v>2014</v>
      </c>
      <c r="T4478" s="1">
        <v>0</v>
      </c>
      <c r="U4478" s="1">
        <v>0</v>
      </c>
      <c r="V4478" s="1">
        <v>0</v>
      </c>
      <c r="W4478" s="1">
        <v>0</v>
      </c>
      <c r="X4478" s="1">
        <v>0</v>
      </c>
      <c r="Y4478" s="1">
        <v>0</v>
      </c>
      <c r="Z4478" s="1">
        <v>0</v>
      </c>
      <c r="AA4478" s="1">
        <v>0</v>
      </c>
      <c r="AB4478" s="1">
        <v>0</v>
      </c>
      <c r="AC4478" s="1">
        <v>0</v>
      </c>
      <c r="AD4478" s="1">
        <v>0</v>
      </c>
      <c r="AE4478" s="1">
        <v>0</v>
      </c>
      <c r="AF4478" s="1">
        <v>1265.0738901648465</v>
      </c>
      <c r="AG4478" s="1">
        <v>1265.0738901648465</v>
      </c>
      <c r="AH4478" s="1">
        <v>1394.1090069059164</v>
      </c>
      <c r="AI4478" s="1">
        <v>1394.1090069059164</v>
      </c>
      <c r="AJ4478" s="1">
        <v>1415.2872055247331</v>
      </c>
      <c r="AK4478" s="1">
        <v>0</v>
      </c>
      <c r="AL4478" s="1">
        <v>0</v>
      </c>
      <c r="AM4478" s="1">
        <v>0</v>
      </c>
    </row>
    <row r="4479" spans="1:39" x14ac:dyDescent="0.25">
      <c r="A4479" t="s">
        <v>19784</v>
      </c>
      <c r="B4479" t="s">
        <v>19785</v>
      </c>
      <c r="C4479" t="s">
        <v>19786</v>
      </c>
      <c r="D4479" t="s">
        <v>19787</v>
      </c>
      <c r="E4479" t="s">
        <v>32</v>
      </c>
      <c r="F4479" t="s">
        <v>13</v>
      </c>
      <c r="G4479" t="s">
        <v>524</v>
      </c>
      <c r="H4479">
        <v>2014</v>
      </c>
      <c r="T4479" s="1">
        <v>0</v>
      </c>
      <c r="U4479" s="1">
        <v>0</v>
      </c>
      <c r="V4479" s="1">
        <v>0</v>
      </c>
      <c r="W4479" s="1">
        <v>0</v>
      </c>
      <c r="X4479" s="1">
        <v>0</v>
      </c>
      <c r="Y4479" s="1">
        <v>0</v>
      </c>
      <c r="Z4479" s="1">
        <v>0</v>
      </c>
      <c r="AA4479" s="1">
        <v>0</v>
      </c>
      <c r="AB4479" s="1">
        <v>0</v>
      </c>
      <c r="AC4479" s="1">
        <v>0</v>
      </c>
      <c r="AD4479" s="1">
        <v>0</v>
      </c>
      <c r="AE4479" s="1">
        <v>0</v>
      </c>
      <c r="AF4479" s="1">
        <v>1357.0725486225722</v>
      </c>
      <c r="AG4479" s="1">
        <v>1357.0725486225722</v>
      </c>
      <c r="AH4479" s="1">
        <v>1406.8102301890854</v>
      </c>
      <c r="AI4479" s="1">
        <v>1406.8102301890854</v>
      </c>
      <c r="AJ4479" s="1">
        <v>1427.3075126580245</v>
      </c>
      <c r="AK4479" s="1">
        <v>1427.3075126580245</v>
      </c>
      <c r="AL4479" s="1">
        <v>1436.1918350791166</v>
      </c>
      <c r="AM4479" s="1">
        <v>1436.1918350791166</v>
      </c>
    </row>
    <row r="4480" spans="1:39" x14ac:dyDescent="0.25">
      <c r="A4480" t="s">
        <v>19788</v>
      </c>
      <c r="B4480" t="s">
        <v>19789</v>
      </c>
      <c r="C4480" t="s">
        <v>19790</v>
      </c>
      <c r="D4480" t="s">
        <v>19791</v>
      </c>
      <c r="E4480" t="s">
        <v>93</v>
      </c>
      <c r="F4480" t="s">
        <v>13</v>
      </c>
      <c r="G4480" t="s">
        <v>19792</v>
      </c>
      <c r="H4480">
        <v>2014</v>
      </c>
      <c r="I4480" t="s">
        <v>19793</v>
      </c>
      <c r="J4480" t="s">
        <v>19794</v>
      </c>
      <c r="T4480" s="1">
        <v>0</v>
      </c>
      <c r="U4480" s="1">
        <v>0</v>
      </c>
      <c r="V4480" s="1">
        <v>0</v>
      </c>
      <c r="W4480" s="1">
        <v>0</v>
      </c>
      <c r="X4480" s="1">
        <v>0</v>
      </c>
      <c r="Y4480" s="1">
        <v>0</v>
      </c>
      <c r="Z4480" s="1">
        <v>0</v>
      </c>
      <c r="AA4480" s="1">
        <v>0</v>
      </c>
      <c r="AB4480" s="1">
        <v>0</v>
      </c>
      <c r="AC4480" s="1">
        <v>0</v>
      </c>
      <c r="AD4480" s="1">
        <v>0</v>
      </c>
      <c r="AE4480" s="1">
        <v>0</v>
      </c>
      <c r="AF4480" s="1">
        <v>1502.4648222991264</v>
      </c>
      <c r="AG4480" s="1">
        <v>1502.4648222991264</v>
      </c>
      <c r="AH4480" s="1">
        <v>1647.274219712295</v>
      </c>
      <c r="AI4480" s="1">
        <v>1667.3774890421719</v>
      </c>
      <c r="AJ4480" s="1">
        <v>1671.7768143979383</v>
      </c>
      <c r="AK4480" s="1">
        <v>1623.1858312521724</v>
      </c>
      <c r="AL4480" s="1">
        <v>1562.2523778846507</v>
      </c>
      <c r="AM4480" s="1">
        <v>1562.2523778846507</v>
      </c>
    </row>
    <row r="4481" spans="1:39" x14ac:dyDescent="0.25">
      <c r="A4481" t="s">
        <v>19795</v>
      </c>
      <c r="B4481" t="s">
        <v>17111</v>
      </c>
      <c r="C4481" t="s">
        <v>19796</v>
      </c>
      <c r="D4481" t="s">
        <v>9954</v>
      </c>
      <c r="E4481" t="s">
        <v>12</v>
      </c>
      <c r="F4481" t="s">
        <v>13</v>
      </c>
      <c r="G4481" t="s">
        <v>524</v>
      </c>
      <c r="H4481">
        <v>2014</v>
      </c>
      <c r="T4481" s="1">
        <v>0</v>
      </c>
      <c r="U4481" s="1">
        <v>0</v>
      </c>
      <c r="V4481" s="1">
        <v>0</v>
      </c>
      <c r="W4481" s="1">
        <v>0</v>
      </c>
      <c r="X4481" s="1">
        <v>0</v>
      </c>
      <c r="Y4481" s="1">
        <v>0</v>
      </c>
      <c r="Z4481" s="1">
        <v>0</v>
      </c>
      <c r="AA4481" s="1">
        <v>0</v>
      </c>
      <c r="AB4481" s="1">
        <v>0</v>
      </c>
      <c r="AC4481" s="1">
        <v>0</v>
      </c>
      <c r="AD4481" s="1">
        <v>0</v>
      </c>
      <c r="AE4481" s="1">
        <v>0</v>
      </c>
      <c r="AF4481" s="1">
        <v>1334.2390037078862</v>
      </c>
      <c r="AG4481" s="1">
        <v>1334.2390037078862</v>
      </c>
      <c r="AH4481" s="1">
        <v>1384.4422890783692</v>
      </c>
      <c r="AI4481" s="1">
        <v>1384.4422890783692</v>
      </c>
      <c r="AJ4481" s="1">
        <v>1323.615079635041</v>
      </c>
      <c r="AK4481" s="1">
        <v>1323.615079635041</v>
      </c>
      <c r="AL4481" s="1">
        <v>1413.8677170745527</v>
      </c>
      <c r="AM4481" s="1">
        <v>1413.8677170745527</v>
      </c>
    </row>
    <row r="4482" spans="1:39" x14ac:dyDescent="0.25">
      <c r="A4482" t="s">
        <v>19797</v>
      </c>
      <c r="B4482" t="s">
        <v>19798</v>
      </c>
      <c r="C4482" t="s">
        <v>19799</v>
      </c>
      <c r="D4482" t="s">
        <v>19800</v>
      </c>
      <c r="E4482" t="s">
        <v>12</v>
      </c>
      <c r="F4482" t="s">
        <v>13</v>
      </c>
      <c r="G4482" t="s">
        <v>19801</v>
      </c>
      <c r="H4482">
        <v>2014</v>
      </c>
      <c r="I4482" t="s">
        <v>19802</v>
      </c>
      <c r="J4482" t="s">
        <v>19803</v>
      </c>
      <c r="M4482" t="s">
        <v>19804</v>
      </c>
      <c r="T4482" s="1">
        <v>0</v>
      </c>
      <c r="U4482" s="1">
        <v>0</v>
      </c>
      <c r="V4482" s="1">
        <v>0</v>
      </c>
      <c r="W4482" s="1">
        <v>0</v>
      </c>
      <c r="X4482" s="1">
        <v>0</v>
      </c>
      <c r="Y4482" s="1">
        <v>0</v>
      </c>
      <c r="Z4482" s="1">
        <v>0</v>
      </c>
      <c r="AA4482" s="1">
        <v>0</v>
      </c>
      <c r="AB4482" s="1">
        <v>0</v>
      </c>
      <c r="AC4482" s="1">
        <v>0</v>
      </c>
      <c r="AD4482" s="1">
        <v>0</v>
      </c>
      <c r="AE4482" s="1">
        <v>0</v>
      </c>
      <c r="AF4482" s="1">
        <v>1310.1486916770186</v>
      </c>
      <c r="AG4482" s="1">
        <v>1310.1486916770186</v>
      </c>
      <c r="AH4482" s="1">
        <v>1418.7284816869565</v>
      </c>
      <c r="AI4482" s="1">
        <v>1418.7284816869565</v>
      </c>
      <c r="AJ4482" s="1">
        <v>1367.3678094521936</v>
      </c>
      <c r="AK4482" s="1">
        <v>1367.3678094521936</v>
      </c>
      <c r="AL4482" s="1">
        <v>1451.2435253054309</v>
      </c>
      <c r="AM4482" s="1">
        <v>1451.2435253054309</v>
      </c>
    </row>
    <row r="4483" spans="1:39" x14ac:dyDescent="0.25">
      <c r="A4483" t="s">
        <v>19805</v>
      </c>
      <c r="B4483" t="s">
        <v>19806</v>
      </c>
      <c r="C4483" t="s">
        <v>19807</v>
      </c>
      <c r="D4483" t="s">
        <v>19808</v>
      </c>
      <c r="E4483" t="s">
        <v>12</v>
      </c>
      <c r="F4483" t="s">
        <v>13</v>
      </c>
      <c r="G4483" t="s">
        <v>19809</v>
      </c>
      <c r="H4483">
        <v>2014</v>
      </c>
      <c r="T4483" s="1">
        <v>0</v>
      </c>
      <c r="U4483" s="1">
        <v>0</v>
      </c>
      <c r="V4483" s="1">
        <v>0</v>
      </c>
      <c r="W4483" s="1">
        <v>0</v>
      </c>
      <c r="X4483" s="1">
        <v>0</v>
      </c>
      <c r="Y4483" s="1">
        <v>0</v>
      </c>
      <c r="Z4483" s="1">
        <v>0</v>
      </c>
      <c r="AA4483" s="1">
        <v>0</v>
      </c>
      <c r="AB4483" s="1">
        <v>0</v>
      </c>
      <c r="AC4483" s="1">
        <v>0</v>
      </c>
      <c r="AD4483" s="1">
        <v>0</v>
      </c>
      <c r="AE4483" s="1">
        <v>0</v>
      </c>
      <c r="AF4483" s="1">
        <v>1390.4302689236542</v>
      </c>
      <c r="AG4483" s="1">
        <v>1390.4302689236542</v>
      </c>
      <c r="AH4483" s="1">
        <v>1418.4408243226621</v>
      </c>
      <c r="AI4483" s="1">
        <v>1418.4408243226621</v>
      </c>
      <c r="AJ4483" s="1">
        <v>1389.4753590619512</v>
      </c>
      <c r="AK4483" s="1">
        <v>1389.4753590619512</v>
      </c>
      <c r="AL4483" s="1">
        <v>1391.0936845936033</v>
      </c>
      <c r="AM4483" s="1">
        <v>1391.0936845936033</v>
      </c>
    </row>
    <row r="4484" spans="1:39" x14ac:dyDescent="0.25">
      <c r="A4484" t="s">
        <v>19810</v>
      </c>
      <c r="B4484" t="s">
        <v>19811</v>
      </c>
      <c r="C4484" t="s">
        <v>19812</v>
      </c>
      <c r="D4484" t="s">
        <v>19813</v>
      </c>
      <c r="E4484" t="s">
        <v>52</v>
      </c>
      <c r="F4484" t="s">
        <v>13</v>
      </c>
      <c r="T4484" s="1">
        <v>0</v>
      </c>
      <c r="U4484" s="1">
        <v>0</v>
      </c>
      <c r="V4484" s="1">
        <v>0</v>
      </c>
      <c r="W4484" s="1">
        <v>0</v>
      </c>
      <c r="X4484" s="1">
        <v>0</v>
      </c>
      <c r="Y4484" s="1">
        <v>0</v>
      </c>
      <c r="Z4484" s="1">
        <v>0</v>
      </c>
      <c r="AA4484" s="1">
        <v>0</v>
      </c>
      <c r="AB4484" s="1">
        <v>0</v>
      </c>
      <c r="AC4484" s="1">
        <v>0</v>
      </c>
      <c r="AD4484" s="1">
        <v>0</v>
      </c>
      <c r="AE4484" s="1">
        <v>0</v>
      </c>
      <c r="AF4484" s="1">
        <v>0</v>
      </c>
      <c r="AG4484" s="1">
        <v>0</v>
      </c>
      <c r="AH4484" s="1">
        <v>0</v>
      </c>
      <c r="AI4484" s="1">
        <v>0</v>
      </c>
      <c r="AJ4484" s="1">
        <v>0</v>
      </c>
      <c r="AK4484" s="1">
        <v>0</v>
      </c>
      <c r="AL4484" s="1">
        <v>0</v>
      </c>
      <c r="AM4484" s="1">
        <v>0</v>
      </c>
    </row>
    <row r="4485" spans="1:39" x14ac:dyDescent="0.25">
      <c r="A4485" t="s">
        <v>19814</v>
      </c>
      <c r="B4485" t="s">
        <v>19815</v>
      </c>
      <c r="C4485" t="s">
        <v>19816</v>
      </c>
      <c r="D4485" t="s">
        <v>384</v>
      </c>
      <c r="E4485" t="s">
        <v>74</v>
      </c>
      <c r="F4485" t="s">
        <v>13</v>
      </c>
      <c r="H4485">
        <v>2014</v>
      </c>
      <c r="T4485" s="1">
        <v>0</v>
      </c>
      <c r="U4485" s="1">
        <v>0</v>
      </c>
      <c r="V4485" s="1">
        <v>0</v>
      </c>
      <c r="W4485" s="1">
        <v>0</v>
      </c>
      <c r="X4485" s="1">
        <v>0</v>
      </c>
      <c r="Y4485" s="1">
        <v>0</v>
      </c>
      <c r="Z4485" s="1">
        <v>0</v>
      </c>
      <c r="AA4485" s="1">
        <v>0</v>
      </c>
      <c r="AB4485" s="1">
        <v>0</v>
      </c>
      <c r="AC4485" s="1">
        <v>0</v>
      </c>
      <c r="AD4485" s="1">
        <v>0</v>
      </c>
      <c r="AE4485" s="1">
        <v>0</v>
      </c>
      <c r="AF4485" s="1">
        <v>1283.3833227116693</v>
      </c>
      <c r="AG4485" s="1">
        <v>1283.3833227116693</v>
      </c>
      <c r="AH4485" s="1">
        <v>1372.2254266578921</v>
      </c>
      <c r="AI4485" s="1">
        <v>1372.2254266578921</v>
      </c>
      <c r="AJ4485" s="1">
        <v>1397.7803413263136</v>
      </c>
      <c r="AK4485" s="1">
        <v>0</v>
      </c>
      <c r="AL4485" s="1">
        <v>0</v>
      </c>
      <c r="AM4485" s="1">
        <v>0</v>
      </c>
    </row>
    <row r="4486" spans="1:39" x14ac:dyDescent="0.25">
      <c r="A4486" t="s">
        <v>19817</v>
      </c>
      <c r="B4486" t="s">
        <v>19818</v>
      </c>
      <c r="C4486" t="s">
        <v>19819</v>
      </c>
      <c r="D4486" t="s">
        <v>19820</v>
      </c>
      <c r="E4486" t="s">
        <v>12</v>
      </c>
      <c r="F4486" t="s">
        <v>13</v>
      </c>
      <c r="G4486" t="s">
        <v>524</v>
      </c>
      <c r="H4486">
        <v>2014</v>
      </c>
      <c r="T4486" s="1">
        <v>0</v>
      </c>
      <c r="U4486" s="1">
        <v>0</v>
      </c>
      <c r="V4486" s="1">
        <v>0</v>
      </c>
      <c r="W4486" s="1">
        <v>0</v>
      </c>
      <c r="X4486" s="1">
        <v>0</v>
      </c>
      <c r="Y4486" s="1">
        <v>0</v>
      </c>
      <c r="Z4486" s="1">
        <v>0</v>
      </c>
      <c r="AA4486" s="1">
        <v>0</v>
      </c>
      <c r="AB4486" s="1">
        <v>0</v>
      </c>
      <c r="AC4486" s="1">
        <v>0</v>
      </c>
      <c r="AD4486" s="1">
        <v>0</v>
      </c>
      <c r="AE4486" s="1">
        <v>0</v>
      </c>
      <c r="AF4486" s="1">
        <v>1288.4281572502259</v>
      </c>
      <c r="AG4486" s="1">
        <v>1288.4281572502259</v>
      </c>
      <c r="AH4486" s="1">
        <v>1509.3723976894885</v>
      </c>
      <c r="AI4486" s="1">
        <v>1488.1062354733849</v>
      </c>
      <c r="AJ4486" s="1">
        <v>1428.0685438343414</v>
      </c>
      <c r="AK4486" s="1">
        <v>1428.0685438343414</v>
      </c>
      <c r="AL4486" s="1">
        <v>1383.5127543060721</v>
      </c>
      <c r="AM4486" s="1">
        <v>1383.5127543060721</v>
      </c>
    </row>
    <row r="4487" spans="1:39" x14ac:dyDescent="0.25">
      <c r="A4487" t="s">
        <v>19821</v>
      </c>
      <c r="B4487" t="s">
        <v>19822</v>
      </c>
      <c r="C4487" t="s">
        <v>19823</v>
      </c>
      <c r="D4487" t="s">
        <v>11339</v>
      </c>
      <c r="E4487" t="s">
        <v>245</v>
      </c>
      <c r="F4487" t="s">
        <v>13</v>
      </c>
      <c r="G4487" t="s">
        <v>524</v>
      </c>
      <c r="H4487">
        <v>2014</v>
      </c>
      <c r="T4487" s="1">
        <v>0</v>
      </c>
      <c r="U4487" s="1">
        <v>0</v>
      </c>
      <c r="V4487" s="1">
        <v>0</v>
      </c>
      <c r="W4487" s="1">
        <v>0</v>
      </c>
      <c r="X4487" s="1">
        <v>0</v>
      </c>
      <c r="Y4487" s="1">
        <v>0</v>
      </c>
      <c r="Z4487" s="1">
        <v>0</v>
      </c>
      <c r="AA4487" s="1">
        <v>0</v>
      </c>
      <c r="AB4487" s="1">
        <v>0</v>
      </c>
      <c r="AC4487" s="1">
        <v>0</v>
      </c>
      <c r="AD4487" s="1">
        <v>0</v>
      </c>
      <c r="AE4487" s="1">
        <v>0</v>
      </c>
      <c r="AF4487" s="1">
        <v>1395.3726103480326</v>
      </c>
      <c r="AG4487" s="1">
        <v>1395.3726103480326</v>
      </c>
      <c r="AH4487" s="1">
        <v>1420.7371573722471</v>
      </c>
      <c r="AI4487" s="1">
        <v>1420.7371573722471</v>
      </c>
      <c r="AJ4487" s="1">
        <v>1408.7737644890292</v>
      </c>
      <c r="AK4487" s="1">
        <v>1408.7737644890292</v>
      </c>
      <c r="AL4487" s="1">
        <v>1362.9510976292254</v>
      </c>
      <c r="AM4487" s="1">
        <v>1362.9510976292254</v>
      </c>
    </row>
    <row r="4488" spans="1:39" x14ac:dyDescent="0.25">
      <c r="A4488" t="s">
        <v>19824</v>
      </c>
      <c r="B4488" t="s">
        <v>19825</v>
      </c>
      <c r="C4488" t="s">
        <v>19826</v>
      </c>
      <c r="D4488" t="s">
        <v>19827</v>
      </c>
      <c r="E4488" t="s">
        <v>165</v>
      </c>
      <c r="F4488" t="s">
        <v>13</v>
      </c>
      <c r="T4488" s="1">
        <v>0</v>
      </c>
      <c r="U4488" s="1">
        <v>0</v>
      </c>
      <c r="V4488" s="1">
        <v>0</v>
      </c>
      <c r="W4488" s="1">
        <v>0</v>
      </c>
      <c r="X4488" s="1">
        <v>0</v>
      </c>
      <c r="Y4488" s="1">
        <v>0</v>
      </c>
      <c r="Z4488" s="1">
        <v>0</v>
      </c>
      <c r="AA4488" s="1">
        <v>0</v>
      </c>
      <c r="AB4488" s="1">
        <v>0</v>
      </c>
      <c r="AC4488" s="1">
        <v>0</v>
      </c>
      <c r="AD4488" s="1">
        <v>0</v>
      </c>
      <c r="AE4488" s="1">
        <v>0</v>
      </c>
      <c r="AF4488" s="1">
        <v>0</v>
      </c>
      <c r="AG4488" s="1">
        <v>0</v>
      </c>
      <c r="AH4488" s="1">
        <v>0</v>
      </c>
      <c r="AI4488" s="1">
        <v>0</v>
      </c>
      <c r="AJ4488" s="1">
        <v>0</v>
      </c>
      <c r="AK4488" s="1">
        <v>0</v>
      </c>
      <c r="AL4488" s="1">
        <v>0</v>
      </c>
      <c r="AM4488" s="1">
        <v>0</v>
      </c>
    </row>
    <row r="4489" spans="1:39" x14ac:dyDescent="0.25">
      <c r="A4489" t="s">
        <v>19828</v>
      </c>
      <c r="B4489" t="s">
        <v>19829</v>
      </c>
      <c r="C4489" t="s">
        <v>19830</v>
      </c>
      <c r="D4489" t="s">
        <v>15832</v>
      </c>
      <c r="E4489" t="s">
        <v>12</v>
      </c>
      <c r="F4489" t="s">
        <v>13</v>
      </c>
      <c r="G4489" t="s">
        <v>19831</v>
      </c>
      <c r="H4489">
        <v>2014</v>
      </c>
      <c r="T4489" s="1">
        <v>0</v>
      </c>
      <c r="U4489" s="1">
        <v>0</v>
      </c>
      <c r="V4489" s="1">
        <v>0</v>
      </c>
      <c r="W4489" s="1">
        <v>0</v>
      </c>
      <c r="X4489" s="1">
        <v>0</v>
      </c>
      <c r="Y4489" s="1">
        <v>0</v>
      </c>
      <c r="Z4489" s="1">
        <v>0</v>
      </c>
      <c r="AA4489" s="1">
        <v>0</v>
      </c>
      <c r="AB4489" s="1">
        <v>0</v>
      </c>
      <c r="AC4489" s="1">
        <v>0</v>
      </c>
      <c r="AD4489" s="1">
        <v>0</v>
      </c>
      <c r="AE4489" s="1">
        <v>0</v>
      </c>
      <c r="AF4489" s="1">
        <v>1312.9064096168104</v>
      </c>
      <c r="AG4489" s="1">
        <v>1312.9064096168104</v>
      </c>
      <c r="AH4489" s="1">
        <v>1318.0214686119216</v>
      </c>
      <c r="AI4489" s="1">
        <v>1318.0214686119216</v>
      </c>
      <c r="AJ4489" s="1">
        <v>1322.7389460207698</v>
      </c>
      <c r="AK4489" s="1">
        <v>1322.7389460207698</v>
      </c>
      <c r="AL4489" s="1">
        <v>1424.0306783414651</v>
      </c>
      <c r="AM4489" s="1">
        <v>1424.0306783414651</v>
      </c>
    </row>
    <row r="4490" spans="1:39" x14ac:dyDescent="0.25">
      <c r="A4490" t="s">
        <v>19832</v>
      </c>
      <c r="B4490" t="s">
        <v>19833</v>
      </c>
      <c r="C4490" t="s">
        <v>19834</v>
      </c>
      <c r="D4490" t="s">
        <v>2373</v>
      </c>
      <c r="E4490" t="s">
        <v>93</v>
      </c>
      <c r="F4490" t="s">
        <v>13</v>
      </c>
      <c r="T4490" s="1">
        <v>0</v>
      </c>
      <c r="U4490" s="1">
        <v>0</v>
      </c>
      <c r="V4490" s="1">
        <v>0</v>
      </c>
      <c r="W4490" s="1">
        <v>0</v>
      </c>
      <c r="X4490" s="1">
        <v>0</v>
      </c>
      <c r="Y4490" s="1">
        <v>0</v>
      </c>
      <c r="Z4490" s="1">
        <v>0</v>
      </c>
      <c r="AA4490" s="1">
        <v>0</v>
      </c>
      <c r="AB4490" s="1">
        <v>0</v>
      </c>
      <c r="AC4490" s="1">
        <v>0</v>
      </c>
      <c r="AD4490" s="1">
        <v>0</v>
      </c>
      <c r="AE4490" s="1">
        <v>0</v>
      </c>
      <c r="AF4490" s="1">
        <v>0</v>
      </c>
      <c r="AG4490" s="1">
        <v>0</v>
      </c>
      <c r="AH4490" s="1">
        <v>0</v>
      </c>
      <c r="AI4490" s="1">
        <v>0</v>
      </c>
      <c r="AJ4490" s="1">
        <v>0</v>
      </c>
      <c r="AK4490" s="1">
        <v>0</v>
      </c>
      <c r="AL4490" s="1">
        <v>0</v>
      </c>
      <c r="AM4490" s="1">
        <v>0</v>
      </c>
    </row>
    <row r="4491" spans="1:39" x14ac:dyDescent="0.25">
      <c r="A4491" t="s">
        <v>19835</v>
      </c>
      <c r="B4491" t="s">
        <v>19836</v>
      </c>
      <c r="C4491" t="s">
        <v>19837</v>
      </c>
      <c r="D4491" t="s">
        <v>5179</v>
      </c>
      <c r="E4491" t="s">
        <v>251</v>
      </c>
      <c r="F4491" t="s">
        <v>13</v>
      </c>
      <c r="G4491" t="s">
        <v>19838</v>
      </c>
      <c r="H4491">
        <v>2014</v>
      </c>
      <c r="T4491" s="1">
        <v>0</v>
      </c>
      <c r="U4491" s="1">
        <v>0</v>
      </c>
      <c r="V4491" s="1">
        <v>0</v>
      </c>
      <c r="W4491" s="1">
        <v>0</v>
      </c>
      <c r="X4491" s="1">
        <v>0</v>
      </c>
      <c r="Y4491" s="1">
        <v>0</v>
      </c>
      <c r="Z4491" s="1">
        <v>0</v>
      </c>
      <c r="AA4491" s="1">
        <v>0</v>
      </c>
      <c r="AB4491" s="1">
        <v>0</v>
      </c>
      <c r="AC4491" s="1">
        <v>0</v>
      </c>
      <c r="AD4491" s="1">
        <v>0</v>
      </c>
      <c r="AE4491" s="1">
        <v>0</v>
      </c>
      <c r="AF4491" s="1">
        <v>1376.1061673236482</v>
      </c>
      <c r="AG4491" s="1">
        <v>1376.1061673236482</v>
      </c>
      <c r="AH4491" s="1">
        <v>1490.3020291096793</v>
      </c>
      <c r="AI4491" s="1">
        <v>1490.3020291096793</v>
      </c>
      <c r="AJ4491" s="1">
        <v>1333.0626669839687</v>
      </c>
      <c r="AK4491" s="1">
        <v>1333.0626669839687</v>
      </c>
      <c r="AL4491" s="1">
        <v>1254.5435526622275</v>
      </c>
      <c r="AM4491" s="1">
        <v>1254.5435526622275</v>
      </c>
    </row>
    <row r="4492" spans="1:39" x14ac:dyDescent="0.25">
      <c r="A4492" t="s">
        <v>19839</v>
      </c>
      <c r="B4492" t="s">
        <v>19840</v>
      </c>
      <c r="C4492" t="s">
        <v>19841</v>
      </c>
      <c r="D4492" t="s">
        <v>799</v>
      </c>
      <c r="E4492" t="s">
        <v>800</v>
      </c>
      <c r="F4492" t="s">
        <v>801</v>
      </c>
      <c r="T4492" s="1">
        <v>0</v>
      </c>
      <c r="U4492" s="1">
        <v>0</v>
      </c>
      <c r="V4492" s="1">
        <v>0</v>
      </c>
      <c r="W4492" s="1">
        <v>0</v>
      </c>
      <c r="X4492" s="1">
        <v>0</v>
      </c>
      <c r="Y4492" s="1">
        <v>0</v>
      </c>
      <c r="Z4492" s="1">
        <v>0</v>
      </c>
      <c r="AA4492" s="1">
        <v>0</v>
      </c>
      <c r="AB4492" s="1">
        <v>0</v>
      </c>
      <c r="AC4492" s="1">
        <v>0</v>
      </c>
      <c r="AD4492" s="1">
        <v>0</v>
      </c>
      <c r="AE4492" s="1">
        <v>0</v>
      </c>
      <c r="AF4492" s="1">
        <v>0</v>
      </c>
      <c r="AG4492" s="1">
        <v>0</v>
      </c>
      <c r="AH4492" s="1">
        <v>0</v>
      </c>
      <c r="AI4492" s="1">
        <v>0</v>
      </c>
      <c r="AJ4492" s="1">
        <v>0</v>
      </c>
      <c r="AK4492" s="1">
        <v>0</v>
      </c>
      <c r="AL4492" s="1">
        <v>0</v>
      </c>
      <c r="AM4492" s="1">
        <v>0</v>
      </c>
    </row>
    <row r="4493" spans="1:39" x14ac:dyDescent="0.25">
      <c r="A4493" t="s">
        <v>19842</v>
      </c>
      <c r="B4493" t="s">
        <v>19843</v>
      </c>
      <c r="C4493" t="s">
        <v>19844</v>
      </c>
      <c r="D4493" t="s">
        <v>6332</v>
      </c>
      <c r="E4493" t="s">
        <v>2658</v>
      </c>
      <c r="F4493" t="s">
        <v>13</v>
      </c>
      <c r="G4493" t="s">
        <v>19845</v>
      </c>
      <c r="H4493">
        <v>2014</v>
      </c>
      <c r="J4493" t="s">
        <v>19846</v>
      </c>
      <c r="T4493" s="1">
        <v>0</v>
      </c>
      <c r="U4493" s="1">
        <v>0</v>
      </c>
      <c r="V4493" s="1">
        <v>0</v>
      </c>
      <c r="W4493" s="1">
        <v>0</v>
      </c>
      <c r="X4493" s="1">
        <v>0</v>
      </c>
      <c r="Y4493" s="1">
        <v>0</v>
      </c>
      <c r="Z4493" s="1">
        <v>0</v>
      </c>
      <c r="AA4493" s="1">
        <v>0</v>
      </c>
      <c r="AB4493" s="1">
        <v>0</v>
      </c>
      <c r="AC4493" s="1">
        <v>0</v>
      </c>
      <c r="AD4493" s="1">
        <v>0</v>
      </c>
      <c r="AE4493" s="1">
        <v>0</v>
      </c>
      <c r="AF4493" s="1">
        <v>1395.128209929147</v>
      </c>
      <c r="AG4493" s="1">
        <v>1395.128209929147</v>
      </c>
      <c r="AH4493" s="1">
        <v>1412.322052325595</v>
      </c>
      <c r="AI4493" s="1">
        <v>1412.322052325595</v>
      </c>
      <c r="AJ4493" s="1">
        <v>1374.6645129436299</v>
      </c>
      <c r="AK4493" s="1">
        <v>1374.6645129436299</v>
      </c>
      <c r="AL4493" s="1">
        <v>1400.7238264793823</v>
      </c>
      <c r="AM4493" s="1">
        <v>1400.7238264793823</v>
      </c>
    </row>
    <row r="4494" spans="1:39" x14ac:dyDescent="0.25">
      <c r="A4494" t="s">
        <v>19847</v>
      </c>
      <c r="B4494" t="s">
        <v>19848</v>
      </c>
      <c r="C4494" t="s">
        <v>19849</v>
      </c>
      <c r="D4494" t="s">
        <v>1722</v>
      </c>
      <c r="E4494" t="s">
        <v>38</v>
      </c>
      <c r="F4494" t="s">
        <v>13</v>
      </c>
      <c r="G4494" t="s">
        <v>19850</v>
      </c>
      <c r="H4494">
        <v>2014</v>
      </c>
      <c r="T4494" s="1">
        <v>0</v>
      </c>
      <c r="U4494" s="1">
        <v>0</v>
      </c>
      <c r="V4494" s="1">
        <v>0</v>
      </c>
      <c r="W4494" s="1">
        <v>0</v>
      </c>
      <c r="X4494" s="1">
        <v>0</v>
      </c>
      <c r="Y4494" s="1">
        <v>0</v>
      </c>
      <c r="Z4494" s="1">
        <v>0</v>
      </c>
      <c r="AA4494" s="1">
        <v>0</v>
      </c>
      <c r="AB4494" s="1">
        <v>0</v>
      </c>
      <c r="AC4494" s="1">
        <v>0</v>
      </c>
      <c r="AD4494" s="1">
        <v>0</v>
      </c>
      <c r="AE4494" s="1">
        <v>0</v>
      </c>
      <c r="AF4494" s="1">
        <v>1243.1938902375405</v>
      </c>
      <c r="AG4494" s="1">
        <v>1243.1938902375405</v>
      </c>
      <c r="AH4494" s="1">
        <v>1294.5551121900323</v>
      </c>
      <c r="AI4494" s="1">
        <v>0</v>
      </c>
      <c r="AJ4494" s="1">
        <v>0</v>
      </c>
      <c r="AK4494" s="1">
        <v>0</v>
      </c>
      <c r="AL4494" s="1">
        <v>0</v>
      </c>
      <c r="AM4494" s="1">
        <v>0</v>
      </c>
    </row>
    <row r="4495" spans="1:39" x14ac:dyDescent="0.25">
      <c r="A4495" t="s">
        <v>19851</v>
      </c>
      <c r="B4495" t="s">
        <v>19852</v>
      </c>
      <c r="C4495" t="s">
        <v>19853</v>
      </c>
      <c r="D4495" t="s">
        <v>19854</v>
      </c>
      <c r="E4495">
        <v>34</v>
      </c>
      <c r="F4495" t="s">
        <v>10695</v>
      </c>
      <c r="T4495" s="1">
        <v>0</v>
      </c>
      <c r="U4495" s="1">
        <v>0</v>
      </c>
      <c r="V4495" s="1">
        <v>0</v>
      </c>
      <c r="W4495" s="1">
        <v>0</v>
      </c>
      <c r="X4495" s="1">
        <v>0</v>
      </c>
      <c r="Y4495" s="1">
        <v>0</v>
      </c>
      <c r="Z4495" s="1">
        <v>0</v>
      </c>
      <c r="AA4495" s="1">
        <v>0</v>
      </c>
      <c r="AB4495" s="1">
        <v>0</v>
      </c>
      <c r="AC4495" s="1">
        <v>0</v>
      </c>
      <c r="AD4495" s="1">
        <v>0</v>
      </c>
      <c r="AE4495" s="1">
        <v>0</v>
      </c>
      <c r="AF4495" s="1">
        <v>0</v>
      </c>
      <c r="AG4495" s="1">
        <v>0</v>
      </c>
      <c r="AH4495" s="1">
        <v>0</v>
      </c>
      <c r="AI4495" s="1">
        <v>0</v>
      </c>
      <c r="AJ4495" s="1">
        <v>0</v>
      </c>
      <c r="AK4495" s="1">
        <v>0</v>
      </c>
      <c r="AL4495" s="1">
        <v>0</v>
      </c>
      <c r="AM4495" s="1">
        <v>0</v>
      </c>
    </row>
    <row r="4496" spans="1:39" x14ac:dyDescent="0.25">
      <c r="A4496" t="s">
        <v>19855</v>
      </c>
      <c r="B4496" t="s">
        <v>19856</v>
      </c>
      <c r="C4496" t="s">
        <v>19857</v>
      </c>
      <c r="D4496" t="s">
        <v>7730</v>
      </c>
      <c r="E4496" t="s">
        <v>32</v>
      </c>
      <c r="F4496" t="s">
        <v>13</v>
      </c>
      <c r="G4496" t="s">
        <v>524</v>
      </c>
      <c r="H4496">
        <v>2014</v>
      </c>
      <c r="T4496" s="1">
        <v>0</v>
      </c>
      <c r="U4496" s="1">
        <v>0</v>
      </c>
      <c r="V4496" s="1">
        <v>0</v>
      </c>
      <c r="W4496" s="1">
        <v>0</v>
      </c>
      <c r="X4496" s="1">
        <v>0</v>
      </c>
      <c r="Y4496" s="1">
        <v>0</v>
      </c>
      <c r="Z4496" s="1">
        <v>0</v>
      </c>
      <c r="AA4496" s="1">
        <v>0</v>
      </c>
      <c r="AB4496" s="1">
        <v>0</v>
      </c>
      <c r="AC4496" s="1">
        <v>0</v>
      </c>
      <c r="AD4496" s="1">
        <v>0</v>
      </c>
      <c r="AE4496" s="1">
        <v>0</v>
      </c>
      <c r="AF4496" s="1">
        <v>1443.3350683343913</v>
      </c>
      <c r="AG4496" s="1">
        <v>1443.3350683343913</v>
      </c>
      <c r="AH4496" s="1">
        <v>1424.5786778049387</v>
      </c>
      <c r="AI4496" s="1">
        <v>1424.5786778049387</v>
      </c>
      <c r="AJ4496" s="1">
        <v>1498.1481043554522</v>
      </c>
      <c r="AK4496" s="1">
        <v>1498.1481043554522</v>
      </c>
      <c r="AL4496" s="1">
        <v>1455.3671815052255</v>
      </c>
      <c r="AM4496" s="1">
        <v>1455.3671815052255</v>
      </c>
    </row>
    <row r="4497" spans="1:39" x14ac:dyDescent="0.25">
      <c r="A4497" t="s">
        <v>19858</v>
      </c>
      <c r="B4497" t="s">
        <v>19859</v>
      </c>
      <c r="C4497" t="s">
        <v>19860</v>
      </c>
      <c r="D4497" t="s">
        <v>19861</v>
      </c>
      <c r="E4497" t="s">
        <v>245</v>
      </c>
      <c r="F4497" t="s">
        <v>13</v>
      </c>
      <c r="H4497">
        <v>2014</v>
      </c>
      <c r="T4497" s="1">
        <v>0</v>
      </c>
      <c r="U4497" s="1">
        <v>0</v>
      </c>
      <c r="V4497" s="1">
        <v>0</v>
      </c>
      <c r="W4497" s="1">
        <v>0</v>
      </c>
      <c r="X4497" s="1">
        <v>0</v>
      </c>
      <c r="Y4497" s="1">
        <v>0</v>
      </c>
      <c r="Z4497" s="1">
        <v>0</v>
      </c>
      <c r="AA4497" s="1">
        <v>0</v>
      </c>
      <c r="AB4497" s="1">
        <v>0</v>
      </c>
      <c r="AC4497" s="1">
        <v>0</v>
      </c>
      <c r="AD4497" s="1">
        <v>0</v>
      </c>
      <c r="AE4497" s="1">
        <v>0</v>
      </c>
      <c r="AF4497" s="1">
        <v>1409.6093305139443</v>
      </c>
      <c r="AG4497" s="1">
        <v>1409.6093305139443</v>
      </c>
      <c r="AH4497" s="1">
        <v>1427.6874644111554</v>
      </c>
      <c r="AI4497" s="1">
        <v>0</v>
      </c>
      <c r="AJ4497" s="1">
        <v>0</v>
      </c>
      <c r="AK4497" s="1">
        <v>0</v>
      </c>
      <c r="AL4497" s="1">
        <v>0</v>
      </c>
      <c r="AM4497" s="1">
        <v>0</v>
      </c>
    </row>
    <row r="4498" spans="1:39" x14ac:dyDescent="0.25">
      <c r="A4498" t="s">
        <v>19862</v>
      </c>
      <c r="B4498" t="s">
        <v>19863</v>
      </c>
      <c r="C4498" t="s">
        <v>19864</v>
      </c>
      <c r="D4498" t="s">
        <v>19865</v>
      </c>
      <c r="E4498" t="s">
        <v>5799</v>
      </c>
      <c r="F4498" t="s">
        <v>5765</v>
      </c>
      <c r="G4498" t="s">
        <v>524</v>
      </c>
      <c r="H4498">
        <v>2014</v>
      </c>
      <c r="T4498" s="1">
        <v>0</v>
      </c>
      <c r="U4498" s="1">
        <v>0</v>
      </c>
      <c r="V4498" s="1">
        <v>0</v>
      </c>
      <c r="W4498" s="1">
        <v>0</v>
      </c>
      <c r="X4498" s="1">
        <v>0</v>
      </c>
      <c r="Y4498" s="1">
        <v>0</v>
      </c>
      <c r="Z4498" s="1">
        <v>0</v>
      </c>
      <c r="AA4498" s="1">
        <v>0</v>
      </c>
      <c r="AB4498" s="1">
        <v>0</v>
      </c>
      <c r="AC4498" s="1">
        <v>0</v>
      </c>
      <c r="AD4498" s="1">
        <v>0</v>
      </c>
      <c r="AE4498" s="1">
        <v>0</v>
      </c>
      <c r="AF4498" s="1">
        <v>1358.8663615975413</v>
      </c>
      <c r="AG4498" s="1">
        <v>1358.8663615975413</v>
      </c>
      <c r="AH4498" s="1">
        <v>1376.1646157898165</v>
      </c>
      <c r="AI4498" s="1">
        <v>1376.1646157898165</v>
      </c>
      <c r="AJ4498" s="1">
        <v>1432.400855761043</v>
      </c>
      <c r="AK4498" s="1">
        <v>1432.400855761043</v>
      </c>
      <c r="AL4498" s="1">
        <v>1326.9570802305618</v>
      </c>
      <c r="AM4498" s="1">
        <v>1326.9570802305618</v>
      </c>
    </row>
    <row r="4499" spans="1:39" x14ac:dyDescent="0.25">
      <c r="A4499" t="s">
        <v>19866</v>
      </c>
      <c r="B4499" t="s">
        <v>6565</v>
      </c>
      <c r="C4499" t="s">
        <v>19867</v>
      </c>
      <c r="D4499" t="s">
        <v>2196</v>
      </c>
      <c r="E4499" t="s">
        <v>19</v>
      </c>
      <c r="F4499" t="s">
        <v>13</v>
      </c>
      <c r="G4499" t="s">
        <v>19868</v>
      </c>
      <c r="H4499">
        <v>2014</v>
      </c>
      <c r="T4499" s="1">
        <v>0</v>
      </c>
      <c r="U4499" s="1">
        <v>0</v>
      </c>
      <c r="V4499" s="1">
        <v>0</v>
      </c>
      <c r="W4499" s="1">
        <v>0</v>
      </c>
      <c r="X4499" s="1">
        <v>0</v>
      </c>
      <c r="Y4499" s="1">
        <v>0</v>
      </c>
      <c r="Z4499" s="1">
        <v>0</v>
      </c>
      <c r="AA4499" s="1">
        <v>0</v>
      </c>
      <c r="AB4499" s="1">
        <v>0</v>
      </c>
      <c r="AC4499" s="1">
        <v>0</v>
      </c>
      <c r="AD4499" s="1">
        <v>0</v>
      </c>
      <c r="AE4499" s="1">
        <v>0</v>
      </c>
      <c r="AF4499" s="1">
        <v>1324.9570310046838</v>
      </c>
      <c r="AG4499" s="1">
        <v>1324.9570310046838</v>
      </c>
      <c r="AH4499" s="1">
        <v>1312.3747505669132</v>
      </c>
      <c r="AI4499" s="1">
        <v>1312.3747505669132</v>
      </c>
      <c r="AJ4499" s="1">
        <v>1425.681633360932</v>
      </c>
      <c r="AK4499" s="1">
        <v>1497.271015419801</v>
      </c>
      <c r="AL4499" s="1">
        <v>1471.2541942821526</v>
      </c>
      <c r="AM4499" s="1">
        <v>1471.2541942821526</v>
      </c>
    </row>
    <row r="4500" spans="1:39" x14ac:dyDescent="0.25">
      <c r="A4500" t="s">
        <v>19869</v>
      </c>
      <c r="B4500" t="s">
        <v>19870</v>
      </c>
      <c r="C4500" t="s">
        <v>19871</v>
      </c>
      <c r="D4500" t="s">
        <v>19872</v>
      </c>
      <c r="E4500" t="s">
        <v>32</v>
      </c>
      <c r="F4500" t="s">
        <v>13</v>
      </c>
      <c r="G4500" t="s">
        <v>524</v>
      </c>
      <c r="H4500">
        <v>2014</v>
      </c>
      <c r="T4500" s="1">
        <v>0</v>
      </c>
      <c r="U4500" s="1">
        <v>0</v>
      </c>
      <c r="V4500" s="1">
        <v>0</v>
      </c>
      <c r="W4500" s="1">
        <v>0</v>
      </c>
      <c r="X4500" s="1">
        <v>0</v>
      </c>
      <c r="Y4500" s="1">
        <v>0</v>
      </c>
      <c r="Z4500" s="1">
        <v>0</v>
      </c>
      <c r="AA4500" s="1">
        <v>0</v>
      </c>
      <c r="AB4500" s="1">
        <v>0</v>
      </c>
      <c r="AC4500" s="1">
        <v>0</v>
      </c>
      <c r="AD4500" s="1">
        <v>0</v>
      </c>
      <c r="AE4500" s="1">
        <v>0</v>
      </c>
      <c r="AF4500" s="1">
        <v>1383.855012854684</v>
      </c>
      <c r="AG4500" s="1">
        <v>1383.855012854684</v>
      </c>
      <c r="AH4500" s="1">
        <v>1404.5777007995916</v>
      </c>
      <c r="AI4500" s="1">
        <v>1404.5777007995916</v>
      </c>
      <c r="AJ4500" s="1">
        <v>1375.5954230566592</v>
      </c>
      <c r="AK4500" s="1">
        <v>1375.5954230566592</v>
      </c>
      <c r="AL4500" s="1">
        <v>1353.3095845866219</v>
      </c>
      <c r="AM4500" s="1">
        <v>1353.3095845866219</v>
      </c>
    </row>
    <row r="4501" spans="1:39" x14ac:dyDescent="0.25">
      <c r="A4501" t="s">
        <v>19873</v>
      </c>
      <c r="B4501" t="s">
        <v>19874</v>
      </c>
      <c r="C4501" t="s">
        <v>19875</v>
      </c>
      <c r="D4501" t="s">
        <v>4255</v>
      </c>
      <c r="E4501" t="s">
        <v>102</v>
      </c>
      <c r="F4501" t="s">
        <v>13</v>
      </c>
      <c r="G4501" t="s">
        <v>19876</v>
      </c>
      <c r="H4501">
        <v>2014</v>
      </c>
      <c r="I4501" t="s">
        <v>19877</v>
      </c>
      <c r="T4501" s="1">
        <v>0</v>
      </c>
      <c r="U4501" s="1">
        <v>0</v>
      </c>
      <c r="V4501" s="1">
        <v>0</v>
      </c>
      <c r="W4501" s="1">
        <v>0</v>
      </c>
      <c r="X4501" s="1">
        <v>0</v>
      </c>
      <c r="Y4501" s="1">
        <v>0</v>
      </c>
      <c r="Z4501" s="1">
        <v>0</v>
      </c>
      <c r="AA4501" s="1">
        <v>0</v>
      </c>
      <c r="AB4501" s="1">
        <v>0</v>
      </c>
      <c r="AC4501" s="1">
        <v>0</v>
      </c>
      <c r="AD4501" s="1">
        <v>0</v>
      </c>
      <c r="AE4501" s="1">
        <v>0</v>
      </c>
      <c r="AF4501" s="1">
        <v>1272.3175663578418</v>
      </c>
      <c r="AG4501" s="1">
        <v>1272.3175663578418</v>
      </c>
      <c r="AH4501" s="1">
        <v>1326.852675106597</v>
      </c>
      <c r="AI4501" s="1">
        <v>1326.852675106597</v>
      </c>
      <c r="AJ4501" s="1">
        <v>1384.761796972708</v>
      </c>
      <c r="AK4501" s="1">
        <v>1384.761796972708</v>
      </c>
      <c r="AL4501" s="1">
        <v>1455.5613898259983</v>
      </c>
      <c r="AM4501" s="1">
        <v>1455.5613898259983</v>
      </c>
    </row>
    <row r="4502" spans="1:39" x14ac:dyDescent="0.25">
      <c r="A4502" t="s">
        <v>19878</v>
      </c>
      <c r="B4502" t="s">
        <v>19879</v>
      </c>
      <c r="C4502" t="s">
        <v>19880</v>
      </c>
      <c r="D4502" t="s">
        <v>19881</v>
      </c>
      <c r="E4502" t="s">
        <v>19882</v>
      </c>
      <c r="F4502" t="s">
        <v>11566</v>
      </c>
      <c r="H4502">
        <v>2014</v>
      </c>
      <c r="T4502" s="1">
        <v>0</v>
      </c>
      <c r="U4502" s="1">
        <v>0</v>
      </c>
      <c r="V4502" s="1">
        <v>0</v>
      </c>
      <c r="W4502" s="1">
        <v>0</v>
      </c>
      <c r="X4502" s="1">
        <v>0</v>
      </c>
      <c r="Y4502" s="1">
        <v>0</v>
      </c>
      <c r="Z4502" s="1">
        <v>0</v>
      </c>
      <c r="AA4502" s="1">
        <v>0</v>
      </c>
      <c r="AB4502" s="1">
        <v>0</v>
      </c>
      <c r="AC4502" s="1">
        <v>0</v>
      </c>
      <c r="AD4502" s="1">
        <v>0</v>
      </c>
      <c r="AE4502" s="1">
        <v>0</v>
      </c>
      <c r="AF4502" s="1">
        <v>1300.7320310113057</v>
      </c>
      <c r="AG4502" s="1">
        <v>1300.7320310113057</v>
      </c>
      <c r="AH4502" s="1">
        <v>1340.5856248090445</v>
      </c>
      <c r="AI4502" s="1">
        <v>0</v>
      </c>
      <c r="AJ4502" s="1">
        <v>0</v>
      </c>
      <c r="AK4502" s="1">
        <v>0</v>
      </c>
      <c r="AL4502" s="1">
        <v>0</v>
      </c>
      <c r="AM4502" s="1">
        <v>0</v>
      </c>
    </row>
    <row r="4503" spans="1:39" x14ac:dyDescent="0.25">
      <c r="A4503" t="s">
        <v>19883</v>
      </c>
      <c r="B4503" t="s">
        <v>19884</v>
      </c>
      <c r="C4503" t="s">
        <v>19885</v>
      </c>
      <c r="D4503" t="s">
        <v>8037</v>
      </c>
      <c r="E4503" t="s">
        <v>32</v>
      </c>
      <c r="F4503" t="s">
        <v>13</v>
      </c>
      <c r="G4503" t="s">
        <v>524</v>
      </c>
      <c r="H4503">
        <v>2014</v>
      </c>
      <c r="T4503" s="1">
        <v>0</v>
      </c>
      <c r="U4503" s="1">
        <v>0</v>
      </c>
      <c r="V4503" s="1">
        <v>0</v>
      </c>
      <c r="W4503" s="1">
        <v>0</v>
      </c>
      <c r="X4503" s="1">
        <v>0</v>
      </c>
      <c r="Y4503" s="1">
        <v>0</v>
      </c>
      <c r="Z4503" s="1">
        <v>0</v>
      </c>
      <c r="AA4503" s="1">
        <v>0</v>
      </c>
      <c r="AB4503" s="1">
        <v>0</v>
      </c>
      <c r="AC4503" s="1">
        <v>0</v>
      </c>
      <c r="AD4503" s="1">
        <v>0</v>
      </c>
      <c r="AE4503" s="1">
        <v>0</v>
      </c>
      <c r="AF4503" s="1">
        <v>1362.0088299106944</v>
      </c>
      <c r="AG4503" s="1">
        <v>1362.0088299106944</v>
      </c>
      <c r="AH4503" s="1">
        <v>1329.8145075311959</v>
      </c>
      <c r="AI4503" s="1">
        <v>1329.8145075311959</v>
      </c>
      <c r="AJ4503" s="1">
        <v>1346.707589771534</v>
      </c>
      <c r="AK4503" s="1">
        <v>1346.707589771534</v>
      </c>
      <c r="AL4503" s="1">
        <v>1459.7283387726566</v>
      </c>
      <c r="AM4503" s="1">
        <v>1459.7283387726566</v>
      </c>
    </row>
    <row r="4504" spans="1:39" x14ac:dyDescent="0.25">
      <c r="A4504" t="s">
        <v>19886</v>
      </c>
      <c r="B4504" t="s">
        <v>19887</v>
      </c>
      <c r="C4504" t="s">
        <v>19888</v>
      </c>
      <c r="D4504" t="s">
        <v>19889</v>
      </c>
      <c r="E4504" t="s">
        <v>518</v>
      </c>
      <c r="F4504" t="s">
        <v>13</v>
      </c>
      <c r="G4504" t="s">
        <v>19890</v>
      </c>
      <c r="H4504">
        <v>2014</v>
      </c>
      <c r="T4504" s="1">
        <v>0</v>
      </c>
      <c r="U4504" s="1">
        <v>0</v>
      </c>
      <c r="V4504" s="1">
        <v>0</v>
      </c>
      <c r="W4504" s="1">
        <v>0</v>
      </c>
      <c r="X4504" s="1">
        <v>0</v>
      </c>
      <c r="Y4504" s="1">
        <v>0</v>
      </c>
      <c r="Z4504" s="1">
        <v>0</v>
      </c>
      <c r="AA4504" s="1">
        <v>0</v>
      </c>
      <c r="AB4504" s="1">
        <v>0</v>
      </c>
      <c r="AC4504" s="1">
        <v>0</v>
      </c>
      <c r="AD4504" s="1">
        <v>0</v>
      </c>
      <c r="AE4504" s="1">
        <v>0</v>
      </c>
      <c r="AF4504" s="1">
        <v>1282.9640538152369</v>
      </c>
      <c r="AG4504" s="1">
        <v>1282.9640538152369</v>
      </c>
      <c r="AH4504" s="1">
        <v>1391.7153386920299</v>
      </c>
      <c r="AI4504" s="1">
        <v>1391.7153386920299</v>
      </c>
      <c r="AJ4504" s="1">
        <v>1534.2170742082403</v>
      </c>
      <c r="AK4504" s="1">
        <v>1606.4372686561419</v>
      </c>
      <c r="AL4504" s="1">
        <v>1528.2852844147017</v>
      </c>
      <c r="AM4504" s="1">
        <v>1507.4450827843541</v>
      </c>
    </row>
    <row r="4505" spans="1:39" x14ac:dyDescent="0.25">
      <c r="A4505" t="s">
        <v>19891</v>
      </c>
      <c r="B4505" t="s">
        <v>14570</v>
      </c>
      <c r="D4505" t="s">
        <v>5373</v>
      </c>
      <c r="E4505" t="s">
        <v>5386</v>
      </c>
      <c r="F4505" t="s">
        <v>801</v>
      </c>
      <c r="T4505" s="1">
        <v>0</v>
      </c>
      <c r="U4505" s="1">
        <v>0</v>
      </c>
      <c r="V4505" s="1">
        <v>0</v>
      </c>
      <c r="W4505" s="1">
        <v>0</v>
      </c>
      <c r="X4505" s="1">
        <v>0</v>
      </c>
      <c r="Y4505" s="1">
        <v>0</v>
      </c>
      <c r="Z4505" s="1">
        <v>0</v>
      </c>
      <c r="AA4505" s="1">
        <v>0</v>
      </c>
      <c r="AB4505" s="1">
        <v>0</v>
      </c>
      <c r="AC4505" s="1">
        <v>0</v>
      </c>
      <c r="AD4505" s="1">
        <v>0</v>
      </c>
      <c r="AE4505" s="1">
        <v>0</v>
      </c>
      <c r="AF4505" s="1">
        <v>0</v>
      </c>
      <c r="AG4505" s="1">
        <v>0</v>
      </c>
      <c r="AH4505" s="1">
        <v>0</v>
      </c>
      <c r="AI4505" s="1">
        <v>0</v>
      </c>
      <c r="AJ4505" s="1">
        <v>0</v>
      </c>
      <c r="AK4505" s="1">
        <v>0</v>
      </c>
      <c r="AL4505" s="1">
        <v>0</v>
      </c>
      <c r="AM4505" s="1">
        <v>0</v>
      </c>
    </row>
    <row r="4506" spans="1:39" x14ac:dyDescent="0.25">
      <c r="A4506" t="s">
        <v>19892</v>
      </c>
      <c r="B4506" t="s">
        <v>19893</v>
      </c>
      <c r="C4506" t="s">
        <v>19894</v>
      </c>
      <c r="D4506" t="s">
        <v>6458</v>
      </c>
      <c r="E4506" t="s">
        <v>102</v>
      </c>
      <c r="F4506" t="s">
        <v>13</v>
      </c>
      <c r="T4506" s="1">
        <v>0</v>
      </c>
      <c r="U4506" s="1">
        <v>0</v>
      </c>
      <c r="V4506" s="1">
        <v>0</v>
      </c>
      <c r="W4506" s="1">
        <v>0</v>
      </c>
      <c r="X4506" s="1">
        <v>0</v>
      </c>
      <c r="Y4506" s="1">
        <v>0</v>
      </c>
      <c r="Z4506" s="1">
        <v>0</v>
      </c>
      <c r="AA4506" s="1">
        <v>0</v>
      </c>
      <c r="AB4506" s="1">
        <v>0</v>
      </c>
      <c r="AC4506" s="1">
        <v>0</v>
      </c>
      <c r="AD4506" s="1">
        <v>0</v>
      </c>
      <c r="AE4506" s="1">
        <v>0</v>
      </c>
      <c r="AF4506" s="1">
        <v>0</v>
      </c>
      <c r="AG4506" s="1">
        <v>0</v>
      </c>
      <c r="AH4506" s="1">
        <v>0</v>
      </c>
      <c r="AI4506" s="1">
        <v>0</v>
      </c>
      <c r="AJ4506" s="1">
        <v>0</v>
      </c>
      <c r="AK4506" s="1">
        <v>0</v>
      </c>
      <c r="AL4506" s="1">
        <v>0</v>
      </c>
      <c r="AM4506" s="1">
        <v>0</v>
      </c>
    </row>
    <row r="4507" spans="1:39" x14ac:dyDescent="0.25">
      <c r="A4507" t="s">
        <v>19895</v>
      </c>
      <c r="B4507" t="s">
        <v>3811</v>
      </c>
      <c r="C4507" t="s">
        <v>19896</v>
      </c>
      <c r="D4507" t="s">
        <v>19897</v>
      </c>
      <c r="E4507" t="s">
        <v>12</v>
      </c>
      <c r="F4507" t="s">
        <v>13</v>
      </c>
      <c r="G4507" t="s">
        <v>19898</v>
      </c>
      <c r="H4507">
        <v>2014</v>
      </c>
      <c r="T4507" s="1">
        <v>0</v>
      </c>
      <c r="U4507" s="1">
        <v>0</v>
      </c>
      <c r="V4507" s="1">
        <v>0</v>
      </c>
      <c r="W4507" s="1">
        <v>0</v>
      </c>
      <c r="X4507" s="1">
        <v>0</v>
      </c>
      <c r="Y4507" s="1">
        <v>0</v>
      </c>
      <c r="Z4507" s="1">
        <v>0</v>
      </c>
      <c r="AA4507" s="1">
        <v>0</v>
      </c>
      <c r="AB4507" s="1">
        <v>0</v>
      </c>
      <c r="AC4507" s="1">
        <v>0</v>
      </c>
      <c r="AD4507" s="1">
        <v>0</v>
      </c>
      <c r="AE4507" s="1">
        <v>0</v>
      </c>
      <c r="AF4507" s="1">
        <v>1424.907046515523</v>
      </c>
      <c r="AG4507" s="1">
        <v>1424.907046515523</v>
      </c>
      <c r="AH4507" s="1">
        <v>1393.7616284076917</v>
      </c>
      <c r="AI4507" s="1">
        <v>1393.7616284076917</v>
      </c>
      <c r="AJ4507" s="1">
        <v>1394.6892420252229</v>
      </c>
      <c r="AK4507" s="1">
        <v>1394.6892420252229</v>
      </c>
      <c r="AL4507" s="1">
        <v>1380.3963164623833</v>
      </c>
      <c r="AM4507" s="1">
        <v>1380.3963164623833</v>
      </c>
    </row>
    <row r="4508" spans="1:39" x14ac:dyDescent="0.25">
      <c r="A4508" t="s">
        <v>19899</v>
      </c>
      <c r="B4508" t="s">
        <v>19900</v>
      </c>
      <c r="C4508" t="s">
        <v>19901</v>
      </c>
      <c r="D4508" t="s">
        <v>4922</v>
      </c>
      <c r="E4508" t="s">
        <v>102</v>
      </c>
      <c r="F4508" t="s">
        <v>13</v>
      </c>
      <c r="G4508" t="s">
        <v>19902</v>
      </c>
      <c r="H4508">
        <v>2014</v>
      </c>
      <c r="I4508" t="s">
        <v>19903</v>
      </c>
      <c r="T4508" s="1">
        <v>0</v>
      </c>
      <c r="U4508" s="1">
        <v>0</v>
      </c>
      <c r="V4508" s="1">
        <v>0</v>
      </c>
      <c r="W4508" s="1">
        <v>0</v>
      </c>
      <c r="X4508" s="1">
        <v>0</v>
      </c>
      <c r="Y4508" s="1">
        <v>0</v>
      </c>
      <c r="Z4508" s="1">
        <v>0</v>
      </c>
      <c r="AA4508" s="1">
        <v>0</v>
      </c>
      <c r="AB4508" s="1">
        <v>0</v>
      </c>
      <c r="AC4508" s="1">
        <v>0</v>
      </c>
      <c r="AD4508" s="1">
        <v>0</v>
      </c>
      <c r="AE4508" s="1">
        <v>0</v>
      </c>
      <c r="AF4508" s="1">
        <v>1322.9124636406459</v>
      </c>
      <c r="AG4508" s="1">
        <v>1322.9124636406459</v>
      </c>
      <c r="AH4508" s="1">
        <v>1460.9020293126803</v>
      </c>
      <c r="AI4508" s="1">
        <v>1460.9020293126803</v>
      </c>
      <c r="AJ4508" s="1">
        <v>1421.7641623729789</v>
      </c>
      <c r="AK4508" s="1">
        <v>1421.7641623729789</v>
      </c>
      <c r="AL4508" s="1">
        <v>1410.5681066458767</v>
      </c>
      <c r="AM4508" s="1">
        <v>1410.5681066458767</v>
      </c>
    </row>
    <row r="4509" spans="1:39" x14ac:dyDescent="0.25">
      <c r="A4509" t="s">
        <v>19904</v>
      </c>
      <c r="B4509" t="s">
        <v>19905</v>
      </c>
      <c r="C4509" t="s">
        <v>19906</v>
      </c>
      <c r="D4509" t="s">
        <v>1446</v>
      </c>
      <c r="E4509" t="s">
        <v>19</v>
      </c>
      <c r="F4509" t="s">
        <v>13</v>
      </c>
      <c r="G4509" t="s">
        <v>6705</v>
      </c>
      <c r="T4509" s="1">
        <v>0</v>
      </c>
      <c r="U4509" s="1">
        <v>0</v>
      </c>
      <c r="V4509" s="1">
        <v>0</v>
      </c>
      <c r="W4509" s="1">
        <v>0</v>
      </c>
      <c r="X4509" s="1">
        <v>0</v>
      </c>
      <c r="Y4509" s="1">
        <v>0</v>
      </c>
      <c r="Z4509" s="1">
        <v>0</v>
      </c>
      <c r="AA4509" s="1">
        <v>0</v>
      </c>
      <c r="AB4509" s="1">
        <v>0</v>
      </c>
      <c r="AC4509" s="1">
        <v>0</v>
      </c>
      <c r="AD4509" s="1">
        <v>0</v>
      </c>
      <c r="AE4509" s="1">
        <v>0</v>
      </c>
      <c r="AF4509" s="1">
        <v>0</v>
      </c>
      <c r="AG4509" s="1">
        <v>0</v>
      </c>
      <c r="AH4509" s="1">
        <v>0</v>
      </c>
      <c r="AI4509" s="1">
        <v>0</v>
      </c>
      <c r="AJ4509" s="1">
        <v>0</v>
      </c>
      <c r="AK4509" s="1">
        <v>0</v>
      </c>
      <c r="AL4509" s="1">
        <v>0</v>
      </c>
      <c r="AM4509" s="1">
        <v>0</v>
      </c>
    </row>
    <row r="4510" spans="1:39" x14ac:dyDescent="0.25">
      <c r="A4510" t="s">
        <v>19907</v>
      </c>
      <c r="B4510" t="s">
        <v>19908</v>
      </c>
      <c r="C4510" t="s">
        <v>19909</v>
      </c>
      <c r="D4510" t="s">
        <v>8113</v>
      </c>
      <c r="E4510" t="s">
        <v>19</v>
      </c>
      <c r="F4510" t="s">
        <v>13</v>
      </c>
      <c r="G4510" t="s">
        <v>524</v>
      </c>
      <c r="H4510">
        <v>2014</v>
      </c>
      <c r="T4510" s="1">
        <v>0</v>
      </c>
      <c r="U4510" s="1">
        <v>0</v>
      </c>
      <c r="V4510" s="1">
        <v>0</v>
      </c>
      <c r="W4510" s="1">
        <v>0</v>
      </c>
      <c r="X4510" s="1">
        <v>0</v>
      </c>
      <c r="Y4510" s="1">
        <v>0</v>
      </c>
      <c r="Z4510" s="1">
        <v>0</v>
      </c>
      <c r="AA4510" s="1">
        <v>0</v>
      </c>
      <c r="AB4510" s="1">
        <v>0</v>
      </c>
      <c r="AC4510" s="1">
        <v>0</v>
      </c>
      <c r="AD4510" s="1">
        <v>0</v>
      </c>
      <c r="AE4510" s="1">
        <v>0</v>
      </c>
      <c r="AF4510" s="1">
        <v>1315.9899800914759</v>
      </c>
      <c r="AG4510" s="1">
        <v>1315.9899800914759</v>
      </c>
      <c r="AH4510" s="1">
        <v>1421.7786255579254</v>
      </c>
      <c r="AI4510" s="1">
        <v>1421.7786255579254</v>
      </c>
      <c r="AJ4510" s="1">
        <v>1443.0848587882933</v>
      </c>
      <c r="AK4510" s="1">
        <v>1443.0848587882933</v>
      </c>
      <c r="AL4510" s="1">
        <v>1383.7281523244433</v>
      </c>
      <c r="AM4510" s="1">
        <v>1383.7281523244433</v>
      </c>
    </row>
    <row r="4511" spans="1:39" x14ac:dyDescent="0.25">
      <c r="A4511" t="s">
        <v>19910</v>
      </c>
      <c r="B4511" t="s">
        <v>19911</v>
      </c>
      <c r="C4511" t="s">
        <v>19912</v>
      </c>
      <c r="D4511" t="s">
        <v>19913</v>
      </c>
      <c r="E4511" t="s">
        <v>251</v>
      </c>
      <c r="F4511" t="s">
        <v>13</v>
      </c>
      <c r="H4511">
        <v>2014</v>
      </c>
      <c r="T4511" s="1">
        <v>0</v>
      </c>
      <c r="U4511" s="1">
        <v>0</v>
      </c>
      <c r="V4511" s="1">
        <v>0</v>
      </c>
      <c r="W4511" s="1">
        <v>0</v>
      </c>
      <c r="X4511" s="1">
        <v>0</v>
      </c>
      <c r="Y4511" s="1">
        <v>0</v>
      </c>
      <c r="Z4511" s="1">
        <v>0</v>
      </c>
      <c r="AA4511" s="1">
        <v>0</v>
      </c>
      <c r="AB4511" s="1">
        <v>0</v>
      </c>
      <c r="AC4511" s="1">
        <v>0</v>
      </c>
      <c r="AD4511" s="1">
        <v>0</v>
      </c>
      <c r="AE4511" s="1">
        <v>0</v>
      </c>
      <c r="AF4511" s="1">
        <v>1403.7391225995468</v>
      </c>
      <c r="AG4511" s="1">
        <v>1403.7391225995468</v>
      </c>
      <c r="AH4511" s="1">
        <v>1404.2169087759069</v>
      </c>
      <c r="AI4511" s="1">
        <v>1404.2169087759069</v>
      </c>
      <c r="AJ4511" s="1">
        <v>1423.3735270207255</v>
      </c>
      <c r="AK4511" s="1">
        <v>0</v>
      </c>
      <c r="AL4511" s="1">
        <v>0</v>
      </c>
      <c r="AM4511" s="1">
        <v>0</v>
      </c>
    </row>
    <row r="4512" spans="1:39" x14ac:dyDescent="0.25">
      <c r="A4512" t="s">
        <v>19914</v>
      </c>
      <c r="B4512" t="s">
        <v>19915</v>
      </c>
      <c r="C4512" t="s">
        <v>19916</v>
      </c>
      <c r="D4512" t="s">
        <v>1872</v>
      </c>
      <c r="E4512" t="s">
        <v>245</v>
      </c>
      <c r="F4512" t="s">
        <v>13</v>
      </c>
      <c r="H4512">
        <v>2014</v>
      </c>
      <c r="T4512" s="1">
        <v>0</v>
      </c>
      <c r="U4512" s="1">
        <v>0</v>
      </c>
      <c r="V4512" s="1">
        <v>0</v>
      </c>
      <c r="W4512" s="1">
        <v>0</v>
      </c>
      <c r="X4512" s="1">
        <v>0</v>
      </c>
      <c r="Y4512" s="1">
        <v>0</v>
      </c>
      <c r="Z4512" s="1">
        <v>0</v>
      </c>
      <c r="AA4512" s="1">
        <v>0</v>
      </c>
      <c r="AB4512" s="1">
        <v>0</v>
      </c>
      <c r="AC4512" s="1">
        <v>0</v>
      </c>
      <c r="AD4512" s="1">
        <v>0</v>
      </c>
      <c r="AE4512" s="1">
        <v>0</v>
      </c>
      <c r="AF4512" s="1">
        <v>1330.0589965686304</v>
      </c>
      <c r="AG4512" s="1">
        <v>1330.0589965686304</v>
      </c>
      <c r="AH4512" s="1">
        <v>1364.0471972549044</v>
      </c>
      <c r="AI4512" s="1">
        <v>0</v>
      </c>
      <c r="AJ4512" s="1">
        <v>0</v>
      </c>
      <c r="AK4512" s="1">
        <v>0</v>
      </c>
      <c r="AL4512" s="1">
        <v>0</v>
      </c>
      <c r="AM4512" s="1">
        <v>0</v>
      </c>
    </row>
    <row r="4513" spans="1:39" x14ac:dyDescent="0.25">
      <c r="A4513" t="s">
        <v>19917</v>
      </c>
      <c r="B4513" t="s">
        <v>4867</v>
      </c>
      <c r="C4513" t="s">
        <v>19918</v>
      </c>
      <c r="D4513" t="s">
        <v>5618</v>
      </c>
      <c r="E4513" t="s">
        <v>800</v>
      </c>
      <c r="F4513" t="s">
        <v>801</v>
      </c>
      <c r="G4513" t="s">
        <v>19919</v>
      </c>
      <c r="H4513">
        <v>2014</v>
      </c>
      <c r="T4513" s="1">
        <v>0</v>
      </c>
      <c r="U4513" s="1">
        <v>0</v>
      </c>
      <c r="V4513" s="1">
        <v>0</v>
      </c>
      <c r="W4513" s="1">
        <v>0</v>
      </c>
      <c r="X4513" s="1">
        <v>0</v>
      </c>
      <c r="Y4513" s="1">
        <v>0</v>
      </c>
      <c r="Z4513" s="1">
        <v>0</v>
      </c>
      <c r="AA4513" s="1">
        <v>0</v>
      </c>
      <c r="AB4513" s="1">
        <v>0</v>
      </c>
      <c r="AC4513" s="1">
        <v>0</v>
      </c>
      <c r="AD4513" s="1">
        <v>0</v>
      </c>
      <c r="AE4513" s="1">
        <v>0</v>
      </c>
      <c r="AF4513" s="1">
        <v>1363.2907729332255</v>
      </c>
      <c r="AG4513" s="1">
        <v>1426.4531827004309</v>
      </c>
      <c r="AH4513" s="1">
        <v>1426.3859926393279</v>
      </c>
      <c r="AI4513" s="1">
        <v>1426.3859926393279</v>
      </c>
      <c r="AJ4513" s="1">
        <v>1376.347605365482</v>
      </c>
      <c r="AK4513" s="1">
        <v>1376.347605365482</v>
      </c>
      <c r="AL4513" s="1">
        <v>1381.9229663572894</v>
      </c>
      <c r="AM4513" s="1">
        <v>1381.9229663572894</v>
      </c>
    </row>
    <row r="4514" spans="1:39" x14ac:dyDescent="0.25">
      <c r="A4514" t="s">
        <v>19920</v>
      </c>
      <c r="B4514" t="s">
        <v>19921</v>
      </c>
      <c r="C4514" t="s">
        <v>19922</v>
      </c>
      <c r="D4514" t="s">
        <v>2593</v>
      </c>
      <c r="E4514" t="s">
        <v>93</v>
      </c>
      <c r="F4514" t="s">
        <v>13</v>
      </c>
      <c r="H4514">
        <v>2014</v>
      </c>
      <c r="T4514" s="1">
        <v>0</v>
      </c>
      <c r="U4514" s="1">
        <v>0</v>
      </c>
      <c r="V4514" s="1">
        <v>0</v>
      </c>
      <c r="W4514" s="1">
        <v>0</v>
      </c>
      <c r="X4514" s="1">
        <v>0</v>
      </c>
      <c r="Y4514" s="1">
        <v>0</v>
      </c>
      <c r="Z4514" s="1">
        <v>0</v>
      </c>
      <c r="AA4514" s="1">
        <v>0</v>
      </c>
      <c r="AB4514" s="1">
        <v>0</v>
      </c>
      <c r="AC4514" s="1">
        <v>0</v>
      </c>
      <c r="AD4514" s="1">
        <v>0</v>
      </c>
      <c r="AE4514" s="1">
        <v>0</v>
      </c>
      <c r="AF4514" s="1">
        <v>1382.7130390153982</v>
      </c>
      <c r="AG4514" s="1">
        <v>1382.7130390153982</v>
      </c>
      <c r="AH4514" s="1">
        <v>1384.8522821087417</v>
      </c>
      <c r="AI4514" s="1">
        <v>1384.8522821087417</v>
      </c>
      <c r="AJ4514" s="1">
        <v>1407.8818256869934</v>
      </c>
      <c r="AK4514" s="1">
        <v>0</v>
      </c>
      <c r="AL4514" s="1">
        <v>0</v>
      </c>
      <c r="AM4514" s="1">
        <v>0</v>
      </c>
    </row>
    <row r="4515" spans="1:39" x14ac:dyDescent="0.25">
      <c r="A4515" t="s">
        <v>19923</v>
      </c>
      <c r="B4515" t="s">
        <v>19924</v>
      </c>
      <c r="C4515" t="s">
        <v>19925</v>
      </c>
      <c r="D4515" t="s">
        <v>9490</v>
      </c>
      <c r="E4515" t="s">
        <v>32</v>
      </c>
      <c r="F4515" t="s">
        <v>13</v>
      </c>
      <c r="G4515" t="s">
        <v>524</v>
      </c>
      <c r="H4515">
        <v>2014</v>
      </c>
      <c r="T4515" s="1">
        <v>0</v>
      </c>
      <c r="U4515" s="1">
        <v>0</v>
      </c>
      <c r="V4515" s="1">
        <v>0</v>
      </c>
      <c r="W4515" s="1">
        <v>0</v>
      </c>
      <c r="X4515" s="1">
        <v>0</v>
      </c>
      <c r="Y4515" s="1">
        <v>0</v>
      </c>
      <c r="Z4515" s="1">
        <v>0</v>
      </c>
      <c r="AA4515" s="1">
        <v>0</v>
      </c>
      <c r="AB4515" s="1">
        <v>0</v>
      </c>
      <c r="AC4515" s="1">
        <v>0</v>
      </c>
      <c r="AD4515" s="1">
        <v>0</v>
      </c>
      <c r="AE4515" s="1">
        <v>0</v>
      </c>
      <c r="AF4515" s="1">
        <v>1428.6658014598997</v>
      </c>
      <c r="AG4515" s="1">
        <v>1428.6658014598997</v>
      </c>
      <c r="AH4515" s="1">
        <v>1455.4576619821171</v>
      </c>
      <c r="AI4515" s="1">
        <v>1455.4576619821171</v>
      </c>
      <c r="AJ4515" s="1">
        <v>1365.490155312476</v>
      </c>
      <c r="AK4515" s="1">
        <v>1365.490155312476</v>
      </c>
      <c r="AL4515" s="1">
        <v>1339.2447511987259</v>
      </c>
      <c r="AM4515" s="1">
        <v>1339.2447511987259</v>
      </c>
    </row>
    <row r="4516" spans="1:39" x14ac:dyDescent="0.25">
      <c r="A4516" t="s">
        <v>19926</v>
      </c>
      <c r="B4516" t="s">
        <v>19927</v>
      </c>
      <c r="C4516" t="s">
        <v>19928</v>
      </c>
      <c r="D4516" t="s">
        <v>19929</v>
      </c>
      <c r="E4516" t="s">
        <v>5799</v>
      </c>
      <c r="F4516" t="s">
        <v>5765</v>
      </c>
      <c r="G4516" t="s">
        <v>19930</v>
      </c>
      <c r="H4516">
        <v>2014</v>
      </c>
      <c r="T4516" s="1">
        <v>0</v>
      </c>
      <c r="U4516" s="1">
        <v>0</v>
      </c>
      <c r="V4516" s="1">
        <v>0</v>
      </c>
      <c r="W4516" s="1">
        <v>0</v>
      </c>
      <c r="X4516" s="1">
        <v>0</v>
      </c>
      <c r="Y4516" s="1">
        <v>0</v>
      </c>
      <c r="Z4516" s="1">
        <v>0</v>
      </c>
      <c r="AA4516" s="1">
        <v>0</v>
      </c>
      <c r="AB4516" s="1">
        <v>0</v>
      </c>
      <c r="AC4516" s="1">
        <v>0</v>
      </c>
      <c r="AD4516" s="1">
        <v>0</v>
      </c>
      <c r="AE4516" s="1">
        <v>0</v>
      </c>
      <c r="AF4516" s="1">
        <v>1384.148847439558</v>
      </c>
      <c r="AG4516" s="1">
        <v>1303.2811168437888</v>
      </c>
      <c r="AH4516" s="1">
        <v>1382.9742538535752</v>
      </c>
      <c r="AI4516" s="1">
        <v>1294.0791749500859</v>
      </c>
      <c r="AJ4516" s="1">
        <v>1382.7024234264443</v>
      </c>
      <c r="AK4516" s="1">
        <v>1382.7024234264443</v>
      </c>
      <c r="AL4516" s="1">
        <v>1540.3869958948853</v>
      </c>
      <c r="AM4516" s="1">
        <v>1540.3869958948853</v>
      </c>
    </row>
    <row r="4517" spans="1:39" x14ac:dyDescent="0.25">
      <c r="A4517" t="s">
        <v>19931</v>
      </c>
      <c r="B4517" t="s">
        <v>19932</v>
      </c>
      <c r="C4517" t="s">
        <v>19933</v>
      </c>
      <c r="D4517" t="s">
        <v>19934</v>
      </c>
      <c r="E4517" t="s">
        <v>5386</v>
      </c>
      <c r="F4517" t="s">
        <v>801</v>
      </c>
      <c r="G4517" t="s">
        <v>19935</v>
      </c>
      <c r="H4517">
        <v>2014</v>
      </c>
      <c r="T4517" s="1">
        <v>0</v>
      </c>
      <c r="U4517" s="1">
        <v>0</v>
      </c>
      <c r="V4517" s="1">
        <v>0</v>
      </c>
      <c r="W4517" s="1">
        <v>0</v>
      </c>
      <c r="X4517" s="1">
        <v>0</v>
      </c>
      <c r="Y4517" s="1">
        <v>0</v>
      </c>
      <c r="Z4517" s="1">
        <v>0</v>
      </c>
      <c r="AA4517" s="1">
        <v>0</v>
      </c>
      <c r="AB4517" s="1">
        <v>0</v>
      </c>
      <c r="AC4517" s="1">
        <v>0</v>
      </c>
      <c r="AD4517" s="1">
        <v>0</v>
      </c>
      <c r="AE4517" s="1">
        <v>0</v>
      </c>
      <c r="AF4517" s="1">
        <v>1280.7362237622433</v>
      </c>
      <c r="AG4517" s="1">
        <v>1280.7362237622433</v>
      </c>
      <c r="AH4517" s="1">
        <v>1324.5889790097947</v>
      </c>
      <c r="AI4517" s="1">
        <v>0</v>
      </c>
      <c r="AJ4517" s="1">
        <v>0</v>
      </c>
      <c r="AK4517" s="1">
        <v>0</v>
      </c>
      <c r="AL4517" s="1">
        <v>0</v>
      </c>
      <c r="AM4517" s="1">
        <v>0</v>
      </c>
    </row>
    <row r="4518" spans="1:39" x14ac:dyDescent="0.25">
      <c r="A4518" t="s">
        <v>19936</v>
      </c>
      <c r="B4518" t="s">
        <v>19937</v>
      </c>
      <c r="C4518" t="s">
        <v>19938</v>
      </c>
      <c r="D4518" t="s">
        <v>7546</v>
      </c>
      <c r="E4518" t="s">
        <v>2255</v>
      </c>
      <c r="F4518" t="s">
        <v>13</v>
      </c>
      <c r="G4518" t="s">
        <v>524</v>
      </c>
      <c r="H4518">
        <v>2014</v>
      </c>
      <c r="T4518" s="1">
        <v>0</v>
      </c>
      <c r="U4518" s="1">
        <v>0</v>
      </c>
      <c r="V4518" s="1">
        <v>0</v>
      </c>
      <c r="W4518" s="1">
        <v>0</v>
      </c>
      <c r="X4518" s="1">
        <v>0</v>
      </c>
      <c r="Y4518" s="1">
        <v>0</v>
      </c>
      <c r="Z4518" s="1">
        <v>0</v>
      </c>
      <c r="AA4518" s="1">
        <v>0</v>
      </c>
      <c r="AB4518" s="1">
        <v>0</v>
      </c>
      <c r="AC4518" s="1">
        <v>0</v>
      </c>
      <c r="AD4518" s="1">
        <v>0</v>
      </c>
      <c r="AE4518" s="1">
        <v>0</v>
      </c>
      <c r="AF4518" s="1">
        <v>1362.2764924474034</v>
      </c>
      <c r="AG4518" s="1">
        <v>1362.2764924474034</v>
      </c>
      <c r="AH4518" s="1">
        <v>1344.264809937353</v>
      </c>
      <c r="AI4518" s="1">
        <v>1344.264809937353</v>
      </c>
      <c r="AJ4518" s="1">
        <v>1386.5515977247899</v>
      </c>
      <c r="AK4518" s="1">
        <v>1386.5515977247899</v>
      </c>
      <c r="AL4518" s="1">
        <v>1570.840916904752</v>
      </c>
      <c r="AM4518" s="1">
        <v>1529.2839292152121</v>
      </c>
    </row>
    <row r="4519" spans="1:39" x14ac:dyDescent="0.25">
      <c r="A4519" t="s">
        <v>19939</v>
      </c>
      <c r="B4519" t="s">
        <v>9350</v>
      </c>
      <c r="C4519" t="s">
        <v>19940</v>
      </c>
      <c r="D4519" t="s">
        <v>19941</v>
      </c>
      <c r="E4519" t="s">
        <v>352</v>
      </c>
      <c r="F4519" t="s">
        <v>13</v>
      </c>
      <c r="T4519" s="1">
        <v>0</v>
      </c>
      <c r="U4519" s="1">
        <v>0</v>
      </c>
      <c r="V4519" s="1">
        <v>0</v>
      </c>
      <c r="W4519" s="1">
        <v>0</v>
      </c>
      <c r="X4519" s="1">
        <v>0</v>
      </c>
      <c r="Y4519" s="1">
        <v>0</v>
      </c>
      <c r="Z4519" s="1">
        <v>0</v>
      </c>
      <c r="AA4519" s="1">
        <v>0</v>
      </c>
      <c r="AB4519" s="1">
        <v>0</v>
      </c>
      <c r="AC4519" s="1">
        <v>0</v>
      </c>
      <c r="AD4519" s="1">
        <v>0</v>
      </c>
      <c r="AE4519" s="1">
        <v>0</v>
      </c>
      <c r="AF4519" s="1">
        <v>0</v>
      </c>
      <c r="AG4519" s="1">
        <v>0</v>
      </c>
      <c r="AH4519" s="1">
        <v>0</v>
      </c>
      <c r="AI4519" s="1">
        <v>0</v>
      </c>
      <c r="AJ4519" s="1">
        <v>0</v>
      </c>
      <c r="AK4519" s="1">
        <v>0</v>
      </c>
      <c r="AL4519" s="1">
        <v>0</v>
      </c>
      <c r="AM4519" s="1">
        <v>0</v>
      </c>
    </row>
    <row r="4520" spans="1:39" x14ac:dyDescent="0.25">
      <c r="A4520" t="s">
        <v>19942</v>
      </c>
      <c r="B4520" t="s">
        <v>19943</v>
      </c>
      <c r="C4520" t="s">
        <v>19944</v>
      </c>
      <c r="D4520" t="s">
        <v>938</v>
      </c>
      <c r="E4520" t="s">
        <v>890</v>
      </c>
      <c r="F4520" t="s">
        <v>13</v>
      </c>
      <c r="G4520" t="s">
        <v>19945</v>
      </c>
      <c r="H4520">
        <v>2014</v>
      </c>
      <c r="I4520" t="s">
        <v>19946</v>
      </c>
      <c r="T4520" s="1">
        <v>0</v>
      </c>
      <c r="U4520" s="1">
        <v>0</v>
      </c>
      <c r="V4520" s="1">
        <v>0</v>
      </c>
      <c r="W4520" s="1">
        <v>0</v>
      </c>
      <c r="X4520" s="1">
        <v>0</v>
      </c>
      <c r="Y4520" s="1">
        <v>0</v>
      </c>
      <c r="Z4520" s="1">
        <v>0</v>
      </c>
      <c r="AA4520" s="1">
        <v>0</v>
      </c>
      <c r="AB4520" s="1">
        <v>0</v>
      </c>
      <c r="AC4520" s="1">
        <v>0</v>
      </c>
      <c r="AD4520" s="1">
        <v>0</v>
      </c>
      <c r="AE4520" s="1">
        <v>0</v>
      </c>
      <c r="AF4520" s="1">
        <v>1335.2804902663408</v>
      </c>
      <c r="AG4520" s="1">
        <v>1335.2804902663408</v>
      </c>
      <c r="AH4520" s="1">
        <v>1325.2853960391062</v>
      </c>
      <c r="AI4520" s="1">
        <v>1325.2853960391062</v>
      </c>
      <c r="AJ4520" s="1">
        <v>1296.7064048681259</v>
      </c>
      <c r="AK4520" s="1">
        <v>1296.7064048681259</v>
      </c>
      <c r="AL4520" s="1">
        <v>1481.4428181274468</v>
      </c>
      <c r="AM4520" s="1">
        <v>1502.705696202072</v>
      </c>
    </row>
    <row r="4521" spans="1:39" x14ac:dyDescent="0.25">
      <c r="A4521" t="s">
        <v>19947</v>
      </c>
      <c r="B4521" t="s">
        <v>1089</v>
      </c>
      <c r="C4521" t="s">
        <v>19948</v>
      </c>
      <c r="D4521" t="s">
        <v>5373</v>
      </c>
      <c r="E4521" t="s">
        <v>5386</v>
      </c>
      <c r="F4521" t="s">
        <v>801</v>
      </c>
      <c r="H4521">
        <v>2014</v>
      </c>
      <c r="T4521" s="1">
        <v>0</v>
      </c>
      <c r="U4521" s="1">
        <v>0</v>
      </c>
      <c r="V4521" s="1">
        <v>0</v>
      </c>
      <c r="W4521" s="1">
        <v>0</v>
      </c>
      <c r="X4521" s="1">
        <v>0</v>
      </c>
      <c r="Y4521" s="1">
        <v>0</v>
      </c>
      <c r="Z4521" s="1">
        <v>0</v>
      </c>
      <c r="AA4521" s="1">
        <v>0</v>
      </c>
      <c r="AB4521" s="1">
        <v>0</v>
      </c>
      <c r="AC4521" s="1">
        <v>0</v>
      </c>
      <c r="AD4521" s="1">
        <v>0</v>
      </c>
      <c r="AE4521" s="1">
        <v>0</v>
      </c>
      <c r="AF4521" s="1">
        <v>1342.7661179261013</v>
      </c>
      <c r="AG4521" s="1">
        <v>1342.7661179261013</v>
      </c>
      <c r="AH4521" s="1">
        <v>1338.6686394253775</v>
      </c>
      <c r="AI4521" s="1">
        <v>1338.6686394253775</v>
      </c>
      <c r="AJ4521" s="1">
        <v>1370.934911540302</v>
      </c>
      <c r="AK4521" s="1">
        <v>0</v>
      </c>
      <c r="AL4521" s="1">
        <v>0</v>
      </c>
      <c r="AM4521" s="1">
        <v>0</v>
      </c>
    </row>
    <row r="4522" spans="1:39" x14ac:dyDescent="0.25">
      <c r="A4522" t="s">
        <v>19949</v>
      </c>
      <c r="B4522" t="s">
        <v>19950</v>
      </c>
      <c r="C4522" t="s">
        <v>19951</v>
      </c>
      <c r="D4522" t="s">
        <v>19952</v>
      </c>
      <c r="E4522" t="s">
        <v>18579</v>
      </c>
      <c r="F4522" t="s">
        <v>16627</v>
      </c>
      <c r="G4522" t="s">
        <v>19953</v>
      </c>
      <c r="H4522">
        <v>2014</v>
      </c>
      <c r="T4522" s="1">
        <v>0</v>
      </c>
      <c r="U4522" s="1">
        <v>0</v>
      </c>
      <c r="V4522" s="1">
        <v>0</v>
      </c>
      <c r="W4522" s="1">
        <v>0</v>
      </c>
      <c r="X4522" s="1">
        <v>0</v>
      </c>
      <c r="Y4522" s="1">
        <v>0</v>
      </c>
      <c r="Z4522" s="1">
        <v>0</v>
      </c>
      <c r="AA4522" s="1">
        <v>0</v>
      </c>
      <c r="AB4522" s="1">
        <v>0</v>
      </c>
      <c r="AC4522" s="1">
        <v>0</v>
      </c>
      <c r="AD4522" s="1">
        <v>0</v>
      </c>
      <c r="AE4522" s="1">
        <v>0</v>
      </c>
      <c r="AF4522" s="1">
        <v>1353.5033479104211</v>
      </c>
      <c r="AG4522" s="1">
        <v>1346.9555175561381</v>
      </c>
      <c r="AH4522" s="1">
        <v>1391.6754872301042</v>
      </c>
      <c r="AI4522" s="1">
        <v>1391.6754872301042</v>
      </c>
      <c r="AJ4522" s="1">
        <v>1409.7091714071371</v>
      </c>
      <c r="AK4522" s="1">
        <v>1409.7091714071371</v>
      </c>
      <c r="AL4522" s="1">
        <v>1427.7673371257097</v>
      </c>
      <c r="AM4522" s="1">
        <v>0</v>
      </c>
    </row>
    <row r="4523" spans="1:39" x14ac:dyDescent="0.25">
      <c r="A4523" t="s">
        <v>19954</v>
      </c>
      <c r="B4523" t="s">
        <v>19955</v>
      </c>
      <c r="C4523" t="s">
        <v>19956</v>
      </c>
      <c r="D4523" t="s">
        <v>9665</v>
      </c>
      <c r="E4523" t="s">
        <v>93</v>
      </c>
      <c r="F4523" t="s">
        <v>13</v>
      </c>
      <c r="G4523" t="s">
        <v>19957</v>
      </c>
      <c r="H4523">
        <v>2014</v>
      </c>
      <c r="J4523" t="s">
        <v>19958</v>
      </c>
      <c r="M4523" t="s">
        <v>19959</v>
      </c>
      <c r="T4523" s="1">
        <v>0</v>
      </c>
      <c r="U4523" s="1">
        <v>0</v>
      </c>
      <c r="V4523" s="1">
        <v>0</v>
      </c>
      <c r="W4523" s="1">
        <v>0</v>
      </c>
      <c r="X4523" s="1">
        <v>0</v>
      </c>
      <c r="Y4523" s="1">
        <v>0</v>
      </c>
      <c r="Z4523" s="1">
        <v>0</v>
      </c>
      <c r="AA4523" s="1">
        <v>0</v>
      </c>
      <c r="AB4523" s="1">
        <v>0</v>
      </c>
      <c r="AC4523" s="1">
        <v>0</v>
      </c>
      <c r="AD4523" s="1">
        <v>0</v>
      </c>
      <c r="AE4523" s="1">
        <v>0</v>
      </c>
      <c r="AF4523" s="1">
        <v>1387.3751535959259</v>
      </c>
      <c r="AG4523" s="1">
        <v>1387.3751535959259</v>
      </c>
      <c r="AH4523" s="1">
        <v>1459.623038996574</v>
      </c>
      <c r="AI4523" s="1">
        <v>1459.623038996574</v>
      </c>
      <c r="AJ4523" s="1">
        <v>1425.9189599581066</v>
      </c>
      <c r="AK4523" s="1">
        <v>1425.9189599581066</v>
      </c>
      <c r="AL4523" s="1">
        <v>1375.5573875757616</v>
      </c>
      <c r="AM4523" s="1">
        <v>1375.5573875757616</v>
      </c>
    </row>
    <row r="4524" spans="1:39" x14ac:dyDescent="0.25">
      <c r="A4524" t="s">
        <v>19960</v>
      </c>
      <c r="B4524" t="s">
        <v>19961</v>
      </c>
      <c r="C4524" t="s">
        <v>19962</v>
      </c>
      <c r="D4524" t="s">
        <v>14034</v>
      </c>
      <c r="E4524" t="s">
        <v>32</v>
      </c>
      <c r="F4524" t="s">
        <v>13</v>
      </c>
      <c r="G4524" t="s">
        <v>19963</v>
      </c>
      <c r="H4524">
        <v>2014</v>
      </c>
      <c r="T4524" s="1">
        <v>0</v>
      </c>
      <c r="U4524" s="1">
        <v>0</v>
      </c>
      <c r="V4524" s="1">
        <v>0</v>
      </c>
      <c r="W4524" s="1">
        <v>0</v>
      </c>
      <c r="X4524" s="1">
        <v>0</v>
      </c>
      <c r="Y4524" s="1">
        <v>0</v>
      </c>
      <c r="Z4524" s="1">
        <v>0</v>
      </c>
      <c r="AA4524" s="1">
        <v>0</v>
      </c>
      <c r="AB4524" s="1">
        <v>0</v>
      </c>
      <c r="AC4524" s="1">
        <v>0</v>
      </c>
      <c r="AD4524" s="1">
        <v>0</v>
      </c>
      <c r="AE4524" s="1">
        <v>0</v>
      </c>
      <c r="AF4524" s="1">
        <v>1403.7132072271918</v>
      </c>
      <c r="AG4524" s="1">
        <v>1412.0220786349785</v>
      </c>
      <c r="AH4524" s="1">
        <v>1407.7833873220577</v>
      </c>
      <c r="AI4524" s="1">
        <v>1407.7833873220577</v>
      </c>
      <c r="AJ4524" s="1">
        <v>1344.9330335989644</v>
      </c>
      <c r="AK4524" s="1">
        <v>1344.9330335989644</v>
      </c>
      <c r="AL4524" s="1">
        <v>1394.8854541012201</v>
      </c>
      <c r="AM4524" s="1">
        <v>1394.8854541012201</v>
      </c>
    </row>
    <row r="4525" spans="1:39" x14ac:dyDescent="0.25">
      <c r="A4525" t="s">
        <v>19964</v>
      </c>
      <c r="B4525" t="s">
        <v>3898</v>
      </c>
      <c r="C4525" t="s">
        <v>19965</v>
      </c>
      <c r="D4525" t="s">
        <v>19966</v>
      </c>
      <c r="E4525" t="s">
        <v>12</v>
      </c>
      <c r="F4525" t="s">
        <v>13</v>
      </c>
      <c r="T4525" s="1">
        <v>0</v>
      </c>
      <c r="U4525" s="1">
        <v>0</v>
      </c>
      <c r="V4525" s="1">
        <v>0</v>
      </c>
      <c r="W4525" s="1">
        <v>0</v>
      </c>
      <c r="X4525" s="1">
        <v>0</v>
      </c>
      <c r="Y4525" s="1">
        <v>0</v>
      </c>
      <c r="Z4525" s="1">
        <v>0</v>
      </c>
      <c r="AA4525" s="1">
        <v>0</v>
      </c>
      <c r="AB4525" s="1">
        <v>0</v>
      </c>
      <c r="AC4525" s="1">
        <v>0</v>
      </c>
      <c r="AD4525" s="1">
        <v>0</v>
      </c>
      <c r="AE4525" s="1">
        <v>0</v>
      </c>
      <c r="AF4525" s="1">
        <v>0</v>
      </c>
      <c r="AG4525" s="1">
        <v>0</v>
      </c>
      <c r="AH4525" s="1">
        <v>0</v>
      </c>
      <c r="AI4525" s="1">
        <v>0</v>
      </c>
      <c r="AJ4525" s="1">
        <v>0</v>
      </c>
      <c r="AK4525" s="1">
        <v>0</v>
      </c>
      <c r="AL4525" s="1">
        <v>0</v>
      </c>
      <c r="AM4525" s="1">
        <v>0</v>
      </c>
    </row>
    <row r="4526" spans="1:39" x14ac:dyDescent="0.25">
      <c r="A4526" t="s">
        <v>19967</v>
      </c>
      <c r="B4526" t="s">
        <v>19968</v>
      </c>
      <c r="C4526" t="s">
        <v>19969</v>
      </c>
      <c r="D4526" t="s">
        <v>19970</v>
      </c>
      <c r="E4526">
        <v>22</v>
      </c>
      <c r="F4526" t="s">
        <v>16627</v>
      </c>
      <c r="H4526">
        <v>2014</v>
      </c>
      <c r="T4526" s="1">
        <v>0</v>
      </c>
      <c r="U4526" s="1">
        <v>0</v>
      </c>
      <c r="V4526" s="1">
        <v>0</v>
      </c>
      <c r="W4526" s="1">
        <v>0</v>
      </c>
      <c r="X4526" s="1">
        <v>0</v>
      </c>
      <c r="Y4526" s="1">
        <v>0</v>
      </c>
      <c r="Z4526" s="1">
        <v>0</v>
      </c>
      <c r="AA4526" s="1">
        <v>0</v>
      </c>
      <c r="AB4526" s="1">
        <v>0</v>
      </c>
      <c r="AC4526" s="1">
        <v>0</v>
      </c>
      <c r="AD4526" s="1">
        <v>0</v>
      </c>
      <c r="AE4526" s="1">
        <v>0</v>
      </c>
      <c r="AF4526" s="1">
        <v>1274.7127247883423</v>
      </c>
      <c r="AG4526" s="1">
        <v>1274.7127247883423</v>
      </c>
      <c r="AH4526" s="1">
        <v>1319.7701798306739</v>
      </c>
      <c r="AI4526" s="1">
        <v>0</v>
      </c>
      <c r="AJ4526" s="1">
        <v>0</v>
      </c>
      <c r="AK4526" s="1">
        <v>0</v>
      </c>
      <c r="AL4526" s="1">
        <v>0</v>
      </c>
      <c r="AM4526" s="1">
        <v>0</v>
      </c>
    </row>
    <row r="4527" spans="1:39" x14ac:dyDescent="0.25">
      <c r="A4527" t="s">
        <v>19971</v>
      </c>
      <c r="B4527" t="s">
        <v>5292</v>
      </c>
      <c r="C4527" t="s">
        <v>19972</v>
      </c>
      <c r="D4527" t="s">
        <v>19973</v>
      </c>
      <c r="E4527">
        <v>21</v>
      </c>
      <c r="F4527" t="s">
        <v>16627</v>
      </c>
      <c r="H4527">
        <v>2014</v>
      </c>
      <c r="T4527" s="1">
        <v>0</v>
      </c>
      <c r="U4527" s="1">
        <v>0</v>
      </c>
      <c r="V4527" s="1">
        <v>0</v>
      </c>
      <c r="W4527" s="1">
        <v>0</v>
      </c>
      <c r="X4527" s="1">
        <v>0</v>
      </c>
      <c r="Y4527" s="1">
        <v>0</v>
      </c>
      <c r="Z4527" s="1">
        <v>0</v>
      </c>
      <c r="AA4527" s="1">
        <v>0</v>
      </c>
      <c r="AB4527" s="1">
        <v>0</v>
      </c>
      <c r="AC4527" s="1">
        <v>0</v>
      </c>
      <c r="AD4527" s="1">
        <v>0</v>
      </c>
      <c r="AE4527" s="1">
        <v>0</v>
      </c>
      <c r="AF4527" s="1">
        <v>1444.1145136960911</v>
      </c>
      <c r="AG4527" s="1">
        <v>1444.1145136960911</v>
      </c>
      <c r="AH4527" s="1">
        <v>1455.2916109568728</v>
      </c>
      <c r="AI4527" s="1">
        <v>0</v>
      </c>
      <c r="AJ4527" s="1">
        <v>0</v>
      </c>
      <c r="AK4527" s="1">
        <v>0</v>
      </c>
      <c r="AL4527" s="1">
        <v>0</v>
      </c>
      <c r="AM4527" s="1">
        <v>0</v>
      </c>
    </row>
    <row r="4528" spans="1:39" x14ac:dyDescent="0.25">
      <c r="A4528" t="s">
        <v>19974</v>
      </c>
      <c r="B4528" t="s">
        <v>19975</v>
      </c>
      <c r="C4528" t="s">
        <v>19976</v>
      </c>
      <c r="D4528" t="s">
        <v>19977</v>
      </c>
      <c r="E4528">
        <v>46</v>
      </c>
      <c r="F4528" t="s">
        <v>16627</v>
      </c>
      <c r="T4528" s="1">
        <v>0</v>
      </c>
      <c r="U4528" s="1">
        <v>0</v>
      </c>
      <c r="V4528" s="1">
        <v>0</v>
      </c>
      <c r="W4528" s="1">
        <v>0</v>
      </c>
      <c r="X4528" s="1">
        <v>0</v>
      </c>
      <c r="Y4528" s="1">
        <v>0</v>
      </c>
      <c r="Z4528" s="1">
        <v>0</v>
      </c>
      <c r="AA4528" s="1">
        <v>0</v>
      </c>
      <c r="AB4528" s="1">
        <v>0</v>
      </c>
      <c r="AC4528" s="1">
        <v>0</v>
      </c>
      <c r="AD4528" s="1">
        <v>0</v>
      </c>
      <c r="AE4528" s="1">
        <v>0</v>
      </c>
      <c r="AF4528" s="1">
        <v>0</v>
      </c>
      <c r="AG4528" s="1">
        <v>0</v>
      </c>
      <c r="AH4528" s="1">
        <v>0</v>
      </c>
      <c r="AI4528" s="1">
        <v>0</v>
      </c>
      <c r="AJ4528" s="1">
        <v>0</v>
      </c>
      <c r="AK4528" s="1">
        <v>0</v>
      </c>
      <c r="AL4528" s="1">
        <v>0</v>
      </c>
      <c r="AM4528" s="1">
        <v>0</v>
      </c>
    </row>
    <row r="4529" spans="1:39" x14ac:dyDescent="0.25">
      <c r="A4529" t="s">
        <v>19978</v>
      </c>
      <c r="B4529" t="s">
        <v>19979</v>
      </c>
      <c r="C4529" t="s">
        <v>19980</v>
      </c>
      <c r="D4529" t="s">
        <v>19970</v>
      </c>
      <c r="E4529">
        <v>22</v>
      </c>
      <c r="F4529" t="s">
        <v>16627</v>
      </c>
      <c r="H4529">
        <v>2014</v>
      </c>
      <c r="T4529" s="1">
        <v>0</v>
      </c>
      <c r="U4529" s="1">
        <v>0</v>
      </c>
      <c r="V4529" s="1">
        <v>0</v>
      </c>
      <c r="W4529" s="1">
        <v>0</v>
      </c>
      <c r="X4529" s="1">
        <v>0</v>
      </c>
      <c r="Y4529" s="1">
        <v>0</v>
      </c>
      <c r="Z4529" s="1">
        <v>0</v>
      </c>
      <c r="AA4529" s="1">
        <v>0</v>
      </c>
      <c r="AB4529" s="1">
        <v>0</v>
      </c>
      <c r="AC4529" s="1">
        <v>0</v>
      </c>
      <c r="AD4529" s="1">
        <v>0</v>
      </c>
      <c r="AE4529" s="1">
        <v>0</v>
      </c>
      <c r="AF4529" s="1">
        <v>1325.4880306692289</v>
      </c>
      <c r="AG4529" s="1">
        <v>1325.4880306692289</v>
      </c>
      <c r="AH4529" s="1">
        <v>1360.3904245353831</v>
      </c>
      <c r="AI4529" s="1">
        <v>0</v>
      </c>
      <c r="AJ4529" s="1">
        <v>0</v>
      </c>
      <c r="AK4529" s="1">
        <v>0</v>
      </c>
      <c r="AL4529" s="1">
        <v>0</v>
      </c>
      <c r="AM4529" s="1">
        <v>0</v>
      </c>
    </row>
    <row r="4530" spans="1:39" x14ac:dyDescent="0.25">
      <c r="A4530" t="s">
        <v>19981</v>
      </c>
      <c r="B4530" t="s">
        <v>19982</v>
      </c>
      <c r="C4530" t="s">
        <v>19983</v>
      </c>
      <c r="D4530" t="s">
        <v>19984</v>
      </c>
      <c r="E4530">
        <v>13</v>
      </c>
      <c r="F4530" t="s">
        <v>16627</v>
      </c>
      <c r="T4530" s="1">
        <v>0</v>
      </c>
      <c r="U4530" s="1">
        <v>0</v>
      </c>
      <c r="V4530" s="1">
        <v>0</v>
      </c>
      <c r="W4530" s="1">
        <v>0</v>
      </c>
      <c r="X4530" s="1">
        <v>0</v>
      </c>
      <c r="Y4530" s="1">
        <v>0</v>
      </c>
      <c r="Z4530" s="1">
        <v>0</v>
      </c>
      <c r="AA4530" s="1">
        <v>0</v>
      </c>
      <c r="AB4530" s="1">
        <v>0</v>
      </c>
      <c r="AC4530" s="1">
        <v>0</v>
      </c>
      <c r="AD4530" s="1">
        <v>0</v>
      </c>
      <c r="AE4530" s="1">
        <v>0</v>
      </c>
      <c r="AF4530" s="1">
        <v>0</v>
      </c>
      <c r="AG4530" s="1">
        <v>0</v>
      </c>
      <c r="AH4530" s="1">
        <v>0</v>
      </c>
      <c r="AI4530" s="1">
        <v>0</v>
      </c>
      <c r="AJ4530" s="1">
        <v>0</v>
      </c>
      <c r="AK4530" s="1">
        <v>0</v>
      </c>
      <c r="AL4530" s="1">
        <v>0</v>
      </c>
      <c r="AM4530" s="1">
        <v>0</v>
      </c>
    </row>
    <row r="4531" spans="1:39" x14ac:dyDescent="0.25">
      <c r="A4531" t="s">
        <v>19985</v>
      </c>
      <c r="B4531" t="s">
        <v>19986</v>
      </c>
      <c r="C4531" t="s">
        <v>19987</v>
      </c>
      <c r="D4531" t="s">
        <v>19988</v>
      </c>
      <c r="E4531" t="s">
        <v>19989</v>
      </c>
      <c r="F4531" t="s">
        <v>16627</v>
      </c>
      <c r="G4531" t="s">
        <v>524</v>
      </c>
      <c r="H4531">
        <v>2014</v>
      </c>
      <c r="T4531" s="1">
        <v>0</v>
      </c>
      <c r="U4531" s="1">
        <v>0</v>
      </c>
      <c r="V4531" s="1">
        <v>0</v>
      </c>
      <c r="W4531" s="1">
        <v>0</v>
      </c>
      <c r="X4531" s="1">
        <v>0</v>
      </c>
      <c r="Y4531" s="1">
        <v>0</v>
      </c>
      <c r="Z4531" s="1">
        <v>0</v>
      </c>
      <c r="AA4531" s="1">
        <v>0</v>
      </c>
      <c r="AB4531" s="1">
        <v>0</v>
      </c>
      <c r="AC4531" s="1">
        <v>0</v>
      </c>
      <c r="AD4531" s="1">
        <v>0</v>
      </c>
      <c r="AE4531" s="1">
        <v>0</v>
      </c>
      <c r="AF4531" s="1">
        <v>1226.9173399705571</v>
      </c>
      <c r="AG4531" s="1">
        <v>1226.9173399705571</v>
      </c>
      <c r="AH4531" s="1">
        <v>1292.5517668726943</v>
      </c>
      <c r="AI4531" s="1">
        <v>1292.5517668726943</v>
      </c>
      <c r="AJ4531" s="1">
        <v>1317.7711753757117</v>
      </c>
      <c r="AK4531" s="1">
        <v>1317.7711753757117</v>
      </c>
      <c r="AL4531" s="1">
        <v>1354.2169403005694</v>
      </c>
      <c r="AM4531" s="1">
        <v>0</v>
      </c>
    </row>
    <row r="4532" spans="1:39" x14ac:dyDescent="0.25">
      <c r="A4532" t="s">
        <v>19990</v>
      </c>
      <c r="B4532" t="s">
        <v>19991</v>
      </c>
      <c r="C4532" t="s">
        <v>19992</v>
      </c>
      <c r="D4532" t="s">
        <v>19993</v>
      </c>
      <c r="E4532" t="s">
        <v>18579</v>
      </c>
      <c r="F4532" t="s">
        <v>16627</v>
      </c>
      <c r="G4532" t="s">
        <v>19994</v>
      </c>
      <c r="H4532">
        <v>2014</v>
      </c>
      <c r="T4532" s="1">
        <v>0</v>
      </c>
      <c r="U4532" s="1">
        <v>0</v>
      </c>
      <c r="V4532" s="1">
        <v>0</v>
      </c>
      <c r="W4532" s="1">
        <v>0</v>
      </c>
      <c r="X4532" s="1">
        <v>0</v>
      </c>
      <c r="Y4532" s="1">
        <v>0</v>
      </c>
      <c r="Z4532" s="1">
        <v>0</v>
      </c>
      <c r="AA4532" s="1">
        <v>0</v>
      </c>
      <c r="AB4532" s="1">
        <v>0</v>
      </c>
      <c r="AC4532" s="1">
        <v>0</v>
      </c>
      <c r="AD4532" s="1">
        <v>0</v>
      </c>
      <c r="AE4532" s="1">
        <v>0</v>
      </c>
      <c r="AF4532" s="1">
        <v>1385.0383752551938</v>
      </c>
      <c r="AG4532" s="1">
        <v>1385.0383752551938</v>
      </c>
      <c r="AH4532" s="1">
        <v>1361.4021661545687</v>
      </c>
      <c r="AI4532" s="1">
        <v>1361.4021661545687</v>
      </c>
      <c r="AJ4532" s="1">
        <v>1422.3196445548372</v>
      </c>
      <c r="AK4532" s="1">
        <v>1422.3196445548372</v>
      </c>
      <c r="AL4532" s="1">
        <v>1437.8557156438696</v>
      </c>
      <c r="AM4532" s="1">
        <v>0</v>
      </c>
    </row>
    <row r="4533" spans="1:39" x14ac:dyDescent="0.25">
      <c r="A4533" t="s">
        <v>19995</v>
      </c>
      <c r="B4533" t="s">
        <v>19996</v>
      </c>
      <c r="C4533" t="s">
        <v>19997</v>
      </c>
      <c r="D4533" t="s">
        <v>19984</v>
      </c>
      <c r="E4533" t="s">
        <v>19998</v>
      </c>
      <c r="F4533" t="s">
        <v>16627</v>
      </c>
      <c r="G4533" t="s">
        <v>19999</v>
      </c>
      <c r="H4533">
        <v>2014</v>
      </c>
      <c r="T4533" s="1">
        <v>0</v>
      </c>
      <c r="U4533" s="1">
        <v>0</v>
      </c>
      <c r="V4533" s="1">
        <v>0</v>
      </c>
      <c r="W4533" s="1">
        <v>0</v>
      </c>
      <c r="X4533" s="1">
        <v>0</v>
      </c>
      <c r="Y4533" s="1">
        <v>0</v>
      </c>
      <c r="Z4533" s="1">
        <v>0</v>
      </c>
      <c r="AA4533" s="1">
        <v>0</v>
      </c>
      <c r="AB4533" s="1">
        <v>0</v>
      </c>
      <c r="AC4533" s="1">
        <v>0</v>
      </c>
      <c r="AD4533" s="1">
        <v>0</v>
      </c>
      <c r="AE4533" s="1">
        <v>0</v>
      </c>
      <c r="AF4533" s="1">
        <v>1303.9636542411511</v>
      </c>
      <c r="AG4533" s="1">
        <v>1303.9636542411511</v>
      </c>
      <c r="AH4533" s="1">
        <v>1436.6035736581598</v>
      </c>
      <c r="AI4533" s="1">
        <v>1436.6035736581598</v>
      </c>
      <c r="AJ4533" s="1">
        <v>1423.8009408104701</v>
      </c>
      <c r="AK4533" s="1">
        <v>1423.8009408104701</v>
      </c>
      <c r="AL4533" s="1">
        <v>1390.4327568140086</v>
      </c>
      <c r="AM4533" s="1">
        <v>1390.4327568140086</v>
      </c>
    </row>
    <row r="4534" spans="1:39" x14ac:dyDescent="0.25">
      <c r="A4534" t="s">
        <v>20000</v>
      </c>
      <c r="B4534" t="s">
        <v>20001</v>
      </c>
      <c r="C4534" t="s">
        <v>19983</v>
      </c>
      <c r="D4534" t="s">
        <v>20002</v>
      </c>
      <c r="E4534">
        <v>22</v>
      </c>
      <c r="F4534" t="s">
        <v>16627</v>
      </c>
      <c r="T4534" s="1">
        <v>0</v>
      </c>
      <c r="U4534" s="1">
        <v>0</v>
      </c>
      <c r="V4534" s="1">
        <v>0</v>
      </c>
      <c r="W4534" s="1">
        <v>0</v>
      </c>
      <c r="X4534" s="1">
        <v>0</v>
      </c>
      <c r="Y4534" s="1">
        <v>0</v>
      </c>
      <c r="Z4534" s="1">
        <v>0</v>
      </c>
      <c r="AA4534" s="1">
        <v>0</v>
      </c>
      <c r="AB4534" s="1">
        <v>0</v>
      </c>
      <c r="AC4534" s="1">
        <v>0</v>
      </c>
      <c r="AD4534" s="1">
        <v>0</v>
      </c>
      <c r="AE4534" s="1">
        <v>0</v>
      </c>
      <c r="AF4534" s="1">
        <v>0</v>
      </c>
      <c r="AG4534" s="1">
        <v>0</v>
      </c>
      <c r="AH4534" s="1">
        <v>0</v>
      </c>
      <c r="AI4534" s="1">
        <v>0</v>
      </c>
      <c r="AJ4534" s="1">
        <v>0</v>
      </c>
      <c r="AK4534" s="1">
        <v>0</v>
      </c>
      <c r="AL4534" s="1">
        <v>0</v>
      </c>
      <c r="AM4534" s="1">
        <v>0</v>
      </c>
    </row>
    <row r="4535" spans="1:39" x14ac:dyDescent="0.25">
      <c r="A4535" t="s">
        <v>20003</v>
      </c>
      <c r="B4535" t="s">
        <v>20004</v>
      </c>
      <c r="C4535" t="s">
        <v>20005</v>
      </c>
      <c r="D4535" t="s">
        <v>20006</v>
      </c>
      <c r="E4535" t="s">
        <v>62</v>
      </c>
      <c r="F4535" t="s">
        <v>13</v>
      </c>
      <c r="G4535" t="s">
        <v>524</v>
      </c>
      <c r="H4535">
        <v>2014</v>
      </c>
      <c r="T4535" s="1">
        <v>0</v>
      </c>
      <c r="U4535" s="1">
        <v>0</v>
      </c>
      <c r="V4535" s="1">
        <v>0</v>
      </c>
      <c r="W4535" s="1">
        <v>0</v>
      </c>
      <c r="X4535" s="1">
        <v>0</v>
      </c>
      <c r="Y4535" s="1">
        <v>0</v>
      </c>
      <c r="Z4535" s="1">
        <v>0</v>
      </c>
      <c r="AA4535" s="1">
        <v>0</v>
      </c>
      <c r="AB4535" s="1">
        <v>0</v>
      </c>
      <c r="AC4535" s="1">
        <v>0</v>
      </c>
      <c r="AD4535" s="1">
        <v>0</v>
      </c>
      <c r="AE4535" s="1">
        <v>0</v>
      </c>
      <c r="AF4535" s="1">
        <v>1239.8780819615586</v>
      </c>
      <c r="AG4535" s="1">
        <v>1270.2769153235117</v>
      </c>
      <c r="AH4535" s="1">
        <v>1318.0063302530623</v>
      </c>
      <c r="AI4535" s="1">
        <v>1318.0063302530623</v>
      </c>
      <c r="AJ4535" s="1">
        <v>1345.3774222207473</v>
      </c>
      <c r="AK4535" s="1">
        <v>1345.3774222207473</v>
      </c>
      <c r="AL4535" s="1">
        <v>1367.6778770276587</v>
      </c>
      <c r="AM4535" s="1">
        <v>1367.6778770276587</v>
      </c>
    </row>
    <row r="4536" spans="1:39" x14ac:dyDescent="0.25">
      <c r="A4536" t="s">
        <v>20007</v>
      </c>
      <c r="B4536" t="s">
        <v>20008</v>
      </c>
      <c r="C4536" t="s">
        <v>20009</v>
      </c>
      <c r="D4536" t="s">
        <v>20010</v>
      </c>
      <c r="E4536" t="s">
        <v>20011</v>
      </c>
      <c r="F4536" t="s">
        <v>20012</v>
      </c>
      <c r="G4536" t="s">
        <v>20013</v>
      </c>
      <c r="H4536">
        <v>2014</v>
      </c>
      <c r="T4536" s="1">
        <v>0</v>
      </c>
      <c r="U4536" s="1">
        <v>0</v>
      </c>
      <c r="V4536" s="1">
        <v>0</v>
      </c>
      <c r="W4536" s="1">
        <v>0</v>
      </c>
      <c r="X4536" s="1">
        <v>0</v>
      </c>
      <c r="Y4536" s="1">
        <v>0</v>
      </c>
      <c r="Z4536" s="1">
        <v>0</v>
      </c>
      <c r="AA4536" s="1">
        <v>0</v>
      </c>
      <c r="AB4536" s="1">
        <v>0</v>
      </c>
      <c r="AC4536" s="1">
        <v>0</v>
      </c>
      <c r="AD4536" s="1">
        <v>0</v>
      </c>
      <c r="AE4536" s="1">
        <v>0</v>
      </c>
      <c r="AF4536" s="1">
        <v>1360.2432443659013</v>
      </c>
      <c r="AG4536" s="1">
        <v>1360.2432443659013</v>
      </c>
      <c r="AH4536" s="1">
        <v>1388.194595492721</v>
      </c>
      <c r="AI4536" s="1">
        <v>0</v>
      </c>
      <c r="AJ4536" s="1">
        <v>0</v>
      </c>
      <c r="AK4536" s="1">
        <v>0</v>
      </c>
      <c r="AL4536" s="1">
        <v>0</v>
      </c>
      <c r="AM4536" s="1">
        <v>0</v>
      </c>
    </row>
    <row r="4537" spans="1:39" x14ac:dyDescent="0.25">
      <c r="A4537" t="s">
        <v>20014</v>
      </c>
      <c r="B4537" t="s">
        <v>20015</v>
      </c>
      <c r="C4537" t="s">
        <v>20016</v>
      </c>
      <c r="D4537" t="s">
        <v>16595</v>
      </c>
      <c r="E4537" t="s">
        <v>13115</v>
      </c>
      <c r="F4537" t="s">
        <v>5056</v>
      </c>
      <c r="G4537" t="s">
        <v>20017</v>
      </c>
      <c r="H4537">
        <v>2014</v>
      </c>
      <c r="I4537" t="s">
        <v>20018</v>
      </c>
      <c r="J4537" t="s">
        <v>20019</v>
      </c>
      <c r="T4537" s="1">
        <v>0</v>
      </c>
      <c r="U4537" s="1">
        <v>0</v>
      </c>
      <c r="V4537" s="1">
        <v>0</v>
      </c>
      <c r="W4537" s="1">
        <v>0</v>
      </c>
      <c r="X4537" s="1">
        <v>0</v>
      </c>
      <c r="Y4537" s="1">
        <v>0</v>
      </c>
      <c r="Z4537" s="1">
        <v>0</v>
      </c>
      <c r="AA4537" s="1">
        <v>0</v>
      </c>
      <c r="AB4537" s="1">
        <v>0</v>
      </c>
      <c r="AC4537" s="1">
        <v>0</v>
      </c>
      <c r="AD4537" s="1">
        <v>0</v>
      </c>
      <c r="AE4537" s="1">
        <v>0</v>
      </c>
      <c r="AF4537" s="1">
        <v>1346.9410345162391</v>
      </c>
      <c r="AG4537" s="1">
        <v>1346.9410345162391</v>
      </c>
      <c r="AH4537" s="1">
        <v>1333.8056880414656</v>
      </c>
      <c r="AI4537" s="1">
        <v>1333.8056880414656</v>
      </c>
      <c r="AJ4537" s="1">
        <v>1364.3111529896382</v>
      </c>
      <c r="AK4537" s="1">
        <v>1364.3111529896382</v>
      </c>
      <c r="AL4537" s="1">
        <v>1326.8961121428106</v>
      </c>
      <c r="AM4537" s="1">
        <v>1326.8961121428106</v>
      </c>
    </row>
    <row r="4538" spans="1:39" x14ac:dyDescent="0.25">
      <c r="A4538" t="s">
        <v>20020</v>
      </c>
      <c r="B4538" t="s">
        <v>20021</v>
      </c>
      <c r="C4538" t="s">
        <v>20021</v>
      </c>
      <c r="D4538" t="s">
        <v>11680</v>
      </c>
      <c r="E4538" t="s">
        <v>5055</v>
      </c>
      <c r="F4538" t="s">
        <v>5056</v>
      </c>
      <c r="T4538" s="1">
        <v>0</v>
      </c>
      <c r="U4538" s="1">
        <v>0</v>
      </c>
      <c r="V4538" s="1">
        <v>0</v>
      </c>
      <c r="W4538" s="1">
        <v>0</v>
      </c>
      <c r="X4538" s="1">
        <v>0</v>
      </c>
      <c r="Y4538" s="1">
        <v>0</v>
      </c>
      <c r="Z4538" s="1">
        <v>0</v>
      </c>
      <c r="AA4538" s="1">
        <v>0</v>
      </c>
      <c r="AB4538" s="1">
        <v>0</v>
      </c>
      <c r="AC4538" s="1">
        <v>0</v>
      </c>
      <c r="AD4538" s="1">
        <v>0</v>
      </c>
      <c r="AE4538" s="1">
        <v>0</v>
      </c>
      <c r="AF4538" s="1">
        <v>0</v>
      </c>
      <c r="AG4538" s="1">
        <v>0</v>
      </c>
      <c r="AH4538" s="1">
        <v>0</v>
      </c>
      <c r="AI4538" s="1">
        <v>0</v>
      </c>
      <c r="AJ4538" s="1">
        <v>0</v>
      </c>
      <c r="AK4538" s="1">
        <v>0</v>
      </c>
      <c r="AL4538" s="1">
        <v>0</v>
      </c>
      <c r="AM4538" s="1">
        <v>0</v>
      </c>
    </row>
    <row r="4539" spans="1:39" x14ac:dyDescent="0.25">
      <c r="A4539" t="s">
        <v>20022</v>
      </c>
      <c r="B4539" t="s">
        <v>20023</v>
      </c>
      <c r="C4539" t="s">
        <v>20024</v>
      </c>
      <c r="D4539" t="s">
        <v>20025</v>
      </c>
      <c r="E4539" t="s">
        <v>12</v>
      </c>
      <c r="F4539" t="s">
        <v>13</v>
      </c>
      <c r="G4539" t="s">
        <v>20026</v>
      </c>
      <c r="H4539">
        <v>2014</v>
      </c>
      <c r="T4539" s="1">
        <v>0</v>
      </c>
      <c r="U4539" s="1">
        <v>0</v>
      </c>
      <c r="V4539" s="1">
        <v>0</v>
      </c>
      <c r="W4539" s="1">
        <v>0</v>
      </c>
      <c r="X4539" s="1">
        <v>0</v>
      </c>
      <c r="Y4539" s="1">
        <v>0</v>
      </c>
      <c r="Z4539" s="1">
        <v>0</v>
      </c>
      <c r="AA4539" s="1">
        <v>0</v>
      </c>
      <c r="AB4539" s="1">
        <v>0</v>
      </c>
      <c r="AC4539" s="1">
        <v>0</v>
      </c>
      <c r="AD4539" s="1">
        <v>0</v>
      </c>
      <c r="AE4539" s="1">
        <v>0</v>
      </c>
      <c r="AF4539" s="1">
        <v>1354.4684439377354</v>
      </c>
      <c r="AG4539" s="1">
        <v>1354.4684439377354</v>
      </c>
      <c r="AH4539" s="1">
        <v>1486.9197191731939</v>
      </c>
      <c r="AI4539" s="1">
        <v>1503.5459805761798</v>
      </c>
      <c r="AJ4539" s="1">
        <v>1358.8777159332053</v>
      </c>
      <c r="AK4539" s="1">
        <v>1358.8777159332053</v>
      </c>
      <c r="AL4539" s="1">
        <v>1365.830631640488</v>
      </c>
      <c r="AM4539" s="1">
        <v>1365.830631640488</v>
      </c>
    </row>
    <row r="4540" spans="1:39" x14ac:dyDescent="0.25">
      <c r="A4540" t="s">
        <v>20027</v>
      </c>
      <c r="B4540" t="s">
        <v>20028</v>
      </c>
      <c r="C4540" t="s">
        <v>20029</v>
      </c>
      <c r="D4540" t="s">
        <v>20030</v>
      </c>
      <c r="E4540" t="s">
        <v>679</v>
      </c>
      <c r="F4540" t="s">
        <v>13</v>
      </c>
      <c r="T4540" s="1">
        <v>0</v>
      </c>
      <c r="U4540" s="1">
        <v>0</v>
      </c>
      <c r="V4540" s="1">
        <v>0</v>
      </c>
      <c r="W4540" s="1">
        <v>0</v>
      </c>
      <c r="X4540" s="1">
        <v>0</v>
      </c>
      <c r="Y4540" s="1">
        <v>0</v>
      </c>
      <c r="Z4540" s="1">
        <v>0</v>
      </c>
      <c r="AA4540" s="1">
        <v>0</v>
      </c>
      <c r="AB4540" s="1">
        <v>0</v>
      </c>
      <c r="AC4540" s="1">
        <v>0</v>
      </c>
      <c r="AD4540" s="1">
        <v>0</v>
      </c>
      <c r="AE4540" s="1">
        <v>0</v>
      </c>
      <c r="AF4540" s="1">
        <v>0</v>
      </c>
      <c r="AG4540" s="1">
        <v>0</v>
      </c>
      <c r="AH4540" s="1">
        <v>0</v>
      </c>
      <c r="AI4540" s="1">
        <v>0</v>
      </c>
      <c r="AJ4540" s="1">
        <v>0</v>
      </c>
      <c r="AK4540" s="1">
        <v>0</v>
      </c>
      <c r="AL4540" s="1">
        <v>0</v>
      </c>
      <c r="AM4540" s="1">
        <v>0</v>
      </c>
    </row>
    <row r="4541" spans="1:39" x14ac:dyDescent="0.25">
      <c r="A4541" t="s">
        <v>20031</v>
      </c>
      <c r="B4541" t="s">
        <v>20032</v>
      </c>
      <c r="C4541" t="s">
        <v>20033</v>
      </c>
      <c r="D4541" t="s">
        <v>20034</v>
      </c>
      <c r="E4541" t="s">
        <v>12</v>
      </c>
      <c r="F4541" t="s">
        <v>13</v>
      </c>
      <c r="G4541" t="s">
        <v>20035</v>
      </c>
      <c r="H4541">
        <v>2014</v>
      </c>
      <c r="I4541" t="s">
        <v>20036</v>
      </c>
      <c r="J4541" t="s">
        <v>20037</v>
      </c>
      <c r="L4541" t="s">
        <v>20038</v>
      </c>
      <c r="T4541" s="1">
        <v>0</v>
      </c>
      <c r="U4541" s="1">
        <v>0</v>
      </c>
      <c r="V4541" s="1">
        <v>0</v>
      </c>
      <c r="W4541" s="1">
        <v>0</v>
      </c>
      <c r="X4541" s="1">
        <v>0</v>
      </c>
      <c r="Y4541" s="1">
        <v>0</v>
      </c>
      <c r="Z4541" s="1">
        <v>0</v>
      </c>
      <c r="AA4541" s="1">
        <v>0</v>
      </c>
      <c r="AB4541" s="1">
        <v>0</v>
      </c>
      <c r="AC4541" s="1">
        <v>0</v>
      </c>
      <c r="AD4541" s="1">
        <v>0</v>
      </c>
      <c r="AE4541" s="1">
        <v>0</v>
      </c>
      <c r="AF4541" s="1">
        <v>1417.538608098567</v>
      </c>
      <c r="AG4541" s="1">
        <v>1417.538608098567</v>
      </c>
      <c r="AH4541" s="1">
        <v>1444.3065206756776</v>
      </c>
      <c r="AI4541" s="1">
        <v>1444.3065206756776</v>
      </c>
      <c r="AJ4541" s="1">
        <v>1391.2743075775056</v>
      </c>
      <c r="AK4541" s="1">
        <v>1391.2743075775056</v>
      </c>
      <c r="AL4541" s="1">
        <v>1480.9617227353285</v>
      </c>
      <c r="AM4541" s="1">
        <v>1480.9617227353285</v>
      </c>
    </row>
    <row r="4542" spans="1:39" x14ac:dyDescent="0.25">
      <c r="A4542" t="s">
        <v>20039</v>
      </c>
      <c r="B4542" t="s">
        <v>20040</v>
      </c>
      <c r="C4542" t="s">
        <v>20041</v>
      </c>
      <c r="D4542" t="s">
        <v>7359</v>
      </c>
      <c r="E4542" t="s">
        <v>1134</v>
      </c>
      <c r="F4542" t="s">
        <v>13</v>
      </c>
      <c r="G4542" t="s">
        <v>20042</v>
      </c>
      <c r="H4542">
        <v>2014</v>
      </c>
      <c r="T4542" s="1">
        <v>0</v>
      </c>
      <c r="U4542" s="1">
        <v>0</v>
      </c>
      <c r="V4542" s="1">
        <v>0</v>
      </c>
      <c r="W4542" s="1">
        <v>0</v>
      </c>
      <c r="X4542" s="1">
        <v>0</v>
      </c>
      <c r="Y4542" s="1">
        <v>0</v>
      </c>
      <c r="Z4542" s="1">
        <v>0</v>
      </c>
      <c r="AA4542" s="1">
        <v>0</v>
      </c>
      <c r="AB4542" s="1">
        <v>0</v>
      </c>
      <c r="AC4542" s="1">
        <v>0</v>
      </c>
      <c r="AD4542" s="1">
        <v>0</v>
      </c>
      <c r="AE4542" s="1">
        <v>0</v>
      </c>
      <c r="AF4542" s="1">
        <v>1407.4164425742435</v>
      </c>
      <c r="AG4542" s="1">
        <v>1407.4164425742435</v>
      </c>
      <c r="AH4542" s="1">
        <v>1392.5331181979827</v>
      </c>
      <c r="AI4542" s="1">
        <v>1392.5331181979827</v>
      </c>
      <c r="AJ4542" s="1">
        <v>1423.0057629302796</v>
      </c>
      <c r="AK4542" s="1">
        <v>1423.0057629302796</v>
      </c>
      <c r="AL4542" s="1">
        <v>1435.3408708410236</v>
      </c>
      <c r="AM4542" s="1">
        <v>1435.3408708410236</v>
      </c>
    </row>
    <row r="4543" spans="1:39" x14ac:dyDescent="0.25">
      <c r="A4543" t="s">
        <v>20043</v>
      </c>
      <c r="B4543" t="s">
        <v>20044</v>
      </c>
      <c r="C4543" t="s">
        <v>20045</v>
      </c>
      <c r="D4543" t="s">
        <v>20046</v>
      </c>
      <c r="E4543" t="s">
        <v>2679</v>
      </c>
      <c r="F4543" t="s">
        <v>13</v>
      </c>
      <c r="G4543" t="s">
        <v>524</v>
      </c>
      <c r="H4543">
        <v>2014</v>
      </c>
      <c r="T4543" s="1">
        <v>0</v>
      </c>
      <c r="U4543" s="1">
        <v>0</v>
      </c>
      <c r="V4543" s="1">
        <v>0</v>
      </c>
      <c r="W4543" s="1">
        <v>0</v>
      </c>
      <c r="X4543" s="1">
        <v>0</v>
      </c>
      <c r="Y4543" s="1">
        <v>0</v>
      </c>
      <c r="Z4543" s="1">
        <v>0</v>
      </c>
      <c r="AA4543" s="1">
        <v>0</v>
      </c>
      <c r="AB4543" s="1">
        <v>0</v>
      </c>
      <c r="AC4543" s="1">
        <v>0</v>
      </c>
      <c r="AD4543" s="1">
        <v>0</v>
      </c>
      <c r="AE4543" s="1">
        <v>0</v>
      </c>
      <c r="AF4543" s="1">
        <v>1476.0033233993111</v>
      </c>
      <c r="AG4543" s="1">
        <v>1476.0033233993111</v>
      </c>
      <c r="AH4543" s="1">
        <v>1436.723821046598</v>
      </c>
      <c r="AI4543" s="1">
        <v>1533.729054667484</v>
      </c>
      <c r="AJ4543" s="1">
        <v>1452.7657663458306</v>
      </c>
      <c r="AK4543" s="1">
        <v>1452.7657663458306</v>
      </c>
      <c r="AL4543" s="1">
        <v>1446.6066966174551</v>
      </c>
      <c r="AM4543" s="1">
        <v>1446.6066966174551</v>
      </c>
    </row>
    <row r="4544" spans="1:39" x14ac:dyDescent="0.25">
      <c r="A4544" t="s">
        <v>20047</v>
      </c>
      <c r="B4544" t="s">
        <v>20048</v>
      </c>
      <c r="C4544" t="s">
        <v>20049</v>
      </c>
      <c r="D4544" t="s">
        <v>20050</v>
      </c>
      <c r="E4544" t="s">
        <v>245</v>
      </c>
      <c r="F4544" t="s">
        <v>13</v>
      </c>
      <c r="H4544">
        <v>2014</v>
      </c>
      <c r="T4544" s="1">
        <v>0</v>
      </c>
      <c r="U4544" s="1">
        <v>0</v>
      </c>
      <c r="V4544" s="1">
        <v>0</v>
      </c>
      <c r="W4544" s="1">
        <v>0</v>
      </c>
      <c r="X4544" s="1">
        <v>0</v>
      </c>
      <c r="Y4544" s="1">
        <v>0</v>
      </c>
      <c r="Z4544" s="1">
        <v>0</v>
      </c>
      <c r="AA4544" s="1">
        <v>0</v>
      </c>
      <c r="AB4544" s="1">
        <v>0</v>
      </c>
      <c r="AC4544" s="1">
        <v>0</v>
      </c>
      <c r="AD4544" s="1">
        <v>0</v>
      </c>
      <c r="AE4544" s="1">
        <v>0</v>
      </c>
      <c r="AF4544" s="1">
        <v>1336.4510568247299</v>
      </c>
      <c r="AG4544" s="1">
        <v>1310.105398728527</v>
      </c>
      <c r="AH4544" s="1">
        <v>1320.075712001664</v>
      </c>
      <c r="AI4544" s="1">
        <v>1320.075712001664</v>
      </c>
      <c r="AJ4544" s="1">
        <v>1356.0605696013313</v>
      </c>
      <c r="AK4544" s="1">
        <v>0</v>
      </c>
      <c r="AL4544" s="1">
        <v>0</v>
      </c>
      <c r="AM4544" s="1">
        <v>0</v>
      </c>
    </row>
    <row r="4545" spans="1:39" x14ac:dyDescent="0.25">
      <c r="A4545" t="s">
        <v>20051</v>
      </c>
      <c r="B4545" t="s">
        <v>20052</v>
      </c>
      <c r="C4545" t="s">
        <v>20053</v>
      </c>
      <c r="D4545" t="s">
        <v>18668</v>
      </c>
      <c r="E4545">
        <v>34</v>
      </c>
      <c r="F4545" t="s">
        <v>10695</v>
      </c>
      <c r="T4545" s="1">
        <v>0</v>
      </c>
      <c r="U4545" s="1">
        <v>0</v>
      </c>
      <c r="V4545" s="1">
        <v>0</v>
      </c>
      <c r="W4545" s="1">
        <v>0</v>
      </c>
      <c r="X4545" s="1">
        <v>0</v>
      </c>
      <c r="Y4545" s="1">
        <v>0</v>
      </c>
      <c r="Z4545" s="1">
        <v>0</v>
      </c>
      <c r="AA4545" s="1">
        <v>0</v>
      </c>
      <c r="AB4545" s="1">
        <v>0</v>
      </c>
      <c r="AC4545" s="1">
        <v>0</v>
      </c>
      <c r="AD4545" s="1">
        <v>0</v>
      </c>
      <c r="AE4545" s="1">
        <v>0</v>
      </c>
      <c r="AF4545" s="1">
        <v>0</v>
      </c>
      <c r="AG4545" s="1">
        <v>0</v>
      </c>
      <c r="AH4545" s="1">
        <v>0</v>
      </c>
      <c r="AI4545" s="1">
        <v>0</v>
      </c>
      <c r="AJ4545" s="1">
        <v>0</v>
      </c>
      <c r="AK4545" s="1">
        <v>0</v>
      </c>
      <c r="AL4545" s="1">
        <v>0</v>
      </c>
      <c r="AM4545" s="1">
        <v>0</v>
      </c>
    </row>
    <row r="4546" spans="1:39" x14ac:dyDescent="0.25">
      <c r="A4546" t="s">
        <v>20054</v>
      </c>
      <c r="B4546" t="s">
        <v>20055</v>
      </c>
      <c r="C4546" t="s">
        <v>20056</v>
      </c>
      <c r="D4546" t="s">
        <v>20057</v>
      </c>
      <c r="E4546" t="s">
        <v>890</v>
      </c>
      <c r="F4546" t="s">
        <v>11566</v>
      </c>
      <c r="T4546" s="1">
        <v>0</v>
      </c>
      <c r="U4546" s="1">
        <v>0</v>
      </c>
      <c r="V4546" s="1">
        <v>0</v>
      </c>
      <c r="W4546" s="1">
        <v>0</v>
      </c>
      <c r="X4546" s="1">
        <v>0</v>
      </c>
      <c r="Y4546" s="1">
        <v>0</v>
      </c>
      <c r="Z4546" s="1">
        <v>0</v>
      </c>
      <c r="AA4546" s="1">
        <v>0</v>
      </c>
      <c r="AB4546" s="1">
        <v>0</v>
      </c>
      <c r="AC4546" s="1">
        <v>0</v>
      </c>
      <c r="AD4546" s="1">
        <v>0</v>
      </c>
      <c r="AE4546" s="1">
        <v>0</v>
      </c>
      <c r="AF4546" s="1">
        <v>0</v>
      </c>
      <c r="AG4546" s="1">
        <v>0</v>
      </c>
      <c r="AH4546" s="1">
        <v>0</v>
      </c>
      <c r="AI4546" s="1">
        <v>0</v>
      </c>
      <c r="AJ4546" s="1">
        <v>0</v>
      </c>
      <c r="AK4546" s="1">
        <v>0</v>
      </c>
      <c r="AL4546" s="1">
        <v>0</v>
      </c>
      <c r="AM4546" s="1">
        <v>0</v>
      </c>
    </row>
    <row r="4547" spans="1:39" x14ac:dyDescent="0.25">
      <c r="A4547" t="s">
        <v>20058</v>
      </c>
      <c r="B4547" t="s">
        <v>20059</v>
      </c>
      <c r="C4547" t="s">
        <v>20060</v>
      </c>
      <c r="D4547" t="s">
        <v>10633</v>
      </c>
      <c r="E4547" t="s">
        <v>518</v>
      </c>
      <c r="F4547" t="s">
        <v>13</v>
      </c>
      <c r="H4547">
        <v>2014</v>
      </c>
      <c r="T4547" s="1">
        <v>0</v>
      </c>
      <c r="U4547" s="1">
        <v>0</v>
      </c>
      <c r="V4547" s="1">
        <v>0</v>
      </c>
      <c r="W4547" s="1">
        <v>0</v>
      </c>
      <c r="X4547" s="1">
        <v>0</v>
      </c>
      <c r="Y4547" s="1">
        <v>0</v>
      </c>
      <c r="Z4547" s="1">
        <v>0</v>
      </c>
      <c r="AA4547" s="1">
        <v>0</v>
      </c>
      <c r="AB4547" s="1">
        <v>0</v>
      </c>
      <c r="AC4547" s="1">
        <v>0</v>
      </c>
      <c r="AD4547" s="1">
        <v>0</v>
      </c>
      <c r="AE4547" s="1">
        <v>0</v>
      </c>
      <c r="AF4547" s="1">
        <v>1360.4093019083798</v>
      </c>
      <c r="AG4547" s="1">
        <v>1360.4093019083798</v>
      </c>
      <c r="AH4547" s="1">
        <v>1347.4278626852231</v>
      </c>
      <c r="AI4547" s="1">
        <v>1347.4278626852231</v>
      </c>
      <c r="AJ4547" s="1">
        <v>1377.9422901481785</v>
      </c>
      <c r="AK4547" s="1">
        <v>0</v>
      </c>
      <c r="AL4547" s="1">
        <v>0</v>
      </c>
      <c r="AM4547" s="1">
        <v>0</v>
      </c>
    </row>
    <row r="4548" spans="1:39" x14ac:dyDescent="0.25">
      <c r="A4548" t="s">
        <v>20061</v>
      </c>
      <c r="B4548" t="s">
        <v>7074</v>
      </c>
      <c r="C4548" t="s">
        <v>20062</v>
      </c>
      <c r="D4548" t="s">
        <v>20063</v>
      </c>
      <c r="E4548" t="s">
        <v>800</v>
      </c>
      <c r="F4548" t="s">
        <v>801</v>
      </c>
      <c r="G4548" t="s">
        <v>524</v>
      </c>
      <c r="H4548">
        <v>2014</v>
      </c>
      <c r="T4548" s="1">
        <v>0</v>
      </c>
      <c r="U4548" s="1">
        <v>0</v>
      </c>
      <c r="V4548" s="1">
        <v>0</v>
      </c>
      <c r="W4548" s="1">
        <v>0</v>
      </c>
      <c r="X4548" s="1">
        <v>0</v>
      </c>
      <c r="Y4548" s="1">
        <v>0</v>
      </c>
      <c r="Z4548" s="1">
        <v>0</v>
      </c>
      <c r="AA4548" s="1">
        <v>0</v>
      </c>
      <c r="AB4548" s="1">
        <v>0</v>
      </c>
      <c r="AC4548" s="1">
        <v>0</v>
      </c>
      <c r="AD4548" s="1">
        <v>0</v>
      </c>
      <c r="AE4548" s="1">
        <v>0</v>
      </c>
      <c r="AF4548" s="1">
        <v>1331.4339961103603</v>
      </c>
      <c r="AG4548" s="1">
        <v>1331.4339961103603</v>
      </c>
      <c r="AH4548" s="1">
        <v>1341.4234497523507</v>
      </c>
      <c r="AI4548" s="1">
        <v>1341.4234497523507</v>
      </c>
      <c r="AJ4548" s="1">
        <v>1424.3066902089299</v>
      </c>
      <c r="AK4548" s="1">
        <v>1424.3066902089299</v>
      </c>
      <c r="AL4548" s="1">
        <v>1337.8359949335036</v>
      </c>
      <c r="AM4548" s="1">
        <v>1337.8359949335036</v>
      </c>
    </row>
    <row r="4549" spans="1:39" x14ac:dyDescent="0.25">
      <c r="A4549" t="s">
        <v>20064</v>
      </c>
      <c r="B4549" t="s">
        <v>20065</v>
      </c>
      <c r="C4549" t="s">
        <v>20066</v>
      </c>
      <c r="D4549" t="s">
        <v>8362</v>
      </c>
      <c r="E4549" t="s">
        <v>2388</v>
      </c>
      <c r="F4549" t="s">
        <v>13</v>
      </c>
      <c r="G4549" t="s">
        <v>6827</v>
      </c>
      <c r="H4549">
        <v>2014</v>
      </c>
      <c r="T4549" s="1">
        <v>0</v>
      </c>
      <c r="U4549" s="1">
        <v>0</v>
      </c>
      <c r="V4549" s="1">
        <v>0</v>
      </c>
      <c r="W4549" s="1">
        <v>0</v>
      </c>
      <c r="X4549" s="1">
        <v>0</v>
      </c>
      <c r="Y4549" s="1">
        <v>0</v>
      </c>
      <c r="Z4549" s="1">
        <v>0</v>
      </c>
      <c r="AA4549" s="1">
        <v>0</v>
      </c>
      <c r="AB4549" s="1">
        <v>0</v>
      </c>
      <c r="AC4549" s="1">
        <v>0</v>
      </c>
      <c r="AD4549" s="1">
        <v>0</v>
      </c>
      <c r="AE4549" s="1">
        <v>0</v>
      </c>
      <c r="AF4549" s="1">
        <v>1396.6700191296284</v>
      </c>
      <c r="AG4549" s="1">
        <v>1396.6700191296284</v>
      </c>
      <c r="AH4549" s="1">
        <v>1406.1152262837973</v>
      </c>
      <c r="AI4549" s="1">
        <v>1406.1152262837973</v>
      </c>
      <c r="AJ4549" s="1">
        <v>1422.7919443252435</v>
      </c>
      <c r="AK4549" s="1">
        <v>1422.7919443252435</v>
      </c>
      <c r="AL4549" s="1">
        <v>1347.9677496952213</v>
      </c>
      <c r="AM4549" s="1">
        <v>1347.9677496952213</v>
      </c>
    </row>
    <row r="4550" spans="1:39" x14ac:dyDescent="0.25">
      <c r="A4550" t="s">
        <v>20067</v>
      </c>
      <c r="B4550" t="s">
        <v>20068</v>
      </c>
      <c r="C4550" t="s">
        <v>20069</v>
      </c>
      <c r="D4550" t="s">
        <v>3505</v>
      </c>
      <c r="E4550" t="s">
        <v>3151</v>
      </c>
      <c r="F4550" t="s">
        <v>13</v>
      </c>
      <c r="G4550" t="s">
        <v>20070</v>
      </c>
      <c r="H4550">
        <v>2014</v>
      </c>
      <c r="T4550" s="1">
        <v>0</v>
      </c>
      <c r="U4550" s="1">
        <v>0</v>
      </c>
      <c r="V4550" s="1">
        <v>0</v>
      </c>
      <c r="W4550" s="1">
        <v>0</v>
      </c>
      <c r="X4550" s="1">
        <v>0</v>
      </c>
      <c r="Y4550" s="1">
        <v>0</v>
      </c>
      <c r="Z4550" s="1">
        <v>0</v>
      </c>
      <c r="AA4550" s="1">
        <v>0</v>
      </c>
      <c r="AB4550" s="1">
        <v>0</v>
      </c>
      <c r="AC4550" s="1">
        <v>0</v>
      </c>
      <c r="AD4550" s="1">
        <v>0</v>
      </c>
      <c r="AE4550" s="1">
        <v>0</v>
      </c>
      <c r="AF4550" s="1">
        <v>1340.1467487738648</v>
      </c>
      <c r="AG4550" s="1">
        <v>1385.2581463021641</v>
      </c>
      <c r="AH4550" s="1">
        <v>1466.0381716438344</v>
      </c>
      <c r="AI4550" s="1">
        <v>1466.0381716438344</v>
      </c>
      <c r="AJ4550" s="1">
        <v>1509.0585119887762</v>
      </c>
      <c r="AK4550" s="1">
        <v>1468.0180981417006</v>
      </c>
      <c r="AL4550" s="1">
        <v>1376.4967027627138</v>
      </c>
      <c r="AM4550" s="1">
        <v>1376.4967027627138</v>
      </c>
    </row>
    <row r="4551" spans="1:39" x14ac:dyDescent="0.25">
      <c r="A4551" t="s">
        <v>20071</v>
      </c>
      <c r="B4551" t="s">
        <v>20072</v>
      </c>
      <c r="C4551" t="s">
        <v>20073</v>
      </c>
      <c r="D4551" t="s">
        <v>20074</v>
      </c>
      <c r="E4551" t="s">
        <v>1134</v>
      </c>
      <c r="F4551" t="s">
        <v>13</v>
      </c>
      <c r="G4551" t="s">
        <v>20075</v>
      </c>
      <c r="H4551">
        <v>2014</v>
      </c>
      <c r="T4551" s="1">
        <v>0</v>
      </c>
      <c r="U4551" s="1">
        <v>0</v>
      </c>
      <c r="V4551" s="1">
        <v>0</v>
      </c>
      <c r="W4551" s="1">
        <v>0</v>
      </c>
      <c r="X4551" s="1">
        <v>0</v>
      </c>
      <c r="Y4551" s="1">
        <v>0</v>
      </c>
      <c r="Z4551" s="1">
        <v>0</v>
      </c>
      <c r="AA4551" s="1">
        <v>0</v>
      </c>
      <c r="AB4551" s="1">
        <v>0</v>
      </c>
      <c r="AC4551" s="1">
        <v>0</v>
      </c>
      <c r="AD4551" s="1">
        <v>0</v>
      </c>
      <c r="AE4551" s="1">
        <v>0</v>
      </c>
      <c r="AF4551" s="1">
        <v>1352.0842896672514</v>
      </c>
      <c r="AG4551" s="1">
        <v>1352.0842896672514</v>
      </c>
      <c r="AH4551" s="1">
        <v>1392.7572076553804</v>
      </c>
      <c r="AI4551" s="1">
        <v>1392.7572076553804</v>
      </c>
      <c r="AJ4551" s="1">
        <v>1387.8046973774606</v>
      </c>
      <c r="AK4551" s="1">
        <v>1387.8046973774606</v>
      </c>
      <c r="AL4551" s="1">
        <v>1464.8812023934252</v>
      </c>
      <c r="AM4551" s="1">
        <v>1464.8812023934252</v>
      </c>
    </row>
    <row r="4552" spans="1:39" x14ac:dyDescent="0.25">
      <c r="A4552" t="s">
        <v>20076</v>
      </c>
      <c r="B4552" t="s">
        <v>20077</v>
      </c>
      <c r="C4552" t="s">
        <v>20078</v>
      </c>
      <c r="D4552" t="s">
        <v>20079</v>
      </c>
      <c r="E4552" t="s">
        <v>20080</v>
      </c>
      <c r="F4552" t="s">
        <v>20081</v>
      </c>
      <c r="T4552" s="1">
        <v>0</v>
      </c>
      <c r="U4552" s="1">
        <v>0</v>
      </c>
      <c r="V4552" s="1">
        <v>0</v>
      </c>
      <c r="W4552" s="1">
        <v>0</v>
      </c>
      <c r="X4552" s="1">
        <v>0</v>
      </c>
      <c r="Y4552" s="1">
        <v>0</v>
      </c>
      <c r="Z4552" s="1">
        <v>0</v>
      </c>
      <c r="AA4552" s="1">
        <v>0</v>
      </c>
      <c r="AB4552" s="1">
        <v>0</v>
      </c>
      <c r="AC4552" s="1">
        <v>0</v>
      </c>
      <c r="AD4552" s="1">
        <v>0</v>
      </c>
      <c r="AE4552" s="1">
        <v>0</v>
      </c>
      <c r="AF4552" s="1">
        <v>0</v>
      </c>
      <c r="AG4552" s="1">
        <v>0</v>
      </c>
      <c r="AH4552" s="1">
        <v>0</v>
      </c>
      <c r="AI4552" s="1">
        <v>0</v>
      </c>
      <c r="AJ4552" s="1">
        <v>0</v>
      </c>
      <c r="AK4552" s="1">
        <v>0</v>
      </c>
      <c r="AL4552" s="1">
        <v>0</v>
      </c>
      <c r="AM4552" s="1">
        <v>0</v>
      </c>
    </row>
    <row r="4553" spans="1:39" x14ac:dyDescent="0.25">
      <c r="A4553" t="s">
        <v>20082</v>
      </c>
      <c r="B4553" t="s">
        <v>20083</v>
      </c>
      <c r="C4553" t="s">
        <v>20084</v>
      </c>
      <c r="D4553" t="s">
        <v>256</v>
      </c>
      <c r="E4553" t="s">
        <v>102</v>
      </c>
      <c r="F4553" t="s">
        <v>13</v>
      </c>
      <c r="G4553" t="s">
        <v>524</v>
      </c>
      <c r="H4553">
        <v>2014</v>
      </c>
      <c r="T4553" s="1">
        <v>0</v>
      </c>
      <c r="U4553" s="1">
        <v>0</v>
      </c>
      <c r="V4553" s="1">
        <v>0</v>
      </c>
      <c r="W4553" s="1">
        <v>0</v>
      </c>
      <c r="X4553" s="1">
        <v>0</v>
      </c>
      <c r="Y4553" s="1">
        <v>0</v>
      </c>
      <c r="Z4553" s="1">
        <v>0</v>
      </c>
      <c r="AA4553" s="1">
        <v>0</v>
      </c>
      <c r="AB4553" s="1">
        <v>0</v>
      </c>
      <c r="AC4553" s="1">
        <v>0</v>
      </c>
      <c r="AD4553" s="1">
        <v>0</v>
      </c>
      <c r="AE4553" s="1">
        <v>0</v>
      </c>
      <c r="AF4553" s="1">
        <v>1210.9437520320407</v>
      </c>
      <c r="AG4553" s="1">
        <v>1210.9437520320407</v>
      </c>
      <c r="AH4553" s="1">
        <v>1369.4545106940498</v>
      </c>
      <c r="AI4553" s="1">
        <v>1369.4545106940498</v>
      </c>
      <c r="AJ4553" s="1">
        <v>1412.7150468165798</v>
      </c>
      <c r="AK4553" s="1">
        <v>1412.7150468165798</v>
      </c>
      <c r="AL4553" s="1">
        <v>1348.5394349676603</v>
      </c>
      <c r="AM4553" s="1">
        <v>1348.5394349676603</v>
      </c>
    </row>
    <row r="4554" spans="1:39" x14ac:dyDescent="0.25">
      <c r="A4554" t="s">
        <v>20085</v>
      </c>
      <c r="B4554" t="s">
        <v>20086</v>
      </c>
      <c r="C4554" t="s">
        <v>20087</v>
      </c>
      <c r="D4554" t="s">
        <v>20088</v>
      </c>
      <c r="E4554" t="s">
        <v>20089</v>
      </c>
      <c r="F4554" t="s">
        <v>5056</v>
      </c>
      <c r="T4554" s="1">
        <v>0</v>
      </c>
      <c r="U4554" s="1">
        <v>0</v>
      </c>
      <c r="V4554" s="1">
        <v>0</v>
      </c>
      <c r="W4554" s="1">
        <v>0</v>
      </c>
      <c r="X4554" s="1">
        <v>0</v>
      </c>
      <c r="Y4554" s="1">
        <v>0</v>
      </c>
      <c r="Z4554" s="1">
        <v>0</v>
      </c>
      <c r="AA4554" s="1">
        <v>0</v>
      </c>
      <c r="AB4554" s="1">
        <v>0</v>
      </c>
      <c r="AC4554" s="1">
        <v>0</v>
      </c>
      <c r="AD4554" s="1">
        <v>0</v>
      </c>
      <c r="AE4554" s="1">
        <v>0</v>
      </c>
      <c r="AF4554" s="1">
        <v>0</v>
      </c>
      <c r="AG4554" s="1">
        <v>0</v>
      </c>
      <c r="AH4554" s="1">
        <v>0</v>
      </c>
      <c r="AI4554" s="1">
        <v>0</v>
      </c>
      <c r="AJ4554" s="1">
        <v>0</v>
      </c>
      <c r="AK4554" s="1">
        <v>0</v>
      </c>
      <c r="AL4554" s="1">
        <v>0</v>
      </c>
      <c r="AM4554" s="1">
        <v>0</v>
      </c>
    </row>
    <row r="4555" spans="1:39" x14ac:dyDescent="0.25">
      <c r="A4555" t="s">
        <v>20090</v>
      </c>
      <c r="B4555" t="s">
        <v>20091</v>
      </c>
      <c r="C4555" t="s">
        <v>20092</v>
      </c>
      <c r="D4555" t="s">
        <v>11564</v>
      </c>
      <c r="E4555" t="s">
        <v>11565</v>
      </c>
      <c r="F4555" t="s">
        <v>11566</v>
      </c>
      <c r="G4555" t="s">
        <v>524</v>
      </c>
      <c r="H4555">
        <v>2014</v>
      </c>
      <c r="T4555" s="1">
        <v>0</v>
      </c>
      <c r="U4555" s="1">
        <v>0</v>
      </c>
      <c r="V4555" s="1">
        <v>0</v>
      </c>
      <c r="W4555" s="1">
        <v>0</v>
      </c>
      <c r="X4555" s="1">
        <v>0</v>
      </c>
      <c r="Y4555" s="1">
        <v>0</v>
      </c>
      <c r="Z4555" s="1">
        <v>0</v>
      </c>
      <c r="AA4555" s="1">
        <v>0</v>
      </c>
      <c r="AB4555" s="1">
        <v>0</v>
      </c>
      <c r="AC4555" s="1">
        <v>0</v>
      </c>
      <c r="AD4555" s="1">
        <v>0</v>
      </c>
      <c r="AE4555" s="1">
        <v>0</v>
      </c>
      <c r="AF4555" s="1">
        <v>0</v>
      </c>
      <c r="AG4555" s="1">
        <v>0</v>
      </c>
      <c r="AH4555" s="1">
        <v>1341.1856427069465</v>
      </c>
      <c r="AI4555" s="1">
        <v>1341.1856427069465</v>
      </c>
      <c r="AJ4555" s="1">
        <v>1424.5663689889498</v>
      </c>
      <c r="AK4555" s="1">
        <v>1424.5663689889498</v>
      </c>
      <c r="AL4555" s="1">
        <v>1475.8894890776546</v>
      </c>
      <c r="AM4555" s="1">
        <v>1475.8894890776546</v>
      </c>
    </row>
    <row r="4556" spans="1:39" x14ac:dyDescent="0.25">
      <c r="A4556" t="s">
        <v>20093</v>
      </c>
      <c r="B4556" t="s">
        <v>20094</v>
      </c>
      <c r="C4556" t="s">
        <v>20095</v>
      </c>
      <c r="D4556" t="s">
        <v>4520</v>
      </c>
      <c r="E4556" t="s">
        <v>2255</v>
      </c>
      <c r="F4556" t="s">
        <v>13</v>
      </c>
      <c r="G4556" t="s">
        <v>20096</v>
      </c>
      <c r="H4556">
        <v>2014</v>
      </c>
      <c r="T4556" s="1">
        <v>0</v>
      </c>
      <c r="U4556" s="1">
        <v>0</v>
      </c>
      <c r="V4556" s="1">
        <v>0</v>
      </c>
      <c r="W4556" s="1">
        <v>0</v>
      </c>
      <c r="X4556" s="1">
        <v>0</v>
      </c>
      <c r="Y4556" s="1">
        <v>0</v>
      </c>
      <c r="Z4556" s="1">
        <v>0</v>
      </c>
      <c r="AA4556" s="1">
        <v>0</v>
      </c>
      <c r="AB4556" s="1">
        <v>0</v>
      </c>
      <c r="AC4556" s="1">
        <v>0</v>
      </c>
      <c r="AD4556" s="1">
        <v>0</v>
      </c>
      <c r="AE4556" s="1">
        <v>0</v>
      </c>
      <c r="AF4556" s="1">
        <v>1423.1520744544134</v>
      </c>
      <c r="AG4556" s="1">
        <v>1423.1520744544134</v>
      </c>
      <c r="AH4556" s="1">
        <v>1468.235877097326</v>
      </c>
      <c r="AI4556" s="1">
        <v>1468.235877097326</v>
      </c>
      <c r="AJ4556" s="1">
        <v>1503.71950748828</v>
      </c>
      <c r="AK4556" s="1">
        <v>1519.426466341672</v>
      </c>
      <c r="AL4556" s="1">
        <v>1504.2722409618868</v>
      </c>
      <c r="AM4556" s="1">
        <v>1504.2722409618868</v>
      </c>
    </row>
    <row r="4557" spans="1:39" x14ac:dyDescent="0.25">
      <c r="A4557" t="s">
        <v>20097</v>
      </c>
      <c r="B4557" t="s">
        <v>20098</v>
      </c>
      <c r="C4557" t="s">
        <v>20099</v>
      </c>
      <c r="D4557" t="s">
        <v>20100</v>
      </c>
      <c r="E4557" t="s">
        <v>18057</v>
      </c>
      <c r="F4557" t="s">
        <v>11566</v>
      </c>
      <c r="G4557" t="s">
        <v>524</v>
      </c>
      <c r="H4557">
        <v>2014</v>
      </c>
      <c r="I4557" t="s">
        <v>20101</v>
      </c>
      <c r="L4557" t="s">
        <v>20102</v>
      </c>
      <c r="T4557" s="1">
        <v>0</v>
      </c>
      <c r="U4557" s="1">
        <v>0</v>
      </c>
      <c r="V4557" s="1">
        <v>0</v>
      </c>
      <c r="W4557" s="1">
        <v>0</v>
      </c>
      <c r="X4557" s="1">
        <v>0</v>
      </c>
      <c r="Y4557" s="1">
        <v>0</v>
      </c>
      <c r="Z4557" s="1">
        <v>0</v>
      </c>
      <c r="AA4557" s="1">
        <v>0</v>
      </c>
      <c r="AB4557" s="1">
        <v>0</v>
      </c>
      <c r="AC4557" s="1">
        <v>0</v>
      </c>
      <c r="AD4557" s="1">
        <v>0</v>
      </c>
      <c r="AE4557" s="1">
        <v>0</v>
      </c>
      <c r="AF4557" s="1">
        <v>0</v>
      </c>
      <c r="AG4557" s="1">
        <v>0</v>
      </c>
      <c r="AH4557" s="1">
        <v>1358.9984449516778</v>
      </c>
      <c r="AI4557" s="1">
        <v>1358.9984449516778</v>
      </c>
      <c r="AJ4557" s="1">
        <v>1402.2661442435362</v>
      </c>
      <c r="AK4557" s="1">
        <v>1393.6592893410457</v>
      </c>
      <c r="AL4557" s="1">
        <v>1298.2360181996044</v>
      </c>
      <c r="AM4557" s="1">
        <v>1298.2360181996044</v>
      </c>
    </row>
    <row r="4558" spans="1:39" x14ac:dyDescent="0.25">
      <c r="A4558" t="s">
        <v>20103</v>
      </c>
      <c r="B4558" t="s">
        <v>20104</v>
      </c>
      <c r="C4558" t="s">
        <v>20105</v>
      </c>
      <c r="D4558" t="s">
        <v>20106</v>
      </c>
      <c r="E4558" t="s">
        <v>20107</v>
      </c>
      <c r="F4558" t="s">
        <v>5056</v>
      </c>
      <c r="G4558" t="s">
        <v>20108</v>
      </c>
      <c r="T4558" s="1">
        <v>0</v>
      </c>
      <c r="U4558" s="1">
        <v>0</v>
      </c>
      <c r="V4558" s="1">
        <v>0</v>
      </c>
      <c r="W4558" s="1">
        <v>0</v>
      </c>
      <c r="X4558" s="1">
        <v>0</v>
      </c>
      <c r="Y4558" s="1">
        <v>0</v>
      </c>
      <c r="Z4558" s="1">
        <v>0</v>
      </c>
      <c r="AA4558" s="1">
        <v>0</v>
      </c>
      <c r="AB4558" s="1">
        <v>0</v>
      </c>
      <c r="AC4558" s="1">
        <v>0</v>
      </c>
      <c r="AD4558" s="1">
        <v>0</v>
      </c>
      <c r="AE4558" s="1">
        <v>0</v>
      </c>
      <c r="AF4558" s="1">
        <v>0</v>
      </c>
      <c r="AG4558" s="1">
        <v>0</v>
      </c>
      <c r="AH4558" s="1">
        <v>0</v>
      </c>
      <c r="AI4558" s="1">
        <v>0</v>
      </c>
      <c r="AJ4558" s="1">
        <v>0</v>
      </c>
      <c r="AK4558" s="1">
        <v>0</v>
      </c>
      <c r="AL4558" s="1">
        <v>0</v>
      </c>
      <c r="AM4558" s="1">
        <v>0</v>
      </c>
    </row>
    <row r="4559" spans="1:39" x14ac:dyDescent="0.25">
      <c r="A4559" t="s">
        <v>20109</v>
      </c>
      <c r="B4559" t="s">
        <v>1089</v>
      </c>
      <c r="C4559" t="s">
        <v>20110</v>
      </c>
      <c r="D4559" t="s">
        <v>13654</v>
      </c>
      <c r="E4559" t="s">
        <v>102</v>
      </c>
      <c r="F4559" t="s">
        <v>13</v>
      </c>
      <c r="G4559" t="s">
        <v>20111</v>
      </c>
      <c r="H4559">
        <v>2014</v>
      </c>
      <c r="T4559" s="1">
        <v>0</v>
      </c>
      <c r="U4559" s="1">
        <v>0</v>
      </c>
      <c r="V4559" s="1">
        <v>0</v>
      </c>
      <c r="W4559" s="1">
        <v>0</v>
      </c>
      <c r="X4559" s="1">
        <v>0</v>
      </c>
      <c r="Y4559" s="1">
        <v>0</v>
      </c>
      <c r="Z4559" s="1">
        <v>0</v>
      </c>
      <c r="AA4559" s="1">
        <v>0</v>
      </c>
      <c r="AB4559" s="1">
        <v>0</v>
      </c>
      <c r="AC4559" s="1">
        <v>0</v>
      </c>
      <c r="AD4559" s="1">
        <v>0</v>
      </c>
      <c r="AE4559" s="1">
        <v>0</v>
      </c>
      <c r="AF4559" s="1">
        <v>1285.5385537012264</v>
      </c>
      <c r="AG4559" s="1">
        <v>1285.5385537012264</v>
      </c>
      <c r="AH4559" s="1">
        <v>1328.4308429609812</v>
      </c>
      <c r="AI4559" s="1">
        <v>0</v>
      </c>
      <c r="AJ4559" s="1">
        <v>0</v>
      </c>
      <c r="AK4559" s="1">
        <v>0</v>
      </c>
      <c r="AL4559" s="1">
        <v>0</v>
      </c>
      <c r="AM4559" s="1">
        <v>0</v>
      </c>
    </row>
    <row r="4560" spans="1:39" x14ac:dyDescent="0.25">
      <c r="A4560" t="s">
        <v>20112</v>
      </c>
      <c r="B4560" t="s">
        <v>20113</v>
      </c>
      <c r="C4560" t="s">
        <v>20114</v>
      </c>
      <c r="D4560" t="s">
        <v>4220</v>
      </c>
      <c r="E4560" t="s">
        <v>2255</v>
      </c>
      <c r="F4560" t="s">
        <v>13</v>
      </c>
      <c r="G4560" t="s">
        <v>524</v>
      </c>
      <c r="H4560">
        <v>2014</v>
      </c>
      <c r="T4560" s="1">
        <v>0</v>
      </c>
      <c r="U4560" s="1">
        <v>0</v>
      </c>
      <c r="V4560" s="1">
        <v>0</v>
      </c>
      <c r="W4560" s="1">
        <v>0</v>
      </c>
      <c r="X4560" s="1">
        <v>0</v>
      </c>
      <c r="Y4560" s="1">
        <v>0</v>
      </c>
      <c r="Z4560" s="1">
        <v>0</v>
      </c>
      <c r="AA4560" s="1">
        <v>0</v>
      </c>
      <c r="AB4560" s="1">
        <v>0</v>
      </c>
      <c r="AC4560" s="1">
        <v>0</v>
      </c>
      <c r="AD4560" s="1">
        <v>0</v>
      </c>
      <c r="AE4560" s="1">
        <v>0</v>
      </c>
      <c r="AF4560" s="1">
        <v>1355.3306597065221</v>
      </c>
      <c r="AG4560" s="1">
        <v>1355.3306597065221</v>
      </c>
      <c r="AH4560" s="1">
        <v>1378.0786783630097</v>
      </c>
      <c r="AI4560" s="1">
        <v>1378.0786783630097</v>
      </c>
      <c r="AJ4560" s="1">
        <v>1341.0103952890386</v>
      </c>
      <c r="AK4560" s="1">
        <v>1341.0103952890386</v>
      </c>
      <c r="AL4560" s="1">
        <v>1372.8083162312309</v>
      </c>
      <c r="AM4560" s="1">
        <v>0</v>
      </c>
    </row>
    <row r="4561" spans="1:39" x14ac:dyDescent="0.25">
      <c r="A4561" t="s">
        <v>20115</v>
      </c>
      <c r="B4561" t="s">
        <v>20116</v>
      </c>
      <c r="C4561" t="s">
        <v>20117</v>
      </c>
      <c r="D4561" t="s">
        <v>8278</v>
      </c>
      <c r="E4561" t="s">
        <v>1134</v>
      </c>
      <c r="F4561" t="s">
        <v>13</v>
      </c>
      <c r="H4561">
        <v>2014</v>
      </c>
      <c r="T4561" s="1">
        <v>0</v>
      </c>
      <c r="U4561" s="1">
        <v>0</v>
      </c>
      <c r="V4561" s="1">
        <v>0</v>
      </c>
      <c r="W4561" s="1">
        <v>0</v>
      </c>
      <c r="X4561" s="1">
        <v>0</v>
      </c>
      <c r="Y4561" s="1">
        <v>0</v>
      </c>
      <c r="Z4561" s="1">
        <v>0</v>
      </c>
      <c r="AA4561" s="1">
        <v>0</v>
      </c>
      <c r="AB4561" s="1">
        <v>0</v>
      </c>
      <c r="AC4561" s="1">
        <v>0</v>
      </c>
      <c r="AD4561" s="1">
        <v>0</v>
      </c>
      <c r="AE4561" s="1">
        <v>0</v>
      </c>
      <c r="AF4561" s="1">
        <v>1328.0112740232651</v>
      </c>
      <c r="AG4561" s="1">
        <v>1328.0112740232651</v>
      </c>
      <c r="AH4561" s="1">
        <v>1362.409019218612</v>
      </c>
      <c r="AI4561" s="1">
        <v>0</v>
      </c>
      <c r="AJ4561" s="1">
        <v>0</v>
      </c>
      <c r="AK4561" s="1">
        <v>0</v>
      </c>
      <c r="AL4561" s="1">
        <v>0</v>
      </c>
      <c r="AM4561" s="1">
        <v>0</v>
      </c>
    </row>
    <row r="4562" spans="1:39" x14ac:dyDescent="0.25">
      <c r="A4562" t="s">
        <v>20118</v>
      </c>
      <c r="B4562" t="s">
        <v>20119</v>
      </c>
      <c r="C4562" t="s">
        <v>20120</v>
      </c>
      <c r="D4562" t="s">
        <v>2230</v>
      </c>
      <c r="E4562" t="s">
        <v>518</v>
      </c>
      <c r="F4562" t="s">
        <v>13</v>
      </c>
      <c r="G4562" t="s">
        <v>20121</v>
      </c>
      <c r="H4562">
        <v>2014</v>
      </c>
      <c r="T4562" s="1">
        <v>0</v>
      </c>
      <c r="U4562" s="1">
        <v>0</v>
      </c>
      <c r="V4562" s="1">
        <v>0</v>
      </c>
      <c r="W4562" s="1">
        <v>0</v>
      </c>
      <c r="X4562" s="1">
        <v>0</v>
      </c>
      <c r="Y4562" s="1">
        <v>0</v>
      </c>
      <c r="Z4562" s="1">
        <v>0</v>
      </c>
      <c r="AA4562" s="1">
        <v>0</v>
      </c>
      <c r="AB4562" s="1">
        <v>0</v>
      </c>
      <c r="AC4562" s="1">
        <v>0</v>
      </c>
      <c r="AD4562" s="1">
        <v>0</v>
      </c>
      <c r="AE4562" s="1">
        <v>0</v>
      </c>
      <c r="AF4562" s="1">
        <v>1363.7771508505041</v>
      </c>
      <c r="AG4562" s="1">
        <v>1363.7771508505041</v>
      </c>
      <c r="AH4562" s="1">
        <v>1594.5131521144131</v>
      </c>
      <c r="AI4562" s="1">
        <v>1562.0970884068302</v>
      </c>
      <c r="AJ4562" s="1">
        <v>1460.8311726253719</v>
      </c>
      <c r="AK4562" s="1">
        <v>1460.8311726253719</v>
      </c>
      <c r="AL4562" s="1">
        <v>1552.7003616064376</v>
      </c>
      <c r="AM4562" s="1">
        <v>1552.7003616064376</v>
      </c>
    </row>
    <row r="4563" spans="1:39" x14ac:dyDescent="0.25">
      <c r="A4563" t="s">
        <v>20122</v>
      </c>
      <c r="B4563" t="s">
        <v>20065</v>
      </c>
      <c r="C4563" t="s">
        <v>20123</v>
      </c>
      <c r="D4563" t="s">
        <v>244</v>
      </c>
      <c r="E4563" t="s">
        <v>32</v>
      </c>
      <c r="F4563" t="s">
        <v>13</v>
      </c>
      <c r="G4563" t="s">
        <v>20124</v>
      </c>
      <c r="H4563">
        <v>2014</v>
      </c>
      <c r="T4563" s="1">
        <v>0</v>
      </c>
      <c r="U4563" s="1">
        <v>0</v>
      </c>
      <c r="V4563" s="1">
        <v>0</v>
      </c>
      <c r="W4563" s="1">
        <v>0</v>
      </c>
      <c r="X4563" s="1">
        <v>0</v>
      </c>
      <c r="Y4563" s="1">
        <v>0</v>
      </c>
      <c r="Z4563" s="1">
        <v>0</v>
      </c>
      <c r="AA4563" s="1">
        <v>0</v>
      </c>
      <c r="AB4563" s="1">
        <v>0</v>
      </c>
      <c r="AC4563" s="1">
        <v>0</v>
      </c>
      <c r="AD4563" s="1">
        <v>0</v>
      </c>
      <c r="AE4563" s="1">
        <v>0</v>
      </c>
      <c r="AF4563" s="1">
        <v>1324.1843530008982</v>
      </c>
      <c r="AG4563" s="1">
        <v>1296.4977999150506</v>
      </c>
      <c r="AH4563" s="1">
        <v>1386.7989797829084</v>
      </c>
      <c r="AI4563" s="1">
        <v>1386.7989797829084</v>
      </c>
      <c r="AJ4563" s="1">
        <v>1431.0671411142539</v>
      </c>
      <c r="AK4563" s="1">
        <v>1431.0671411142539</v>
      </c>
      <c r="AL4563" s="1">
        <v>1339.7475366559754</v>
      </c>
      <c r="AM4563" s="1">
        <v>1339.7475366559754</v>
      </c>
    </row>
    <row r="4564" spans="1:39" x14ac:dyDescent="0.25">
      <c r="A4564" t="s">
        <v>20125</v>
      </c>
      <c r="B4564" t="s">
        <v>20126</v>
      </c>
      <c r="C4564" t="s">
        <v>20127</v>
      </c>
      <c r="D4564" t="s">
        <v>8037</v>
      </c>
      <c r="E4564" t="s">
        <v>32</v>
      </c>
      <c r="F4564" t="s">
        <v>13</v>
      </c>
      <c r="G4564" t="s">
        <v>524</v>
      </c>
      <c r="H4564">
        <v>2014</v>
      </c>
      <c r="T4564" s="1">
        <v>0</v>
      </c>
      <c r="U4564" s="1">
        <v>0</v>
      </c>
      <c r="V4564" s="1">
        <v>0</v>
      </c>
      <c r="W4564" s="1">
        <v>0</v>
      </c>
      <c r="X4564" s="1">
        <v>0</v>
      </c>
      <c r="Y4564" s="1">
        <v>0</v>
      </c>
      <c r="Z4564" s="1">
        <v>0</v>
      </c>
      <c r="AA4564" s="1">
        <v>0</v>
      </c>
      <c r="AB4564" s="1">
        <v>0</v>
      </c>
      <c r="AC4564" s="1">
        <v>0</v>
      </c>
      <c r="AD4564" s="1">
        <v>0</v>
      </c>
      <c r="AE4564" s="1">
        <v>0</v>
      </c>
      <c r="AF4564" s="1">
        <v>1367.1432858967696</v>
      </c>
      <c r="AG4564" s="1">
        <v>1367.1432858967696</v>
      </c>
      <c r="AH4564" s="1">
        <v>1389.2441013044311</v>
      </c>
      <c r="AI4564" s="1">
        <v>1389.2441013044311</v>
      </c>
      <c r="AJ4564" s="1">
        <v>1365.747903914393</v>
      </c>
      <c r="AK4564" s="1">
        <v>1365.747903914393</v>
      </c>
      <c r="AL4564" s="1">
        <v>1269.5078933772302</v>
      </c>
      <c r="AM4564" s="1">
        <v>1269.5078933772302</v>
      </c>
    </row>
    <row r="4565" spans="1:39" x14ac:dyDescent="0.25">
      <c r="A4565" t="s">
        <v>20128</v>
      </c>
      <c r="B4565" t="s">
        <v>3367</v>
      </c>
      <c r="C4565" t="s">
        <v>20129</v>
      </c>
      <c r="D4565" t="s">
        <v>5973</v>
      </c>
      <c r="E4565" t="s">
        <v>32</v>
      </c>
      <c r="F4565" t="s">
        <v>13</v>
      </c>
      <c r="T4565" s="1">
        <v>0</v>
      </c>
      <c r="U4565" s="1">
        <v>0</v>
      </c>
      <c r="V4565" s="1">
        <v>0</v>
      </c>
      <c r="W4565" s="1">
        <v>0</v>
      </c>
      <c r="X4565" s="1">
        <v>0</v>
      </c>
      <c r="Y4565" s="1">
        <v>0</v>
      </c>
      <c r="Z4565" s="1">
        <v>0</v>
      </c>
      <c r="AA4565" s="1">
        <v>0</v>
      </c>
      <c r="AB4565" s="1">
        <v>0</v>
      </c>
      <c r="AC4565" s="1">
        <v>0</v>
      </c>
      <c r="AD4565" s="1">
        <v>0</v>
      </c>
      <c r="AE4565" s="1">
        <v>0</v>
      </c>
      <c r="AF4565" s="1">
        <v>0</v>
      </c>
      <c r="AG4565" s="1">
        <v>0</v>
      </c>
      <c r="AH4565" s="1">
        <v>0</v>
      </c>
      <c r="AI4565" s="1">
        <v>0</v>
      </c>
      <c r="AJ4565" s="1">
        <v>0</v>
      </c>
      <c r="AK4565" s="1">
        <v>0</v>
      </c>
      <c r="AL4565" s="1">
        <v>0</v>
      </c>
      <c r="AM4565" s="1">
        <v>0</v>
      </c>
    </row>
    <row r="4566" spans="1:39" x14ac:dyDescent="0.25">
      <c r="A4566" t="s">
        <v>20130</v>
      </c>
      <c r="B4566" t="s">
        <v>20131</v>
      </c>
      <c r="C4566" t="s">
        <v>20132</v>
      </c>
      <c r="D4566" t="s">
        <v>20133</v>
      </c>
      <c r="E4566" t="s">
        <v>245</v>
      </c>
      <c r="F4566" t="s">
        <v>13</v>
      </c>
      <c r="G4566" t="s">
        <v>20134</v>
      </c>
      <c r="H4566">
        <v>2014</v>
      </c>
      <c r="T4566" s="1">
        <v>0</v>
      </c>
      <c r="U4566" s="1">
        <v>0</v>
      </c>
      <c r="V4566" s="1">
        <v>0</v>
      </c>
      <c r="W4566" s="1">
        <v>0</v>
      </c>
      <c r="X4566" s="1">
        <v>0</v>
      </c>
      <c r="Y4566" s="1">
        <v>0</v>
      </c>
      <c r="Z4566" s="1">
        <v>0</v>
      </c>
      <c r="AA4566" s="1">
        <v>0</v>
      </c>
      <c r="AB4566" s="1">
        <v>0</v>
      </c>
      <c r="AC4566" s="1">
        <v>0</v>
      </c>
      <c r="AD4566" s="1">
        <v>0</v>
      </c>
      <c r="AE4566" s="1">
        <v>0</v>
      </c>
      <c r="AF4566" s="1">
        <v>0</v>
      </c>
      <c r="AG4566" s="1">
        <v>0</v>
      </c>
      <c r="AH4566" s="1">
        <v>0</v>
      </c>
      <c r="AI4566" s="1">
        <v>0</v>
      </c>
      <c r="AJ4566" s="1">
        <v>0</v>
      </c>
      <c r="AK4566" s="1">
        <v>0</v>
      </c>
      <c r="AL4566" s="1">
        <v>0</v>
      </c>
      <c r="AM4566" s="1">
        <v>0</v>
      </c>
    </row>
    <row r="4567" spans="1:39" x14ac:dyDescent="0.25">
      <c r="A4567" t="s">
        <v>20135</v>
      </c>
      <c r="B4567" t="s">
        <v>20136</v>
      </c>
      <c r="C4567" t="s">
        <v>20137</v>
      </c>
      <c r="D4567" t="s">
        <v>20138</v>
      </c>
      <c r="E4567" t="s">
        <v>19</v>
      </c>
      <c r="F4567" t="s">
        <v>13</v>
      </c>
      <c r="T4567" s="1">
        <v>0</v>
      </c>
      <c r="U4567" s="1">
        <v>0</v>
      </c>
      <c r="V4567" s="1">
        <v>0</v>
      </c>
      <c r="W4567" s="1">
        <v>0</v>
      </c>
      <c r="X4567" s="1">
        <v>0</v>
      </c>
      <c r="Y4567" s="1">
        <v>0</v>
      </c>
      <c r="Z4567" s="1">
        <v>0</v>
      </c>
      <c r="AA4567" s="1">
        <v>0</v>
      </c>
      <c r="AB4567" s="1">
        <v>0</v>
      </c>
      <c r="AC4567" s="1">
        <v>0</v>
      </c>
      <c r="AD4567" s="1">
        <v>0</v>
      </c>
      <c r="AE4567" s="1">
        <v>0</v>
      </c>
      <c r="AF4567" s="1">
        <v>0</v>
      </c>
      <c r="AG4567" s="1">
        <v>0</v>
      </c>
      <c r="AH4567" s="1">
        <v>0</v>
      </c>
      <c r="AI4567" s="1">
        <v>0</v>
      </c>
      <c r="AJ4567" s="1">
        <v>0</v>
      </c>
      <c r="AK4567" s="1">
        <v>0</v>
      </c>
      <c r="AL4567" s="1">
        <v>0</v>
      </c>
      <c r="AM4567" s="1">
        <v>0</v>
      </c>
    </row>
    <row r="4568" spans="1:39" x14ac:dyDescent="0.25">
      <c r="A4568" t="s">
        <v>20139</v>
      </c>
      <c r="B4568" t="s">
        <v>20140</v>
      </c>
      <c r="C4568" t="s">
        <v>20141</v>
      </c>
      <c r="D4568" t="s">
        <v>20142</v>
      </c>
      <c r="E4568" t="s">
        <v>8626</v>
      </c>
      <c r="F4568" t="s">
        <v>5056</v>
      </c>
      <c r="G4568" t="s">
        <v>20143</v>
      </c>
      <c r="H4568">
        <v>2014</v>
      </c>
      <c r="T4568" s="1">
        <v>0</v>
      </c>
      <c r="U4568" s="1">
        <v>0</v>
      </c>
      <c r="V4568" s="1">
        <v>0</v>
      </c>
      <c r="W4568" s="1">
        <v>0</v>
      </c>
      <c r="X4568" s="1">
        <v>0</v>
      </c>
      <c r="Y4568" s="1">
        <v>0</v>
      </c>
      <c r="Z4568" s="1">
        <v>0</v>
      </c>
      <c r="AA4568" s="1">
        <v>0</v>
      </c>
      <c r="AB4568" s="1">
        <v>0</v>
      </c>
      <c r="AC4568" s="1">
        <v>0</v>
      </c>
      <c r="AD4568" s="1">
        <v>0</v>
      </c>
      <c r="AE4568" s="1">
        <v>0</v>
      </c>
      <c r="AF4568" s="1">
        <v>1307.8593650339492</v>
      </c>
      <c r="AG4568" s="1">
        <v>1307.8593650339492</v>
      </c>
      <c r="AH4568" s="1">
        <v>1342.0328644786005</v>
      </c>
      <c r="AI4568" s="1">
        <v>1342.0328644786005</v>
      </c>
      <c r="AJ4568" s="1">
        <v>1370.8859376125667</v>
      </c>
      <c r="AK4568" s="1">
        <v>1370.8859376125667</v>
      </c>
      <c r="AL4568" s="1">
        <v>1351.5701398655362</v>
      </c>
      <c r="AM4568" s="1">
        <v>1351.5701398655362</v>
      </c>
    </row>
    <row r="4569" spans="1:39" x14ac:dyDescent="0.25">
      <c r="A4569" t="s">
        <v>20144</v>
      </c>
      <c r="B4569" t="s">
        <v>20145</v>
      </c>
      <c r="C4569" t="s">
        <v>20146</v>
      </c>
      <c r="D4569" t="s">
        <v>11968</v>
      </c>
      <c r="E4569" t="s">
        <v>5448</v>
      </c>
      <c r="F4569" t="s">
        <v>13</v>
      </c>
      <c r="H4569">
        <v>2014</v>
      </c>
      <c r="T4569" s="1">
        <v>0</v>
      </c>
      <c r="U4569" s="1">
        <v>0</v>
      </c>
      <c r="V4569" s="1">
        <v>0</v>
      </c>
      <c r="W4569" s="1">
        <v>0</v>
      </c>
      <c r="X4569" s="1">
        <v>0</v>
      </c>
      <c r="Y4569" s="1">
        <v>0</v>
      </c>
      <c r="Z4569" s="1">
        <v>0</v>
      </c>
      <c r="AA4569" s="1">
        <v>0</v>
      </c>
      <c r="AB4569" s="1">
        <v>0</v>
      </c>
      <c r="AC4569" s="1">
        <v>0</v>
      </c>
      <c r="AD4569" s="1">
        <v>0</v>
      </c>
      <c r="AE4569" s="1">
        <v>0</v>
      </c>
      <c r="AF4569" s="1">
        <v>1318.1886482457171</v>
      </c>
      <c r="AG4569" s="1">
        <v>1318.1886482457171</v>
      </c>
      <c r="AH4569" s="1">
        <v>1354.5509185965736</v>
      </c>
      <c r="AI4569" s="1">
        <v>0</v>
      </c>
      <c r="AJ4569" s="1">
        <v>0</v>
      </c>
      <c r="AK4569" s="1">
        <v>0</v>
      </c>
      <c r="AL4569" s="1">
        <v>0</v>
      </c>
      <c r="AM4569" s="1">
        <v>0</v>
      </c>
    </row>
    <row r="4570" spans="1:39" x14ac:dyDescent="0.25">
      <c r="A4570" t="s">
        <v>20147</v>
      </c>
      <c r="B4570" t="s">
        <v>20148</v>
      </c>
      <c r="C4570" t="s">
        <v>20149</v>
      </c>
      <c r="D4570" t="s">
        <v>20150</v>
      </c>
      <c r="E4570" t="s">
        <v>5448</v>
      </c>
      <c r="F4570" t="s">
        <v>13</v>
      </c>
      <c r="H4570">
        <v>2014</v>
      </c>
      <c r="T4570" s="1">
        <v>0</v>
      </c>
      <c r="U4570" s="1">
        <v>0</v>
      </c>
      <c r="V4570" s="1">
        <v>0</v>
      </c>
      <c r="W4570" s="1">
        <v>0</v>
      </c>
      <c r="X4570" s="1">
        <v>0</v>
      </c>
      <c r="Y4570" s="1">
        <v>0</v>
      </c>
      <c r="Z4570" s="1">
        <v>0</v>
      </c>
      <c r="AA4570" s="1">
        <v>0</v>
      </c>
      <c r="AB4570" s="1">
        <v>0</v>
      </c>
      <c r="AC4570" s="1">
        <v>0</v>
      </c>
      <c r="AD4570" s="1">
        <v>0</v>
      </c>
      <c r="AE4570" s="1">
        <v>0</v>
      </c>
      <c r="AF4570" s="1">
        <v>1352.3187379002575</v>
      </c>
      <c r="AG4570" s="1">
        <v>1352.3187379002575</v>
      </c>
      <c r="AH4570" s="1">
        <v>1407.125918786365</v>
      </c>
      <c r="AI4570" s="1">
        <v>1407.125918786365</v>
      </c>
      <c r="AJ4570" s="1">
        <v>1425.7007350290919</v>
      </c>
      <c r="AK4570" s="1">
        <v>0</v>
      </c>
      <c r="AL4570" s="1">
        <v>0</v>
      </c>
      <c r="AM4570" s="1">
        <v>0</v>
      </c>
    </row>
    <row r="4571" spans="1:39" x14ac:dyDescent="0.25">
      <c r="A4571" t="s">
        <v>20151</v>
      </c>
      <c r="B4571" t="s">
        <v>20152</v>
      </c>
      <c r="C4571" t="s">
        <v>20153</v>
      </c>
      <c r="D4571" t="s">
        <v>16502</v>
      </c>
      <c r="E4571" t="s">
        <v>113</v>
      </c>
      <c r="F4571" t="s">
        <v>13</v>
      </c>
      <c r="G4571" t="s">
        <v>524</v>
      </c>
      <c r="H4571">
        <v>2014</v>
      </c>
      <c r="T4571" s="1">
        <v>0</v>
      </c>
      <c r="U4571" s="1">
        <v>0</v>
      </c>
      <c r="V4571" s="1">
        <v>0</v>
      </c>
      <c r="W4571" s="1">
        <v>0</v>
      </c>
      <c r="X4571" s="1">
        <v>0</v>
      </c>
      <c r="Y4571" s="1">
        <v>0</v>
      </c>
      <c r="Z4571" s="1">
        <v>0</v>
      </c>
      <c r="AA4571" s="1">
        <v>0</v>
      </c>
      <c r="AB4571" s="1">
        <v>0</v>
      </c>
      <c r="AC4571" s="1">
        <v>0</v>
      </c>
      <c r="AD4571" s="1">
        <v>0</v>
      </c>
      <c r="AE4571" s="1">
        <v>0</v>
      </c>
      <c r="AF4571" s="1">
        <v>1282.2925524136524</v>
      </c>
      <c r="AG4571" s="1">
        <v>1282.2925524136524</v>
      </c>
      <c r="AH4571" s="1">
        <v>1379.2755911382953</v>
      </c>
      <c r="AI4571" s="1">
        <v>1379.2755911382953</v>
      </c>
      <c r="AJ4571" s="1">
        <v>1359.0819212910678</v>
      </c>
      <c r="AK4571" s="1">
        <v>1359.0819212910678</v>
      </c>
      <c r="AL4571" s="1">
        <v>1470.0690679756347</v>
      </c>
      <c r="AM4571" s="1">
        <v>1470.0690679756347</v>
      </c>
    </row>
    <row r="4572" spans="1:39" x14ac:dyDescent="0.25">
      <c r="A4572" t="s">
        <v>20154</v>
      </c>
      <c r="B4572" t="s">
        <v>2002</v>
      </c>
      <c r="C4572" t="s">
        <v>20155</v>
      </c>
      <c r="D4572" t="s">
        <v>20156</v>
      </c>
      <c r="E4572" t="s">
        <v>32</v>
      </c>
      <c r="F4572" t="s">
        <v>13</v>
      </c>
      <c r="G4572" t="s">
        <v>20157</v>
      </c>
      <c r="H4572">
        <v>2014</v>
      </c>
      <c r="T4572" s="1">
        <v>0</v>
      </c>
      <c r="U4572" s="1">
        <v>0</v>
      </c>
      <c r="V4572" s="1">
        <v>0</v>
      </c>
      <c r="W4572" s="1">
        <v>0</v>
      </c>
      <c r="X4572" s="1">
        <v>0</v>
      </c>
      <c r="Y4572" s="1">
        <v>0</v>
      </c>
      <c r="Z4572" s="1">
        <v>0</v>
      </c>
      <c r="AA4572" s="1">
        <v>0</v>
      </c>
      <c r="AB4572" s="1">
        <v>0</v>
      </c>
      <c r="AC4572" s="1">
        <v>0</v>
      </c>
      <c r="AD4572" s="1">
        <v>0</v>
      </c>
      <c r="AE4572" s="1">
        <v>0</v>
      </c>
      <c r="AF4572" s="1">
        <v>1380.2692461393674</v>
      </c>
      <c r="AG4572" s="1">
        <v>1380.2692461393674</v>
      </c>
      <c r="AH4572" s="1">
        <v>1337.7275499075834</v>
      </c>
      <c r="AI4572" s="1">
        <v>1337.7275499075834</v>
      </c>
      <c r="AJ4572" s="1">
        <v>1427.6986131479994</v>
      </c>
      <c r="AK4572" s="1">
        <v>1427.6986131479994</v>
      </c>
      <c r="AL4572" s="1">
        <v>1429.1432729470423</v>
      </c>
      <c r="AM4572" s="1">
        <v>1429.1432729470423</v>
      </c>
    </row>
    <row r="4573" spans="1:39" x14ac:dyDescent="0.25">
      <c r="A4573" t="s">
        <v>20158</v>
      </c>
      <c r="B4573" t="s">
        <v>11380</v>
      </c>
      <c r="C4573" t="s">
        <v>20159</v>
      </c>
      <c r="D4573" t="s">
        <v>20160</v>
      </c>
      <c r="E4573" t="s">
        <v>93</v>
      </c>
      <c r="F4573" t="s">
        <v>13</v>
      </c>
      <c r="G4573" t="s">
        <v>524</v>
      </c>
      <c r="H4573">
        <v>2014</v>
      </c>
      <c r="T4573" s="1">
        <v>0</v>
      </c>
      <c r="U4573" s="1">
        <v>0</v>
      </c>
      <c r="V4573" s="1">
        <v>0</v>
      </c>
      <c r="W4573" s="1">
        <v>0</v>
      </c>
      <c r="X4573" s="1">
        <v>0</v>
      </c>
      <c r="Y4573" s="1">
        <v>0</v>
      </c>
      <c r="Z4573" s="1">
        <v>0</v>
      </c>
      <c r="AA4573" s="1">
        <v>0</v>
      </c>
      <c r="AB4573" s="1">
        <v>0</v>
      </c>
      <c r="AC4573" s="1">
        <v>0</v>
      </c>
      <c r="AD4573" s="1">
        <v>0</v>
      </c>
      <c r="AE4573" s="1">
        <v>0</v>
      </c>
      <c r="AF4573" s="1">
        <v>1488.6852973538735</v>
      </c>
      <c r="AG4573" s="1">
        <v>1488.6852973538735</v>
      </c>
      <c r="AH4573" s="1">
        <v>1441.2684949646739</v>
      </c>
      <c r="AI4573" s="1">
        <v>1441.2684949646739</v>
      </c>
      <c r="AJ4573" s="1">
        <v>1453.0147959717392</v>
      </c>
      <c r="AK4573" s="1">
        <v>0</v>
      </c>
      <c r="AL4573" s="1">
        <v>0</v>
      </c>
      <c r="AM4573" s="1">
        <v>0</v>
      </c>
    </row>
    <row r="4574" spans="1:39" x14ac:dyDescent="0.25">
      <c r="A4574" t="s">
        <v>20161</v>
      </c>
      <c r="B4574" t="s">
        <v>20162</v>
      </c>
      <c r="C4574" t="s">
        <v>20163</v>
      </c>
      <c r="D4574" t="s">
        <v>51</v>
      </c>
      <c r="E4574" t="s">
        <v>52</v>
      </c>
      <c r="F4574" t="s">
        <v>13</v>
      </c>
      <c r="G4574" t="s">
        <v>524</v>
      </c>
      <c r="H4574">
        <v>2014</v>
      </c>
      <c r="T4574" s="1">
        <v>0</v>
      </c>
      <c r="U4574" s="1">
        <v>0</v>
      </c>
      <c r="V4574" s="1">
        <v>0</v>
      </c>
      <c r="W4574" s="1">
        <v>0</v>
      </c>
      <c r="X4574" s="1">
        <v>0</v>
      </c>
      <c r="Y4574" s="1">
        <v>0</v>
      </c>
      <c r="Z4574" s="1">
        <v>0</v>
      </c>
      <c r="AA4574" s="1">
        <v>0</v>
      </c>
      <c r="AB4574" s="1">
        <v>0</v>
      </c>
      <c r="AC4574" s="1">
        <v>0</v>
      </c>
      <c r="AD4574" s="1">
        <v>0</v>
      </c>
      <c r="AE4574" s="1">
        <v>0</v>
      </c>
      <c r="AF4574" s="1">
        <v>1387.2947509673502</v>
      </c>
      <c r="AG4574" s="1">
        <v>1387.2947509673502</v>
      </c>
      <c r="AH4574" s="1">
        <v>1374.4802598702424</v>
      </c>
      <c r="AI4574" s="1">
        <v>1374.4802598702424</v>
      </c>
      <c r="AJ4574" s="1">
        <v>1342.3686489576542</v>
      </c>
      <c r="AK4574" s="1">
        <v>1342.3686489576542</v>
      </c>
      <c r="AL4574" s="1">
        <v>1386.3300007482428</v>
      </c>
      <c r="AM4574" s="1">
        <v>1386.3300007482428</v>
      </c>
    </row>
    <row r="4575" spans="1:39" x14ac:dyDescent="0.25">
      <c r="A4575" t="s">
        <v>20164</v>
      </c>
      <c r="B4575" t="s">
        <v>20165</v>
      </c>
      <c r="C4575" t="s">
        <v>20166</v>
      </c>
      <c r="D4575" t="s">
        <v>876</v>
      </c>
      <c r="E4575" t="s">
        <v>245</v>
      </c>
      <c r="F4575" t="s">
        <v>13</v>
      </c>
      <c r="T4575" s="1">
        <v>0</v>
      </c>
      <c r="U4575" s="1">
        <v>0</v>
      </c>
      <c r="V4575" s="1">
        <v>0</v>
      </c>
      <c r="W4575" s="1">
        <v>0</v>
      </c>
      <c r="X4575" s="1">
        <v>0</v>
      </c>
      <c r="Y4575" s="1">
        <v>0</v>
      </c>
      <c r="Z4575" s="1">
        <v>0</v>
      </c>
      <c r="AA4575" s="1">
        <v>0</v>
      </c>
      <c r="AB4575" s="1">
        <v>0</v>
      </c>
      <c r="AC4575" s="1">
        <v>0</v>
      </c>
      <c r="AD4575" s="1">
        <v>0</v>
      </c>
      <c r="AE4575" s="1">
        <v>0</v>
      </c>
      <c r="AF4575" s="1">
        <v>0</v>
      </c>
      <c r="AG4575" s="1">
        <v>0</v>
      </c>
      <c r="AH4575" s="1">
        <v>0</v>
      </c>
      <c r="AI4575" s="1">
        <v>0</v>
      </c>
      <c r="AJ4575" s="1">
        <v>0</v>
      </c>
      <c r="AK4575" s="1">
        <v>0</v>
      </c>
      <c r="AL4575" s="1">
        <v>0</v>
      </c>
      <c r="AM4575" s="1">
        <v>0</v>
      </c>
    </row>
    <row r="4576" spans="1:39" x14ac:dyDescent="0.25">
      <c r="A4576" t="s">
        <v>20167</v>
      </c>
      <c r="B4576" t="s">
        <v>20168</v>
      </c>
      <c r="C4576" t="s">
        <v>20169</v>
      </c>
      <c r="D4576" t="s">
        <v>806</v>
      </c>
      <c r="E4576" t="s">
        <v>113</v>
      </c>
      <c r="F4576" t="s">
        <v>13</v>
      </c>
      <c r="G4576" t="s">
        <v>20170</v>
      </c>
      <c r="H4576">
        <v>2015</v>
      </c>
      <c r="T4576" s="1">
        <v>0</v>
      </c>
      <c r="U4576" s="1">
        <v>0</v>
      </c>
      <c r="V4576" s="1">
        <v>0</v>
      </c>
      <c r="W4576" s="1">
        <v>0</v>
      </c>
      <c r="X4576" s="1">
        <v>0</v>
      </c>
      <c r="Y4576" s="1">
        <v>0</v>
      </c>
      <c r="Z4576" s="1">
        <v>0</v>
      </c>
      <c r="AA4576" s="1">
        <v>0</v>
      </c>
      <c r="AB4576" s="1">
        <v>0</v>
      </c>
      <c r="AC4576" s="1">
        <v>0</v>
      </c>
      <c r="AD4576" s="1">
        <v>0</v>
      </c>
      <c r="AE4576" s="1">
        <v>0</v>
      </c>
      <c r="AF4576" s="1">
        <v>0</v>
      </c>
      <c r="AG4576" s="1">
        <v>0</v>
      </c>
      <c r="AH4576" s="1">
        <v>1349.0703185416228</v>
      </c>
      <c r="AI4576" s="1">
        <v>1349.0703185416228</v>
      </c>
      <c r="AJ4576" s="1">
        <v>1331.9625035156409</v>
      </c>
      <c r="AK4576" s="1">
        <v>1331.9625035156409</v>
      </c>
      <c r="AL4576" s="1">
        <v>1365.5700028125127</v>
      </c>
      <c r="AM4576" s="1">
        <v>0</v>
      </c>
    </row>
    <row r="4577" spans="1:39" x14ac:dyDescent="0.25">
      <c r="A4577" t="s">
        <v>20171</v>
      </c>
      <c r="B4577" t="s">
        <v>20172</v>
      </c>
      <c r="C4577" t="s">
        <v>20173</v>
      </c>
      <c r="D4577" t="s">
        <v>20174</v>
      </c>
      <c r="E4577" t="s">
        <v>275</v>
      </c>
      <c r="F4577" t="s">
        <v>13</v>
      </c>
      <c r="G4577" t="s">
        <v>20175</v>
      </c>
      <c r="H4577">
        <v>2015</v>
      </c>
      <c r="T4577" s="1">
        <v>0</v>
      </c>
      <c r="U4577" s="1">
        <v>0</v>
      </c>
      <c r="V4577" s="1">
        <v>0</v>
      </c>
      <c r="W4577" s="1">
        <v>0</v>
      </c>
      <c r="X4577" s="1">
        <v>0</v>
      </c>
      <c r="Y4577" s="1">
        <v>0</v>
      </c>
      <c r="Z4577" s="1">
        <v>0</v>
      </c>
      <c r="AA4577" s="1">
        <v>0</v>
      </c>
      <c r="AB4577" s="1">
        <v>0</v>
      </c>
      <c r="AC4577" s="1">
        <v>0</v>
      </c>
      <c r="AD4577" s="1">
        <v>0</v>
      </c>
      <c r="AE4577" s="1">
        <v>0</v>
      </c>
      <c r="AF4577" s="1">
        <v>0</v>
      </c>
      <c r="AG4577" s="1">
        <v>0</v>
      </c>
      <c r="AH4577" s="1">
        <v>1407.9871837734033</v>
      </c>
      <c r="AI4577" s="1">
        <v>1407.9871837734033</v>
      </c>
      <c r="AJ4577" s="1">
        <v>1535.0158524824087</v>
      </c>
      <c r="AK4577" s="1">
        <v>1501.1203687489171</v>
      </c>
      <c r="AL4577" s="1">
        <v>1609.0567415584412</v>
      </c>
      <c r="AM4577" s="1">
        <v>1581.2318468603426</v>
      </c>
    </row>
    <row r="4578" spans="1:39" x14ac:dyDescent="0.25">
      <c r="A4578" t="s">
        <v>20176</v>
      </c>
      <c r="B4578" t="s">
        <v>20177</v>
      </c>
      <c r="C4578" t="s">
        <v>20178</v>
      </c>
      <c r="D4578" t="s">
        <v>20179</v>
      </c>
      <c r="E4578" t="s">
        <v>205</v>
      </c>
      <c r="F4578" t="s">
        <v>13</v>
      </c>
      <c r="G4578" t="s">
        <v>524</v>
      </c>
      <c r="H4578">
        <v>2015</v>
      </c>
      <c r="T4578" s="1">
        <v>0</v>
      </c>
      <c r="U4578" s="1">
        <v>0</v>
      </c>
      <c r="V4578" s="1">
        <v>0</v>
      </c>
      <c r="W4578" s="1">
        <v>0</v>
      </c>
      <c r="X4578" s="1">
        <v>0</v>
      </c>
      <c r="Y4578" s="1">
        <v>0</v>
      </c>
      <c r="Z4578" s="1">
        <v>0</v>
      </c>
      <c r="AA4578" s="1">
        <v>0</v>
      </c>
      <c r="AB4578" s="1">
        <v>0</v>
      </c>
      <c r="AC4578" s="1">
        <v>0</v>
      </c>
      <c r="AD4578" s="1">
        <v>0</v>
      </c>
      <c r="AE4578" s="1">
        <v>0</v>
      </c>
      <c r="AF4578" s="1">
        <v>0</v>
      </c>
      <c r="AG4578" s="1">
        <v>0</v>
      </c>
      <c r="AH4578" s="1">
        <v>1499.0983074012934</v>
      </c>
      <c r="AI4578" s="1">
        <v>1471.7297775718589</v>
      </c>
      <c r="AJ4578" s="1">
        <v>1435.0589094665318</v>
      </c>
      <c r="AK4578" s="1">
        <v>1435.0589094665318</v>
      </c>
      <c r="AL4578" s="1">
        <v>1396.1989917510816</v>
      </c>
      <c r="AM4578" s="1">
        <v>1396.1989917510816</v>
      </c>
    </row>
    <row r="4579" spans="1:39" x14ac:dyDescent="0.25">
      <c r="A4579" t="s">
        <v>20180</v>
      </c>
      <c r="B4579" t="s">
        <v>20181</v>
      </c>
      <c r="C4579" t="s">
        <v>20182</v>
      </c>
      <c r="D4579" t="s">
        <v>1922</v>
      </c>
      <c r="E4579" t="s">
        <v>205</v>
      </c>
      <c r="F4579" t="s">
        <v>13</v>
      </c>
      <c r="G4579" t="s">
        <v>20183</v>
      </c>
      <c r="H4579">
        <v>2015</v>
      </c>
      <c r="T4579" s="1">
        <v>0</v>
      </c>
      <c r="U4579" s="1">
        <v>0</v>
      </c>
      <c r="V4579" s="1">
        <v>0</v>
      </c>
      <c r="W4579" s="1">
        <v>0</v>
      </c>
      <c r="X4579" s="1">
        <v>0</v>
      </c>
      <c r="Y4579" s="1">
        <v>0</v>
      </c>
      <c r="Z4579" s="1">
        <v>0</v>
      </c>
      <c r="AA4579" s="1">
        <v>0</v>
      </c>
      <c r="AB4579" s="1">
        <v>0</v>
      </c>
      <c r="AC4579" s="1">
        <v>0</v>
      </c>
      <c r="AD4579" s="1">
        <v>0</v>
      </c>
      <c r="AE4579" s="1">
        <v>0</v>
      </c>
      <c r="AF4579" s="1">
        <v>0</v>
      </c>
      <c r="AG4579" s="1">
        <v>0</v>
      </c>
      <c r="AH4579" s="1">
        <v>1476.0131976157991</v>
      </c>
      <c r="AI4579" s="1">
        <v>1464.0735092182033</v>
      </c>
      <c r="AJ4579" s="1">
        <v>1482.7540772462435</v>
      </c>
      <c r="AK4579" s="1">
        <v>1482.7540772462435</v>
      </c>
      <c r="AL4579" s="1">
        <v>1436.0439925906014</v>
      </c>
      <c r="AM4579" s="1">
        <v>1436.0439925906014</v>
      </c>
    </row>
    <row r="4580" spans="1:39" x14ac:dyDescent="0.25">
      <c r="A4580" t="s">
        <v>20184</v>
      </c>
      <c r="B4580" t="s">
        <v>20185</v>
      </c>
      <c r="C4580" t="s">
        <v>20186</v>
      </c>
      <c r="D4580" t="s">
        <v>1103</v>
      </c>
      <c r="E4580" t="s">
        <v>275</v>
      </c>
      <c r="F4580" t="s">
        <v>13</v>
      </c>
      <c r="G4580" t="s">
        <v>20187</v>
      </c>
      <c r="H4580">
        <v>2015</v>
      </c>
      <c r="T4580" s="1">
        <v>0</v>
      </c>
      <c r="U4580" s="1">
        <v>0</v>
      </c>
      <c r="V4580" s="1">
        <v>0</v>
      </c>
      <c r="W4580" s="1">
        <v>0</v>
      </c>
      <c r="X4580" s="1">
        <v>0</v>
      </c>
      <c r="Y4580" s="1">
        <v>0</v>
      </c>
      <c r="Z4580" s="1">
        <v>0</v>
      </c>
      <c r="AA4580" s="1">
        <v>0</v>
      </c>
      <c r="AB4580" s="1">
        <v>0</v>
      </c>
      <c r="AC4580" s="1">
        <v>0</v>
      </c>
      <c r="AD4580" s="1">
        <v>0</v>
      </c>
      <c r="AE4580" s="1">
        <v>0</v>
      </c>
      <c r="AF4580" s="1">
        <v>0</v>
      </c>
      <c r="AG4580" s="1">
        <v>0</v>
      </c>
      <c r="AH4580" s="1">
        <v>1542.5570054576558</v>
      </c>
      <c r="AI4580" s="1">
        <v>1542.5570054576558</v>
      </c>
      <c r="AJ4580" s="1">
        <v>1560.4310328051297</v>
      </c>
      <c r="AK4580" s="1">
        <v>1496.5577439376646</v>
      </c>
      <c r="AL4580" s="1">
        <v>1546.1046367130853</v>
      </c>
      <c r="AM4580" s="1">
        <v>1546.1046367130853</v>
      </c>
    </row>
    <row r="4581" spans="1:39" x14ac:dyDescent="0.25">
      <c r="A4581" t="s">
        <v>20188</v>
      </c>
      <c r="B4581" t="s">
        <v>20189</v>
      </c>
      <c r="C4581" t="s">
        <v>20190</v>
      </c>
      <c r="D4581" t="s">
        <v>18394</v>
      </c>
      <c r="E4581" t="s">
        <v>2041</v>
      </c>
      <c r="F4581" t="s">
        <v>13</v>
      </c>
      <c r="H4581">
        <v>2015</v>
      </c>
      <c r="T4581" s="1">
        <v>0</v>
      </c>
      <c r="U4581" s="1">
        <v>0</v>
      </c>
      <c r="V4581" s="1">
        <v>0</v>
      </c>
      <c r="W4581" s="1">
        <v>0</v>
      </c>
      <c r="X4581" s="1">
        <v>0</v>
      </c>
      <c r="Y4581" s="1">
        <v>0</v>
      </c>
      <c r="Z4581" s="1">
        <v>0</v>
      </c>
      <c r="AA4581" s="1">
        <v>0</v>
      </c>
      <c r="AB4581" s="1">
        <v>0</v>
      </c>
      <c r="AC4581" s="1">
        <v>0</v>
      </c>
      <c r="AD4581" s="1">
        <v>0</v>
      </c>
      <c r="AE4581" s="1">
        <v>0</v>
      </c>
      <c r="AF4581" s="1">
        <v>0</v>
      </c>
      <c r="AG4581" s="1">
        <v>0</v>
      </c>
      <c r="AH4581" s="1">
        <v>1347.4712949320037</v>
      </c>
      <c r="AI4581" s="1">
        <v>1347.4712949320037</v>
      </c>
      <c r="AJ4581" s="1">
        <v>1377.9770359456029</v>
      </c>
      <c r="AK4581" s="1">
        <v>0</v>
      </c>
      <c r="AL4581" s="1">
        <v>0</v>
      </c>
      <c r="AM4581" s="1">
        <v>0</v>
      </c>
    </row>
    <row r="4582" spans="1:39" x14ac:dyDescent="0.25">
      <c r="A4582" t="s">
        <v>20191</v>
      </c>
      <c r="B4582" t="s">
        <v>20192</v>
      </c>
      <c r="C4582" t="s">
        <v>20193</v>
      </c>
      <c r="D4582" t="s">
        <v>8243</v>
      </c>
      <c r="E4582" t="s">
        <v>800</v>
      </c>
      <c r="F4582" t="s">
        <v>801</v>
      </c>
      <c r="G4582" t="s">
        <v>20194</v>
      </c>
      <c r="H4582">
        <v>2015</v>
      </c>
      <c r="T4582" s="1">
        <v>0</v>
      </c>
      <c r="U4582" s="1">
        <v>0</v>
      </c>
      <c r="V4582" s="1">
        <v>0</v>
      </c>
      <c r="W4582" s="1">
        <v>0</v>
      </c>
      <c r="X4582" s="1">
        <v>0</v>
      </c>
      <c r="Y4582" s="1">
        <v>0</v>
      </c>
      <c r="Z4582" s="1">
        <v>0</v>
      </c>
      <c r="AA4582" s="1">
        <v>0</v>
      </c>
      <c r="AB4582" s="1">
        <v>0</v>
      </c>
      <c r="AC4582" s="1">
        <v>0</v>
      </c>
      <c r="AD4582" s="1">
        <v>0</v>
      </c>
      <c r="AE4582" s="1">
        <v>0</v>
      </c>
      <c r="AF4582" s="1">
        <v>0</v>
      </c>
      <c r="AG4582" s="1">
        <v>0</v>
      </c>
      <c r="AH4582" s="1">
        <v>1519.1771867398627</v>
      </c>
      <c r="AI4582" s="1">
        <v>1615.8312654346189</v>
      </c>
      <c r="AJ4582" s="1">
        <v>1565.0198420786858</v>
      </c>
      <c r="AK4582" s="1">
        <v>1610.2378639747058</v>
      </c>
      <c r="AL4582" s="1">
        <v>1528.1450980168868</v>
      </c>
      <c r="AM4582" s="1">
        <v>1605.1448284833764</v>
      </c>
    </row>
    <row r="4583" spans="1:39" x14ac:dyDescent="0.25">
      <c r="A4583" t="s">
        <v>20195</v>
      </c>
      <c r="B4583" t="s">
        <v>14461</v>
      </c>
      <c r="C4583" t="s">
        <v>20196</v>
      </c>
      <c r="D4583" t="s">
        <v>20197</v>
      </c>
      <c r="E4583" t="s">
        <v>275</v>
      </c>
      <c r="F4583" t="s">
        <v>13</v>
      </c>
      <c r="G4583" t="s">
        <v>524</v>
      </c>
      <c r="H4583">
        <v>2015</v>
      </c>
      <c r="I4583" t="s">
        <v>20198</v>
      </c>
      <c r="J4583" t="s">
        <v>20199</v>
      </c>
      <c r="T4583" s="1">
        <v>0</v>
      </c>
      <c r="U4583" s="1">
        <v>0</v>
      </c>
      <c r="V4583" s="1">
        <v>0</v>
      </c>
      <c r="W4583" s="1">
        <v>0</v>
      </c>
      <c r="X4583" s="1">
        <v>0</v>
      </c>
      <c r="Y4583" s="1">
        <v>0</v>
      </c>
      <c r="Z4583" s="1">
        <v>0</v>
      </c>
      <c r="AA4583" s="1">
        <v>0</v>
      </c>
      <c r="AB4583" s="1">
        <v>0</v>
      </c>
      <c r="AC4583" s="1">
        <v>0</v>
      </c>
      <c r="AD4583" s="1">
        <v>0</v>
      </c>
      <c r="AE4583" s="1">
        <v>0</v>
      </c>
      <c r="AF4583" s="1">
        <v>0</v>
      </c>
      <c r="AG4583" s="1">
        <v>0</v>
      </c>
      <c r="AH4583" s="1">
        <v>1478.6021270089705</v>
      </c>
      <c r="AI4583" s="1">
        <v>1469.8489225749331</v>
      </c>
      <c r="AJ4583" s="1">
        <v>1490.2581398840532</v>
      </c>
      <c r="AK4583" s="1">
        <v>1490.2581398840532</v>
      </c>
      <c r="AL4583" s="1">
        <v>1439.5521406085959</v>
      </c>
      <c r="AM4583" s="1">
        <v>1439.5521406085959</v>
      </c>
    </row>
    <row r="4584" spans="1:39" x14ac:dyDescent="0.25">
      <c r="A4584" t="s">
        <v>20200</v>
      </c>
      <c r="B4584" t="s">
        <v>20201</v>
      </c>
      <c r="C4584" t="s">
        <v>20202</v>
      </c>
      <c r="D4584" t="s">
        <v>1551</v>
      </c>
      <c r="E4584" t="s">
        <v>800</v>
      </c>
      <c r="F4584" t="s">
        <v>801</v>
      </c>
      <c r="G4584" t="s">
        <v>20203</v>
      </c>
      <c r="H4584">
        <v>2015</v>
      </c>
      <c r="T4584" s="1">
        <v>0</v>
      </c>
      <c r="U4584" s="1">
        <v>0</v>
      </c>
      <c r="V4584" s="1">
        <v>0</v>
      </c>
      <c r="W4584" s="1">
        <v>0</v>
      </c>
      <c r="X4584" s="1">
        <v>0</v>
      </c>
      <c r="Y4584" s="1">
        <v>0</v>
      </c>
      <c r="Z4584" s="1">
        <v>0</v>
      </c>
      <c r="AA4584" s="1">
        <v>0</v>
      </c>
      <c r="AB4584" s="1">
        <v>0</v>
      </c>
      <c r="AC4584" s="1">
        <v>0</v>
      </c>
      <c r="AD4584" s="1">
        <v>0</v>
      </c>
      <c r="AE4584" s="1">
        <v>0</v>
      </c>
      <c r="AF4584" s="1">
        <v>0</v>
      </c>
      <c r="AG4584" s="1">
        <v>0</v>
      </c>
      <c r="AH4584" s="1">
        <v>1343.6355756091361</v>
      </c>
      <c r="AI4584" s="1">
        <v>1343.6355756091361</v>
      </c>
      <c r="AJ4584" s="1">
        <v>1392.1785102880917</v>
      </c>
      <c r="AK4584" s="1">
        <v>1392.1785102880917</v>
      </c>
      <c r="AL4584" s="1">
        <v>1430.796405657208</v>
      </c>
      <c r="AM4584" s="1">
        <v>1430.796405657208</v>
      </c>
    </row>
    <row r="4585" spans="1:39" x14ac:dyDescent="0.25">
      <c r="A4585" t="s">
        <v>20204</v>
      </c>
      <c r="B4585" t="s">
        <v>14175</v>
      </c>
      <c r="C4585" t="s">
        <v>20205</v>
      </c>
      <c r="D4585" t="s">
        <v>2703</v>
      </c>
      <c r="E4585" t="s">
        <v>800</v>
      </c>
      <c r="F4585" t="s">
        <v>801</v>
      </c>
      <c r="G4585" t="s">
        <v>524</v>
      </c>
      <c r="H4585">
        <v>2015</v>
      </c>
      <c r="T4585" s="1">
        <v>0</v>
      </c>
      <c r="U4585" s="1">
        <v>0</v>
      </c>
      <c r="V4585" s="1">
        <v>0</v>
      </c>
      <c r="W4585" s="1">
        <v>0</v>
      </c>
      <c r="X4585" s="1">
        <v>0</v>
      </c>
      <c r="Y4585" s="1">
        <v>0</v>
      </c>
      <c r="Z4585" s="1">
        <v>0</v>
      </c>
      <c r="AA4585" s="1">
        <v>0</v>
      </c>
      <c r="AB4585" s="1">
        <v>0</v>
      </c>
      <c r="AC4585" s="1">
        <v>0</v>
      </c>
      <c r="AD4585" s="1">
        <v>0</v>
      </c>
      <c r="AE4585" s="1">
        <v>0</v>
      </c>
      <c r="AF4585" s="1">
        <v>0</v>
      </c>
      <c r="AG4585" s="1">
        <v>0</v>
      </c>
      <c r="AH4585" s="1">
        <v>1366.3722796331276</v>
      </c>
      <c r="AI4585" s="1">
        <v>1366.3722796331276</v>
      </c>
      <c r="AJ4585" s="1">
        <v>1409.2664468448622</v>
      </c>
      <c r="AK4585" s="1">
        <v>1409.2664468448622</v>
      </c>
      <c r="AL4585" s="1">
        <v>1442.9694959103022</v>
      </c>
      <c r="AM4585" s="1">
        <v>1442.9694959103022</v>
      </c>
    </row>
    <row r="4586" spans="1:39" x14ac:dyDescent="0.25">
      <c r="A4586" t="s">
        <v>20206</v>
      </c>
      <c r="B4586" t="s">
        <v>2694</v>
      </c>
      <c r="C4586" t="s">
        <v>20207</v>
      </c>
      <c r="D4586" t="s">
        <v>1604</v>
      </c>
      <c r="E4586" t="s">
        <v>102</v>
      </c>
      <c r="F4586" t="s">
        <v>13</v>
      </c>
      <c r="G4586" t="s">
        <v>20208</v>
      </c>
      <c r="H4586">
        <v>2015</v>
      </c>
      <c r="I4586" t="s">
        <v>20209</v>
      </c>
      <c r="J4586" t="s">
        <v>20210</v>
      </c>
      <c r="L4586" t="s">
        <v>20211</v>
      </c>
      <c r="M4586" t="s">
        <v>20212</v>
      </c>
      <c r="T4586" s="1">
        <v>0</v>
      </c>
      <c r="U4586" s="1">
        <v>0</v>
      </c>
      <c r="V4586" s="1">
        <v>0</v>
      </c>
      <c r="W4586" s="1">
        <v>0</v>
      </c>
      <c r="X4586" s="1">
        <v>0</v>
      </c>
      <c r="Y4586" s="1">
        <v>0</v>
      </c>
      <c r="Z4586" s="1">
        <v>0</v>
      </c>
      <c r="AA4586" s="1">
        <v>0</v>
      </c>
      <c r="AB4586" s="1">
        <v>0</v>
      </c>
      <c r="AC4586" s="1">
        <v>0</v>
      </c>
      <c r="AD4586" s="1">
        <v>0</v>
      </c>
      <c r="AE4586" s="1">
        <v>0</v>
      </c>
      <c r="AF4586" s="1">
        <v>0</v>
      </c>
      <c r="AG4586" s="1">
        <v>0</v>
      </c>
      <c r="AH4586" s="1">
        <v>1443.8452247676064</v>
      </c>
      <c r="AI4586" s="1">
        <v>1443.8452247676064</v>
      </c>
      <c r="AJ4586" s="1">
        <v>1475.8147060669983</v>
      </c>
      <c r="AK4586" s="1">
        <v>1451.0125509483707</v>
      </c>
      <c r="AL4586" s="1">
        <v>1540.3898210005812</v>
      </c>
      <c r="AM4586" s="1">
        <v>1540.3898210005812</v>
      </c>
    </row>
    <row r="4587" spans="1:39" x14ac:dyDescent="0.25">
      <c r="A4587" t="s">
        <v>20213</v>
      </c>
      <c r="B4587" t="s">
        <v>20214</v>
      </c>
      <c r="C4587" t="s">
        <v>20215</v>
      </c>
      <c r="D4587" t="s">
        <v>20216</v>
      </c>
      <c r="E4587" t="s">
        <v>245</v>
      </c>
      <c r="F4587" t="s">
        <v>13</v>
      </c>
      <c r="G4587" t="s">
        <v>524</v>
      </c>
      <c r="H4587">
        <v>2015</v>
      </c>
      <c r="T4587" s="1">
        <v>0</v>
      </c>
      <c r="U4587" s="1">
        <v>0</v>
      </c>
      <c r="V4587" s="1">
        <v>0</v>
      </c>
      <c r="W4587" s="1">
        <v>0</v>
      </c>
      <c r="X4587" s="1">
        <v>0</v>
      </c>
      <c r="Y4587" s="1">
        <v>0</v>
      </c>
      <c r="Z4587" s="1">
        <v>0</v>
      </c>
      <c r="AA4587" s="1">
        <v>0</v>
      </c>
      <c r="AB4587" s="1">
        <v>0</v>
      </c>
      <c r="AC4587" s="1">
        <v>0</v>
      </c>
      <c r="AD4587" s="1">
        <v>0</v>
      </c>
      <c r="AE4587" s="1">
        <v>0</v>
      </c>
      <c r="AF4587" s="1">
        <v>0</v>
      </c>
      <c r="AG4587" s="1">
        <v>0</v>
      </c>
      <c r="AH4587" s="1">
        <v>1471.0572366474235</v>
      </c>
      <c r="AI4587" s="1">
        <v>1471.0572366474235</v>
      </c>
      <c r="AJ4587" s="1">
        <v>1431.2536532049521</v>
      </c>
      <c r="AK4587" s="1">
        <v>1431.2536532049521</v>
      </c>
      <c r="AL4587" s="1">
        <v>1477.907219551309</v>
      </c>
      <c r="AM4587" s="1">
        <v>1503.4824917187486</v>
      </c>
    </row>
    <row r="4588" spans="1:39" x14ac:dyDescent="0.25">
      <c r="A4588" t="s">
        <v>20217</v>
      </c>
      <c r="B4588" t="s">
        <v>20218</v>
      </c>
      <c r="C4588" t="s">
        <v>20219</v>
      </c>
      <c r="D4588" t="s">
        <v>20220</v>
      </c>
      <c r="E4588" t="s">
        <v>20220</v>
      </c>
      <c r="F4588" t="s">
        <v>7663</v>
      </c>
      <c r="G4588" t="s">
        <v>20221</v>
      </c>
      <c r="H4588">
        <v>2015</v>
      </c>
      <c r="I4588" t="s">
        <v>20222</v>
      </c>
      <c r="J4588" t="s">
        <v>20223</v>
      </c>
      <c r="T4588" s="1">
        <v>0</v>
      </c>
      <c r="U4588" s="1">
        <v>0</v>
      </c>
      <c r="V4588" s="1">
        <v>0</v>
      </c>
      <c r="W4588" s="1">
        <v>0</v>
      </c>
      <c r="X4588" s="1">
        <v>0</v>
      </c>
      <c r="Y4588" s="1">
        <v>0</v>
      </c>
      <c r="Z4588" s="1">
        <v>0</v>
      </c>
      <c r="AA4588" s="1">
        <v>0</v>
      </c>
      <c r="AB4588" s="1">
        <v>0</v>
      </c>
      <c r="AC4588" s="1">
        <v>0</v>
      </c>
      <c r="AD4588" s="1">
        <v>0</v>
      </c>
      <c r="AE4588" s="1">
        <v>0</v>
      </c>
      <c r="AF4588" s="1">
        <v>0</v>
      </c>
      <c r="AG4588" s="1">
        <v>0</v>
      </c>
      <c r="AH4588" s="1">
        <v>1332.5092285671178</v>
      </c>
      <c r="AI4588" s="1">
        <v>1332.5092285671178</v>
      </c>
      <c r="AJ4588" s="1">
        <v>1356.1825489620471</v>
      </c>
      <c r="AK4588" s="1">
        <v>1356.1825489620471</v>
      </c>
      <c r="AL4588" s="1">
        <v>1399.8418989869422</v>
      </c>
      <c r="AM4588" s="1">
        <v>1399.8418989869422</v>
      </c>
    </row>
    <row r="4589" spans="1:39" x14ac:dyDescent="0.25">
      <c r="A4589" t="s">
        <v>20224</v>
      </c>
      <c r="B4589" t="s">
        <v>20225</v>
      </c>
      <c r="C4589" t="s">
        <v>20226</v>
      </c>
      <c r="D4589" t="s">
        <v>1987</v>
      </c>
      <c r="E4589" t="s">
        <v>215</v>
      </c>
      <c r="F4589" t="s">
        <v>13</v>
      </c>
      <c r="G4589" t="s">
        <v>20227</v>
      </c>
      <c r="H4589">
        <v>2015</v>
      </c>
      <c r="T4589" s="1">
        <v>0</v>
      </c>
      <c r="U4589" s="1">
        <v>0</v>
      </c>
      <c r="V4589" s="1">
        <v>0</v>
      </c>
      <c r="W4589" s="1">
        <v>0</v>
      </c>
      <c r="X4589" s="1">
        <v>0</v>
      </c>
      <c r="Y4589" s="1">
        <v>0</v>
      </c>
      <c r="Z4589" s="1">
        <v>0</v>
      </c>
      <c r="AA4589" s="1">
        <v>0</v>
      </c>
      <c r="AB4589" s="1">
        <v>0</v>
      </c>
      <c r="AC4589" s="1">
        <v>0</v>
      </c>
      <c r="AD4589" s="1">
        <v>0</v>
      </c>
      <c r="AE4589" s="1">
        <v>0</v>
      </c>
      <c r="AF4589" s="1">
        <v>0</v>
      </c>
      <c r="AG4589" s="1">
        <v>0</v>
      </c>
      <c r="AH4589" s="1">
        <v>1551.8415896117581</v>
      </c>
      <c r="AI4589" s="1">
        <v>1592.6009178157371</v>
      </c>
      <c r="AJ4589" s="1">
        <v>1591.0095721760902</v>
      </c>
      <c r="AK4589" s="1">
        <v>1591.0095721760902</v>
      </c>
      <c r="AL4589" s="1">
        <v>1595.1200846579452</v>
      </c>
      <c r="AM4589" s="1">
        <v>1572.5174032067432</v>
      </c>
    </row>
    <row r="4590" spans="1:39" x14ac:dyDescent="0.25">
      <c r="A4590" t="s">
        <v>20228</v>
      </c>
      <c r="B4590" t="s">
        <v>20229</v>
      </c>
      <c r="C4590" t="s">
        <v>20230</v>
      </c>
      <c r="D4590" t="s">
        <v>20231</v>
      </c>
      <c r="E4590" t="s">
        <v>245</v>
      </c>
      <c r="F4590" t="s">
        <v>13</v>
      </c>
      <c r="G4590" t="s">
        <v>20232</v>
      </c>
      <c r="H4590">
        <v>2015</v>
      </c>
      <c r="I4590" t="s">
        <v>20233</v>
      </c>
      <c r="J4590" t="s">
        <v>20234</v>
      </c>
      <c r="K4590" t="s">
        <v>20235</v>
      </c>
      <c r="T4590" s="1">
        <v>0</v>
      </c>
      <c r="U4590" s="1">
        <v>0</v>
      </c>
      <c r="V4590" s="1">
        <v>0</v>
      </c>
      <c r="W4590" s="1">
        <v>0</v>
      </c>
      <c r="X4590" s="1">
        <v>0</v>
      </c>
      <c r="Y4590" s="1">
        <v>0</v>
      </c>
      <c r="Z4590" s="1">
        <v>0</v>
      </c>
      <c r="AA4590" s="1">
        <v>0</v>
      </c>
      <c r="AB4590" s="1">
        <v>0</v>
      </c>
      <c r="AC4590" s="1">
        <v>0</v>
      </c>
      <c r="AD4590" s="1">
        <v>0</v>
      </c>
      <c r="AE4590" s="1">
        <v>0</v>
      </c>
      <c r="AF4590" s="1">
        <v>0</v>
      </c>
      <c r="AG4590" s="1">
        <v>0</v>
      </c>
      <c r="AH4590" s="1">
        <v>1372.9574699559041</v>
      </c>
      <c r="AI4590" s="1">
        <v>1372.9574699559041</v>
      </c>
      <c r="AJ4590" s="1">
        <v>1438.8403988467073</v>
      </c>
      <c r="AK4590" s="1">
        <v>1438.8403988467073</v>
      </c>
      <c r="AL4590" s="1">
        <v>1485.1509662296396</v>
      </c>
      <c r="AM4590" s="1">
        <v>1452.5764571614513</v>
      </c>
    </row>
    <row r="4591" spans="1:39" x14ac:dyDescent="0.25">
      <c r="A4591" t="s">
        <v>20236</v>
      </c>
      <c r="B4591" t="s">
        <v>19727</v>
      </c>
      <c r="C4591" t="s">
        <v>20237</v>
      </c>
      <c r="D4591" t="s">
        <v>8625</v>
      </c>
      <c r="E4591" t="s">
        <v>8626</v>
      </c>
      <c r="F4591" t="s">
        <v>5056</v>
      </c>
      <c r="G4591" t="s">
        <v>20238</v>
      </c>
      <c r="H4591">
        <v>2015</v>
      </c>
      <c r="T4591" s="1">
        <v>0</v>
      </c>
      <c r="U4591" s="1">
        <v>0</v>
      </c>
      <c r="V4591" s="1">
        <v>0</v>
      </c>
      <c r="W4591" s="1">
        <v>0</v>
      </c>
      <c r="X4591" s="1">
        <v>0</v>
      </c>
      <c r="Y4591" s="1">
        <v>0</v>
      </c>
      <c r="Z4591" s="1">
        <v>0</v>
      </c>
      <c r="AA4591" s="1">
        <v>0</v>
      </c>
      <c r="AB4591" s="1">
        <v>0</v>
      </c>
      <c r="AC4591" s="1">
        <v>0</v>
      </c>
      <c r="AD4591" s="1">
        <v>0</v>
      </c>
      <c r="AE4591" s="1">
        <v>0</v>
      </c>
      <c r="AF4591" s="1">
        <v>0</v>
      </c>
      <c r="AG4591" s="1">
        <v>0</v>
      </c>
      <c r="AH4591" s="1">
        <v>1482.8494439703552</v>
      </c>
      <c r="AI4591" s="1">
        <v>1505.7360280038636</v>
      </c>
      <c r="AJ4591" s="1">
        <v>1504.5888224030909</v>
      </c>
      <c r="AK4591" s="1">
        <v>0</v>
      </c>
      <c r="AL4591" s="1">
        <v>0</v>
      </c>
      <c r="AM4591" s="1">
        <v>0</v>
      </c>
    </row>
    <row r="4592" spans="1:39" x14ac:dyDescent="0.25">
      <c r="A4592" t="s">
        <v>20239</v>
      </c>
      <c r="B4592" t="s">
        <v>20240</v>
      </c>
      <c r="C4592" t="s">
        <v>20241</v>
      </c>
      <c r="D4592" t="s">
        <v>2324</v>
      </c>
      <c r="E4592" t="s">
        <v>245</v>
      </c>
      <c r="F4592" t="s">
        <v>13</v>
      </c>
      <c r="G4592" t="s">
        <v>20242</v>
      </c>
      <c r="H4592">
        <v>2015</v>
      </c>
      <c r="I4592" t="s">
        <v>20243</v>
      </c>
      <c r="T4592" s="1">
        <v>0</v>
      </c>
      <c r="U4592" s="1">
        <v>0</v>
      </c>
      <c r="V4592" s="1">
        <v>0</v>
      </c>
      <c r="W4592" s="1">
        <v>0</v>
      </c>
      <c r="X4592" s="1">
        <v>0</v>
      </c>
      <c r="Y4592" s="1">
        <v>0</v>
      </c>
      <c r="Z4592" s="1">
        <v>0</v>
      </c>
      <c r="AA4592" s="1">
        <v>0</v>
      </c>
      <c r="AB4592" s="1">
        <v>0</v>
      </c>
      <c r="AC4592" s="1">
        <v>0</v>
      </c>
      <c r="AD4592" s="1">
        <v>0</v>
      </c>
      <c r="AE4592" s="1">
        <v>0</v>
      </c>
      <c r="AF4592" s="1">
        <v>0</v>
      </c>
      <c r="AG4592" s="1">
        <v>0</v>
      </c>
      <c r="AH4592" s="1">
        <v>1432.8150950949209</v>
      </c>
      <c r="AI4592" s="1">
        <v>1539.884127548708</v>
      </c>
      <c r="AJ4592" s="1">
        <v>1527.8831148606407</v>
      </c>
      <c r="AK4592" s="1">
        <v>1527.8831148606407</v>
      </c>
      <c r="AL4592" s="1">
        <v>1522.3064918885125</v>
      </c>
      <c r="AM4592" s="1">
        <v>0</v>
      </c>
    </row>
    <row r="4593" spans="1:39" x14ac:dyDescent="0.25">
      <c r="A4593" t="s">
        <v>20244</v>
      </c>
      <c r="B4593" t="s">
        <v>1567</v>
      </c>
      <c r="C4593" t="s">
        <v>20245</v>
      </c>
      <c r="D4593" t="s">
        <v>20246</v>
      </c>
      <c r="E4593" t="s">
        <v>245</v>
      </c>
      <c r="F4593" t="s">
        <v>13</v>
      </c>
      <c r="G4593" t="s">
        <v>20247</v>
      </c>
      <c r="H4593">
        <v>2015</v>
      </c>
      <c r="I4593" t="s">
        <v>20248</v>
      </c>
      <c r="J4593" t="s">
        <v>20249</v>
      </c>
      <c r="T4593" s="1">
        <v>0</v>
      </c>
      <c r="U4593" s="1">
        <v>0</v>
      </c>
      <c r="V4593" s="1">
        <v>0</v>
      </c>
      <c r="W4593" s="1">
        <v>0</v>
      </c>
      <c r="X4593" s="1">
        <v>0</v>
      </c>
      <c r="Y4593" s="1">
        <v>0</v>
      </c>
      <c r="Z4593" s="1">
        <v>0</v>
      </c>
      <c r="AA4593" s="1">
        <v>0</v>
      </c>
      <c r="AB4593" s="1">
        <v>0</v>
      </c>
      <c r="AC4593" s="1">
        <v>0</v>
      </c>
      <c r="AD4593" s="1">
        <v>0</v>
      </c>
      <c r="AE4593" s="1">
        <v>0</v>
      </c>
      <c r="AF4593" s="1">
        <v>0</v>
      </c>
      <c r="AG4593" s="1">
        <v>0</v>
      </c>
      <c r="AH4593" s="1">
        <v>1358.5733950186291</v>
      </c>
      <c r="AI4593" s="1">
        <v>1358.5733950186291</v>
      </c>
      <c r="AJ4593" s="1">
        <v>1420.5791310124177</v>
      </c>
      <c r="AK4593" s="1">
        <v>1400.9065217377185</v>
      </c>
      <c r="AL4593" s="1">
        <v>1481.1670616920064</v>
      </c>
      <c r="AM4593" s="1">
        <v>1540.1404601995243</v>
      </c>
    </row>
    <row r="4594" spans="1:39" x14ac:dyDescent="0.25">
      <c r="A4594" t="s">
        <v>20250</v>
      </c>
      <c r="B4594" t="s">
        <v>20251</v>
      </c>
      <c r="C4594" t="s">
        <v>20252</v>
      </c>
      <c r="D4594" t="s">
        <v>20253</v>
      </c>
      <c r="E4594" t="s">
        <v>215</v>
      </c>
      <c r="F4594" t="s">
        <v>13</v>
      </c>
      <c r="G4594" t="s">
        <v>524</v>
      </c>
      <c r="H4594">
        <v>2015</v>
      </c>
      <c r="T4594" s="1">
        <v>0</v>
      </c>
      <c r="U4594" s="1">
        <v>0</v>
      </c>
      <c r="V4594" s="1">
        <v>0</v>
      </c>
      <c r="W4594" s="1">
        <v>0</v>
      </c>
      <c r="X4594" s="1">
        <v>0</v>
      </c>
      <c r="Y4594" s="1">
        <v>0</v>
      </c>
      <c r="Z4594" s="1">
        <v>0</v>
      </c>
      <c r="AA4594" s="1">
        <v>0</v>
      </c>
      <c r="AB4594" s="1">
        <v>0</v>
      </c>
      <c r="AC4594" s="1">
        <v>0</v>
      </c>
      <c r="AD4594" s="1">
        <v>0</v>
      </c>
      <c r="AE4594" s="1">
        <v>0</v>
      </c>
      <c r="AF4594" s="1">
        <v>0</v>
      </c>
      <c r="AG4594" s="1">
        <v>0</v>
      </c>
      <c r="AH4594" s="1">
        <v>1331.0399220080087</v>
      </c>
      <c r="AI4594" s="1">
        <v>1243.9820595558265</v>
      </c>
      <c r="AJ4594" s="1">
        <v>1332.6677039578474</v>
      </c>
      <c r="AK4594" s="1">
        <v>1332.6677039578474</v>
      </c>
      <c r="AL4594" s="1">
        <v>1485.7101407991686</v>
      </c>
      <c r="AM4594" s="1">
        <v>1485.7101407991686</v>
      </c>
    </row>
    <row r="4595" spans="1:39" x14ac:dyDescent="0.25">
      <c r="A4595" t="s">
        <v>20254</v>
      </c>
      <c r="B4595" t="s">
        <v>20255</v>
      </c>
      <c r="C4595" t="s">
        <v>20256</v>
      </c>
      <c r="D4595" t="s">
        <v>20257</v>
      </c>
      <c r="E4595" t="s">
        <v>19</v>
      </c>
      <c r="F4595" t="s">
        <v>13</v>
      </c>
      <c r="H4595">
        <v>2015</v>
      </c>
      <c r="T4595" s="1">
        <v>0</v>
      </c>
      <c r="U4595" s="1">
        <v>0</v>
      </c>
      <c r="V4595" s="1">
        <v>0</v>
      </c>
      <c r="W4595" s="1">
        <v>0</v>
      </c>
      <c r="X4595" s="1">
        <v>0</v>
      </c>
      <c r="Y4595" s="1">
        <v>0</v>
      </c>
      <c r="Z4595" s="1">
        <v>0</v>
      </c>
      <c r="AA4595" s="1">
        <v>0</v>
      </c>
      <c r="AB4595" s="1">
        <v>0</v>
      </c>
      <c r="AC4595" s="1">
        <v>0</v>
      </c>
      <c r="AD4595" s="1">
        <v>0</v>
      </c>
      <c r="AE4595" s="1">
        <v>0</v>
      </c>
      <c r="AF4595" s="1">
        <v>0</v>
      </c>
      <c r="AG4595" s="1">
        <v>0</v>
      </c>
      <c r="AH4595" s="1">
        <v>0</v>
      </c>
      <c r="AI4595" s="1">
        <v>0</v>
      </c>
      <c r="AJ4595" s="1">
        <v>0</v>
      </c>
      <c r="AK4595" s="1">
        <v>0</v>
      </c>
      <c r="AL4595" s="1">
        <v>1370.594382604027</v>
      </c>
      <c r="AM4595" s="1">
        <v>1370.594382604027</v>
      </c>
    </row>
    <row r="4596" spans="1:39" x14ac:dyDescent="0.25">
      <c r="A4596" t="s">
        <v>20258</v>
      </c>
      <c r="B4596" t="s">
        <v>20259</v>
      </c>
      <c r="C4596" t="s">
        <v>20260</v>
      </c>
      <c r="D4596" t="s">
        <v>20261</v>
      </c>
      <c r="E4596" t="s">
        <v>62</v>
      </c>
      <c r="F4596" t="s">
        <v>13</v>
      </c>
      <c r="G4596" t="s">
        <v>20262</v>
      </c>
      <c r="H4596">
        <v>2015</v>
      </c>
      <c r="T4596" s="1">
        <v>0</v>
      </c>
      <c r="U4596" s="1">
        <v>0</v>
      </c>
      <c r="V4596" s="1">
        <v>0</v>
      </c>
      <c r="W4596" s="1">
        <v>0</v>
      </c>
      <c r="X4596" s="1">
        <v>0</v>
      </c>
      <c r="Y4596" s="1">
        <v>0</v>
      </c>
      <c r="Z4596" s="1">
        <v>0</v>
      </c>
      <c r="AA4596" s="1">
        <v>0</v>
      </c>
      <c r="AB4596" s="1">
        <v>0</v>
      </c>
      <c r="AC4596" s="1">
        <v>0</v>
      </c>
      <c r="AD4596" s="1">
        <v>0</v>
      </c>
      <c r="AE4596" s="1">
        <v>0</v>
      </c>
      <c r="AF4596" s="1">
        <v>0</v>
      </c>
      <c r="AG4596" s="1">
        <v>0</v>
      </c>
      <c r="AH4596" s="1">
        <v>1334.678804528661</v>
      </c>
      <c r="AI4596" s="1">
        <v>1334.678804528661</v>
      </c>
      <c r="AJ4596" s="1">
        <v>1389.3373696435483</v>
      </c>
      <c r="AK4596" s="1">
        <v>1389.3373696435483</v>
      </c>
      <c r="AL4596" s="1">
        <v>1469.1264107585237</v>
      </c>
      <c r="AM4596" s="1">
        <v>1469.1264107585237</v>
      </c>
    </row>
    <row r="4597" spans="1:39" x14ac:dyDescent="0.25">
      <c r="A4597" t="s">
        <v>20263</v>
      </c>
      <c r="B4597" t="s">
        <v>20264</v>
      </c>
      <c r="C4597" t="s">
        <v>20265</v>
      </c>
      <c r="D4597" t="s">
        <v>93</v>
      </c>
      <c r="E4597" t="s">
        <v>93</v>
      </c>
      <c r="F4597" t="s">
        <v>13</v>
      </c>
      <c r="G4597" t="s">
        <v>20266</v>
      </c>
      <c r="H4597">
        <v>2015</v>
      </c>
      <c r="I4597" t="s">
        <v>20267</v>
      </c>
      <c r="M4597" t="s">
        <v>20268</v>
      </c>
      <c r="T4597" s="1">
        <v>0</v>
      </c>
      <c r="U4597" s="1">
        <v>0</v>
      </c>
      <c r="V4597" s="1">
        <v>0</v>
      </c>
      <c r="W4597" s="1">
        <v>0</v>
      </c>
      <c r="X4597" s="1">
        <v>0</v>
      </c>
      <c r="Y4597" s="1">
        <v>0</v>
      </c>
      <c r="Z4597" s="1">
        <v>0</v>
      </c>
      <c r="AA4597" s="1">
        <v>0</v>
      </c>
      <c r="AB4597" s="1">
        <v>0</v>
      </c>
      <c r="AC4597" s="1">
        <v>0</v>
      </c>
      <c r="AD4597" s="1">
        <v>0</v>
      </c>
      <c r="AE4597" s="1">
        <v>0</v>
      </c>
      <c r="AF4597" s="1">
        <v>0</v>
      </c>
      <c r="AG4597" s="1">
        <v>0</v>
      </c>
      <c r="AH4597" s="1">
        <v>1382.4816369527077</v>
      </c>
      <c r="AI4597" s="1">
        <v>1314.0230259277644</v>
      </c>
      <c r="AJ4597" s="1">
        <v>1379.4122120338645</v>
      </c>
      <c r="AK4597" s="1">
        <v>1379.4122120338645</v>
      </c>
      <c r="AL4597" s="1">
        <v>1362.7085007328997</v>
      </c>
      <c r="AM4597" s="1">
        <v>1362.7085007328997</v>
      </c>
    </row>
    <row r="4598" spans="1:39" x14ac:dyDescent="0.25">
      <c r="A4598" t="s">
        <v>20269</v>
      </c>
      <c r="B4598" t="s">
        <v>20270</v>
      </c>
      <c r="C4598" t="s">
        <v>20271</v>
      </c>
      <c r="D4598" t="s">
        <v>12834</v>
      </c>
      <c r="E4598" t="s">
        <v>113</v>
      </c>
      <c r="F4598" t="s">
        <v>13</v>
      </c>
      <c r="G4598" t="s">
        <v>20272</v>
      </c>
      <c r="H4598">
        <v>2015</v>
      </c>
      <c r="I4598" t="s">
        <v>20273</v>
      </c>
      <c r="J4598" t="s">
        <v>20274</v>
      </c>
      <c r="T4598" s="1">
        <v>0</v>
      </c>
      <c r="U4598" s="1">
        <v>0</v>
      </c>
      <c r="V4598" s="1">
        <v>0</v>
      </c>
      <c r="W4598" s="1">
        <v>0</v>
      </c>
      <c r="X4598" s="1">
        <v>0</v>
      </c>
      <c r="Y4598" s="1">
        <v>0</v>
      </c>
      <c r="Z4598" s="1">
        <v>0</v>
      </c>
      <c r="AA4598" s="1">
        <v>0</v>
      </c>
      <c r="AB4598" s="1">
        <v>0</v>
      </c>
      <c r="AC4598" s="1">
        <v>0</v>
      </c>
      <c r="AD4598" s="1">
        <v>0</v>
      </c>
      <c r="AE4598" s="1">
        <v>0</v>
      </c>
      <c r="AF4598" s="1">
        <v>0</v>
      </c>
      <c r="AG4598" s="1">
        <v>0</v>
      </c>
      <c r="AH4598" s="1">
        <v>1329.6311363876075</v>
      </c>
      <c r="AI4598" s="1">
        <v>1354.6638474882966</v>
      </c>
      <c r="AJ4598" s="1">
        <v>1384.2550950455532</v>
      </c>
      <c r="AK4598" s="1">
        <v>1417.9111850045299</v>
      </c>
      <c r="AL4598" s="1">
        <v>1520.0705867333716</v>
      </c>
      <c r="AM4598" s="1">
        <v>1545.7773404136449</v>
      </c>
    </row>
    <row r="4599" spans="1:39" x14ac:dyDescent="0.25">
      <c r="A4599" t="s">
        <v>20275</v>
      </c>
      <c r="B4599" t="s">
        <v>20276</v>
      </c>
      <c r="C4599" t="s">
        <v>20277</v>
      </c>
      <c r="D4599" t="s">
        <v>20278</v>
      </c>
      <c r="E4599" t="s">
        <v>2067</v>
      </c>
      <c r="F4599" t="s">
        <v>13</v>
      </c>
      <c r="G4599" t="s">
        <v>524</v>
      </c>
      <c r="H4599">
        <v>2015</v>
      </c>
      <c r="T4599" s="1">
        <v>0</v>
      </c>
      <c r="U4599" s="1">
        <v>0</v>
      </c>
      <c r="V4599" s="1">
        <v>0</v>
      </c>
      <c r="W4599" s="1">
        <v>0</v>
      </c>
      <c r="X4599" s="1">
        <v>0</v>
      </c>
      <c r="Y4599" s="1">
        <v>0</v>
      </c>
      <c r="Z4599" s="1">
        <v>0</v>
      </c>
      <c r="AA4599" s="1">
        <v>0</v>
      </c>
      <c r="AB4599" s="1">
        <v>0</v>
      </c>
      <c r="AC4599" s="1">
        <v>0</v>
      </c>
      <c r="AD4599" s="1">
        <v>0</v>
      </c>
      <c r="AE4599" s="1">
        <v>0</v>
      </c>
      <c r="AF4599" s="1">
        <v>0</v>
      </c>
      <c r="AG4599" s="1">
        <v>0</v>
      </c>
      <c r="AH4599" s="1">
        <v>1314.6528319059889</v>
      </c>
      <c r="AI4599" s="1">
        <v>1314.6528319059889</v>
      </c>
      <c r="AJ4599" s="1">
        <v>1333.9264696131168</v>
      </c>
      <c r="AK4599" s="1">
        <v>1333.9264696131168</v>
      </c>
      <c r="AL4599" s="1">
        <v>1340.4719414598699</v>
      </c>
      <c r="AM4599" s="1">
        <v>1340.4719414598699</v>
      </c>
    </row>
    <row r="4600" spans="1:39" x14ac:dyDescent="0.25">
      <c r="A4600" t="s">
        <v>20279</v>
      </c>
      <c r="B4600" t="s">
        <v>20280</v>
      </c>
      <c r="C4600" t="s">
        <v>20281</v>
      </c>
      <c r="D4600" t="s">
        <v>9842</v>
      </c>
      <c r="E4600" t="s">
        <v>12</v>
      </c>
      <c r="F4600" t="s">
        <v>13</v>
      </c>
      <c r="G4600" t="s">
        <v>524</v>
      </c>
      <c r="H4600">
        <v>2015</v>
      </c>
      <c r="T4600" s="1">
        <v>0</v>
      </c>
      <c r="U4600" s="1">
        <v>0</v>
      </c>
      <c r="V4600" s="1">
        <v>0</v>
      </c>
      <c r="W4600" s="1">
        <v>0</v>
      </c>
      <c r="X4600" s="1">
        <v>0</v>
      </c>
      <c r="Y4600" s="1">
        <v>0</v>
      </c>
      <c r="Z4600" s="1">
        <v>0</v>
      </c>
      <c r="AA4600" s="1">
        <v>0</v>
      </c>
      <c r="AB4600" s="1">
        <v>0</v>
      </c>
      <c r="AC4600" s="1">
        <v>0</v>
      </c>
      <c r="AD4600" s="1">
        <v>0</v>
      </c>
      <c r="AE4600" s="1">
        <v>0</v>
      </c>
      <c r="AF4600" s="1">
        <v>0</v>
      </c>
      <c r="AG4600" s="1">
        <v>0</v>
      </c>
      <c r="AH4600" s="1">
        <v>1358.2543093756858</v>
      </c>
      <c r="AI4600" s="1">
        <v>1358.2543093756858</v>
      </c>
      <c r="AJ4600" s="1">
        <v>1439.9861556848512</v>
      </c>
      <c r="AK4600" s="1">
        <v>1439.9861556848512</v>
      </c>
      <c r="AL4600" s="1">
        <v>1399.8574804340988</v>
      </c>
      <c r="AM4600" s="1">
        <v>1399.8574804340988</v>
      </c>
    </row>
    <row r="4601" spans="1:39" x14ac:dyDescent="0.25">
      <c r="A4601" t="s">
        <v>20282</v>
      </c>
      <c r="B4601" t="s">
        <v>20283</v>
      </c>
      <c r="C4601" t="s">
        <v>20284</v>
      </c>
      <c r="D4601" t="s">
        <v>1524</v>
      </c>
      <c r="E4601" t="s">
        <v>518</v>
      </c>
      <c r="F4601" t="s">
        <v>13</v>
      </c>
      <c r="G4601" t="s">
        <v>524</v>
      </c>
      <c r="H4601">
        <v>2015</v>
      </c>
      <c r="T4601" s="1">
        <v>0</v>
      </c>
      <c r="U4601" s="1">
        <v>0</v>
      </c>
      <c r="V4601" s="1">
        <v>0</v>
      </c>
      <c r="W4601" s="1">
        <v>0</v>
      </c>
      <c r="X4601" s="1">
        <v>0</v>
      </c>
      <c r="Y4601" s="1">
        <v>0</v>
      </c>
      <c r="Z4601" s="1">
        <v>0</v>
      </c>
      <c r="AA4601" s="1">
        <v>0</v>
      </c>
      <c r="AB4601" s="1">
        <v>0</v>
      </c>
      <c r="AC4601" s="1">
        <v>0</v>
      </c>
      <c r="AD4601" s="1">
        <v>0</v>
      </c>
      <c r="AE4601" s="1">
        <v>0</v>
      </c>
      <c r="AF4601" s="1">
        <v>0</v>
      </c>
      <c r="AG4601" s="1">
        <v>0</v>
      </c>
      <c r="AH4601" s="1">
        <v>1359.9196733085782</v>
      </c>
      <c r="AI4601" s="1">
        <v>1359.9196733085782</v>
      </c>
      <c r="AJ4601" s="1">
        <v>1387.9357386468625</v>
      </c>
      <c r="AK4601" s="1">
        <v>0</v>
      </c>
      <c r="AL4601" s="1">
        <v>0</v>
      </c>
      <c r="AM4601" s="1">
        <v>0</v>
      </c>
    </row>
    <row r="4602" spans="1:39" x14ac:dyDescent="0.25">
      <c r="A4602" t="s">
        <v>20285</v>
      </c>
      <c r="B4602" t="s">
        <v>20286</v>
      </c>
      <c r="C4602" t="s">
        <v>20287</v>
      </c>
      <c r="D4602" t="s">
        <v>1551</v>
      </c>
      <c r="E4602" t="s">
        <v>800</v>
      </c>
      <c r="F4602" t="s">
        <v>801</v>
      </c>
      <c r="G4602" t="s">
        <v>524</v>
      </c>
      <c r="H4602">
        <v>2015</v>
      </c>
      <c r="T4602" s="1">
        <v>0</v>
      </c>
      <c r="U4602" s="1">
        <v>0</v>
      </c>
      <c r="V4602" s="1">
        <v>0</v>
      </c>
      <c r="W4602" s="1">
        <v>0</v>
      </c>
      <c r="X4602" s="1">
        <v>0</v>
      </c>
      <c r="Y4602" s="1">
        <v>0</v>
      </c>
      <c r="Z4602" s="1">
        <v>0</v>
      </c>
      <c r="AA4602" s="1">
        <v>0</v>
      </c>
      <c r="AB4602" s="1">
        <v>0</v>
      </c>
      <c r="AC4602" s="1">
        <v>0</v>
      </c>
      <c r="AD4602" s="1">
        <v>0</v>
      </c>
      <c r="AE4602" s="1">
        <v>0</v>
      </c>
      <c r="AF4602" s="1">
        <v>0</v>
      </c>
      <c r="AG4602" s="1">
        <v>0</v>
      </c>
      <c r="AH4602" s="1">
        <v>1324.1415022660085</v>
      </c>
      <c r="AI4602" s="1">
        <v>1324.1415022660085</v>
      </c>
      <c r="AJ4602" s="1">
        <v>1389.4838074301424</v>
      </c>
      <c r="AK4602" s="1">
        <v>1389.4838074301424</v>
      </c>
      <c r="AL4602" s="1">
        <v>1553.8678785977977</v>
      </c>
      <c r="AM4602" s="1">
        <v>1553.8678785977977</v>
      </c>
    </row>
    <row r="4603" spans="1:39" x14ac:dyDescent="0.25">
      <c r="A4603" t="s">
        <v>20288</v>
      </c>
      <c r="B4603" t="s">
        <v>20289</v>
      </c>
      <c r="C4603" t="s">
        <v>20290</v>
      </c>
      <c r="D4603" t="s">
        <v>2324</v>
      </c>
      <c r="E4603" t="s">
        <v>245</v>
      </c>
      <c r="F4603" t="s">
        <v>13</v>
      </c>
      <c r="G4603" t="s">
        <v>20291</v>
      </c>
      <c r="H4603">
        <v>2015</v>
      </c>
      <c r="J4603" t="s">
        <v>20292</v>
      </c>
      <c r="T4603" s="1">
        <v>0</v>
      </c>
      <c r="U4603" s="1">
        <v>0</v>
      </c>
      <c r="V4603" s="1">
        <v>0</v>
      </c>
      <c r="W4603" s="1">
        <v>0</v>
      </c>
      <c r="X4603" s="1">
        <v>0</v>
      </c>
      <c r="Y4603" s="1">
        <v>0</v>
      </c>
      <c r="Z4603" s="1">
        <v>0</v>
      </c>
      <c r="AA4603" s="1">
        <v>0</v>
      </c>
      <c r="AB4603" s="1">
        <v>0</v>
      </c>
      <c r="AC4603" s="1">
        <v>0</v>
      </c>
      <c r="AD4603" s="1">
        <v>0</v>
      </c>
      <c r="AE4603" s="1">
        <v>0</v>
      </c>
      <c r="AF4603" s="1">
        <v>0</v>
      </c>
      <c r="AG4603" s="1">
        <v>0</v>
      </c>
      <c r="AH4603" s="1">
        <v>1352.2746864155106</v>
      </c>
      <c r="AI4603" s="1">
        <v>1352.2746864155106</v>
      </c>
      <c r="AJ4603" s="1">
        <v>1409.5805956357212</v>
      </c>
      <c r="AK4603" s="1">
        <v>1409.5805956357212</v>
      </c>
      <c r="AL4603" s="1">
        <v>1521.9657400047358</v>
      </c>
      <c r="AM4603" s="1">
        <v>1521.9657400047358</v>
      </c>
    </row>
    <row r="4604" spans="1:39" x14ac:dyDescent="0.25">
      <c r="A4604" t="s">
        <v>20293</v>
      </c>
      <c r="B4604" t="s">
        <v>20294</v>
      </c>
      <c r="C4604" t="s">
        <v>20295</v>
      </c>
      <c r="D4604" t="s">
        <v>15965</v>
      </c>
      <c r="E4604" t="s">
        <v>800</v>
      </c>
      <c r="F4604" t="s">
        <v>801</v>
      </c>
      <c r="G4604" t="s">
        <v>524</v>
      </c>
      <c r="H4604">
        <v>2015</v>
      </c>
      <c r="I4604" t="s">
        <v>20296</v>
      </c>
      <c r="J4604" t="s">
        <v>20297</v>
      </c>
      <c r="K4604" t="s">
        <v>20298</v>
      </c>
      <c r="M4604" t="s">
        <v>20299</v>
      </c>
      <c r="T4604" s="1">
        <v>0</v>
      </c>
      <c r="U4604" s="1">
        <v>0</v>
      </c>
      <c r="V4604" s="1">
        <v>0</v>
      </c>
      <c r="W4604" s="1">
        <v>0</v>
      </c>
      <c r="X4604" s="1">
        <v>0</v>
      </c>
      <c r="Y4604" s="1">
        <v>0</v>
      </c>
      <c r="Z4604" s="1">
        <v>0</v>
      </c>
      <c r="AA4604" s="1">
        <v>0</v>
      </c>
      <c r="AB4604" s="1">
        <v>0</v>
      </c>
      <c r="AC4604" s="1">
        <v>0</v>
      </c>
      <c r="AD4604" s="1">
        <v>0</v>
      </c>
      <c r="AE4604" s="1">
        <v>0</v>
      </c>
      <c r="AF4604" s="1">
        <v>0</v>
      </c>
      <c r="AG4604" s="1">
        <v>0</v>
      </c>
      <c r="AH4604" s="1">
        <v>1415.942865787501</v>
      </c>
      <c r="AI4604" s="1">
        <v>1365.3443439253867</v>
      </c>
      <c r="AJ4604" s="1">
        <v>1383.4712053449239</v>
      </c>
      <c r="AK4604" s="1">
        <v>1383.4712053449239</v>
      </c>
      <c r="AL4604" s="1">
        <v>1549.2663081860869</v>
      </c>
      <c r="AM4604" s="1">
        <v>1549.2663081860869</v>
      </c>
    </row>
    <row r="4605" spans="1:39" x14ac:dyDescent="0.25">
      <c r="A4605" t="s">
        <v>20300</v>
      </c>
      <c r="B4605" t="s">
        <v>18285</v>
      </c>
      <c r="C4605" t="s">
        <v>20301</v>
      </c>
      <c r="D4605" t="s">
        <v>3435</v>
      </c>
      <c r="E4605" t="s">
        <v>3302</v>
      </c>
      <c r="F4605" t="s">
        <v>13</v>
      </c>
      <c r="G4605" t="s">
        <v>20302</v>
      </c>
      <c r="H4605">
        <v>2015</v>
      </c>
      <c r="T4605" s="1">
        <v>0</v>
      </c>
      <c r="U4605" s="1">
        <v>0</v>
      </c>
      <c r="V4605" s="1">
        <v>0</v>
      </c>
      <c r="W4605" s="1">
        <v>0</v>
      </c>
      <c r="X4605" s="1">
        <v>0</v>
      </c>
      <c r="Y4605" s="1">
        <v>0</v>
      </c>
      <c r="Z4605" s="1">
        <v>0</v>
      </c>
      <c r="AA4605" s="1">
        <v>0</v>
      </c>
      <c r="AB4605" s="1">
        <v>0</v>
      </c>
      <c r="AC4605" s="1">
        <v>0</v>
      </c>
      <c r="AD4605" s="1">
        <v>0</v>
      </c>
      <c r="AE4605" s="1">
        <v>0</v>
      </c>
      <c r="AF4605" s="1">
        <v>0</v>
      </c>
      <c r="AG4605" s="1">
        <v>0</v>
      </c>
      <c r="AH4605" s="1">
        <v>1463.0940763135648</v>
      </c>
      <c r="AI4605" s="1">
        <v>1389.9387003207519</v>
      </c>
      <c r="AJ4605" s="1">
        <v>1478.670425583477</v>
      </c>
      <c r="AK4605" s="1">
        <v>1478.670425583477</v>
      </c>
      <c r="AL4605" s="1">
        <v>1472.7210431810508</v>
      </c>
      <c r="AM4605" s="1">
        <v>1525.5448439224851</v>
      </c>
    </row>
    <row r="4606" spans="1:39" x14ac:dyDescent="0.25">
      <c r="A4606" t="s">
        <v>20303</v>
      </c>
      <c r="B4606" t="s">
        <v>20304</v>
      </c>
      <c r="C4606" t="s">
        <v>20305</v>
      </c>
      <c r="D4606" t="s">
        <v>6637</v>
      </c>
      <c r="E4606" t="s">
        <v>19</v>
      </c>
      <c r="F4606" t="s">
        <v>13</v>
      </c>
      <c r="G4606" t="s">
        <v>524</v>
      </c>
      <c r="H4606">
        <v>2015</v>
      </c>
      <c r="T4606" s="1">
        <v>0</v>
      </c>
      <c r="U4606" s="1">
        <v>0</v>
      </c>
      <c r="V4606" s="1">
        <v>0</v>
      </c>
      <c r="W4606" s="1">
        <v>0</v>
      </c>
      <c r="X4606" s="1">
        <v>0</v>
      </c>
      <c r="Y4606" s="1">
        <v>0</v>
      </c>
      <c r="Z4606" s="1">
        <v>0</v>
      </c>
      <c r="AA4606" s="1">
        <v>0</v>
      </c>
      <c r="AB4606" s="1">
        <v>0</v>
      </c>
      <c r="AC4606" s="1">
        <v>0</v>
      </c>
      <c r="AD4606" s="1">
        <v>0</v>
      </c>
      <c r="AE4606" s="1">
        <v>0</v>
      </c>
      <c r="AF4606" s="1">
        <v>0</v>
      </c>
      <c r="AG4606" s="1">
        <v>0</v>
      </c>
      <c r="AH4606" s="1">
        <v>1340.4775694987734</v>
      </c>
      <c r="AI4606" s="1">
        <v>1340.4775694987734</v>
      </c>
      <c r="AJ4606" s="1">
        <v>1340.2819603275734</v>
      </c>
      <c r="AK4606" s="1">
        <v>1340.2819603275734</v>
      </c>
      <c r="AL4606" s="1">
        <v>1304.3722699192947</v>
      </c>
      <c r="AM4606" s="1">
        <v>1304.3722699192947</v>
      </c>
    </row>
    <row r="4607" spans="1:39" x14ac:dyDescent="0.25">
      <c r="A4607" t="s">
        <v>20306</v>
      </c>
      <c r="B4607" t="s">
        <v>2013</v>
      </c>
      <c r="C4607" t="s">
        <v>20307</v>
      </c>
      <c r="D4607" t="s">
        <v>20308</v>
      </c>
      <c r="E4607" t="s">
        <v>245</v>
      </c>
      <c r="F4607" t="s">
        <v>13</v>
      </c>
      <c r="G4607" t="s">
        <v>20309</v>
      </c>
      <c r="H4607">
        <v>2015</v>
      </c>
      <c r="J4607" t="s">
        <v>20310</v>
      </c>
      <c r="L4607" t="s">
        <v>20311</v>
      </c>
      <c r="T4607" s="1">
        <v>0</v>
      </c>
      <c r="U4607" s="1">
        <v>0</v>
      </c>
      <c r="V4607" s="1">
        <v>0</v>
      </c>
      <c r="W4607" s="1">
        <v>0</v>
      </c>
      <c r="X4607" s="1">
        <v>0</v>
      </c>
      <c r="Y4607" s="1">
        <v>0</v>
      </c>
      <c r="Z4607" s="1">
        <v>0</v>
      </c>
      <c r="AA4607" s="1">
        <v>0</v>
      </c>
      <c r="AB4607" s="1">
        <v>0</v>
      </c>
      <c r="AC4607" s="1">
        <v>0</v>
      </c>
      <c r="AD4607" s="1">
        <v>0</v>
      </c>
      <c r="AE4607" s="1">
        <v>0</v>
      </c>
      <c r="AF4607" s="1">
        <v>0</v>
      </c>
      <c r="AG4607" s="1">
        <v>0</v>
      </c>
      <c r="AH4607" s="1">
        <v>1422.3700047633808</v>
      </c>
      <c r="AI4607" s="1">
        <v>1459.2180943901612</v>
      </c>
      <c r="AJ4607" s="1">
        <v>1530.9006363387621</v>
      </c>
      <c r="AK4607" s="1">
        <v>1541.0586469987288</v>
      </c>
      <c r="AL4607" s="1">
        <v>1516.3468448547394</v>
      </c>
      <c r="AM4607" s="1">
        <v>1536.8173653796764</v>
      </c>
    </row>
    <row r="4608" spans="1:39" x14ac:dyDescent="0.25">
      <c r="A4608" t="s">
        <v>20312</v>
      </c>
      <c r="B4608" t="s">
        <v>16355</v>
      </c>
      <c r="C4608" t="s">
        <v>20313</v>
      </c>
      <c r="D4608" t="s">
        <v>1446</v>
      </c>
      <c r="E4608" t="s">
        <v>19</v>
      </c>
      <c r="F4608" t="s">
        <v>13</v>
      </c>
      <c r="G4608" t="s">
        <v>20314</v>
      </c>
      <c r="H4608">
        <v>2015</v>
      </c>
      <c r="T4608" s="1">
        <v>0</v>
      </c>
      <c r="U4608" s="1">
        <v>0</v>
      </c>
      <c r="V4608" s="1">
        <v>0</v>
      </c>
      <c r="W4608" s="1">
        <v>0</v>
      </c>
      <c r="X4608" s="1">
        <v>0</v>
      </c>
      <c r="Y4608" s="1">
        <v>0</v>
      </c>
      <c r="Z4608" s="1">
        <v>0</v>
      </c>
      <c r="AA4608" s="1">
        <v>0</v>
      </c>
      <c r="AB4608" s="1">
        <v>0</v>
      </c>
      <c r="AC4608" s="1">
        <v>0</v>
      </c>
      <c r="AD4608" s="1">
        <v>0</v>
      </c>
      <c r="AE4608" s="1">
        <v>0</v>
      </c>
      <c r="AF4608" s="1">
        <v>0</v>
      </c>
      <c r="AG4608" s="1">
        <v>0</v>
      </c>
      <c r="AH4608" s="1">
        <v>1353.9451097953258</v>
      </c>
      <c r="AI4608" s="1">
        <v>1353.9451097953258</v>
      </c>
      <c r="AJ4608" s="1">
        <v>1324.8988013563392</v>
      </c>
      <c r="AK4608" s="1">
        <v>1324.8988013563392</v>
      </c>
      <c r="AL4608" s="1">
        <v>1323.0304098660506</v>
      </c>
      <c r="AM4608" s="1">
        <v>1323.0304098660506</v>
      </c>
    </row>
    <row r="4609" spans="1:39" x14ac:dyDescent="0.25">
      <c r="A4609" t="s">
        <v>20315</v>
      </c>
      <c r="B4609" t="s">
        <v>20316</v>
      </c>
      <c r="C4609" t="s">
        <v>20317</v>
      </c>
      <c r="D4609" t="s">
        <v>4006</v>
      </c>
      <c r="E4609" t="s">
        <v>93</v>
      </c>
      <c r="F4609" t="s">
        <v>13</v>
      </c>
      <c r="G4609" t="s">
        <v>524</v>
      </c>
      <c r="H4609">
        <v>2015</v>
      </c>
      <c r="T4609" s="1">
        <v>0</v>
      </c>
      <c r="U4609" s="1">
        <v>0</v>
      </c>
      <c r="V4609" s="1">
        <v>0</v>
      </c>
      <c r="W4609" s="1">
        <v>0</v>
      </c>
      <c r="X4609" s="1">
        <v>0</v>
      </c>
      <c r="Y4609" s="1">
        <v>0</v>
      </c>
      <c r="Z4609" s="1">
        <v>0</v>
      </c>
      <c r="AA4609" s="1">
        <v>0</v>
      </c>
      <c r="AB4609" s="1">
        <v>0</v>
      </c>
      <c r="AC4609" s="1">
        <v>0</v>
      </c>
      <c r="AD4609" s="1">
        <v>0</v>
      </c>
      <c r="AE4609" s="1">
        <v>0</v>
      </c>
      <c r="AF4609" s="1">
        <v>0</v>
      </c>
      <c r="AG4609" s="1">
        <v>0</v>
      </c>
      <c r="AH4609" s="1">
        <v>1349.4978510279332</v>
      </c>
      <c r="AI4609" s="1">
        <v>1349.4978510279332</v>
      </c>
      <c r="AJ4609" s="1">
        <v>1375.6791665012158</v>
      </c>
      <c r="AK4609" s="1">
        <v>1375.6791665012158</v>
      </c>
      <c r="AL4609" s="1">
        <v>1400.5433332009727</v>
      </c>
      <c r="AM4609" s="1">
        <v>0</v>
      </c>
    </row>
    <row r="4610" spans="1:39" x14ac:dyDescent="0.25">
      <c r="A4610" t="s">
        <v>20318</v>
      </c>
      <c r="B4610" t="s">
        <v>2912</v>
      </c>
      <c r="C4610" t="s">
        <v>20319</v>
      </c>
      <c r="D4610" t="s">
        <v>5973</v>
      </c>
      <c r="E4610" t="s">
        <v>32</v>
      </c>
      <c r="F4610" t="s">
        <v>13</v>
      </c>
      <c r="G4610" t="s">
        <v>524</v>
      </c>
      <c r="H4610">
        <v>2015</v>
      </c>
      <c r="I4610" t="s">
        <v>20320</v>
      </c>
      <c r="J4610" t="s">
        <v>20321</v>
      </c>
      <c r="M4610" t="s">
        <v>20322</v>
      </c>
      <c r="T4610" s="1">
        <v>0</v>
      </c>
      <c r="U4610" s="1">
        <v>0</v>
      </c>
      <c r="V4610" s="1">
        <v>0</v>
      </c>
      <c r="W4610" s="1">
        <v>0</v>
      </c>
      <c r="X4610" s="1">
        <v>0</v>
      </c>
      <c r="Y4610" s="1">
        <v>0</v>
      </c>
      <c r="Z4610" s="1">
        <v>0</v>
      </c>
      <c r="AA4610" s="1">
        <v>0</v>
      </c>
      <c r="AB4610" s="1">
        <v>0</v>
      </c>
      <c r="AC4610" s="1">
        <v>0</v>
      </c>
      <c r="AD4610" s="1">
        <v>0</v>
      </c>
      <c r="AE4610" s="1">
        <v>0</v>
      </c>
      <c r="AF4610" s="1">
        <v>0</v>
      </c>
      <c r="AG4610" s="1">
        <v>0</v>
      </c>
      <c r="AH4610" s="1">
        <v>1397.3134208033712</v>
      </c>
      <c r="AI4610" s="1">
        <v>1397.3134208033712</v>
      </c>
      <c r="AJ4610" s="1">
        <v>1514.9003977941445</v>
      </c>
      <c r="AK4610" s="1">
        <v>1514.9003977941445</v>
      </c>
      <c r="AL4610" s="1">
        <v>1567.2465889417012</v>
      </c>
      <c r="AM4610" s="1">
        <v>1567.2465889417012</v>
      </c>
    </row>
    <row r="4611" spans="1:39" x14ac:dyDescent="0.25">
      <c r="A4611" t="s">
        <v>20323</v>
      </c>
      <c r="B4611" t="s">
        <v>20324</v>
      </c>
      <c r="C4611" t="s">
        <v>20325</v>
      </c>
      <c r="D4611" t="s">
        <v>8243</v>
      </c>
      <c r="E4611" t="s">
        <v>62</v>
      </c>
      <c r="F4611" t="s">
        <v>13</v>
      </c>
      <c r="H4611">
        <v>2015</v>
      </c>
      <c r="T4611" s="1">
        <v>0</v>
      </c>
      <c r="U4611" s="1">
        <v>0</v>
      </c>
      <c r="V4611" s="1">
        <v>0</v>
      </c>
      <c r="W4611" s="1">
        <v>0</v>
      </c>
      <c r="X4611" s="1">
        <v>0</v>
      </c>
      <c r="Y4611" s="1">
        <v>0</v>
      </c>
      <c r="Z4611" s="1">
        <v>0</v>
      </c>
      <c r="AA4611" s="1">
        <v>0</v>
      </c>
      <c r="AB4611" s="1">
        <v>0</v>
      </c>
      <c r="AC4611" s="1">
        <v>0</v>
      </c>
      <c r="AD4611" s="1">
        <v>0</v>
      </c>
      <c r="AE4611" s="1">
        <v>0</v>
      </c>
      <c r="AF4611" s="1">
        <v>0</v>
      </c>
      <c r="AG4611" s="1">
        <v>0</v>
      </c>
      <c r="AH4611" s="1">
        <v>0</v>
      </c>
      <c r="AI4611" s="1">
        <v>0</v>
      </c>
      <c r="AJ4611" s="1">
        <v>0</v>
      </c>
      <c r="AK4611" s="1">
        <v>0</v>
      </c>
      <c r="AL4611" s="1">
        <v>0</v>
      </c>
      <c r="AM4611" s="1">
        <v>0</v>
      </c>
    </row>
    <row r="4612" spans="1:39" x14ac:dyDescent="0.25">
      <c r="A4612" t="s">
        <v>20326</v>
      </c>
      <c r="B4612" t="s">
        <v>20327</v>
      </c>
      <c r="C4612" t="s">
        <v>20328</v>
      </c>
      <c r="D4612" t="s">
        <v>332</v>
      </c>
      <c r="E4612" t="s">
        <v>12</v>
      </c>
      <c r="F4612" t="s">
        <v>13</v>
      </c>
      <c r="G4612" t="s">
        <v>20329</v>
      </c>
      <c r="H4612">
        <v>2015</v>
      </c>
      <c r="J4612" t="s">
        <v>20330</v>
      </c>
      <c r="T4612" s="1">
        <v>0</v>
      </c>
      <c r="U4612" s="1">
        <v>0</v>
      </c>
      <c r="V4612" s="1">
        <v>0</v>
      </c>
      <c r="W4612" s="1">
        <v>0</v>
      </c>
      <c r="X4612" s="1">
        <v>0</v>
      </c>
      <c r="Y4612" s="1">
        <v>0</v>
      </c>
      <c r="Z4612" s="1">
        <v>0</v>
      </c>
      <c r="AA4612" s="1">
        <v>0</v>
      </c>
      <c r="AB4612" s="1">
        <v>0</v>
      </c>
      <c r="AC4612" s="1">
        <v>0</v>
      </c>
      <c r="AD4612" s="1">
        <v>0</v>
      </c>
      <c r="AE4612" s="1">
        <v>0</v>
      </c>
      <c r="AF4612" s="1">
        <v>0</v>
      </c>
      <c r="AG4612" s="1">
        <v>0</v>
      </c>
      <c r="AH4612" s="1">
        <v>1423.0318233133614</v>
      </c>
      <c r="AI4612" s="1">
        <v>1423.0318233133614</v>
      </c>
      <c r="AJ4612" s="1">
        <v>1468.4767169407919</v>
      </c>
      <c r="AK4612" s="1">
        <v>1468.4767169407919</v>
      </c>
      <c r="AL4612" s="1">
        <v>1558.7724913001616</v>
      </c>
      <c r="AM4612" s="1">
        <v>1638.8975983046273</v>
      </c>
    </row>
    <row r="4613" spans="1:39" x14ac:dyDescent="0.25">
      <c r="A4613" t="s">
        <v>20331</v>
      </c>
      <c r="B4613" t="s">
        <v>20332</v>
      </c>
      <c r="C4613" t="s">
        <v>20333</v>
      </c>
      <c r="D4613" t="s">
        <v>20334</v>
      </c>
      <c r="E4613" t="s">
        <v>74</v>
      </c>
      <c r="F4613" t="s">
        <v>13</v>
      </c>
      <c r="G4613" t="s">
        <v>20335</v>
      </c>
      <c r="H4613">
        <v>2015</v>
      </c>
      <c r="T4613" s="1">
        <v>0</v>
      </c>
      <c r="U4613" s="1">
        <v>0</v>
      </c>
      <c r="V4613" s="1">
        <v>0</v>
      </c>
      <c r="W4613" s="1">
        <v>0</v>
      </c>
      <c r="X4613" s="1">
        <v>0</v>
      </c>
      <c r="Y4613" s="1">
        <v>0</v>
      </c>
      <c r="Z4613" s="1">
        <v>0</v>
      </c>
      <c r="AA4613" s="1">
        <v>0</v>
      </c>
      <c r="AB4613" s="1">
        <v>0</v>
      </c>
      <c r="AC4613" s="1">
        <v>0</v>
      </c>
      <c r="AD4613" s="1">
        <v>0</v>
      </c>
      <c r="AE4613" s="1">
        <v>0</v>
      </c>
      <c r="AF4613" s="1">
        <v>0</v>
      </c>
      <c r="AG4613" s="1">
        <v>0</v>
      </c>
      <c r="AH4613" s="1">
        <v>1407.9644738107586</v>
      </c>
      <c r="AI4613" s="1">
        <v>1526.2244752496367</v>
      </c>
      <c r="AJ4613" s="1">
        <v>1492.9548878600617</v>
      </c>
      <c r="AK4613" s="1">
        <v>1541.4578430499396</v>
      </c>
      <c r="AL4613" s="1">
        <v>1538.158254198911</v>
      </c>
      <c r="AM4613" s="1">
        <v>1515.4769436442755</v>
      </c>
    </row>
    <row r="4614" spans="1:39" x14ac:dyDescent="0.25">
      <c r="A4614" t="s">
        <v>20336</v>
      </c>
      <c r="B4614" t="s">
        <v>20337</v>
      </c>
      <c r="C4614" t="s">
        <v>20338</v>
      </c>
      <c r="D4614" t="s">
        <v>9745</v>
      </c>
      <c r="E4614" t="s">
        <v>62</v>
      </c>
      <c r="F4614" t="s">
        <v>13</v>
      </c>
      <c r="G4614" t="s">
        <v>20339</v>
      </c>
      <c r="H4614">
        <v>2015</v>
      </c>
      <c r="T4614" s="1">
        <v>0</v>
      </c>
      <c r="U4614" s="1">
        <v>0</v>
      </c>
      <c r="V4614" s="1">
        <v>0</v>
      </c>
      <c r="W4614" s="1">
        <v>0</v>
      </c>
      <c r="X4614" s="1">
        <v>0</v>
      </c>
      <c r="Y4614" s="1">
        <v>0</v>
      </c>
      <c r="Z4614" s="1">
        <v>0</v>
      </c>
      <c r="AA4614" s="1">
        <v>0</v>
      </c>
      <c r="AB4614" s="1">
        <v>0</v>
      </c>
      <c r="AC4614" s="1">
        <v>0</v>
      </c>
      <c r="AD4614" s="1">
        <v>0</v>
      </c>
      <c r="AE4614" s="1">
        <v>0</v>
      </c>
      <c r="AF4614" s="1">
        <v>0</v>
      </c>
      <c r="AG4614" s="1">
        <v>0</v>
      </c>
      <c r="AH4614" s="1">
        <v>1469.8109281561267</v>
      </c>
      <c r="AI4614" s="1">
        <v>1469.8109281561267</v>
      </c>
      <c r="AJ4614" s="1">
        <v>1442.6701996340169</v>
      </c>
      <c r="AK4614" s="1">
        <v>1442.6701996340169</v>
      </c>
      <c r="AL4614" s="1">
        <v>1360.9292337169422</v>
      </c>
      <c r="AM4614" s="1">
        <v>1360.9292337169422</v>
      </c>
    </row>
    <row r="4615" spans="1:39" x14ac:dyDescent="0.25">
      <c r="A4615" t="s">
        <v>20340</v>
      </c>
      <c r="B4615" t="s">
        <v>3951</v>
      </c>
      <c r="C4615" t="s">
        <v>20341</v>
      </c>
      <c r="D4615" t="s">
        <v>4016</v>
      </c>
      <c r="E4615" t="s">
        <v>4016</v>
      </c>
      <c r="F4615" t="s">
        <v>801</v>
      </c>
      <c r="G4615" t="s">
        <v>20342</v>
      </c>
      <c r="H4615">
        <v>2015</v>
      </c>
      <c r="T4615" s="1">
        <v>0</v>
      </c>
      <c r="U4615" s="1">
        <v>0</v>
      </c>
      <c r="V4615" s="1">
        <v>0</v>
      </c>
      <c r="W4615" s="1">
        <v>0</v>
      </c>
      <c r="X4615" s="1">
        <v>0</v>
      </c>
      <c r="Y4615" s="1">
        <v>0</v>
      </c>
      <c r="Z4615" s="1">
        <v>0</v>
      </c>
      <c r="AA4615" s="1">
        <v>0</v>
      </c>
      <c r="AB4615" s="1">
        <v>0</v>
      </c>
      <c r="AC4615" s="1">
        <v>0</v>
      </c>
      <c r="AD4615" s="1">
        <v>0</v>
      </c>
      <c r="AE4615" s="1">
        <v>0</v>
      </c>
      <c r="AF4615" s="1">
        <v>0</v>
      </c>
      <c r="AG4615" s="1">
        <v>0</v>
      </c>
      <c r="AH4615" s="1">
        <v>1351.6302388504048</v>
      </c>
      <c r="AI4615" s="1">
        <v>1351.6302388504048</v>
      </c>
      <c r="AJ4615" s="1">
        <v>1391.8552719921508</v>
      </c>
      <c r="AK4615" s="1">
        <v>1418.1744433866352</v>
      </c>
      <c r="AL4615" s="1">
        <v>1436.7575360518742</v>
      </c>
      <c r="AM4615" s="1">
        <v>1436.7575360518742</v>
      </c>
    </row>
    <row r="4616" spans="1:39" x14ac:dyDescent="0.25">
      <c r="A4616" t="s">
        <v>20343</v>
      </c>
      <c r="B4616" t="s">
        <v>20344</v>
      </c>
      <c r="C4616" t="s">
        <v>20345</v>
      </c>
      <c r="D4616" t="s">
        <v>4016</v>
      </c>
      <c r="E4616" t="s">
        <v>4016</v>
      </c>
      <c r="F4616" t="s">
        <v>801</v>
      </c>
      <c r="G4616" t="s">
        <v>20346</v>
      </c>
      <c r="H4616">
        <v>2015</v>
      </c>
      <c r="T4616" s="1">
        <v>0</v>
      </c>
      <c r="U4616" s="1">
        <v>0</v>
      </c>
      <c r="V4616" s="1">
        <v>0</v>
      </c>
      <c r="W4616" s="1">
        <v>0</v>
      </c>
      <c r="X4616" s="1">
        <v>0</v>
      </c>
      <c r="Y4616" s="1">
        <v>0</v>
      </c>
      <c r="Z4616" s="1">
        <v>0</v>
      </c>
      <c r="AA4616" s="1">
        <v>0</v>
      </c>
      <c r="AB4616" s="1">
        <v>0</v>
      </c>
      <c r="AC4616" s="1">
        <v>0</v>
      </c>
      <c r="AD4616" s="1">
        <v>0</v>
      </c>
      <c r="AE4616" s="1">
        <v>0</v>
      </c>
      <c r="AF4616" s="1">
        <v>0</v>
      </c>
      <c r="AG4616" s="1">
        <v>0</v>
      </c>
      <c r="AH4616" s="1">
        <v>1404.849808923612</v>
      </c>
      <c r="AI4616" s="1">
        <v>1404.849808923612</v>
      </c>
      <c r="AJ4616" s="1">
        <v>1455.6221175586779</v>
      </c>
      <c r="AK4616" s="1">
        <v>1455.6221175586779</v>
      </c>
      <c r="AL4616" s="1">
        <v>1368.0394731209308</v>
      </c>
      <c r="AM4616" s="1">
        <v>1368.0394731209308</v>
      </c>
    </row>
    <row r="4617" spans="1:39" x14ac:dyDescent="0.25">
      <c r="A4617" t="s">
        <v>20347</v>
      </c>
      <c r="B4617" t="s">
        <v>20348</v>
      </c>
      <c r="C4617" t="s">
        <v>20349</v>
      </c>
      <c r="D4617" t="s">
        <v>20350</v>
      </c>
      <c r="E4617" t="s">
        <v>4016</v>
      </c>
      <c r="F4617" t="s">
        <v>801</v>
      </c>
      <c r="H4617">
        <v>2015</v>
      </c>
      <c r="T4617" s="1">
        <v>0</v>
      </c>
      <c r="U4617" s="1">
        <v>0</v>
      </c>
      <c r="V4617" s="1">
        <v>0</v>
      </c>
      <c r="W4617" s="1">
        <v>0</v>
      </c>
      <c r="X4617" s="1">
        <v>0</v>
      </c>
      <c r="Y4617" s="1">
        <v>0</v>
      </c>
      <c r="Z4617" s="1">
        <v>0</v>
      </c>
      <c r="AA4617" s="1">
        <v>0</v>
      </c>
      <c r="AB4617" s="1">
        <v>0</v>
      </c>
      <c r="AC4617" s="1">
        <v>0</v>
      </c>
      <c r="AD4617" s="1">
        <v>0</v>
      </c>
      <c r="AE4617" s="1">
        <v>0</v>
      </c>
      <c r="AF4617" s="1">
        <v>0</v>
      </c>
      <c r="AG4617" s="1">
        <v>0</v>
      </c>
      <c r="AH4617" s="1">
        <v>1341.1668135692089</v>
      </c>
      <c r="AI4617" s="1">
        <v>1341.1668135692089</v>
      </c>
      <c r="AJ4617" s="1">
        <v>1372.933450855367</v>
      </c>
      <c r="AK4617" s="1">
        <v>0</v>
      </c>
      <c r="AL4617" s="1">
        <v>0</v>
      </c>
      <c r="AM4617" s="1">
        <v>0</v>
      </c>
    </row>
    <row r="4618" spans="1:39" x14ac:dyDescent="0.25">
      <c r="A4618" t="s">
        <v>20351</v>
      </c>
      <c r="B4618" t="s">
        <v>20352</v>
      </c>
      <c r="C4618" t="s">
        <v>20353</v>
      </c>
      <c r="D4618" t="s">
        <v>890</v>
      </c>
      <c r="E4618" t="s">
        <v>52</v>
      </c>
      <c r="F4618" t="s">
        <v>13</v>
      </c>
      <c r="G4618" t="s">
        <v>20354</v>
      </c>
      <c r="H4618">
        <v>2015</v>
      </c>
      <c r="J4618" t="s">
        <v>20355</v>
      </c>
      <c r="T4618" s="1">
        <v>0</v>
      </c>
      <c r="U4618" s="1">
        <v>0</v>
      </c>
      <c r="V4618" s="1">
        <v>0</v>
      </c>
      <c r="W4618" s="1">
        <v>0</v>
      </c>
      <c r="X4618" s="1">
        <v>0</v>
      </c>
      <c r="Y4618" s="1">
        <v>0</v>
      </c>
      <c r="Z4618" s="1">
        <v>0</v>
      </c>
      <c r="AA4618" s="1">
        <v>0</v>
      </c>
      <c r="AB4618" s="1">
        <v>0</v>
      </c>
      <c r="AC4618" s="1">
        <v>0</v>
      </c>
      <c r="AD4618" s="1">
        <v>0</v>
      </c>
      <c r="AE4618" s="1">
        <v>0</v>
      </c>
      <c r="AF4618" s="1">
        <v>0</v>
      </c>
      <c r="AG4618" s="1">
        <v>0</v>
      </c>
      <c r="AH4618" s="1">
        <v>1461.8020489378662</v>
      </c>
      <c r="AI4618" s="1">
        <v>1461.8625478695399</v>
      </c>
      <c r="AJ4618" s="1">
        <v>1565.1359654356406</v>
      </c>
      <c r="AK4618" s="1">
        <v>1565.1359654356406</v>
      </c>
      <c r="AL4618" s="1">
        <v>1488.5132428777376</v>
      </c>
      <c r="AM4618" s="1">
        <v>1486.5091056501619</v>
      </c>
    </row>
    <row r="4619" spans="1:39" x14ac:dyDescent="0.25">
      <c r="A4619" t="s">
        <v>20356</v>
      </c>
      <c r="B4619" t="s">
        <v>20357</v>
      </c>
      <c r="C4619" t="s">
        <v>20358</v>
      </c>
      <c r="D4619" t="s">
        <v>1194</v>
      </c>
      <c r="E4619" t="s">
        <v>4016</v>
      </c>
      <c r="F4619" t="s">
        <v>801</v>
      </c>
      <c r="G4619" t="s">
        <v>524</v>
      </c>
      <c r="H4619">
        <v>2015</v>
      </c>
      <c r="T4619" s="1">
        <v>0</v>
      </c>
      <c r="U4619" s="1">
        <v>0</v>
      </c>
      <c r="V4619" s="1">
        <v>0</v>
      </c>
      <c r="W4619" s="1">
        <v>0</v>
      </c>
      <c r="X4619" s="1">
        <v>0</v>
      </c>
      <c r="Y4619" s="1">
        <v>0</v>
      </c>
      <c r="Z4619" s="1">
        <v>0</v>
      </c>
      <c r="AA4619" s="1">
        <v>0</v>
      </c>
      <c r="AB4619" s="1">
        <v>0</v>
      </c>
      <c r="AC4619" s="1">
        <v>0</v>
      </c>
      <c r="AD4619" s="1">
        <v>0</v>
      </c>
      <c r="AE4619" s="1">
        <v>0</v>
      </c>
      <c r="AF4619" s="1">
        <v>0</v>
      </c>
      <c r="AG4619" s="1">
        <v>0</v>
      </c>
      <c r="AH4619" s="1">
        <v>1420.3739431509105</v>
      </c>
      <c r="AI4619" s="1">
        <v>1420.3739431509105</v>
      </c>
      <c r="AJ4619" s="1">
        <v>1434.4195734105069</v>
      </c>
      <c r="AK4619" s="1">
        <v>1434.4195734105069</v>
      </c>
      <c r="AL4619" s="1">
        <v>1502.1344931674867</v>
      </c>
      <c r="AM4619" s="1">
        <v>1502.1344931674867</v>
      </c>
    </row>
    <row r="4620" spans="1:39" x14ac:dyDescent="0.25">
      <c r="A4620" t="s">
        <v>20359</v>
      </c>
      <c r="B4620" t="s">
        <v>20360</v>
      </c>
      <c r="C4620" t="s">
        <v>20361</v>
      </c>
      <c r="D4620" t="s">
        <v>20362</v>
      </c>
      <c r="E4620" t="s">
        <v>4016</v>
      </c>
      <c r="F4620" t="s">
        <v>801</v>
      </c>
      <c r="G4620" t="s">
        <v>20363</v>
      </c>
      <c r="H4620">
        <v>2015</v>
      </c>
      <c r="J4620" t="s">
        <v>20364</v>
      </c>
      <c r="T4620" s="1">
        <v>0</v>
      </c>
      <c r="U4620" s="1">
        <v>0</v>
      </c>
      <c r="V4620" s="1">
        <v>0</v>
      </c>
      <c r="W4620" s="1">
        <v>0</v>
      </c>
      <c r="X4620" s="1">
        <v>0</v>
      </c>
      <c r="Y4620" s="1">
        <v>0</v>
      </c>
      <c r="Z4620" s="1">
        <v>0</v>
      </c>
      <c r="AA4620" s="1">
        <v>0</v>
      </c>
      <c r="AB4620" s="1">
        <v>0</v>
      </c>
      <c r="AC4620" s="1">
        <v>0</v>
      </c>
      <c r="AD4620" s="1">
        <v>0</v>
      </c>
      <c r="AE4620" s="1">
        <v>0</v>
      </c>
      <c r="AF4620" s="1">
        <v>0</v>
      </c>
      <c r="AG4620" s="1">
        <v>0</v>
      </c>
      <c r="AH4620" s="1">
        <v>1371.7754752243006</v>
      </c>
      <c r="AI4620" s="1">
        <v>1371.7754752243006</v>
      </c>
      <c r="AJ4620" s="1">
        <v>1344.9239460561969</v>
      </c>
      <c r="AK4620" s="1">
        <v>1344.9239460561969</v>
      </c>
      <c r="AL4620" s="1">
        <v>1375.9391568449576</v>
      </c>
      <c r="AM4620" s="1">
        <v>0</v>
      </c>
    </row>
    <row r="4621" spans="1:39" x14ac:dyDescent="0.25">
      <c r="A4621" t="s">
        <v>20365</v>
      </c>
      <c r="B4621" t="s">
        <v>20366</v>
      </c>
      <c r="C4621" t="s">
        <v>20367</v>
      </c>
      <c r="D4621" t="s">
        <v>20368</v>
      </c>
      <c r="E4621" t="s">
        <v>20369</v>
      </c>
      <c r="F4621" t="s">
        <v>16627</v>
      </c>
      <c r="G4621" t="s">
        <v>524</v>
      </c>
      <c r="H4621">
        <v>2015</v>
      </c>
      <c r="T4621" s="1">
        <v>0</v>
      </c>
      <c r="U4621" s="1">
        <v>0</v>
      </c>
      <c r="V4621" s="1">
        <v>0</v>
      </c>
      <c r="W4621" s="1">
        <v>0</v>
      </c>
      <c r="X4621" s="1">
        <v>0</v>
      </c>
      <c r="Y4621" s="1">
        <v>0</v>
      </c>
      <c r="Z4621" s="1">
        <v>0</v>
      </c>
      <c r="AA4621" s="1">
        <v>0</v>
      </c>
      <c r="AB4621" s="1">
        <v>0</v>
      </c>
      <c r="AC4621" s="1">
        <v>0</v>
      </c>
      <c r="AD4621" s="1">
        <v>0</v>
      </c>
      <c r="AE4621" s="1">
        <v>0</v>
      </c>
      <c r="AF4621" s="1">
        <v>0</v>
      </c>
      <c r="AG4621" s="1">
        <v>0</v>
      </c>
      <c r="AH4621" s="1">
        <v>1381.1956739443817</v>
      </c>
      <c r="AI4621" s="1">
        <v>1381.1956739443817</v>
      </c>
      <c r="AJ4621" s="1">
        <v>1422.2545573735415</v>
      </c>
      <c r="AK4621" s="1">
        <v>1422.2545573735415</v>
      </c>
      <c r="AL4621" s="1">
        <v>1370.8716197800652</v>
      </c>
      <c r="AM4621" s="1">
        <v>1370.8716197800652</v>
      </c>
    </row>
    <row r="4622" spans="1:39" x14ac:dyDescent="0.25">
      <c r="A4622" t="s">
        <v>20370</v>
      </c>
      <c r="B4622" t="s">
        <v>20371</v>
      </c>
      <c r="C4622" t="s">
        <v>20372</v>
      </c>
      <c r="D4622" t="s">
        <v>7771</v>
      </c>
      <c r="E4622" t="s">
        <v>1329</v>
      </c>
      <c r="F4622" t="s">
        <v>13</v>
      </c>
      <c r="G4622" t="s">
        <v>524</v>
      </c>
      <c r="H4622">
        <v>2015</v>
      </c>
      <c r="T4622" s="1">
        <v>0</v>
      </c>
      <c r="U4622" s="1">
        <v>0</v>
      </c>
      <c r="V4622" s="1">
        <v>0</v>
      </c>
      <c r="W4622" s="1">
        <v>0</v>
      </c>
      <c r="X4622" s="1">
        <v>0</v>
      </c>
      <c r="Y4622" s="1">
        <v>0</v>
      </c>
      <c r="Z4622" s="1">
        <v>0</v>
      </c>
      <c r="AA4622" s="1">
        <v>0</v>
      </c>
      <c r="AB4622" s="1">
        <v>0</v>
      </c>
      <c r="AC4622" s="1">
        <v>0</v>
      </c>
      <c r="AD4622" s="1">
        <v>0</v>
      </c>
      <c r="AE4622" s="1">
        <v>0</v>
      </c>
      <c r="AF4622" s="1">
        <v>0</v>
      </c>
      <c r="AG4622" s="1">
        <v>0</v>
      </c>
      <c r="AH4622" s="1">
        <v>1396.2771962533288</v>
      </c>
      <c r="AI4622" s="1">
        <v>1396.2771962533288</v>
      </c>
      <c r="AJ4622" s="1">
        <v>1422.2849200168932</v>
      </c>
      <c r="AK4622" s="1">
        <v>1422.2849200168932</v>
      </c>
      <c r="AL4622" s="1">
        <v>1437.8279360135145</v>
      </c>
      <c r="AM4622" s="1">
        <v>0</v>
      </c>
    </row>
    <row r="4623" spans="1:39" x14ac:dyDescent="0.25">
      <c r="A4623" t="s">
        <v>20373</v>
      </c>
      <c r="B4623" t="s">
        <v>20374</v>
      </c>
      <c r="C4623" t="s">
        <v>20375</v>
      </c>
      <c r="D4623" t="s">
        <v>20376</v>
      </c>
      <c r="E4623" t="s">
        <v>12</v>
      </c>
      <c r="F4623" t="s">
        <v>13</v>
      </c>
      <c r="G4623" t="s">
        <v>524</v>
      </c>
      <c r="H4623">
        <v>2015</v>
      </c>
      <c r="T4623" s="1">
        <v>0</v>
      </c>
      <c r="U4623" s="1">
        <v>0</v>
      </c>
      <c r="V4623" s="1">
        <v>0</v>
      </c>
      <c r="W4623" s="1">
        <v>0</v>
      </c>
      <c r="X4623" s="1">
        <v>0</v>
      </c>
      <c r="Y4623" s="1">
        <v>0</v>
      </c>
      <c r="Z4623" s="1">
        <v>0</v>
      </c>
      <c r="AA4623" s="1">
        <v>0</v>
      </c>
      <c r="AB4623" s="1">
        <v>0</v>
      </c>
      <c r="AC4623" s="1">
        <v>0</v>
      </c>
      <c r="AD4623" s="1">
        <v>0</v>
      </c>
      <c r="AE4623" s="1">
        <v>0</v>
      </c>
      <c r="AF4623" s="1">
        <v>0</v>
      </c>
      <c r="AG4623" s="1">
        <v>0</v>
      </c>
      <c r="AH4623" s="1">
        <v>1338.0296374819814</v>
      </c>
      <c r="AI4623" s="1">
        <v>1338.0296374819814</v>
      </c>
      <c r="AJ4623" s="1">
        <v>1423.3879176490989</v>
      </c>
      <c r="AK4623" s="1">
        <v>1423.3879176490989</v>
      </c>
      <c r="AL4623" s="1">
        <v>1306.0305767378575</v>
      </c>
      <c r="AM4623" s="1">
        <v>1306.0305767378575</v>
      </c>
    </row>
    <row r="4624" spans="1:39" x14ac:dyDescent="0.25">
      <c r="A4624" t="s">
        <v>20377</v>
      </c>
      <c r="B4624" t="s">
        <v>20378</v>
      </c>
      <c r="C4624" t="s">
        <v>20379</v>
      </c>
      <c r="D4624" t="s">
        <v>19444</v>
      </c>
      <c r="E4624" t="s">
        <v>12</v>
      </c>
      <c r="F4624" t="s">
        <v>13</v>
      </c>
      <c r="G4624" t="s">
        <v>20380</v>
      </c>
      <c r="H4624">
        <v>2015</v>
      </c>
      <c r="T4624" s="1">
        <v>0</v>
      </c>
      <c r="U4624" s="1">
        <v>0</v>
      </c>
      <c r="V4624" s="1">
        <v>0</v>
      </c>
      <c r="W4624" s="1">
        <v>0</v>
      </c>
      <c r="X4624" s="1">
        <v>0</v>
      </c>
      <c r="Y4624" s="1">
        <v>0</v>
      </c>
      <c r="Z4624" s="1">
        <v>0</v>
      </c>
      <c r="AA4624" s="1">
        <v>0</v>
      </c>
      <c r="AB4624" s="1">
        <v>0</v>
      </c>
      <c r="AC4624" s="1">
        <v>0</v>
      </c>
      <c r="AD4624" s="1">
        <v>0</v>
      </c>
      <c r="AE4624" s="1">
        <v>0</v>
      </c>
      <c r="AF4624" s="1">
        <v>0</v>
      </c>
      <c r="AG4624" s="1">
        <v>0</v>
      </c>
      <c r="AH4624" s="1">
        <v>1359.9859865587805</v>
      </c>
      <c r="AI4624" s="1">
        <v>1359.9859865587805</v>
      </c>
      <c r="AJ4624" s="1">
        <v>1496.7180493868436</v>
      </c>
      <c r="AK4624" s="1">
        <v>1538.8539615580678</v>
      </c>
      <c r="AL4624" s="1">
        <v>1406.6613291526967</v>
      </c>
      <c r="AM4624" s="1">
        <v>1406.6613291526967</v>
      </c>
    </row>
    <row r="4625" spans="1:39" x14ac:dyDescent="0.25">
      <c r="A4625" t="s">
        <v>20381</v>
      </c>
      <c r="B4625" t="s">
        <v>10858</v>
      </c>
      <c r="C4625" t="s">
        <v>20382</v>
      </c>
      <c r="D4625" t="s">
        <v>16626</v>
      </c>
      <c r="E4625" t="s">
        <v>16626</v>
      </c>
      <c r="F4625" t="s">
        <v>16627</v>
      </c>
      <c r="G4625" t="s">
        <v>524</v>
      </c>
      <c r="H4625">
        <v>2015</v>
      </c>
      <c r="T4625" s="1">
        <v>0</v>
      </c>
      <c r="U4625" s="1">
        <v>0</v>
      </c>
      <c r="V4625" s="1">
        <v>0</v>
      </c>
      <c r="W4625" s="1">
        <v>0</v>
      </c>
      <c r="X4625" s="1">
        <v>0</v>
      </c>
      <c r="Y4625" s="1">
        <v>0</v>
      </c>
      <c r="Z4625" s="1">
        <v>0</v>
      </c>
      <c r="AA4625" s="1">
        <v>0</v>
      </c>
      <c r="AB4625" s="1">
        <v>0</v>
      </c>
      <c r="AC4625" s="1">
        <v>0</v>
      </c>
      <c r="AD4625" s="1">
        <v>0</v>
      </c>
      <c r="AE4625" s="1">
        <v>0</v>
      </c>
      <c r="AF4625" s="1">
        <v>0</v>
      </c>
      <c r="AG4625" s="1">
        <v>0</v>
      </c>
      <c r="AH4625" s="1">
        <v>1378.8889945091282</v>
      </c>
      <c r="AI4625" s="1">
        <v>1378.8889945091282</v>
      </c>
      <c r="AJ4625" s="1">
        <v>1443.5802808160695</v>
      </c>
      <c r="AK4625" s="1">
        <v>1443.5802808160695</v>
      </c>
      <c r="AL4625" s="1">
        <v>1437.829431325008</v>
      </c>
      <c r="AM4625" s="1">
        <v>1437.829431325008</v>
      </c>
    </row>
    <row r="4626" spans="1:39" x14ac:dyDescent="0.25">
      <c r="A4626" t="s">
        <v>20383</v>
      </c>
      <c r="B4626" t="s">
        <v>20384</v>
      </c>
      <c r="C4626" t="s">
        <v>20385</v>
      </c>
      <c r="D4626" t="s">
        <v>20386</v>
      </c>
      <c r="E4626" t="s">
        <v>2649</v>
      </c>
      <c r="F4626" t="s">
        <v>13</v>
      </c>
      <c r="G4626" t="s">
        <v>524</v>
      </c>
      <c r="H4626">
        <v>2015</v>
      </c>
      <c r="I4626" t="s">
        <v>20387</v>
      </c>
      <c r="M4626" t="s">
        <v>20388</v>
      </c>
      <c r="T4626" s="1">
        <v>0</v>
      </c>
      <c r="U4626" s="1">
        <v>0</v>
      </c>
      <c r="V4626" s="1">
        <v>0</v>
      </c>
      <c r="W4626" s="1">
        <v>0</v>
      </c>
      <c r="X4626" s="1">
        <v>0</v>
      </c>
      <c r="Y4626" s="1">
        <v>0</v>
      </c>
      <c r="Z4626" s="1">
        <v>0</v>
      </c>
      <c r="AA4626" s="1">
        <v>0</v>
      </c>
      <c r="AB4626" s="1">
        <v>0</v>
      </c>
      <c r="AC4626" s="1">
        <v>0</v>
      </c>
      <c r="AD4626" s="1">
        <v>0</v>
      </c>
      <c r="AE4626" s="1">
        <v>0</v>
      </c>
      <c r="AF4626" s="1">
        <v>0</v>
      </c>
      <c r="AG4626" s="1">
        <v>0</v>
      </c>
      <c r="AH4626" s="1">
        <v>1317.1583233567565</v>
      </c>
      <c r="AI4626" s="1">
        <v>1317.1583233567565</v>
      </c>
      <c r="AJ4626" s="1">
        <v>1515.0382608289731</v>
      </c>
      <c r="AK4626" s="1">
        <v>1429.1382905908213</v>
      </c>
      <c r="AL4626" s="1">
        <v>1470.4533623266059</v>
      </c>
      <c r="AM4626" s="1">
        <v>1470.4533623266059</v>
      </c>
    </row>
    <row r="4627" spans="1:39" x14ac:dyDescent="0.25">
      <c r="A4627" t="s">
        <v>20389</v>
      </c>
      <c r="B4627" t="s">
        <v>20390</v>
      </c>
      <c r="C4627" t="s">
        <v>20391</v>
      </c>
      <c r="D4627" t="s">
        <v>16626</v>
      </c>
      <c r="E4627" t="s">
        <v>16626</v>
      </c>
      <c r="F4627" t="s">
        <v>16627</v>
      </c>
      <c r="G4627" t="s">
        <v>20392</v>
      </c>
      <c r="H4627">
        <v>2015</v>
      </c>
      <c r="T4627" s="1">
        <v>0</v>
      </c>
      <c r="U4627" s="1">
        <v>0</v>
      </c>
      <c r="V4627" s="1">
        <v>0</v>
      </c>
      <c r="W4627" s="1">
        <v>0</v>
      </c>
      <c r="X4627" s="1">
        <v>0</v>
      </c>
      <c r="Y4627" s="1">
        <v>0</v>
      </c>
      <c r="Z4627" s="1">
        <v>0</v>
      </c>
      <c r="AA4627" s="1">
        <v>0</v>
      </c>
      <c r="AB4627" s="1">
        <v>0</v>
      </c>
      <c r="AC4627" s="1">
        <v>0</v>
      </c>
      <c r="AD4627" s="1">
        <v>0</v>
      </c>
      <c r="AE4627" s="1">
        <v>0</v>
      </c>
      <c r="AF4627" s="1">
        <v>0</v>
      </c>
      <c r="AG4627" s="1">
        <v>0</v>
      </c>
      <c r="AH4627" s="1">
        <v>1439.7672091720706</v>
      </c>
      <c r="AI4627" s="1">
        <v>1439.7672091720706</v>
      </c>
      <c r="AJ4627" s="1">
        <v>1451.8137673376564</v>
      </c>
      <c r="AK4627" s="1">
        <v>0</v>
      </c>
      <c r="AL4627" s="1">
        <v>1379.8247658812795</v>
      </c>
      <c r="AM4627" s="1">
        <v>1379.8247658812795</v>
      </c>
    </row>
    <row r="4628" spans="1:39" x14ac:dyDescent="0.25">
      <c r="A4628" t="s">
        <v>20393</v>
      </c>
      <c r="B4628" t="s">
        <v>20394</v>
      </c>
      <c r="C4628" t="s">
        <v>20395</v>
      </c>
      <c r="D4628" t="s">
        <v>20396</v>
      </c>
      <c r="E4628" t="s">
        <v>20397</v>
      </c>
      <c r="F4628" t="s">
        <v>16627</v>
      </c>
      <c r="G4628" t="s">
        <v>524</v>
      </c>
      <c r="H4628">
        <v>2015</v>
      </c>
      <c r="T4628" s="1">
        <v>0</v>
      </c>
      <c r="U4628" s="1">
        <v>0</v>
      </c>
      <c r="V4628" s="1">
        <v>0</v>
      </c>
      <c r="W4628" s="1">
        <v>0</v>
      </c>
      <c r="X4628" s="1">
        <v>0</v>
      </c>
      <c r="Y4628" s="1">
        <v>0</v>
      </c>
      <c r="Z4628" s="1">
        <v>0</v>
      </c>
      <c r="AA4628" s="1">
        <v>0</v>
      </c>
      <c r="AB4628" s="1">
        <v>0</v>
      </c>
      <c r="AC4628" s="1">
        <v>0</v>
      </c>
      <c r="AD4628" s="1">
        <v>0</v>
      </c>
      <c r="AE4628" s="1">
        <v>0</v>
      </c>
      <c r="AF4628" s="1">
        <v>0</v>
      </c>
      <c r="AG4628" s="1">
        <v>0</v>
      </c>
      <c r="AH4628" s="1">
        <v>1357.1905485470143</v>
      </c>
      <c r="AI4628" s="1">
        <v>1357.1905485470143</v>
      </c>
      <c r="AJ4628" s="1">
        <v>1398.0729860331649</v>
      </c>
      <c r="AK4628" s="1">
        <v>1398.0729860331649</v>
      </c>
      <c r="AL4628" s="1">
        <v>1418.458388826532</v>
      </c>
      <c r="AM4628" s="1">
        <v>0</v>
      </c>
    </row>
    <row r="4629" spans="1:39" x14ac:dyDescent="0.25">
      <c r="A4629" t="s">
        <v>20398</v>
      </c>
      <c r="B4629" t="s">
        <v>20399</v>
      </c>
      <c r="C4629" t="s">
        <v>20400</v>
      </c>
      <c r="D4629" t="s">
        <v>18226</v>
      </c>
      <c r="E4629" t="s">
        <v>18579</v>
      </c>
      <c r="F4629" t="s">
        <v>16627</v>
      </c>
      <c r="G4629" t="s">
        <v>524</v>
      </c>
      <c r="H4629">
        <v>2015</v>
      </c>
      <c r="T4629" s="1">
        <v>0</v>
      </c>
      <c r="U4629" s="1">
        <v>0</v>
      </c>
      <c r="V4629" s="1">
        <v>0</v>
      </c>
      <c r="W4629" s="1">
        <v>0</v>
      </c>
      <c r="X4629" s="1">
        <v>0</v>
      </c>
      <c r="Y4629" s="1">
        <v>0</v>
      </c>
      <c r="Z4629" s="1">
        <v>0</v>
      </c>
      <c r="AA4629" s="1">
        <v>0</v>
      </c>
      <c r="AB4629" s="1">
        <v>0</v>
      </c>
      <c r="AC4629" s="1">
        <v>0</v>
      </c>
      <c r="AD4629" s="1">
        <v>0</v>
      </c>
      <c r="AE4629" s="1">
        <v>0</v>
      </c>
      <c r="AF4629" s="1">
        <v>0</v>
      </c>
      <c r="AG4629" s="1">
        <v>0</v>
      </c>
      <c r="AH4629" s="1">
        <v>1333.666009198846</v>
      </c>
      <c r="AI4629" s="1">
        <v>1333.666009198846</v>
      </c>
      <c r="AJ4629" s="1">
        <v>1354.6409294943885</v>
      </c>
      <c r="AK4629" s="1">
        <v>1354.6409294943885</v>
      </c>
      <c r="AL4629" s="1">
        <v>1424.9475989816012</v>
      </c>
      <c r="AM4629" s="1">
        <v>1424.9475989816012</v>
      </c>
    </row>
    <row r="4630" spans="1:39" x14ac:dyDescent="0.25">
      <c r="A4630" t="s">
        <v>20401</v>
      </c>
      <c r="B4630" t="s">
        <v>20402</v>
      </c>
      <c r="C4630" t="s">
        <v>20403</v>
      </c>
      <c r="D4630" t="s">
        <v>20404</v>
      </c>
      <c r="E4630" t="s">
        <v>74</v>
      </c>
      <c r="F4630" t="s">
        <v>13</v>
      </c>
      <c r="G4630" t="s">
        <v>20405</v>
      </c>
      <c r="H4630">
        <v>2015</v>
      </c>
      <c r="T4630" s="1">
        <v>0</v>
      </c>
      <c r="U4630" s="1">
        <v>0</v>
      </c>
      <c r="V4630" s="1">
        <v>0</v>
      </c>
      <c r="W4630" s="1">
        <v>0</v>
      </c>
      <c r="X4630" s="1">
        <v>0</v>
      </c>
      <c r="Y4630" s="1">
        <v>0</v>
      </c>
      <c r="Z4630" s="1">
        <v>0</v>
      </c>
      <c r="AA4630" s="1">
        <v>0</v>
      </c>
      <c r="AB4630" s="1">
        <v>0</v>
      </c>
      <c r="AC4630" s="1">
        <v>0</v>
      </c>
      <c r="AD4630" s="1">
        <v>0</v>
      </c>
      <c r="AE4630" s="1">
        <v>0</v>
      </c>
      <c r="AF4630" s="1">
        <v>0</v>
      </c>
      <c r="AG4630" s="1">
        <v>0</v>
      </c>
      <c r="AH4630" s="1">
        <v>1464.8312512908915</v>
      </c>
      <c r="AI4630" s="1">
        <v>1423.5402229176302</v>
      </c>
      <c r="AJ4630" s="1">
        <v>1470.6520911784351</v>
      </c>
      <c r="AK4630" s="1">
        <v>1430.6324456260973</v>
      </c>
      <c r="AL4630" s="1">
        <v>1365.8007803766238</v>
      </c>
      <c r="AM4630" s="1">
        <v>1301.543893013559</v>
      </c>
    </row>
    <row r="4631" spans="1:39" x14ac:dyDescent="0.25">
      <c r="A4631" t="s">
        <v>20406</v>
      </c>
      <c r="B4631" t="s">
        <v>20407</v>
      </c>
      <c r="C4631" t="s">
        <v>20408</v>
      </c>
      <c r="D4631" t="s">
        <v>19312</v>
      </c>
      <c r="E4631" t="s">
        <v>18579</v>
      </c>
      <c r="F4631" t="s">
        <v>16627</v>
      </c>
      <c r="H4631">
        <v>2015</v>
      </c>
      <c r="T4631" s="1">
        <v>0</v>
      </c>
      <c r="U4631" s="1">
        <v>0</v>
      </c>
      <c r="V4631" s="1">
        <v>0</v>
      </c>
      <c r="W4631" s="1">
        <v>0</v>
      </c>
      <c r="X4631" s="1">
        <v>0</v>
      </c>
      <c r="Y4631" s="1">
        <v>0</v>
      </c>
      <c r="Z4631" s="1">
        <v>0</v>
      </c>
      <c r="AA4631" s="1">
        <v>0</v>
      </c>
      <c r="AB4631" s="1">
        <v>0</v>
      </c>
      <c r="AC4631" s="1">
        <v>0</v>
      </c>
      <c r="AD4631" s="1">
        <v>0</v>
      </c>
      <c r="AE4631" s="1">
        <v>0</v>
      </c>
      <c r="AF4631" s="1">
        <v>0</v>
      </c>
      <c r="AG4631" s="1">
        <v>0</v>
      </c>
      <c r="AH4631" s="1">
        <v>0</v>
      </c>
      <c r="AI4631" s="1">
        <v>0</v>
      </c>
      <c r="AJ4631" s="1">
        <v>0</v>
      </c>
      <c r="AK4631" s="1">
        <v>0</v>
      </c>
      <c r="AL4631" s="1">
        <v>0</v>
      </c>
      <c r="AM4631" s="1">
        <v>0</v>
      </c>
    </row>
    <row r="4632" spans="1:39" x14ac:dyDescent="0.25">
      <c r="A4632" t="s">
        <v>20409</v>
      </c>
      <c r="B4632" t="s">
        <v>20410</v>
      </c>
      <c r="C4632" t="s">
        <v>20411</v>
      </c>
      <c r="D4632" t="s">
        <v>20412</v>
      </c>
      <c r="E4632">
        <v>52</v>
      </c>
      <c r="F4632" t="s">
        <v>16627</v>
      </c>
      <c r="H4632">
        <v>2015</v>
      </c>
      <c r="T4632" s="1">
        <v>0</v>
      </c>
      <c r="U4632" s="1">
        <v>0</v>
      </c>
      <c r="V4632" s="1">
        <v>0</v>
      </c>
      <c r="W4632" s="1">
        <v>0</v>
      </c>
      <c r="X4632" s="1">
        <v>0</v>
      </c>
      <c r="Y4632" s="1">
        <v>0</v>
      </c>
      <c r="Z4632" s="1">
        <v>0</v>
      </c>
      <c r="AA4632" s="1">
        <v>0</v>
      </c>
      <c r="AB4632" s="1">
        <v>0</v>
      </c>
      <c r="AC4632" s="1">
        <v>0</v>
      </c>
      <c r="AD4632" s="1">
        <v>0</v>
      </c>
      <c r="AE4632" s="1">
        <v>0</v>
      </c>
      <c r="AF4632" s="1">
        <v>0</v>
      </c>
      <c r="AG4632" s="1">
        <v>0</v>
      </c>
      <c r="AH4632" s="1">
        <v>0</v>
      </c>
      <c r="AI4632" s="1">
        <v>0</v>
      </c>
      <c r="AJ4632" s="1">
        <v>0</v>
      </c>
      <c r="AK4632" s="1">
        <v>0</v>
      </c>
      <c r="AL4632" s="1">
        <v>0</v>
      </c>
      <c r="AM4632" s="1">
        <v>0</v>
      </c>
    </row>
    <row r="4633" spans="1:39" x14ac:dyDescent="0.25">
      <c r="A4633" t="s">
        <v>20413</v>
      </c>
      <c r="B4633" t="s">
        <v>20414</v>
      </c>
      <c r="C4633" t="s">
        <v>20415</v>
      </c>
      <c r="D4633" t="s">
        <v>8334</v>
      </c>
      <c r="E4633" t="s">
        <v>62</v>
      </c>
      <c r="F4633" t="s">
        <v>13</v>
      </c>
      <c r="G4633" t="s">
        <v>524</v>
      </c>
      <c r="H4633">
        <v>2015</v>
      </c>
      <c r="T4633" s="1">
        <v>0</v>
      </c>
      <c r="U4633" s="1">
        <v>0</v>
      </c>
      <c r="V4633" s="1">
        <v>0</v>
      </c>
      <c r="W4633" s="1">
        <v>0</v>
      </c>
      <c r="X4633" s="1">
        <v>0</v>
      </c>
      <c r="Y4633" s="1">
        <v>0</v>
      </c>
      <c r="Z4633" s="1">
        <v>0</v>
      </c>
      <c r="AA4633" s="1">
        <v>0</v>
      </c>
      <c r="AB4633" s="1">
        <v>0</v>
      </c>
      <c r="AC4633" s="1">
        <v>0</v>
      </c>
      <c r="AD4633" s="1">
        <v>0</v>
      </c>
      <c r="AE4633" s="1">
        <v>0</v>
      </c>
      <c r="AF4633" s="1">
        <v>0</v>
      </c>
      <c r="AG4633" s="1">
        <v>0</v>
      </c>
      <c r="AH4633" s="1">
        <v>1373.2017894402379</v>
      </c>
      <c r="AI4633" s="1">
        <v>1373.2017894402379</v>
      </c>
      <c r="AJ4633" s="1">
        <v>1474.2649458917463</v>
      </c>
      <c r="AK4633" s="1">
        <v>1474.2649458917463</v>
      </c>
      <c r="AL4633" s="1">
        <v>1306.7448754646045</v>
      </c>
      <c r="AM4633" s="1">
        <v>1306.7448754646045</v>
      </c>
    </row>
    <row r="4634" spans="1:39" x14ac:dyDescent="0.25">
      <c r="A4634" t="s">
        <v>20416</v>
      </c>
      <c r="B4634" t="s">
        <v>20417</v>
      </c>
      <c r="C4634" t="s">
        <v>20418</v>
      </c>
      <c r="D4634" t="s">
        <v>8287</v>
      </c>
      <c r="E4634" t="s">
        <v>19</v>
      </c>
      <c r="F4634" t="s">
        <v>13</v>
      </c>
      <c r="G4634" t="s">
        <v>20419</v>
      </c>
      <c r="H4634">
        <v>2015</v>
      </c>
      <c r="T4634" s="1">
        <v>0</v>
      </c>
      <c r="U4634" s="1">
        <v>0</v>
      </c>
      <c r="V4634" s="1">
        <v>0</v>
      </c>
      <c r="W4634" s="1">
        <v>0</v>
      </c>
      <c r="X4634" s="1">
        <v>0</v>
      </c>
      <c r="Y4634" s="1">
        <v>0</v>
      </c>
      <c r="Z4634" s="1">
        <v>0</v>
      </c>
      <c r="AA4634" s="1">
        <v>0</v>
      </c>
      <c r="AB4634" s="1">
        <v>0</v>
      </c>
      <c r="AC4634" s="1">
        <v>0</v>
      </c>
      <c r="AD4634" s="1">
        <v>0</v>
      </c>
      <c r="AE4634" s="1">
        <v>0</v>
      </c>
      <c r="AF4634" s="1">
        <v>0</v>
      </c>
      <c r="AG4634" s="1">
        <v>0</v>
      </c>
      <c r="AH4634" s="1">
        <v>1406.7272987633103</v>
      </c>
      <c r="AI4634" s="1">
        <v>1265.8435910661565</v>
      </c>
      <c r="AJ4634" s="1">
        <v>1434.0029912609582</v>
      </c>
      <c r="AK4634" s="1">
        <v>1434.0029912609582</v>
      </c>
      <c r="AL4634" s="1">
        <v>1529.7813443176908</v>
      </c>
      <c r="AM4634" s="1">
        <v>1567.8574377167231</v>
      </c>
    </row>
    <row r="4635" spans="1:39" x14ac:dyDescent="0.25">
      <c r="A4635" t="s">
        <v>20420</v>
      </c>
      <c r="B4635" t="s">
        <v>20421</v>
      </c>
      <c r="C4635" t="s">
        <v>20422</v>
      </c>
      <c r="D4635" t="s">
        <v>20423</v>
      </c>
      <c r="E4635" t="s">
        <v>113</v>
      </c>
      <c r="F4635" t="s">
        <v>13</v>
      </c>
      <c r="G4635" t="s">
        <v>20424</v>
      </c>
      <c r="H4635">
        <v>2015</v>
      </c>
      <c r="T4635" s="1">
        <v>0</v>
      </c>
      <c r="U4635" s="1">
        <v>0</v>
      </c>
      <c r="V4635" s="1">
        <v>0</v>
      </c>
      <c r="W4635" s="1">
        <v>0</v>
      </c>
      <c r="X4635" s="1">
        <v>0</v>
      </c>
      <c r="Y4635" s="1">
        <v>0</v>
      </c>
      <c r="Z4635" s="1">
        <v>0</v>
      </c>
      <c r="AA4635" s="1">
        <v>0</v>
      </c>
      <c r="AB4635" s="1">
        <v>0</v>
      </c>
      <c r="AC4635" s="1">
        <v>0</v>
      </c>
      <c r="AD4635" s="1">
        <v>0</v>
      </c>
      <c r="AE4635" s="1">
        <v>0</v>
      </c>
      <c r="AF4635" s="1">
        <v>0</v>
      </c>
      <c r="AG4635" s="1">
        <v>0</v>
      </c>
      <c r="AH4635" s="1">
        <v>1365.7886363607799</v>
      </c>
      <c r="AI4635" s="1">
        <v>1365.7886363607799</v>
      </c>
      <c r="AJ4635" s="1">
        <v>1346.4965132254156</v>
      </c>
      <c r="AK4635" s="1">
        <v>1346.4965132254156</v>
      </c>
      <c r="AL4635" s="1">
        <v>1400.950595419004</v>
      </c>
      <c r="AM4635" s="1">
        <v>1400.950595419004</v>
      </c>
    </row>
    <row r="4636" spans="1:39" x14ac:dyDescent="0.25">
      <c r="A4636" t="s">
        <v>20425</v>
      </c>
      <c r="B4636" t="s">
        <v>20426</v>
      </c>
      <c r="C4636" t="s">
        <v>20427</v>
      </c>
      <c r="D4636" t="s">
        <v>6222</v>
      </c>
      <c r="E4636" t="s">
        <v>12</v>
      </c>
      <c r="F4636" t="s">
        <v>13</v>
      </c>
      <c r="G4636" t="s">
        <v>20428</v>
      </c>
      <c r="H4636">
        <v>2015</v>
      </c>
      <c r="I4636" t="s">
        <v>20429</v>
      </c>
      <c r="J4636" t="s">
        <v>20430</v>
      </c>
      <c r="T4636" s="1">
        <v>0</v>
      </c>
      <c r="U4636" s="1">
        <v>0</v>
      </c>
      <c r="V4636" s="1">
        <v>0</v>
      </c>
      <c r="W4636" s="1">
        <v>0</v>
      </c>
      <c r="X4636" s="1">
        <v>0</v>
      </c>
      <c r="Y4636" s="1">
        <v>0</v>
      </c>
      <c r="Z4636" s="1">
        <v>0</v>
      </c>
      <c r="AA4636" s="1">
        <v>0</v>
      </c>
      <c r="AB4636" s="1">
        <v>0</v>
      </c>
      <c r="AC4636" s="1">
        <v>0</v>
      </c>
      <c r="AD4636" s="1">
        <v>0</v>
      </c>
      <c r="AE4636" s="1">
        <v>0</v>
      </c>
      <c r="AF4636" s="1">
        <v>0</v>
      </c>
      <c r="AG4636" s="1">
        <v>0</v>
      </c>
      <c r="AH4636" s="1">
        <v>1387.2951108115678</v>
      </c>
      <c r="AI4636" s="1">
        <v>1506.8457565763351</v>
      </c>
      <c r="AJ4636" s="1">
        <v>1678.5856401294786</v>
      </c>
      <c r="AK4636" s="1">
        <v>1677.1042575551674</v>
      </c>
      <c r="AL4636" s="1">
        <v>1579.2359841275174</v>
      </c>
      <c r="AM4636" s="1">
        <v>1579.2359841275174</v>
      </c>
    </row>
    <row r="4637" spans="1:39" x14ac:dyDescent="0.25">
      <c r="A4637" t="s">
        <v>20431</v>
      </c>
      <c r="B4637" t="s">
        <v>20432</v>
      </c>
      <c r="C4637" t="s">
        <v>20433</v>
      </c>
      <c r="D4637" t="s">
        <v>8013</v>
      </c>
      <c r="E4637" t="s">
        <v>5729</v>
      </c>
      <c r="F4637" t="s">
        <v>13</v>
      </c>
      <c r="G4637" t="s">
        <v>20434</v>
      </c>
      <c r="H4637">
        <v>2015</v>
      </c>
      <c r="T4637" s="1">
        <v>0</v>
      </c>
      <c r="U4637" s="1">
        <v>0</v>
      </c>
      <c r="V4637" s="1">
        <v>0</v>
      </c>
      <c r="W4637" s="1">
        <v>0</v>
      </c>
      <c r="X4637" s="1">
        <v>0</v>
      </c>
      <c r="Y4637" s="1">
        <v>0</v>
      </c>
      <c r="Z4637" s="1">
        <v>0</v>
      </c>
      <c r="AA4637" s="1">
        <v>0</v>
      </c>
      <c r="AB4637" s="1">
        <v>0</v>
      </c>
      <c r="AC4637" s="1">
        <v>0</v>
      </c>
      <c r="AD4637" s="1">
        <v>0</v>
      </c>
      <c r="AE4637" s="1">
        <v>0</v>
      </c>
      <c r="AF4637" s="1">
        <v>0</v>
      </c>
      <c r="AG4637" s="1">
        <v>0</v>
      </c>
      <c r="AH4637" s="1">
        <v>1349.0498731531036</v>
      </c>
      <c r="AI4637" s="1">
        <v>1349.0498731531036</v>
      </c>
      <c r="AJ4637" s="1">
        <v>1351.7343860062065</v>
      </c>
      <c r="AK4637" s="1">
        <v>1351.7343860062065</v>
      </c>
      <c r="AL4637" s="1">
        <v>1454.9867207750337</v>
      </c>
      <c r="AM4637" s="1">
        <v>1454.9867207750337</v>
      </c>
    </row>
    <row r="4638" spans="1:39" x14ac:dyDescent="0.25">
      <c r="A4638" t="s">
        <v>20435</v>
      </c>
      <c r="B4638" t="s">
        <v>20436</v>
      </c>
      <c r="C4638" t="s">
        <v>20437</v>
      </c>
      <c r="D4638" t="s">
        <v>20438</v>
      </c>
      <c r="E4638" t="s">
        <v>12</v>
      </c>
      <c r="F4638" t="s">
        <v>13</v>
      </c>
      <c r="G4638" t="s">
        <v>20439</v>
      </c>
      <c r="H4638">
        <v>2015</v>
      </c>
      <c r="T4638" s="1">
        <v>0</v>
      </c>
      <c r="U4638" s="1">
        <v>0</v>
      </c>
      <c r="V4638" s="1">
        <v>0</v>
      </c>
      <c r="W4638" s="1">
        <v>0</v>
      </c>
      <c r="X4638" s="1">
        <v>0</v>
      </c>
      <c r="Y4638" s="1">
        <v>0</v>
      </c>
      <c r="Z4638" s="1">
        <v>0</v>
      </c>
      <c r="AA4638" s="1">
        <v>0</v>
      </c>
      <c r="AB4638" s="1">
        <v>0</v>
      </c>
      <c r="AC4638" s="1">
        <v>0</v>
      </c>
      <c r="AD4638" s="1">
        <v>0</v>
      </c>
      <c r="AE4638" s="1">
        <v>0</v>
      </c>
      <c r="AF4638" s="1">
        <v>0</v>
      </c>
      <c r="AG4638" s="1">
        <v>0</v>
      </c>
      <c r="AH4638" s="1">
        <v>1347.3702772812233</v>
      </c>
      <c r="AI4638" s="1">
        <v>1347.3702772812233</v>
      </c>
      <c r="AJ4638" s="1">
        <v>1419.5422737896311</v>
      </c>
      <c r="AK4638" s="1">
        <v>1419.5422737896311</v>
      </c>
      <c r="AL4638" s="1">
        <v>1502.1799988452037</v>
      </c>
      <c r="AM4638" s="1">
        <v>1409.241158087576</v>
      </c>
    </row>
    <row r="4639" spans="1:39" x14ac:dyDescent="0.25">
      <c r="A4639" t="s">
        <v>20440</v>
      </c>
      <c r="B4639" t="s">
        <v>4339</v>
      </c>
      <c r="C4639" t="s">
        <v>20441</v>
      </c>
      <c r="D4639" t="s">
        <v>3435</v>
      </c>
      <c r="E4639" t="s">
        <v>3302</v>
      </c>
      <c r="F4639" t="s">
        <v>13</v>
      </c>
      <c r="G4639" t="s">
        <v>524</v>
      </c>
      <c r="H4639">
        <v>2015</v>
      </c>
      <c r="T4639" s="1">
        <v>0</v>
      </c>
      <c r="U4639" s="1">
        <v>0</v>
      </c>
      <c r="V4639" s="1">
        <v>0</v>
      </c>
      <c r="W4639" s="1">
        <v>0</v>
      </c>
      <c r="X4639" s="1">
        <v>0</v>
      </c>
      <c r="Y4639" s="1">
        <v>0</v>
      </c>
      <c r="Z4639" s="1">
        <v>0</v>
      </c>
      <c r="AA4639" s="1">
        <v>0</v>
      </c>
      <c r="AB4639" s="1">
        <v>0</v>
      </c>
      <c r="AC4639" s="1">
        <v>0</v>
      </c>
      <c r="AD4639" s="1">
        <v>0</v>
      </c>
      <c r="AE4639" s="1">
        <v>0</v>
      </c>
      <c r="AF4639" s="1">
        <v>0</v>
      </c>
      <c r="AG4639" s="1">
        <v>0</v>
      </c>
      <c r="AH4639" s="1">
        <v>1361.0578066637238</v>
      </c>
      <c r="AI4639" s="1">
        <v>1361.0578066637238</v>
      </c>
      <c r="AJ4639" s="1">
        <v>1388.8462453309789</v>
      </c>
      <c r="AK4639" s="1">
        <v>0</v>
      </c>
      <c r="AL4639" s="1">
        <v>0</v>
      </c>
      <c r="AM4639" s="1">
        <v>0</v>
      </c>
    </row>
    <row r="4640" spans="1:39" x14ac:dyDescent="0.25">
      <c r="A4640" t="s">
        <v>20442</v>
      </c>
      <c r="B4640" t="s">
        <v>20443</v>
      </c>
      <c r="C4640" t="s">
        <v>20444</v>
      </c>
      <c r="D4640" t="s">
        <v>434</v>
      </c>
      <c r="E4640" t="s">
        <v>32</v>
      </c>
      <c r="F4640" t="s">
        <v>13</v>
      </c>
      <c r="G4640" t="s">
        <v>20445</v>
      </c>
      <c r="H4640">
        <v>2015</v>
      </c>
      <c r="T4640" s="1">
        <v>0</v>
      </c>
      <c r="U4640" s="1">
        <v>0</v>
      </c>
      <c r="V4640" s="1">
        <v>0</v>
      </c>
      <c r="W4640" s="1">
        <v>0</v>
      </c>
      <c r="X4640" s="1">
        <v>0</v>
      </c>
      <c r="Y4640" s="1">
        <v>0</v>
      </c>
      <c r="Z4640" s="1">
        <v>0</v>
      </c>
      <c r="AA4640" s="1">
        <v>0</v>
      </c>
      <c r="AB4640" s="1">
        <v>0</v>
      </c>
      <c r="AC4640" s="1">
        <v>0</v>
      </c>
      <c r="AD4640" s="1">
        <v>0</v>
      </c>
      <c r="AE4640" s="1">
        <v>0</v>
      </c>
      <c r="AF4640" s="1">
        <v>0</v>
      </c>
      <c r="AG4640" s="1">
        <v>0</v>
      </c>
      <c r="AH4640" s="1">
        <v>1317.8115427065079</v>
      </c>
      <c r="AI4640" s="1">
        <v>1277.1465624101463</v>
      </c>
      <c r="AJ4640" s="1">
        <v>1371.1195079896038</v>
      </c>
      <c r="AK4640" s="1">
        <v>1371.1195079896038</v>
      </c>
      <c r="AL4640" s="1">
        <v>1479.0636109551435</v>
      </c>
      <c r="AM4640" s="1">
        <v>1411.1022552540517</v>
      </c>
    </row>
    <row r="4641" spans="1:39" x14ac:dyDescent="0.25">
      <c r="A4641" t="s">
        <v>20446</v>
      </c>
      <c r="B4641" t="s">
        <v>20447</v>
      </c>
      <c r="C4641" t="s">
        <v>20448</v>
      </c>
      <c r="D4641" t="s">
        <v>2536</v>
      </c>
      <c r="E4641" t="s">
        <v>183</v>
      </c>
      <c r="F4641" t="s">
        <v>13</v>
      </c>
      <c r="G4641" t="s">
        <v>20449</v>
      </c>
      <c r="H4641">
        <v>2015</v>
      </c>
      <c r="T4641" s="1">
        <v>0</v>
      </c>
      <c r="U4641" s="1">
        <v>0</v>
      </c>
      <c r="V4641" s="1">
        <v>0</v>
      </c>
      <c r="W4641" s="1">
        <v>0</v>
      </c>
      <c r="X4641" s="1">
        <v>0</v>
      </c>
      <c r="Y4641" s="1">
        <v>0</v>
      </c>
      <c r="Z4641" s="1">
        <v>0</v>
      </c>
      <c r="AA4641" s="1">
        <v>0</v>
      </c>
      <c r="AB4641" s="1">
        <v>0</v>
      </c>
      <c r="AC4641" s="1">
        <v>0</v>
      </c>
      <c r="AD4641" s="1">
        <v>0</v>
      </c>
      <c r="AE4641" s="1">
        <v>0</v>
      </c>
      <c r="AF4641" s="1">
        <v>0</v>
      </c>
      <c r="AG4641" s="1">
        <v>0</v>
      </c>
      <c r="AH4641" s="1">
        <v>1371.3812190918804</v>
      </c>
      <c r="AI4641" s="1">
        <v>1428.3262122992976</v>
      </c>
      <c r="AJ4641" s="1">
        <v>1438.1667949433113</v>
      </c>
      <c r="AK4641" s="1">
        <v>1438.1667949433113</v>
      </c>
      <c r="AL4641" s="1">
        <v>1518.8950183659031</v>
      </c>
      <c r="AM4641" s="1">
        <v>1518.8950183659031</v>
      </c>
    </row>
    <row r="4642" spans="1:39" x14ac:dyDescent="0.25">
      <c r="A4642" t="s">
        <v>20450</v>
      </c>
      <c r="B4642" t="s">
        <v>20451</v>
      </c>
      <c r="C4642" t="s">
        <v>20451</v>
      </c>
      <c r="D4642" t="s">
        <v>20452</v>
      </c>
      <c r="E4642" t="s">
        <v>20452</v>
      </c>
      <c r="F4642" t="s">
        <v>16627</v>
      </c>
      <c r="H4642">
        <v>2015</v>
      </c>
      <c r="T4642" s="1">
        <v>0</v>
      </c>
      <c r="U4642" s="1">
        <v>0</v>
      </c>
      <c r="V4642" s="1">
        <v>0</v>
      </c>
      <c r="W4642" s="1">
        <v>0</v>
      </c>
      <c r="X4642" s="1">
        <v>0</v>
      </c>
      <c r="Y4642" s="1">
        <v>0</v>
      </c>
      <c r="Z4642" s="1">
        <v>0</v>
      </c>
      <c r="AA4642" s="1">
        <v>0</v>
      </c>
      <c r="AB4642" s="1">
        <v>0</v>
      </c>
      <c r="AC4642" s="1">
        <v>0</v>
      </c>
      <c r="AD4642" s="1">
        <v>0</v>
      </c>
      <c r="AE4642" s="1">
        <v>0</v>
      </c>
      <c r="AF4642" s="1">
        <v>0</v>
      </c>
      <c r="AG4642" s="1">
        <v>0</v>
      </c>
      <c r="AH4642" s="1">
        <v>0</v>
      </c>
      <c r="AI4642" s="1">
        <v>0</v>
      </c>
      <c r="AJ4642" s="1">
        <v>0</v>
      </c>
      <c r="AK4642" s="1">
        <v>0</v>
      </c>
      <c r="AL4642" s="1">
        <v>0</v>
      </c>
      <c r="AM4642" s="1">
        <v>0</v>
      </c>
    </row>
    <row r="4643" spans="1:39" x14ac:dyDescent="0.25">
      <c r="A4643" t="s">
        <v>20453</v>
      </c>
      <c r="B4643" t="s">
        <v>20454</v>
      </c>
      <c r="C4643" t="s">
        <v>20455</v>
      </c>
      <c r="D4643" t="s">
        <v>786</v>
      </c>
      <c r="E4643" t="s">
        <v>12</v>
      </c>
      <c r="F4643" t="s">
        <v>13</v>
      </c>
      <c r="G4643" t="s">
        <v>524</v>
      </c>
      <c r="H4643">
        <v>2015</v>
      </c>
      <c r="T4643" s="1">
        <v>0</v>
      </c>
      <c r="U4643" s="1">
        <v>0</v>
      </c>
      <c r="V4643" s="1">
        <v>0</v>
      </c>
      <c r="W4643" s="1">
        <v>0</v>
      </c>
      <c r="X4643" s="1">
        <v>0</v>
      </c>
      <c r="Y4643" s="1">
        <v>0</v>
      </c>
      <c r="Z4643" s="1">
        <v>0</v>
      </c>
      <c r="AA4643" s="1">
        <v>0</v>
      </c>
      <c r="AB4643" s="1">
        <v>0</v>
      </c>
      <c r="AC4643" s="1">
        <v>0</v>
      </c>
      <c r="AD4643" s="1">
        <v>0</v>
      </c>
      <c r="AE4643" s="1">
        <v>0</v>
      </c>
      <c r="AF4643" s="1">
        <v>0</v>
      </c>
      <c r="AG4643" s="1">
        <v>0</v>
      </c>
      <c r="AH4643" s="1">
        <v>1415.6680453328786</v>
      </c>
      <c r="AI4643" s="1">
        <v>1415.6680453328786</v>
      </c>
      <c r="AJ4643" s="1">
        <v>1363.4100712946945</v>
      </c>
      <c r="AK4643" s="1">
        <v>1363.4100712946945</v>
      </c>
      <c r="AL4643" s="1">
        <v>1441.4265261923799</v>
      </c>
      <c r="AM4643" s="1">
        <v>1441.4265261923799</v>
      </c>
    </row>
    <row r="4644" spans="1:39" x14ac:dyDescent="0.25">
      <c r="A4644" t="s">
        <v>20456</v>
      </c>
      <c r="B4644" t="s">
        <v>20457</v>
      </c>
      <c r="C4644" t="s">
        <v>20458</v>
      </c>
      <c r="D4644" t="s">
        <v>2648</v>
      </c>
      <c r="E4644" t="s">
        <v>2649</v>
      </c>
      <c r="F4644" t="s">
        <v>13</v>
      </c>
      <c r="G4644" t="s">
        <v>20459</v>
      </c>
      <c r="H4644">
        <v>2015</v>
      </c>
      <c r="I4644" t="s">
        <v>20460</v>
      </c>
      <c r="L4644" t="s">
        <v>20461</v>
      </c>
      <c r="T4644" s="1">
        <v>0</v>
      </c>
      <c r="U4644" s="1">
        <v>0</v>
      </c>
      <c r="V4644" s="1">
        <v>0</v>
      </c>
      <c r="W4644" s="1">
        <v>0</v>
      </c>
      <c r="X4644" s="1">
        <v>0</v>
      </c>
      <c r="Y4644" s="1">
        <v>0</v>
      </c>
      <c r="Z4644" s="1">
        <v>0</v>
      </c>
      <c r="AA4644" s="1">
        <v>0</v>
      </c>
      <c r="AB4644" s="1">
        <v>0</v>
      </c>
      <c r="AC4644" s="1">
        <v>0</v>
      </c>
      <c r="AD4644" s="1">
        <v>0</v>
      </c>
      <c r="AE4644" s="1">
        <v>0</v>
      </c>
      <c r="AF4644" s="1">
        <v>0</v>
      </c>
      <c r="AG4644" s="1">
        <v>0</v>
      </c>
      <c r="AH4644" s="1">
        <v>1398.353922585912</v>
      </c>
      <c r="AI4644" s="1">
        <v>1398.353922585912</v>
      </c>
      <c r="AJ4644" s="1">
        <v>1453.0982180499011</v>
      </c>
      <c r="AK4644" s="1">
        <v>1453.0982180499011</v>
      </c>
      <c r="AL4644" s="1">
        <v>1546.3055864447397</v>
      </c>
      <c r="AM4644" s="1">
        <v>1529.4459482077225</v>
      </c>
    </row>
    <row r="4645" spans="1:39" x14ac:dyDescent="0.25">
      <c r="A4645" t="s">
        <v>20462</v>
      </c>
      <c r="B4645" t="s">
        <v>19915</v>
      </c>
      <c r="C4645" t="s">
        <v>20463</v>
      </c>
      <c r="D4645" t="s">
        <v>1872</v>
      </c>
      <c r="E4645" t="s">
        <v>245</v>
      </c>
      <c r="F4645" t="s">
        <v>13</v>
      </c>
      <c r="G4645" t="s">
        <v>20464</v>
      </c>
      <c r="H4645">
        <v>2015</v>
      </c>
      <c r="T4645" s="1">
        <v>0</v>
      </c>
      <c r="U4645" s="1">
        <v>0</v>
      </c>
      <c r="V4645" s="1">
        <v>0</v>
      </c>
      <c r="W4645" s="1">
        <v>0</v>
      </c>
      <c r="X4645" s="1">
        <v>0</v>
      </c>
      <c r="Y4645" s="1">
        <v>0</v>
      </c>
      <c r="Z4645" s="1">
        <v>0</v>
      </c>
      <c r="AA4645" s="1">
        <v>0</v>
      </c>
      <c r="AB4645" s="1">
        <v>0</v>
      </c>
      <c r="AC4645" s="1">
        <v>0</v>
      </c>
      <c r="AD4645" s="1">
        <v>0</v>
      </c>
      <c r="AE4645" s="1">
        <v>0</v>
      </c>
      <c r="AF4645" s="1">
        <v>0</v>
      </c>
      <c r="AG4645" s="1">
        <v>0</v>
      </c>
      <c r="AH4645" s="1">
        <v>1344.637207621116</v>
      </c>
      <c r="AI4645" s="1">
        <v>1344.637207621116</v>
      </c>
      <c r="AJ4645" s="1">
        <v>1375.7097660968927</v>
      </c>
      <c r="AK4645" s="1">
        <v>0</v>
      </c>
      <c r="AL4645" s="1">
        <v>0</v>
      </c>
      <c r="AM4645" s="1">
        <v>0</v>
      </c>
    </row>
    <row r="4646" spans="1:39" x14ac:dyDescent="0.25">
      <c r="A4646" t="s">
        <v>20465</v>
      </c>
      <c r="B4646" t="s">
        <v>20466</v>
      </c>
      <c r="C4646" t="s">
        <v>20467</v>
      </c>
      <c r="D4646" t="s">
        <v>20468</v>
      </c>
      <c r="E4646" t="s">
        <v>12</v>
      </c>
      <c r="F4646" t="s">
        <v>13</v>
      </c>
      <c r="G4646" t="s">
        <v>524</v>
      </c>
      <c r="H4646">
        <v>2015</v>
      </c>
      <c r="T4646" s="1">
        <v>0</v>
      </c>
      <c r="U4646" s="1">
        <v>0</v>
      </c>
      <c r="V4646" s="1">
        <v>0</v>
      </c>
      <c r="W4646" s="1">
        <v>0</v>
      </c>
      <c r="X4646" s="1">
        <v>0</v>
      </c>
      <c r="Y4646" s="1">
        <v>0</v>
      </c>
      <c r="Z4646" s="1">
        <v>0</v>
      </c>
      <c r="AA4646" s="1">
        <v>0</v>
      </c>
      <c r="AB4646" s="1">
        <v>0</v>
      </c>
      <c r="AC4646" s="1">
        <v>0</v>
      </c>
      <c r="AD4646" s="1">
        <v>0</v>
      </c>
      <c r="AE4646" s="1">
        <v>0</v>
      </c>
      <c r="AF4646" s="1">
        <v>0</v>
      </c>
      <c r="AG4646" s="1">
        <v>0</v>
      </c>
      <c r="AH4646" s="1">
        <v>1451.5466330018651</v>
      </c>
      <c r="AI4646" s="1">
        <v>1451.5466330018651</v>
      </c>
      <c r="AJ4646" s="1">
        <v>1434.1766215745581</v>
      </c>
      <c r="AK4646" s="1">
        <v>1434.1766215745581</v>
      </c>
      <c r="AL4646" s="1">
        <v>1363.8261288861459</v>
      </c>
      <c r="AM4646" s="1">
        <v>1363.8261288861459</v>
      </c>
    </row>
    <row r="4647" spans="1:39" x14ac:dyDescent="0.25">
      <c r="A4647" t="s">
        <v>20469</v>
      </c>
      <c r="B4647" t="s">
        <v>20470</v>
      </c>
      <c r="C4647" t="s">
        <v>20471</v>
      </c>
      <c r="D4647" t="s">
        <v>15876</v>
      </c>
      <c r="E4647" t="s">
        <v>251</v>
      </c>
      <c r="F4647" t="s">
        <v>13</v>
      </c>
      <c r="G4647" t="s">
        <v>20472</v>
      </c>
      <c r="H4647">
        <v>2015</v>
      </c>
      <c r="I4647" t="s">
        <v>20473</v>
      </c>
      <c r="T4647" s="1">
        <v>0</v>
      </c>
      <c r="U4647" s="1">
        <v>0</v>
      </c>
      <c r="V4647" s="1">
        <v>0</v>
      </c>
      <c r="W4647" s="1">
        <v>0</v>
      </c>
      <c r="X4647" s="1">
        <v>0</v>
      </c>
      <c r="Y4647" s="1">
        <v>0</v>
      </c>
      <c r="Z4647" s="1">
        <v>0</v>
      </c>
      <c r="AA4647" s="1">
        <v>0</v>
      </c>
      <c r="AB4647" s="1">
        <v>0</v>
      </c>
      <c r="AC4647" s="1">
        <v>0</v>
      </c>
      <c r="AD4647" s="1">
        <v>0</v>
      </c>
      <c r="AE4647" s="1">
        <v>0</v>
      </c>
      <c r="AF4647" s="1">
        <v>0</v>
      </c>
      <c r="AG4647" s="1">
        <v>0</v>
      </c>
      <c r="AH4647" s="1">
        <v>1341.6784403588817</v>
      </c>
      <c r="AI4647" s="1">
        <v>1341.6784403588817</v>
      </c>
      <c r="AJ4647" s="1">
        <v>1302.2851066725225</v>
      </c>
      <c r="AK4647" s="1">
        <v>1302.2851066725225</v>
      </c>
      <c r="AL4647" s="1">
        <v>1334.5157396851655</v>
      </c>
      <c r="AM4647" s="1">
        <v>1334.5157396851655</v>
      </c>
    </row>
    <row r="4648" spans="1:39" x14ac:dyDescent="0.25">
      <c r="A4648" t="s">
        <v>20474</v>
      </c>
      <c r="B4648" t="s">
        <v>4871</v>
      </c>
      <c r="C4648" t="s">
        <v>20475</v>
      </c>
      <c r="D4648" t="s">
        <v>14894</v>
      </c>
      <c r="E4648" t="s">
        <v>102</v>
      </c>
      <c r="F4648" t="s">
        <v>13</v>
      </c>
      <c r="G4648" t="s">
        <v>20476</v>
      </c>
      <c r="H4648">
        <v>2015</v>
      </c>
      <c r="T4648" s="1">
        <v>0</v>
      </c>
      <c r="U4648" s="1">
        <v>0</v>
      </c>
      <c r="V4648" s="1">
        <v>0</v>
      </c>
      <c r="W4648" s="1">
        <v>0</v>
      </c>
      <c r="X4648" s="1">
        <v>0</v>
      </c>
      <c r="Y4648" s="1">
        <v>0</v>
      </c>
      <c r="Z4648" s="1">
        <v>0</v>
      </c>
      <c r="AA4648" s="1">
        <v>0</v>
      </c>
      <c r="AB4648" s="1">
        <v>0</v>
      </c>
      <c r="AC4648" s="1">
        <v>0</v>
      </c>
      <c r="AD4648" s="1">
        <v>0</v>
      </c>
      <c r="AE4648" s="1">
        <v>0</v>
      </c>
      <c r="AF4648" s="1">
        <v>0</v>
      </c>
      <c r="AG4648" s="1">
        <v>0</v>
      </c>
      <c r="AH4648" s="1">
        <v>1449.850175214902</v>
      </c>
      <c r="AI4648" s="1">
        <v>1382.5793311859097</v>
      </c>
      <c r="AJ4648" s="1">
        <v>1431.2905501812477</v>
      </c>
      <c r="AK4648" s="1">
        <v>1476.379622904004</v>
      </c>
      <c r="AL4648" s="1">
        <v>1520.0477460223003</v>
      </c>
      <c r="AM4648" s="1">
        <v>1428.9724060081269</v>
      </c>
    </row>
    <row r="4649" spans="1:39" x14ac:dyDescent="0.25">
      <c r="A4649" t="s">
        <v>20477</v>
      </c>
      <c r="B4649" t="s">
        <v>20478</v>
      </c>
      <c r="C4649" t="s">
        <v>20479</v>
      </c>
      <c r="D4649" t="s">
        <v>1543</v>
      </c>
      <c r="E4649" t="s">
        <v>12</v>
      </c>
      <c r="F4649" t="s">
        <v>13</v>
      </c>
      <c r="G4649" t="s">
        <v>20480</v>
      </c>
      <c r="H4649">
        <v>2015</v>
      </c>
      <c r="T4649" s="1">
        <v>0</v>
      </c>
      <c r="U4649" s="1">
        <v>0</v>
      </c>
      <c r="V4649" s="1">
        <v>0</v>
      </c>
      <c r="W4649" s="1">
        <v>0</v>
      </c>
      <c r="X4649" s="1">
        <v>0</v>
      </c>
      <c r="Y4649" s="1">
        <v>0</v>
      </c>
      <c r="Z4649" s="1">
        <v>0</v>
      </c>
      <c r="AA4649" s="1">
        <v>0</v>
      </c>
      <c r="AB4649" s="1">
        <v>0</v>
      </c>
      <c r="AC4649" s="1">
        <v>0</v>
      </c>
      <c r="AD4649" s="1">
        <v>0</v>
      </c>
      <c r="AE4649" s="1">
        <v>0</v>
      </c>
      <c r="AF4649" s="1">
        <v>0</v>
      </c>
      <c r="AG4649" s="1">
        <v>0</v>
      </c>
      <c r="AH4649" s="1">
        <v>1362.3224395181549</v>
      </c>
      <c r="AI4649" s="1">
        <v>1362.3224395181549</v>
      </c>
      <c r="AJ4649" s="1">
        <v>1354.0105239216764</v>
      </c>
      <c r="AK4649" s="1">
        <v>1354.0105239216764</v>
      </c>
      <c r="AL4649" s="1">
        <v>1290.7366478923859</v>
      </c>
      <c r="AM4649" s="1">
        <v>1290.7366478923859</v>
      </c>
    </row>
    <row r="4650" spans="1:39" x14ac:dyDescent="0.25">
      <c r="A4650" t="s">
        <v>20481</v>
      </c>
      <c r="B4650" t="s">
        <v>20482</v>
      </c>
      <c r="C4650" t="s">
        <v>20483</v>
      </c>
      <c r="D4650" t="s">
        <v>4001</v>
      </c>
      <c r="E4650" t="s">
        <v>19</v>
      </c>
      <c r="F4650" t="s">
        <v>13</v>
      </c>
      <c r="G4650" t="s">
        <v>524</v>
      </c>
      <c r="H4650">
        <v>2015</v>
      </c>
      <c r="T4650" s="1">
        <v>0</v>
      </c>
      <c r="U4650" s="1">
        <v>0</v>
      </c>
      <c r="V4650" s="1">
        <v>0</v>
      </c>
      <c r="W4650" s="1">
        <v>0</v>
      </c>
      <c r="X4650" s="1">
        <v>0</v>
      </c>
      <c r="Y4650" s="1">
        <v>0</v>
      </c>
      <c r="Z4650" s="1">
        <v>0</v>
      </c>
      <c r="AA4650" s="1">
        <v>0</v>
      </c>
      <c r="AB4650" s="1">
        <v>0</v>
      </c>
      <c r="AC4650" s="1">
        <v>0</v>
      </c>
      <c r="AD4650" s="1">
        <v>0</v>
      </c>
      <c r="AE4650" s="1">
        <v>0</v>
      </c>
      <c r="AF4650" s="1">
        <v>0</v>
      </c>
      <c r="AG4650" s="1">
        <v>0</v>
      </c>
      <c r="AH4650" s="1">
        <v>1367.3668761368313</v>
      </c>
      <c r="AI4650" s="1">
        <v>1367.3668761368313</v>
      </c>
      <c r="AJ4650" s="1">
        <v>1415.5463380077533</v>
      </c>
      <c r="AK4650" s="1">
        <v>1415.5463380077533</v>
      </c>
      <c r="AL4650" s="1">
        <v>1353.352904093394</v>
      </c>
      <c r="AM4650" s="1">
        <v>1353.352904093394</v>
      </c>
    </row>
    <row r="4651" spans="1:39" x14ac:dyDescent="0.25">
      <c r="A4651" t="s">
        <v>20484</v>
      </c>
      <c r="B4651" t="s">
        <v>20485</v>
      </c>
      <c r="C4651" t="s">
        <v>20486</v>
      </c>
      <c r="D4651" t="s">
        <v>364</v>
      </c>
      <c r="E4651" t="s">
        <v>183</v>
      </c>
      <c r="F4651" t="s">
        <v>13</v>
      </c>
      <c r="G4651" t="s">
        <v>20487</v>
      </c>
      <c r="H4651">
        <v>2015</v>
      </c>
      <c r="T4651" s="1">
        <v>0</v>
      </c>
      <c r="U4651" s="1">
        <v>0</v>
      </c>
      <c r="V4651" s="1">
        <v>0</v>
      </c>
      <c r="W4651" s="1">
        <v>0</v>
      </c>
      <c r="X4651" s="1">
        <v>0</v>
      </c>
      <c r="Y4651" s="1">
        <v>0</v>
      </c>
      <c r="Z4651" s="1">
        <v>0</v>
      </c>
      <c r="AA4651" s="1">
        <v>0</v>
      </c>
      <c r="AB4651" s="1">
        <v>0</v>
      </c>
      <c r="AC4651" s="1">
        <v>0</v>
      </c>
      <c r="AD4651" s="1">
        <v>0</v>
      </c>
      <c r="AE4651" s="1">
        <v>0</v>
      </c>
      <c r="AF4651" s="1">
        <v>0</v>
      </c>
      <c r="AG4651" s="1">
        <v>0</v>
      </c>
      <c r="AH4651" s="1">
        <v>1461.6226675365156</v>
      </c>
      <c r="AI4651" s="1">
        <v>1461.6226675365156</v>
      </c>
      <c r="AJ4651" s="1">
        <v>1475.4268081901073</v>
      </c>
      <c r="AK4651" s="1">
        <v>1475.4268081901073</v>
      </c>
      <c r="AL4651" s="1">
        <v>1480.3414465520859</v>
      </c>
      <c r="AM4651" s="1">
        <v>0</v>
      </c>
    </row>
    <row r="4652" spans="1:39" x14ac:dyDescent="0.25">
      <c r="A4652" t="s">
        <v>20488</v>
      </c>
      <c r="B4652" t="s">
        <v>20489</v>
      </c>
      <c r="C4652" t="s">
        <v>20490</v>
      </c>
      <c r="D4652" t="s">
        <v>20491</v>
      </c>
      <c r="E4652" t="s">
        <v>3151</v>
      </c>
      <c r="F4652" t="s">
        <v>13</v>
      </c>
      <c r="G4652" t="s">
        <v>20492</v>
      </c>
      <c r="H4652">
        <v>2015</v>
      </c>
      <c r="T4652" s="1">
        <v>0</v>
      </c>
      <c r="U4652" s="1">
        <v>0</v>
      </c>
      <c r="V4652" s="1">
        <v>0</v>
      </c>
      <c r="W4652" s="1">
        <v>0</v>
      </c>
      <c r="X4652" s="1">
        <v>0</v>
      </c>
      <c r="Y4652" s="1">
        <v>0</v>
      </c>
      <c r="Z4652" s="1">
        <v>0</v>
      </c>
      <c r="AA4652" s="1">
        <v>0</v>
      </c>
      <c r="AB4652" s="1">
        <v>0</v>
      </c>
      <c r="AC4652" s="1">
        <v>0</v>
      </c>
      <c r="AD4652" s="1">
        <v>0</v>
      </c>
      <c r="AE4652" s="1">
        <v>0</v>
      </c>
      <c r="AF4652" s="1">
        <v>0</v>
      </c>
      <c r="AG4652" s="1">
        <v>0</v>
      </c>
      <c r="AH4652" s="1">
        <v>1389.7434483044754</v>
      </c>
      <c r="AI4652" s="1">
        <v>1389.7434483044754</v>
      </c>
      <c r="AJ4652" s="1">
        <v>1433.1550346523163</v>
      </c>
      <c r="AK4652" s="1">
        <v>1433.1550346523163</v>
      </c>
      <c r="AL4652" s="1">
        <v>1446.5240277218531</v>
      </c>
      <c r="AM4652" s="1">
        <v>0</v>
      </c>
    </row>
    <row r="4653" spans="1:39" x14ac:dyDescent="0.25">
      <c r="A4653" t="s">
        <v>20493</v>
      </c>
      <c r="B4653" t="s">
        <v>20494</v>
      </c>
      <c r="C4653" t="s">
        <v>20495</v>
      </c>
      <c r="D4653" t="s">
        <v>16832</v>
      </c>
      <c r="E4653" t="s">
        <v>19</v>
      </c>
      <c r="F4653" t="s">
        <v>13</v>
      </c>
      <c r="G4653" t="s">
        <v>20496</v>
      </c>
      <c r="H4653">
        <v>2015</v>
      </c>
      <c r="T4653" s="1">
        <v>0</v>
      </c>
      <c r="U4653" s="1">
        <v>0</v>
      </c>
      <c r="V4653" s="1">
        <v>0</v>
      </c>
      <c r="W4653" s="1">
        <v>0</v>
      </c>
      <c r="X4653" s="1">
        <v>0</v>
      </c>
      <c r="Y4653" s="1">
        <v>0</v>
      </c>
      <c r="Z4653" s="1">
        <v>0</v>
      </c>
      <c r="AA4653" s="1">
        <v>0</v>
      </c>
      <c r="AB4653" s="1">
        <v>0</v>
      </c>
      <c r="AC4653" s="1">
        <v>0</v>
      </c>
      <c r="AD4653" s="1">
        <v>0</v>
      </c>
      <c r="AE4653" s="1">
        <v>0</v>
      </c>
      <c r="AF4653" s="1">
        <v>0</v>
      </c>
      <c r="AG4653" s="1">
        <v>0</v>
      </c>
      <c r="AH4653" s="1">
        <v>1425.3530411898414</v>
      </c>
      <c r="AI4653" s="1">
        <v>1425.3530411898414</v>
      </c>
      <c r="AJ4653" s="1">
        <v>1307.3689619327049</v>
      </c>
      <c r="AK4653" s="1">
        <v>1307.3689619327049</v>
      </c>
      <c r="AL4653" s="1">
        <v>1364.067966197113</v>
      </c>
      <c r="AM4653" s="1">
        <v>1364.067966197113</v>
      </c>
    </row>
    <row r="4654" spans="1:39" x14ac:dyDescent="0.25">
      <c r="A4654" t="s">
        <v>20497</v>
      </c>
      <c r="B4654" t="s">
        <v>20498</v>
      </c>
      <c r="C4654" t="s">
        <v>20499</v>
      </c>
      <c r="D4654" t="s">
        <v>1024</v>
      </c>
      <c r="E4654" t="s">
        <v>12</v>
      </c>
      <c r="F4654" t="s">
        <v>13</v>
      </c>
      <c r="G4654" t="s">
        <v>524</v>
      </c>
      <c r="H4654">
        <v>2015</v>
      </c>
      <c r="T4654" s="1">
        <v>0</v>
      </c>
      <c r="U4654" s="1">
        <v>0</v>
      </c>
      <c r="V4654" s="1">
        <v>0</v>
      </c>
      <c r="W4654" s="1">
        <v>0</v>
      </c>
      <c r="X4654" s="1">
        <v>0</v>
      </c>
      <c r="Y4654" s="1">
        <v>0</v>
      </c>
      <c r="Z4654" s="1">
        <v>0</v>
      </c>
      <c r="AA4654" s="1">
        <v>0</v>
      </c>
      <c r="AB4654" s="1">
        <v>0</v>
      </c>
      <c r="AC4654" s="1">
        <v>0</v>
      </c>
      <c r="AD4654" s="1">
        <v>0</v>
      </c>
      <c r="AE4654" s="1">
        <v>0</v>
      </c>
      <c r="AF4654" s="1">
        <v>0</v>
      </c>
      <c r="AG4654" s="1">
        <v>0</v>
      </c>
      <c r="AH4654" s="1">
        <v>1396.7406796597293</v>
      </c>
      <c r="AI4654" s="1">
        <v>1396.7406796597293</v>
      </c>
      <c r="AJ4654" s="1">
        <v>1477.3037312537258</v>
      </c>
      <c r="AK4654" s="1">
        <v>1477.3037312537258</v>
      </c>
      <c r="AL4654" s="1">
        <v>1277.4380457090317</v>
      </c>
      <c r="AM4654" s="1">
        <v>1277.4380457090317</v>
      </c>
    </row>
    <row r="4655" spans="1:39" x14ac:dyDescent="0.25">
      <c r="A4655" t="s">
        <v>20500</v>
      </c>
      <c r="B4655" t="s">
        <v>20501</v>
      </c>
      <c r="C4655" t="s">
        <v>20502</v>
      </c>
      <c r="D4655" t="s">
        <v>3505</v>
      </c>
      <c r="E4655" t="s">
        <v>3151</v>
      </c>
      <c r="F4655" t="s">
        <v>13</v>
      </c>
      <c r="G4655" t="s">
        <v>20503</v>
      </c>
      <c r="H4655">
        <v>2015</v>
      </c>
      <c r="T4655" s="1">
        <v>0</v>
      </c>
      <c r="U4655" s="1">
        <v>0</v>
      </c>
      <c r="V4655" s="1">
        <v>0</v>
      </c>
      <c r="W4655" s="1">
        <v>0</v>
      </c>
      <c r="X4655" s="1">
        <v>0</v>
      </c>
      <c r="Y4655" s="1">
        <v>0</v>
      </c>
      <c r="Z4655" s="1">
        <v>0</v>
      </c>
      <c r="AA4655" s="1">
        <v>0</v>
      </c>
      <c r="AB4655" s="1">
        <v>0</v>
      </c>
      <c r="AC4655" s="1">
        <v>0</v>
      </c>
      <c r="AD4655" s="1">
        <v>0</v>
      </c>
      <c r="AE4655" s="1">
        <v>0</v>
      </c>
      <c r="AF4655" s="1">
        <v>0</v>
      </c>
      <c r="AG4655" s="1">
        <v>0</v>
      </c>
      <c r="AH4655" s="1">
        <v>1454.6188137860534</v>
      </c>
      <c r="AI4655" s="1">
        <v>1450.1966349470863</v>
      </c>
      <c r="AJ4655" s="1">
        <v>1490.5242034764099</v>
      </c>
      <c r="AK4655" s="1">
        <v>1490.5242034764099</v>
      </c>
      <c r="AL4655" s="1">
        <v>1492.4193627811278</v>
      </c>
      <c r="AM4655" s="1">
        <v>0</v>
      </c>
    </row>
    <row r="4656" spans="1:39" x14ac:dyDescent="0.25">
      <c r="A4656" t="s">
        <v>20504</v>
      </c>
      <c r="B4656" t="s">
        <v>20505</v>
      </c>
      <c r="C4656" t="s">
        <v>20506</v>
      </c>
      <c r="D4656" t="s">
        <v>3301</v>
      </c>
      <c r="E4656" t="s">
        <v>3302</v>
      </c>
      <c r="F4656" t="s">
        <v>13</v>
      </c>
      <c r="G4656" t="s">
        <v>20507</v>
      </c>
      <c r="H4656">
        <v>2015</v>
      </c>
      <c r="T4656" s="1">
        <v>0</v>
      </c>
      <c r="U4656" s="1">
        <v>0</v>
      </c>
      <c r="V4656" s="1">
        <v>0</v>
      </c>
      <c r="W4656" s="1">
        <v>0</v>
      </c>
      <c r="X4656" s="1">
        <v>0</v>
      </c>
      <c r="Y4656" s="1">
        <v>0</v>
      </c>
      <c r="Z4656" s="1">
        <v>0</v>
      </c>
      <c r="AA4656" s="1">
        <v>0</v>
      </c>
      <c r="AB4656" s="1">
        <v>0</v>
      </c>
      <c r="AC4656" s="1">
        <v>0</v>
      </c>
      <c r="AD4656" s="1">
        <v>0</v>
      </c>
      <c r="AE4656" s="1">
        <v>0</v>
      </c>
      <c r="AF4656" s="1">
        <v>0</v>
      </c>
      <c r="AG4656" s="1">
        <v>0</v>
      </c>
      <c r="AH4656" s="1">
        <v>1346.9866652013475</v>
      </c>
      <c r="AI4656" s="1">
        <v>1346.9866652013475</v>
      </c>
      <c r="AJ4656" s="1">
        <v>1334.7790190122464</v>
      </c>
      <c r="AK4656" s="1">
        <v>1334.7790190122464</v>
      </c>
      <c r="AL4656" s="1">
        <v>1420.9632099999296</v>
      </c>
      <c r="AM4656" s="1">
        <v>1420.9632099999296</v>
      </c>
    </row>
    <row r="4657" spans="1:39" x14ac:dyDescent="0.25">
      <c r="A4657" t="s">
        <v>20508</v>
      </c>
      <c r="B4657" t="s">
        <v>20509</v>
      </c>
      <c r="C4657" t="s">
        <v>20510</v>
      </c>
      <c r="D4657" t="s">
        <v>20511</v>
      </c>
      <c r="E4657" t="s">
        <v>215</v>
      </c>
      <c r="F4657" t="s">
        <v>13</v>
      </c>
      <c r="H4657">
        <v>2015</v>
      </c>
      <c r="T4657" s="1">
        <v>0</v>
      </c>
      <c r="U4657" s="1">
        <v>0</v>
      </c>
      <c r="V4657" s="1">
        <v>0</v>
      </c>
      <c r="W4657" s="1">
        <v>0</v>
      </c>
      <c r="X4657" s="1">
        <v>0</v>
      </c>
      <c r="Y4657" s="1">
        <v>0</v>
      </c>
      <c r="Z4657" s="1">
        <v>0</v>
      </c>
      <c r="AA4657" s="1">
        <v>0</v>
      </c>
      <c r="AB4657" s="1">
        <v>0</v>
      </c>
      <c r="AC4657" s="1">
        <v>0</v>
      </c>
      <c r="AD4657" s="1">
        <v>0</v>
      </c>
      <c r="AE4657" s="1">
        <v>0</v>
      </c>
      <c r="AF4657" s="1">
        <v>0</v>
      </c>
      <c r="AG4657" s="1">
        <v>0</v>
      </c>
      <c r="AH4657" s="1">
        <v>0</v>
      </c>
      <c r="AI4657" s="1">
        <v>0</v>
      </c>
      <c r="AJ4657" s="1">
        <v>0</v>
      </c>
      <c r="AK4657" s="1">
        <v>0</v>
      </c>
      <c r="AL4657" s="1">
        <v>0</v>
      </c>
      <c r="AM4657" s="1">
        <v>0</v>
      </c>
    </row>
    <row r="4658" spans="1:39" x14ac:dyDescent="0.25">
      <c r="A4658" t="s">
        <v>20512</v>
      </c>
      <c r="B4658" t="s">
        <v>20513</v>
      </c>
      <c r="C4658" t="s">
        <v>20514</v>
      </c>
      <c r="D4658" t="s">
        <v>2254</v>
      </c>
      <c r="E4658" t="s">
        <v>2255</v>
      </c>
      <c r="F4658" t="s">
        <v>13</v>
      </c>
      <c r="G4658" t="s">
        <v>524</v>
      </c>
      <c r="H4658">
        <v>2015</v>
      </c>
      <c r="T4658" s="1">
        <v>0</v>
      </c>
      <c r="U4658" s="1">
        <v>0</v>
      </c>
      <c r="V4658" s="1">
        <v>0</v>
      </c>
      <c r="W4658" s="1">
        <v>0</v>
      </c>
      <c r="X4658" s="1">
        <v>0</v>
      </c>
      <c r="Y4658" s="1">
        <v>0</v>
      </c>
      <c r="Z4658" s="1">
        <v>0</v>
      </c>
      <c r="AA4658" s="1">
        <v>0</v>
      </c>
      <c r="AB4658" s="1">
        <v>0</v>
      </c>
      <c r="AC4658" s="1">
        <v>0</v>
      </c>
      <c r="AD4658" s="1">
        <v>0</v>
      </c>
      <c r="AE4658" s="1">
        <v>0</v>
      </c>
      <c r="AF4658" s="1">
        <v>0</v>
      </c>
      <c r="AG4658" s="1">
        <v>0</v>
      </c>
      <c r="AH4658" s="1">
        <v>1390.6552186499728</v>
      </c>
      <c r="AI4658" s="1">
        <v>1390.6552186499728</v>
      </c>
      <c r="AJ4658" s="1">
        <v>1457.5531395675828</v>
      </c>
      <c r="AK4658" s="1">
        <v>1457.5531395675828</v>
      </c>
      <c r="AL4658" s="1">
        <v>1392.9895936638995</v>
      </c>
      <c r="AM4658" s="1">
        <v>1392.9895936638995</v>
      </c>
    </row>
    <row r="4659" spans="1:39" x14ac:dyDescent="0.25">
      <c r="A4659" t="s">
        <v>20515</v>
      </c>
      <c r="B4659" t="s">
        <v>20516</v>
      </c>
      <c r="C4659" t="s">
        <v>20517</v>
      </c>
      <c r="D4659" t="s">
        <v>5618</v>
      </c>
      <c r="E4659" t="s">
        <v>800</v>
      </c>
      <c r="F4659" t="s">
        <v>801</v>
      </c>
      <c r="G4659" t="s">
        <v>524</v>
      </c>
      <c r="H4659">
        <v>2015</v>
      </c>
      <c r="I4659" t="s">
        <v>20518</v>
      </c>
      <c r="J4659" t="s">
        <v>20519</v>
      </c>
      <c r="L4659" t="s">
        <v>20520</v>
      </c>
      <c r="T4659" s="1">
        <v>0</v>
      </c>
      <c r="U4659" s="1">
        <v>0</v>
      </c>
      <c r="V4659" s="1">
        <v>0</v>
      </c>
      <c r="W4659" s="1">
        <v>0</v>
      </c>
      <c r="X4659" s="1">
        <v>0</v>
      </c>
      <c r="Y4659" s="1">
        <v>0</v>
      </c>
      <c r="Z4659" s="1">
        <v>0</v>
      </c>
      <c r="AA4659" s="1">
        <v>0</v>
      </c>
      <c r="AB4659" s="1">
        <v>0</v>
      </c>
      <c r="AC4659" s="1">
        <v>0</v>
      </c>
      <c r="AD4659" s="1">
        <v>0</v>
      </c>
      <c r="AE4659" s="1">
        <v>0</v>
      </c>
      <c r="AF4659" s="1">
        <v>0</v>
      </c>
      <c r="AG4659" s="1">
        <v>0</v>
      </c>
      <c r="AH4659" s="1">
        <v>1309.756770716353</v>
      </c>
      <c r="AI4659" s="1">
        <v>1309.756770716353</v>
      </c>
      <c r="AJ4659" s="1">
        <v>1313.2632062925622</v>
      </c>
      <c r="AK4659" s="1">
        <v>1313.2632062925622</v>
      </c>
      <c r="AL4659" s="1">
        <v>1368.5071737539706</v>
      </c>
      <c r="AM4659" s="1">
        <v>1368.5071737539706</v>
      </c>
    </row>
    <row r="4660" spans="1:39" x14ac:dyDescent="0.25">
      <c r="A4660" t="s">
        <v>20521</v>
      </c>
      <c r="B4660" t="s">
        <v>20522</v>
      </c>
      <c r="C4660" t="s">
        <v>20523</v>
      </c>
      <c r="D4660" t="s">
        <v>4775</v>
      </c>
      <c r="E4660" t="s">
        <v>205</v>
      </c>
      <c r="F4660" t="s">
        <v>13</v>
      </c>
      <c r="G4660" t="s">
        <v>20524</v>
      </c>
      <c r="H4660">
        <v>2015</v>
      </c>
      <c r="I4660" t="s">
        <v>20525</v>
      </c>
      <c r="J4660" t="s">
        <v>20526</v>
      </c>
      <c r="M4660" t="s">
        <v>20527</v>
      </c>
      <c r="T4660" s="1">
        <v>0</v>
      </c>
      <c r="U4660" s="1">
        <v>0</v>
      </c>
      <c r="V4660" s="1">
        <v>0</v>
      </c>
      <c r="W4660" s="1">
        <v>0</v>
      </c>
      <c r="X4660" s="1">
        <v>0</v>
      </c>
      <c r="Y4660" s="1">
        <v>0</v>
      </c>
      <c r="Z4660" s="1">
        <v>0</v>
      </c>
      <c r="AA4660" s="1">
        <v>0</v>
      </c>
      <c r="AB4660" s="1">
        <v>0</v>
      </c>
      <c r="AC4660" s="1">
        <v>0</v>
      </c>
      <c r="AD4660" s="1">
        <v>0</v>
      </c>
      <c r="AE4660" s="1">
        <v>0</v>
      </c>
      <c r="AF4660" s="1">
        <v>0</v>
      </c>
      <c r="AG4660" s="1">
        <v>0</v>
      </c>
      <c r="AH4660" s="1">
        <v>1431.3588166890609</v>
      </c>
      <c r="AI4660" s="1">
        <v>1431.3588166890609</v>
      </c>
      <c r="AJ4660" s="1">
        <v>1476.1609173056747</v>
      </c>
      <c r="AK4660" s="1">
        <v>1476.1609173056747</v>
      </c>
      <c r="AL4660" s="1">
        <v>1503.5155472954614</v>
      </c>
      <c r="AM4660" s="1">
        <v>1503.5155472954614</v>
      </c>
    </row>
    <row r="4661" spans="1:39" x14ac:dyDescent="0.25">
      <c r="A4661" t="s">
        <v>20528</v>
      </c>
      <c r="B4661" t="s">
        <v>20529</v>
      </c>
      <c r="C4661" t="s">
        <v>20530</v>
      </c>
      <c r="D4661" t="s">
        <v>1700</v>
      </c>
      <c r="E4661" t="s">
        <v>679</v>
      </c>
      <c r="F4661" t="s">
        <v>13</v>
      </c>
      <c r="G4661" t="s">
        <v>524</v>
      </c>
      <c r="H4661">
        <v>2015</v>
      </c>
      <c r="T4661" s="1">
        <v>0</v>
      </c>
      <c r="U4661" s="1">
        <v>0</v>
      </c>
      <c r="V4661" s="1">
        <v>0</v>
      </c>
      <c r="W4661" s="1">
        <v>0</v>
      </c>
      <c r="X4661" s="1">
        <v>0</v>
      </c>
      <c r="Y4661" s="1">
        <v>0</v>
      </c>
      <c r="Z4661" s="1">
        <v>0</v>
      </c>
      <c r="AA4661" s="1">
        <v>0</v>
      </c>
      <c r="AB4661" s="1">
        <v>0</v>
      </c>
      <c r="AC4661" s="1">
        <v>0</v>
      </c>
      <c r="AD4661" s="1">
        <v>0</v>
      </c>
      <c r="AE4661" s="1">
        <v>0</v>
      </c>
      <c r="AF4661" s="1">
        <v>0</v>
      </c>
      <c r="AG4661" s="1">
        <v>0</v>
      </c>
      <c r="AH4661" s="1">
        <v>1370.7251808784854</v>
      </c>
      <c r="AI4661" s="1">
        <v>1370.7251808784854</v>
      </c>
      <c r="AJ4661" s="1">
        <v>1381.9041315283307</v>
      </c>
      <c r="AK4661" s="1">
        <v>1381.9041315283307</v>
      </c>
      <c r="AL4661" s="1">
        <v>1405.5233052226645</v>
      </c>
      <c r="AM4661" s="1">
        <v>0</v>
      </c>
    </row>
    <row r="4662" spans="1:39" x14ac:dyDescent="0.25">
      <c r="A4662" t="s">
        <v>20531</v>
      </c>
      <c r="B4662" t="s">
        <v>20532</v>
      </c>
      <c r="C4662" t="s">
        <v>20533</v>
      </c>
      <c r="D4662" t="s">
        <v>20534</v>
      </c>
      <c r="E4662" t="s">
        <v>12</v>
      </c>
      <c r="F4662" t="s">
        <v>13</v>
      </c>
      <c r="G4662" t="s">
        <v>524</v>
      </c>
      <c r="H4662">
        <v>2015</v>
      </c>
      <c r="T4662" s="1">
        <v>0</v>
      </c>
      <c r="U4662" s="1">
        <v>0</v>
      </c>
      <c r="V4662" s="1">
        <v>0</v>
      </c>
      <c r="W4662" s="1">
        <v>0</v>
      </c>
      <c r="X4662" s="1">
        <v>0</v>
      </c>
      <c r="Y4662" s="1">
        <v>0</v>
      </c>
      <c r="Z4662" s="1">
        <v>0</v>
      </c>
      <c r="AA4662" s="1">
        <v>0</v>
      </c>
      <c r="AB4662" s="1">
        <v>0</v>
      </c>
      <c r="AC4662" s="1">
        <v>0</v>
      </c>
      <c r="AD4662" s="1">
        <v>0</v>
      </c>
      <c r="AE4662" s="1">
        <v>0</v>
      </c>
      <c r="AF4662" s="1">
        <v>0</v>
      </c>
      <c r="AG4662" s="1">
        <v>0</v>
      </c>
      <c r="AH4662" s="1">
        <v>1379.3903217781817</v>
      </c>
      <c r="AI4662" s="1">
        <v>1379.3903217781817</v>
      </c>
      <c r="AJ4662" s="1">
        <v>1394.8550325104995</v>
      </c>
      <c r="AK4662" s="1">
        <v>1394.8550325104995</v>
      </c>
      <c r="AL4662" s="1">
        <v>1377.9683155979158</v>
      </c>
      <c r="AM4662" s="1">
        <v>1377.9683155979158</v>
      </c>
    </row>
    <row r="4663" spans="1:39" x14ac:dyDescent="0.25">
      <c r="A4663" t="s">
        <v>20535</v>
      </c>
      <c r="B4663" t="s">
        <v>14686</v>
      </c>
      <c r="C4663" t="s">
        <v>20536</v>
      </c>
      <c r="D4663" t="s">
        <v>20537</v>
      </c>
      <c r="E4663" t="s">
        <v>12</v>
      </c>
      <c r="F4663" t="s">
        <v>13</v>
      </c>
      <c r="G4663" t="s">
        <v>524</v>
      </c>
      <c r="H4663">
        <v>2015</v>
      </c>
      <c r="T4663" s="1">
        <v>0</v>
      </c>
      <c r="U4663" s="1">
        <v>0</v>
      </c>
      <c r="V4663" s="1">
        <v>0</v>
      </c>
      <c r="W4663" s="1">
        <v>0</v>
      </c>
      <c r="X4663" s="1">
        <v>0</v>
      </c>
      <c r="Y4663" s="1">
        <v>0</v>
      </c>
      <c r="Z4663" s="1">
        <v>0</v>
      </c>
      <c r="AA4663" s="1">
        <v>0</v>
      </c>
      <c r="AB4663" s="1">
        <v>0</v>
      </c>
      <c r="AC4663" s="1">
        <v>0</v>
      </c>
      <c r="AD4663" s="1">
        <v>0</v>
      </c>
      <c r="AE4663" s="1">
        <v>0</v>
      </c>
      <c r="AF4663" s="1">
        <v>0</v>
      </c>
      <c r="AG4663" s="1">
        <v>0</v>
      </c>
      <c r="AH4663" s="1">
        <v>1381.0115548430258</v>
      </c>
      <c r="AI4663" s="1">
        <v>1381.0115548430258</v>
      </c>
      <c r="AJ4663" s="1">
        <v>1425.4510109977343</v>
      </c>
      <c r="AK4663" s="1">
        <v>1425.4510109977343</v>
      </c>
      <c r="AL4663" s="1">
        <v>1299.4361070830548</v>
      </c>
      <c r="AM4663" s="1">
        <v>1299.4361070830548</v>
      </c>
    </row>
    <row r="4664" spans="1:39" x14ac:dyDescent="0.25">
      <c r="A4664" t="s">
        <v>20538</v>
      </c>
      <c r="B4664" t="s">
        <v>20539</v>
      </c>
      <c r="C4664" t="s">
        <v>20540</v>
      </c>
      <c r="D4664" t="s">
        <v>8305</v>
      </c>
      <c r="E4664" t="s">
        <v>19</v>
      </c>
      <c r="F4664" t="s">
        <v>13</v>
      </c>
      <c r="H4664">
        <v>2015</v>
      </c>
      <c r="T4664" s="1">
        <v>0</v>
      </c>
      <c r="U4664" s="1">
        <v>0</v>
      </c>
      <c r="V4664" s="1">
        <v>0</v>
      </c>
      <c r="W4664" s="1">
        <v>0</v>
      </c>
      <c r="X4664" s="1">
        <v>0</v>
      </c>
      <c r="Y4664" s="1">
        <v>0</v>
      </c>
      <c r="Z4664" s="1">
        <v>0</v>
      </c>
      <c r="AA4664" s="1">
        <v>0</v>
      </c>
      <c r="AB4664" s="1">
        <v>0</v>
      </c>
      <c r="AC4664" s="1">
        <v>0</v>
      </c>
      <c r="AD4664" s="1">
        <v>0</v>
      </c>
      <c r="AE4664" s="1">
        <v>0</v>
      </c>
      <c r="AF4664" s="1">
        <v>0</v>
      </c>
      <c r="AG4664" s="1">
        <v>0</v>
      </c>
      <c r="AH4664" s="1">
        <v>0</v>
      </c>
      <c r="AI4664" s="1">
        <v>0</v>
      </c>
      <c r="AJ4664" s="1">
        <v>0</v>
      </c>
      <c r="AK4664" s="1">
        <v>0</v>
      </c>
      <c r="AL4664" s="1">
        <v>0</v>
      </c>
      <c r="AM4664" s="1">
        <v>0</v>
      </c>
    </row>
    <row r="4665" spans="1:39" x14ac:dyDescent="0.25">
      <c r="A4665" t="s">
        <v>20541</v>
      </c>
      <c r="B4665" t="s">
        <v>20542</v>
      </c>
      <c r="C4665" t="s">
        <v>20543</v>
      </c>
      <c r="D4665" t="s">
        <v>15300</v>
      </c>
      <c r="E4665" t="s">
        <v>5729</v>
      </c>
      <c r="F4665" t="s">
        <v>13</v>
      </c>
      <c r="G4665" t="s">
        <v>20544</v>
      </c>
      <c r="H4665">
        <v>2015</v>
      </c>
      <c r="T4665" s="1">
        <v>0</v>
      </c>
      <c r="U4665" s="1">
        <v>0</v>
      </c>
      <c r="V4665" s="1">
        <v>0</v>
      </c>
      <c r="W4665" s="1">
        <v>0</v>
      </c>
      <c r="X4665" s="1">
        <v>0</v>
      </c>
      <c r="Y4665" s="1">
        <v>0</v>
      </c>
      <c r="Z4665" s="1">
        <v>0</v>
      </c>
      <c r="AA4665" s="1">
        <v>0</v>
      </c>
      <c r="AB4665" s="1">
        <v>0</v>
      </c>
      <c r="AC4665" s="1">
        <v>0</v>
      </c>
      <c r="AD4665" s="1">
        <v>0</v>
      </c>
      <c r="AE4665" s="1">
        <v>0</v>
      </c>
      <c r="AF4665" s="1">
        <v>0</v>
      </c>
      <c r="AG4665" s="1">
        <v>0</v>
      </c>
      <c r="AH4665" s="1">
        <v>1458.1383371566549</v>
      </c>
      <c r="AI4665" s="1">
        <v>1505.6825245097809</v>
      </c>
      <c r="AJ4665" s="1">
        <v>1504.0649829109934</v>
      </c>
      <c r="AK4665" s="1">
        <v>1504.0649829109934</v>
      </c>
      <c r="AL4665" s="1">
        <v>1503.2519863287948</v>
      </c>
      <c r="AM4665" s="1">
        <v>0</v>
      </c>
    </row>
    <row r="4666" spans="1:39" x14ac:dyDescent="0.25">
      <c r="A4666" t="s">
        <v>20545</v>
      </c>
      <c r="B4666" t="s">
        <v>20546</v>
      </c>
      <c r="C4666" t="s">
        <v>20547</v>
      </c>
      <c r="D4666" t="s">
        <v>20548</v>
      </c>
      <c r="E4666" t="s">
        <v>275</v>
      </c>
      <c r="F4666" t="s">
        <v>13</v>
      </c>
      <c r="G4666" t="s">
        <v>524</v>
      </c>
      <c r="H4666">
        <v>2015</v>
      </c>
      <c r="T4666" s="1">
        <v>0</v>
      </c>
      <c r="U4666" s="1">
        <v>0</v>
      </c>
      <c r="V4666" s="1">
        <v>0</v>
      </c>
      <c r="W4666" s="1">
        <v>0</v>
      </c>
      <c r="X4666" s="1">
        <v>0</v>
      </c>
      <c r="Y4666" s="1">
        <v>0</v>
      </c>
      <c r="Z4666" s="1">
        <v>0</v>
      </c>
      <c r="AA4666" s="1">
        <v>0</v>
      </c>
      <c r="AB4666" s="1">
        <v>0</v>
      </c>
      <c r="AC4666" s="1">
        <v>0</v>
      </c>
      <c r="AD4666" s="1">
        <v>0</v>
      </c>
      <c r="AE4666" s="1">
        <v>0</v>
      </c>
      <c r="AF4666" s="1">
        <v>0</v>
      </c>
      <c r="AG4666" s="1">
        <v>0</v>
      </c>
      <c r="AH4666" s="1">
        <v>1329.7406407662247</v>
      </c>
      <c r="AI4666" s="1">
        <v>1329.7406407662247</v>
      </c>
      <c r="AJ4666" s="1">
        <v>1401.2097262367695</v>
      </c>
      <c r="AK4666" s="1">
        <v>1401.2097262367695</v>
      </c>
      <c r="AL4666" s="1">
        <v>1275.1473135720853</v>
      </c>
      <c r="AM4666" s="1">
        <v>1275.1473135720853</v>
      </c>
    </row>
    <row r="4667" spans="1:39" x14ac:dyDescent="0.25">
      <c r="A4667" t="s">
        <v>20549</v>
      </c>
      <c r="B4667" t="s">
        <v>4800</v>
      </c>
      <c r="C4667" t="s">
        <v>20550</v>
      </c>
      <c r="D4667" t="s">
        <v>20551</v>
      </c>
      <c r="E4667" t="s">
        <v>113</v>
      </c>
      <c r="F4667" t="s">
        <v>13</v>
      </c>
      <c r="G4667" t="s">
        <v>524</v>
      </c>
      <c r="H4667">
        <v>2015</v>
      </c>
      <c r="J4667" t="s">
        <v>20552</v>
      </c>
      <c r="M4667" t="s">
        <v>20553</v>
      </c>
      <c r="T4667" s="1">
        <v>0</v>
      </c>
      <c r="U4667" s="1">
        <v>0</v>
      </c>
      <c r="V4667" s="1">
        <v>0</v>
      </c>
      <c r="W4667" s="1">
        <v>0</v>
      </c>
      <c r="X4667" s="1">
        <v>0</v>
      </c>
      <c r="Y4667" s="1">
        <v>0</v>
      </c>
      <c r="Z4667" s="1">
        <v>0</v>
      </c>
      <c r="AA4667" s="1">
        <v>0</v>
      </c>
      <c r="AB4667" s="1">
        <v>0</v>
      </c>
      <c r="AC4667" s="1">
        <v>0</v>
      </c>
      <c r="AD4667" s="1">
        <v>0</v>
      </c>
      <c r="AE4667" s="1">
        <v>0</v>
      </c>
      <c r="AF4667" s="1">
        <v>0</v>
      </c>
      <c r="AG4667" s="1">
        <v>0</v>
      </c>
      <c r="AH4667" s="1">
        <v>1397.6421431234546</v>
      </c>
      <c r="AI4667" s="1">
        <v>1397.6421431234546</v>
      </c>
      <c r="AJ4667" s="1">
        <v>1459.227408775944</v>
      </c>
      <c r="AK4667" s="1">
        <v>1459.227408775944</v>
      </c>
      <c r="AL4667" s="1">
        <v>1429.0812854862372</v>
      </c>
      <c r="AM4667" s="1">
        <v>1429.0812854862372</v>
      </c>
    </row>
    <row r="4668" spans="1:39" x14ac:dyDescent="0.25">
      <c r="A4668" t="s">
        <v>20554</v>
      </c>
      <c r="B4668" t="s">
        <v>20555</v>
      </c>
      <c r="C4668" t="s">
        <v>20556</v>
      </c>
      <c r="D4668" t="s">
        <v>4436</v>
      </c>
      <c r="E4668" t="s">
        <v>2067</v>
      </c>
      <c r="F4668" t="s">
        <v>13</v>
      </c>
      <c r="G4668" t="s">
        <v>20557</v>
      </c>
      <c r="H4668">
        <v>2015</v>
      </c>
      <c r="J4668" t="s">
        <v>20558</v>
      </c>
      <c r="T4668" s="1">
        <v>0</v>
      </c>
      <c r="U4668" s="1">
        <v>0</v>
      </c>
      <c r="V4668" s="1">
        <v>0</v>
      </c>
      <c r="W4668" s="1">
        <v>0</v>
      </c>
      <c r="X4668" s="1">
        <v>0</v>
      </c>
      <c r="Y4668" s="1">
        <v>0</v>
      </c>
      <c r="Z4668" s="1">
        <v>0</v>
      </c>
      <c r="AA4668" s="1">
        <v>0</v>
      </c>
      <c r="AB4668" s="1">
        <v>0</v>
      </c>
      <c r="AC4668" s="1">
        <v>0</v>
      </c>
      <c r="AD4668" s="1">
        <v>0</v>
      </c>
      <c r="AE4668" s="1">
        <v>0</v>
      </c>
      <c r="AF4668" s="1">
        <v>0</v>
      </c>
      <c r="AG4668" s="1">
        <v>0</v>
      </c>
      <c r="AH4668" s="1">
        <v>1495.8084343278274</v>
      </c>
      <c r="AI4668" s="1">
        <v>1495.8084343278274</v>
      </c>
      <c r="AJ4668" s="1">
        <v>1498.8854661879466</v>
      </c>
      <c r="AK4668" s="1">
        <v>1498.8854661879466</v>
      </c>
      <c r="AL4668" s="1">
        <v>1551.4551590531237</v>
      </c>
      <c r="AM4668" s="1">
        <v>1551.4551590531237</v>
      </c>
    </row>
    <row r="4669" spans="1:39" x14ac:dyDescent="0.25">
      <c r="A4669" t="s">
        <v>20559</v>
      </c>
      <c r="B4669" t="s">
        <v>20560</v>
      </c>
      <c r="C4669" t="s">
        <v>20561</v>
      </c>
      <c r="D4669" t="s">
        <v>20562</v>
      </c>
      <c r="E4669" t="s">
        <v>679</v>
      </c>
      <c r="F4669" t="s">
        <v>13</v>
      </c>
      <c r="G4669" t="s">
        <v>20563</v>
      </c>
      <c r="H4669">
        <v>2015</v>
      </c>
      <c r="T4669" s="1">
        <v>0</v>
      </c>
      <c r="U4669" s="1">
        <v>0</v>
      </c>
      <c r="V4669" s="1">
        <v>0</v>
      </c>
      <c r="W4669" s="1">
        <v>0</v>
      </c>
      <c r="X4669" s="1">
        <v>0</v>
      </c>
      <c r="Y4669" s="1">
        <v>0</v>
      </c>
      <c r="Z4669" s="1">
        <v>0</v>
      </c>
      <c r="AA4669" s="1">
        <v>0</v>
      </c>
      <c r="AB4669" s="1">
        <v>0</v>
      </c>
      <c r="AC4669" s="1">
        <v>0</v>
      </c>
      <c r="AD4669" s="1">
        <v>0</v>
      </c>
      <c r="AE4669" s="1">
        <v>0</v>
      </c>
      <c r="AF4669" s="1">
        <v>0</v>
      </c>
      <c r="AG4669" s="1">
        <v>0</v>
      </c>
      <c r="AH4669" s="1">
        <v>1294.6127073361658</v>
      </c>
      <c r="AI4669" s="1">
        <v>1296.7597286122925</v>
      </c>
      <c r="AJ4669" s="1">
        <v>1361.3327156792395</v>
      </c>
      <c r="AK4669" s="1">
        <v>1361.3327156792395</v>
      </c>
      <c r="AL4669" s="1">
        <v>1402.3826325692933</v>
      </c>
      <c r="AM4669" s="1">
        <v>1402.3826325692933</v>
      </c>
    </row>
    <row r="4670" spans="1:39" x14ac:dyDescent="0.25">
      <c r="A4670" t="s">
        <v>20564</v>
      </c>
      <c r="B4670" t="s">
        <v>20565</v>
      </c>
      <c r="C4670" t="s">
        <v>20566</v>
      </c>
      <c r="D4670" t="s">
        <v>20567</v>
      </c>
      <c r="E4670" t="s">
        <v>113</v>
      </c>
      <c r="F4670" t="s">
        <v>13</v>
      </c>
      <c r="G4670" t="s">
        <v>20568</v>
      </c>
      <c r="H4670">
        <v>2015</v>
      </c>
      <c r="T4670" s="1">
        <v>0</v>
      </c>
      <c r="U4670" s="1">
        <v>0</v>
      </c>
      <c r="V4670" s="1">
        <v>0</v>
      </c>
      <c r="W4670" s="1">
        <v>0</v>
      </c>
      <c r="X4670" s="1">
        <v>0</v>
      </c>
      <c r="Y4670" s="1">
        <v>0</v>
      </c>
      <c r="Z4670" s="1">
        <v>0</v>
      </c>
      <c r="AA4670" s="1">
        <v>0</v>
      </c>
      <c r="AB4670" s="1">
        <v>0</v>
      </c>
      <c r="AC4670" s="1">
        <v>0</v>
      </c>
      <c r="AD4670" s="1">
        <v>0</v>
      </c>
      <c r="AE4670" s="1">
        <v>0</v>
      </c>
      <c r="AF4670" s="1">
        <v>0</v>
      </c>
      <c r="AG4670" s="1">
        <v>0</v>
      </c>
      <c r="AH4670" s="1">
        <v>1427.2888743487972</v>
      </c>
      <c r="AI4670" s="1">
        <v>1427.2888743487972</v>
      </c>
      <c r="AJ4670" s="1">
        <v>1302.862923735471</v>
      </c>
      <c r="AK4670" s="1">
        <v>1302.862923735471</v>
      </c>
      <c r="AL4670" s="1">
        <v>1342.2903389883768</v>
      </c>
      <c r="AM4670" s="1">
        <v>0</v>
      </c>
    </row>
    <row r="4671" spans="1:39" x14ac:dyDescent="0.25">
      <c r="A4671" t="s">
        <v>20569</v>
      </c>
      <c r="B4671" t="s">
        <v>13242</v>
      </c>
      <c r="C4671" t="s">
        <v>20570</v>
      </c>
      <c r="D4671" t="s">
        <v>10799</v>
      </c>
      <c r="E4671" t="s">
        <v>890</v>
      </c>
      <c r="F4671" t="s">
        <v>13</v>
      </c>
      <c r="G4671" t="s">
        <v>524</v>
      </c>
      <c r="H4671">
        <v>2015</v>
      </c>
      <c r="T4671" s="1">
        <v>0</v>
      </c>
      <c r="U4671" s="1">
        <v>0</v>
      </c>
      <c r="V4671" s="1">
        <v>0</v>
      </c>
      <c r="W4671" s="1">
        <v>0</v>
      </c>
      <c r="X4671" s="1">
        <v>0</v>
      </c>
      <c r="Y4671" s="1">
        <v>0</v>
      </c>
      <c r="Z4671" s="1">
        <v>0</v>
      </c>
      <c r="AA4671" s="1">
        <v>0</v>
      </c>
      <c r="AB4671" s="1">
        <v>0</v>
      </c>
      <c r="AC4671" s="1">
        <v>0</v>
      </c>
      <c r="AD4671" s="1">
        <v>0</v>
      </c>
      <c r="AE4671" s="1">
        <v>0</v>
      </c>
      <c r="AF4671" s="1">
        <v>0</v>
      </c>
      <c r="AG4671" s="1">
        <v>0</v>
      </c>
      <c r="AH4671" s="1">
        <v>1468.9709553239043</v>
      </c>
      <c r="AI4671" s="1">
        <v>1461.9551449627324</v>
      </c>
      <c r="AJ4671" s="1">
        <v>1505.5204265399364</v>
      </c>
      <c r="AK4671" s="1">
        <v>1505.5204265399364</v>
      </c>
      <c r="AL4671" s="1">
        <v>1390.4334729212608</v>
      </c>
      <c r="AM4671" s="1">
        <v>1390.4334729212608</v>
      </c>
    </row>
    <row r="4672" spans="1:39" x14ac:dyDescent="0.25">
      <c r="A4672" t="s">
        <v>20571</v>
      </c>
      <c r="B4672" t="s">
        <v>5229</v>
      </c>
      <c r="C4672" t="s">
        <v>20572</v>
      </c>
      <c r="D4672" t="s">
        <v>7893</v>
      </c>
      <c r="E4672" t="s">
        <v>19</v>
      </c>
      <c r="F4672" t="s">
        <v>13</v>
      </c>
      <c r="G4672" t="s">
        <v>20573</v>
      </c>
      <c r="H4672">
        <v>2015</v>
      </c>
      <c r="T4672" s="1">
        <v>0</v>
      </c>
      <c r="U4672" s="1">
        <v>0</v>
      </c>
      <c r="V4672" s="1">
        <v>0</v>
      </c>
      <c r="W4672" s="1">
        <v>0</v>
      </c>
      <c r="X4672" s="1">
        <v>0</v>
      </c>
      <c r="Y4672" s="1">
        <v>0</v>
      </c>
      <c r="Z4672" s="1">
        <v>0</v>
      </c>
      <c r="AA4672" s="1">
        <v>0</v>
      </c>
      <c r="AB4672" s="1">
        <v>0</v>
      </c>
      <c r="AC4672" s="1">
        <v>0</v>
      </c>
      <c r="AD4672" s="1">
        <v>0</v>
      </c>
      <c r="AE4672" s="1">
        <v>0</v>
      </c>
      <c r="AF4672" s="1">
        <v>0</v>
      </c>
      <c r="AG4672" s="1">
        <v>0</v>
      </c>
      <c r="AH4672" s="1">
        <v>1393.9876525353807</v>
      </c>
      <c r="AI4672" s="1">
        <v>1393.9876525353807</v>
      </c>
      <c r="AJ4672" s="1">
        <v>1410.9320218842051</v>
      </c>
      <c r="AK4672" s="1">
        <v>1410.9320218842051</v>
      </c>
      <c r="AL4672" s="1">
        <v>1482.869367118634</v>
      </c>
      <c r="AM4672" s="1">
        <v>1512.3118150900766</v>
      </c>
    </row>
    <row r="4673" spans="1:39" x14ac:dyDescent="0.25">
      <c r="A4673" t="s">
        <v>20574</v>
      </c>
      <c r="B4673" t="s">
        <v>20575</v>
      </c>
      <c r="C4673" t="s">
        <v>20576</v>
      </c>
      <c r="D4673" t="s">
        <v>20577</v>
      </c>
      <c r="E4673" t="s">
        <v>2649</v>
      </c>
      <c r="F4673" t="s">
        <v>13</v>
      </c>
      <c r="H4673">
        <v>2015</v>
      </c>
      <c r="T4673" s="1">
        <v>0</v>
      </c>
      <c r="U4673" s="1">
        <v>0</v>
      </c>
      <c r="V4673" s="1">
        <v>0</v>
      </c>
      <c r="W4673" s="1">
        <v>0</v>
      </c>
      <c r="X4673" s="1">
        <v>0</v>
      </c>
      <c r="Y4673" s="1">
        <v>0</v>
      </c>
      <c r="Z4673" s="1">
        <v>0</v>
      </c>
      <c r="AA4673" s="1">
        <v>0</v>
      </c>
      <c r="AB4673" s="1">
        <v>0</v>
      </c>
      <c r="AC4673" s="1">
        <v>0</v>
      </c>
      <c r="AD4673" s="1">
        <v>0</v>
      </c>
      <c r="AE4673" s="1">
        <v>0</v>
      </c>
      <c r="AF4673" s="1">
        <v>0</v>
      </c>
      <c r="AG4673" s="1">
        <v>0</v>
      </c>
      <c r="AH4673" s="1">
        <v>1303.3696560974465</v>
      </c>
      <c r="AI4673" s="1">
        <v>1303.3696560974465</v>
      </c>
      <c r="AJ4673" s="1">
        <v>1342.6957248779572</v>
      </c>
      <c r="AK4673" s="1">
        <v>0</v>
      </c>
      <c r="AL4673" s="1">
        <v>0</v>
      </c>
      <c r="AM4673" s="1">
        <v>0</v>
      </c>
    </row>
    <row r="4674" spans="1:39" x14ac:dyDescent="0.25">
      <c r="A4674" t="s">
        <v>20578</v>
      </c>
      <c r="B4674" t="s">
        <v>20579</v>
      </c>
      <c r="C4674" t="s">
        <v>20580</v>
      </c>
      <c r="D4674" t="s">
        <v>20581</v>
      </c>
      <c r="E4674" t="s">
        <v>12</v>
      </c>
      <c r="F4674" t="s">
        <v>13</v>
      </c>
      <c r="G4674" t="s">
        <v>20582</v>
      </c>
      <c r="H4674">
        <v>2015</v>
      </c>
      <c r="J4674" t="s">
        <v>20583</v>
      </c>
      <c r="T4674" s="1">
        <v>0</v>
      </c>
      <c r="U4674" s="1">
        <v>0</v>
      </c>
      <c r="V4674" s="1">
        <v>0</v>
      </c>
      <c r="W4674" s="1">
        <v>0</v>
      </c>
      <c r="X4674" s="1">
        <v>0</v>
      </c>
      <c r="Y4674" s="1">
        <v>0</v>
      </c>
      <c r="Z4674" s="1">
        <v>0</v>
      </c>
      <c r="AA4674" s="1">
        <v>0</v>
      </c>
      <c r="AB4674" s="1">
        <v>0</v>
      </c>
      <c r="AC4674" s="1">
        <v>0</v>
      </c>
      <c r="AD4674" s="1">
        <v>0</v>
      </c>
      <c r="AE4674" s="1">
        <v>0</v>
      </c>
      <c r="AF4674" s="1">
        <v>0</v>
      </c>
      <c r="AG4674" s="1">
        <v>0</v>
      </c>
      <c r="AH4674" s="1">
        <v>1377.232876579541</v>
      </c>
      <c r="AI4674" s="1">
        <v>1370.4944754492717</v>
      </c>
      <c r="AJ4674" s="1">
        <v>1389.8866127516389</v>
      </c>
      <c r="AK4674" s="1">
        <v>1389.8866127516389</v>
      </c>
      <c r="AL4674" s="1">
        <v>1503.1506738203914</v>
      </c>
      <c r="AM4674" s="1">
        <v>1503.1506738203914</v>
      </c>
    </row>
    <row r="4675" spans="1:39" x14ac:dyDescent="0.25">
      <c r="A4675" t="s">
        <v>20584</v>
      </c>
      <c r="B4675" t="s">
        <v>20585</v>
      </c>
      <c r="C4675" t="s">
        <v>20586</v>
      </c>
      <c r="D4675" t="s">
        <v>20257</v>
      </c>
      <c r="E4675" t="s">
        <v>19</v>
      </c>
      <c r="F4675" t="s">
        <v>13</v>
      </c>
      <c r="G4675" t="s">
        <v>20587</v>
      </c>
      <c r="H4675">
        <v>2015</v>
      </c>
      <c r="L4675" t="s">
        <v>20588</v>
      </c>
      <c r="M4675" t="s">
        <v>20589</v>
      </c>
      <c r="T4675" s="1">
        <v>0</v>
      </c>
      <c r="U4675" s="1">
        <v>0</v>
      </c>
      <c r="V4675" s="1">
        <v>0</v>
      </c>
      <c r="W4675" s="1">
        <v>0</v>
      </c>
      <c r="X4675" s="1">
        <v>0</v>
      </c>
      <c r="Y4675" s="1">
        <v>0</v>
      </c>
      <c r="Z4675" s="1">
        <v>0</v>
      </c>
      <c r="AA4675" s="1">
        <v>0</v>
      </c>
      <c r="AB4675" s="1">
        <v>0</v>
      </c>
      <c r="AC4675" s="1">
        <v>0</v>
      </c>
      <c r="AD4675" s="1">
        <v>0</v>
      </c>
      <c r="AE4675" s="1">
        <v>0</v>
      </c>
      <c r="AF4675" s="1">
        <v>0</v>
      </c>
      <c r="AG4675" s="1">
        <v>0</v>
      </c>
      <c r="AH4675" s="1">
        <v>1414.3882882407952</v>
      </c>
      <c r="AI4675" s="1">
        <v>1414.3882882407952</v>
      </c>
      <c r="AJ4675" s="1">
        <v>1407.4134457997977</v>
      </c>
      <c r="AK4675" s="1">
        <v>1522.8480006141278</v>
      </c>
      <c r="AL4675" s="1">
        <v>1633.9562381650574</v>
      </c>
      <c r="AM4675" s="1">
        <v>1561.5422071032569</v>
      </c>
    </row>
    <row r="4676" spans="1:39" x14ac:dyDescent="0.25">
      <c r="A4676" t="s">
        <v>20590</v>
      </c>
      <c r="B4676" t="s">
        <v>20591</v>
      </c>
      <c r="C4676" t="s">
        <v>20592</v>
      </c>
      <c r="D4676" t="s">
        <v>6152</v>
      </c>
      <c r="E4676" t="s">
        <v>19</v>
      </c>
      <c r="F4676" t="s">
        <v>13</v>
      </c>
      <c r="G4676" t="s">
        <v>524</v>
      </c>
      <c r="H4676">
        <v>2015</v>
      </c>
      <c r="T4676" s="1">
        <v>0</v>
      </c>
      <c r="U4676" s="1">
        <v>0</v>
      </c>
      <c r="V4676" s="1">
        <v>0</v>
      </c>
      <c r="W4676" s="1">
        <v>0</v>
      </c>
      <c r="X4676" s="1">
        <v>0</v>
      </c>
      <c r="Y4676" s="1">
        <v>0</v>
      </c>
      <c r="Z4676" s="1">
        <v>0</v>
      </c>
      <c r="AA4676" s="1">
        <v>0</v>
      </c>
      <c r="AB4676" s="1">
        <v>0</v>
      </c>
      <c r="AC4676" s="1">
        <v>0</v>
      </c>
      <c r="AD4676" s="1">
        <v>0</v>
      </c>
      <c r="AE4676" s="1">
        <v>0</v>
      </c>
      <c r="AF4676" s="1">
        <v>0</v>
      </c>
      <c r="AG4676" s="1">
        <v>0</v>
      </c>
      <c r="AH4676" s="1">
        <v>0</v>
      </c>
      <c r="AI4676" s="1">
        <v>0</v>
      </c>
      <c r="AJ4676" s="1">
        <v>1277.4344082681055</v>
      </c>
      <c r="AK4676" s="1">
        <v>1277.4344082681055</v>
      </c>
      <c r="AL4676" s="1">
        <v>1275.9281411143963</v>
      </c>
      <c r="AM4676" s="1">
        <v>1275.9281411143963</v>
      </c>
    </row>
    <row r="4677" spans="1:39" x14ac:dyDescent="0.25">
      <c r="A4677" t="s">
        <v>20593</v>
      </c>
      <c r="B4677" t="s">
        <v>2421</v>
      </c>
      <c r="C4677" t="s">
        <v>20594</v>
      </c>
      <c r="D4677" t="s">
        <v>20595</v>
      </c>
      <c r="E4677" t="s">
        <v>12</v>
      </c>
      <c r="F4677" t="s">
        <v>13</v>
      </c>
      <c r="G4677" t="s">
        <v>524</v>
      </c>
      <c r="H4677">
        <v>2015</v>
      </c>
      <c r="T4677" s="1">
        <v>0</v>
      </c>
      <c r="U4677" s="1">
        <v>0</v>
      </c>
      <c r="V4677" s="1">
        <v>0</v>
      </c>
      <c r="W4677" s="1">
        <v>0</v>
      </c>
      <c r="X4677" s="1">
        <v>0</v>
      </c>
      <c r="Y4677" s="1">
        <v>0</v>
      </c>
      <c r="Z4677" s="1">
        <v>0</v>
      </c>
      <c r="AA4677" s="1">
        <v>0</v>
      </c>
      <c r="AB4677" s="1">
        <v>0</v>
      </c>
      <c r="AC4677" s="1">
        <v>0</v>
      </c>
      <c r="AD4677" s="1">
        <v>0</v>
      </c>
      <c r="AE4677" s="1">
        <v>0</v>
      </c>
      <c r="AF4677" s="1">
        <v>0</v>
      </c>
      <c r="AG4677" s="1">
        <v>0</v>
      </c>
      <c r="AH4677" s="1">
        <v>1377.2797591248916</v>
      </c>
      <c r="AI4677" s="1">
        <v>1377.2797591248916</v>
      </c>
      <c r="AJ4677" s="1">
        <v>1424.5480775938477</v>
      </c>
      <c r="AK4677" s="1">
        <v>1424.5480775938477</v>
      </c>
      <c r="AL4677" s="1">
        <v>1549.4157296970213</v>
      </c>
      <c r="AM4677" s="1">
        <v>1549.4157296970213</v>
      </c>
    </row>
    <row r="4678" spans="1:39" x14ac:dyDescent="0.25">
      <c r="A4678" t="s">
        <v>20596</v>
      </c>
      <c r="B4678" t="s">
        <v>20597</v>
      </c>
      <c r="C4678" t="s">
        <v>20598</v>
      </c>
      <c r="D4678" t="s">
        <v>20599</v>
      </c>
      <c r="E4678" t="s">
        <v>12</v>
      </c>
      <c r="F4678" t="s">
        <v>13</v>
      </c>
      <c r="G4678" t="s">
        <v>20600</v>
      </c>
      <c r="H4678">
        <v>2015</v>
      </c>
      <c r="T4678" s="1">
        <v>0</v>
      </c>
      <c r="U4678" s="1">
        <v>0</v>
      </c>
      <c r="V4678" s="1">
        <v>0</v>
      </c>
      <c r="W4678" s="1">
        <v>0</v>
      </c>
      <c r="X4678" s="1">
        <v>0</v>
      </c>
      <c r="Y4678" s="1">
        <v>0</v>
      </c>
      <c r="Z4678" s="1">
        <v>0</v>
      </c>
      <c r="AA4678" s="1">
        <v>0</v>
      </c>
      <c r="AB4678" s="1">
        <v>0</v>
      </c>
      <c r="AC4678" s="1">
        <v>0</v>
      </c>
      <c r="AD4678" s="1">
        <v>0</v>
      </c>
      <c r="AE4678" s="1">
        <v>0</v>
      </c>
      <c r="AF4678" s="1">
        <v>0</v>
      </c>
      <c r="AG4678" s="1">
        <v>0</v>
      </c>
      <c r="AH4678" s="1">
        <v>1357.5357308007092</v>
      </c>
      <c r="AI4678" s="1">
        <v>1357.5357308007092</v>
      </c>
      <c r="AJ4678" s="1">
        <v>1442.6841886532345</v>
      </c>
      <c r="AK4678" s="1">
        <v>1442.6841886532345</v>
      </c>
      <c r="AL4678" s="1">
        <v>1462.1891746915717</v>
      </c>
      <c r="AM4678" s="1">
        <v>1462.1891746915717</v>
      </c>
    </row>
    <row r="4679" spans="1:39" x14ac:dyDescent="0.25">
      <c r="A4679" t="s">
        <v>20601</v>
      </c>
      <c r="B4679" t="s">
        <v>20602</v>
      </c>
      <c r="C4679" t="s">
        <v>20603</v>
      </c>
      <c r="D4679" t="s">
        <v>6778</v>
      </c>
      <c r="E4679" t="s">
        <v>245</v>
      </c>
      <c r="F4679" t="s">
        <v>13</v>
      </c>
      <c r="G4679" t="s">
        <v>524</v>
      </c>
      <c r="H4679">
        <v>2015</v>
      </c>
      <c r="T4679" s="1">
        <v>0</v>
      </c>
      <c r="U4679" s="1">
        <v>0</v>
      </c>
      <c r="V4679" s="1">
        <v>0</v>
      </c>
      <c r="W4679" s="1">
        <v>0</v>
      </c>
      <c r="X4679" s="1">
        <v>0</v>
      </c>
      <c r="Y4679" s="1">
        <v>0</v>
      </c>
      <c r="Z4679" s="1">
        <v>0</v>
      </c>
      <c r="AA4679" s="1">
        <v>0</v>
      </c>
      <c r="AB4679" s="1">
        <v>0</v>
      </c>
      <c r="AC4679" s="1">
        <v>0</v>
      </c>
      <c r="AD4679" s="1">
        <v>0</v>
      </c>
      <c r="AE4679" s="1">
        <v>0</v>
      </c>
      <c r="AF4679" s="1">
        <v>0</v>
      </c>
      <c r="AG4679" s="1">
        <v>0</v>
      </c>
      <c r="AH4679" s="1">
        <v>1382.8197692144724</v>
      </c>
      <c r="AI4679" s="1">
        <v>1382.8197692144724</v>
      </c>
      <c r="AJ4679" s="1">
        <v>1346.8364817601223</v>
      </c>
      <c r="AK4679" s="1">
        <v>1346.8364817601223</v>
      </c>
      <c r="AL4679" s="1">
        <v>1362.9797919153261</v>
      </c>
      <c r="AM4679" s="1">
        <v>1362.9797919153261</v>
      </c>
    </row>
    <row r="4680" spans="1:39" x14ac:dyDescent="0.25">
      <c r="A4680" t="s">
        <v>20604</v>
      </c>
      <c r="B4680" t="s">
        <v>20605</v>
      </c>
      <c r="C4680" t="s">
        <v>20606</v>
      </c>
      <c r="D4680" t="s">
        <v>20607</v>
      </c>
      <c r="E4680" t="s">
        <v>12</v>
      </c>
      <c r="F4680" t="s">
        <v>13</v>
      </c>
      <c r="G4680" t="s">
        <v>524</v>
      </c>
      <c r="H4680">
        <v>2015</v>
      </c>
      <c r="T4680" s="1">
        <v>0</v>
      </c>
      <c r="U4680" s="1">
        <v>0</v>
      </c>
      <c r="V4680" s="1">
        <v>0</v>
      </c>
      <c r="W4680" s="1">
        <v>0</v>
      </c>
      <c r="X4680" s="1">
        <v>0</v>
      </c>
      <c r="Y4680" s="1">
        <v>0</v>
      </c>
      <c r="Z4680" s="1">
        <v>0</v>
      </c>
      <c r="AA4680" s="1">
        <v>0</v>
      </c>
      <c r="AB4680" s="1">
        <v>0</v>
      </c>
      <c r="AC4680" s="1">
        <v>0</v>
      </c>
      <c r="AD4680" s="1">
        <v>0</v>
      </c>
      <c r="AE4680" s="1">
        <v>0</v>
      </c>
      <c r="AF4680" s="1">
        <v>0</v>
      </c>
      <c r="AG4680" s="1">
        <v>0</v>
      </c>
      <c r="AH4680" s="1">
        <v>1422.0687891868688</v>
      </c>
      <c r="AI4680" s="1">
        <v>1422.0687891868688</v>
      </c>
      <c r="AJ4680" s="1">
        <v>1290.8118136459495</v>
      </c>
      <c r="AK4680" s="1">
        <v>1290.8118136459495</v>
      </c>
      <c r="AL4680" s="1">
        <v>1396.893929914369</v>
      </c>
      <c r="AM4680" s="1">
        <v>1396.893929914369</v>
      </c>
    </row>
    <row r="4681" spans="1:39" x14ac:dyDescent="0.25">
      <c r="A4681" t="s">
        <v>20608</v>
      </c>
      <c r="B4681" t="s">
        <v>20609</v>
      </c>
      <c r="C4681" t="s">
        <v>20610</v>
      </c>
      <c r="D4681" t="s">
        <v>20611</v>
      </c>
      <c r="E4681" t="s">
        <v>12</v>
      </c>
      <c r="F4681" t="s">
        <v>13</v>
      </c>
      <c r="G4681" t="s">
        <v>524</v>
      </c>
      <c r="H4681">
        <v>2015</v>
      </c>
      <c r="T4681" s="1">
        <v>0</v>
      </c>
      <c r="U4681" s="1">
        <v>0</v>
      </c>
      <c r="V4681" s="1">
        <v>0</v>
      </c>
      <c r="W4681" s="1">
        <v>0</v>
      </c>
      <c r="X4681" s="1">
        <v>0</v>
      </c>
      <c r="Y4681" s="1">
        <v>0</v>
      </c>
      <c r="Z4681" s="1">
        <v>0</v>
      </c>
      <c r="AA4681" s="1">
        <v>0</v>
      </c>
      <c r="AB4681" s="1">
        <v>0</v>
      </c>
      <c r="AC4681" s="1">
        <v>0</v>
      </c>
      <c r="AD4681" s="1">
        <v>0</v>
      </c>
      <c r="AE4681" s="1">
        <v>0</v>
      </c>
      <c r="AF4681" s="1">
        <v>0</v>
      </c>
      <c r="AG4681" s="1">
        <v>0</v>
      </c>
      <c r="AH4681" s="1">
        <v>1402.3039379132608</v>
      </c>
      <c r="AI4681" s="1">
        <v>1359.7862209223117</v>
      </c>
      <c r="AJ4681" s="1">
        <v>1539.3607932587413</v>
      </c>
      <c r="AK4681" s="1">
        <v>1518.9768949809973</v>
      </c>
      <c r="AL4681" s="1">
        <v>1507.5458521022038</v>
      </c>
      <c r="AM4681" s="1">
        <v>1582.2995363526304</v>
      </c>
    </row>
    <row r="4682" spans="1:39" x14ac:dyDescent="0.25">
      <c r="A4682" t="s">
        <v>20612</v>
      </c>
      <c r="B4682" t="s">
        <v>20613</v>
      </c>
      <c r="C4682" t="s">
        <v>20614</v>
      </c>
      <c r="D4682" t="s">
        <v>20615</v>
      </c>
      <c r="E4682" t="s">
        <v>251</v>
      </c>
      <c r="F4682" t="s">
        <v>13</v>
      </c>
      <c r="G4682" t="s">
        <v>20616</v>
      </c>
      <c r="H4682">
        <v>2015</v>
      </c>
      <c r="T4682" s="1">
        <v>0</v>
      </c>
      <c r="U4682" s="1">
        <v>0</v>
      </c>
      <c r="V4682" s="1">
        <v>0</v>
      </c>
      <c r="W4682" s="1">
        <v>0</v>
      </c>
      <c r="X4682" s="1">
        <v>0</v>
      </c>
      <c r="Y4682" s="1">
        <v>0</v>
      </c>
      <c r="Z4682" s="1">
        <v>0</v>
      </c>
      <c r="AA4682" s="1">
        <v>0</v>
      </c>
      <c r="AB4682" s="1">
        <v>0</v>
      </c>
      <c r="AC4682" s="1">
        <v>0</v>
      </c>
      <c r="AD4682" s="1">
        <v>0</v>
      </c>
      <c r="AE4682" s="1">
        <v>0</v>
      </c>
      <c r="AF4682" s="1">
        <v>0</v>
      </c>
      <c r="AG4682" s="1">
        <v>0</v>
      </c>
      <c r="AH4682" s="1">
        <v>1379.6637616883838</v>
      </c>
      <c r="AI4682" s="1">
        <v>1379.6637616883838</v>
      </c>
      <c r="AJ4682" s="1">
        <v>1369.8913405661149</v>
      </c>
      <c r="AK4682" s="1">
        <v>1369.8913405661149</v>
      </c>
      <c r="AL4682" s="1">
        <v>1401.9828481094012</v>
      </c>
      <c r="AM4682" s="1">
        <v>1401.9828481094012</v>
      </c>
    </row>
    <row r="4683" spans="1:39" x14ac:dyDescent="0.25">
      <c r="A4683" t="s">
        <v>20617</v>
      </c>
      <c r="B4683" t="s">
        <v>1415</v>
      </c>
      <c r="C4683" t="s">
        <v>20618</v>
      </c>
      <c r="D4683" t="s">
        <v>2000</v>
      </c>
      <c r="E4683" t="s">
        <v>19</v>
      </c>
      <c r="F4683" t="s">
        <v>13</v>
      </c>
      <c r="G4683" t="s">
        <v>524</v>
      </c>
      <c r="H4683">
        <v>2015</v>
      </c>
      <c r="I4683" t="s">
        <v>20619</v>
      </c>
      <c r="M4683" t="s">
        <v>20620</v>
      </c>
      <c r="T4683" s="1">
        <v>0</v>
      </c>
      <c r="U4683" s="1">
        <v>0</v>
      </c>
      <c r="V4683" s="1">
        <v>0</v>
      </c>
      <c r="W4683" s="1">
        <v>0</v>
      </c>
      <c r="X4683" s="1">
        <v>0</v>
      </c>
      <c r="Y4683" s="1">
        <v>0</v>
      </c>
      <c r="Z4683" s="1">
        <v>0</v>
      </c>
      <c r="AA4683" s="1">
        <v>0</v>
      </c>
      <c r="AB4683" s="1">
        <v>0</v>
      </c>
      <c r="AC4683" s="1">
        <v>0</v>
      </c>
      <c r="AD4683" s="1">
        <v>0</v>
      </c>
      <c r="AE4683" s="1">
        <v>0</v>
      </c>
      <c r="AF4683" s="1">
        <v>0</v>
      </c>
      <c r="AG4683" s="1">
        <v>0</v>
      </c>
      <c r="AH4683" s="1">
        <v>1374.6971833169891</v>
      </c>
      <c r="AI4683" s="1">
        <v>1374.6971833169891</v>
      </c>
      <c r="AJ4683" s="1">
        <v>1412.7447151394899</v>
      </c>
      <c r="AK4683" s="1">
        <v>1412.7447151394899</v>
      </c>
      <c r="AL4683" s="1">
        <v>1479.7674857359552</v>
      </c>
      <c r="AM4683" s="1">
        <v>1479.7674857359552</v>
      </c>
    </row>
    <row r="4684" spans="1:39" x14ac:dyDescent="0.25">
      <c r="A4684" t="s">
        <v>20621</v>
      </c>
      <c r="B4684" t="s">
        <v>20622</v>
      </c>
      <c r="C4684" t="s">
        <v>20623</v>
      </c>
      <c r="D4684" t="s">
        <v>3974</v>
      </c>
      <c r="E4684" t="s">
        <v>2041</v>
      </c>
      <c r="F4684" t="s">
        <v>13</v>
      </c>
      <c r="G4684" t="s">
        <v>524</v>
      </c>
      <c r="H4684">
        <v>2015</v>
      </c>
      <c r="T4684" s="1">
        <v>0</v>
      </c>
      <c r="U4684" s="1">
        <v>0</v>
      </c>
      <c r="V4684" s="1">
        <v>0</v>
      </c>
      <c r="W4684" s="1">
        <v>0</v>
      </c>
      <c r="X4684" s="1">
        <v>0</v>
      </c>
      <c r="Y4684" s="1">
        <v>0</v>
      </c>
      <c r="Z4684" s="1">
        <v>0</v>
      </c>
      <c r="AA4684" s="1">
        <v>0</v>
      </c>
      <c r="AB4684" s="1">
        <v>0</v>
      </c>
      <c r="AC4684" s="1">
        <v>0</v>
      </c>
      <c r="AD4684" s="1">
        <v>0</v>
      </c>
      <c r="AE4684" s="1">
        <v>0</v>
      </c>
      <c r="AF4684" s="1">
        <v>0</v>
      </c>
      <c r="AG4684" s="1">
        <v>0</v>
      </c>
      <c r="AH4684" s="1">
        <v>1348.1954620388133</v>
      </c>
      <c r="AI4684" s="1">
        <v>1348.1954620388133</v>
      </c>
      <c r="AJ4684" s="1">
        <v>1434.4422321169195</v>
      </c>
      <c r="AK4684" s="1">
        <v>1434.4422321169195</v>
      </c>
      <c r="AL4684" s="1">
        <v>1459.6310719681064</v>
      </c>
      <c r="AM4684" s="1">
        <v>1459.6310719681064</v>
      </c>
    </row>
    <row r="4685" spans="1:39" x14ac:dyDescent="0.25">
      <c r="A4685" t="s">
        <v>20624</v>
      </c>
      <c r="B4685" t="s">
        <v>20625</v>
      </c>
      <c r="C4685" t="s">
        <v>20626</v>
      </c>
      <c r="D4685" t="s">
        <v>9842</v>
      </c>
      <c r="E4685" t="s">
        <v>12</v>
      </c>
      <c r="F4685" t="s">
        <v>13</v>
      </c>
      <c r="G4685" t="s">
        <v>4105</v>
      </c>
      <c r="H4685">
        <v>2015</v>
      </c>
      <c r="T4685" s="1">
        <v>0</v>
      </c>
      <c r="U4685" s="1">
        <v>0</v>
      </c>
      <c r="V4685" s="1">
        <v>0</v>
      </c>
      <c r="W4685" s="1">
        <v>0</v>
      </c>
      <c r="X4685" s="1">
        <v>0</v>
      </c>
      <c r="Y4685" s="1">
        <v>0</v>
      </c>
      <c r="Z4685" s="1">
        <v>0</v>
      </c>
      <c r="AA4685" s="1">
        <v>0</v>
      </c>
      <c r="AB4685" s="1">
        <v>0</v>
      </c>
      <c r="AC4685" s="1">
        <v>0</v>
      </c>
      <c r="AD4685" s="1">
        <v>0</v>
      </c>
      <c r="AE4685" s="1">
        <v>0</v>
      </c>
      <c r="AF4685" s="1">
        <v>0</v>
      </c>
      <c r="AG4685" s="1">
        <v>0</v>
      </c>
      <c r="AH4685" s="1">
        <v>1381.4121180462632</v>
      </c>
      <c r="AI4685" s="1">
        <v>1431.7497696054345</v>
      </c>
      <c r="AJ4685" s="1">
        <v>1478.0734180676791</v>
      </c>
      <c r="AK4685" s="1">
        <v>1478.0734180676791</v>
      </c>
      <c r="AL4685" s="1">
        <v>1623.5163942860261</v>
      </c>
      <c r="AM4685" s="1">
        <v>1616.6772319137422</v>
      </c>
    </row>
    <row r="4686" spans="1:39" x14ac:dyDescent="0.25">
      <c r="A4686" t="s">
        <v>20627</v>
      </c>
      <c r="B4686" t="s">
        <v>20628</v>
      </c>
      <c r="C4686" t="s">
        <v>20629</v>
      </c>
      <c r="D4686" t="s">
        <v>1063</v>
      </c>
      <c r="E4686" t="s">
        <v>19</v>
      </c>
      <c r="F4686" t="s">
        <v>13</v>
      </c>
      <c r="G4686" t="s">
        <v>20630</v>
      </c>
      <c r="H4686">
        <v>2015</v>
      </c>
      <c r="T4686" s="1">
        <v>0</v>
      </c>
      <c r="U4686" s="1">
        <v>0</v>
      </c>
      <c r="V4686" s="1">
        <v>0</v>
      </c>
      <c r="W4686" s="1">
        <v>0</v>
      </c>
      <c r="X4686" s="1">
        <v>0</v>
      </c>
      <c r="Y4686" s="1">
        <v>0</v>
      </c>
      <c r="Z4686" s="1">
        <v>0</v>
      </c>
      <c r="AA4686" s="1">
        <v>0</v>
      </c>
      <c r="AB4686" s="1">
        <v>0</v>
      </c>
      <c r="AC4686" s="1">
        <v>0</v>
      </c>
      <c r="AD4686" s="1">
        <v>0</v>
      </c>
      <c r="AE4686" s="1">
        <v>0</v>
      </c>
      <c r="AF4686" s="1">
        <v>0</v>
      </c>
      <c r="AG4686" s="1">
        <v>0</v>
      </c>
      <c r="AH4686" s="1">
        <v>1356.1159795188867</v>
      </c>
      <c r="AI4686" s="1">
        <v>1395.3104814364128</v>
      </c>
      <c r="AJ4686" s="1">
        <v>1489.948404172655</v>
      </c>
      <c r="AK4686" s="1">
        <v>1489.948404172655</v>
      </c>
      <c r="AL4686" s="1">
        <v>1440.3479003681871</v>
      </c>
      <c r="AM4686" s="1">
        <v>1440.3479003681871</v>
      </c>
    </row>
    <row r="4687" spans="1:39" x14ac:dyDescent="0.25">
      <c r="A4687" t="s">
        <v>20631</v>
      </c>
      <c r="B4687" t="s">
        <v>20632</v>
      </c>
      <c r="C4687" t="s">
        <v>20633</v>
      </c>
      <c r="D4687" t="s">
        <v>7755</v>
      </c>
      <c r="E4687" t="s">
        <v>1329</v>
      </c>
      <c r="F4687" t="s">
        <v>13</v>
      </c>
      <c r="G4687" t="s">
        <v>20634</v>
      </c>
      <c r="H4687">
        <v>2015</v>
      </c>
      <c r="T4687" s="1">
        <v>0</v>
      </c>
      <c r="U4687" s="1">
        <v>0</v>
      </c>
      <c r="V4687" s="1">
        <v>0</v>
      </c>
      <c r="W4687" s="1">
        <v>0</v>
      </c>
      <c r="X4687" s="1">
        <v>0</v>
      </c>
      <c r="Y4687" s="1">
        <v>0</v>
      </c>
      <c r="Z4687" s="1">
        <v>0</v>
      </c>
      <c r="AA4687" s="1">
        <v>0</v>
      </c>
      <c r="AB4687" s="1">
        <v>0</v>
      </c>
      <c r="AC4687" s="1">
        <v>0</v>
      </c>
      <c r="AD4687" s="1">
        <v>0</v>
      </c>
      <c r="AE4687" s="1">
        <v>0</v>
      </c>
      <c r="AF4687" s="1">
        <v>0</v>
      </c>
      <c r="AG4687" s="1">
        <v>0</v>
      </c>
      <c r="AH4687" s="1">
        <v>1400.3556666414863</v>
      </c>
      <c r="AI4687" s="1">
        <v>1404.0590519312566</v>
      </c>
      <c r="AJ4687" s="1">
        <v>1411.8745403831024</v>
      </c>
      <c r="AK4687" s="1">
        <v>1411.8745403831024</v>
      </c>
      <c r="AL4687" s="1">
        <v>1489.2646720280145</v>
      </c>
      <c r="AM4687" s="1">
        <v>1503.5684789115853</v>
      </c>
    </row>
    <row r="4688" spans="1:39" x14ac:dyDescent="0.25">
      <c r="A4688" t="s">
        <v>20635</v>
      </c>
      <c r="B4688" t="s">
        <v>20636</v>
      </c>
      <c r="C4688" t="s">
        <v>20637</v>
      </c>
      <c r="D4688" t="s">
        <v>20638</v>
      </c>
      <c r="E4688" t="s">
        <v>9653</v>
      </c>
      <c r="F4688" t="s">
        <v>9654</v>
      </c>
      <c r="G4688" t="s">
        <v>20639</v>
      </c>
      <c r="H4688">
        <v>2015</v>
      </c>
      <c r="I4688" t="s">
        <v>20640</v>
      </c>
      <c r="T4688" s="1">
        <v>0</v>
      </c>
      <c r="U4688" s="1">
        <v>0</v>
      </c>
      <c r="V4688" s="1">
        <v>0</v>
      </c>
      <c r="W4688" s="1">
        <v>0</v>
      </c>
      <c r="X4688" s="1">
        <v>0</v>
      </c>
      <c r="Y4688" s="1">
        <v>0</v>
      </c>
      <c r="Z4688" s="1">
        <v>0</v>
      </c>
      <c r="AA4688" s="1">
        <v>0</v>
      </c>
      <c r="AB4688" s="1">
        <v>0</v>
      </c>
      <c r="AC4688" s="1">
        <v>0</v>
      </c>
      <c r="AD4688" s="1">
        <v>0</v>
      </c>
      <c r="AE4688" s="1">
        <v>0</v>
      </c>
      <c r="AF4688" s="1">
        <v>0</v>
      </c>
      <c r="AG4688" s="1">
        <v>0</v>
      </c>
      <c r="AH4688" s="1">
        <v>1365.9065797000533</v>
      </c>
      <c r="AI4688" s="1">
        <v>1365.9065797000533</v>
      </c>
      <c r="AJ4688" s="1">
        <v>1353.4705780060954</v>
      </c>
      <c r="AK4688" s="1">
        <v>1353.4705780060954</v>
      </c>
      <c r="AL4688" s="1">
        <v>1367.6222976666204</v>
      </c>
      <c r="AM4688" s="1">
        <v>1367.6222976666204</v>
      </c>
    </row>
    <row r="4689" spans="1:39" x14ac:dyDescent="0.25">
      <c r="A4689" t="s">
        <v>20641</v>
      </c>
      <c r="B4689" t="s">
        <v>20642</v>
      </c>
      <c r="C4689" t="s">
        <v>20643</v>
      </c>
      <c r="D4689" t="s">
        <v>2140</v>
      </c>
      <c r="E4689" t="s">
        <v>19</v>
      </c>
      <c r="F4689" t="s">
        <v>13</v>
      </c>
      <c r="G4689" t="s">
        <v>20644</v>
      </c>
      <c r="H4689">
        <v>2015</v>
      </c>
      <c r="T4689" s="1">
        <v>0</v>
      </c>
      <c r="U4689" s="1">
        <v>0</v>
      </c>
      <c r="V4689" s="1">
        <v>0</v>
      </c>
      <c r="W4689" s="1">
        <v>0</v>
      </c>
      <c r="X4689" s="1">
        <v>0</v>
      </c>
      <c r="Y4689" s="1">
        <v>0</v>
      </c>
      <c r="Z4689" s="1">
        <v>0</v>
      </c>
      <c r="AA4689" s="1">
        <v>0</v>
      </c>
      <c r="AB4689" s="1">
        <v>0</v>
      </c>
      <c r="AC4689" s="1">
        <v>0</v>
      </c>
      <c r="AD4689" s="1">
        <v>0</v>
      </c>
      <c r="AE4689" s="1">
        <v>0</v>
      </c>
      <c r="AF4689" s="1">
        <v>0</v>
      </c>
      <c r="AG4689" s="1">
        <v>0</v>
      </c>
      <c r="AH4689" s="1">
        <v>1399.9934824459003</v>
      </c>
      <c r="AI4689" s="1">
        <v>1399.9934824459003</v>
      </c>
      <c r="AJ4689" s="1">
        <v>1419.9947859567203</v>
      </c>
      <c r="AK4689" s="1">
        <v>0</v>
      </c>
      <c r="AL4689" s="1">
        <v>0</v>
      </c>
      <c r="AM4689" s="1">
        <v>0</v>
      </c>
    </row>
    <row r="4690" spans="1:39" x14ac:dyDescent="0.25">
      <c r="A4690" t="s">
        <v>20645</v>
      </c>
      <c r="B4690" t="s">
        <v>20646</v>
      </c>
      <c r="C4690" t="s">
        <v>20647</v>
      </c>
      <c r="D4690" t="s">
        <v>20648</v>
      </c>
      <c r="E4690" t="s">
        <v>19</v>
      </c>
      <c r="F4690" t="s">
        <v>13</v>
      </c>
      <c r="G4690" t="s">
        <v>20649</v>
      </c>
      <c r="H4690">
        <v>2015</v>
      </c>
      <c r="T4690" s="1">
        <v>0</v>
      </c>
      <c r="U4690" s="1">
        <v>0</v>
      </c>
      <c r="V4690" s="1">
        <v>0</v>
      </c>
      <c r="W4690" s="1">
        <v>0</v>
      </c>
      <c r="X4690" s="1">
        <v>0</v>
      </c>
      <c r="Y4690" s="1">
        <v>0</v>
      </c>
      <c r="Z4690" s="1">
        <v>0</v>
      </c>
      <c r="AA4690" s="1">
        <v>0</v>
      </c>
      <c r="AB4690" s="1">
        <v>0</v>
      </c>
      <c r="AC4690" s="1">
        <v>0</v>
      </c>
      <c r="AD4690" s="1">
        <v>0</v>
      </c>
      <c r="AE4690" s="1">
        <v>0</v>
      </c>
      <c r="AF4690" s="1">
        <v>0</v>
      </c>
      <c r="AG4690" s="1">
        <v>0</v>
      </c>
      <c r="AH4690" s="1">
        <v>1362.2758951176393</v>
      </c>
      <c r="AI4690" s="1">
        <v>1362.2758951176393</v>
      </c>
      <c r="AJ4690" s="1">
        <v>1421.8523001388799</v>
      </c>
      <c r="AK4690" s="1">
        <v>1421.8523001388799</v>
      </c>
      <c r="AL4690" s="1">
        <v>1484.0973047926293</v>
      </c>
      <c r="AM4690" s="1">
        <v>1484.0973047926293</v>
      </c>
    </row>
    <row r="4691" spans="1:39" x14ac:dyDescent="0.25">
      <c r="A4691" t="s">
        <v>20650</v>
      </c>
      <c r="B4691" t="s">
        <v>20651</v>
      </c>
      <c r="C4691" t="s">
        <v>20652</v>
      </c>
      <c r="D4691" t="s">
        <v>20452</v>
      </c>
      <c r="E4691" t="s">
        <v>20452</v>
      </c>
      <c r="F4691" t="s">
        <v>16627</v>
      </c>
      <c r="G4691" t="s">
        <v>20653</v>
      </c>
      <c r="H4691">
        <v>2015</v>
      </c>
      <c r="I4691" t="s">
        <v>20654</v>
      </c>
      <c r="T4691" s="1">
        <v>0</v>
      </c>
      <c r="U4691" s="1">
        <v>0</v>
      </c>
      <c r="V4691" s="1">
        <v>0</v>
      </c>
      <c r="W4691" s="1">
        <v>0</v>
      </c>
      <c r="X4691" s="1">
        <v>0</v>
      </c>
      <c r="Y4691" s="1">
        <v>0</v>
      </c>
      <c r="Z4691" s="1">
        <v>0</v>
      </c>
      <c r="AA4691" s="1">
        <v>0</v>
      </c>
      <c r="AB4691" s="1">
        <v>0</v>
      </c>
      <c r="AC4691" s="1">
        <v>0</v>
      </c>
      <c r="AD4691" s="1">
        <v>0</v>
      </c>
      <c r="AE4691" s="1">
        <v>0</v>
      </c>
      <c r="AF4691" s="1">
        <v>0</v>
      </c>
      <c r="AG4691" s="1">
        <v>0</v>
      </c>
      <c r="AH4691" s="1">
        <v>1408.1191316181553</v>
      </c>
      <c r="AI4691" s="1">
        <v>1377.8950696731554</v>
      </c>
      <c r="AJ4691" s="1">
        <v>1345.2400210129842</v>
      </c>
      <c r="AK4691" s="1">
        <v>1345.2400210129842</v>
      </c>
      <c r="AL4691" s="1">
        <v>1436.0161886576957</v>
      </c>
      <c r="AM4691" s="1">
        <v>1500.3806187512309</v>
      </c>
    </row>
    <row r="4692" spans="1:39" x14ac:dyDescent="0.25">
      <c r="A4692" t="s">
        <v>20655</v>
      </c>
      <c r="B4692" t="s">
        <v>20656</v>
      </c>
      <c r="C4692" t="s">
        <v>20657</v>
      </c>
      <c r="D4692" t="s">
        <v>18226</v>
      </c>
      <c r="E4692" t="s">
        <v>18579</v>
      </c>
      <c r="F4692" t="s">
        <v>16627</v>
      </c>
      <c r="G4692" t="s">
        <v>524</v>
      </c>
      <c r="H4692">
        <v>2015</v>
      </c>
      <c r="M4692" t="s">
        <v>20658</v>
      </c>
      <c r="T4692" s="1">
        <v>0</v>
      </c>
      <c r="U4692" s="1">
        <v>0</v>
      </c>
      <c r="V4692" s="1">
        <v>0</v>
      </c>
      <c r="W4692" s="1">
        <v>0</v>
      </c>
      <c r="X4692" s="1">
        <v>0</v>
      </c>
      <c r="Y4692" s="1">
        <v>0</v>
      </c>
      <c r="Z4692" s="1">
        <v>0</v>
      </c>
      <c r="AA4692" s="1">
        <v>0</v>
      </c>
      <c r="AB4692" s="1">
        <v>0</v>
      </c>
      <c r="AC4692" s="1">
        <v>0</v>
      </c>
      <c r="AD4692" s="1">
        <v>0</v>
      </c>
      <c r="AE4692" s="1">
        <v>0</v>
      </c>
      <c r="AF4692" s="1">
        <v>0</v>
      </c>
      <c r="AG4692" s="1">
        <v>0</v>
      </c>
      <c r="AH4692" s="1">
        <v>1363.4199966526605</v>
      </c>
      <c r="AI4692" s="1">
        <v>1363.4199966526605</v>
      </c>
      <c r="AJ4692" s="1">
        <v>1317.149446715302</v>
      </c>
      <c r="AK4692" s="1">
        <v>1317.149446715302</v>
      </c>
      <c r="AL4692" s="1">
        <v>1398.9247535847844</v>
      </c>
      <c r="AM4692" s="1">
        <v>1409.3734855601556</v>
      </c>
    </row>
    <row r="4693" spans="1:39" x14ac:dyDescent="0.25">
      <c r="A4693" t="s">
        <v>20659</v>
      </c>
      <c r="B4693" t="s">
        <v>20660</v>
      </c>
      <c r="C4693" t="s">
        <v>20661</v>
      </c>
      <c r="D4693" t="s">
        <v>20662</v>
      </c>
      <c r="E4693" t="s">
        <v>12</v>
      </c>
      <c r="F4693" t="s">
        <v>13</v>
      </c>
      <c r="G4693" t="s">
        <v>524</v>
      </c>
      <c r="H4693">
        <v>2015</v>
      </c>
      <c r="I4693" t="s">
        <v>20663</v>
      </c>
      <c r="J4693" t="s">
        <v>20664</v>
      </c>
      <c r="L4693" t="s">
        <v>20665</v>
      </c>
      <c r="T4693" s="1">
        <v>0</v>
      </c>
      <c r="U4693" s="1">
        <v>0</v>
      </c>
      <c r="V4693" s="1">
        <v>0</v>
      </c>
      <c r="W4693" s="1">
        <v>0</v>
      </c>
      <c r="X4693" s="1">
        <v>0</v>
      </c>
      <c r="Y4693" s="1">
        <v>0</v>
      </c>
      <c r="Z4693" s="1">
        <v>0</v>
      </c>
      <c r="AA4693" s="1">
        <v>0</v>
      </c>
      <c r="AB4693" s="1">
        <v>0</v>
      </c>
      <c r="AC4693" s="1">
        <v>0</v>
      </c>
      <c r="AD4693" s="1">
        <v>0</v>
      </c>
      <c r="AE4693" s="1">
        <v>0</v>
      </c>
      <c r="AF4693" s="1">
        <v>0</v>
      </c>
      <c r="AG4693" s="1">
        <v>0</v>
      </c>
      <c r="AH4693" s="1">
        <v>1315.3070884557612</v>
      </c>
      <c r="AI4693" s="1">
        <v>1315.3070884557612</v>
      </c>
      <c r="AJ4693" s="1">
        <v>1418.04664152381</v>
      </c>
      <c r="AK4693" s="1">
        <v>1418.04664152381</v>
      </c>
      <c r="AL4693" s="1">
        <v>1453.650031643459</v>
      </c>
      <c r="AM4693" s="1">
        <v>1453.650031643459</v>
      </c>
    </row>
    <row r="4694" spans="1:39" x14ac:dyDescent="0.25">
      <c r="A4694" t="s">
        <v>20666</v>
      </c>
      <c r="B4694" t="s">
        <v>20667</v>
      </c>
      <c r="C4694" t="s">
        <v>20668</v>
      </c>
      <c r="D4694" t="s">
        <v>7771</v>
      </c>
      <c r="E4694" t="s">
        <v>1329</v>
      </c>
      <c r="F4694" t="s">
        <v>13</v>
      </c>
      <c r="G4694" t="s">
        <v>20669</v>
      </c>
      <c r="H4694">
        <v>2015</v>
      </c>
      <c r="I4694" t="s">
        <v>20670</v>
      </c>
      <c r="J4694" t="s">
        <v>20671</v>
      </c>
      <c r="L4694" t="s">
        <v>20672</v>
      </c>
      <c r="M4694" t="s">
        <v>20673</v>
      </c>
      <c r="T4694" s="1">
        <v>0</v>
      </c>
      <c r="U4694" s="1">
        <v>0</v>
      </c>
      <c r="V4694" s="1">
        <v>0</v>
      </c>
      <c r="W4694" s="1">
        <v>0</v>
      </c>
      <c r="X4694" s="1">
        <v>0</v>
      </c>
      <c r="Y4694" s="1">
        <v>0</v>
      </c>
      <c r="Z4694" s="1">
        <v>0</v>
      </c>
      <c r="AA4694" s="1">
        <v>0</v>
      </c>
      <c r="AB4694" s="1">
        <v>0</v>
      </c>
      <c r="AC4694" s="1">
        <v>0</v>
      </c>
      <c r="AD4694" s="1">
        <v>0</v>
      </c>
      <c r="AE4694" s="1">
        <v>0</v>
      </c>
      <c r="AF4694" s="1">
        <v>0</v>
      </c>
      <c r="AG4694" s="1">
        <v>0</v>
      </c>
      <c r="AH4694" s="1">
        <v>1444.9922287837517</v>
      </c>
      <c r="AI4694" s="1">
        <v>1444.9922287837517</v>
      </c>
      <c r="AJ4694" s="1">
        <v>1472.9201657090987</v>
      </c>
      <c r="AK4694" s="1">
        <v>1504.51505597504</v>
      </c>
      <c r="AL4694" s="1">
        <v>1436.9608650216619</v>
      </c>
      <c r="AM4694" s="1">
        <v>1436.9608650216619</v>
      </c>
    </row>
    <row r="4695" spans="1:39" x14ac:dyDescent="0.25">
      <c r="A4695" t="s">
        <v>20674</v>
      </c>
      <c r="B4695" t="s">
        <v>20675</v>
      </c>
      <c r="C4695" t="s">
        <v>20676</v>
      </c>
      <c r="D4695" t="s">
        <v>5095</v>
      </c>
      <c r="E4695" t="s">
        <v>800</v>
      </c>
      <c r="F4695" t="s">
        <v>801</v>
      </c>
      <c r="G4695" t="s">
        <v>20677</v>
      </c>
      <c r="H4695">
        <v>2015</v>
      </c>
      <c r="T4695" s="1">
        <v>0</v>
      </c>
      <c r="U4695" s="1">
        <v>0</v>
      </c>
      <c r="V4695" s="1">
        <v>0</v>
      </c>
      <c r="W4695" s="1">
        <v>0</v>
      </c>
      <c r="X4695" s="1">
        <v>0</v>
      </c>
      <c r="Y4695" s="1">
        <v>0</v>
      </c>
      <c r="Z4695" s="1">
        <v>0</v>
      </c>
      <c r="AA4695" s="1">
        <v>0</v>
      </c>
      <c r="AB4695" s="1">
        <v>0</v>
      </c>
      <c r="AC4695" s="1">
        <v>0</v>
      </c>
      <c r="AD4695" s="1">
        <v>0</v>
      </c>
      <c r="AE4695" s="1">
        <v>0</v>
      </c>
      <c r="AF4695" s="1">
        <v>0</v>
      </c>
      <c r="AG4695" s="1">
        <v>0</v>
      </c>
      <c r="AH4695" s="1">
        <v>1294.4630776062063</v>
      </c>
      <c r="AI4695" s="1">
        <v>1294.4630776062063</v>
      </c>
      <c r="AJ4695" s="1">
        <v>1324.3592682201315</v>
      </c>
      <c r="AK4695" s="1">
        <v>1324.3592682201315</v>
      </c>
      <c r="AL4695" s="1">
        <v>1406.711841586246</v>
      </c>
      <c r="AM4695" s="1">
        <v>1406.711841586246</v>
      </c>
    </row>
    <row r="4696" spans="1:39" x14ac:dyDescent="0.25">
      <c r="A4696" t="s">
        <v>20678</v>
      </c>
      <c r="B4696" t="s">
        <v>20679</v>
      </c>
      <c r="C4696" t="s">
        <v>20680</v>
      </c>
      <c r="D4696" t="s">
        <v>2020</v>
      </c>
      <c r="E4696" t="s">
        <v>518</v>
      </c>
      <c r="F4696" t="s">
        <v>13</v>
      </c>
      <c r="G4696" t="s">
        <v>20681</v>
      </c>
      <c r="H4696">
        <v>2015</v>
      </c>
      <c r="T4696" s="1">
        <v>0</v>
      </c>
      <c r="U4696" s="1">
        <v>0</v>
      </c>
      <c r="V4696" s="1">
        <v>0</v>
      </c>
      <c r="W4696" s="1">
        <v>0</v>
      </c>
      <c r="X4696" s="1">
        <v>0</v>
      </c>
      <c r="Y4696" s="1">
        <v>0</v>
      </c>
      <c r="Z4696" s="1">
        <v>0</v>
      </c>
      <c r="AA4696" s="1">
        <v>0</v>
      </c>
      <c r="AB4696" s="1">
        <v>0</v>
      </c>
      <c r="AC4696" s="1">
        <v>0</v>
      </c>
      <c r="AD4696" s="1">
        <v>0</v>
      </c>
      <c r="AE4696" s="1">
        <v>0</v>
      </c>
      <c r="AF4696" s="1">
        <v>0</v>
      </c>
      <c r="AG4696" s="1">
        <v>0</v>
      </c>
      <c r="AH4696" s="1">
        <v>1349.0173081424032</v>
      </c>
      <c r="AI4696" s="1">
        <v>1349.0173081424032</v>
      </c>
      <c r="AJ4696" s="1">
        <v>1379.2138465139226</v>
      </c>
      <c r="AK4696" s="1">
        <v>0</v>
      </c>
      <c r="AL4696" s="1">
        <v>0</v>
      </c>
      <c r="AM4696" s="1">
        <v>0</v>
      </c>
    </row>
    <row r="4697" spans="1:39" x14ac:dyDescent="0.25">
      <c r="A4697" t="s">
        <v>20682</v>
      </c>
      <c r="B4697" t="s">
        <v>20683</v>
      </c>
      <c r="C4697" t="s">
        <v>20684</v>
      </c>
      <c r="D4697" t="s">
        <v>20685</v>
      </c>
      <c r="E4697" t="s">
        <v>20686</v>
      </c>
      <c r="F4697" t="s">
        <v>20012</v>
      </c>
      <c r="G4697" t="s">
        <v>20687</v>
      </c>
      <c r="H4697">
        <v>2015</v>
      </c>
      <c r="T4697" s="1">
        <v>0</v>
      </c>
      <c r="U4697" s="1">
        <v>0</v>
      </c>
      <c r="V4697" s="1">
        <v>0</v>
      </c>
      <c r="W4697" s="1">
        <v>0</v>
      </c>
      <c r="X4697" s="1">
        <v>0</v>
      </c>
      <c r="Y4697" s="1">
        <v>0</v>
      </c>
      <c r="Z4697" s="1">
        <v>0</v>
      </c>
      <c r="AA4697" s="1">
        <v>0</v>
      </c>
      <c r="AB4697" s="1">
        <v>0</v>
      </c>
      <c r="AC4697" s="1">
        <v>0</v>
      </c>
      <c r="AD4697" s="1">
        <v>0</v>
      </c>
      <c r="AE4697" s="1">
        <v>0</v>
      </c>
      <c r="AF4697" s="1">
        <v>0</v>
      </c>
      <c r="AG4697" s="1">
        <v>0</v>
      </c>
      <c r="AH4697" s="1">
        <v>1370.1594652300428</v>
      </c>
      <c r="AI4697" s="1">
        <v>1370.1594652300428</v>
      </c>
      <c r="AJ4697" s="1">
        <v>1396.1275721840343</v>
      </c>
      <c r="AK4697" s="1">
        <v>0</v>
      </c>
      <c r="AL4697" s="1">
        <v>0</v>
      </c>
      <c r="AM4697" s="1">
        <v>0</v>
      </c>
    </row>
    <row r="4698" spans="1:39" x14ac:dyDescent="0.25">
      <c r="A4698" t="s">
        <v>20688</v>
      </c>
      <c r="B4698" t="s">
        <v>20689</v>
      </c>
      <c r="C4698" t="s">
        <v>20690</v>
      </c>
      <c r="D4698" t="s">
        <v>20691</v>
      </c>
      <c r="E4698" t="s">
        <v>18579</v>
      </c>
      <c r="F4698" t="s">
        <v>16627</v>
      </c>
      <c r="G4698" t="s">
        <v>524</v>
      </c>
      <c r="H4698">
        <v>2015</v>
      </c>
      <c r="T4698" s="1">
        <v>0</v>
      </c>
      <c r="U4698" s="1">
        <v>0</v>
      </c>
      <c r="V4698" s="1">
        <v>0</v>
      </c>
      <c r="W4698" s="1">
        <v>0</v>
      </c>
      <c r="X4698" s="1">
        <v>0</v>
      </c>
      <c r="Y4698" s="1">
        <v>0</v>
      </c>
      <c r="Z4698" s="1">
        <v>0</v>
      </c>
      <c r="AA4698" s="1">
        <v>0</v>
      </c>
      <c r="AB4698" s="1">
        <v>0</v>
      </c>
      <c r="AC4698" s="1">
        <v>0</v>
      </c>
      <c r="AD4698" s="1">
        <v>0</v>
      </c>
      <c r="AE4698" s="1">
        <v>0</v>
      </c>
      <c r="AF4698" s="1">
        <v>0</v>
      </c>
      <c r="AG4698" s="1">
        <v>0</v>
      </c>
      <c r="AH4698" s="1">
        <v>1407.607764132134</v>
      </c>
      <c r="AI4698" s="1">
        <v>1407.607764132134</v>
      </c>
      <c r="AJ4698" s="1">
        <v>1401.3292672212435</v>
      </c>
      <c r="AK4698" s="1">
        <v>1401.3292672212435</v>
      </c>
      <c r="AL4698" s="1">
        <v>1502.6277427246866</v>
      </c>
      <c r="AM4698" s="1">
        <v>1502.6277427246866</v>
      </c>
    </row>
    <row r="4699" spans="1:39" x14ac:dyDescent="0.25">
      <c r="A4699" t="s">
        <v>20692</v>
      </c>
      <c r="B4699" t="s">
        <v>192</v>
      </c>
      <c r="C4699" t="s">
        <v>19758</v>
      </c>
      <c r="D4699" t="s">
        <v>19759</v>
      </c>
      <c r="E4699" t="s">
        <v>12</v>
      </c>
      <c r="F4699" t="s">
        <v>13</v>
      </c>
      <c r="G4699" t="s">
        <v>524</v>
      </c>
      <c r="H4699">
        <v>2015</v>
      </c>
      <c r="T4699" s="1">
        <v>0</v>
      </c>
      <c r="U4699" s="1">
        <v>0</v>
      </c>
      <c r="V4699" s="1">
        <v>0</v>
      </c>
      <c r="W4699" s="1">
        <v>0</v>
      </c>
      <c r="X4699" s="1">
        <v>0</v>
      </c>
      <c r="Y4699" s="1">
        <v>0</v>
      </c>
      <c r="Z4699" s="1">
        <v>0</v>
      </c>
      <c r="AA4699" s="1">
        <v>0</v>
      </c>
      <c r="AB4699" s="1">
        <v>0</v>
      </c>
      <c r="AC4699" s="1">
        <v>0</v>
      </c>
      <c r="AD4699" s="1">
        <v>0</v>
      </c>
      <c r="AE4699" s="1">
        <v>0</v>
      </c>
      <c r="AF4699" s="1">
        <v>0</v>
      </c>
      <c r="AG4699" s="1">
        <v>0</v>
      </c>
      <c r="AH4699" s="1">
        <v>1339.4718022617808</v>
      </c>
      <c r="AI4699" s="1">
        <v>1339.4718022617808</v>
      </c>
      <c r="AJ4699" s="1">
        <v>1353.2728511045884</v>
      </c>
      <c r="AK4699" s="1">
        <v>1353.2728511045884</v>
      </c>
      <c r="AL4699" s="1">
        <v>1418.4292342071858</v>
      </c>
      <c r="AM4699" s="1">
        <v>1418.4292342071858</v>
      </c>
    </row>
    <row r="4700" spans="1:39" x14ac:dyDescent="0.25">
      <c r="A4700" t="s">
        <v>20693</v>
      </c>
      <c r="B4700" t="s">
        <v>20694</v>
      </c>
      <c r="C4700" t="s">
        <v>20695</v>
      </c>
      <c r="D4700" t="s">
        <v>20696</v>
      </c>
      <c r="E4700" t="s">
        <v>12</v>
      </c>
      <c r="F4700" t="s">
        <v>13</v>
      </c>
      <c r="G4700" t="s">
        <v>524</v>
      </c>
      <c r="H4700">
        <v>2015</v>
      </c>
      <c r="T4700" s="1">
        <v>0</v>
      </c>
      <c r="U4700" s="1">
        <v>0</v>
      </c>
      <c r="V4700" s="1">
        <v>0</v>
      </c>
      <c r="W4700" s="1">
        <v>0</v>
      </c>
      <c r="X4700" s="1">
        <v>0</v>
      </c>
      <c r="Y4700" s="1">
        <v>0</v>
      </c>
      <c r="Z4700" s="1">
        <v>0</v>
      </c>
      <c r="AA4700" s="1">
        <v>0</v>
      </c>
      <c r="AB4700" s="1">
        <v>0</v>
      </c>
      <c r="AC4700" s="1">
        <v>0</v>
      </c>
      <c r="AD4700" s="1">
        <v>0</v>
      </c>
      <c r="AE4700" s="1">
        <v>0</v>
      </c>
      <c r="AF4700" s="1">
        <v>0</v>
      </c>
      <c r="AG4700" s="1">
        <v>0</v>
      </c>
      <c r="AH4700" s="1">
        <v>1323.0840157876473</v>
      </c>
      <c r="AI4700" s="1">
        <v>1323.0840157876473</v>
      </c>
      <c r="AJ4700" s="1">
        <v>1379.3412040502437</v>
      </c>
      <c r="AK4700" s="1">
        <v>1379.3412040502437</v>
      </c>
      <c r="AL4700" s="1">
        <v>1459.1658829593673</v>
      </c>
      <c r="AM4700" s="1">
        <v>1459.1658829593673</v>
      </c>
    </row>
    <row r="4701" spans="1:39" x14ac:dyDescent="0.25">
      <c r="A4701" t="s">
        <v>20697</v>
      </c>
      <c r="B4701" t="s">
        <v>20698</v>
      </c>
      <c r="C4701" t="s">
        <v>20699</v>
      </c>
      <c r="D4701" t="s">
        <v>12094</v>
      </c>
      <c r="E4701" t="s">
        <v>12</v>
      </c>
      <c r="F4701" t="s">
        <v>13</v>
      </c>
      <c r="G4701" t="s">
        <v>20700</v>
      </c>
      <c r="H4701">
        <v>2015</v>
      </c>
      <c r="T4701" s="1">
        <v>0</v>
      </c>
      <c r="U4701" s="1">
        <v>0</v>
      </c>
      <c r="V4701" s="1">
        <v>0</v>
      </c>
      <c r="W4701" s="1">
        <v>0</v>
      </c>
      <c r="X4701" s="1">
        <v>0</v>
      </c>
      <c r="Y4701" s="1">
        <v>0</v>
      </c>
      <c r="Z4701" s="1">
        <v>0</v>
      </c>
      <c r="AA4701" s="1">
        <v>0</v>
      </c>
      <c r="AB4701" s="1">
        <v>0</v>
      </c>
      <c r="AC4701" s="1">
        <v>0</v>
      </c>
      <c r="AD4701" s="1">
        <v>0</v>
      </c>
      <c r="AE4701" s="1">
        <v>0</v>
      </c>
      <c r="AF4701" s="1">
        <v>0</v>
      </c>
      <c r="AG4701" s="1">
        <v>0</v>
      </c>
      <c r="AH4701" s="1">
        <v>1410.4644195328669</v>
      </c>
      <c r="AI4701" s="1">
        <v>1410.4644195328669</v>
      </c>
      <c r="AJ4701" s="1">
        <v>1431.5809400806056</v>
      </c>
      <c r="AK4701" s="1">
        <v>1431.5809400806056</v>
      </c>
      <c r="AL4701" s="1">
        <v>1401.0938869835236</v>
      </c>
      <c r="AM4701" s="1">
        <v>1401.0938869835236</v>
      </c>
    </row>
    <row r="4702" spans="1:39" x14ac:dyDescent="0.25">
      <c r="A4702" t="s">
        <v>20701</v>
      </c>
      <c r="B4702" t="s">
        <v>20702</v>
      </c>
      <c r="C4702" t="s">
        <v>20703</v>
      </c>
      <c r="D4702" t="s">
        <v>16595</v>
      </c>
      <c r="E4702" t="s">
        <v>13115</v>
      </c>
      <c r="F4702" t="s">
        <v>5056</v>
      </c>
      <c r="G4702" t="s">
        <v>20704</v>
      </c>
      <c r="H4702">
        <v>2015</v>
      </c>
      <c r="I4702" t="s">
        <v>20705</v>
      </c>
      <c r="J4702" t="s">
        <v>20706</v>
      </c>
      <c r="T4702" s="1">
        <v>0</v>
      </c>
      <c r="U4702" s="1">
        <v>0</v>
      </c>
      <c r="V4702" s="1">
        <v>0</v>
      </c>
      <c r="W4702" s="1">
        <v>0</v>
      </c>
      <c r="X4702" s="1">
        <v>0</v>
      </c>
      <c r="Y4702" s="1">
        <v>0</v>
      </c>
      <c r="Z4702" s="1">
        <v>0</v>
      </c>
      <c r="AA4702" s="1">
        <v>0</v>
      </c>
      <c r="AB4702" s="1">
        <v>0</v>
      </c>
      <c r="AC4702" s="1">
        <v>0</v>
      </c>
      <c r="AD4702" s="1">
        <v>0</v>
      </c>
      <c r="AE4702" s="1">
        <v>0</v>
      </c>
      <c r="AF4702" s="1">
        <v>0</v>
      </c>
      <c r="AG4702" s="1">
        <v>0</v>
      </c>
      <c r="AH4702" s="1">
        <v>1378.7413494569355</v>
      </c>
      <c r="AI4702" s="1">
        <v>1320.6524910623843</v>
      </c>
      <c r="AJ4702" s="1">
        <v>1487.2891162089888</v>
      </c>
      <c r="AK4702" s="1">
        <v>1487.2891162089888</v>
      </c>
      <c r="AL4702" s="1">
        <v>1523.0089191065465</v>
      </c>
      <c r="AM4702" s="1">
        <v>1490.2020492127926</v>
      </c>
    </row>
    <row r="4703" spans="1:39" x14ac:dyDescent="0.25">
      <c r="A4703" t="s">
        <v>20707</v>
      </c>
      <c r="B4703" t="s">
        <v>20708</v>
      </c>
      <c r="C4703" t="s">
        <v>20709</v>
      </c>
      <c r="D4703" t="s">
        <v>1256</v>
      </c>
      <c r="E4703" t="s">
        <v>12</v>
      </c>
      <c r="F4703" t="s">
        <v>13</v>
      </c>
      <c r="G4703" t="s">
        <v>20710</v>
      </c>
      <c r="H4703">
        <v>2015</v>
      </c>
      <c r="T4703" s="1">
        <v>0</v>
      </c>
      <c r="U4703" s="1">
        <v>0</v>
      </c>
      <c r="V4703" s="1">
        <v>0</v>
      </c>
      <c r="W4703" s="1">
        <v>0</v>
      </c>
      <c r="X4703" s="1">
        <v>0</v>
      </c>
      <c r="Y4703" s="1">
        <v>0</v>
      </c>
      <c r="Z4703" s="1">
        <v>0</v>
      </c>
      <c r="AA4703" s="1">
        <v>0</v>
      </c>
      <c r="AB4703" s="1">
        <v>0</v>
      </c>
      <c r="AC4703" s="1">
        <v>0</v>
      </c>
      <c r="AD4703" s="1">
        <v>0</v>
      </c>
      <c r="AE4703" s="1">
        <v>0</v>
      </c>
      <c r="AF4703" s="1">
        <v>0</v>
      </c>
      <c r="AG4703" s="1">
        <v>0</v>
      </c>
      <c r="AH4703" s="1">
        <v>1359.9693899013455</v>
      </c>
      <c r="AI4703" s="1">
        <v>1359.9693899013455</v>
      </c>
      <c r="AJ4703" s="1">
        <v>1278.5302737935485</v>
      </c>
      <c r="AK4703" s="1">
        <v>1278.5302737935485</v>
      </c>
      <c r="AL4703" s="1">
        <v>1346.3563619592774</v>
      </c>
      <c r="AM4703" s="1">
        <v>1346.3563619592774</v>
      </c>
    </row>
    <row r="4704" spans="1:39" x14ac:dyDescent="0.25">
      <c r="A4704" t="s">
        <v>20711</v>
      </c>
      <c r="B4704" t="s">
        <v>20712</v>
      </c>
      <c r="C4704" t="s">
        <v>20713</v>
      </c>
      <c r="D4704" t="s">
        <v>20714</v>
      </c>
      <c r="E4704" t="s">
        <v>4016</v>
      </c>
      <c r="F4704" t="s">
        <v>801</v>
      </c>
      <c r="G4704" t="s">
        <v>20715</v>
      </c>
      <c r="H4704">
        <v>2015</v>
      </c>
      <c r="J4704" t="s">
        <v>20716</v>
      </c>
      <c r="T4704" s="1">
        <v>0</v>
      </c>
      <c r="U4704" s="1">
        <v>0</v>
      </c>
      <c r="V4704" s="1">
        <v>0</v>
      </c>
      <c r="W4704" s="1">
        <v>0</v>
      </c>
      <c r="X4704" s="1">
        <v>0</v>
      </c>
      <c r="Y4704" s="1">
        <v>0</v>
      </c>
      <c r="Z4704" s="1">
        <v>0</v>
      </c>
      <c r="AA4704" s="1">
        <v>0</v>
      </c>
      <c r="AB4704" s="1">
        <v>0</v>
      </c>
      <c r="AC4704" s="1">
        <v>0</v>
      </c>
      <c r="AD4704" s="1">
        <v>0</v>
      </c>
      <c r="AE4704" s="1">
        <v>0</v>
      </c>
      <c r="AF4704" s="1">
        <v>0</v>
      </c>
      <c r="AG4704" s="1">
        <v>0</v>
      </c>
      <c r="AH4704" s="1">
        <v>1404.0781131117303</v>
      </c>
      <c r="AI4704" s="1">
        <v>1420.8279706466483</v>
      </c>
      <c r="AJ4704" s="1">
        <v>1453.5418128752997</v>
      </c>
      <c r="AK4704" s="1">
        <v>1453.5418128752997</v>
      </c>
      <c r="AL4704" s="1">
        <v>1547.6530024572221</v>
      </c>
      <c r="AM4704" s="1">
        <v>1513.3264427546433</v>
      </c>
    </row>
    <row r="4705" spans="1:39" x14ac:dyDescent="0.25">
      <c r="A4705" t="s">
        <v>20717</v>
      </c>
      <c r="B4705" t="s">
        <v>20718</v>
      </c>
      <c r="C4705" t="s">
        <v>20719</v>
      </c>
      <c r="D4705" t="s">
        <v>20720</v>
      </c>
      <c r="E4705" t="s">
        <v>19</v>
      </c>
      <c r="F4705" t="s">
        <v>13</v>
      </c>
      <c r="H4705">
        <v>2015</v>
      </c>
      <c r="T4705" s="1">
        <v>0</v>
      </c>
      <c r="U4705" s="1">
        <v>0</v>
      </c>
      <c r="V4705" s="1">
        <v>0</v>
      </c>
      <c r="W4705" s="1">
        <v>0</v>
      </c>
      <c r="X4705" s="1">
        <v>0</v>
      </c>
      <c r="Y4705" s="1">
        <v>0</v>
      </c>
      <c r="Z4705" s="1">
        <v>0</v>
      </c>
      <c r="AA4705" s="1">
        <v>0</v>
      </c>
      <c r="AB4705" s="1">
        <v>0</v>
      </c>
      <c r="AC4705" s="1">
        <v>0</v>
      </c>
      <c r="AD4705" s="1">
        <v>0</v>
      </c>
      <c r="AE4705" s="1">
        <v>0</v>
      </c>
      <c r="AF4705" s="1">
        <v>0</v>
      </c>
      <c r="AG4705" s="1">
        <v>0</v>
      </c>
      <c r="AH4705" s="1">
        <v>1338.6992120946095</v>
      </c>
      <c r="AI4705" s="1">
        <v>1403.9514117225835</v>
      </c>
      <c r="AJ4705" s="1">
        <v>1423.1611293780668</v>
      </c>
      <c r="AK4705" s="1">
        <v>0</v>
      </c>
      <c r="AL4705" s="1">
        <v>0</v>
      </c>
      <c r="AM4705" s="1">
        <v>0</v>
      </c>
    </row>
    <row r="4706" spans="1:39" x14ac:dyDescent="0.25">
      <c r="A4706" t="s">
        <v>20721</v>
      </c>
      <c r="B4706" t="s">
        <v>20722</v>
      </c>
      <c r="C4706" t="s">
        <v>20723</v>
      </c>
      <c r="D4706" t="s">
        <v>2854</v>
      </c>
      <c r="E4706" t="s">
        <v>12</v>
      </c>
      <c r="F4706" t="s">
        <v>13</v>
      </c>
      <c r="G4706" t="s">
        <v>20724</v>
      </c>
      <c r="H4706">
        <v>2015</v>
      </c>
      <c r="T4706" s="1">
        <v>0</v>
      </c>
      <c r="U4706" s="1">
        <v>0</v>
      </c>
      <c r="V4706" s="1">
        <v>0</v>
      </c>
      <c r="W4706" s="1">
        <v>0</v>
      </c>
      <c r="X4706" s="1">
        <v>0</v>
      </c>
      <c r="Y4706" s="1">
        <v>0</v>
      </c>
      <c r="Z4706" s="1">
        <v>0</v>
      </c>
      <c r="AA4706" s="1">
        <v>0</v>
      </c>
      <c r="AB4706" s="1">
        <v>0</v>
      </c>
      <c r="AC4706" s="1">
        <v>0</v>
      </c>
      <c r="AD4706" s="1">
        <v>0</v>
      </c>
      <c r="AE4706" s="1">
        <v>0</v>
      </c>
      <c r="AF4706" s="1">
        <v>0</v>
      </c>
      <c r="AG4706" s="1">
        <v>0</v>
      </c>
      <c r="AH4706" s="1">
        <v>1387.3915200240219</v>
      </c>
      <c r="AI4706" s="1">
        <v>1387.3915200240219</v>
      </c>
      <c r="AJ4706" s="1">
        <v>1404.7120195256132</v>
      </c>
      <c r="AK4706" s="1">
        <v>1404.7120195256132</v>
      </c>
      <c r="AL4706" s="1">
        <v>1467.6236199722402</v>
      </c>
      <c r="AM4706" s="1">
        <v>1467.6236199722402</v>
      </c>
    </row>
    <row r="4707" spans="1:39" x14ac:dyDescent="0.25">
      <c r="A4707" t="s">
        <v>20725</v>
      </c>
      <c r="B4707" t="s">
        <v>1870</v>
      </c>
      <c r="C4707" t="s">
        <v>20726</v>
      </c>
      <c r="D4707" t="s">
        <v>786</v>
      </c>
      <c r="E4707" t="s">
        <v>12</v>
      </c>
      <c r="F4707" t="s">
        <v>13</v>
      </c>
      <c r="G4707" t="s">
        <v>524</v>
      </c>
      <c r="H4707">
        <v>2015</v>
      </c>
      <c r="T4707" s="1">
        <v>0</v>
      </c>
      <c r="U4707" s="1">
        <v>0</v>
      </c>
      <c r="V4707" s="1">
        <v>0</v>
      </c>
      <c r="W4707" s="1">
        <v>0</v>
      </c>
      <c r="X4707" s="1">
        <v>0</v>
      </c>
      <c r="Y4707" s="1">
        <v>0</v>
      </c>
      <c r="Z4707" s="1">
        <v>0</v>
      </c>
      <c r="AA4707" s="1">
        <v>0</v>
      </c>
      <c r="AB4707" s="1">
        <v>0</v>
      </c>
      <c r="AC4707" s="1">
        <v>0</v>
      </c>
      <c r="AD4707" s="1">
        <v>0</v>
      </c>
      <c r="AE4707" s="1">
        <v>0</v>
      </c>
      <c r="AF4707" s="1">
        <v>0</v>
      </c>
      <c r="AG4707" s="1">
        <v>0</v>
      </c>
      <c r="AH4707" s="1">
        <v>1384.0700115369746</v>
      </c>
      <c r="AI4707" s="1">
        <v>1384.0700115369746</v>
      </c>
      <c r="AJ4707" s="1">
        <v>1398.7933707993138</v>
      </c>
      <c r="AK4707" s="1">
        <v>1398.7933707993138</v>
      </c>
      <c r="AL4707" s="1">
        <v>1435.7248912406537</v>
      </c>
      <c r="AM4707" s="1">
        <v>1435.7248912406537</v>
      </c>
    </row>
    <row r="4708" spans="1:39" x14ac:dyDescent="0.25">
      <c r="A4708" t="s">
        <v>20727</v>
      </c>
      <c r="B4708" t="s">
        <v>20728</v>
      </c>
      <c r="C4708" t="s">
        <v>20729</v>
      </c>
      <c r="D4708" t="s">
        <v>1024</v>
      </c>
      <c r="E4708" t="s">
        <v>12</v>
      </c>
      <c r="F4708" t="s">
        <v>13</v>
      </c>
      <c r="G4708" t="s">
        <v>524</v>
      </c>
      <c r="H4708">
        <v>2015</v>
      </c>
      <c r="T4708" s="1">
        <v>0</v>
      </c>
      <c r="U4708" s="1">
        <v>0</v>
      </c>
      <c r="V4708" s="1">
        <v>0</v>
      </c>
      <c r="W4708" s="1">
        <v>0</v>
      </c>
      <c r="X4708" s="1">
        <v>0</v>
      </c>
      <c r="Y4708" s="1">
        <v>0</v>
      </c>
      <c r="Z4708" s="1">
        <v>0</v>
      </c>
      <c r="AA4708" s="1">
        <v>0</v>
      </c>
      <c r="AB4708" s="1">
        <v>0</v>
      </c>
      <c r="AC4708" s="1">
        <v>0</v>
      </c>
      <c r="AD4708" s="1">
        <v>0</v>
      </c>
      <c r="AE4708" s="1">
        <v>0</v>
      </c>
      <c r="AF4708" s="1">
        <v>0</v>
      </c>
      <c r="AG4708" s="1">
        <v>0</v>
      </c>
      <c r="AH4708" s="1">
        <v>1350.8856619006096</v>
      </c>
      <c r="AI4708" s="1">
        <v>1350.8856619006096</v>
      </c>
      <c r="AJ4708" s="1">
        <v>1263.0902660855938</v>
      </c>
      <c r="AK4708" s="1">
        <v>1263.0902660855938</v>
      </c>
      <c r="AL4708" s="1">
        <v>1276.4797479920705</v>
      </c>
      <c r="AM4708" s="1">
        <v>1276.4797479920705</v>
      </c>
    </row>
    <row r="4709" spans="1:39" x14ac:dyDescent="0.25">
      <c r="A4709" t="s">
        <v>20730</v>
      </c>
      <c r="B4709" t="s">
        <v>20731</v>
      </c>
      <c r="C4709" t="s">
        <v>19965</v>
      </c>
      <c r="D4709" t="s">
        <v>19966</v>
      </c>
      <c r="E4709" t="s">
        <v>12</v>
      </c>
      <c r="F4709" t="s">
        <v>13</v>
      </c>
      <c r="H4709">
        <v>2015</v>
      </c>
      <c r="T4709" s="1">
        <v>0</v>
      </c>
      <c r="U4709" s="1">
        <v>0</v>
      </c>
      <c r="V4709" s="1">
        <v>0</v>
      </c>
      <c r="W4709" s="1">
        <v>0</v>
      </c>
      <c r="X4709" s="1">
        <v>0</v>
      </c>
      <c r="Y4709" s="1">
        <v>0</v>
      </c>
      <c r="Z4709" s="1">
        <v>0</v>
      </c>
      <c r="AA4709" s="1">
        <v>0</v>
      </c>
      <c r="AB4709" s="1">
        <v>0</v>
      </c>
      <c r="AC4709" s="1">
        <v>0</v>
      </c>
      <c r="AD4709" s="1">
        <v>0</v>
      </c>
      <c r="AE4709" s="1">
        <v>0</v>
      </c>
      <c r="AF4709" s="1">
        <v>0</v>
      </c>
      <c r="AG4709" s="1">
        <v>0</v>
      </c>
      <c r="AH4709" s="1">
        <v>1378.5490400355789</v>
      </c>
      <c r="AI4709" s="1">
        <v>1378.5490400355789</v>
      </c>
      <c r="AJ4709" s="1">
        <v>1324.3813985156653</v>
      </c>
      <c r="AK4709" s="1">
        <v>1324.3813985156653</v>
      </c>
      <c r="AL4709" s="1">
        <v>1419.2118989436308</v>
      </c>
      <c r="AM4709" s="1">
        <v>1419.2118989436308</v>
      </c>
    </row>
    <row r="4710" spans="1:39" x14ac:dyDescent="0.25">
      <c r="A4710" t="s">
        <v>20732</v>
      </c>
      <c r="B4710" t="s">
        <v>20733</v>
      </c>
      <c r="C4710" t="s">
        <v>20734</v>
      </c>
      <c r="D4710" t="s">
        <v>20735</v>
      </c>
      <c r="E4710" t="s">
        <v>12</v>
      </c>
      <c r="F4710" t="s">
        <v>13</v>
      </c>
      <c r="G4710" t="s">
        <v>524</v>
      </c>
      <c r="H4710">
        <v>2015</v>
      </c>
      <c r="T4710" s="1">
        <v>0</v>
      </c>
      <c r="U4710" s="1">
        <v>0</v>
      </c>
      <c r="V4710" s="1">
        <v>0</v>
      </c>
      <c r="W4710" s="1">
        <v>0</v>
      </c>
      <c r="X4710" s="1">
        <v>0</v>
      </c>
      <c r="Y4710" s="1">
        <v>0</v>
      </c>
      <c r="Z4710" s="1">
        <v>0</v>
      </c>
      <c r="AA4710" s="1">
        <v>0</v>
      </c>
      <c r="AB4710" s="1">
        <v>0</v>
      </c>
      <c r="AC4710" s="1">
        <v>0</v>
      </c>
      <c r="AD4710" s="1">
        <v>0</v>
      </c>
      <c r="AE4710" s="1">
        <v>0</v>
      </c>
      <c r="AF4710" s="1">
        <v>0</v>
      </c>
      <c r="AG4710" s="1">
        <v>0</v>
      </c>
      <c r="AH4710" s="1">
        <v>1366.2951546263748</v>
      </c>
      <c r="AI4710" s="1">
        <v>1366.2951546263748</v>
      </c>
      <c r="AJ4710" s="1">
        <v>1467.1248332764669</v>
      </c>
      <c r="AK4710" s="1">
        <v>1467.1248332764669</v>
      </c>
      <c r="AL4710" s="1">
        <v>1367.8978973073092</v>
      </c>
      <c r="AM4710" s="1">
        <v>1367.8978973073092</v>
      </c>
    </row>
    <row r="4711" spans="1:39" x14ac:dyDescent="0.25">
      <c r="A4711" t="s">
        <v>20736</v>
      </c>
      <c r="B4711" t="s">
        <v>20737</v>
      </c>
      <c r="C4711" t="s">
        <v>20738</v>
      </c>
      <c r="D4711" t="s">
        <v>20739</v>
      </c>
      <c r="E4711" t="s">
        <v>12</v>
      </c>
      <c r="F4711" t="s">
        <v>13</v>
      </c>
      <c r="G4711" t="s">
        <v>20740</v>
      </c>
      <c r="H4711">
        <v>2015</v>
      </c>
      <c r="T4711" s="1">
        <v>0</v>
      </c>
      <c r="U4711" s="1">
        <v>0</v>
      </c>
      <c r="V4711" s="1">
        <v>0</v>
      </c>
      <c r="W4711" s="1">
        <v>0</v>
      </c>
      <c r="X4711" s="1">
        <v>0</v>
      </c>
      <c r="Y4711" s="1">
        <v>0</v>
      </c>
      <c r="Z4711" s="1">
        <v>0</v>
      </c>
      <c r="AA4711" s="1">
        <v>0</v>
      </c>
      <c r="AB4711" s="1">
        <v>0</v>
      </c>
      <c r="AC4711" s="1">
        <v>0</v>
      </c>
      <c r="AD4711" s="1">
        <v>0</v>
      </c>
      <c r="AE4711" s="1">
        <v>0</v>
      </c>
      <c r="AF4711" s="1">
        <v>0</v>
      </c>
      <c r="AG4711" s="1">
        <v>0</v>
      </c>
      <c r="AH4711" s="1">
        <v>1361.7695243909286</v>
      </c>
      <c r="AI4711" s="1">
        <v>1361.7695243909286</v>
      </c>
      <c r="AJ4711" s="1">
        <v>1350.5025097579914</v>
      </c>
      <c r="AK4711" s="1">
        <v>1350.5025097579914</v>
      </c>
      <c r="AL4711" s="1">
        <v>1424.6536647550338</v>
      </c>
      <c r="AM4711" s="1">
        <v>1424.6536647550338</v>
      </c>
    </row>
    <row r="4712" spans="1:39" x14ac:dyDescent="0.25">
      <c r="A4712" t="s">
        <v>20741</v>
      </c>
      <c r="B4712" t="s">
        <v>20742</v>
      </c>
      <c r="C4712" t="s">
        <v>20743</v>
      </c>
      <c r="D4712" t="s">
        <v>3323</v>
      </c>
      <c r="E4712" t="s">
        <v>2255</v>
      </c>
      <c r="F4712" t="s">
        <v>13</v>
      </c>
      <c r="G4712" t="s">
        <v>20744</v>
      </c>
      <c r="H4712">
        <v>2015</v>
      </c>
      <c r="T4712" s="1">
        <v>0</v>
      </c>
      <c r="U4712" s="1">
        <v>0</v>
      </c>
      <c r="V4712" s="1">
        <v>0</v>
      </c>
      <c r="W4712" s="1">
        <v>0</v>
      </c>
      <c r="X4712" s="1">
        <v>0</v>
      </c>
      <c r="Y4712" s="1">
        <v>0</v>
      </c>
      <c r="Z4712" s="1">
        <v>0</v>
      </c>
      <c r="AA4712" s="1">
        <v>0</v>
      </c>
      <c r="AB4712" s="1">
        <v>0</v>
      </c>
      <c r="AC4712" s="1">
        <v>0</v>
      </c>
      <c r="AD4712" s="1">
        <v>0</v>
      </c>
      <c r="AE4712" s="1">
        <v>0</v>
      </c>
      <c r="AF4712" s="1">
        <v>0</v>
      </c>
      <c r="AG4712" s="1">
        <v>0</v>
      </c>
      <c r="AH4712" s="1">
        <v>1334.0221612412138</v>
      </c>
      <c r="AI4712" s="1">
        <v>1387.7382003663406</v>
      </c>
      <c r="AJ4712" s="1">
        <v>1423.1957611159421</v>
      </c>
      <c r="AK4712" s="1">
        <v>1423.1957611159421</v>
      </c>
      <c r="AL4712" s="1">
        <v>1442.1665976575187</v>
      </c>
      <c r="AM4712" s="1">
        <v>1442.1665976575187</v>
      </c>
    </row>
    <row r="4713" spans="1:39" x14ac:dyDescent="0.25">
      <c r="A4713" t="s">
        <v>20745</v>
      </c>
      <c r="B4713" t="s">
        <v>20746</v>
      </c>
      <c r="C4713" t="s">
        <v>20747</v>
      </c>
      <c r="D4713" t="s">
        <v>2543</v>
      </c>
      <c r="E4713" t="s">
        <v>703</v>
      </c>
      <c r="F4713" t="s">
        <v>13</v>
      </c>
      <c r="H4713">
        <v>2015</v>
      </c>
      <c r="T4713" s="1">
        <v>0</v>
      </c>
      <c r="U4713" s="1">
        <v>0</v>
      </c>
      <c r="V4713" s="1">
        <v>0</v>
      </c>
      <c r="W4713" s="1">
        <v>0</v>
      </c>
      <c r="X4713" s="1">
        <v>0</v>
      </c>
      <c r="Y4713" s="1">
        <v>0</v>
      </c>
      <c r="Z4713" s="1">
        <v>0</v>
      </c>
      <c r="AA4713" s="1">
        <v>0</v>
      </c>
      <c r="AB4713" s="1">
        <v>0</v>
      </c>
      <c r="AC4713" s="1">
        <v>0</v>
      </c>
      <c r="AD4713" s="1">
        <v>0</v>
      </c>
      <c r="AE4713" s="1">
        <v>0</v>
      </c>
      <c r="AF4713" s="1">
        <v>0</v>
      </c>
      <c r="AG4713" s="1">
        <v>0</v>
      </c>
      <c r="AH4713" s="1">
        <v>1360.4921377573064</v>
      </c>
      <c r="AI4713" s="1">
        <v>1360.4921377573064</v>
      </c>
      <c r="AJ4713" s="1">
        <v>1388.3937102058451</v>
      </c>
      <c r="AK4713" s="1">
        <v>0</v>
      </c>
      <c r="AL4713" s="1">
        <v>0</v>
      </c>
      <c r="AM4713" s="1">
        <v>0</v>
      </c>
    </row>
    <row r="4714" spans="1:39" x14ac:dyDescent="0.25">
      <c r="A4714" t="s">
        <v>20748</v>
      </c>
      <c r="B4714" t="s">
        <v>20749</v>
      </c>
      <c r="C4714" t="s">
        <v>20750</v>
      </c>
      <c r="D4714" t="s">
        <v>223</v>
      </c>
      <c r="E4714" t="s">
        <v>12</v>
      </c>
      <c r="F4714" t="s">
        <v>13</v>
      </c>
      <c r="G4714" t="s">
        <v>20751</v>
      </c>
      <c r="H4714">
        <v>2015</v>
      </c>
      <c r="T4714" s="1">
        <v>0</v>
      </c>
      <c r="U4714" s="1">
        <v>0</v>
      </c>
      <c r="V4714" s="1">
        <v>0</v>
      </c>
      <c r="W4714" s="1">
        <v>0</v>
      </c>
      <c r="X4714" s="1">
        <v>0</v>
      </c>
      <c r="Y4714" s="1">
        <v>0</v>
      </c>
      <c r="Z4714" s="1">
        <v>0</v>
      </c>
      <c r="AA4714" s="1">
        <v>0</v>
      </c>
      <c r="AB4714" s="1">
        <v>0</v>
      </c>
      <c r="AC4714" s="1">
        <v>0</v>
      </c>
      <c r="AD4714" s="1">
        <v>0</v>
      </c>
      <c r="AE4714" s="1">
        <v>0</v>
      </c>
      <c r="AF4714" s="1">
        <v>0</v>
      </c>
      <c r="AG4714" s="1">
        <v>0</v>
      </c>
      <c r="AH4714" s="1">
        <v>1394.0422520980792</v>
      </c>
      <c r="AI4714" s="1">
        <v>1394.0422520980792</v>
      </c>
      <c r="AJ4714" s="1">
        <v>1313.8234715834578</v>
      </c>
      <c r="AK4714" s="1">
        <v>1313.8234715834578</v>
      </c>
      <c r="AL4714" s="1">
        <v>1373.7096592844653</v>
      </c>
      <c r="AM4714" s="1">
        <v>1373.7096592844653</v>
      </c>
    </row>
    <row r="4715" spans="1:39" x14ac:dyDescent="0.25">
      <c r="A4715" t="s">
        <v>20752</v>
      </c>
      <c r="B4715" t="s">
        <v>20753</v>
      </c>
      <c r="C4715" t="s">
        <v>20754</v>
      </c>
      <c r="D4715" t="s">
        <v>3531</v>
      </c>
      <c r="E4715" t="s">
        <v>183</v>
      </c>
      <c r="F4715" t="s">
        <v>13</v>
      </c>
      <c r="G4715" t="s">
        <v>524</v>
      </c>
      <c r="H4715">
        <v>2015</v>
      </c>
      <c r="T4715" s="1">
        <v>0</v>
      </c>
      <c r="U4715" s="1">
        <v>0</v>
      </c>
      <c r="V4715" s="1">
        <v>0</v>
      </c>
      <c r="W4715" s="1">
        <v>0</v>
      </c>
      <c r="X4715" s="1">
        <v>0</v>
      </c>
      <c r="Y4715" s="1">
        <v>0</v>
      </c>
      <c r="Z4715" s="1">
        <v>0</v>
      </c>
      <c r="AA4715" s="1">
        <v>0</v>
      </c>
      <c r="AB4715" s="1">
        <v>0</v>
      </c>
      <c r="AC4715" s="1">
        <v>0</v>
      </c>
      <c r="AD4715" s="1">
        <v>0</v>
      </c>
      <c r="AE4715" s="1">
        <v>0</v>
      </c>
      <c r="AF4715" s="1">
        <v>0</v>
      </c>
      <c r="AG4715" s="1">
        <v>0</v>
      </c>
      <c r="AH4715" s="1">
        <v>1406.2075980953418</v>
      </c>
      <c r="AI4715" s="1">
        <v>1406.2075980953418</v>
      </c>
      <c r="AJ4715" s="1">
        <v>1340.6475147211265</v>
      </c>
      <c r="AK4715" s="1">
        <v>1340.6475147211265</v>
      </c>
      <c r="AL4715" s="1">
        <v>1372.5180117769012</v>
      </c>
      <c r="AM4715" s="1">
        <v>0</v>
      </c>
    </row>
    <row r="4716" spans="1:39" x14ac:dyDescent="0.25">
      <c r="A4716" t="s">
        <v>20755</v>
      </c>
      <c r="B4716" t="s">
        <v>20756</v>
      </c>
      <c r="C4716" t="s">
        <v>20757</v>
      </c>
      <c r="D4716" t="s">
        <v>1063</v>
      </c>
      <c r="E4716" t="s">
        <v>19</v>
      </c>
      <c r="F4716" t="s">
        <v>13</v>
      </c>
      <c r="G4716" t="s">
        <v>20758</v>
      </c>
      <c r="H4716">
        <v>2015</v>
      </c>
      <c r="T4716" s="1">
        <v>0</v>
      </c>
      <c r="U4716" s="1">
        <v>0</v>
      </c>
      <c r="V4716" s="1">
        <v>0</v>
      </c>
      <c r="W4716" s="1">
        <v>0</v>
      </c>
      <c r="X4716" s="1">
        <v>0</v>
      </c>
      <c r="Y4716" s="1">
        <v>0</v>
      </c>
      <c r="Z4716" s="1">
        <v>0</v>
      </c>
      <c r="AA4716" s="1">
        <v>0</v>
      </c>
      <c r="AB4716" s="1">
        <v>0</v>
      </c>
      <c r="AC4716" s="1">
        <v>0</v>
      </c>
      <c r="AD4716" s="1">
        <v>0</v>
      </c>
      <c r="AE4716" s="1">
        <v>0</v>
      </c>
      <c r="AF4716" s="1">
        <v>0</v>
      </c>
      <c r="AG4716" s="1">
        <v>0</v>
      </c>
      <c r="AH4716" s="1">
        <v>1335.5296815516574</v>
      </c>
      <c r="AI4716" s="1">
        <v>1335.5296815516574</v>
      </c>
      <c r="AJ4716" s="1">
        <v>1386.888261495061</v>
      </c>
      <c r="AK4716" s="1">
        <v>1386.888261495061</v>
      </c>
      <c r="AL4716" s="1">
        <v>1409.5106091960488</v>
      </c>
      <c r="AM4716" s="1">
        <v>0</v>
      </c>
    </row>
    <row r="4717" spans="1:39" x14ac:dyDescent="0.25">
      <c r="A4717" t="s">
        <v>20759</v>
      </c>
      <c r="B4717" t="s">
        <v>20760</v>
      </c>
      <c r="C4717" t="s">
        <v>20761</v>
      </c>
      <c r="D4717" t="s">
        <v>20762</v>
      </c>
      <c r="E4717" t="s">
        <v>32</v>
      </c>
      <c r="F4717" t="s">
        <v>13</v>
      </c>
      <c r="G4717" t="s">
        <v>20763</v>
      </c>
      <c r="H4717">
        <v>2015</v>
      </c>
      <c r="T4717" s="1">
        <v>0</v>
      </c>
      <c r="U4717" s="1">
        <v>0</v>
      </c>
      <c r="V4717" s="1">
        <v>0</v>
      </c>
      <c r="W4717" s="1">
        <v>0</v>
      </c>
      <c r="X4717" s="1">
        <v>0</v>
      </c>
      <c r="Y4717" s="1">
        <v>0</v>
      </c>
      <c r="Z4717" s="1">
        <v>0</v>
      </c>
      <c r="AA4717" s="1">
        <v>0</v>
      </c>
      <c r="AB4717" s="1">
        <v>0</v>
      </c>
      <c r="AC4717" s="1">
        <v>0</v>
      </c>
      <c r="AD4717" s="1">
        <v>0</v>
      </c>
      <c r="AE4717" s="1">
        <v>0</v>
      </c>
      <c r="AF4717" s="1">
        <v>0</v>
      </c>
      <c r="AG4717" s="1">
        <v>0</v>
      </c>
      <c r="AH4717" s="1">
        <v>1380.4664226847078</v>
      </c>
      <c r="AI4717" s="1">
        <v>1328.8890817610138</v>
      </c>
      <c r="AJ4717" s="1">
        <v>1276.2429593198069</v>
      </c>
      <c r="AK4717" s="1">
        <v>1276.2429593198069</v>
      </c>
      <c r="AL4717" s="1">
        <v>1469.6064647060957</v>
      </c>
      <c r="AM4717" s="1">
        <v>1469.6064647060957</v>
      </c>
    </row>
    <row r="4718" spans="1:39" x14ac:dyDescent="0.25">
      <c r="A4718" t="s">
        <v>20764</v>
      </c>
      <c r="B4718" t="s">
        <v>20765</v>
      </c>
      <c r="C4718" t="s">
        <v>20766</v>
      </c>
      <c r="D4718" t="s">
        <v>6604</v>
      </c>
      <c r="E4718" t="s">
        <v>32</v>
      </c>
      <c r="F4718" t="s">
        <v>13</v>
      </c>
      <c r="G4718" t="s">
        <v>524</v>
      </c>
      <c r="H4718">
        <v>2015</v>
      </c>
      <c r="T4718" s="1">
        <v>0</v>
      </c>
      <c r="U4718" s="1">
        <v>0</v>
      </c>
      <c r="V4718" s="1">
        <v>0</v>
      </c>
      <c r="W4718" s="1">
        <v>0</v>
      </c>
      <c r="X4718" s="1">
        <v>0</v>
      </c>
      <c r="Y4718" s="1">
        <v>0</v>
      </c>
      <c r="Z4718" s="1">
        <v>0</v>
      </c>
      <c r="AA4718" s="1">
        <v>0</v>
      </c>
      <c r="AB4718" s="1">
        <v>0</v>
      </c>
      <c r="AC4718" s="1">
        <v>0</v>
      </c>
      <c r="AD4718" s="1">
        <v>0</v>
      </c>
      <c r="AE4718" s="1">
        <v>0</v>
      </c>
      <c r="AF4718" s="1">
        <v>0</v>
      </c>
      <c r="AG4718" s="1">
        <v>0</v>
      </c>
      <c r="AH4718" s="1">
        <v>1390.8749083299253</v>
      </c>
      <c r="AI4718" s="1">
        <v>1390.8749083299253</v>
      </c>
      <c r="AJ4718" s="1">
        <v>1417.8898080361189</v>
      </c>
      <c r="AK4718" s="1">
        <v>1417.8898080361189</v>
      </c>
      <c r="AL4718" s="1">
        <v>1358.0250269481226</v>
      </c>
      <c r="AM4718" s="1">
        <v>1358.0250269481226</v>
      </c>
    </row>
    <row r="4719" spans="1:39" x14ac:dyDescent="0.25">
      <c r="A4719" t="s">
        <v>20767</v>
      </c>
      <c r="B4719" t="s">
        <v>20768</v>
      </c>
      <c r="C4719" t="s">
        <v>20769</v>
      </c>
      <c r="D4719" t="s">
        <v>5320</v>
      </c>
      <c r="E4719" t="s">
        <v>1329</v>
      </c>
      <c r="F4719" t="s">
        <v>13</v>
      </c>
      <c r="H4719">
        <v>2015</v>
      </c>
      <c r="T4719" s="1">
        <v>0</v>
      </c>
      <c r="U4719" s="1">
        <v>0</v>
      </c>
      <c r="V4719" s="1">
        <v>0</v>
      </c>
      <c r="W4719" s="1">
        <v>0</v>
      </c>
      <c r="X4719" s="1">
        <v>0</v>
      </c>
      <c r="Y4719" s="1">
        <v>0</v>
      </c>
      <c r="Z4719" s="1">
        <v>0</v>
      </c>
      <c r="AA4719" s="1">
        <v>0</v>
      </c>
      <c r="AB4719" s="1">
        <v>0</v>
      </c>
      <c r="AC4719" s="1">
        <v>0</v>
      </c>
      <c r="AD4719" s="1">
        <v>0</v>
      </c>
      <c r="AE4719" s="1">
        <v>0</v>
      </c>
      <c r="AF4719" s="1">
        <v>0</v>
      </c>
      <c r="AG4719" s="1">
        <v>0</v>
      </c>
      <c r="AH4719" s="1">
        <v>1350.8247708982851</v>
      </c>
      <c r="AI4719" s="1">
        <v>1350.8247708982851</v>
      </c>
      <c r="AJ4719" s="1">
        <v>1380.659816718628</v>
      </c>
      <c r="AK4719" s="1">
        <v>0</v>
      </c>
      <c r="AL4719" s="1">
        <v>0</v>
      </c>
      <c r="AM4719" s="1">
        <v>0</v>
      </c>
    </row>
    <row r="4720" spans="1:39" x14ac:dyDescent="0.25">
      <c r="A4720" t="s">
        <v>20770</v>
      </c>
      <c r="B4720" t="s">
        <v>20771</v>
      </c>
      <c r="C4720" t="s">
        <v>20772</v>
      </c>
      <c r="D4720" t="s">
        <v>20773</v>
      </c>
      <c r="E4720" t="s">
        <v>1329</v>
      </c>
      <c r="F4720" t="s">
        <v>13</v>
      </c>
      <c r="G4720" t="s">
        <v>20774</v>
      </c>
      <c r="H4720">
        <v>2015</v>
      </c>
      <c r="T4720" s="1">
        <v>0</v>
      </c>
      <c r="U4720" s="1">
        <v>0</v>
      </c>
      <c r="V4720" s="1">
        <v>0</v>
      </c>
      <c r="W4720" s="1">
        <v>0</v>
      </c>
      <c r="X4720" s="1">
        <v>0</v>
      </c>
      <c r="Y4720" s="1">
        <v>0</v>
      </c>
      <c r="Z4720" s="1">
        <v>0</v>
      </c>
      <c r="AA4720" s="1">
        <v>0</v>
      </c>
      <c r="AB4720" s="1">
        <v>0</v>
      </c>
      <c r="AC4720" s="1">
        <v>0</v>
      </c>
      <c r="AD4720" s="1">
        <v>0</v>
      </c>
      <c r="AE4720" s="1">
        <v>0</v>
      </c>
      <c r="AF4720" s="1">
        <v>0</v>
      </c>
      <c r="AG4720" s="1">
        <v>0</v>
      </c>
      <c r="AH4720" s="1">
        <v>1399.42519004257</v>
      </c>
      <c r="AI4720" s="1">
        <v>1399.42519004257</v>
      </c>
      <c r="AJ4720" s="1">
        <v>1467.2975909360775</v>
      </c>
      <c r="AK4720" s="1">
        <v>1467.2975909360775</v>
      </c>
      <c r="AL4720" s="1">
        <v>1439.3358796841658</v>
      </c>
      <c r="AM4720" s="1">
        <v>1439.3358796841658</v>
      </c>
    </row>
    <row r="4721" spans="1:39" x14ac:dyDescent="0.25">
      <c r="A4721" t="s">
        <v>20775</v>
      </c>
      <c r="B4721" t="s">
        <v>20776</v>
      </c>
      <c r="C4721" t="s">
        <v>20777</v>
      </c>
      <c r="D4721" t="s">
        <v>20778</v>
      </c>
      <c r="E4721" t="s">
        <v>518</v>
      </c>
      <c r="F4721" t="s">
        <v>13</v>
      </c>
      <c r="H4721">
        <v>2015</v>
      </c>
      <c r="T4721" s="1">
        <v>0</v>
      </c>
      <c r="U4721" s="1">
        <v>0</v>
      </c>
      <c r="V4721" s="1">
        <v>0</v>
      </c>
      <c r="W4721" s="1">
        <v>0</v>
      </c>
      <c r="X4721" s="1">
        <v>0</v>
      </c>
      <c r="Y4721" s="1">
        <v>0</v>
      </c>
      <c r="Z4721" s="1">
        <v>0</v>
      </c>
      <c r="AA4721" s="1">
        <v>0</v>
      </c>
      <c r="AB4721" s="1">
        <v>0</v>
      </c>
      <c r="AC4721" s="1">
        <v>0</v>
      </c>
      <c r="AD4721" s="1">
        <v>0</v>
      </c>
      <c r="AE4721" s="1">
        <v>0</v>
      </c>
      <c r="AF4721" s="1">
        <v>0</v>
      </c>
      <c r="AG4721" s="1">
        <v>0</v>
      </c>
      <c r="AH4721" s="1">
        <v>0</v>
      </c>
      <c r="AI4721" s="1">
        <v>0</v>
      </c>
      <c r="AJ4721" s="1">
        <v>0</v>
      </c>
      <c r="AK4721" s="1">
        <v>0</v>
      </c>
      <c r="AL4721" s="1">
        <v>0</v>
      </c>
      <c r="AM4721" s="1">
        <v>0</v>
      </c>
    </row>
    <row r="4722" spans="1:39" x14ac:dyDescent="0.25">
      <c r="A4722" t="s">
        <v>20779</v>
      </c>
      <c r="B4722" t="s">
        <v>20780</v>
      </c>
      <c r="C4722" t="s">
        <v>20781</v>
      </c>
      <c r="D4722" t="s">
        <v>1590</v>
      </c>
      <c r="E4722" t="s">
        <v>518</v>
      </c>
      <c r="F4722" t="s">
        <v>13</v>
      </c>
      <c r="G4722" t="s">
        <v>20782</v>
      </c>
      <c r="H4722">
        <v>2015</v>
      </c>
      <c r="T4722" s="1">
        <v>0</v>
      </c>
      <c r="U4722" s="1">
        <v>0</v>
      </c>
      <c r="V4722" s="1">
        <v>0</v>
      </c>
      <c r="W4722" s="1">
        <v>0</v>
      </c>
      <c r="X4722" s="1">
        <v>0</v>
      </c>
      <c r="Y4722" s="1">
        <v>0</v>
      </c>
      <c r="Z4722" s="1">
        <v>0</v>
      </c>
      <c r="AA4722" s="1">
        <v>0</v>
      </c>
      <c r="AB4722" s="1">
        <v>0</v>
      </c>
      <c r="AC4722" s="1">
        <v>0</v>
      </c>
      <c r="AD4722" s="1">
        <v>0</v>
      </c>
      <c r="AE4722" s="1">
        <v>0</v>
      </c>
      <c r="AF4722" s="1">
        <v>0</v>
      </c>
      <c r="AG4722" s="1">
        <v>0</v>
      </c>
      <c r="AH4722" s="1">
        <v>1336.4273615389409</v>
      </c>
      <c r="AI4722" s="1">
        <v>1309.9608670375017</v>
      </c>
      <c r="AJ4722" s="1">
        <v>1489.4522146368922</v>
      </c>
      <c r="AK4722" s="1">
        <v>1526.4472103890018</v>
      </c>
      <c r="AL4722" s="1">
        <v>1502.8658540546312</v>
      </c>
      <c r="AM4722" s="1">
        <v>1502.8658540546312</v>
      </c>
    </row>
    <row r="4723" spans="1:39" x14ac:dyDescent="0.25">
      <c r="A4723" t="s">
        <v>20783</v>
      </c>
      <c r="B4723" t="s">
        <v>20784</v>
      </c>
      <c r="C4723" t="s">
        <v>20785</v>
      </c>
      <c r="D4723" t="s">
        <v>20786</v>
      </c>
      <c r="E4723" t="s">
        <v>12</v>
      </c>
      <c r="F4723" t="s">
        <v>13</v>
      </c>
      <c r="G4723" t="s">
        <v>524</v>
      </c>
      <c r="H4723">
        <v>2015</v>
      </c>
      <c r="J4723" t="s">
        <v>20787</v>
      </c>
      <c r="T4723" s="1">
        <v>0</v>
      </c>
      <c r="U4723" s="1">
        <v>0</v>
      </c>
      <c r="V4723" s="1">
        <v>0</v>
      </c>
      <c r="W4723" s="1">
        <v>0</v>
      </c>
      <c r="X4723" s="1">
        <v>0</v>
      </c>
      <c r="Y4723" s="1">
        <v>0</v>
      </c>
      <c r="Z4723" s="1">
        <v>0</v>
      </c>
      <c r="AA4723" s="1">
        <v>0</v>
      </c>
      <c r="AB4723" s="1">
        <v>0</v>
      </c>
      <c r="AC4723" s="1">
        <v>0</v>
      </c>
      <c r="AD4723" s="1">
        <v>0</v>
      </c>
      <c r="AE4723" s="1">
        <v>0</v>
      </c>
      <c r="AF4723" s="1">
        <v>0</v>
      </c>
      <c r="AG4723" s="1">
        <v>0</v>
      </c>
      <c r="AH4723" s="1">
        <v>1395.3126868822467</v>
      </c>
      <c r="AI4723" s="1">
        <v>1395.3126868822467</v>
      </c>
      <c r="AJ4723" s="1">
        <v>1414.7045538049192</v>
      </c>
      <c r="AK4723" s="1">
        <v>1414.7045538049192</v>
      </c>
      <c r="AL4723" s="1">
        <v>1478.6139751083736</v>
      </c>
      <c r="AM4723" s="1">
        <v>1478.6139751083736</v>
      </c>
    </row>
    <row r="4724" spans="1:39" x14ac:dyDescent="0.25">
      <c r="A4724" t="s">
        <v>20788</v>
      </c>
      <c r="B4724" t="s">
        <v>20789</v>
      </c>
      <c r="C4724" t="s">
        <v>25337</v>
      </c>
      <c r="D4724" t="s">
        <v>25336</v>
      </c>
      <c r="E4724" t="s">
        <v>147</v>
      </c>
      <c r="F4724" t="s">
        <v>13</v>
      </c>
      <c r="G4724" t="s">
        <v>524</v>
      </c>
      <c r="H4724">
        <v>2015</v>
      </c>
      <c r="T4724" s="1">
        <v>0</v>
      </c>
      <c r="U4724" s="1">
        <v>0</v>
      </c>
      <c r="V4724" s="1">
        <v>0</v>
      </c>
      <c r="W4724" s="1">
        <v>0</v>
      </c>
      <c r="X4724" s="1">
        <v>0</v>
      </c>
      <c r="Y4724" s="1">
        <v>0</v>
      </c>
      <c r="Z4724" s="1">
        <v>0</v>
      </c>
      <c r="AA4724" s="1">
        <v>0</v>
      </c>
      <c r="AB4724" s="1">
        <v>0</v>
      </c>
      <c r="AC4724" s="1">
        <v>0</v>
      </c>
      <c r="AD4724" s="1">
        <v>0</v>
      </c>
      <c r="AE4724" s="1">
        <v>0</v>
      </c>
      <c r="AF4724" s="1">
        <v>0</v>
      </c>
      <c r="AG4724" s="1">
        <v>0</v>
      </c>
      <c r="AH4724" s="1">
        <v>1380.8219766580028</v>
      </c>
      <c r="AI4724" s="1">
        <v>1380.8219766580028</v>
      </c>
      <c r="AJ4724" s="1">
        <v>1454.0685179846189</v>
      </c>
      <c r="AK4724" s="1">
        <v>1454.0685179846189</v>
      </c>
      <c r="AL4724" s="1">
        <v>1463.2548143876952</v>
      </c>
      <c r="AM4724" s="1">
        <v>0</v>
      </c>
    </row>
    <row r="4725" spans="1:39" x14ac:dyDescent="0.25">
      <c r="A4725" t="s">
        <v>20790</v>
      </c>
      <c r="B4725" t="s">
        <v>20791</v>
      </c>
      <c r="C4725" t="s">
        <v>20792</v>
      </c>
      <c r="D4725" t="s">
        <v>2313</v>
      </c>
      <c r="E4725" t="s">
        <v>518</v>
      </c>
      <c r="F4725" t="s">
        <v>13</v>
      </c>
      <c r="G4725" t="s">
        <v>20793</v>
      </c>
      <c r="H4725">
        <v>2015</v>
      </c>
      <c r="I4725" t="s">
        <v>20794</v>
      </c>
      <c r="J4725" t="s">
        <v>20795</v>
      </c>
      <c r="M4725" t="s">
        <v>20796</v>
      </c>
      <c r="T4725" s="1">
        <v>0</v>
      </c>
      <c r="U4725" s="1">
        <v>0</v>
      </c>
      <c r="V4725" s="1">
        <v>0</v>
      </c>
      <c r="W4725" s="1">
        <v>0</v>
      </c>
      <c r="X4725" s="1">
        <v>0</v>
      </c>
      <c r="Y4725" s="1">
        <v>0</v>
      </c>
      <c r="Z4725" s="1">
        <v>0</v>
      </c>
      <c r="AA4725" s="1">
        <v>0</v>
      </c>
      <c r="AB4725" s="1">
        <v>0</v>
      </c>
      <c r="AC4725" s="1">
        <v>0</v>
      </c>
      <c r="AD4725" s="1">
        <v>0</v>
      </c>
      <c r="AE4725" s="1">
        <v>0</v>
      </c>
      <c r="AF4725" s="1">
        <v>0</v>
      </c>
      <c r="AG4725" s="1">
        <v>0</v>
      </c>
      <c r="AH4725" s="1">
        <v>1436.7253263495331</v>
      </c>
      <c r="AI4725" s="1">
        <v>1466.9200953100387</v>
      </c>
      <c r="AJ4725" s="1">
        <v>1392.205775066614</v>
      </c>
      <c r="AK4725" s="1">
        <v>1392.205775066614</v>
      </c>
      <c r="AL4725" s="1">
        <v>1358.264422994617</v>
      </c>
      <c r="AM4725" s="1">
        <v>1358.264422994617</v>
      </c>
    </row>
    <row r="4726" spans="1:39" x14ac:dyDescent="0.25">
      <c r="A4726" t="s">
        <v>20797</v>
      </c>
      <c r="B4726" t="s">
        <v>20798</v>
      </c>
      <c r="C4726" t="s">
        <v>20799</v>
      </c>
      <c r="D4726" t="s">
        <v>20800</v>
      </c>
      <c r="E4726" t="s">
        <v>147</v>
      </c>
      <c r="F4726" t="s">
        <v>13</v>
      </c>
      <c r="G4726" t="s">
        <v>524</v>
      </c>
      <c r="H4726">
        <v>2015</v>
      </c>
      <c r="T4726" s="1">
        <v>0</v>
      </c>
      <c r="U4726" s="1">
        <v>0</v>
      </c>
      <c r="V4726" s="1">
        <v>0</v>
      </c>
      <c r="W4726" s="1">
        <v>0</v>
      </c>
      <c r="X4726" s="1">
        <v>0</v>
      </c>
      <c r="Y4726" s="1">
        <v>0</v>
      </c>
      <c r="Z4726" s="1">
        <v>0</v>
      </c>
      <c r="AA4726" s="1">
        <v>0</v>
      </c>
      <c r="AB4726" s="1">
        <v>0</v>
      </c>
      <c r="AC4726" s="1">
        <v>0</v>
      </c>
      <c r="AD4726" s="1">
        <v>0</v>
      </c>
      <c r="AE4726" s="1">
        <v>0</v>
      </c>
      <c r="AF4726" s="1">
        <v>0</v>
      </c>
      <c r="AG4726" s="1">
        <v>0</v>
      </c>
      <c r="AH4726" s="1">
        <v>1318.3476440452594</v>
      </c>
      <c r="AI4726" s="1">
        <v>1318.3476440452594</v>
      </c>
      <c r="AJ4726" s="1">
        <v>1331.5134267785745</v>
      </c>
      <c r="AK4726" s="1">
        <v>1331.5134267785745</v>
      </c>
      <c r="AL4726" s="1">
        <v>1492.379306169915</v>
      </c>
      <c r="AM4726" s="1">
        <v>1492.379306169915</v>
      </c>
    </row>
    <row r="4727" spans="1:39" x14ac:dyDescent="0.25">
      <c r="A4727" t="s">
        <v>20801</v>
      </c>
      <c r="B4727" t="s">
        <v>20802</v>
      </c>
      <c r="C4727" t="s">
        <v>20803</v>
      </c>
      <c r="D4727" t="s">
        <v>10358</v>
      </c>
      <c r="E4727" t="s">
        <v>2041</v>
      </c>
      <c r="F4727" t="s">
        <v>13</v>
      </c>
      <c r="G4727" t="s">
        <v>524</v>
      </c>
      <c r="H4727">
        <v>2015</v>
      </c>
      <c r="T4727" s="1">
        <v>0</v>
      </c>
      <c r="U4727" s="1">
        <v>0</v>
      </c>
      <c r="V4727" s="1">
        <v>0</v>
      </c>
      <c r="W4727" s="1">
        <v>0</v>
      </c>
      <c r="X4727" s="1">
        <v>0</v>
      </c>
      <c r="Y4727" s="1">
        <v>0</v>
      </c>
      <c r="Z4727" s="1">
        <v>0</v>
      </c>
      <c r="AA4727" s="1">
        <v>0</v>
      </c>
      <c r="AB4727" s="1">
        <v>0</v>
      </c>
      <c r="AC4727" s="1">
        <v>0</v>
      </c>
      <c r="AD4727" s="1">
        <v>0</v>
      </c>
      <c r="AE4727" s="1">
        <v>0</v>
      </c>
      <c r="AF4727" s="1">
        <v>0</v>
      </c>
      <c r="AG4727" s="1">
        <v>0</v>
      </c>
      <c r="AH4727" s="1">
        <v>1347.4631247716864</v>
      </c>
      <c r="AI4727" s="1">
        <v>1347.4631247716864</v>
      </c>
      <c r="AJ4727" s="1">
        <v>1342.5644990530047</v>
      </c>
      <c r="AK4727" s="1">
        <v>1342.5644990530047</v>
      </c>
      <c r="AL4727" s="1">
        <v>1352.7534555096995</v>
      </c>
      <c r="AM4727" s="1">
        <v>1352.7534555096995</v>
      </c>
    </row>
    <row r="4728" spans="1:39" x14ac:dyDescent="0.25">
      <c r="A4728" t="s">
        <v>20804</v>
      </c>
      <c r="B4728" t="s">
        <v>20805</v>
      </c>
      <c r="C4728" t="s">
        <v>20806</v>
      </c>
      <c r="D4728" t="s">
        <v>20807</v>
      </c>
      <c r="E4728" t="s">
        <v>411</v>
      </c>
      <c r="F4728" t="s">
        <v>13</v>
      </c>
      <c r="G4728" t="s">
        <v>20808</v>
      </c>
      <c r="H4728">
        <v>2015</v>
      </c>
      <c r="J4728" t="s">
        <v>20809</v>
      </c>
      <c r="T4728" s="1">
        <v>0</v>
      </c>
      <c r="U4728" s="1">
        <v>0</v>
      </c>
      <c r="V4728" s="1">
        <v>0</v>
      </c>
      <c r="W4728" s="1">
        <v>0</v>
      </c>
      <c r="X4728" s="1">
        <v>0</v>
      </c>
      <c r="Y4728" s="1">
        <v>0</v>
      </c>
      <c r="Z4728" s="1">
        <v>0</v>
      </c>
      <c r="AA4728" s="1">
        <v>0</v>
      </c>
      <c r="AB4728" s="1">
        <v>0</v>
      </c>
      <c r="AC4728" s="1">
        <v>0</v>
      </c>
      <c r="AD4728" s="1">
        <v>0</v>
      </c>
      <c r="AE4728" s="1">
        <v>0</v>
      </c>
      <c r="AF4728" s="1">
        <v>0</v>
      </c>
      <c r="AG4728" s="1">
        <v>0</v>
      </c>
      <c r="AH4728" s="1">
        <v>1335.5593315206231</v>
      </c>
      <c r="AI4728" s="1">
        <v>1335.5593315206231</v>
      </c>
      <c r="AJ4728" s="1">
        <v>1282.3211879426294</v>
      </c>
      <c r="AK4728" s="1">
        <v>1282.3211879426294</v>
      </c>
      <c r="AL4728" s="1">
        <v>1222.563861750124</v>
      </c>
      <c r="AM4728" s="1">
        <v>1222.563861750124</v>
      </c>
    </row>
    <row r="4729" spans="1:39" x14ac:dyDescent="0.25">
      <c r="A4729" t="s">
        <v>20810</v>
      </c>
      <c r="B4729" t="s">
        <v>20811</v>
      </c>
      <c r="C4729" t="s">
        <v>20812</v>
      </c>
      <c r="D4729" t="s">
        <v>20813</v>
      </c>
      <c r="E4729" t="s">
        <v>20814</v>
      </c>
      <c r="F4729" t="s">
        <v>20815</v>
      </c>
      <c r="G4729" t="s">
        <v>20816</v>
      </c>
      <c r="H4729">
        <v>2015</v>
      </c>
      <c r="I4729" t="s">
        <v>20817</v>
      </c>
      <c r="J4729" t="s">
        <v>20818</v>
      </c>
      <c r="M4729" t="s">
        <v>20819</v>
      </c>
      <c r="N4729" t="s">
        <v>20820</v>
      </c>
      <c r="T4729" s="1">
        <v>0</v>
      </c>
      <c r="U4729" s="1">
        <v>0</v>
      </c>
      <c r="V4729" s="1">
        <v>0</v>
      </c>
      <c r="W4729" s="1">
        <v>0</v>
      </c>
      <c r="X4729" s="1">
        <v>0</v>
      </c>
      <c r="Y4729" s="1">
        <v>0</v>
      </c>
      <c r="Z4729" s="1">
        <v>0</v>
      </c>
      <c r="AA4729" s="1">
        <v>0</v>
      </c>
      <c r="AB4729" s="1">
        <v>0</v>
      </c>
      <c r="AC4729" s="1">
        <v>0</v>
      </c>
      <c r="AD4729" s="1">
        <v>0</v>
      </c>
      <c r="AE4729" s="1">
        <v>0</v>
      </c>
      <c r="AF4729" s="1">
        <v>0</v>
      </c>
      <c r="AG4729" s="1">
        <v>0</v>
      </c>
      <c r="AH4729" s="1">
        <v>1379.2709298921441</v>
      </c>
      <c r="AI4729" s="1">
        <v>1379.2709298921441</v>
      </c>
      <c r="AJ4729" s="1">
        <v>1447.8953173099414</v>
      </c>
      <c r="AK4729" s="1">
        <v>1447.8953173099414</v>
      </c>
      <c r="AL4729" s="1">
        <v>1585.9265481644586</v>
      </c>
      <c r="AM4729" s="1">
        <v>1590.3049640539468</v>
      </c>
    </row>
    <row r="4730" spans="1:39" x14ac:dyDescent="0.25">
      <c r="A4730" t="s">
        <v>20821</v>
      </c>
      <c r="B4730" t="s">
        <v>20822</v>
      </c>
      <c r="C4730" t="s">
        <v>20823</v>
      </c>
      <c r="D4730" t="s">
        <v>7327</v>
      </c>
      <c r="E4730" t="s">
        <v>5785</v>
      </c>
      <c r="F4730" t="s">
        <v>5765</v>
      </c>
      <c r="G4730" t="s">
        <v>20824</v>
      </c>
      <c r="H4730">
        <v>2015</v>
      </c>
      <c r="I4730" t="s">
        <v>20825</v>
      </c>
      <c r="J4730" t="s">
        <v>20826</v>
      </c>
      <c r="M4730" t="s">
        <v>20827</v>
      </c>
      <c r="T4730" s="1">
        <v>0</v>
      </c>
      <c r="U4730" s="1">
        <v>0</v>
      </c>
      <c r="V4730" s="1">
        <v>0</v>
      </c>
      <c r="W4730" s="1">
        <v>0</v>
      </c>
      <c r="X4730" s="1">
        <v>0</v>
      </c>
      <c r="Y4730" s="1">
        <v>0</v>
      </c>
      <c r="Z4730" s="1">
        <v>0</v>
      </c>
      <c r="AA4730" s="1">
        <v>0</v>
      </c>
      <c r="AB4730" s="1">
        <v>0</v>
      </c>
      <c r="AC4730" s="1">
        <v>0</v>
      </c>
      <c r="AD4730" s="1">
        <v>0</v>
      </c>
      <c r="AE4730" s="1">
        <v>0</v>
      </c>
      <c r="AF4730" s="1">
        <v>0</v>
      </c>
      <c r="AG4730" s="1">
        <v>0</v>
      </c>
      <c r="AH4730" s="1">
        <v>1438.4486852679884</v>
      </c>
      <c r="AI4730" s="1">
        <v>1474.6663303222842</v>
      </c>
      <c r="AJ4730" s="1">
        <v>1476.0231822337587</v>
      </c>
      <c r="AK4730" s="1">
        <v>1476.0231822337587</v>
      </c>
      <c r="AL4730" s="1">
        <v>1360.1583637558456</v>
      </c>
      <c r="AM4730" s="1">
        <v>1360.1583637558456</v>
      </c>
    </row>
    <row r="4731" spans="1:39" x14ac:dyDescent="0.25">
      <c r="A4731" t="s">
        <v>20828</v>
      </c>
      <c r="B4731" t="s">
        <v>1661</v>
      </c>
      <c r="C4731" t="s">
        <v>20829</v>
      </c>
      <c r="D4731" t="s">
        <v>194</v>
      </c>
      <c r="E4731" t="s">
        <v>12</v>
      </c>
      <c r="F4731" t="s">
        <v>13</v>
      </c>
      <c r="G4731" t="s">
        <v>20830</v>
      </c>
      <c r="H4731">
        <v>2015</v>
      </c>
      <c r="T4731" s="1">
        <v>0</v>
      </c>
      <c r="U4731" s="1">
        <v>0</v>
      </c>
      <c r="V4731" s="1">
        <v>0</v>
      </c>
      <c r="W4731" s="1">
        <v>0</v>
      </c>
      <c r="X4731" s="1">
        <v>0</v>
      </c>
      <c r="Y4731" s="1">
        <v>0</v>
      </c>
      <c r="Z4731" s="1">
        <v>0</v>
      </c>
      <c r="AA4731" s="1">
        <v>0</v>
      </c>
      <c r="AB4731" s="1">
        <v>0</v>
      </c>
      <c r="AC4731" s="1">
        <v>0</v>
      </c>
      <c r="AD4731" s="1">
        <v>0</v>
      </c>
      <c r="AE4731" s="1">
        <v>0</v>
      </c>
      <c r="AF4731" s="1">
        <v>0</v>
      </c>
      <c r="AG4731" s="1">
        <v>0</v>
      </c>
      <c r="AH4731" s="1">
        <v>1366.4881231765544</v>
      </c>
      <c r="AI4731" s="1">
        <v>1366.4881231765544</v>
      </c>
      <c r="AJ4731" s="1">
        <v>1357.0014569580715</v>
      </c>
      <c r="AK4731" s="1">
        <v>1357.0014569580715</v>
      </c>
      <c r="AL4731" s="1">
        <v>1425.1369671947173</v>
      </c>
      <c r="AM4731" s="1">
        <v>1425.1369671947173</v>
      </c>
    </row>
    <row r="4732" spans="1:39" x14ac:dyDescent="0.25">
      <c r="A4732" t="s">
        <v>20831</v>
      </c>
      <c r="B4732" t="s">
        <v>20832</v>
      </c>
      <c r="C4732" t="s">
        <v>20833</v>
      </c>
      <c r="D4732" t="s">
        <v>20834</v>
      </c>
      <c r="E4732" t="s">
        <v>113</v>
      </c>
      <c r="F4732" t="s">
        <v>13</v>
      </c>
      <c r="G4732" t="s">
        <v>524</v>
      </c>
      <c r="H4732">
        <v>2015</v>
      </c>
      <c r="I4732" t="s">
        <v>20835</v>
      </c>
      <c r="J4732" t="s">
        <v>20836</v>
      </c>
      <c r="M4732" t="s">
        <v>20837</v>
      </c>
      <c r="T4732" s="1">
        <v>0</v>
      </c>
      <c r="U4732" s="1">
        <v>0</v>
      </c>
      <c r="V4732" s="1">
        <v>0</v>
      </c>
      <c r="W4732" s="1">
        <v>0</v>
      </c>
      <c r="X4732" s="1">
        <v>0</v>
      </c>
      <c r="Y4732" s="1">
        <v>0</v>
      </c>
      <c r="Z4732" s="1">
        <v>0</v>
      </c>
      <c r="AA4732" s="1">
        <v>0</v>
      </c>
      <c r="AB4732" s="1">
        <v>0</v>
      </c>
      <c r="AC4732" s="1">
        <v>0</v>
      </c>
      <c r="AD4732" s="1">
        <v>0</v>
      </c>
      <c r="AE4732" s="1">
        <v>0</v>
      </c>
      <c r="AF4732" s="1">
        <v>0</v>
      </c>
      <c r="AG4732" s="1">
        <v>0</v>
      </c>
      <c r="AH4732" s="1">
        <v>1376.9489864015425</v>
      </c>
      <c r="AI4732" s="1">
        <v>1376.9489864015425</v>
      </c>
      <c r="AJ4732" s="1">
        <v>1460.3290274166454</v>
      </c>
      <c r="AK4732" s="1">
        <v>1460.3290274166454</v>
      </c>
      <c r="AL4732" s="1">
        <v>1379.8571462856605</v>
      </c>
      <c r="AM4732" s="1">
        <v>1379.8571462856605</v>
      </c>
    </row>
    <row r="4733" spans="1:39" x14ac:dyDescent="0.25">
      <c r="A4733" t="s">
        <v>20838</v>
      </c>
      <c r="B4733" t="s">
        <v>20839</v>
      </c>
      <c r="C4733" t="s">
        <v>20840</v>
      </c>
      <c r="D4733" t="s">
        <v>256</v>
      </c>
      <c r="E4733" t="s">
        <v>102</v>
      </c>
      <c r="F4733" t="s">
        <v>13</v>
      </c>
      <c r="G4733" t="s">
        <v>20841</v>
      </c>
      <c r="H4733">
        <v>2015</v>
      </c>
      <c r="I4733" t="s">
        <v>20842</v>
      </c>
      <c r="T4733" s="1">
        <v>0</v>
      </c>
      <c r="U4733" s="1">
        <v>0</v>
      </c>
      <c r="V4733" s="1">
        <v>0</v>
      </c>
      <c r="W4733" s="1">
        <v>0</v>
      </c>
      <c r="X4733" s="1">
        <v>0</v>
      </c>
      <c r="Y4733" s="1">
        <v>0</v>
      </c>
      <c r="Z4733" s="1">
        <v>0</v>
      </c>
      <c r="AA4733" s="1">
        <v>0</v>
      </c>
      <c r="AB4733" s="1">
        <v>0</v>
      </c>
      <c r="AC4733" s="1">
        <v>0</v>
      </c>
      <c r="AD4733" s="1">
        <v>0</v>
      </c>
      <c r="AE4733" s="1">
        <v>0</v>
      </c>
      <c r="AF4733" s="1">
        <v>0</v>
      </c>
      <c r="AG4733" s="1">
        <v>0</v>
      </c>
      <c r="AH4733" s="1">
        <v>1422.8159420929362</v>
      </c>
      <c r="AI4733" s="1">
        <v>1422.8159420929362</v>
      </c>
      <c r="AJ4733" s="1">
        <v>1495.6799828934152</v>
      </c>
      <c r="AK4733" s="1">
        <v>1495.6799828934152</v>
      </c>
      <c r="AL4733" s="1">
        <v>1387.2475982747933</v>
      </c>
      <c r="AM4733" s="1">
        <v>1387.2475982747933</v>
      </c>
    </row>
    <row r="4734" spans="1:39" x14ac:dyDescent="0.25">
      <c r="A4734" t="s">
        <v>20843</v>
      </c>
      <c r="B4734" t="s">
        <v>20844</v>
      </c>
      <c r="C4734" t="s">
        <v>20845</v>
      </c>
      <c r="D4734" t="s">
        <v>20846</v>
      </c>
      <c r="E4734" t="s">
        <v>20846</v>
      </c>
      <c r="F4734" t="s">
        <v>10695</v>
      </c>
      <c r="G4734" t="s">
        <v>20847</v>
      </c>
      <c r="H4734">
        <v>2015</v>
      </c>
      <c r="T4734" s="1">
        <v>0</v>
      </c>
      <c r="U4734" s="1">
        <v>0</v>
      </c>
      <c r="V4734" s="1">
        <v>0</v>
      </c>
      <c r="W4734" s="1">
        <v>0</v>
      </c>
      <c r="X4734" s="1">
        <v>0</v>
      </c>
      <c r="Y4734" s="1">
        <v>0</v>
      </c>
      <c r="Z4734" s="1">
        <v>0</v>
      </c>
      <c r="AA4734" s="1">
        <v>0</v>
      </c>
      <c r="AB4734" s="1">
        <v>0</v>
      </c>
      <c r="AC4734" s="1">
        <v>0</v>
      </c>
      <c r="AD4734" s="1">
        <v>0</v>
      </c>
      <c r="AE4734" s="1">
        <v>0</v>
      </c>
      <c r="AF4734" s="1">
        <v>0</v>
      </c>
      <c r="AG4734" s="1">
        <v>0</v>
      </c>
      <c r="AH4734" s="1">
        <v>1336.6465923508272</v>
      </c>
      <c r="AI4734" s="1">
        <v>1336.6465923508272</v>
      </c>
      <c r="AJ4734" s="1">
        <v>1336.8654706629638</v>
      </c>
      <c r="AK4734" s="1">
        <v>1336.8654706629638</v>
      </c>
      <c r="AL4734" s="1">
        <v>1394.7308201246381</v>
      </c>
      <c r="AM4734" s="1">
        <v>1394.7308201246381</v>
      </c>
    </row>
    <row r="4735" spans="1:39" x14ac:dyDescent="0.25">
      <c r="A4735" t="s">
        <v>20848</v>
      </c>
      <c r="B4735" t="s">
        <v>20849</v>
      </c>
      <c r="C4735" t="s">
        <v>20850</v>
      </c>
      <c r="D4735" t="s">
        <v>20851</v>
      </c>
      <c r="E4735" t="s">
        <v>12</v>
      </c>
      <c r="F4735" t="s">
        <v>13</v>
      </c>
      <c r="G4735" t="s">
        <v>20852</v>
      </c>
      <c r="H4735">
        <v>2015</v>
      </c>
      <c r="T4735" s="1">
        <v>0</v>
      </c>
      <c r="U4735" s="1">
        <v>0</v>
      </c>
      <c r="V4735" s="1">
        <v>0</v>
      </c>
      <c r="W4735" s="1">
        <v>0</v>
      </c>
      <c r="X4735" s="1">
        <v>0</v>
      </c>
      <c r="Y4735" s="1">
        <v>0</v>
      </c>
      <c r="Z4735" s="1">
        <v>0</v>
      </c>
      <c r="AA4735" s="1">
        <v>0</v>
      </c>
      <c r="AB4735" s="1">
        <v>0</v>
      </c>
      <c r="AC4735" s="1">
        <v>0</v>
      </c>
      <c r="AD4735" s="1">
        <v>0</v>
      </c>
      <c r="AE4735" s="1">
        <v>0</v>
      </c>
      <c r="AF4735" s="1">
        <v>0</v>
      </c>
      <c r="AG4735" s="1">
        <v>0</v>
      </c>
      <c r="AH4735" s="1">
        <v>1325.7762567132675</v>
      </c>
      <c r="AI4735" s="1">
        <v>1325.7762567132675</v>
      </c>
      <c r="AJ4735" s="1">
        <v>1361.8330167178933</v>
      </c>
      <c r="AK4735" s="1">
        <v>1361.8330167178933</v>
      </c>
      <c r="AL4735" s="1">
        <v>1487.7241062500495</v>
      </c>
      <c r="AM4735" s="1">
        <v>1487.7241062500495</v>
      </c>
    </row>
    <row r="4736" spans="1:39" x14ac:dyDescent="0.25">
      <c r="A4736" t="s">
        <v>20853</v>
      </c>
      <c r="B4736" t="s">
        <v>20854</v>
      </c>
      <c r="C4736" t="s">
        <v>20855</v>
      </c>
      <c r="D4736" t="s">
        <v>20856</v>
      </c>
      <c r="E4736" t="s">
        <v>12</v>
      </c>
      <c r="F4736" t="s">
        <v>13</v>
      </c>
      <c r="G4736" t="s">
        <v>524</v>
      </c>
      <c r="H4736">
        <v>2015</v>
      </c>
      <c r="T4736" s="1">
        <v>0</v>
      </c>
      <c r="U4736" s="1">
        <v>0</v>
      </c>
      <c r="V4736" s="1">
        <v>0</v>
      </c>
      <c r="W4736" s="1">
        <v>0</v>
      </c>
      <c r="X4736" s="1">
        <v>0</v>
      </c>
      <c r="Y4736" s="1">
        <v>0</v>
      </c>
      <c r="Z4736" s="1">
        <v>0</v>
      </c>
      <c r="AA4736" s="1">
        <v>0</v>
      </c>
      <c r="AB4736" s="1">
        <v>0</v>
      </c>
      <c r="AC4736" s="1">
        <v>0</v>
      </c>
      <c r="AD4736" s="1">
        <v>0</v>
      </c>
      <c r="AE4736" s="1">
        <v>0</v>
      </c>
      <c r="AF4736" s="1">
        <v>0</v>
      </c>
      <c r="AG4736" s="1">
        <v>0</v>
      </c>
      <c r="AH4736" s="1">
        <v>1370.5701116980447</v>
      </c>
      <c r="AI4736" s="1">
        <v>1370.5701116980447</v>
      </c>
      <c r="AJ4736" s="1">
        <v>1405.6343138453244</v>
      </c>
      <c r="AK4736" s="1">
        <v>1405.6343138453244</v>
      </c>
      <c r="AL4736" s="1">
        <v>1512.3757197983041</v>
      </c>
      <c r="AM4736" s="1">
        <v>1512.3757197983041</v>
      </c>
    </row>
    <row r="4737" spans="1:39" x14ac:dyDescent="0.25">
      <c r="A4737" t="s">
        <v>20857</v>
      </c>
      <c r="B4737" t="s">
        <v>5512</v>
      </c>
      <c r="C4737" t="s">
        <v>20858</v>
      </c>
      <c r="D4737" t="s">
        <v>9767</v>
      </c>
      <c r="E4737" t="s">
        <v>12</v>
      </c>
      <c r="F4737" t="s">
        <v>13</v>
      </c>
      <c r="G4737" t="s">
        <v>20859</v>
      </c>
      <c r="H4737">
        <v>2015</v>
      </c>
      <c r="T4737" s="1">
        <v>0</v>
      </c>
      <c r="U4737" s="1">
        <v>0</v>
      </c>
      <c r="V4737" s="1">
        <v>0</v>
      </c>
      <c r="W4737" s="1">
        <v>0</v>
      </c>
      <c r="X4737" s="1">
        <v>0</v>
      </c>
      <c r="Y4737" s="1">
        <v>0</v>
      </c>
      <c r="Z4737" s="1">
        <v>0</v>
      </c>
      <c r="AA4737" s="1">
        <v>0</v>
      </c>
      <c r="AB4737" s="1">
        <v>0</v>
      </c>
      <c r="AC4737" s="1">
        <v>0</v>
      </c>
      <c r="AD4737" s="1">
        <v>0</v>
      </c>
      <c r="AE4737" s="1">
        <v>0</v>
      </c>
      <c r="AF4737" s="1">
        <v>0</v>
      </c>
      <c r="AG4737" s="1">
        <v>0</v>
      </c>
      <c r="AH4737" s="1">
        <v>1401.9812749620858</v>
      </c>
      <c r="AI4737" s="1">
        <v>1401.9812749620858</v>
      </c>
      <c r="AJ4737" s="1">
        <v>1427.1879274665087</v>
      </c>
      <c r="AK4737" s="1">
        <v>1427.1879274665087</v>
      </c>
      <c r="AL4737" s="1">
        <v>1503.7452869190079</v>
      </c>
      <c r="AM4737" s="1">
        <v>1503.7452869190079</v>
      </c>
    </row>
    <row r="4738" spans="1:39" x14ac:dyDescent="0.25">
      <c r="A4738" t="s">
        <v>20860</v>
      </c>
      <c r="B4738" t="s">
        <v>20861</v>
      </c>
      <c r="C4738" t="s">
        <v>20862</v>
      </c>
      <c r="D4738" t="s">
        <v>20863</v>
      </c>
      <c r="E4738" t="s">
        <v>12</v>
      </c>
      <c r="F4738" t="s">
        <v>13</v>
      </c>
      <c r="G4738" t="s">
        <v>20864</v>
      </c>
      <c r="H4738">
        <v>2015</v>
      </c>
      <c r="T4738" s="1">
        <v>0</v>
      </c>
      <c r="U4738" s="1">
        <v>0</v>
      </c>
      <c r="V4738" s="1">
        <v>0</v>
      </c>
      <c r="W4738" s="1">
        <v>0</v>
      </c>
      <c r="X4738" s="1">
        <v>0</v>
      </c>
      <c r="Y4738" s="1">
        <v>0</v>
      </c>
      <c r="Z4738" s="1">
        <v>0</v>
      </c>
      <c r="AA4738" s="1">
        <v>0</v>
      </c>
      <c r="AB4738" s="1">
        <v>0</v>
      </c>
      <c r="AC4738" s="1">
        <v>0</v>
      </c>
      <c r="AD4738" s="1">
        <v>0</v>
      </c>
      <c r="AE4738" s="1">
        <v>0</v>
      </c>
      <c r="AF4738" s="1">
        <v>0</v>
      </c>
      <c r="AG4738" s="1">
        <v>0</v>
      </c>
      <c r="AH4738" s="1">
        <v>1504.4006005911472</v>
      </c>
      <c r="AI4738" s="1">
        <v>1504.9701545346888</v>
      </c>
      <c r="AJ4738" s="1">
        <v>1410.4212658702779</v>
      </c>
      <c r="AK4738" s="1">
        <v>1410.4212658702779</v>
      </c>
      <c r="AL4738" s="1">
        <v>1300.2419468116129</v>
      </c>
      <c r="AM4738" s="1">
        <v>1300.2419468116129</v>
      </c>
    </row>
    <row r="4739" spans="1:39" x14ac:dyDescent="0.25">
      <c r="A4739" t="s">
        <v>20865</v>
      </c>
      <c r="B4739" t="s">
        <v>20866</v>
      </c>
      <c r="C4739" t="s">
        <v>20867</v>
      </c>
      <c r="D4739" t="s">
        <v>6586</v>
      </c>
      <c r="E4739" t="s">
        <v>113</v>
      </c>
      <c r="F4739" t="s">
        <v>13</v>
      </c>
      <c r="G4739" t="s">
        <v>20868</v>
      </c>
      <c r="H4739">
        <v>2015</v>
      </c>
      <c r="T4739" s="1">
        <v>0</v>
      </c>
      <c r="U4739" s="1">
        <v>0</v>
      </c>
      <c r="V4739" s="1">
        <v>0</v>
      </c>
      <c r="W4739" s="1">
        <v>0</v>
      </c>
      <c r="X4739" s="1">
        <v>0</v>
      </c>
      <c r="Y4739" s="1">
        <v>0</v>
      </c>
      <c r="Z4739" s="1">
        <v>0</v>
      </c>
      <c r="AA4739" s="1">
        <v>0</v>
      </c>
      <c r="AB4739" s="1">
        <v>0</v>
      </c>
      <c r="AC4739" s="1">
        <v>0</v>
      </c>
      <c r="AD4739" s="1">
        <v>0</v>
      </c>
      <c r="AE4739" s="1">
        <v>0</v>
      </c>
      <c r="AF4739" s="1">
        <v>0</v>
      </c>
      <c r="AG4739" s="1">
        <v>0</v>
      </c>
      <c r="AH4739" s="1">
        <v>1353.8250838986301</v>
      </c>
      <c r="AI4739" s="1">
        <v>1353.8250838986301</v>
      </c>
      <c r="AJ4739" s="1">
        <v>1413.8317658345943</v>
      </c>
      <c r="AK4739" s="1">
        <v>1413.8317658345943</v>
      </c>
      <c r="AL4739" s="1">
        <v>1483.1040145124796</v>
      </c>
      <c r="AM4739" s="1">
        <v>1483.1040145124796</v>
      </c>
    </row>
    <row r="4740" spans="1:39" x14ac:dyDescent="0.25">
      <c r="A4740" t="s">
        <v>20869</v>
      </c>
      <c r="B4740" t="s">
        <v>20870</v>
      </c>
      <c r="C4740" t="s">
        <v>20871</v>
      </c>
      <c r="D4740" t="s">
        <v>16095</v>
      </c>
      <c r="E4740" t="s">
        <v>11565</v>
      </c>
      <c r="F4740" t="s">
        <v>11566</v>
      </c>
      <c r="G4740" t="s">
        <v>524</v>
      </c>
      <c r="H4740">
        <v>2015</v>
      </c>
      <c r="T4740" s="1">
        <v>0</v>
      </c>
      <c r="U4740" s="1">
        <v>0</v>
      </c>
      <c r="V4740" s="1">
        <v>0</v>
      </c>
      <c r="W4740" s="1">
        <v>0</v>
      </c>
      <c r="X4740" s="1">
        <v>0</v>
      </c>
      <c r="Y4740" s="1">
        <v>0</v>
      </c>
      <c r="Z4740" s="1">
        <v>0</v>
      </c>
      <c r="AA4740" s="1">
        <v>0</v>
      </c>
      <c r="AB4740" s="1">
        <v>0</v>
      </c>
      <c r="AC4740" s="1">
        <v>0</v>
      </c>
      <c r="AD4740" s="1">
        <v>0</v>
      </c>
      <c r="AE4740" s="1">
        <v>0</v>
      </c>
      <c r="AF4740" s="1">
        <v>0</v>
      </c>
      <c r="AG4740" s="1">
        <v>0</v>
      </c>
      <c r="AH4740" s="1">
        <v>1375.3380542537313</v>
      </c>
      <c r="AI4740" s="1">
        <v>1375.3380542537313</v>
      </c>
      <c r="AJ4740" s="1">
        <v>1355.663431156521</v>
      </c>
      <c r="AK4740" s="1">
        <v>1355.663431156521</v>
      </c>
      <c r="AL4740" s="1">
        <v>1292.8286535877198</v>
      </c>
      <c r="AM4740" s="1">
        <v>1292.8286535877198</v>
      </c>
    </row>
    <row r="4741" spans="1:39" x14ac:dyDescent="0.25">
      <c r="A4741" t="s">
        <v>20872</v>
      </c>
      <c r="B4741" t="s">
        <v>20873</v>
      </c>
      <c r="C4741" t="s">
        <v>20874</v>
      </c>
      <c r="D4741" t="s">
        <v>10704</v>
      </c>
      <c r="E4741" t="s">
        <v>11565</v>
      </c>
      <c r="F4741" t="s">
        <v>11566</v>
      </c>
      <c r="G4741" t="s">
        <v>524</v>
      </c>
      <c r="H4741">
        <v>2015</v>
      </c>
      <c r="T4741" s="1">
        <v>0</v>
      </c>
      <c r="U4741" s="1">
        <v>0</v>
      </c>
      <c r="V4741" s="1">
        <v>0</v>
      </c>
      <c r="W4741" s="1">
        <v>0</v>
      </c>
      <c r="X4741" s="1">
        <v>0</v>
      </c>
      <c r="Y4741" s="1">
        <v>0</v>
      </c>
      <c r="Z4741" s="1">
        <v>0</v>
      </c>
      <c r="AA4741" s="1">
        <v>0</v>
      </c>
      <c r="AB4741" s="1">
        <v>0</v>
      </c>
      <c r="AC4741" s="1">
        <v>0</v>
      </c>
      <c r="AD4741" s="1">
        <v>0</v>
      </c>
      <c r="AE4741" s="1">
        <v>0</v>
      </c>
      <c r="AF4741" s="1">
        <v>0</v>
      </c>
      <c r="AG4741" s="1">
        <v>0</v>
      </c>
      <c r="AH4741" s="1">
        <v>1319.9900880336436</v>
      </c>
      <c r="AI4741" s="1">
        <v>1319.9900880336436</v>
      </c>
      <c r="AJ4741" s="1">
        <v>1355.9920704269148</v>
      </c>
      <c r="AK4741" s="1">
        <v>0</v>
      </c>
      <c r="AL4741" s="1">
        <v>0</v>
      </c>
      <c r="AM4741" s="1">
        <v>0</v>
      </c>
    </row>
    <row r="4742" spans="1:39" x14ac:dyDescent="0.25">
      <c r="A4742" t="s">
        <v>20875</v>
      </c>
      <c r="B4742" t="s">
        <v>20876</v>
      </c>
      <c r="C4742" t="s">
        <v>20877</v>
      </c>
      <c r="D4742" t="s">
        <v>20878</v>
      </c>
      <c r="E4742" t="s">
        <v>245</v>
      </c>
      <c r="F4742" t="s">
        <v>13</v>
      </c>
      <c r="G4742" t="s">
        <v>20879</v>
      </c>
      <c r="H4742">
        <v>2015</v>
      </c>
      <c r="T4742" s="1">
        <v>0</v>
      </c>
      <c r="U4742" s="1">
        <v>0</v>
      </c>
      <c r="V4742" s="1">
        <v>0</v>
      </c>
      <c r="W4742" s="1">
        <v>0</v>
      </c>
      <c r="X4742" s="1">
        <v>0</v>
      </c>
      <c r="Y4742" s="1">
        <v>0</v>
      </c>
      <c r="Z4742" s="1">
        <v>0</v>
      </c>
      <c r="AA4742" s="1">
        <v>0</v>
      </c>
      <c r="AB4742" s="1">
        <v>0</v>
      </c>
      <c r="AC4742" s="1">
        <v>0</v>
      </c>
      <c r="AD4742" s="1">
        <v>0</v>
      </c>
      <c r="AE4742" s="1">
        <v>0</v>
      </c>
      <c r="AF4742" s="1">
        <v>0</v>
      </c>
      <c r="AG4742" s="1">
        <v>0</v>
      </c>
      <c r="AH4742" s="1">
        <v>1333.0246956817377</v>
      </c>
      <c r="AI4742" s="1">
        <v>1333.0246956817377</v>
      </c>
      <c r="AJ4742" s="1">
        <v>1298.5601125703997</v>
      </c>
      <c r="AK4742" s="1">
        <v>1298.5601125703997</v>
      </c>
      <c r="AL4742" s="1">
        <v>1338.8480900563197</v>
      </c>
      <c r="AM4742" s="1">
        <v>0</v>
      </c>
    </row>
    <row r="4743" spans="1:39" x14ac:dyDescent="0.25">
      <c r="A4743" t="s">
        <v>20880</v>
      </c>
      <c r="B4743" t="s">
        <v>20881</v>
      </c>
      <c r="C4743" t="s">
        <v>20882</v>
      </c>
      <c r="D4743" t="s">
        <v>8547</v>
      </c>
      <c r="E4743" t="s">
        <v>12</v>
      </c>
      <c r="F4743" t="s">
        <v>13</v>
      </c>
      <c r="G4743" t="s">
        <v>524</v>
      </c>
      <c r="H4743">
        <v>2015</v>
      </c>
      <c r="J4743" t="s">
        <v>20883</v>
      </c>
      <c r="T4743" s="1">
        <v>0</v>
      </c>
      <c r="U4743" s="1">
        <v>0</v>
      </c>
      <c r="V4743" s="1">
        <v>0</v>
      </c>
      <c r="W4743" s="1">
        <v>0</v>
      </c>
      <c r="X4743" s="1">
        <v>0</v>
      </c>
      <c r="Y4743" s="1">
        <v>0</v>
      </c>
      <c r="Z4743" s="1">
        <v>0</v>
      </c>
      <c r="AA4743" s="1">
        <v>0</v>
      </c>
      <c r="AB4743" s="1">
        <v>0</v>
      </c>
      <c r="AC4743" s="1">
        <v>0</v>
      </c>
      <c r="AD4743" s="1">
        <v>0</v>
      </c>
      <c r="AE4743" s="1">
        <v>0</v>
      </c>
      <c r="AF4743" s="1">
        <v>0</v>
      </c>
      <c r="AG4743" s="1">
        <v>0</v>
      </c>
      <c r="AH4743" s="1">
        <v>1360.9057518860759</v>
      </c>
      <c r="AI4743" s="1">
        <v>1360.9057518860759</v>
      </c>
      <c r="AJ4743" s="1">
        <v>1405.4401000731143</v>
      </c>
      <c r="AK4743" s="1">
        <v>1405.4401000731143</v>
      </c>
      <c r="AL4743" s="1">
        <v>1544.0118285090909</v>
      </c>
      <c r="AM4743" s="1">
        <v>1544.0118285090909</v>
      </c>
    </row>
    <row r="4744" spans="1:39" x14ac:dyDescent="0.25">
      <c r="A4744" t="s">
        <v>20884</v>
      </c>
      <c r="B4744" t="s">
        <v>20885</v>
      </c>
      <c r="C4744" t="s">
        <v>20886</v>
      </c>
      <c r="D4744" t="s">
        <v>20887</v>
      </c>
      <c r="E4744" t="s">
        <v>74</v>
      </c>
      <c r="F4744" t="s">
        <v>13</v>
      </c>
      <c r="G4744" t="s">
        <v>524</v>
      </c>
      <c r="H4744">
        <v>2015</v>
      </c>
      <c r="I4744" t="s">
        <v>20888</v>
      </c>
      <c r="T4744" s="1">
        <v>0</v>
      </c>
      <c r="U4744" s="1">
        <v>0</v>
      </c>
      <c r="V4744" s="1">
        <v>0</v>
      </c>
      <c r="W4744" s="1">
        <v>0</v>
      </c>
      <c r="X4744" s="1">
        <v>0</v>
      </c>
      <c r="Y4744" s="1">
        <v>0</v>
      </c>
      <c r="Z4744" s="1">
        <v>0</v>
      </c>
      <c r="AA4744" s="1">
        <v>0</v>
      </c>
      <c r="AB4744" s="1">
        <v>0</v>
      </c>
      <c r="AC4744" s="1">
        <v>0</v>
      </c>
      <c r="AD4744" s="1">
        <v>0</v>
      </c>
      <c r="AE4744" s="1">
        <v>0</v>
      </c>
      <c r="AF4744" s="1">
        <v>0</v>
      </c>
      <c r="AG4744" s="1">
        <v>0</v>
      </c>
      <c r="AH4744" s="1">
        <v>1399.3023370306585</v>
      </c>
      <c r="AI4744" s="1">
        <v>1399.3023370306585</v>
      </c>
      <c r="AJ4744" s="1">
        <v>1446.4363008051466</v>
      </c>
      <c r="AK4744" s="1">
        <v>1446.4363008051466</v>
      </c>
      <c r="AL4744" s="1">
        <v>1440.4061209738379</v>
      </c>
      <c r="AM4744" s="1">
        <v>1440.4061209738379</v>
      </c>
    </row>
    <row r="4745" spans="1:39" x14ac:dyDescent="0.25">
      <c r="A4745" t="s">
        <v>20889</v>
      </c>
      <c r="B4745" t="s">
        <v>17299</v>
      </c>
      <c r="C4745" t="s">
        <v>20890</v>
      </c>
      <c r="D4745" t="s">
        <v>890</v>
      </c>
      <c r="E4745" t="s">
        <v>2288</v>
      </c>
      <c r="F4745" t="s">
        <v>13</v>
      </c>
      <c r="G4745" t="s">
        <v>524</v>
      </c>
      <c r="H4745">
        <v>2015</v>
      </c>
      <c r="T4745" s="1">
        <v>0</v>
      </c>
      <c r="U4745" s="1">
        <v>0</v>
      </c>
      <c r="V4745" s="1">
        <v>0</v>
      </c>
      <c r="W4745" s="1">
        <v>0</v>
      </c>
      <c r="X4745" s="1">
        <v>0</v>
      </c>
      <c r="Y4745" s="1">
        <v>0</v>
      </c>
      <c r="Z4745" s="1">
        <v>0</v>
      </c>
      <c r="AA4745" s="1">
        <v>0</v>
      </c>
      <c r="AB4745" s="1">
        <v>0</v>
      </c>
      <c r="AC4745" s="1">
        <v>0</v>
      </c>
      <c r="AD4745" s="1">
        <v>0</v>
      </c>
      <c r="AE4745" s="1">
        <v>0</v>
      </c>
      <c r="AF4745" s="1">
        <v>0</v>
      </c>
      <c r="AG4745" s="1">
        <v>0</v>
      </c>
      <c r="AH4745" s="1">
        <v>1419.972371442653</v>
      </c>
      <c r="AI4745" s="1">
        <v>1419.972371442653</v>
      </c>
      <c r="AJ4745" s="1">
        <v>1400.2012581075578</v>
      </c>
      <c r="AK4745" s="1">
        <v>1400.2012581075578</v>
      </c>
      <c r="AL4745" s="1">
        <v>1322.1851475041071</v>
      </c>
      <c r="AM4745" s="1">
        <v>1322.1851475041071</v>
      </c>
    </row>
    <row r="4746" spans="1:39" x14ac:dyDescent="0.25">
      <c r="A4746" t="s">
        <v>20891</v>
      </c>
      <c r="B4746" t="s">
        <v>20892</v>
      </c>
      <c r="C4746" t="s">
        <v>20893</v>
      </c>
      <c r="D4746" t="s">
        <v>1194</v>
      </c>
      <c r="E4746" t="s">
        <v>4016</v>
      </c>
      <c r="F4746" t="s">
        <v>801</v>
      </c>
      <c r="G4746" t="s">
        <v>524</v>
      </c>
      <c r="H4746">
        <v>2015</v>
      </c>
      <c r="T4746" s="1">
        <v>0</v>
      </c>
      <c r="U4746" s="1">
        <v>0</v>
      </c>
      <c r="V4746" s="1">
        <v>0</v>
      </c>
      <c r="W4746" s="1">
        <v>0</v>
      </c>
      <c r="X4746" s="1">
        <v>0</v>
      </c>
      <c r="Y4746" s="1">
        <v>0</v>
      </c>
      <c r="Z4746" s="1">
        <v>0</v>
      </c>
      <c r="AA4746" s="1">
        <v>0</v>
      </c>
      <c r="AB4746" s="1">
        <v>0</v>
      </c>
      <c r="AC4746" s="1">
        <v>0</v>
      </c>
      <c r="AD4746" s="1">
        <v>0</v>
      </c>
      <c r="AE4746" s="1">
        <v>0</v>
      </c>
      <c r="AF4746" s="1">
        <v>0</v>
      </c>
      <c r="AG4746" s="1">
        <v>0</v>
      </c>
      <c r="AH4746" s="1">
        <v>1340.8155827280259</v>
      </c>
      <c r="AI4746" s="1">
        <v>1340.8155827280259</v>
      </c>
      <c r="AJ4746" s="1">
        <v>1337.6244808886554</v>
      </c>
      <c r="AK4746" s="1">
        <v>1337.6244808886554</v>
      </c>
      <c r="AL4746" s="1">
        <v>1375.4845819644136</v>
      </c>
      <c r="AM4746" s="1">
        <v>1375.4845819644136</v>
      </c>
    </row>
    <row r="4747" spans="1:39" x14ac:dyDescent="0.25">
      <c r="A4747" t="s">
        <v>20894</v>
      </c>
      <c r="B4747" t="s">
        <v>20895</v>
      </c>
      <c r="C4747" t="s">
        <v>20896</v>
      </c>
      <c r="D4747" t="s">
        <v>3974</v>
      </c>
      <c r="E4747" t="s">
        <v>2041</v>
      </c>
      <c r="F4747" t="s">
        <v>13</v>
      </c>
      <c r="G4747" t="s">
        <v>524</v>
      </c>
      <c r="H4747">
        <v>2015</v>
      </c>
      <c r="T4747" s="1">
        <v>0</v>
      </c>
      <c r="U4747" s="1">
        <v>0</v>
      </c>
      <c r="V4747" s="1">
        <v>0</v>
      </c>
      <c r="W4747" s="1">
        <v>0</v>
      </c>
      <c r="X4747" s="1">
        <v>0</v>
      </c>
      <c r="Y4747" s="1">
        <v>0</v>
      </c>
      <c r="Z4747" s="1">
        <v>0</v>
      </c>
      <c r="AA4747" s="1">
        <v>0</v>
      </c>
      <c r="AB4747" s="1">
        <v>0</v>
      </c>
      <c r="AC4747" s="1">
        <v>0</v>
      </c>
      <c r="AD4747" s="1">
        <v>0</v>
      </c>
      <c r="AE4747" s="1">
        <v>0</v>
      </c>
      <c r="AF4747" s="1">
        <v>0</v>
      </c>
      <c r="AG4747" s="1">
        <v>0</v>
      </c>
      <c r="AH4747" s="1">
        <v>1395.038485772194</v>
      </c>
      <c r="AI4747" s="1">
        <v>1436.1710270665374</v>
      </c>
      <c r="AJ4747" s="1">
        <v>1445.531110158327</v>
      </c>
      <c r="AK4747" s="1">
        <v>1445.531110158327</v>
      </c>
      <c r="AL4747" s="1">
        <v>1456.4248881266617</v>
      </c>
      <c r="AM4747" s="1">
        <v>0</v>
      </c>
    </row>
    <row r="4748" spans="1:39" x14ac:dyDescent="0.25">
      <c r="A4748" t="s">
        <v>20897</v>
      </c>
      <c r="B4748" t="s">
        <v>20898</v>
      </c>
      <c r="C4748" t="s">
        <v>20899</v>
      </c>
      <c r="D4748" t="s">
        <v>1747</v>
      </c>
      <c r="E4748" t="s">
        <v>245</v>
      </c>
      <c r="F4748" t="s">
        <v>13</v>
      </c>
      <c r="G4748" t="s">
        <v>20900</v>
      </c>
      <c r="H4748">
        <v>2015</v>
      </c>
      <c r="I4748" t="s">
        <v>20901</v>
      </c>
      <c r="J4748" t="s">
        <v>20902</v>
      </c>
      <c r="M4748" t="s">
        <v>20903</v>
      </c>
      <c r="T4748" s="1">
        <v>0</v>
      </c>
      <c r="U4748" s="1">
        <v>0</v>
      </c>
      <c r="V4748" s="1">
        <v>0</v>
      </c>
      <c r="W4748" s="1">
        <v>0</v>
      </c>
      <c r="X4748" s="1">
        <v>0</v>
      </c>
      <c r="Y4748" s="1">
        <v>0</v>
      </c>
      <c r="Z4748" s="1">
        <v>0</v>
      </c>
      <c r="AA4748" s="1">
        <v>0</v>
      </c>
      <c r="AB4748" s="1">
        <v>0</v>
      </c>
      <c r="AC4748" s="1">
        <v>0</v>
      </c>
      <c r="AD4748" s="1">
        <v>0</v>
      </c>
      <c r="AE4748" s="1">
        <v>0</v>
      </c>
      <c r="AF4748" s="1">
        <v>0</v>
      </c>
      <c r="AG4748" s="1">
        <v>0</v>
      </c>
      <c r="AH4748" s="1">
        <v>1393.4830396418422</v>
      </c>
      <c r="AI4748" s="1">
        <v>1377.2021247479336</v>
      </c>
      <c r="AJ4748" s="1">
        <v>1459.5241321956246</v>
      </c>
      <c r="AK4748" s="1">
        <v>1437.8207980274071</v>
      </c>
      <c r="AL4748" s="1">
        <v>1577.8383132021511</v>
      </c>
      <c r="AM4748" s="1">
        <v>1427.5091709661838</v>
      </c>
    </row>
    <row r="4749" spans="1:39" x14ac:dyDescent="0.25">
      <c r="A4749" t="s">
        <v>20904</v>
      </c>
      <c r="B4749" t="s">
        <v>20905</v>
      </c>
      <c r="C4749" t="s">
        <v>20906</v>
      </c>
      <c r="D4749" t="s">
        <v>20905</v>
      </c>
      <c r="E4749" t="s">
        <v>11565</v>
      </c>
      <c r="F4749" t="s">
        <v>11566</v>
      </c>
      <c r="G4749" t="s">
        <v>524</v>
      </c>
      <c r="H4749">
        <v>2015</v>
      </c>
      <c r="T4749" s="1">
        <v>0</v>
      </c>
      <c r="U4749" s="1">
        <v>0</v>
      </c>
      <c r="V4749" s="1">
        <v>0</v>
      </c>
      <c r="W4749" s="1">
        <v>0</v>
      </c>
      <c r="X4749" s="1">
        <v>0</v>
      </c>
      <c r="Y4749" s="1">
        <v>0</v>
      </c>
      <c r="Z4749" s="1">
        <v>0</v>
      </c>
      <c r="AA4749" s="1">
        <v>0</v>
      </c>
      <c r="AB4749" s="1">
        <v>0</v>
      </c>
      <c r="AC4749" s="1">
        <v>0</v>
      </c>
      <c r="AD4749" s="1">
        <v>0</v>
      </c>
      <c r="AE4749" s="1">
        <v>0</v>
      </c>
      <c r="AF4749" s="1">
        <v>0</v>
      </c>
      <c r="AG4749" s="1">
        <v>0</v>
      </c>
      <c r="AH4749" s="1">
        <v>1329.2037813877369</v>
      </c>
      <c r="AI4749" s="1">
        <v>1329.2037813877369</v>
      </c>
      <c r="AJ4749" s="1">
        <v>1397.6612582352902</v>
      </c>
      <c r="AK4749" s="1">
        <v>1397.6612582352902</v>
      </c>
      <c r="AL4749" s="1">
        <v>1418.1290065882322</v>
      </c>
      <c r="AM4749" s="1">
        <v>0</v>
      </c>
    </row>
    <row r="4750" spans="1:39" x14ac:dyDescent="0.25">
      <c r="A4750" t="s">
        <v>20907</v>
      </c>
      <c r="B4750" t="s">
        <v>20908</v>
      </c>
      <c r="C4750" t="s">
        <v>20909</v>
      </c>
      <c r="D4750" t="s">
        <v>1543</v>
      </c>
      <c r="E4750" t="s">
        <v>12</v>
      </c>
      <c r="F4750" t="s">
        <v>13</v>
      </c>
      <c r="G4750" t="s">
        <v>524</v>
      </c>
      <c r="H4750">
        <v>2015</v>
      </c>
      <c r="T4750" s="1">
        <v>0</v>
      </c>
      <c r="U4750" s="1">
        <v>0</v>
      </c>
      <c r="V4750" s="1">
        <v>0</v>
      </c>
      <c r="W4750" s="1">
        <v>0</v>
      </c>
      <c r="X4750" s="1">
        <v>0</v>
      </c>
      <c r="Y4750" s="1">
        <v>0</v>
      </c>
      <c r="Z4750" s="1">
        <v>0</v>
      </c>
      <c r="AA4750" s="1">
        <v>0</v>
      </c>
      <c r="AB4750" s="1">
        <v>0</v>
      </c>
      <c r="AC4750" s="1">
        <v>0</v>
      </c>
      <c r="AD4750" s="1">
        <v>0</v>
      </c>
      <c r="AE4750" s="1">
        <v>0</v>
      </c>
      <c r="AF4750" s="1">
        <v>0</v>
      </c>
      <c r="AG4750" s="1">
        <v>0</v>
      </c>
      <c r="AH4750" s="1">
        <v>1337.8168800544479</v>
      </c>
      <c r="AI4750" s="1">
        <v>1337.8168800544479</v>
      </c>
      <c r="AJ4750" s="1">
        <v>1354.3741221088267</v>
      </c>
      <c r="AK4750" s="1">
        <v>1354.3741221088267</v>
      </c>
      <c r="AL4750" s="1">
        <v>1383.4992976870612</v>
      </c>
      <c r="AM4750" s="1">
        <v>0</v>
      </c>
    </row>
    <row r="4751" spans="1:39" x14ac:dyDescent="0.25">
      <c r="A4751" t="s">
        <v>20910</v>
      </c>
      <c r="B4751" t="s">
        <v>20911</v>
      </c>
      <c r="C4751" t="s">
        <v>20912</v>
      </c>
      <c r="D4751" t="s">
        <v>20913</v>
      </c>
      <c r="E4751" t="s">
        <v>12</v>
      </c>
      <c r="F4751" t="s">
        <v>13</v>
      </c>
      <c r="G4751" t="s">
        <v>20914</v>
      </c>
      <c r="H4751">
        <v>2015</v>
      </c>
      <c r="T4751" s="1">
        <v>0</v>
      </c>
      <c r="U4751" s="1">
        <v>0</v>
      </c>
      <c r="V4751" s="1">
        <v>0</v>
      </c>
      <c r="W4751" s="1">
        <v>0</v>
      </c>
      <c r="X4751" s="1">
        <v>0</v>
      </c>
      <c r="Y4751" s="1">
        <v>0</v>
      </c>
      <c r="Z4751" s="1">
        <v>0</v>
      </c>
      <c r="AA4751" s="1">
        <v>0</v>
      </c>
      <c r="AB4751" s="1">
        <v>0</v>
      </c>
      <c r="AC4751" s="1">
        <v>0</v>
      </c>
      <c r="AD4751" s="1">
        <v>0</v>
      </c>
      <c r="AE4751" s="1">
        <v>0</v>
      </c>
      <c r="AF4751" s="1">
        <v>0</v>
      </c>
      <c r="AG4751" s="1">
        <v>0</v>
      </c>
      <c r="AH4751" s="1">
        <v>1374.7663987897581</v>
      </c>
      <c r="AI4751" s="1">
        <v>1374.7663987897581</v>
      </c>
      <c r="AJ4751" s="1">
        <v>1261.3758304867913</v>
      </c>
      <c r="AK4751" s="1">
        <v>1261.3758304867913</v>
      </c>
      <c r="AL4751" s="1">
        <v>1309.1006643894329</v>
      </c>
      <c r="AM4751" s="1">
        <v>0</v>
      </c>
    </row>
    <row r="4752" spans="1:39" x14ac:dyDescent="0.25">
      <c r="A4752" t="s">
        <v>20915</v>
      </c>
      <c r="B4752" t="s">
        <v>20916</v>
      </c>
      <c r="C4752" t="s">
        <v>20917</v>
      </c>
      <c r="D4752" t="s">
        <v>12340</v>
      </c>
      <c r="E4752" t="s">
        <v>703</v>
      </c>
      <c r="F4752" t="s">
        <v>13</v>
      </c>
      <c r="G4752" t="s">
        <v>524</v>
      </c>
      <c r="H4752">
        <v>2015</v>
      </c>
      <c r="I4752" t="s">
        <v>20918</v>
      </c>
      <c r="T4752" s="1">
        <v>0</v>
      </c>
      <c r="U4752" s="1">
        <v>0</v>
      </c>
      <c r="V4752" s="1">
        <v>0</v>
      </c>
      <c r="W4752" s="1">
        <v>0</v>
      </c>
      <c r="X4752" s="1">
        <v>0</v>
      </c>
      <c r="Y4752" s="1">
        <v>0</v>
      </c>
      <c r="Z4752" s="1">
        <v>0</v>
      </c>
      <c r="AA4752" s="1">
        <v>0</v>
      </c>
      <c r="AB4752" s="1">
        <v>0</v>
      </c>
      <c r="AC4752" s="1">
        <v>0</v>
      </c>
      <c r="AD4752" s="1">
        <v>0</v>
      </c>
      <c r="AE4752" s="1">
        <v>0</v>
      </c>
      <c r="AF4752" s="1">
        <v>0</v>
      </c>
      <c r="AG4752" s="1">
        <v>0</v>
      </c>
      <c r="AH4752" s="1">
        <v>1520.1198583484015</v>
      </c>
      <c r="AI4752" s="1">
        <v>1553.1554762204621</v>
      </c>
      <c r="AJ4752" s="1">
        <v>1625.9966857096335</v>
      </c>
      <c r="AK4752" s="1">
        <v>1625.9966857096335</v>
      </c>
      <c r="AL4752" s="1">
        <v>1492.4383465341054</v>
      </c>
      <c r="AM4752" s="1">
        <v>1492.4383465341054</v>
      </c>
    </row>
    <row r="4753" spans="1:39" x14ac:dyDescent="0.25">
      <c r="A4753" t="s">
        <v>20919</v>
      </c>
      <c r="B4753" t="s">
        <v>20920</v>
      </c>
      <c r="C4753" t="s">
        <v>20921</v>
      </c>
      <c r="D4753" t="s">
        <v>1024</v>
      </c>
      <c r="E4753" t="s">
        <v>12</v>
      </c>
      <c r="F4753" t="s">
        <v>13</v>
      </c>
      <c r="G4753" t="s">
        <v>524</v>
      </c>
      <c r="H4753">
        <v>2015</v>
      </c>
      <c r="T4753" s="1">
        <v>0</v>
      </c>
      <c r="U4753" s="1">
        <v>0</v>
      </c>
      <c r="V4753" s="1">
        <v>0</v>
      </c>
      <c r="W4753" s="1">
        <v>0</v>
      </c>
      <c r="X4753" s="1">
        <v>0</v>
      </c>
      <c r="Y4753" s="1">
        <v>0</v>
      </c>
      <c r="Z4753" s="1">
        <v>0</v>
      </c>
      <c r="AA4753" s="1">
        <v>0</v>
      </c>
      <c r="AB4753" s="1">
        <v>0</v>
      </c>
      <c r="AC4753" s="1">
        <v>0</v>
      </c>
      <c r="AD4753" s="1">
        <v>0</v>
      </c>
      <c r="AE4753" s="1">
        <v>0</v>
      </c>
      <c r="AF4753" s="1">
        <v>0</v>
      </c>
      <c r="AG4753" s="1">
        <v>0</v>
      </c>
      <c r="AH4753" s="1">
        <v>1423.6134593236086</v>
      </c>
      <c r="AI4753" s="1">
        <v>1423.6134593236086</v>
      </c>
      <c r="AJ4753" s="1">
        <v>1329.3895315111033</v>
      </c>
      <c r="AK4753" s="1">
        <v>1329.3895315111033</v>
      </c>
      <c r="AL4753" s="1">
        <v>1459.0285056900834</v>
      </c>
      <c r="AM4753" s="1">
        <v>1459.0285056900834</v>
      </c>
    </row>
    <row r="4754" spans="1:39" x14ac:dyDescent="0.25">
      <c r="A4754" t="s">
        <v>20922</v>
      </c>
      <c r="B4754" t="s">
        <v>20923</v>
      </c>
      <c r="C4754" t="s">
        <v>20924</v>
      </c>
      <c r="D4754" t="s">
        <v>1938</v>
      </c>
      <c r="E4754" t="s">
        <v>147</v>
      </c>
      <c r="F4754" t="s">
        <v>13</v>
      </c>
      <c r="G4754" t="s">
        <v>524</v>
      </c>
      <c r="H4754">
        <v>2015</v>
      </c>
      <c r="T4754" s="1">
        <v>0</v>
      </c>
      <c r="U4754" s="1">
        <v>0</v>
      </c>
      <c r="V4754" s="1">
        <v>0</v>
      </c>
      <c r="W4754" s="1">
        <v>0</v>
      </c>
      <c r="X4754" s="1">
        <v>0</v>
      </c>
      <c r="Y4754" s="1">
        <v>0</v>
      </c>
      <c r="Z4754" s="1">
        <v>0</v>
      </c>
      <c r="AA4754" s="1">
        <v>0</v>
      </c>
      <c r="AB4754" s="1">
        <v>0</v>
      </c>
      <c r="AC4754" s="1">
        <v>0</v>
      </c>
      <c r="AD4754" s="1">
        <v>0</v>
      </c>
      <c r="AE4754" s="1">
        <v>0</v>
      </c>
      <c r="AF4754" s="1">
        <v>0</v>
      </c>
      <c r="AG4754" s="1">
        <v>0</v>
      </c>
      <c r="AH4754" s="1">
        <v>1299.7959017029611</v>
      </c>
      <c r="AI4754" s="1">
        <v>1299.7959017029611</v>
      </c>
      <c r="AJ4754" s="1">
        <v>1366.2952860186692</v>
      </c>
      <c r="AK4754" s="1">
        <v>1366.2952860186692</v>
      </c>
      <c r="AL4754" s="1">
        <v>1373.5439845772482</v>
      </c>
      <c r="AM4754" s="1">
        <v>1373.5439845772482</v>
      </c>
    </row>
    <row r="4755" spans="1:39" x14ac:dyDescent="0.25">
      <c r="A4755" t="s">
        <v>20925</v>
      </c>
      <c r="B4755" t="s">
        <v>17541</v>
      </c>
      <c r="C4755" t="s">
        <v>20926</v>
      </c>
      <c r="D4755" t="s">
        <v>3323</v>
      </c>
      <c r="E4755" t="s">
        <v>2255</v>
      </c>
      <c r="F4755" t="s">
        <v>13</v>
      </c>
      <c r="G4755" t="s">
        <v>20927</v>
      </c>
      <c r="H4755">
        <v>2015</v>
      </c>
      <c r="T4755" s="1">
        <v>0</v>
      </c>
      <c r="U4755" s="1">
        <v>0</v>
      </c>
      <c r="V4755" s="1">
        <v>0</v>
      </c>
      <c r="W4755" s="1">
        <v>0</v>
      </c>
      <c r="X4755" s="1">
        <v>0</v>
      </c>
      <c r="Y4755" s="1">
        <v>0</v>
      </c>
      <c r="Z4755" s="1">
        <v>0</v>
      </c>
      <c r="AA4755" s="1">
        <v>0</v>
      </c>
      <c r="AB4755" s="1">
        <v>0</v>
      </c>
      <c r="AC4755" s="1">
        <v>0</v>
      </c>
      <c r="AD4755" s="1">
        <v>0</v>
      </c>
      <c r="AE4755" s="1">
        <v>0</v>
      </c>
      <c r="AF4755" s="1">
        <v>0</v>
      </c>
      <c r="AG4755" s="1">
        <v>0</v>
      </c>
      <c r="AH4755" s="1">
        <v>0</v>
      </c>
      <c r="AI4755" s="1">
        <v>0</v>
      </c>
      <c r="AJ4755" s="1">
        <v>0</v>
      </c>
      <c r="AK4755" s="1">
        <v>0</v>
      </c>
      <c r="AL4755" s="1">
        <v>0</v>
      </c>
      <c r="AM4755" s="1">
        <v>0</v>
      </c>
    </row>
    <row r="4756" spans="1:39" x14ac:dyDescent="0.25">
      <c r="A4756" t="s">
        <v>20928</v>
      </c>
      <c r="B4756" t="s">
        <v>20929</v>
      </c>
      <c r="C4756" t="s">
        <v>20930</v>
      </c>
      <c r="D4756" t="s">
        <v>799</v>
      </c>
      <c r="E4756" t="s">
        <v>800</v>
      </c>
      <c r="F4756" t="s">
        <v>801</v>
      </c>
      <c r="G4756" t="s">
        <v>524</v>
      </c>
      <c r="H4756">
        <v>2015</v>
      </c>
      <c r="T4756" s="1">
        <v>0</v>
      </c>
      <c r="U4756" s="1">
        <v>0</v>
      </c>
      <c r="V4756" s="1">
        <v>0</v>
      </c>
      <c r="W4756" s="1">
        <v>0</v>
      </c>
      <c r="X4756" s="1">
        <v>0</v>
      </c>
      <c r="Y4756" s="1">
        <v>0</v>
      </c>
      <c r="Z4756" s="1">
        <v>0</v>
      </c>
      <c r="AA4756" s="1">
        <v>0</v>
      </c>
      <c r="AB4756" s="1">
        <v>0</v>
      </c>
      <c r="AC4756" s="1">
        <v>0</v>
      </c>
      <c r="AD4756" s="1">
        <v>0</v>
      </c>
      <c r="AE4756" s="1">
        <v>0</v>
      </c>
      <c r="AF4756" s="1">
        <v>0</v>
      </c>
      <c r="AG4756" s="1">
        <v>0</v>
      </c>
      <c r="AH4756" s="1">
        <v>1347.50402620809</v>
      </c>
      <c r="AI4756" s="1">
        <v>1347.50402620809</v>
      </c>
      <c r="AJ4756" s="1">
        <v>1378.6773988762454</v>
      </c>
      <c r="AK4756" s="1">
        <v>1378.6773988762454</v>
      </c>
      <c r="AL4756" s="1">
        <v>1402.9419191009963</v>
      </c>
      <c r="AM4756" s="1">
        <v>0</v>
      </c>
    </row>
    <row r="4757" spans="1:39" x14ac:dyDescent="0.25">
      <c r="A4757" t="s">
        <v>20931</v>
      </c>
      <c r="B4757" t="s">
        <v>7244</v>
      </c>
      <c r="C4757" t="s">
        <v>20932</v>
      </c>
      <c r="D4757" t="s">
        <v>5095</v>
      </c>
      <c r="E4757" t="s">
        <v>800</v>
      </c>
      <c r="F4757" t="s">
        <v>801</v>
      </c>
      <c r="H4757">
        <v>2015</v>
      </c>
      <c r="T4757" s="1">
        <v>0</v>
      </c>
      <c r="U4757" s="1">
        <v>0</v>
      </c>
      <c r="V4757" s="1">
        <v>0</v>
      </c>
      <c r="W4757" s="1">
        <v>0</v>
      </c>
      <c r="X4757" s="1">
        <v>0</v>
      </c>
      <c r="Y4757" s="1">
        <v>0</v>
      </c>
      <c r="Z4757" s="1">
        <v>0</v>
      </c>
      <c r="AA4757" s="1">
        <v>0</v>
      </c>
      <c r="AB4757" s="1">
        <v>0</v>
      </c>
      <c r="AC4757" s="1">
        <v>0</v>
      </c>
      <c r="AD4757" s="1">
        <v>0</v>
      </c>
      <c r="AE4757" s="1">
        <v>0</v>
      </c>
      <c r="AF4757" s="1">
        <v>0</v>
      </c>
      <c r="AG4757" s="1">
        <v>0</v>
      </c>
      <c r="AH4757" s="1">
        <v>1338.6821288931039</v>
      </c>
      <c r="AI4757" s="1">
        <v>1384.6845992543749</v>
      </c>
      <c r="AJ4757" s="1">
        <v>1407.7476794034999</v>
      </c>
      <c r="AK4757" s="1">
        <v>0</v>
      </c>
      <c r="AL4757" s="1">
        <v>0</v>
      </c>
      <c r="AM4757" s="1">
        <v>0</v>
      </c>
    </row>
    <row r="4758" spans="1:39" x14ac:dyDescent="0.25">
      <c r="A4758" t="s">
        <v>20933</v>
      </c>
      <c r="B4758" t="s">
        <v>20934</v>
      </c>
      <c r="C4758" t="s">
        <v>20935</v>
      </c>
      <c r="D4758" t="s">
        <v>20936</v>
      </c>
      <c r="E4758" t="s">
        <v>2255</v>
      </c>
      <c r="F4758" t="s">
        <v>13</v>
      </c>
      <c r="G4758" t="s">
        <v>20937</v>
      </c>
      <c r="H4758">
        <v>2015</v>
      </c>
      <c r="I4758" t="s">
        <v>20938</v>
      </c>
      <c r="J4758" t="s">
        <v>20939</v>
      </c>
      <c r="K4758" t="s">
        <v>20940</v>
      </c>
      <c r="M4758" t="s">
        <v>20941</v>
      </c>
      <c r="T4758" s="1">
        <v>0</v>
      </c>
      <c r="U4758" s="1">
        <v>0</v>
      </c>
      <c r="V4758" s="1">
        <v>0</v>
      </c>
      <c r="W4758" s="1">
        <v>0</v>
      </c>
      <c r="X4758" s="1">
        <v>0</v>
      </c>
      <c r="Y4758" s="1">
        <v>0</v>
      </c>
      <c r="Z4758" s="1">
        <v>0</v>
      </c>
      <c r="AA4758" s="1">
        <v>0</v>
      </c>
      <c r="AB4758" s="1">
        <v>0</v>
      </c>
      <c r="AC4758" s="1">
        <v>0</v>
      </c>
      <c r="AD4758" s="1">
        <v>0</v>
      </c>
      <c r="AE4758" s="1">
        <v>0</v>
      </c>
      <c r="AF4758" s="1">
        <v>0</v>
      </c>
      <c r="AG4758" s="1">
        <v>0</v>
      </c>
      <c r="AH4758" s="1">
        <v>1332.7414989084498</v>
      </c>
      <c r="AI4758" s="1">
        <v>1250.2704949053345</v>
      </c>
      <c r="AJ4758" s="1">
        <v>1417.7737768367576</v>
      </c>
      <c r="AK4758" s="1">
        <v>1417.7737768367576</v>
      </c>
      <c r="AL4758" s="1">
        <v>1454.8387723664607</v>
      </c>
      <c r="AM4758" s="1">
        <v>1454.8387723664607</v>
      </c>
    </row>
    <row r="4759" spans="1:39" x14ac:dyDescent="0.25">
      <c r="A4759" t="s">
        <v>20942</v>
      </c>
      <c r="B4759" t="s">
        <v>20943</v>
      </c>
      <c r="C4759" t="s">
        <v>20944</v>
      </c>
      <c r="D4759" t="s">
        <v>3220</v>
      </c>
      <c r="E4759" t="s">
        <v>3151</v>
      </c>
      <c r="F4759" t="s">
        <v>13</v>
      </c>
      <c r="G4759" t="s">
        <v>20945</v>
      </c>
      <c r="H4759">
        <v>2015</v>
      </c>
      <c r="T4759" s="1">
        <v>0</v>
      </c>
      <c r="U4759" s="1">
        <v>0</v>
      </c>
      <c r="V4759" s="1">
        <v>0</v>
      </c>
      <c r="W4759" s="1">
        <v>0</v>
      </c>
      <c r="X4759" s="1">
        <v>0</v>
      </c>
      <c r="Y4759" s="1">
        <v>0</v>
      </c>
      <c r="Z4759" s="1">
        <v>0</v>
      </c>
      <c r="AA4759" s="1">
        <v>0</v>
      </c>
      <c r="AB4759" s="1">
        <v>0</v>
      </c>
      <c r="AC4759" s="1">
        <v>0</v>
      </c>
      <c r="AD4759" s="1">
        <v>0</v>
      </c>
      <c r="AE4759" s="1">
        <v>0</v>
      </c>
      <c r="AF4759" s="1">
        <v>0</v>
      </c>
      <c r="AG4759" s="1">
        <v>0</v>
      </c>
      <c r="AH4759" s="1">
        <v>1338.5548772243867</v>
      </c>
      <c r="AI4759" s="1">
        <v>1338.5548772243867</v>
      </c>
      <c r="AJ4759" s="1">
        <v>1461.486658798073</v>
      </c>
      <c r="AK4759" s="1">
        <v>1461.486658798073</v>
      </c>
      <c r="AL4759" s="1">
        <v>1445.9327734738004</v>
      </c>
      <c r="AM4759" s="1">
        <v>1445.9327734738004</v>
      </c>
    </row>
    <row r="4760" spans="1:39" x14ac:dyDescent="0.25">
      <c r="A4760" t="s">
        <v>20946</v>
      </c>
      <c r="B4760" t="s">
        <v>20947</v>
      </c>
      <c r="C4760" t="s">
        <v>20948</v>
      </c>
      <c r="D4760" t="s">
        <v>20949</v>
      </c>
      <c r="E4760" t="s">
        <v>15799</v>
      </c>
      <c r="F4760" t="s">
        <v>11566</v>
      </c>
      <c r="G4760" t="s">
        <v>20950</v>
      </c>
      <c r="H4760">
        <v>2015</v>
      </c>
      <c r="T4760" s="1">
        <v>0</v>
      </c>
      <c r="U4760" s="1">
        <v>0</v>
      </c>
      <c r="V4760" s="1">
        <v>0</v>
      </c>
      <c r="W4760" s="1">
        <v>0</v>
      </c>
      <c r="X4760" s="1">
        <v>0</v>
      </c>
      <c r="Y4760" s="1">
        <v>0</v>
      </c>
      <c r="Z4760" s="1">
        <v>0</v>
      </c>
      <c r="AA4760" s="1">
        <v>0</v>
      </c>
      <c r="AB4760" s="1">
        <v>0</v>
      </c>
      <c r="AC4760" s="1">
        <v>0</v>
      </c>
      <c r="AD4760" s="1">
        <v>0</v>
      </c>
      <c r="AE4760" s="1">
        <v>0</v>
      </c>
      <c r="AF4760" s="1">
        <v>0</v>
      </c>
      <c r="AG4760" s="1">
        <v>0</v>
      </c>
      <c r="AH4760" s="1">
        <v>1421.6357177870623</v>
      </c>
      <c r="AI4760" s="1">
        <v>1379.4154659735868</v>
      </c>
      <c r="AJ4760" s="1">
        <v>1390.1095095687499</v>
      </c>
      <c r="AK4760" s="1">
        <v>1390.1095095687499</v>
      </c>
      <c r="AL4760" s="1">
        <v>1398.2454053795343</v>
      </c>
      <c r="AM4760" s="1">
        <v>1398.2454053795343</v>
      </c>
    </row>
    <row r="4761" spans="1:39" x14ac:dyDescent="0.25">
      <c r="A4761" t="s">
        <v>20951</v>
      </c>
      <c r="B4761" t="s">
        <v>20952</v>
      </c>
      <c r="C4761" t="s">
        <v>20953</v>
      </c>
      <c r="D4761" t="s">
        <v>20954</v>
      </c>
      <c r="E4761" t="s">
        <v>93</v>
      </c>
      <c r="F4761" t="s">
        <v>13</v>
      </c>
      <c r="G4761" t="s">
        <v>20955</v>
      </c>
      <c r="H4761">
        <v>2015</v>
      </c>
      <c r="T4761" s="1">
        <v>0</v>
      </c>
      <c r="U4761" s="1">
        <v>0</v>
      </c>
      <c r="V4761" s="1">
        <v>0</v>
      </c>
      <c r="W4761" s="1">
        <v>0</v>
      </c>
      <c r="X4761" s="1">
        <v>0</v>
      </c>
      <c r="Y4761" s="1">
        <v>0</v>
      </c>
      <c r="Z4761" s="1">
        <v>0</v>
      </c>
      <c r="AA4761" s="1">
        <v>0</v>
      </c>
      <c r="AB4761" s="1">
        <v>0</v>
      </c>
      <c r="AC4761" s="1">
        <v>0</v>
      </c>
      <c r="AD4761" s="1">
        <v>0</v>
      </c>
      <c r="AE4761" s="1">
        <v>0</v>
      </c>
      <c r="AF4761" s="1">
        <v>0</v>
      </c>
      <c r="AG4761" s="1">
        <v>0</v>
      </c>
      <c r="AH4761" s="1">
        <v>1386.1743877487631</v>
      </c>
      <c r="AI4761" s="1">
        <v>1371.7569038121514</v>
      </c>
      <c r="AJ4761" s="1">
        <v>1398.6847065267177</v>
      </c>
      <c r="AK4761" s="1">
        <v>1398.6847065267177</v>
      </c>
      <c r="AL4761" s="1">
        <v>1386.0888572886547</v>
      </c>
      <c r="AM4761" s="1">
        <v>1386.0888572886547</v>
      </c>
    </row>
    <row r="4762" spans="1:39" x14ac:dyDescent="0.25">
      <c r="A4762" t="s">
        <v>20956</v>
      </c>
      <c r="B4762" t="s">
        <v>20957</v>
      </c>
      <c r="C4762" t="s">
        <v>20958</v>
      </c>
      <c r="D4762" t="s">
        <v>20959</v>
      </c>
      <c r="E4762" t="s">
        <v>411</v>
      </c>
      <c r="F4762" t="s">
        <v>13</v>
      </c>
      <c r="G4762" t="s">
        <v>20960</v>
      </c>
      <c r="H4762">
        <v>2015</v>
      </c>
      <c r="T4762" s="1">
        <v>0</v>
      </c>
      <c r="U4762" s="1">
        <v>0</v>
      </c>
      <c r="V4762" s="1">
        <v>0</v>
      </c>
      <c r="W4762" s="1">
        <v>0</v>
      </c>
      <c r="X4762" s="1">
        <v>0</v>
      </c>
      <c r="Y4762" s="1">
        <v>0</v>
      </c>
      <c r="Z4762" s="1">
        <v>0</v>
      </c>
      <c r="AA4762" s="1">
        <v>0</v>
      </c>
      <c r="AB4762" s="1">
        <v>0</v>
      </c>
      <c r="AC4762" s="1">
        <v>0</v>
      </c>
      <c r="AD4762" s="1">
        <v>0</v>
      </c>
      <c r="AE4762" s="1">
        <v>0</v>
      </c>
      <c r="AF4762" s="1">
        <v>0</v>
      </c>
      <c r="AG4762" s="1">
        <v>0</v>
      </c>
      <c r="AH4762" s="1">
        <v>1395.8691667523849</v>
      </c>
      <c r="AI4762" s="1">
        <v>1359.8999524640913</v>
      </c>
      <c r="AJ4762" s="1">
        <v>1389.6264700548124</v>
      </c>
      <c r="AK4762" s="1">
        <v>1389.6264700548124</v>
      </c>
      <c r="AL4762" s="1">
        <v>1316.5405659613755</v>
      </c>
      <c r="AM4762" s="1">
        <v>1316.5405659613755</v>
      </c>
    </row>
    <row r="4763" spans="1:39" x14ac:dyDescent="0.25">
      <c r="A4763" t="s">
        <v>20961</v>
      </c>
      <c r="B4763" t="s">
        <v>2013</v>
      </c>
      <c r="C4763" t="s">
        <v>20962</v>
      </c>
      <c r="D4763" t="s">
        <v>2283</v>
      </c>
      <c r="E4763" t="s">
        <v>518</v>
      </c>
      <c r="F4763" t="s">
        <v>13</v>
      </c>
      <c r="G4763" t="s">
        <v>524</v>
      </c>
      <c r="H4763">
        <v>2015</v>
      </c>
      <c r="I4763" t="s">
        <v>20963</v>
      </c>
      <c r="J4763" t="s">
        <v>20964</v>
      </c>
      <c r="L4763" t="s">
        <v>20965</v>
      </c>
      <c r="M4763" t="s">
        <v>20966</v>
      </c>
      <c r="T4763" s="1">
        <v>0</v>
      </c>
      <c r="U4763" s="1">
        <v>0</v>
      </c>
      <c r="V4763" s="1">
        <v>0</v>
      </c>
      <c r="W4763" s="1">
        <v>0</v>
      </c>
      <c r="X4763" s="1">
        <v>0</v>
      </c>
      <c r="Y4763" s="1">
        <v>0</v>
      </c>
      <c r="Z4763" s="1">
        <v>0</v>
      </c>
      <c r="AA4763" s="1">
        <v>0</v>
      </c>
      <c r="AB4763" s="1">
        <v>0</v>
      </c>
      <c r="AC4763" s="1">
        <v>0</v>
      </c>
      <c r="AD4763" s="1">
        <v>0</v>
      </c>
      <c r="AE4763" s="1">
        <v>0</v>
      </c>
      <c r="AF4763" s="1">
        <v>0</v>
      </c>
      <c r="AG4763" s="1">
        <v>0</v>
      </c>
      <c r="AH4763" s="1">
        <v>1377.0732213009744</v>
      </c>
      <c r="AI4763" s="1">
        <v>1377.0732213009744</v>
      </c>
      <c r="AJ4763" s="1">
        <v>1408.2524048802286</v>
      </c>
      <c r="AK4763" s="1">
        <v>1408.2524048802286</v>
      </c>
      <c r="AL4763" s="1">
        <v>1521.592748732166</v>
      </c>
      <c r="AM4763" s="1">
        <v>1521.592748732166</v>
      </c>
    </row>
    <row r="4764" spans="1:39" x14ac:dyDescent="0.25">
      <c r="A4764" t="s">
        <v>20967</v>
      </c>
      <c r="B4764" t="s">
        <v>20968</v>
      </c>
      <c r="C4764" t="s">
        <v>20968</v>
      </c>
      <c r="D4764" t="s">
        <v>1845</v>
      </c>
      <c r="E4764" t="s">
        <v>890</v>
      </c>
      <c r="F4764" t="s">
        <v>13</v>
      </c>
      <c r="G4764" t="s">
        <v>524</v>
      </c>
      <c r="H4764">
        <v>2015</v>
      </c>
      <c r="J4764" t="s">
        <v>20969</v>
      </c>
      <c r="M4764" t="s">
        <v>20970</v>
      </c>
      <c r="T4764" s="1">
        <v>0</v>
      </c>
      <c r="U4764" s="1">
        <v>0</v>
      </c>
      <c r="V4764" s="1">
        <v>0</v>
      </c>
      <c r="W4764" s="1">
        <v>0</v>
      </c>
      <c r="X4764" s="1">
        <v>0</v>
      </c>
      <c r="Y4764" s="1">
        <v>0</v>
      </c>
      <c r="Z4764" s="1">
        <v>0</v>
      </c>
      <c r="AA4764" s="1">
        <v>0</v>
      </c>
      <c r="AB4764" s="1">
        <v>0</v>
      </c>
      <c r="AC4764" s="1">
        <v>0</v>
      </c>
      <c r="AD4764" s="1">
        <v>0</v>
      </c>
      <c r="AE4764" s="1">
        <v>0</v>
      </c>
      <c r="AF4764" s="1">
        <v>0</v>
      </c>
      <c r="AG4764" s="1">
        <v>0</v>
      </c>
      <c r="AH4764" s="1">
        <v>1417.9687537718848</v>
      </c>
      <c r="AI4764" s="1">
        <v>1417.9687537718848</v>
      </c>
      <c r="AJ4764" s="1">
        <v>1497.3754233440998</v>
      </c>
      <c r="AK4764" s="1">
        <v>1497.3754233440998</v>
      </c>
      <c r="AL4764" s="1">
        <v>1599.7800779947602</v>
      </c>
      <c r="AM4764" s="1">
        <v>1594.8835891899321</v>
      </c>
    </row>
    <row r="4765" spans="1:39" x14ac:dyDescent="0.25">
      <c r="A4765" t="s">
        <v>20971</v>
      </c>
      <c r="B4765" t="s">
        <v>388</v>
      </c>
      <c r="C4765" t="s">
        <v>20972</v>
      </c>
      <c r="D4765" t="s">
        <v>20973</v>
      </c>
      <c r="E4765" t="s">
        <v>800</v>
      </c>
      <c r="F4765" t="s">
        <v>801</v>
      </c>
      <c r="G4765" t="s">
        <v>20974</v>
      </c>
      <c r="H4765">
        <v>2015</v>
      </c>
      <c r="T4765" s="1">
        <v>0</v>
      </c>
      <c r="U4765" s="1">
        <v>0</v>
      </c>
      <c r="V4765" s="1">
        <v>0</v>
      </c>
      <c r="W4765" s="1">
        <v>0</v>
      </c>
      <c r="X4765" s="1">
        <v>0</v>
      </c>
      <c r="Y4765" s="1">
        <v>0</v>
      </c>
      <c r="Z4765" s="1">
        <v>0</v>
      </c>
      <c r="AA4765" s="1">
        <v>0</v>
      </c>
      <c r="AB4765" s="1">
        <v>0</v>
      </c>
      <c r="AC4765" s="1">
        <v>0</v>
      </c>
      <c r="AD4765" s="1">
        <v>0</v>
      </c>
      <c r="AE4765" s="1">
        <v>0</v>
      </c>
      <c r="AF4765" s="1">
        <v>0</v>
      </c>
      <c r="AG4765" s="1">
        <v>0</v>
      </c>
      <c r="AH4765" s="1">
        <v>1318.2415800342417</v>
      </c>
      <c r="AI4765" s="1">
        <v>1318.2415800342417</v>
      </c>
      <c r="AJ4765" s="1">
        <v>1422.130041968612</v>
      </c>
      <c r="AK4765" s="1">
        <v>1422.130041968612</v>
      </c>
      <c r="AL4765" s="1">
        <v>1385.0253650932748</v>
      </c>
      <c r="AM4765" s="1">
        <v>1385.0253650932748</v>
      </c>
    </row>
    <row r="4766" spans="1:39" x14ac:dyDescent="0.25">
      <c r="A4766" t="s">
        <v>20975</v>
      </c>
      <c r="B4766" t="s">
        <v>20976</v>
      </c>
      <c r="C4766" t="s">
        <v>20977</v>
      </c>
      <c r="D4766" t="s">
        <v>6604</v>
      </c>
      <c r="E4766" t="s">
        <v>93</v>
      </c>
      <c r="F4766" t="s">
        <v>13</v>
      </c>
      <c r="G4766" t="s">
        <v>20978</v>
      </c>
      <c r="H4766">
        <v>2015</v>
      </c>
      <c r="T4766" s="1">
        <v>0</v>
      </c>
      <c r="U4766" s="1">
        <v>0</v>
      </c>
      <c r="V4766" s="1">
        <v>0</v>
      </c>
      <c r="W4766" s="1">
        <v>0</v>
      </c>
      <c r="X4766" s="1">
        <v>0</v>
      </c>
      <c r="Y4766" s="1">
        <v>0</v>
      </c>
      <c r="Z4766" s="1">
        <v>0</v>
      </c>
      <c r="AA4766" s="1">
        <v>0</v>
      </c>
      <c r="AB4766" s="1">
        <v>0</v>
      </c>
      <c r="AC4766" s="1">
        <v>0</v>
      </c>
      <c r="AD4766" s="1">
        <v>0</v>
      </c>
      <c r="AE4766" s="1">
        <v>0</v>
      </c>
      <c r="AF4766" s="1">
        <v>0</v>
      </c>
      <c r="AG4766" s="1">
        <v>0</v>
      </c>
      <c r="AH4766" s="1">
        <v>1395.518434699733</v>
      </c>
      <c r="AI4766" s="1">
        <v>1395.518434699733</v>
      </c>
      <c r="AJ4766" s="1">
        <v>1325.1351862171111</v>
      </c>
      <c r="AK4766" s="1">
        <v>1325.1351862171111</v>
      </c>
      <c r="AL4766" s="1">
        <v>1422.3396313156975</v>
      </c>
      <c r="AM4766" s="1">
        <v>1422.3396313156975</v>
      </c>
    </row>
    <row r="4767" spans="1:39" x14ac:dyDescent="0.25">
      <c r="A4767" t="s">
        <v>20979</v>
      </c>
      <c r="B4767" t="s">
        <v>20980</v>
      </c>
      <c r="C4767" t="s">
        <v>20981</v>
      </c>
      <c r="D4767" t="s">
        <v>256</v>
      </c>
      <c r="E4767" t="s">
        <v>102</v>
      </c>
      <c r="F4767" t="s">
        <v>13</v>
      </c>
      <c r="G4767" t="s">
        <v>524</v>
      </c>
      <c r="H4767">
        <v>2015</v>
      </c>
      <c r="T4767" s="1">
        <v>0</v>
      </c>
      <c r="U4767" s="1">
        <v>0</v>
      </c>
      <c r="V4767" s="1">
        <v>0</v>
      </c>
      <c r="W4767" s="1">
        <v>0</v>
      </c>
      <c r="X4767" s="1">
        <v>0</v>
      </c>
      <c r="Y4767" s="1">
        <v>0</v>
      </c>
      <c r="Z4767" s="1">
        <v>0</v>
      </c>
      <c r="AA4767" s="1">
        <v>0</v>
      </c>
      <c r="AB4767" s="1">
        <v>0</v>
      </c>
      <c r="AC4767" s="1">
        <v>0</v>
      </c>
      <c r="AD4767" s="1">
        <v>0</v>
      </c>
      <c r="AE4767" s="1">
        <v>0</v>
      </c>
      <c r="AF4767" s="1">
        <v>0</v>
      </c>
      <c r="AG4767" s="1">
        <v>0</v>
      </c>
      <c r="AH4767" s="1">
        <v>1324.2654681998695</v>
      </c>
      <c r="AI4767" s="1">
        <v>1324.2654681998695</v>
      </c>
      <c r="AJ4767" s="1">
        <v>1359.4123745598956</v>
      </c>
      <c r="AK4767" s="1">
        <v>0</v>
      </c>
      <c r="AL4767" s="1">
        <v>0</v>
      </c>
      <c r="AM4767" s="1">
        <v>0</v>
      </c>
    </row>
    <row r="4768" spans="1:39" x14ac:dyDescent="0.25">
      <c r="A4768" t="s">
        <v>20982</v>
      </c>
      <c r="B4768" t="s">
        <v>20983</v>
      </c>
      <c r="C4768" t="s">
        <v>20984</v>
      </c>
      <c r="D4768" t="s">
        <v>20985</v>
      </c>
      <c r="E4768" t="s">
        <v>20986</v>
      </c>
      <c r="F4768" t="s">
        <v>11566</v>
      </c>
      <c r="G4768" t="s">
        <v>524</v>
      </c>
      <c r="H4768">
        <v>2015</v>
      </c>
      <c r="T4768" s="1">
        <v>0</v>
      </c>
      <c r="U4768" s="1">
        <v>0</v>
      </c>
      <c r="V4768" s="1">
        <v>0</v>
      </c>
      <c r="W4768" s="1">
        <v>0</v>
      </c>
      <c r="X4768" s="1">
        <v>0</v>
      </c>
      <c r="Y4768" s="1">
        <v>0</v>
      </c>
      <c r="Z4768" s="1">
        <v>0</v>
      </c>
      <c r="AA4768" s="1">
        <v>0</v>
      </c>
      <c r="AB4768" s="1">
        <v>0</v>
      </c>
      <c r="AC4768" s="1">
        <v>0</v>
      </c>
      <c r="AD4768" s="1">
        <v>0</v>
      </c>
      <c r="AE4768" s="1">
        <v>0</v>
      </c>
      <c r="AF4768" s="1">
        <v>0</v>
      </c>
      <c r="AG4768" s="1">
        <v>0</v>
      </c>
      <c r="AH4768" s="1">
        <v>0</v>
      </c>
      <c r="AI4768" s="1">
        <v>0</v>
      </c>
      <c r="AJ4768" s="1">
        <v>1313.4378468579639</v>
      </c>
      <c r="AK4768" s="1">
        <v>1313.4378468579639</v>
      </c>
      <c r="AL4768" s="1">
        <v>1350.750277486371</v>
      </c>
      <c r="AM4768" s="1">
        <v>0</v>
      </c>
    </row>
    <row r="4769" spans="1:39" x14ac:dyDescent="0.25">
      <c r="A4769" t="s">
        <v>20987</v>
      </c>
      <c r="B4769" t="s">
        <v>20988</v>
      </c>
      <c r="C4769" t="s">
        <v>20989</v>
      </c>
      <c r="D4769" t="s">
        <v>17939</v>
      </c>
      <c r="E4769" t="s">
        <v>20990</v>
      </c>
      <c r="F4769" t="s">
        <v>11566</v>
      </c>
      <c r="G4769" t="s">
        <v>524</v>
      </c>
      <c r="H4769">
        <v>2015</v>
      </c>
      <c r="T4769" s="1">
        <v>0</v>
      </c>
      <c r="U4769" s="1">
        <v>0</v>
      </c>
      <c r="V4769" s="1">
        <v>0</v>
      </c>
      <c r="W4769" s="1">
        <v>0</v>
      </c>
      <c r="X4769" s="1">
        <v>0</v>
      </c>
      <c r="Y4769" s="1">
        <v>0</v>
      </c>
      <c r="Z4769" s="1">
        <v>0</v>
      </c>
      <c r="AA4769" s="1">
        <v>0</v>
      </c>
      <c r="AB4769" s="1">
        <v>0</v>
      </c>
      <c r="AC4769" s="1">
        <v>0</v>
      </c>
      <c r="AD4769" s="1">
        <v>0</v>
      </c>
      <c r="AE4769" s="1">
        <v>0</v>
      </c>
      <c r="AF4769" s="1">
        <v>0</v>
      </c>
      <c r="AG4769" s="1">
        <v>0</v>
      </c>
      <c r="AH4769" s="1">
        <v>1326.2447041207602</v>
      </c>
      <c r="AI4769" s="1">
        <v>1326.2447041207602</v>
      </c>
      <c r="AJ4769" s="1">
        <v>1411.2942676275641</v>
      </c>
      <c r="AK4769" s="1">
        <v>1411.2942676275641</v>
      </c>
      <c r="AL4769" s="1">
        <v>1435.7487152420783</v>
      </c>
      <c r="AM4769" s="1">
        <v>1435.7487152420783</v>
      </c>
    </row>
    <row r="4770" spans="1:39" x14ac:dyDescent="0.25">
      <c r="A4770" t="s">
        <v>20991</v>
      </c>
      <c r="B4770" t="s">
        <v>20992</v>
      </c>
      <c r="C4770" t="s">
        <v>20993</v>
      </c>
      <c r="D4770" t="s">
        <v>20994</v>
      </c>
      <c r="E4770" t="s">
        <v>2255</v>
      </c>
      <c r="F4770" t="s">
        <v>13</v>
      </c>
      <c r="G4770" t="s">
        <v>524</v>
      </c>
      <c r="H4770">
        <v>2015</v>
      </c>
      <c r="T4770" s="1">
        <v>0</v>
      </c>
      <c r="U4770" s="1">
        <v>0</v>
      </c>
      <c r="V4770" s="1">
        <v>0</v>
      </c>
      <c r="W4770" s="1">
        <v>0</v>
      </c>
      <c r="X4770" s="1">
        <v>0</v>
      </c>
      <c r="Y4770" s="1">
        <v>0</v>
      </c>
      <c r="Z4770" s="1">
        <v>0</v>
      </c>
      <c r="AA4770" s="1">
        <v>0</v>
      </c>
      <c r="AB4770" s="1">
        <v>0</v>
      </c>
      <c r="AC4770" s="1">
        <v>0</v>
      </c>
      <c r="AD4770" s="1">
        <v>0</v>
      </c>
      <c r="AE4770" s="1">
        <v>0</v>
      </c>
      <c r="AF4770" s="1">
        <v>0</v>
      </c>
      <c r="AG4770" s="1">
        <v>0</v>
      </c>
      <c r="AH4770" s="1">
        <v>1368.0045916701374</v>
      </c>
      <c r="AI4770" s="1">
        <v>1368.0045916701374</v>
      </c>
      <c r="AJ4770" s="1">
        <v>1317.426556405793</v>
      </c>
      <c r="AK4770" s="1">
        <v>1317.426556405793</v>
      </c>
      <c r="AL4770" s="1">
        <v>1353.9412451246344</v>
      </c>
      <c r="AM4770" s="1">
        <v>0</v>
      </c>
    </row>
    <row r="4771" spans="1:39" x14ac:dyDescent="0.25">
      <c r="A4771" t="s">
        <v>20995</v>
      </c>
      <c r="B4771" t="s">
        <v>20996</v>
      </c>
      <c r="C4771" t="s">
        <v>20997</v>
      </c>
      <c r="D4771" t="s">
        <v>20998</v>
      </c>
      <c r="E4771" t="s">
        <v>411</v>
      </c>
      <c r="F4771" t="s">
        <v>13</v>
      </c>
      <c r="G4771" t="s">
        <v>524</v>
      </c>
      <c r="H4771">
        <v>2015</v>
      </c>
      <c r="T4771" s="1">
        <v>0</v>
      </c>
      <c r="U4771" s="1">
        <v>0</v>
      </c>
      <c r="V4771" s="1">
        <v>0</v>
      </c>
      <c r="W4771" s="1">
        <v>0</v>
      </c>
      <c r="X4771" s="1">
        <v>0</v>
      </c>
      <c r="Y4771" s="1">
        <v>0</v>
      </c>
      <c r="Z4771" s="1">
        <v>0</v>
      </c>
      <c r="AA4771" s="1">
        <v>0</v>
      </c>
      <c r="AB4771" s="1">
        <v>0</v>
      </c>
      <c r="AC4771" s="1">
        <v>0</v>
      </c>
      <c r="AD4771" s="1">
        <v>0</v>
      </c>
      <c r="AE4771" s="1">
        <v>0</v>
      </c>
      <c r="AF4771" s="1">
        <v>0</v>
      </c>
      <c r="AG4771" s="1">
        <v>0</v>
      </c>
      <c r="AH4771" s="1">
        <v>1338.6606423535384</v>
      </c>
      <c r="AI4771" s="1">
        <v>1338.6606423535384</v>
      </c>
      <c r="AJ4771" s="1">
        <v>1332.6998540401096</v>
      </c>
      <c r="AK4771" s="1">
        <v>1332.6998540401096</v>
      </c>
      <c r="AL4771" s="1">
        <v>1331.2497718071884</v>
      </c>
      <c r="AM4771" s="1">
        <v>1331.2497718071884</v>
      </c>
    </row>
    <row r="4772" spans="1:39" x14ac:dyDescent="0.25">
      <c r="A4772" t="s">
        <v>20999</v>
      </c>
      <c r="B4772" t="s">
        <v>6565</v>
      </c>
      <c r="C4772" t="s">
        <v>21000</v>
      </c>
      <c r="D4772" t="s">
        <v>799</v>
      </c>
      <c r="E4772" t="s">
        <v>800</v>
      </c>
      <c r="F4772" t="s">
        <v>801</v>
      </c>
      <c r="G4772" t="s">
        <v>524</v>
      </c>
      <c r="H4772">
        <v>2015</v>
      </c>
      <c r="T4772" s="1">
        <v>0</v>
      </c>
      <c r="U4772" s="1">
        <v>0</v>
      </c>
      <c r="V4772" s="1">
        <v>0</v>
      </c>
      <c r="W4772" s="1">
        <v>0</v>
      </c>
      <c r="X4772" s="1">
        <v>0</v>
      </c>
      <c r="Y4772" s="1">
        <v>0</v>
      </c>
      <c r="Z4772" s="1">
        <v>0</v>
      </c>
      <c r="AA4772" s="1">
        <v>0</v>
      </c>
      <c r="AB4772" s="1">
        <v>0</v>
      </c>
      <c r="AC4772" s="1">
        <v>0</v>
      </c>
      <c r="AD4772" s="1">
        <v>0</v>
      </c>
      <c r="AE4772" s="1">
        <v>0</v>
      </c>
      <c r="AF4772" s="1">
        <v>0</v>
      </c>
      <c r="AG4772" s="1">
        <v>0</v>
      </c>
      <c r="AH4772" s="1">
        <v>1401.1827785933619</v>
      </c>
      <c r="AI4772" s="1">
        <v>1401.1827785933619</v>
      </c>
      <c r="AJ4772" s="1">
        <v>1448.4591622480177</v>
      </c>
      <c r="AK4772" s="1">
        <v>1448.4591622480177</v>
      </c>
      <c r="AL4772" s="1">
        <v>1395.0898249357085</v>
      </c>
      <c r="AM4772" s="1">
        <v>1395.0898249357085</v>
      </c>
    </row>
    <row r="4773" spans="1:39" x14ac:dyDescent="0.25">
      <c r="A4773" t="s">
        <v>21001</v>
      </c>
      <c r="B4773" t="s">
        <v>21002</v>
      </c>
      <c r="C4773" t="s">
        <v>21003</v>
      </c>
      <c r="D4773" t="s">
        <v>17407</v>
      </c>
      <c r="E4773" t="s">
        <v>5386</v>
      </c>
      <c r="F4773" t="s">
        <v>801</v>
      </c>
      <c r="G4773" t="s">
        <v>524</v>
      </c>
      <c r="H4773">
        <v>2015</v>
      </c>
      <c r="T4773" s="1">
        <v>0</v>
      </c>
      <c r="U4773" s="1">
        <v>0</v>
      </c>
      <c r="V4773" s="1">
        <v>0</v>
      </c>
      <c r="W4773" s="1">
        <v>0</v>
      </c>
      <c r="X4773" s="1">
        <v>0</v>
      </c>
      <c r="Y4773" s="1">
        <v>0</v>
      </c>
      <c r="Z4773" s="1">
        <v>0</v>
      </c>
      <c r="AA4773" s="1">
        <v>0</v>
      </c>
      <c r="AB4773" s="1">
        <v>0</v>
      </c>
      <c r="AC4773" s="1">
        <v>0</v>
      </c>
      <c r="AD4773" s="1">
        <v>0</v>
      </c>
      <c r="AE4773" s="1">
        <v>0</v>
      </c>
      <c r="AF4773" s="1">
        <v>0</v>
      </c>
      <c r="AG4773" s="1">
        <v>0</v>
      </c>
      <c r="AH4773" s="1">
        <v>1314.1275480090731</v>
      </c>
      <c r="AI4773" s="1">
        <v>1314.1275480090731</v>
      </c>
      <c r="AJ4773" s="1">
        <v>1294.0552908897785</v>
      </c>
      <c r="AK4773" s="1">
        <v>1294.0552908897785</v>
      </c>
      <c r="AL4773" s="1">
        <v>1277.8605565826583</v>
      </c>
      <c r="AM4773" s="1">
        <v>1277.8605565826583</v>
      </c>
    </row>
    <row r="4774" spans="1:39" x14ac:dyDescent="0.25">
      <c r="A4774" t="s">
        <v>21004</v>
      </c>
      <c r="B4774" t="s">
        <v>21005</v>
      </c>
      <c r="C4774" t="s">
        <v>21006</v>
      </c>
      <c r="D4774" t="s">
        <v>11232</v>
      </c>
      <c r="E4774" t="s">
        <v>800</v>
      </c>
      <c r="F4774" t="s">
        <v>801</v>
      </c>
      <c r="G4774" t="s">
        <v>524</v>
      </c>
      <c r="H4774">
        <v>2015</v>
      </c>
      <c r="T4774" s="1">
        <v>0</v>
      </c>
      <c r="U4774" s="1">
        <v>0</v>
      </c>
      <c r="V4774" s="1">
        <v>0</v>
      </c>
      <c r="W4774" s="1">
        <v>0</v>
      </c>
      <c r="X4774" s="1">
        <v>0</v>
      </c>
      <c r="Y4774" s="1">
        <v>0</v>
      </c>
      <c r="Z4774" s="1">
        <v>0</v>
      </c>
      <c r="AA4774" s="1">
        <v>0</v>
      </c>
      <c r="AB4774" s="1">
        <v>0</v>
      </c>
      <c r="AC4774" s="1">
        <v>0</v>
      </c>
      <c r="AD4774" s="1">
        <v>0</v>
      </c>
      <c r="AE4774" s="1">
        <v>0</v>
      </c>
      <c r="AF4774" s="1">
        <v>0</v>
      </c>
      <c r="AG4774" s="1">
        <v>0</v>
      </c>
      <c r="AH4774" s="1">
        <v>1359.3374728835506</v>
      </c>
      <c r="AI4774" s="1">
        <v>1359.3374728835506</v>
      </c>
      <c r="AJ4774" s="1">
        <v>1387.4699783068404</v>
      </c>
      <c r="AK4774" s="1">
        <v>0</v>
      </c>
      <c r="AL4774" s="1">
        <v>0</v>
      </c>
      <c r="AM4774" s="1">
        <v>0</v>
      </c>
    </row>
    <row r="4775" spans="1:39" x14ac:dyDescent="0.25">
      <c r="A4775" t="s">
        <v>21007</v>
      </c>
      <c r="B4775" t="s">
        <v>21008</v>
      </c>
      <c r="C4775" t="s">
        <v>21009</v>
      </c>
      <c r="D4775" t="s">
        <v>21010</v>
      </c>
      <c r="E4775" t="s">
        <v>93</v>
      </c>
      <c r="F4775" t="s">
        <v>13</v>
      </c>
      <c r="G4775" t="s">
        <v>524</v>
      </c>
      <c r="H4775">
        <v>2015</v>
      </c>
      <c r="T4775" s="1">
        <v>0</v>
      </c>
      <c r="U4775" s="1">
        <v>0</v>
      </c>
      <c r="V4775" s="1">
        <v>0</v>
      </c>
      <c r="W4775" s="1">
        <v>0</v>
      </c>
      <c r="X4775" s="1">
        <v>0</v>
      </c>
      <c r="Y4775" s="1">
        <v>0</v>
      </c>
      <c r="Z4775" s="1">
        <v>0</v>
      </c>
      <c r="AA4775" s="1">
        <v>0</v>
      </c>
      <c r="AB4775" s="1">
        <v>0</v>
      </c>
      <c r="AC4775" s="1">
        <v>0</v>
      </c>
      <c r="AD4775" s="1">
        <v>0</v>
      </c>
      <c r="AE4775" s="1">
        <v>0</v>
      </c>
      <c r="AF4775" s="1">
        <v>0</v>
      </c>
      <c r="AG4775" s="1">
        <v>0</v>
      </c>
      <c r="AH4775" s="1">
        <v>1396.0516047349217</v>
      </c>
      <c r="AI4775" s="1">
        <v>1396.0516047349217</v>
      </c>
      <c r="AJ4775" s="1">
        <v>1359.5630115538042</v>
      </c>
      <c r="AK4775" s="1">
        <v>1359.5630115538042</v>
      </c>
      <c r="AL4775" s="1">
        <v>1288.4955130882877</v>
      </c>
      <c r="AM4775" s="1">
        <v>1288.4955130882877</v>
      </c>
    </row>
    <row r="4776" spans="1:39" x14ac:dyDescent="0.25">
      <c r="A4776" t="s">
        <v>21011</v>
      </c>
      <c r="B4776" t="s">
        <v>21012</v>
      </c>
      <c r="C4776" t="s">
        <v>21013</v>
      </c>
      <c r="D4776" t="s">
        <v>16626</v>
      </c>
      <c r="E4776" t="s">
        <v>16626</v>
      </c>
      <c r="F4776" t="s">
        <v>16627</v>
      </c>
      <c r="G4776" t="s">
        <v>524</v>
      </c>
      <c r="H4776">
        <v>2015</v>
      </c>
      <c r="T4776" s="1">
        <v>0</v>
      </c>
      <c r="U4776" s="1">
        <v>0</v>
      </c>
      <c r="V4776" s="1">
        <v>0</v>
      </c>
      <c r="W4776" s="1">
        <v>0</v>
      </c>
      <c r="X4776" s="1">
        <v>0</v>
      </c>
      <c r="Y4776" s="1">
        <v>0</v>
      </c>
      <c r="Z4776" s="1">
        <v>0</v>
      </c>
      <c r="AA4776" s="1">
        <v>0</v>
      </c>
      <c r="AB4776" s="1">
        <v>0</v>
      </c>
      <c r="AC4776" s="1">
        <v>0</v>
      </c>
      <c r="AD4776" s="1">
        <v>0</v>
      </c>
      <c r="AE4776" s="1">
        <v>0</v>
      </c>
      <c r="AF4776" s="1">
        <v>0</v>
      </c>
      <c r="AG4776" s="1">
        <v>0</v>
      </c>
      <c r="AH4776" s="1">
        <v>1297.1390411398688</v>
      </c>
      <c r="AI4776" s="1">
        <v>1297.1390411398688</v>
      </c>
      <c r="AJ4776" s="1">
        <v>1337.711232911895</v>
      </c>
      <c r="AK4776" s="1">
        <v>0</v>
      </c>
      <c r="AL4776" s="1">
        <v>0</v>
      </c>
      <c r="AM4776" s="1">
        <v>0</v>
      </c>
    </row>
    <row r="4777" spans="1:39" x14ac:dyDescent="0.25">
      <c r="A4777" t="s">
        <v>21014</v>
      </c>
      <c r="B4777" t="s">
        <v>21015</v>
      </c>
      <c r="C4777" t="s">
        <v>21016</v>
      </c>
      <c r="D4777" t="s">
        <v>21017</v>
      </c>
      <c r="E4777" t="s">
        <v>21018</v>
      </c>
      <c r="F4777" t="s">
        <v>16627</v>
      </c>
      <c r="G4777" t="s">
        <v>524</v>
      </c>
      <c r="H4777">
        <v>2015</v>
      </c>
      <c r="T4777" s="1">
        <v>0</v>
      </c>
      <c r="U4777" s="1">
        <v>0</v>
      </c>
      <c r="V4777" s="1">
        <v>0</v>
      </c>
      <c r="W4777" s="1">
        <v>0</v>
      </c>
      <c r="X4777" s="1">
        <v>0</v>
      </c>
      <c r="Y4777" s="1">
        <v>0</v>
      </c>
      <c r="Z4777" s="1">
        <v>0</v>
      </c>
      <c r="AA4777" s="1">
        <v>0</v>
      </c>
      <c r="AB4777" s="1">
        <v>0</v>
      </c>
      <c r="AC4777" s="1">
        <v>0</v>
      </c>
      <c r="AD4777" s="1">
        <v>0</v>
      </c>
      <c r="AE4777" s="1">
        <v>0</v>
      </c>
      <c r="AF4777" s="1">
        <v>0</v>
      </c>
      <c r="AG4777" s="1">
        <v>0</v>
      </c>
      <c r="AH4777" s="1">
        <v>1287.5398054168429</v>
      </c>
      <c r="AI4777" s="1">
        <v>1287.5398054168429</v>
      </c>
      <c r="AJ4777" s="1">
        <v>1316.0370879647983</v>
      </c>
      <c r="AK4777" s="1">
        <v>1316.0370879647983</v>
      </c>
      <c r="AL4777" s="1">
        <v>1352.8296703718386</v>
      </c>
      <c r="AM4777" s="1">
        <v>0</v>
      </c>
    </row>
    <row r="4778" spans="1:39" x14ac:dyDescent="0.25">
      <c r="A4778" t="s">
        <v>21019</v>
      </c>
      <c r="B4778" t="s">
        <v>21020</v>
      </c>
      <c r="C4778" t="s">
        <v>21021</v>
      </c>
      <c r="D4778" t="s">
        <v>21022</v>
      </c>
      <c r="E4778" t="s">
        <v>21018</v>
      </c>
      <c r="F4778" t="s">
        <v>16627</v>
      </c>
      <c r="G4778" t="s">
        <v>524</v>
      </c>
      <c r="H4778">
        <v>2015</v>
      </c>
      <c r="T4778" s="1">
        <v>0</v>
      </c>
      <c r="U4778" s="1">
        <v>0</v>
      </c>
      <c r="V4778" s="1">
        <v>0</v>
      </c>
      <c r="W4778" s="1">
        <v>0</v>
      </c>
      <c r="X4778" s="1">
        <v>0</v>
      </c>
      <c r="Y4778" s="1">
        <v>0</v>
      </c>
      <c r="Z4778" s="1">
        <v>0</v>
      </c>
      <c r="AA4778" s="1">
        <v>0</v>
      </c>
      <c r="AB4778" s="1">
        <v>0</v>
      </c>
      <c r="AC4778" s="1">
        <v>0</v>
      </c>
      <c r="AD4778" s="1">
        <v>0</v>
      </c>
      <c r="AE4778" s="1">
        <v>0</v>
      </c>
      <c r="AF4778" s="1">
        <v>0</v>
      </c>
      <c r="AG4778" s="1">
        <v>0</v>
      </c>
      <c r="AH4778" s="1">
        <v>1364.6464455929879</v>
      </c>
      <c r="AI4778" s="1">
        <v>1364.6464455929879</v>
      </c>
      <c r="AJ4778" s="1">
        <v>1391.7171564743903</v>
      </c>
      <c r="AK4778" s="1">
        <v>0</v>
      </c>
      <c r="AL4778" s="1">
        <v>0</v>
      </c>
      <c r="AM4778" s="1">
        <v>0</v>
      </c>
    </row>
    <row r="4779" spans="1:39" x14ac:dyDescent="0.25">
      <c r="A4779" t="s">
        <v>21023</v>
      </c>
      <c r="B4779" t="s">
        <v>21024</v>
      </c>
      <c r="C4779" t="s">
        <v>21025</v>
      </c>
      <c r="D4779" t="s">
        <v>10704</v>
      </c>
      <c r="E4779" t="s">
        <v>12</v>
      </c>
      <c r="F4779" t="s">
        <v>13</v>
      </c>
      <c r="G4779" t="s">
        <v>21026</v>
      </c>
      <c r="H4779">
        <v>2015</v>
      </c>
      <c r="T4779" s="1">
        <v>0</v>
      </c>
      <c r="U4779" s="1">
        <v>0</v>
      </c>
      <c r="V4779" s="1">
        <v>0</v>
      </c>
      <c r="W4779" s="1">
        <v>0</v>
      </c>
      <c r="X4779" s="1">
        <v>0</v>
      </c>
      <c r="Y4779" s="1">
        <v>0</v>
      </c>
      <c r="Z4779" s="1">
        <v>0</v>
      </c>
      <c r="AA4779" s="1">
        <v>0</v>
      </c>
      <c r="AB4779" s="1">
        <v>0</v>
      </c>
      <c r="AC4779" s="1">
        <v>0</v>
      </c>
      <c r="AD4779" s="1">
        <v>0</v>
      </c>
      <c r="AE4779" s="1">
        <v>0</v>
      </c>
      <c r="AF4779" s="1">
        <v>0</v>
      </c>
      <c r="AG4779" s="1">
        <v>0</v>
      </c>
      <c r="AH4779" s="1">
        <v>1388.2699400740285</v>
      </c>
      <c r="AI4779" s="1">
        <v>1396.7334175991068</v>
      </c>
      <c r="AJ4779" s="1">
        <v>1422.680735273492</v>
      </c>
      <c r="AK4779" s="1">
        <v>1422.680735273492</v>
      </c>
      <c r="AL4779" s="1">
        <v>1499.3612187106612</v>
      </c>
      <c r="AM4779" s="1">
        <v>1499.3612187106612</v>
      </c>
    </row>
    <row r="4780" spans="1:39" x14ac:dyDescent="0.25">
      <c r="A4780" t="s">
        <v>21027</v>
      </c>
      <c r="B4780" t="s">
        <v>21028</v>
      </c>
      <c r="C4780" t="s">
        <v>21029</v>
      </c>
      <c r="D4780" t="s">
        <v>21030</v>
      </c>
      <c r="E4780" t="s">
        <v>21031</v>
      </c>
      <c r="F4780" t="s">
        <v>16627</v>
      </c>
      <c r="G4780" t="s">
        <v>524</v>
      </c>
      <c r="H4780">
        <v>2015</v>
      </c>
      <c r="T4780" s="1">
        <v>0</v>
      </c>
      <c r="U4780" s="1">
        <v>0</v>
      </c>
      <c r="V4780" s="1">
        <v>0</v>
      </c>
      <c r="W4780" s="1">
        <v>0</v>
      </c>
      <c r="X4780" s="1">
        <v>0</v>
      </c>
      <c r="Y4780" s="1">
        <v>0</v>
      </c>
      <c r="Z4780" s="1">
        <v>0</v>
      </c>
      <c r="AA4780" s="1">
        <v>0</v>
      </c>
      <c r="AB4780" s="1">
        <v>0</v>
      </c>
      <c r="AC4780" s="1">
        <v>0</v>
      </c>
      <c r="AD4780" s="1">
        <v>0</v>
      </c>
      <c r="AE4780" s="1">
        <v>0</v>
      </c>
      <c r="AF4780" s="1">
        <v>0</v>
      </c>
      <c r="AG4780" s="1">
        <v>0</v>
      </c>
      <c r="AH4780" s="1">
        <v>0</v>
      </c>
      <c r="AI4780" s="1">
        <v>0</v>
      </c>
      <c r="AJ4780" s="1">
        <v>0</v>
      </c>
      <c r="AK4780" s="1">
        <v>0</v>
      </c>
      <c r="AL4780" s="1">
        <v>0</v>
      </c>
      <c r="AM4780" s="1">
        <v>0</v>
      </c>
    </row>
    <row r="4781" spans="1:39" x14ac:dyDescent="0.25">
      <c r="A4781" t="s">
        <v>21032</v>
      </c>
      <c r="B4781" t="s">
        <v>21033</v>
      </c>
      <c r="C4781" t="s">
        <v>21034</v>
      </c>
      <c r="D4781" t="s">
        <v>21035</v>
      </c>
      <c r="E4781" t="s">
        <v>21036</v>
      </c>
      <c r="F4781" t="s">
        <v>16627</v>
      </c>
      <c r="G4781" t="s">
        <v>524</v>
      </c>
      <c r="H4781">
        <v>2015</v>
      </c>
      <c r="T4781" s="1">
        <v>0</v>
      </c>
      <c r="U4781" s="1">
        <v>0</v>
      </c>
      <c r="V4781" s="1">
        <v>0</v>
      </c>
      <c r="W4781" s="1">
        <v>0</v>
      </c>
      <c r="X4781" s="1">
        <v>0</v>
      </c>
      <c r="Y4781" s="1">
        <v>0</v>
      </c>
      <c r="Z4781" s="1">
        <v>0</v>
      </c>
      <c r="AA4781" s="1">
        <v>0</v>
      </c>
      <c r="AB4781" s="1">
        <v>0</v>
      </c>
      <c r="AC4781" s="1">
        <v>0</v>
      </c>
      <c r="AD4781" s="1">
        <v>0</v>
      </c>
      <c r="AE4781" s="1">
        <v>0</v>
      </c>
      <c r="AF4781" s="1">
        <v>0</v>
      </c>
      <c r="AG4781" s="1">
        <v>0</v>
      </c>
      <c r="AH4781" s="1">
        <v>1321.232232248225</v>
      </c>
      <c r="AI4781" s="1">
        <v>1321.232232248225</v>
      </c>
      <c r="AJ4781" s="1">
        <v>1331.1888973995112</v>
      </c>
      <c r="AK4781" s="1">
        <v>1331.1888973995112</v>
      </c>
      <c r="AL4781" s="1">
        <v>1348.3159261243468</v>
      </c>
      <c r="AM4781" s="1">
        <v>1348.3159261243468</v>
      </c>
    </row>
    <row r="4782" spans="1:39" x14ac:dyDescent="0.25">
      <c r="A4782" t="s">
        <v>21037</v>
      </c>
      <c r="B4782" t="s">
        <v>21038</v>
      </c>
      <c r="C4782" t="s">
        <v>21039</v>
      </c>
      <c r="D4782" t="s">
        <v>19307</v>
      </c>
      <c r="E4782" t="s">
        <v>19308</v>
      </c>
      <c r="F4782" t="s">
        <v>16627</v>
      </c>
      <c r="G4782" t="s">
        <v>524</v>
      </c>
      <c r="H4782">
        <v>2015</v>
      </c>
      <c r="T4782" s="1">
        <v>0</v>
      </c>
      <c r="U4782" s="1">
        <v>0</v>
      </c>
      <c r="V4782" s="1">
        <v>0</v>
      </c>
      <c r="W4782" s="1">
        <v>0</v>
      </c>
      <c r="X4782" s="1">
        <v>0</v>
      </c>
      <c r="Y4782" s="1">
        <v>0</v>
      </c>
      <c r="Z4782" s="1">
        <v>0</v>
      </c>
      <c r="AA4782" s="1">
        <v>0</v>
      </c>
      <c r="AB4782" s="1">
        <v>0</v>
      </c>
      <c r="AC4782" s="1">
        <v>0</v>
      </c>
      <c r="AD4782" s="1">
        <v>0</v>
      </c>
      <c r="AE4782" s="1">
        <v>0</v>
      </c>
      <c r="AF4782" s="1">
        <v>0</v>
      </c>
      <c r="AG4782" s="1">
        <v>0</v>
      </c>
      <c r="AH4782" s="1">
        <v>0</v>
      </c>
      <c r="AI4782" s="1">
        <v>0</v>
      </c>
      <c r="AJ4782" s="1">
        <v>1319.4237860086646</v>
      </c>
      <c r="AK4782" s="1">
        <v>1319.4237860086646</v>
      </c>
      <c r="AL4782" s="1">
        <v>1500.8568732739784</v>
      </c>
      <c r="AM4782" s="1">
        <v>1500.8568732739784</v>
      </c>
    </row>
    <row r="4783" spans="1:39" x14ac:dyDescent="0.25">
      <c r="A4783" t="s">
        <v>21040</v>
      </c>
      <c r="B4783" t="s">
        <v>21041</v>
      </c>
      <c r="C4783" t="s">
        <v>21042</v>
      </c>
      <c r="D4783" t="s">
        <v>1678</v>
      </c>
      <c r="E4783" t="s">
        <v>1329</v>
      </c>
      <c r="F4783" t="s">
        <v>13</v>
      </c>
      <c r="G4783" t="s">
        <v>21043</v>
      </c>
      <c r="H4783">
        <v>2015</v>
      </c>
      <c r="T4783" s="1">
        <v>0</v>
      </c>
      <c r="U4783" s="1">
        <v>0</v>
      </c>
      <c r="V4783" s="1">
        <v>0</v>
      </c>
      <c r="W4783" s="1">
        <v>0</v>
      </c>
      <c r="X4783" s="1">
        <v>0</v>
      </c>
      <c r="Y4783" s="1">
        <v>0</v>
      </c>
      <c r="Z4783" s="1">
        <v>0</v>
      </c>
      <c r="AA4783" s="1">
        <v>0</v>
      </c>
      <c r="AB4783" s="1">
        <v>0</v>
      </c>
      <c r="AC4783" s="1">
        <v>0</v>
      </c>
      <c r="AD4783" s="1">
        <v>0</v>
      </c>
      <c r="AE4783" s="1">
        <v>0</v>
      </c>
      <c r="AF4783" s="1">
        <v>0</v>
      </c>
      <c r="AG4783" s="1">
        <v>0</v>
      </c>
      <c r="AH4783" s="1">
        <v>1387.3296325749745</v>
      </c>
      <c r="AI4783" s="1">
        <v>1387.3296325749745</v>
      </c>
      <c r="AJ4783" s="1">
        <v>1363.199090450637</v>
      </c>
      <c r="AK4783" s="1">
        <v>1363.199090450637</v>
      </c>
      <c r="AL4783" s="1">
        <v>1337.3345381323238</v>
      </c>
      <c r="AM4783" s="1">
        <v>1374.5401753624046</v>
      </c>
    </row>
    <row r="4784" spans="1:39" x14ac:dyDescent="0.25">
      <c r="A4784" t="s">
        <v>21044</v>
      </c>
      <c r="B4784" t="s">
        <v>21045</v>
      </c>
      <c r="C4784" t="s">
        <v>21046</v>
      </c>
      <c r="D4784" t="s">
        <v>3497</v>
      </c>
      <c r="E4784" t="s">
        <v>2255</v>
      </c>
      <c r="F4784" t="s">
        <v>13</v>
      </c>
      <c r="G4784" t="s">
        <v>21047</v>
      </c>
      <c r="H4784">
        <v>2015</v>
      </c>
      <c r="T4784" s="1">
        <v>0</v>
      </c>
      <c r="U4784" s="1">
        <v>0</v>
      </c>
      <c r="V4784" s="1">
        <v>0</v>
      </c>
      <c r="W4784" s="1">
        <v>0</v>
      </c>
      <c r="X4784" s="1">
        <v>0</v>
      </c>
      <c r="Y4784" s="1">
        <v>0</v>
      </c>
      <c r="Z4784" s="1">
        <v>0</v>
      </c>
      <c r="AA4784" s="1">
        <v>0</v>
      </c>
      <c r="AB4784" s="1">
        <v>0</v>
      </c>
      <c r="AC4784" s="1">
        <v>0</v>
      </c>
      <c r="AD4784" s="1">
        <v>0</v>
      </c>
      <c r="AE4784" s="1">
        <v>0</v>
      </c>
      <c r="AF4784" s="1">
        <v>0</v>
      </c>
      <c r="AG4784" s="1">
        <v>0</v>
      </c>
      <c r="AH4784" s="1">
        <v>1459.1627935691927</v>
      </c>
      <c r="AI4784" s="1">
        <v>1459.1627935691927</v>
      </c>
      <c r="AJ4784" s="1">
        <v>1519.1416911563945</v>
      </c>
      <c r="AK4784" s="1">
        <v>1519.1416911563945</v>
      </c>
      <c r="AL4784" s="1">
        <v>1465.0215449001109</v>
      </c>
      <c r="AM4784" s="1">
        <v>1465.0215449001109</v>
      </c>
    </row>
    <row r="4785" spans="1:39" x14ac:dyDescent="0.25">
      <c r="A4785" t="s">
        <v>21048</v>
      </c>
      <c r="B4785" t="s">
        <v>21049</v>
      </c>
      <c r="C4785" t="s">
        <v>21050</v>
      </c>
      <c r="D4785" t="s">
        <v>21051</v>
      </c>
      <c r="E4785" t="s">
        <v>12</v>
      </c>
      <c r="F4785" t="s">
        <v>13</v>
      </c>
      <c r="H4785">
        <v>2015</v>
      </c>
      <c r="T4785" s="1">
        <v>0</v>
      </c>
      <c r="U4785" s="1">
        <v>0</v>
      </c>
      <c r="V4785" s="1">
        <v>0</v>
      </c>
      <c r="W4785" s="1">
        <v>0</v>
      </c>
      <c r="X4785" s="1">
        <v>0</v>
      </c>
      <c r="Y4785" s="1">
        <v>0</v>
      </c>
      <c r="Z4785" s="1">
        <v>0</v>
      </c>
      <c r="AA4785" s="1">
        <v>0</v>
      </c>
      <c r="AB4785" s="1">
        <v>0</v>
      </c>
      <c r="AC4785" s="1">
        <v>0</v>
      </c>
      <c r="AD4785" s="1">
        <v>0</v>
      </c>
      <c r="AE4785" s="1">
        <v>0</v>
      </c>
      <c r="AF4785" s="1">
        <v>0</v>
      </c>
      <c r="AG4785" s="1">
        <v>0</v>
      </c>
      <c r="AH4785" s="1">
        <v>0</v>
      </c>
      <c r="AI4785" s="1">
        <v>0</v>
      </c>
      <c r="AJ4785" s="1">
        <v>0</v>
      </c>
      <c r="AK4785" s="1">
        <v>0</v>
      </c>
      <c r="AL4785" s="1">
        <v>0</v>
      </c>
      <c r="AM4785" s="1">
        <v>0</v>
      </c>
    </row>
    <row r="4786" spans="1:39" x14ac:dyDescent="0.25">
      <c r="A4786" t="s">
        <v>21052</v>
      </c>
      <c r="B4786" t="s">
        <v>21053</v>
      </c>
      <c r="C4786" t="s">
        <v>21054</v>
      </c>
      <c r="D4786" t="s">
        <v>21055</v>
      </c>
      <c r="E4786" t="s">
        <v>12</v>
      </c>
      <c r="F4786" t="s">
        <v>13</v>
      </c>
      <c r="G4786" t="s">
        <v>524</v>
      </c>
      <c r="H4786">
        <v>2015</v>
      </c>
      <c r="T4786" s="1">
        <v>0</v>
      </c>
      <c r="U4786" s="1">
        <v>0</v>
      </c>
      <c r="V4786" s="1">
        <v>0</v>
      </c>
      <c r="W4786" s="1">
        <v>0</v>
      </c>
      <c r="X4786" s="1">
        <v>0</v>
      </c>
      <c r="Y4786" s="1">
        <v>0</v>
      </c>
      <c r="Z4786" s="1">
        <v>0</v>
      </c>
      <c r="AA4786" s="1">
        <v>0</v>
      </c>
      <c r="AB4786" s="1">
        <v>0</v>
      </c>
      <c r="AC4786" s="1">
        <v>0</v>
      </c>
      <c r="AD4786" s="1">
        <v>0</v>
      </c>
      <c r="AE4786" s="1">
        <v>0</v>
      </c>
      <c r="AF4786" s="1">
        <v>0</v>
      </c>
      <c r="AG4786" s="1">
        <v>0</v>
      </c>
      <c r="AH4786" s="1">
        <v>1343.5876472021926</v>
      </c>
      <c r="AI4786" s="1">
        <v>1343.5876472021926</v>
      </c>
      <c r="AJ4786" s="1">
        <v>1454.414647218666</v>
      </c>
      <c r="AK4786" s="1">
        <v>1454.414647218666</v>
      </c>
      <c r="AL4786" s="1">
        <v>1527.9788530425874</v>
      </c>
      <c r="AM4786" s="1">
        <v>1527.9788530425874</v>
      </c>
    </row>
    <row r="4787" spans="1:39" x14ac:dyDescent="0.25">
      <c r="A4787" t="s">
        <v>21056</v>
      </c>
      <c r="B4787" t="s">
        <v>21057</v>
      </c>
      <c r="C4787" t="s">
        <v>21058</v>
      </c>
      <c r="D4787" t="s">
        <v>21059</v>
      </c>
      <c r="E4787" t="s">
        <v>147</v>
      </c>
      <c r="F4787" t="s">
        <v>13</v>
      </c>
      <c r="G4787" t="s">
        <v>524</v>
      </c>
      <c r="H4787">
        <v>2015</v>
      </c>
      <c r="T4787" s="1">
        <v>0</v>
      </c>
      <c r="U4787" s="1">
        <v>0</v>
      </c>
      <c r="V4787" s="1">
        <v>0</v>
      </c>
      <c r="W4787" s="1">
        <v>0</v>
      </c>
      <c r="X4787" s="1">
        <v>0</v>
      </c>
      <c r="Y4787" s="1">
        <v>0</v>
      </c>
      <c r="Z4787" s="1">
        <v>0</v>
      </c>
      <c r="AA4787" s="1">
        <v>0</v>
      </c>
      <c r="AB4787" s="1">
        <v>0</v>
      </c>
      <c r="AC4787" s="1">
        <v>0</v>
      </c>
      <c r="AD4787" s="1">
        <v>0</v>
      </c>
      <c r="AE4787" s="1">
        <v>0</v>
      </c>
      <c r="AF4787" s="1">
        <v>0</v>
      </c>
      <c r="AG4787" s="1">
        <v>0</v>
      </c>
      <c r="AH4787" s="1">
        <v>1332.8795543713702</v>
      </c>
      <c r="AI4787" s="1">
        <v>1332.8795543713702</v>
      </c>
      <c r="AJ4787" s="1">
        <v>1388.3257519288015</v>
      </c>
      <c r="AK4787" s="1">
        <v>1388.3257519288015</v>
      </c>
      <c r="AL4787" s="1">
        <v>1387.5405725672956</v>
      </c>
      <c r="AM4787" s="1">
        <v>1387.5405725672956</v>
      </c>
    </row>
    <row r="4788" spans="1:39" x14ac:dyDescent="0.25">
      <c r="A4788" t="s">
        <v>21060</v>
      </c>
      <c r="B4788" t="s">
        <v>13640</v>
      </c>
      <c r="C4788" t="s">
        <v>21061</v>
      </c>
      <c r="D4788" t="s">
        <v>20662</v>
      </c>
      <c r="E4788" t="s">
        <v>12</v>
      </c>
      <c r="F4788" t="s">
        <v>13</v>
      </c>
      <c r="G4788" t="s">
        <v>524</v>
      </c>
      <c r="H4788">
        <v>2015</v>
      </c>
      <c r="L4788" t="s">
        <v>21062</v>
      </c>
      <c r="T4788" s="1">
        <v>0</v>
      </c>
      <c r="U4788" s="1">
        <v>0</v>
      </c>
      <c r="V4788" s="1">
        <v>0</v>
      </c>
      <c r="W4788" s="1">
        <v>0</v>
      </c>
      <c r="X4788" s="1">
        <v>0</v>
      </c>
      <c r="Y4788" s="1">
        <v>0</v>
      </c>
      <c r="Z4788" s="1">
        <v>0</v>
      </c>
      <c r="AA4788" s="1">
        <v>0</v>
      </c>
      <c r="AB4788" s="1">
        <v>0</v>
      </c>
      <c r="AC4788" s="1">
        <v>0</v>
      </c>
      <c r="AD4788" s="1">
        <v>0</v>
      </c>
      <c r="AE4788" s="1">
        <v>0</v>
      </c>
      <c r="AF4788" s="1">
        <v>0</v>
      </c>
      <c r="AG4788" s="1">
        <v>0</v>
      </c>
      <c r="AH4788" s="1">
        <v>1363.6401254299508</v>
      </c>
      <c r="AI4788" s="1">
        <v>1363.6401254299508</v>
      </c>
      <c r="AJ4788" s="1">
        <v>1427.2616102214529</v>
      </c>
      <c r="AK4788" s="1">
        <v>1427.2616102214529</v>
      </c>
      <c r="AL4788" s="1">
        <v>1469.639221746698</v>
      </c>
      <c r="AM4788" s="1">
        <v>1469.639221746698</v>
      </c>
    </row>
    <row r="4789" spans="1:39" x14ac:dyDescent="0.25">
      <c r="A4789" t="s">
        <v>21063</v>
      </c>
      <c r="B4789" t="s">
        <v>21064</v>
      </c>
      <c r="C4789" t="s">
        <v>21065</v>
      </c>
      <c r="D4789" t="s">
        <v>21066</v>
      </c>
      <c r="E4789" t="s">
        <v>1775</v>
      </c>
      <c r="F4789" t="s">
        <v>13</v>
      </c>
      <c r="G4789" t="s">
        <v>21067</v>
      </c>
      <c r="H4789">
        <v>2015</v>
      </c>
      <c r="J4789" t="s">
        <v>21068</v>
      </c>
      <c r="T4789" s="1">
        <v>0</v>
      </c>
      <c r="U4789" s="1">
        <v>0</v>
      </c>
      <c r="V4789" s="1">
        <v>0</v>
      </c>
      <c r="W4789" s="1">
        <v>0</v>
      </c>
      <c r="X4789" s="1">
        <v>0</v>
      </c>
      <c r="Y4789" s="1">
        <v>0</v>
      </c>
      <c r="Z4789" s="1">
        <v>0</v>
      </c>
      <c r="AA4789" s="1">
        <v>0</v>
      </c>
      <c r="AB4789" s="1">
        <v>0</v>
      </c>
      <c r="AC4789" s="1">
        <v>0</v>
      </c>
      <c r="AD4789" s="1">
        <v>0</v>
      </c>
      <c r="AE4789" s="1">
        <v>0</v>
      </c>
      <c r="AF4789" s="1">
        <v>0</v>
      </c>
      <c r="AG4789" s="1">
        <v>0</v>
      </c>
      <c r="AH4789" s="1">
        <v>1451.1030730782736</v>
      </c>
      <c r="AI4789" s="1">
        <v>1451.1030730782736</v>
      </c>
      <c r="AJ4789" s="1">
        <v>1498.7254115742915</v>
      </c>
      <c r="AK4789" s="1">
        <v>1498.7254115742915</v>
      </c>
      <c r="AL4789" s="1">
        <v>1416.4081156252989</v>
      </c>
      <c r="AM4789" s="1">
        <v>1416.4081156252989</v>
      </c>
    </row>
    <row r="4790" spans="1:39" x14ac:dyDescent="0.25">
      <c r="A4790" t="s">
        <v>21069</v>
      </c>
      <c r="B4790" t="s">
        <v>21070</v>
      </c>
      <c r="C4790" t="s">
        <v>21071</v>
      </c>
      <c r="D4790" t="s">
        <v>21072</v>
      </c>
      <c r="E4790" t="s">
        <v>5785</v>
      </c>
      <c r="F4790" t="s">
        <v>5765</v>
      </c>
      <c r="G4790" t="s">
        <v>21073</v>
      </c>
      <c r="H4790">
        <v>2015</v>
      </c>
      <c r="I4790" t="s">
        <v>21074</v>
      </c>
      <c r="J4790" t="s">
        <v>21075</v>
      </c>
      <c r="M4790" t="s">
        <v>21076</v>
      </c>
      <c r="T4790" s="1">
        <v>0</v>
      </c>
      <c r="U4790" s="1">
        <v>0</v>
      </c>
      <c r="V4790" s="1">
        <v>0</v>
      </c>
      <c r="W4790" s="1">
        <v>0</v>
      </c>
      <c r="X4790" s="1">
        <v>0</v>
      </c>
      <c r="Y4790" s="1">
        <v>0</v>
      </c>
      <c r="Z4790" s="1">
        <v>0</v>
      </c>
      <c r="AA4790" s="1">
        <v>0</v>
      </c>
      <c r="AB4790" s="1">
        <v>0</v>
      </c>
      <c r="AC4790" s="1">
        <v>0</v>
      </c>
      <c r="AD4790" s="1">
        <v>0</v>
      </c>
      <c r="AE4790" s="1">
        <v>0</v>
      </c>
      <c r="AF4790" s="1">
        <v>0</v>
      </c>
      <c r="AG4790" s="1">
        <v>0</v>
      </c>
      <c r="AH4790" s="1">
        <v>1348.2352696259195</v>
      </c>
      <c r="AI4790" s="1">
        <v>1348.2352696259195</v>
      </c>
      <c r="AJ4790" s="1">
        <v>1424.030429668439</v>
      </c>
      <c r="AK4790" s="1">
        <v>1424.030429668439</v>
      </c>
      <c r="AL4790" s="1">
        <v>1505.2556860836305</v>
      </c>
      <c r="AM4790" s="1">
        <v>1511.5081599589596</v>
      </c>
    </row>
    <row r="4791" spans="1:39" x14ac:dyDescent="0.25">
      <c r="A4791" t="s">
        <v>21077</v>
      </c>
      <c r="B4791" t="s">
        <v>21078</v>
      </c>
      <c r="C4791" t="s">
        <v>21079</v>
      </c>
      <c r="D4791" t="s">
        <v>21080</v>
      </c>
      <c r="E4791" t="s">
        <v>5386</v>
      </c>
      <c r="F4791" t="s">
        <v>801</v>
      </c>
      <c r="H4791">
        <v>2015</v>
      </c>
      <c r="T4791" s="1">
        <v>0</v>
      </c>
      <c r="U4791" s="1">
        <v>0</v>
      </c>
      <c r="V4791" s="1">
        <v>0</v>
      </c>
      <c r="W4791" s="1">
        <v>0</v>
      </c>
      <c r="X4791" s="1">
        <v>0</v>
      </c>
      <c r="Y4791" s="1">
        <v>0</v>
      </c>
      <c r="Z4791" s="1">
        <v>0</v>
      </c>
      <c r="AA4791" s="1">
        <v>0</v>
      </c>
      <c r="AB4791" s="1">
        <v>0</v>
      </c>
      <c r="AC4791" s="1">
        <v>0</v>
      </c>
      <c r="AD4791" s="1">
        <v>0</v>
      </c>
      <c r="AE4791" s="1">
        <v>0</v>
      </c>
      <c r="AF4791" s="1">
        <v>0</v>
      </c>
      <c r="AG4791" s="1">
        <v>0</v>
      </c>
      <c r="AH4791" s="1">
        <v>1333.4804992183165</v>
      </c>
      <c r="AI4791" s="1">
        <v>1333.4804992183165</v>
      </c>
      <c r="AJ4791" s="1">
        <v>1366.7843993746533</v>
      </c>
      <c r="AK4791" s="1">
        <v>0</v>
      </c>
      <c r="AL4791" s="1">
        <v>0</v>
      </c>
      <c r="AM4791" s="1">
        <v>0</v>
      </c>
    </row>
    <row r="4792" spans="1:39" x14ac:dyDescent="0.25">
      <c r="A4792" t="s">
        <v>21081</v>
      </c>
      <c r="B4792" t="s">
        <v>7795</v>
      </c>
      <c r="C4792" t="s">
        <v>21082</v>
      </c>
      <c r="D4792" t="s">
        <v>6458</v>
      </c>
      <c r="E4792" t="s">
        <v>102</v>
      </c>
      <c r="F4792" t="s">
        <v>13</v>
      </c>
      <c r="G4792" t="s">
        <v>21083</v>
      </c>
      <c r="H4792">
        <v>2015</v>
      </c>
      <c r="T4792" s="1">
        <v>0</v>
      </c>
      <c r="U4792" s="1">
        <v>0</v>
      </c>
      <c r="V4792" s="1">
        <v>0</v>
      </c>
      <c r="W4792" s="1">
        <v>0</v>
      </c>
      <c r="X4792" s="1">
        <v>0</v>
      </c>
      <c r="Y4792" s="1">
        <v>0</v>
      </c>
      <c r="Z4792" s="1">
        <v>0</v>
      </c>
      <c r="AA4792" s="1">
        <v>0</v>
      </c>
      <c r="AB4792" s="1">
        <v>0</v>
      </c>
      <c r="AC4792" s="1">
        <v>0</v>
      </c>
      <c r="AD4792" s="1">
        <v>0</v>
      </c>
      <c r="AE4792" s="1">
        <v>0</v>
      </c>
      <c r="AF4792" s="1">
        <v>0</v>
      </c>
      <c r="AG4792" s="1">
        <v>0</v>
      </c>
      <c r="AH4792" s="1">
        <v>1355.8649756100449</v>
      </c>
      <c r="AI4792" s="1">
        <v>1355.8649756100449</v>
      </c>
      <c r="AJ4792" s="1">
        <v>1416.4351384964134</v>
      </c>
      <c r="AK4792" s="1">
        <v>1416.4351384964134</v>
      </c>
      <c r="AL4792" s="1">
        <v>1402.8786040622642</v>
      </c>
      <c r="AM4792" s="1">
        <v>1402.8786040622642</v>
      </c>
    </row>
    <row r="4793" spans="1:39" x14ac:dyDescent="0.25">
      <c r="A4793" t="s">
        <v>21084</v>
      </c>
      <c r="B4793" t="s">
        <v>21085</v>
      </c>
      <c r="C4793" t="s">
        <v>21086</v>
      </c>
      <c r="D4793" t="s">
        <v>21080</v>
      </c>
      <c r="E4793" t="s">
        <v>5386</v>
      </c>
      <c r="F4793" t="s">
        <v>801</v>
      </c>
      <c r="H4793">
        <v>2015</v>
      </c>
      <c r="T4793" s="1">
        <v>0</v>
      </c>
      <c r="U4793" s="1">
        <v>0</v>
      </c>
      <c r="V4793" s="1">
        <v>0</v>
      </c>
      <c r="W4793" s="1">
        <v>0</v>
      </c>
      <c r="X4793" s="1">
        <v>0</v>
      </c>
      <c r="Y4793" s="1">
        <v>0</v>
      </c>
      <c r="Z4793" s="1">
        <v>0</v>
      </c>
      <c r="AA4793" s="1">
        <v>0</v>
      </c>
      <c r="AB4793" s="1">
        <v>0</v>
      </c>
      <c r="AC4793" s="1">
        <v>0</v>
      </c>
      <c r="AD4793" s="1">
        <v>0</v>
      </c>
      <c r="AE4793" s="1">
        <v>0</v>
      </c>
      <c r="AF4793" s="1">
        <v>0</v>
      </c>
      <c r="AG4793" s="1">
        <v>0</v>
      </c>
      <c r="AH4793" s="1">
        <v>0</v>
      </c>
      <c r="AI4793" s="1">
        <v>0</v>
      </c>
      <c r="AJ4793" s="1">
        <v>0</v>
      </c>
      <c r="AK4793" s="1">
        <v>0</v>
      </c>
      <c r="AL4793" s="1">
        <v>0</v>
      </c>
      <c r="AM4793" s="1">
        <v>0</v>
      </c>
    </row>
    <row r="4794" spans="1:39" x14ac:dyDescent="0.25">
      <c r="A4794" t="s">
        <v>21087</v>
      </c>
      <c r="B4794" t="s">
        <v>21088</v>
      </c>
      <c r="C4794" t="s">
        <v>25332</v>
      </c>
      <c r="D4794" t="s">
        <v>21089</v>
      </c>
      <c r="E4794" t="s">
        <v>4016</v>
      </c>
      <c r="F4794" t="s">
        <v>801</v>
      </c>
      <c r="G4794" t="s">
        <v>21090</v>
      </c>
      <c r="H4794">
        <v>2015</v>
      </c>
      <c r="I4794" t="s">
        <v>21091</v>
      </c>
      <c r="T4794" s="1">
        <v>0</v>
      </c>
      <c r="U4794" s="1">
        <v>0</v>
      </c>
      <c r="V4794" s="1">
        <v>0</v>
      </c>
      <c r="W4794" s="1">
        <v>0</v>
      </c>
      <c r="X4794" s="1">
        <v>0</v>
      </c>
      <c r="Y4794" s="1">
        <v>0</v>
      </c>
      <c r="Z4794" s="1">
        <v>0</v>
      </c>
      <c r="AA4794" s="1">
        <v>0</v>
      </c>
      <c r="AB4794" s="1">
        <v>0</v>
      </c>
      <c r="AC4794" s="1">
        <v>0</v>
      </c>
      <c r="AD4794" s="1">
        <v>0</v>
      </c>
      <c r="AE4794" s="1">
        <v>0</v>
      </c>
      <c r="AF4794" s="1">
        <v>0</v>
      </c>
      <c r="AG4794" s="1">
        <v>0</v>
      </c>
      <c r="AH4794" s="1">
        <v>1349.4514859459823</v>
      </c>
      <c r="AI4794" s="1">
        <v>1349.4514859459823</v>
      </c>
      <c r="AJ4794" s="1">
        <v>1481.0564678115602</v>
      </c>
      <c r="AK4794" s="1">
        <v>1469.7167405359535</v>
      </c>
      <c r="AL4794" s="1">
        <v>1511.1732395587492</v>
      </c>
      <c r="AM4794" s="1">
        <v>1515.1397992334275</v>
      </c>
    </row>
    <row r="4795" spans="1:39" x14ac:dyDescent="0.25">
      <c r="A4795" t="s">
        <v>21092</v>
      </c>
      <c r="B4795" t="s">
        <v>13460</v>
      </c>
      <c r="C4795" t="s">
        <v>21093</v>
      </c>
      <c r="D4795" t="s">
        <v>1024</v>
      </c>
      <c r="E4795" t="s">
        <v>12</v>
      </c>
      <c r="F4795" t="s">
        <v>13</v>
      </c>
      <c r="G4795" t="s">
        <v>524</v>
      </c>
      <c r="H4795">
        <v>2015</v>
      </c>
      <c r="T4795" s="1">
        <v>0</v>
      </c>
      <c r="U4795" s="1">
        <v>0</v>
      </c>
      <c r="V4795" s="1">
        <v>0</v>
      </c>
      <c r="W4795" s="1">
        <v>0</v>
      </c>
      <c r="X4795" s="1">
        <v>0</v>
      </c>
      <c r="Y4795" s="1">
        <v>0</v>
      </c>
      <c r="Z4795" s="1">
        <v>0</v>
      </c>
      <c r="AA4795" s="1">
        <v>0</v>
      </c>
      <c r="AB4795" s="1">
        <v>0</v>
      </c>
      <c r="AC4795" s="1">
        <v>0</v>
      </c>
      <c r="AD4795" s="1">
        <v>0</v>
      </c>
      <c r="AE4795" s="1">
        <v>0</v>
      </c>
      <c r="AF4795" s="1">
        <v>0</v>
      </c>
      <c r="AG4795" s="1">
        <v>0</v>
      </c>
      <c r="AH4795" s="1">
        <v>1413.6360521576194</v>
      </c>
      <c r="AI4795" s="1">
        <v>1413.6360521576194</v>
      </c>
      <c r="AJ4795" s="1">
        <v>1318.8270882407007</v>
      </c>
      <c r="AK4795" s="1">
        <v>1318.8270882407007</v>
      </c>
      <c r="AL4795" s="1">
        <v>1300.1262799866277</v>
      </c>
      <c r="AM4795" s="1">
        <v>1300.1262799866277</v>
      </c>
    </row>
    <row r="4796" spans="1:39" x14ac:dyDescent="0.25">
      <c r="A4796" t="s">
        <v>21094</v>
      </c>
      <c r="B4796" t="s">
        <v>21095</v>
      </c>
      <c r="C4796" t="s">
        <v>21096</v>
      </c>
      <c r="D4796" t="s">
        <v>5373</v>
      </c>
      <c r="E4796" t="s">
        <v>5386</v>
      </c>
      <c r="F4796" t="s">
        <v>801</v>
      </c>
      <c r="H4796">
        <v>2015</v>
      </c>
      <c r="T4796" s="1">
        <v>0</v>
      </c>
      <c r="U4796" s="1">
        <v>0</v>
      </c>
      <c r="V4796" s="1">
        <v>0</v>
      </c>
      <c r="W4796" s="1">
        <v>0</v>
      </c>
      <c r="X4796" s="1">
        <v>0</v>
      </c>
      <c r="Y4796" s="1">
        <v>0</v>
      </c>
      <c r="Z4796" s="1">
        <v>0</v>
      </c>
      <c r="AA4796" s="1">
        <v>0</v>
      </c>
      <c r="AB4796" s="1">
        <v>0</v>
      </c>
      <c r="AC4796" s="1">
        <v>0</v>
      </c>
      <c r="AD4796" s="1">
        <v>0</v>
      </c>
      <c r="AE4796" s="1">
        <v>0</v>
      </c>
      <c r="AF4796" s="1">
        <v>0</v>
      </c>
      <c r="AG4796" s="1">
        <v>0</v>
      </c>
      <c r="AH4796" s="1">
        <v>1360.1552321149995</v>
      </c>
      <c r="AI4796" s="1">
        <v>1360.1552321149995</v>
      </c>
      <c r="AJ4796" s="1">
        <v>1388.1241856919996</v>
      </c>
      <c r="AK4796" s="1">
        <v>0</v>
      </c>
      <c r="AL4796" s="1">
        <v>0</v>
      </c>
      <c r="AM4796" s="1">
        <v>0</v>
      </c>
    </row>
    <row r="4797" spans="1:39" x14ac:dyDescent="0.25">
      <c r="A4797" t="s">
        <v>21097</v>
      </c>
      <c r="B4797" t="s">
        <v>11532</v>
      </c>
      <c r="C4797" t="s">
        <v>21098</v>
      </c>
      <c r="D4797" t="s">
        <v>8764</v>
      </c>
      <c r="E4797" t="s">
        <v>147</v>
      </c>
      <c r="F4797" t="s">
        <v>13</v>
      </c>
      <c r="G4797" t="s">
        <v>524</v>
      </c>
      <c r="H4797">
        <v>2015</v>
      </c>
      <c r="T4797" s="1">
        <v>0</v>
      </c>
      <c r="U4797" s="1">
        <v>0</v>
      </c>
      <c r="V4797" s="1">
        <v>0</v>
      </c>
      <c r="W4797" s="1">
        <v>0</v>
      </c>
      <c r="X4797" s="1">
        <v>0</v>
      </c>
      <c r="Y4797" s="1">
        <v>0</v>
      </c>
      <c r="Z4797" s="1">
        <v>0</v>
      </c>
      <c r="AA4797" s="1">
        <v>0</v>
      </c>
      <c r="AB4797" s="1">
        <v>0</v>
      </c>
      <c r="AC4797" s="1">
        <v>0</v>
      </c>
      <c r="AD4797" s="1">
        <v>0</v>
      </c>
      <c r="AE4797" s="1">
        <v>0</v>
      </c>
      <c r="AF4797" s="1">
        <v>0</v>
      </c>
      <c r="AG4797" s="1">
        <v>0</v>
      </c>
      <c r="AH4797" s="1">
        <v>1300.9616450839374</v>
      </c>
      <c r="AI4797" s="1">
        <v>1300.9616450839374</v>
      </c>
      <c r="AJ4797" s="1">
        <v>1326.9211427900314</v>
      </c>
      <c r="AK4797" s="1">
        <v>1326.9211427900314</v>
      </c>
      <c r="AL4797" s="1">
        <v>1314.2446157218096</v>
      </c>
      <c r="AM4797" s="1">
        <v>1314.2446157218096</v>
      </c>
    </row>
    <row r="4798" spans="1:39" x14ac:dyDescent="0.25">
      <c r="A4798" t="s">
        <v>21099</v>
      </c>
      <c r="B4798" t="s">
        <v>21100</v>
      </c>
      <c r="C4798" t="s">
        <v>21101</v>
      </c>
      <c r="D4798" t="s">
        <v>21102</v>
      </c>
      <c r="E4798" t="s">
        <v>12</v>
      </c>
      <c r="F4798" t="s">
        <v>13</v>
      </c>
      <c r="G4798" t="s">
        <v>524</v>
      </c>
      <c r="H4798">
        <v>2015</v>
      </c>
      <c r="T4798" s="1">
        <v>0</v>
      </c>
      <c r="U4798" s="1">
        <v>0</v>
      </c>
      <c r="V4798" s="1">
        <v>0</v>
      </c>
      <c r="W4798" s="1">
        <v>0</v>
      </c>
      <c r="X4798" s="1">
        <v>0</v>
      </c>
      <c r="Y4798" s="1">
        <v>0</v>
      </c>
      <c r="Z4798" s="1">
        <v>0</v>
      </c>
      <c r="AA4798" s="1">
        <v>0</v>
      </c>
      <c r="AB4798" s="1">
        <v>0</v>
      </c>
      <c r="AC4798" s="1">
        <v>0</v>
      </c>
      <c r="AD4798" s="1">
        <v>0</v>
      </c>
      <c r="AE4798" s="1">
        <v>0</v>
      </c>
      <c r="AF4798" s="1">
        <v>0</v>
      </c>
      <c r="AG4798" s="1">
        <v>0</v>
      </c>
      <c r="AH4798" s="1">
        <v>1333.6516163369342</v>
      </c>
      <c r="AI4798" s="1">
        <v>1333.6516163369342</v>
      </c>
      <c r="AJ4798" s="1">
        <v>1406.1516932494787</v>
      </c>
      <c r="AK4798" s="1">
        <v>1406.1516932494787</v>
      </c>
      <c r="AL4798" s="1">
        <v>1395.4469453182039</v>
      </c>
      <c r="AM4798" s="1">
        <v>1395.4469453182039</v>
      </c>
    </row>
    <row r="4799" spans="1:39" x14ac:dyDescent="0.25">
      <c r="A4799" t="s">
        <v>21103</v>
      </c>
      <c r="B4799" t="s">
        <v>21104</v>
      </c>
      <c r="C4799" t="s">
        <v>21105</v>
      </c>
      <c r="D4799" t="s">
        <v>15821</v>
      </c>
      <c r="E4799" t="s">
        <v>12</v>
      </c>
      <c r="F4799" t="s">
        <v>13</v>
      </c>
      <c r="G4799" t="s">
        <v>21106</v>
      </c>
      <c r="H4799">
        <v>2015</v>
      </c>
      <c r="T4799" s="1">
        <v>0</v>
      </c>
      <c r="U4799" s="1">
        <v>0</v>
      </c>
      <c r="V4799" s="1">
        <v>0</v>
      </c>
      <c r="W4799" s="1">
        <v>0</v>
      </c>
      <c r="X4799" s="1">
        <v>0</v>
      </c>
      <c r="Y4799" s="1">
        <v>0</v>
      </c>
      <c r="Z4799" s="1">
        <v>0</v>
      </c>
      <c r="AA4799" s="1">
        <v>0</v>
      </c>
      <c r="AB4799" s="1">
        <v>0</v>
      </c>
      <c r="AC4799" s="1">
        <v>0</v>
      </c>
      <c r="AD4799" s="1">
        <v>0</v>
      </c>
      <c r="AE4799" s="1">
        <v>0</v>
      </c>
      <c r="AF4799" s="1">
        <v>0</v>
      </c>
      <c r="AG4799" s="1">
        <v>0</v>
      </c>
      <c r="AH4799" s="1">
        <v>1355.5481055739051</v>
      </c>
      <c r="AI4799" s="1">
        <v>1355.5481055739051</v>
      </c>
      <c r="AJ4799" s="1">
        <v>1401.8536647265612</v>
      </c>
      <c r="AK4799" s="1">
        <v>1401.8536647265612</v>
      </c>
      <c r="AL4799" s="1">
        <v>1422.1224989107518</v>
      </c>
      <c r="AM4799" s="1">
        <v>1422.1224989107518</v>
      </c>
    </row>
    <row r="4800" spans="1:39" x14ac:dyDescent="0.25">
      <c r="A4800" t="s">
        <v>21107</v>
      </c>
      <c r="B4800" t="s">
        <v>21108</v>
      </c>
      <c r="C4800" t="s">
        <v>21109</v>
      </c>
      <c r="D4800" t="s">
        <v>21110</v>
      </c>
      <c r="E4800" t="s">
        <v>62</v>
      </c>
      <c r="F4800" t="s">
        <v>13</v>
      </c>
      <c r="G4800" t="s">
        <v>524</v>
      </c>
      <c r="H4800">
        <v>2015</v>
      </c>
      <c r="T4800" s="1">
        <v>0</v>
      </c>
      <c r="U4800" s="1">
        <v>0</v>
      </c>
      <c r="V4800" s="1">
        <v>0</v>
      </c>
      <c r="W4800" s="1">
        <v>0</v>
      </c>
      <c r="X4800" s="1">
        <v>0</v>
      </c>
      <c r="Y4800" s="1">
        <v>0</v>
      </c>
      <c r="Z4800" s="1">
        <v>0</v>
      </c>
      <c r="AA4800" s="1">
        <v>0</v>
      </c>
      <c r="AB4800" s="1">
        <v>0</v>
      </c>
      <c r="AC4800" s="1">
        <v>0</v>
      </c>
      <c r="AD4800" s="1">
        <v>0</v>
      </c>
      <c r="AE4800" s="1">
        <v>0</v>
      </c>
      <c r="AF4800" s="1">
        <v>0</v>
      </c>
      <c r="AG4800" s="1">
        <v>0</v>
      </c>
      <c r="AH4800" s="1">
        <v>1458.6405885307663</v>
      </c>
      <c r="AI4800" s="1">
        <v>1458.6405885307663</v>
      </c>
      <c r="AJ4800" s="1">
        <v>1515.0853401471388</v>
      </c>
      <c r="AK4800" s="1">
        <v>1472.6833660972457</v>
      </c>
      <c r="AL4800" s="1">
        <v>1458.6256864724996</v>
      </c>
      <c r="AM4800" s="1">
        <v>1458.6256864724996</v>
      </c>
    </row>
    <row r="4801" spans="1:39" x14ac:dyDescent="0.25">
      <c r="A4801" t="s">
        <v>21111</v>
      </c>
      <c r="B4801" t="s">
        <v>21112</v>
      </c>
      <c r="C4801" t="s">
        <v>21113</v>
      </c>
      <c r="D4801" t="s">
        <v>9108</v>
      </c>
      <c r="E4801" t="s">
        <v>1424</v>
      </c>
      <c r="F4801" t="s">
        <v>13</v>
      </c>
      <c r="G4801" t="s">
        <v>21114</v>
      </c>
      <c r="H4801">
        <v>2015</v>
      </c>
      <c r="T4801" s="1">
        <v>0</v>
      </c>
      <c r="U4801" s="1">
        <v>0</v>
      </c>
      <c r="V4801" s="1">
        <v>0</v>
      </c>
      <c r="W4801" s="1">
        <v>0</v>
      </c>
      <c r="X4801" s="1">
        <v>0</v>
      </c>
      <c r="Y4801" s="1">
        <v>0</v>
      </c>
      <c r="Z4801" s="1">
        <v>0</v>
      </c>
      <c r="AA4801" s="1">
        <v>0</v>
      </c>
      <c r="AB4801" s="1">
        <v>0</v>
      </c>
      <c r="AC4801" s="1">
        <v>0</v>
      </c>
      <c r="AD4801" s="1">
        <v>0</v>
      </c>
      <c r="AE4801" s="1">
        <v>0</v>
      </c>
      <c r="AF4801" s="1">
        <v>0</v>
      </c>
      <c r="AG4801" s="1">
        <v>0</v>
      </c>
      <c r="AH4801" s="1">
        <v>1325.192650793058</v>
      </c>
      <c r="AI4801" s="1">
        <v>1356.8916039494097</v>
      </c>
      <c r="AJ4801" s="1">
        <v>1310.6122014889199</v>
      </c>
      <c r="AK4801" s="1">
        <v>1310.6122014889199</v>
      </c>
      <c r="AL4801" s="1">
        <v>1320.3904108127024</v>
      </c>
      <c r="AM4801" s="1">
        <v>1320.3904108127024</v>
      </c>
    </row>
    <row r="4802" spans="1:39" x14ac:dyDescent="0.25">
      <c r="A4802" t="s">
        <v>21115</v>
      </c>
      <c r="B4802" t="s">
        <v>21116</v>
      </c>
      <c r="C4802" t="s">
        <v>21117</v>
      </c>
      <c r="D4802" t="s">
        <v>21118</v>
      </c>
      <c r="E4802" t="s">
        <v>32</v>
      </c>
      <c r="F4802" t="s">
        <v>13</v>
      </c>
      <c r="G4802" t="s">
        <v>21119</v>
      </c>
      <c r="H4802">
        <v>2015</v>
      </c>
      <c r="T4802" s="1">
        <v>0</v>
      </c>
      <c r="U4802" s="1">
        <v>0</v>
      </c>
      <c r="V4802" s="1">
        <v>0</v>
      </c>
      <c r="W4802" s="1">
        <v>0</v>
      </c>
      <c r="X4802" s="1">
        <v>0</v>
      </c>
      <c r="Y4802" s="1">
        <v>0</v>
      </c>
      <c r="Z4802" s="1">
        <v>0</v>
      </c>
      <c r="AA4802" s="1">
        <v>0</v>
      </c>
      <c r="AB4802" s="1">
        <v>0</v>
      </c>
      <c r="AC4802" s="1">
        <v>0</v>
      </c>
      <c r="AD4802" s="1">
        <v>0</v>
      </c>
      <c r="AE4802" s="1">
        <v>0</v>
      </c>
      <c r="AF4802" s="1">
        <v>0</v>
      </c>
      <c r="AG4802" s="1">
        <v>0</v>
      </c>
      <c r="AH4802" s="1">
        <v>1388.2377350065071</v>
      </c>
      <c r="AI4802" s="1">
        <v>1388.2377350065071</v>
      </c>
      <c r="AJ4802" s="1">
        <v>1410.1485565297478</v>
      </c>
      <c r="AK4802" s="1">
        <v>1410.1485565297478</v>
      </c>
      <c r="AL4802" s="1">
        <v>1352.2029370328466</v>
      </c>
      <c r="AM4802" s="1">
        <v>1352.2029370328466</v>
      </c>
    </row>
    <row r="4803" spans="1:39" x14ac:dyDescent="0.25">
      <c r="A4803" t="s">
        <v>21120</v>
      </c>
      <c r="B4803" t="s">
        <v>21121</v>
      </c>
      <c r="C4803" t="s">
        <v>21122</v>
      </c>
      <c r="D4803" t="s">
        <v>4001</v>
      </c>
      <c r="E4803" t="s">
        <v>19</v>
      </c>
      <c r="F4803" t="s">
        <v>13</v>
      </c>
      <c r="G4803" t="s">
        <v>21123</v>
      </c>
      <c r="H4803">
        <v>2015</v>
      </c>
      <c r="T4803" s="1">
        <v>0</v>
      </c>
      <c r="U4803" s="1">
        <v>0</v>
      </c>
      <c r="V4803" s="1">
        <v>0</v>
      </c>
      <c r="W4803" s="1">
        <v>0</v>
      </c>
      <c r="X4803" s="1">
        <v>0</v>
      </c>
      <c r="Y4803" s="1">
        <v>0</v>
      </c>
      <c r="Z4803" s="1">
        <v>0</v>
      </c>
      <c r="AA4803" s="1">
        <v>0</v>
      </c>
      <c r="AB4803" s="1">
        <v>0</v>
      </c>
      <c r="AC4803" s="1">
        <v>0</v>
      </c>
      <c r="AD4803" s="1">
        <v>0</v>
      </c>
      <c r="AE4803" s="1">
        <v>0</v>
      </c>
      <c r="AF4803" s="1">
        <v>0</v>
      </c>
      <c r="AG4803" s="1">
        <v>0</v>
      </c>
      <c r="AH4803" s="1">
        <v>1402.5290574674268</v>
      </c>
      <c r="AI4803" s="1">
        <v>1441.0943524164254</v>
      </c>
      <c r="AJ4803" s="1">
        <v>1431.3852136446824</v>
      </c>
      <c r="AK4803" s="1">
        <v>1431.3852136446824</v>
      </c>
      <c r="AL4803" s="1">
        <v>1514.7832533962885</v>
      </c>
      <c r="AM4803" s="1">
        <v>1501.3708233970424</v>
      </c>
    </row>
    <row r="4804" spans="1:39" x14ac:dyDescent="0.25">
      <c r="A4804" t="s">
        <v>21124</v>
      </c>
      <c r="B4804" t="s">
        <v>21125</v>
      </c>
      <c r="C4804" t="s">
        <v>21126</v>
      </c>
      <c r="D4804" t="s">
        <v>384</v>
      </c>
      <c r="E4804" t="s">
        <v>102</v>
      </c>
      <c r="F4804" t="s">
        <v>13</v>
      </c>
      <c r="G4804" t="s">
        <v>524</v>
      </c>
      <c r="H4804">
        <v>2015</v>
      </c>
      <c r="T4804" s="1">
        <v>0</v>
      </c>
      <c r="U4804" s="1">
        <v>0</v>
      </c>
      <c r="V4804" s="1">
        <v>0</v>
      </c>
      <c r="W4804" s="1">
        <v>0</v>
      </c>
      <c r="X4804" s="1">
        <v>0</v>
      </c>
      <c r="Y4804" s="1">
        <v>0</v>
      </c>
      <c r="Z4804" s="1">
        <v>0</v>
      </c>
      <c r="AA4804" s="1">
        <v>0</v>
      </c>
      <c r="AB4804" s="1">
        <v>0</v>
      </c>
      <c r="AC4804" s="1">
        <v>0</v>
      </c>
      <c r="AD4804" s="1">
        <v>0</v>
      </c>
      <c r="AE4804" s="1">
        <v>0</v>
      </c>
      <c r="AF4804" s="1">
        <v>0</v>
      </c>
      <c r="AG4804" s="1">
        <v>0</v>
      </c>
      <c r="AH4804" s="1">
        <v>1382.8345734602428</v>
      </c>
      <c r="AI4804" s="1">
        <v>1382.8345734602428</v>
      </c>
      <c r="AJ4804" s="1">
        <v>1337.7205625635625</v>
      </c>
      <c r="AK4804" s="1">
        <v>1337.7205625635625</v>
      </c>
      <c r="AL4804" s="1">
        <v>1370.17645005085</v>
      </c>
      <c r="AM4804" s="1">
        <v>0</v>
      </c>
    </row>
    <row r="4805" spans="1:39" x14ac:dyDescent="0.25">
      <c r="A4805" t="s">
        <v>21127</v>
      </c>
      <c r="B4805" t="s">
        <v>21128</v>
      </c>
      <c r="C4805" t="s">
        <v>21096</v>
      </c>
      <c r="D4805" t="s">
        <v>5373</v>
      </c>
      <c r="E4805" t="s">
        <v>5386</v>
      </c>
      <c r="F4805" t="s">
        <v>801</v>
      </c>
      <c r="H4805">
        <v>2015</v>
      </c>
      <c r="T4805" s="1">
        <v>0</v>
      </c>
      <c r="U4805" s="1">
        <v>0</v>
      </c>
      <c r="V4805" s="1">
        <v>0</v>
      </c>
      <c r="W4805" s="1">
        <v>0</v>
      </c>
      <c r="X4805" s="1">
        <v>0</v>
      </c>
      <c r="Y4805" s="1">
        <v>0</v>
      </c>
      <c r="Z4805" s="1">
        <v>0</v>
      </c>
      <c r="AA4805" s="1">
        <v>0</v>
      </c>
      <c r="AB4805" s="1">
        <v>0</v>
      </c>
      <c r="AC4805" s="1">
        <v>0</v>
      </c>
      <c r="AD4805" s="1">
        <v>0</v>
      </c>
      <c r="AE4805" s="1">
        <v>0</v>
      </c>
      <c r="AF4805" s="1">
        <v>0</v>
      </c>
      <c r="AG4805" s="1">
        <v>0</v>
      </c>
      <c r="AH4805" s="1">
        <v>1330.0979723729497</v>
      </c>
      <c r="AI4805" s="1">
        <v>1330.0979723729497</v>
      </c>
      <c r="AJ4805" s="1">
        <v>1364.0783778983598</v>
      </c>
      <c r="AK4805" s="1">
        <v>0</v>
      </c>
      <c r="AL4805" s="1">
        <v>0</v>
      </c>
      <c r="AM4805" s="1">
        <v>0</v>
      </c>
    </row>
    <row r="4806" spans="1:39" x14ac:dyDescent="0.25">
      <c r="A4806" t="s">
        <v>21129</v>
      </c>
      <c r="B4806" t="s">
        <v>21130</v>
      </c>
      <c r="C4806" t="s">
        <v>21131</v>
      </c>
      <c r="D4806" t="s">
        <v>5373</v>
      </c>
      <c r="E4806" t="s">
        <v>5386</v>
      </c>
      <c r="F4806" t="s">
        <v>801</v>
      </c>
      <c r="G4806" t="s">
        <v>21132</v>
      </c>
      <c r="H4806">
        <v>2015</v>
      </c>
      <c r="T4806" s="1">
        <v>0</v>
      </c>
      <c r="U4806" s="1">
        <v>0</v>
      </c>
      <c r="V4806" s="1">
        <v>0</v>
      </c>
      <c r="W4806" s="1">
        <v>0</v>
      </c>
      <c r="X4806" s="1">
        <v>0</v>
      </c>
      <c r="Y4806" s="1">
        <v>0</v>
      </c>
      <c r="Z4806" s="1">
        <v>0</v>
      </c>
      <c r="AA4806" s="1">
        <v>0</v>
      </c>
      <c r="AB4806" s="1">
        <v>0</v>
      </c>
      <c r="AC4806" s="1">
        <v>0</v>
      </c>
      <c r="AD4806" s="1">
        <v>0</v>
      </c>
      <c r="AE4806" s="1">
        <v>0</v>
      </c>
      <c r="AF4806" s="1">
        <v>0</v>
      </c>
      <c r="AG4806" s="1">
        <v>0</v>
      </c>
      <c r="AH4806" s="1">
        <v>1411.0952003878915</v>
      </c>
      <c r="AI4806" s="1">
        <v>1411.0952003878915</v>
      </c>
      <c r="AJ4806" s="1">
        <v>1393.757176157608</v>
      </c>
      <c r="AK4806" s="1">
        <v>1393.757176157608</v>
      </c>
      <c r="AL4806" s="1">
        <v>1400.5741681728041</v>
      </c>
      <c r="AM4806" s="1">
        <v>1400.5741681728041</v>
      </c>
    </row>
    <row r="4807" spans="1:39" x14ac:dyDescent="0.25">
      <c r="A4807" t="s">
        <v>21133</v>
      </c>
      <c r="B4807" t="s">
        <v>21134</v>
      </c>
      <c r="C4807" t="s">
        <v>21135</v>
      </c>
      <c r="D4807" t="s">
        <v>9809</v>
      </c>
      <c r="E4807" t="s">
        <v>800</v>
      </c>
      <c r="F4807" t="s">
        <v>801</v>
      </c>
      <c r="G4807" t="s">
        <v>21136</v>
      </c>
      <c r="H4807">
        <v>2015</v>
      </c>
      <c r="T4807" s="1">
        <v>0</v>
      </c>
      <c r="U4807" s="1">
        <v>0</v>
      </c>
      <c r="V4807" s="1">
        <v>0</v>
      </c>
      <c r="W4807" s="1">
        <v>0</v>
      </c>
      <c r="X4807" s="1">
        <v>0</v>
      </c>
      <c r="Y4807" s="1">
        <v>0</v>
      </c>
      <c r="Z4807" s="1">
        <v>0</v>
      </c>
      <c r="AA4807" s="1">
        <v>0</v>
      </c>
      <c r="AB4807" s="1">
        <v>0</v>
      </c>
      <c r="AC4807" s="1">
        <v>0</v>
      </c>
      <c r="AD4807" s="1">
        <v>0</v>
      </c>
      <c r="AE4807" s="1">
        <v>0</v>
      </c>
      <c r="AF4807" s="1">
        <v>0</v>
      </c>
      <c r="AG4807" s="1">
        <v>0</v>
      </c>
      <c r="AH4807" s="1">
        <v>1410.282121344605</v>
      </c>
      <c r="AI4807" s="1">
        <v>1410.282121344605</v>
      </c>
      <c r="AJ4807" s="1">
        <v>1427.9831569909334</v>
      </c>
      <c r="AK4807" s="1">
        <v>1427.9831569909334</v>
      </c>
      <c r="AL4807" s="1">
        <v>1442.3865255927467</v>
      </c>
      <c r="AM4807" s="1">
        <v>0</v>
      </c>
    </row>
    <row r="4808" spans="1:39" x14ac:dyDescent="0.25">
      <c r="A4808" t="s">
        <v>21137</v>
      </c>
      <c r="B4808" t="s">
        <v>21138</v>
      </c>
      <c r="C4808" t="s">
        <v>21139</v>
      </c>
      <c r="D4808" t="s">
        <v>21140</v>
      </c>
      <c r="E4808" t="s">
        <v>2255</v>
      </c>
      <c r="F4808" t="s">
        <v>13</v>
      </c>
      <c r="G4808" t="s">
        <v>21141</v>
      </c>
      <c r="H4808">
        <v>2015</v>
      </c>
      <c r="T4808" s="1">
        <v>0</v>
      </c>
      <c r="U4808" s="1">
        <v>0</v>
      </c>
      <c r="V4808" s="1">
        <v>0</v>
      </c>
      <c r="W4808" s="1">
        <v>0</v>
      </c>
      <c r="X4808" s="1">
        <v>0</v>
      </c>
      <c r="Y4808" s="1">
        <v>0</v>
      </c>
      <c r="Z4808" s="1">
        <v>0</v>
      </c>
      <c r="AA4808" s="1">
        <v>0</v>
      </c>
      <c r="AB4808" s="1">
        <v>0</v>
      </c>
      <c r="AC4808" s="1">
        <v>0</v>
      </c>
      <c r="AD4808" s="1">
        <v>0</v>
      </c>
      <c r="AE4808" s="1">
        <v>0</v>
      </c>
      <c r="AF4808" s="1">
        <v>0</v>
      </c>
      <c r="AG4808" s="1">
        <v>0</v>
      </c>
      <c r="AH4808" s="1">
        <v>1343.8372532449637</v>
      </c>
      <c r="AI4808" s="1">
        <v>1343.8372532449637</v>
      </c>
      <c r="AJ4808" s="1">
        <v>1471.8733240414799</v>
      </c>
      <c r="AK4808" s="1">
        <v>1471.8733240414799</v>
      </c>
      <c r="AL4808" s="1">
        <v>1388.8541437215326</v>
      </c>
      <c r="AM4808" s="1">
        <v>1388.8541437215326</v>
      </c>
    </row>
    <row r="4809" spans="1:39" x14ac:dyDescent="0.25">
      <c r="A4809" t="s">
        <v>21142</v>
      </c>
      <c r="B4809" t="s">
        <v>21143</v>
      </c>
      <c r="C4809" t="s">
        <v>21144</v>
      </c>
      <c r="D4809" t="s">
        <v>21145</v>
      </c>
      <c r="E4809" t="s">
        <v>251</v>
      </c>
      <c r="F4809" t="s">
        <v>13</v>
      </c>
      <c r="G4809" t="s">
        <v>524</v>
      </c>
      <c r="H4809">
        <v>2015</v>
      </c>
      <c r="T4809" s="1">
        <v>0</v>
      </c>
      <c r="U4809" s="1">
        <v>0</v>
      </c>
      <c r="V4809" s="1">
        <v>0</v>
      </c>
      <c r="W4809" s="1">
        <v>0</v>
      </c>
      <c r="X4809" s="1">
        <v>0</v>
      </c>
      <c r="Y4809" s="1">
        <v>0</v>
      </c>
      <c r="Z4809" s="1">
        <v>0</v>
      </c>
      <c r="AA4809" s="1">
        <v>0</v>
      </c>
      <c r="AB4809" s="1">
        <v>0</v>
      </c>
      <c r="AC4809" s="1">
        <v>0</v>
      </c>
      <c r="AD4809" s="1">
        <v>0</v>
      </c>
      <c r="AE4809" s="1">
        <v>0</v>
      </c>
      <c r="AF4809" s="1">
        <v>0</v>
      </c>
      <c r="AG4809" s="1">
        <v>0</v>
      </c>
      <c r="AH4809" s="1">
        <v>1290.5389658218926</v>
      </c>
      <c r="AI4809" s="1">
        <v>1290.5389658218926</v>
      </c>
      <c r="AJ4809" s="1">
        <v>1441.971782937939</v>
      </c>
      <c r="AK4809" s="1">
        <v>1441.971782937939</v>
      </c>
      <c r="AL4809" s="1">
        <v>1415.5624276132512</v>
      </c>
      <c r="AM4809" s="1">
        <v>1415.5624276132512</v>
      </c>
    </row>
    <row r="4810" spans="1:39" x14ac:dyDescent="0.25">
      <c r="A4810" t="s">
        <v>21146</v>
      </c>
      <c r="B4810" t="s">
        <v>21147</v>
      </c>
      <c r="C4810" t="s">
        <v>5986</v>
      </c>
      <c r="D4810" t="s">
        <v>4287</v>
      </c>
      <c r="E4810" t="s">
        <v>19</v>
      </c>
      <c r="F4810" t="s">
        <v>13</v>
      </c>
      <c r="G4810" t="s">
        <v>524</v>
      </c>
      <c r="H4810">
        <v>2015</v>
      </c>
      <c r="T4810" s="1">
        <v>0</v>
      </c>
      <c r="U4810" s="1">
        <v>0</v>
      </c>
      <c r="V4810" s="1">
        <v>0</v>
      </c>
      <c r="W4810" s="1">
        <v>0</v>
      </c>
      <c r="X4810" s="1">
        <v>0</v>
      </c>
      <c r="Y4810" s="1">
        <v>0</v>
      </c>
      <c r="Z4810" s="1">
        <v>0</v>
      </c>
      <c r="AA4810" s="1">
        <v>0</v>
      </c>
      <c r="AB4810" s="1">
        <v>0</v>
      </c>
      <c r="AC4810" s="1">
        <v>0</v>
      </c>
      <c r="AD4810" s="1">
        <v>0</v>
      </c>
      <c r="AE4810" s="1">
        <v>0</v>
      </c>
      <c r="AF4810" s="1">
        <v>0</v>
      </c>
      <c r="AG4810" s="1">
        <v>0</v>
      </c>
      <c r="AH4810" s="1">
        <v>1401.7326087464567</v>
      </c>
      <c r="AI4810" s="1">
        <v>1401.7326087464567</v>
      </c>
      <c r="AJ4810" s="1">
        <v>1416.1607249744611</v>
      </c>
      <c r="AK4810" s="1">
        <v>1416.1607249744611</v>
      </c>
      <c r="AL4810" s="1">
        <v>1327.2292928766558</v>
      </c>
      <c r="AM4810" s="1">
        <v>1327.2292928766558</v>
      </c>
    </row>
    <row r="4811" spans="1:39" x14ac:dyDescent="0.25">
      <c r="A4811" t="s">
        <v>21148</v>
      </c>
      <c r="B4811" t="s">
        <v>21149</v>
      </c>
      <c r="C4811" t="s">
        <v>21150</v>
      </c>
      <c r="D4811" t="s">
        <v>21151</v>
      </c>
      <c r="E4811" t="s">
        <v>5785</v>
      </c>
      <c r="F4811" t="s">
        <v>5765</v>
      </c>
      <c r="G4811" t="s">
        <v>524</v>
      </c>
      <c r="H4811">
        <v>2015</v>
      </c>
      <c r="I4811" t="s">
        <v>21152</v>
      </c>
      <c r="T4811" s="1">
        <v>0</v>
      </c>
      <c r="U4811" s="1">
        <v>0</v>
      </c>
      <c r="V4811" s="1">
        <v>0</v>
      </c>
      <c r="W4811" s="1">
        <v>0</v>
      </c>
      <c r="X4811" s="1">
        <v>0</v>
      </c>
      <c r="Y4811" s="1">
        <v>0</v>
      </c>
      <c r="Z4811" s="1">
        <v>0</v>
      </c>
      <c r="AA4811" s="1">
        <v>0</v>
      </c>
      <c r="AB4811" s="1">
        <v>0</v>
      </c>
      <c r="AC4811" s="1">
        <v>0</v>
      </c>
      <c r="AD4811" s="1">
        <v>0</v>
      </c>
      <c r="AE4811" s="1">
        <v>0</v>
      </c>
      <c r="AF4811" s="1">
        <v>0</v>
      </c>
      <c r="AG4811" s="1">
        <v>0</v>
      </c>
      <c r="AH4811" s="1">
        <v>1356.2406457888133</v>
      </c>
      <c r="AI4811" s="1">
        <v>1356.2406457888133</v>
      </c>
      <c r="AJ4811" s="1">
        <v>1372.1565504066616</v>
      </c>
      <c r="AK4811" s="1">
        <v>1372.1565504066616</v>
      </c>
      <c r="AL4811" s="1">
        <v>1569.8090952446562</v>
      </c>
      <c r="AM4811" s="1">
        <v>1595.5001894552188</v>
      </c>
    </row>
    <row r="4812" spans="1:39" x14ac:dyDescent="0.25">
      <c r="A4812" t="s">
        <v>21153</v>
      </c>
      <c r="B4812" t="s">
        <v>21154</v>
      </c>
      <c r="C4812" t="s">
        <v>21155</v>
      </c>
      <c r="D4812" t="s">
        <v>21156</v>
      </c>
      <c r="E4812" t="s">
        <v>5764</v>
      </c>
      <c r="F4812" t="s">
        <v>5765</v>
      </c>
      <c r="G4812" t="s">
        <v>524</v>
      </c>
      <c r="H4812">
        <v>2015</v>
      </c>
      <c r="T4812" s="1">
        <v>0</v>
      </c>
      <c r="U4812" s="1">
        <v>0</v>
      </c>
      <c r="V4812" s="1">
        <v>0</v>
      </c>
      <c r="W4812" s="1">
        <v>0</v>
      </c>
      <c r="X4812" s="1">
        <v>0</v>
      </c>
      <c r="Y4812" s="1">
        <v>0</v>
      </c>
      <c r="Z4812" s="1">
        <v>0</v>
      </c>
      <c r="AA4812" s="1">
        <v>0</v>
      </c>
      <c r="AB4812" s="1">
        <v>0</v>
      </c>
      <c r="AC4812" s="1">
        <v>0</v>
      </c>
      <c r="AD4812" s="1">
        <v>0</v>
      </c>
      <c r="AE4812" s="1">
        <v>0</v>
      </c>
      <c r="AF4812" s="1">
        <v>0</v>
      </c>
      <c r="AG4812" s="1">
        <v>0</v>
      </c>
      <c r="AH4812" s="1">
        <v>1329.5772916738401</v>
      </c>
      <c r="AI4812" s="1">
        <v>1329.5772916738401</v>
      </c>
      <c r="AJ4812" s="1">
        <v>1380.873788611121</v>
      </c>
      <c r="AK4812" s="1">
        <v>1380.873788611121</v>
      </c>
      <c r="AL4812" s="1">
        <v>1315.997227385514</v>
      </c>
      <c r="AM4812" s="1">
        <v>1315.997227385514</v>
      </c>
    </row>
    <row r="4813" spans="1:39" x14ac:dyDescent="0.25">
      <c r="A4813" t="s">
        <v>21157</v>
      </c>
      <c r="B4813" t="s">
        <v>21158</v>
      </c>
      <c r="C4813" t="s">
        <v>21159</v>
      </c>
      <c r="D4813" t="s">
        <v>8037</v>
      </c>
      <c r="E4813" t="s">
        <v>32</v>
      </c>
      <c r="F4813" t="s">
        <v>13</v>
      </c>
      <c r="G4813" t="s">
        <v>524</v>
      </c>
      <c r="H4813">
        <v>2015</v>
      </c>
      <c r="T4813" s="1">
        <v>0</v>
      </c>
      <c r="U4813" s="1">
        <v>0</v>
      </c>
      <c r="V4813" s="1">
        <v>0</v>
      </c>
      <c r="W4813" s="1">
        <v>0</v>
      </c>
      <c r="X4813" s="1">
        <v>0</v>
      </c>
      <c r="Y4813" s="1">
        <v>0</v>
      </c>
      <c r="Z4813" s="1">
        <v>0</v>
      </c>
      <c r="AA4813" s="1">
        <v>0</v>
      </c>
      <c r="AB4813" s="1">
        <v>0</v>
      </c>
      <c r="AC4813" s="1">
        <v>0</v>
      </c>
      <c r="AD4813" s="1">
        <v>0</v>
      </c>
      <c r="AE4813" s="1">
        <v>0</v>
      </c>
      <c r="AF4813" s="1">
        <v>0</v>
      </c>
      <c r="AG4813" s="1">
        <v>0</v>
      </c>
      <c r="AH4813" s="1">
        <v>1375.6716548525842</v>
      </c>
      <c r="AI4813" s="1">
        <v>1375.6716548525842</v>
      </c>
      <c r="AJ4813" s="1">
        <v>1352.2329769586404</v>
      </c>
      <c r="AK4813" s="1">
        <v>1352.2329769586404</v>
      </c>
      <c r="AL4813" s="1">
        <v>1316.258252066609</v>
      </c>
      <c r="AM4813" s="1">
        <v>1316.258252066609</v>
      </c>
    </row>
    <row r="4814" spans="1:39" x14ac:dyDescent="0.25">
      <c r="A4814" t="s">
        <v>21160</v>
      </c>
      <c r="B4814" t="s">
        <v>21161</v>
      </c>
      <c r="C4814" t="s">
        <v>21162</v>
      </c>
      <c r="D4814" t="s">
        <v>4688</v>
      </c>
      <c r="E4814" t="s">
        <v>32</v>
      </c>
      <c r="F4814" t="s">
        <v>13</v>
      </c>
      <c r="G4814" t="s">
        <v>21163</v>
      </c>
      <c r="H4814">
        <v>2015</v>
      </c>
      <c r="T4814" s="1">
        <v>0</v>
      </c>
      <c r="U4814" s="1">
        <v>0</v>
      </c>
      <c r="V4814" s="1">
        <v>0</v>
      </c>
      <c r="W4814" s="1">
        <v>0</v>
      </c>
      <c r="X4814" s="1">
        <v>0</v>
      </c>
      <c r="Y4814" s="1">
        <v>0</v>
      </c>
      <c r="Z4814" s="1">
        <v>0</v>
      </c>
      <c r="AA4814" s="1">
        <v>0</v>
      </c>
      <c r="AB4814" s="1">
        <v>0</v>
      </c>
      <c r="AC4814" s="1">
        <v>0</v>
      </c>
      <c r="AD4814" s="1">
        <v>0</v>
      </c>
      <c r="AE4814" s="1">
        <v>0</v>
      </c>
      <c r="AF4814" s="1">
        <v>0</v>
      </c>
      <c r="AG4814" s="1">
        <v>0</v>
      </c>
      <c r="AH4814" s="1">
        <v>1388.138930690872</v>
      </c>
      <c r="AI4814" s="1">
        <v>1388.138930690872</v>
      </c>
      <c r="AJ4814" s="1">
        <v>1398.0169278933138</v>
      </c>
      <c r="AK4814" s="1">
        <v>1398.0169278933138</v>
      </c>
      <c r="AL4814" s="1">
        <v>1485.413394828309</v>
      </c>
      <c r="AM4814" s="1">
        <v>1485.413394828309</v>
      </c>
    </row>
    <row r="4815" spans="1:39" x14ac:dyDescent="0.25">
      <c r="A4815" t="s">
        <v>21164</v>
      </c>
      <c r="B4815" t="s">
        <v>21165</v>
      </c>
      <c r="C4815" t="s">
        <v>21166</v>
      </c>
      <c r="D4815" t="s">
        <v>10919</v>
      </c>
      <c r="E4815" t="s">
        <v>245</v>
      </c>
      <c r="F4815" t="s">
        <v>13</v>
      </c>
      <c r="G4815" t="s">
        <v>524</v>
      </c>
      <c r="H4815">
        <v>2015</v>
      </c>
      <c r="T4815" s="1">
        <v>0</v>
      </c>
      <c r="U4815" s="1">
        <v>0</v>
      </c>
      <c r="V4815" s="1">
        <v>0</v>
      </c>
      <c r="W4815" s="1">
        <v>0</v>
      </c>
      <c r="X4815" s="1">
        <v>0</v>
      </c>
      <c r="Y4815" s="1">
        <v>0</v>
      </c>
      <c r="Z4815" s="1">
        <v>0</v>
      </c>
      <c r="AA4815" s="1">
        <v>0</v>
      </c>
      <c r="AB4815" s="1">
        <v>0</v>
      </c>
      <c r="AC4815" s="1">
        <v>0</v>
      </c>
      <c r="AD4815" s="1">
        <v>0</v>
      </c>
      <c r="AE4815" s="1">
        <v>0</v>
      </c>
      <c r="AF4815" s="1">
        <v>0</v>
      </c>
      <c r="AG4815" s="1">
        <v>0</v>
      </c>
      <c r="AH4815" s="1">
        <v>1337.9963850772417</v>
      </c>
      <c r="AI4815" s="1">
        <v>1337.9963850772417</v>
      </c>
      <c r="AJ4815" s="1">
        <v>1416.3539883845358</v>
      </c>
      <c r="AK4815" s="1">
        <v>1416.3539883845358</v>
      </c>
      <c r="AL4815" s="1">
        <v>1393.3815683346982</v>
      </c>
      <c r="AM4815" s="1">
        <v>1393.3815683346982</v>
      </c>
    </row>
    <row r="4816" spans="1:39" x14ac:dyDescent="0.25">
      <c r="A4816" t="s">
        <v>21167</v>
      </c>
      <c r="B4816" t="s">
        <v>21168</v>
      </c>
      <c r="C4816" t="s">
        <v>21169</v>
      </c>
      <c r="D4816" t="s">
        <v>1020</v>
      </c>
      <c r="E4816" t="s">
        <v>275</v>
      </c>
      <c r="F4816" t="s">
        <v>13</v>
      </c>
      <c r="G4816" t="s">
        <v>21170</v>
      </c>
      <c r="H4816">
        <v>2015</v>
      </c>
      <c r="T4816" s="1">
        <v>0</v>
      </c>
      <c r="U4816" s="1">
        <v>0</v>
      </c>
      <c r="V4816" s="1">
        <v>0</v>
      </c>
      <c r="W4816" s="1">
        <v>0</v>
      </c>
      <c r="X4816" s="1">
        <v>0</v>
      </c>
      <c r="Y4816" s="1">
        <v>0</v>
      </c>
      <c r="Z4816" s="1">
        <v>0</v>
      </c>
      <c r="AA4816" s="1">
        <v>0</v>
      </c>
      <c r="AB4816" s="1">
        <v>0</v>
      </c>
      <c r="AC4816" s="1">
        <v>0</v>
      </c>
      <c r="AD4816" s="1">
        <v>0</v>
      </c>
      <c r="AE4816" s="1">
        <v>0</v>
      </c>
      <c r="AF4816" s="1">
        <v>0</v>
      </c>
      <c r="AG4816" s="1">
        <v>0</v>
      </c>
      <c r="AH4816" s="1">
        <v>1426.9988217369912</v>
      </c>
      <c r="AI4816" s="1">
        <v>1426.9988217369912</v>
      </c>
      <c r="AJ4816" s="1">
        <v>1441.5990573895929</v>
      </c>
      <c r="AK4816" s="1">
        <v>0</v>
      </c>
      <c r="AL4816" s="1">
        <v>0</v>
      </c>
      <c r="AM4816" s="1">
        <v>0</v>
      </c>
    </row>
    <row r="4817" spans="1:39" x14ac:dyDescent="0.25">
      <c r="A4817" t="s">
        <v>21171</v>
      </c>
      <c r="B4817" t="s">
        <v>4250</v>
      </c>
      <c r="C4817" t="s">
        <v>21172</v>
      </c>
      <c r="D4817" t="s">
        <v>18325</v>
      </c>
      <c r="E4817" t="s">
        <v>12</v>
      </c>
      <c r="F4817" t="s">
        <v>13</v>
      </c>
      <c r="G4817" t="s">
        <v>21173</v>
      </c>
      <c r="H4817">
        <v>2015</v>
      </c>
      <c r="T4817" s="1">
        <v>0</v>
      </c>
      <c r="U4817" s="1">
        <v>0</v>
      </c>
      <c r="V4817" s="1">
        <v>0</v>
      </c>
      <c r="W4817" s="1">
        <v>0</v>
      </c>
      <c r="X4817" s="1">
        <v>0</v>
      </c>
      <c r="Y4817" s="1">
        <v>0</v>
      </c>
      <c r="Z4817" s="1">
        <v>0</v>
      </c>
      <c r="AA4817" s="1">
        <v>0</v>
      </c>
      <c r="AB4817" s="1">
        <v>0</v>
      </c>
      <c r="AC4817" s="1">
        <v>0</v>
      </c>
      <c r="AD4817" s="1">
        <v>0</v>
      </c>
      <c r="AE4817" s="1">
        <v>0</v>
      </c>
      <c r="AF4817" s="1">
        <v>0</v>
      </c>
      <c r="AG4817" s="1">
        <v>0</v>
      </c>
      <c r="AH4817" s="1">
        <v>1321.5424972972119</v>
      </c>
      <c r="AI4817" s="1">
        <v>1321.5424972972119</v>
      </c>
      <c r="AJ4817" s="1">
        <v>1321.4482150330305</v>
      </c>
      <c r="AK4817" s="1">
        <v>1321.4482150330305</v>
      </c>
      <c r="AL4817" s="1">
        <v>1383.4881827329386</v>
      </c>
      <c r="AM4817" s="1">
        <v>1383.4881827329386</v>
      </c>
    </row>
    <row r="4818" spans="1:39" x14ac:dyDescent="0.25">
      <c r="A4818" t="s">
        <v>21174</v>
      </c>
      <c r="B4818" t="s">
        <v>21175</v>
      </c>
      <c r="C4818" t="s">
        <v>21176</v>
      </c>
      <c r="D4818" t="s">
        <v>1024</v>
      </c>
      <c r="E4818" t="s">
        <v>12</v>
      </c>
      <c r="F4818" t="s">
        <v>13</v>
      </c>
      <c r="G4818" t="s">
        <v>524</v>
      </c>
      <c r="H4818">
        <v>2015</v>
      </c>
      <c r="T4818" s="1">
        <v>0</v>
      </c>
      <c r="U4818" s="1">
        <v>0</v>
      </c>
      <c r="V4818" s="1">
        <v>0</v>
      </c>
      <c r="W4818" s="1">
        <v>0</v>
      </c>
      <c r="X4818" s="1">
        <v>0</v>
      </c>
      <c r="Y4818" s="1">
        <v>0</v>
      </c>
      <c r="Z4818" s="1">
        <v>0</v>
      </c>
      <c r="AA4818" s="1">
        <v>0</v>
      </c>
      <c r="AB4818" s="1">
        <v>0</v>
      </c>
      <c r="AC4818" s="1">
        <v>0</v>
      </c>
      <c r="AD4818" s="1">
        <v>0</v>
      </c>
      <c r="AE4818" s="1">
        <v>0</v>
      </c>
      <c r="AF4818" s="1">
        <v>0</v>
      </c>
      <c r="AG4818" s="1">
        <v>0</v>
      </c>
      <c r="AH4818" s="1">
        <v>1374.8453766177524</v>
      </c>
      <c r="AI4818" s="1">
        <v>1374.8453766177524</v>
      </c>
      <c r="AJ4818" s="1">
        <v>1384.0740452344619</v>
      </c>
      <c r="AK4818" s="1">
        <v>1384.0740452344619</v>
      </c>
      <c r="AL4818" s="1">
        <v>1344.4334059801256</v>
      </c>
      <c r="AM4818" s="1">
        <v>1344.4334059801256</v>
      </c>
    </row>
    <row r="4819" spans="1:39" x14ac:dyDescent="0.25">
      <c r="A4819" t="s">
        <v>21177</v>
      </c>
      <c r="B4819" t="s">
        <v>16532</v>
      </c>
      <c r="C4819" t="s">
        <v>21178</v>
      </c>
      <c r="D4819" t="s">
        <v>1524</v>
      </c>
      <c r="E4819" t="s">
        <v>205</v>
      </c>
      <c r="F4819" t="s">
        <v>13</v>
      </c>
      <c r="H4819">
        <v>2015</v>
      </c>
      <c r="T4819" s="1">
        <v>0</v>
      </c>
      <c r="U4819" s="1">
        <v>0</v>
      </c>
      <c r="V4819" s="1">
        <v>0</v>
      </c>
      <c r="W4819" s="1">
        <v>0</v>
      </c>
      <c r="X4819" s="1">
        <v>0</v>
      </c>
      <c r="Y4819" s="1">
        <v>0</v>
      </c>
      <c r="Z4819" s="1">
        <v>0</v>
      </c>
      <c r="AA4819" s="1">
        <v>0</v>
      </c>
      <c r="AB4819" s="1">
        <v>0</v>
      </c>
      <c r="AC4819" s="1">
        <v>0</v>
      </c>
      <c r="AD4819" s="1">
        <v>0</v>
      </c>
      <c r="AE4819" s="1">
        <v>0</v>
      </c>
      <c r="AF4819" s="1">
        <v>0</v>
      </c>
      <c r="AG4819" s="1">
        <v>0</v>
      </c>
      <c r="AH4819" s="1">
        <v>0</v>
      </c>
      <c r="AI4819" s="1">
        <v>0</v>
      </c>
      <c r="AJ4819" s="1">
        <v>0</v>
      </c>
      <c r="AK4819" s="1">
        <v>0</v>
      </c>
      <c r="AL4819" s="1">
        <v>0</v>
      </c>
      <c r="AM4819" s="1">
        <v>0</v>
      </c>
    </row>
    <row r="4820" spans="1:39" x14ac:dyDescent="0.25">
      <c r="A4820" t="s">
        <v>21179</v>
      </c>
      <c r="B4820" t="s">
        <v>21180</v>
      </c>
      <c r="C4820" t="s">
        <v>21181</v>
      </c>
      <c r="D4820" t="s">
        <v>2543</v>
      </c>
      <c r="E4820" t="s">
        <v>215</v>
      </c>
      <c r="F4820" t="s">
        <v>13</v>
      </c>
      <c r="H4820">
        <v>2015</v>
      </c>
      <c r="T4820" s="1">
        <v>0</v>
      </c>
      <c r="U4820" s="1">
        <v>0</v>
      </c>
      <c r="V4820" s="1">
        <v>0</v>
      </c>
      <c r="W4820" s="1">
        <v>0</v>
      </c>
      <c r="X4820" s="1">
        <v>0</v>
      </c>
      <c r="Y4820" s="1">
        <v>0</v>
      </c>
      <c r="Z4820" s="1">
        <v>0</v>
      </c>
      <c r="AA4820" s="1">
        <v>0</v>
      </c>
      <c r="AB4820" s="1">
        <v>0</v>
      </c>
      <c r="AC4820" s="1">
        <v>0</v>
      </c>
      <c r="AD4820" s="1">
        <v>0</v>
      </c>
      <c r="AE4820" s="1">
        <v>0</v>
      </c>
      <c r="AF4820" s="1">
        <v>0</v>
      </c>
      <c r="AG4820" s="1">
        <v>0</v>
      </c>
      <c r="AH4820" s="1">
        <v>1353.0663875167745</v>
      </c>
      <c r="AI4820" s="1">
        <v>1353.0663875167745</v>
      </c>
      <c r="AJ4820" s="1">
        <v>1382.4531100134195</v>
      </c>
      <c r="AK4820" s="1">
        <v>0</v>
      </c>
      <c r="AL4820" s="1">
        <v>0</v>
      </c>
      <c r="AM4820" s="1">
        <v>0</v>
      </c>
    </row>
    <row r="4821" spans="1:39" x14ac:dyDescent="0.25">
      <c r="A4821" t="s">
        <v>21182</v>
      </c>
      <c r="B4821" t="s">
        <v>21183</v>
      </c>
      <c r="C4821" t="s">
        <v>21096</v>
      </c>
      <c r="D4821" t="s">
        <v>5373</v>
      </c>
      <c r="E4821" t="s">
        <v>5386</v>
      </c>
      <c r="F4821" t="s">
        <v>801</v>
      </c>
      <c r="H4821">
        <v>2015</v>
      </c>
      <c r="T4821" s="1">
        <v>0</v>
      </c>
      <c r="U4821" s="1">
        <v>0</v>
      </c>
      <c r="V4821" s="1">
        <v>0</v>
      </c>
      <c r="W4821" s="1">
        <v>0</v>
      </c>
      <c r="X4821" s="1">
        <v>0</v>
      </c>
      <c r="Y4821" s="1">
        <v>0</v>
      </c>
      <c r="Z4821" s="1">
        <v>0</v>
      </c>
      <c r="AA4821" s="1">
        <v>0</v>
      </c>
      <c r="AB4821" s="1">
        <v>0</v>
      </c>
      <c r="AC4821" s="1">
        <v>0</v>
      </c>
      <c r="AD4821" s="1">
        <v>0</v>
      </c>
      <c r="AE4821" s="1">
        <v>0</v>
      </c>
      <c r="AF4821" s="1">
        <v>0</v>
      </c>
      <c r="AG4821" s="1">
        <v>0</v>
      </c>
      <c r="AH4821" s="1">
        <v>0</v>
      </c>
      <c r="AI4821" s="1">
        <v>0</v>
      </c>
      <c r="AJ4821" s="1">
        <v>0</v>
      </c>
      <c r="AK4821" s="1">
        <v>0</v>
      </c>
      <c r="AL4821" s="1">
        <v>0</v>
      </c>
      <c r="AM4821" s="1">
        <v>0</v>
      </c>
    </row>
    <row r="4822" spans="1:39" x14ac:dyDescent="0.25">
      <c r="A4822" t="s">
        <v>21184</v>
      </c>
      <c r="B4822" t="s">
        <v>21185</v>
      </c>
      <c r="C4822" t="s">
        <v>21186</v>
      </c>
      <c r="D4822" t="s">
        <v>4922</v>
      </c>
      <c r="E4822" t="s">
        <v>102</v>
      </c>
      <c r="F4822" t="s">
        <v>13</v>
      </c>
      <c r="G4822" t="s">
        <v>524</v>
      </c>
      <c r="H4822">
        <v>2015</v>
      </c>
      <c r="T4822" s="1">
        <v>0</v>
      </c>
      <c r="U4822" s="1">
        <v>0</v>
      </c>
      <c r="V4822" s="1">
        <v>0</v>
      </c>
      <c r="W4822" s="1">
        <v>0</v>
      </c>
      <c r="X4822" s="1">
        <v>0</v>
      </c>
      <c r="Y4822" s="1">
        <v>0</v>
      </c>
      <c r="Z4822" s="1">
        <v>0</v>
      </c>
      <c r="AA4822" s="1">
        <v>0</v>
      </c>
      <c r="AB4822" s="1">
        <v>0</v>
      </c>
      <c r="AC4822" s="1">
        <v>0</v>
      </c>
      <c r="AD4822" s="1">
        <v>0</v>
      </c>
      <c r="AE4822" s="1">
        <v>0</v>
      </c>
      <c r="AF4822" s="1">
        <v>0</v>
      </c>
      <c r="AG4822" s="1">
        <v>0</v>
      </c>
      <c r="AH4822" s="1">
        <v>1373.7124620724549</v>
      </c>
      <c r="AI4822" s="1">
        <v>1373.7124620724549</v>
      </c>
      <c r="AJ4822" s="1">
        <v>1353.390732063519</v>
      </c>
      <c r="AK4822" s="1">
        <v>1353.390732063519</v>
      </c>
      <c r="AL4822" s="1">
        <v>1382.7125856508151</v>
      </c>
      <c r="AM4822" s="1">
        <v>0</v>
      </c>
    </row>
    <row r="4823" spans="1:39" x14ac:dyDescent="0.25">
      <c r="A4823" t="s">
        <v>21187</v>
      </c>
      <c r="B4823" t="s">
        <v>21188</v>
      </c>
      <c r="C4823" t="s">
        <v>21189</v>
      </c>
      <c r="D4823" t="s">
        <v>1063</v>
      </c>
      <c r="E4823" t="s">
        <v>19</v>
      </c>
      <c r="F4823" t="s">
        <v>13</v>
      </c>
      <c r="G4823" t="s">
        <v>524</v>
      </c>
      <c r="H4823">
        <v>2015</v>
      </c>
      <c r="T4823" s="1">
        <v>0</v>
      </c>
      <c r="U4823" s="1">
        <v>0</v>
      </c>
      <c r="V4823" s="1">
        <v>0</v>
      </c>
      <c r="W4823" s="1">
        <v>0</v>
      </c>
      <c r="X4823" s="1">
        <v>0</v>
      </c>
      <c r="Y4823" s="1">
        <v>0</v>
      </c>
      <c r="Z4823" s="1">
        <v>0</v>
      </c>
      <c r="AA4823" s="1">
        <v>0</v>
      </c>
      <c r="AB4823" s="1">
        <v>0</v>
      </c>
      <c r="AC4823" s="1">
        <v>0</v>
      </c>
      <c r="AD4823" s="1">
        <v>0</v>
      </c>
      <c r="AE4823" s="1">
        <v>0</v>
      </c>
      <c r="AF4823" s="1">
        <v>0</v>
      </c>
      <c r="AG4823" s="1">
        <v>0</v>
      </c>
      <c r="AH4823" s="1">
        <v>1384.3335120613706</v>
      </c>
      <c r="AI4823" s="1">
        <v>1384.3335120613706</v>
      </c>
      <c r="AJ4823" s="1">
        <v>1337.2447527102975</v>
      </c>
      <c r="AK4823" s="1">
        <v>1337.2447527102975</v>
      </c>
      <c r="AL4823" s="1">
        <v>1369.795802168238</v>
      </c>
      <c r="AM4823" s="1">
        <v>0</v>
      </c>
    </row>
    <row r="4824" spans="1:39" x14ac:dyDescent="0.25">
      <c r="A4824" t="s">
        <v>21190</v>
      </c>
      <c r="B4824" t="s">
        <v>21191</v>
      </c>
      <c r="C4824" t="s">
        <v>21192</v>
      </c>
      <c r="D4824" t="s">
        <v>21193</v>
      </c>
      <c r="E4824" t="s">
        <v>15799</v>
      </c>
      <c r="F4824" t="s">
        <v>11566</v>
      </c>
      <c r="G4824" t="s">
        <v>21194</v>
      </c>
      <c r="H4824">
        <v>2015</v>
      </c>
      <c r="I4824" t="s">
        <v>21195</v>
      </c>
      <c r="T4824" s="1">
        <v>0</v>
      </c>
      <c r="U4824" s="1">
        <v>0</v>
      </c>
      <c r="V4824" s="1">
        <v>0</v>
      </c>
      <c r="W4824" s="1">
        <v>0</v>
      </c>
      <c r="X4824" s="1">
        <v>0</v>
      </c>
      <c r="Y4824" s="1">
        <v>0</v>
      </c>
      <c r="Z4824" s="1">
        <v>0</v>
      </c>
      <c r="AA4824" s="1">
        <v>0</v>
      </c>
      <c r="AB4824" s="1">
        <v>0</v>
      </c>
      <c r="AC4824" s="1">
        <v>0</v>
      </c>
      <c r="AD4824" s="1">
        <v>0</v>
      </c>
      <c r="AE4824" s="1">
        <v>0</v>
      </c>
      <c r="AF4824" s="1">
        <v>0</v>
      </c>
      <c r="AG4824" s="1">
        <v>0</v>
      </c>
      <c r="AH4824" s="1">
        <v>1332.1028226590854</v>
      </c>
      <c r="AI4824" s="1">
        <v>1332.1028226590854</v>
      </c>
      <c r="AJ4824" s="1">
        <v>1296.2845039512736</v>
      </c>
      <c r="AK4824" s="1">
        <v>1296.2845039512736</v>
      </c>
      <c r="AL4824" s="1">
        <v>1411.3436941368377</v>
      </c>
      <c r="AM4824" s="1">
        <v>1366.5964615220762</v>
      </c>
    </row>
    <row r="4825" spans="1:39" x14ac:dyDescent="0.25">
      <c r="A4825" t="s">
        <v>21196</v>
      </c>
      <c r="B4825" t="s">
        <v>21197</v>
      </c>
      <c r="C4825" t="s">
        <v>21198</v>
      </c>
      <c r="D4825" t="s">
        <v>5618</v>
      </c>
      <c r="E4825" t="s">
        <v>21199</v>
      </c>
      <c r="F4825" t="s">
        <v>2668</v>
      </c>
      <c r="H4825">
        <v>2015</v>
      </c>
      <c r="T4825" s="1">
        <v>0</v>
      </c>
      <c r="U4825" s="1">
        <v>0</v>
      </c>
      <c r="V4825" s="1">
        <v>0</v>
      </c>
      <c r="W4825" s="1">
        <v>0</v>
      </c>
      <c r="X4825" s="1">
        <v>0</v>
      </c>
      <c r="Y4825" s="1">
        <v>0</v>
      </c>
      <c r="Z4825" s="1">
        <v>0</v>
      </c>
      <c r="AA4825" s="1">
        <v>0</v>
      </c>
      <c r="AB4825" s="1">
        <v>0</v>
      </c>
      <c r="AC4825" s="1">
        <v>0</v>
      </c>
      <c r="AD4825" s="1">
        <v>0</v>
      </c>
      <c r="AE4825" s="1">
        <v>0</v>
      </c>
      <c r="AF4825" s="1">
        <v>0</v>
      </c>
      <c r="AG4825" s="1">
        <v>0</v>
      </c>
      <c r="AH4825" s="1">
        <v>0</v>
      </c>
      <c r="AI4825" s="1">
        <v>0</v>
      </c>
      <c r="AJ4825" s="1">
        <v>0</v>
      </c>
      <c r="AK4825" s="1">
        <v>0</v>
      </c>
      <c r="AL4825" s="1">
        <v>0</v>
      </c>
      <c r="AM4825" s="1">
        <v>0</v>
      </c>
    </row>
    <row r="4826" spans="1:39" x14ac:dyDescent="0.25">
      <c r="A4826" t="s">
        <v>21200</v>
      </c>
      <c r="B4826" t="s">
        <v>21201</v>
      </c>
      <c r="C4826" t="s">
        <v>21202</v>
      </c>
      <c r="D4826" t="s">
        <v>21203</v>
      </c>
      <c r="E4826" t="s">
        <v>12</v>
      </c>
      <c r="F4826" t="s">
        <v>13</v>
      </c>
      <c r="G4826" t="s">
        <v>524</v>
      </c>
      <c r="H4826">
        <v>2015</v>
      </c>
      <c r="T4826" s="1">
        <v>0</v>
      </c>
      <c r="U4826" s="1">
        <v>0</v>
      </c>
      <c r="V4826" s="1">
        <v>0</v>
      </c>
      <c r="W4826" s="1">
        <v>0</v>
      </c>
      <c r="X4826" s="1">
        <v>0</v>
      </c>
      <c r="Y4826" s="1">
        <v>0</v>
      </c>
      <c r="Z4826" s="1">
        <v>0</v>
      </c>
      <c r="AA4826" s="1">
        <v>0</v>
      </c>
      <c r="AB4826" s="1">
        <v>0</v>
      </c>
      <c r="AC4826" s="1">
        <v>0</v>
      </c>
      <c r="AD4826" s="1">
        <v>0</v>
      </c>
      <c r="AE4826" s="1">
        <v>0</v>
      </c>
      <c r="AF4826" s="1">
        <v>0</v>
      </c>
      <c r="AG4826" s="1">
        <v>0</v>
      </c>
      <c r="AH4826" s="1">
        <v>1305.4246501129858</v>
      </c>
      <c r="AI4826" s="1">
        <v>1305.4246501129858</v>
      </c>
      <c r="AJ4826" s="1">
        <v>1342.6390512751584</v>
      </c>
      <c r="AK4826" s="1">
        <v>1342.6390512751584</v>
      </c>
      <c r="AL4826" s="1">
        <v>1374.1112410201267</v>
      </c>
      <c r="AM4826" s="1">
        <v>0</v>
      </c>
    </row>
    <row r="4827" spans="1:39" x14ac:dyDescent="0.25">
      <c r="A4827" t="s">
        <v>21204</v>
      </c>
      <c r="B4827" t="s">
        <v>21205</v>
      </c>
      <c r="C4827" t="s">
        <v>21206</v>
      </c>
      <c r="D4827" t="s">
        <v>2254</v>
      </c>
      <c r="E4827" t="s">
        <v>2255</v>
      </c>
      <c r="F4827" t="s">
        <v>13</v>
      </c>
      <c r="G4827" t="s">
        <v>524</v>
      </c>
      <c r="H4827">
        <v>2015</v>
      </c>
      <c r="T4827" s="1">
        <v>0</v>
      </c>
      <c r="U4827" s="1">
        <v>0</v>
      </c>
      <c r="V4827" s="1">
        <v>0</v>
      </c>
      <c r="W4827" s="1">
        <v>0</v>
      </c>
      <c r="X4827" s="1">
        <v>0</v>
      </c>
      <c r="Y4827" s="1">
        <v>0</v>
      </c>
      <c r="Z4827" s="1">
        <v>0</v>
      </c>
      <c r="AA4827" s="1">
        <v>0</v>
      </c>
      <c r="AB4827" s="1">
        <v>0</v>
      </c>
      <c r="AC4827" s="1">
        <v>0</v>
      </c>
      <c r="AD4827" s="1">
        <v>0</v>
      </c>
      <c r="AE4827" s="1">
        <v>0</v>
      </c>
      <c r="AF4827" s="1">
        <v>0</v>
      </c>
      <c r="AG4827" s="1">
        <v>0</v>
      </c>
      <c r="AH4827" s="1">
        <v>1369.7280257954262</v>
      </c>
      <c r="AI4827" s="1">
        <v>1369.7280257954262</v>
      </c>
      <c r="AJ4827" s="1">
        <v>1334.6555434760178</v>
      </c>
      <c r="AK4827" s="1">
        <v>1334.6555434760178</v>
      </c>
      <c r="AL4827" s="1">
        <v>1295.9585510552226</v>
      </c>
      <c r="AM4827" s="1">
        <v>1295.9585510552226</v>
      </c>
    </row>
    <row r="4828" spans="1:39" x14ac:dyDescent="0.25">
      <c r="A4828" t="s">
        <v>21207</v>
      </c>
      <c r="B4828" t="s">
        <v>4250</v>
      </c>
      <c r="C4828" t="s">
        <v>21208</v>
      </c>
      <c r="D4828" t="s">
        <v>3697</v>
      </c>
      <c r="E4828" t="s">
        <v>800</v>
      </c>
      <c r="F4828" t="s">
        <v>801</v>
      </c>
      <c r="H4828">
        <v>2015</v>
      </c>
      <c r="T4828" s="1">
        <v>0</v>
      </c>
      <c r="U4828" s="1">
        <v>0</v>
      </c>
      <c r="V4828" s="1">
        <v>0</v>
      </c>
      <c r="W4828" s="1">
        <v>0</v>
      </c>
      <c r="X4828" s="1">
        <v>0</v>
      </c>
      <c r="Y4828" s="1">
        <v>0</v>
      </c>
      <c r="Z4828" s="1">
        <v>0</v>
      </c>
      <c r="AA4828" s="1">
        <v>0</v>
      </c>
      <c r="AB4828" s="1">
        <v>0</v>
      </c>
      <c r="AC4828" s="1">
        <v>0</v>
      </c>
      <c r="AD4828" s="1">
        <v>0</v>
      </c>
      <c r="AE4828" s="1">
        <v>0</v>
      </c>
      <c r="AF4828" s="1">
        <v>0</v>
      </c>
      <c r="AG4828" s="1">
        <v>0</v>
      </c>
      <c r="AH4828" s="1">
        <v>1377.5395909248934</v>
      </c>
      <c r="AI4828" s="1">
        <v>1377.5395909248934</v>
      </c>
      <c r="AJ4828" s="1">
        <v>1402.0316727399147</v>
      </c>
      <c r="AK4828" s="1">
        <v>0</v>
      </c>
      <c r="AL4828" s="1">
        <v>1308.2433551294562</v>
      </c>
      <c r="AM4828" s="1">
        <v>1308.2433551294562</v>
      </c>
    </row>
    <row r="4829" spans="1:39" x14ac:dyDescent="0.25">
      <c r="A4829" t="s">
        <v>21209</v>
      </c>
      <c r="B4829" t="s">
        <v>21210</v>
      </c>
      <c r="C4829" t="s">
        <v>21211</v>
      </c>
      <c r="D4829" t="s">
        <v>21212</v>
      </c>
      <c r="E4829" t="s">
        <v>32</v>
      </c>
      <c r="F4829" t="s">
        <v>13</v>
      </c>
      <c r="G4829" t="s">
        <v>21213</v>
      </c>
      <c r="H4829">
        <v>2015</v>
      </c>
      <c r="J4829" t="s">
        <v>21214</v>
      </c>
      <c r="T4829" s="1">
        <v>0</v>
      </c>
      <c r="U4829" s="1">
        <v>0</v>
      </c>
      <c r="V4829" s="1">
        <v>0</v>
      </c>
      <c r="W4829" s="1">
        <v>0</v>
      </c>
      <c r="X4829" s="1">
        <v>0</v>
      </c>
      <c r="Y4829" s="1">
        <v>0</v>
      </c>
      <c r="Z4829" s="1">
        <v>0</v>
      </c>
      <c r="AA4829" s="1">
        <v>0</v>
      </c>
      <c r="AB4829" s="1">
        <v>0</v>
      </c>
      <c r="AC4829" s="1">
        <v>0</v>
      </c>
      <c r="AD4829" s="1">
        <v>0</v>
      </c>
      <c r="AE4829" s="1">
        <v>0</v>
      </c>
      <c r="AF4829" s="1">
        <v>0</v>
      </c>
      <c r="AG4829" s="1">
        <v>0</v>
      </c>
      <c r="AH4829" s="1">
        <v>1439.0468053162379</v>
      </c>
      <c r="AI4829" s="1">
        <v>1439.0468053162379</v>
      </c>
      <c r="AJ4829" s="1">
        <v>1465.0630471105669</v>
      </c>
      <c r="AK4829" s="1">
        <v>1465.0630471105669</v>
      </c>
      <c r="AL4829" s="1">
        <v>1444.213315041429</v>
      </c>
      <c r="AM4829" s="1">
        <v>1444.213315041429</v>
      </c>
    </row>
    <row r="4830" spans="1:39" x14ac:dyDescent="0.25">
      <c r="A4830" t="s">
        <v>21215</v>
      </c>
      <c r="B4830" t="s">
        <v>364</v>
      </c>
      <c r="C4830" t="s">
        <v>21216</v>
      </c>
      <c r="D4830" t="s">
        <v>11366</v>
      </c>
      <c r="E4830" t="s">
        <v>5799</v>
      </c>
      <c r="F4830" t="s">
        <v>5765</v>
      </c>
      <c r="G4830" t="s">
        <v>524</v>
      </c>
      <c r="H4830">
        <v>2015</v>
      </c>
      <c r="T4830" s="1">
        <v>0</v>
      </c>
      <c r="U4830" s="1">
        <v>0</v>
      </c>
      <c r="V4830" s="1">
        <v>0</v>
      </c>
      <c r="W4830" s="1">
        <v>0</v>
      </c>
      <c r="X4830" s="1">
        <v>0</v>
      </c>
      <c r="Y4830" s="1">
        <v>0</v>
      </c>
      <c r="Z4830" s="1">
        <v>0</v>
      </c>
      <c r="AA4830" s="1">
        <v>0</v>
      </c>
      <c r="AB4830" s="1">
        <v>0</v>
      </c>
      <c r="AC4830" s="1">
        <v>0</v>
      </c>
      <c r="AD4830" s="1">
        <v>0</v>
      </c>
      <c r="AE4830" s="1">
        <v>0</v>
      </c>
      <c r="AF4830" s="1">
        <v>0</v>
      </c>
      <c r="AG4830" s="1">
        <v>0</v>
      </c>
      <c r="AH4830" s="1">
        <v>1423.9998267071576</v>
      </c>
      <c r="AI4830" s="1">
        <v>1430.2816451635279</v>
      </c>
      <c r="AJ4830" s="1">
        <v>1420.8198642523346</v>
      </c>
      <c r="AK4830" s="1">
        <v>1420.8198642523346</v>
      </c>
      <c r="AL4830" s="1">
        <v>1489.7810185137757</v>
      </c>
      <c r="AM4830" s="1">
        <v>1593.3935394253433</v>
      </c>
    </row>
    <row r="4831" spans="1:39" x14ac:dyDescent="0.25">
      <c r="A4831" t="s">
        <v>21217</v>
      </c>
      <c r="B4831" t="s">
        <v>21218</v>
      </c>
      <c r="C4831" t="s">
        <v>21219</v>
      </c>
      <c r="D4831" t="s">
        <v>10694</v>
      </c>
      <c r="E4831" t="s">
        <v>10694</v>
      </c>
      <c r="F4831" t="s">
        <v>10695</v>
      </c>
      <c r="G4831" t="s">
        <v>21220</v>
      </c>
      <c r="H4831">
        <v>2015</v>
      </c>
      <c r="T4831" s="1">
        <v>0</v>
      </c>
      <c r="U4831" s="1">
        <v>0</v>
      </c>
      <c r="V4831" s="1">
        <v>0</v>
      </c>
      <c r="W4831" s="1">
        <v>0</v>
      </c>
      <c r="X4831" s="1">
        <v>0</v>
      </c>
      <c r="Y4831" s="1">
        <v>0</v>
      </c>
      <c r="Z4831" s="1">
        <v>0</v>
      </c>
      <c r="AA4831" s="1">
        <v>0</v>
      </c>
      <c r="AB4831" s="1">
        <v>0</v>
      </c>
      <c r="AC4831" s="1">
        <v>0</v>
      </c>
      <c r="AD4831" s="1">
        <v>0</v>
      </c>
      <c r="AE4831" s="1">
        <v>0</v>
      </c>
      <c r="AF4831" s="1">
        <v>0</v>
      </c>
      <c r="AG4831" s="1">
        <v>0</v>
      </c>
      <c r="AH4831" s="1">
        <v>1383.7815426345142</v>
      </c>
      <c r="AI4831" s="1">
        <v>1284.5046159485191</v>
      </c>
      <c r="AJ4831" s="1">
        <v>1283.2575470493027</v>
      </c>
      <c r="AK4831" s="1">
        <v>1283.2575470493027</v>
      </c>
      <c r="AL4831" s="1">
        <v>1326.6060376394421</v>
      </c>
      <c r="AM4831" s="1">
        <v>0</v>
      </c>
    </row>
    <row r="4832" spans="1:39" x14ac:dyDescent="0.25">
      <c r="A4832" t="s">
        <v>21221</v>
      </c>
      <c r="B4832" t="s">
        <v>21222</v>
      </c>
      <c r="C4832" t="s">
        <v>21223</v>
      </c>
      <c r="D4832" t="s">
        <v>21224</v>
      </c>
      <c r="E4832" t="s">
        <v>74</v>
      </c>
      <c r="F4832" t="s">
        <v>13</v>
      </c>
      <c r="H4832">
        <v>2015</v>
      </c>
      <c r="T4832" s="1">
        <v>0</v>
      </c>
      <c r="U4832" s="1">
        <v>0</v>
      </c>
      <c r="V4832" s="1">
        <v>0</v>
      </c>
      <c r="W4832" s="1">
        <v>0</v>
      </c>
      <c r="X4832" s="1">
        <v>0</v>
      </c>
      <c r="Y4832" s="1">
        <v>0</v>
      </c>
      <c r="Z4832" s="1">
        <v>0</v>
      </c>
      <c r="AA4832" s="1">
        <v>0</v>
      </c>
      <c r="AB4832" s="1">
        <v>0</v>
      </c>
      <c r="AC4832" s="1">
        <v>0</v>
      </c>
      <c r="AD4832" s="1">
        <v>0</v>
      </c>
      <c r="AE4832" s="1">
        <v>0</v>
      </c>
      <c r="AF4832" s="1">
        <v>0</v>
      </c>
      <c r="AG4832" s="1">
        <v>0</v>
      </c>
      <c r="AH4832" s="1">
        <v>0</v>
      </c>
      <c r="AI4832" s="1">
        <v>0</v>
      </c>
      <c r="AJ4832" s="1">
        <v>0</v>
      </c>
      <c r="AK4832" s="1">
        <v>0</v>
      </c>
      <c r="AL4832" s="1">
        <v>0</v>
      </c>
      <c r="AM4832" s="1">
        <v>0</v>
      </c>
    </row>
    <row r="4833" spans="1:39" x14ac:dyDescent="0.25">
      <c r="A4833" t="s">
        <v>21225</v>
      </c>
      <c r="B4833" t="s">
        <v>21226</v>
      </c>
      <c r="C4833" t="s">
        <v>21227</v>
      </c>
      <c r="D4833" t="s">
        <v>21228</v>
      </c>
      <c r="E4833" t="s">
        <v>2437</v>
      </c>
      <c r="F4833" t="s">
        <v>13</v>
      </c>
      <c r="G4833" t="s">
        <v>524</v>
      </c>
      <c r="H4833">
        <v>2015</v>
      </c>
      <c r="T4833" s="1">
        <v>0</v>
      </c>
      <c r="U4833" s="1">
        <v>0</v>
      </c>
      <c r="V4833" s="1">
        <v>0</v>
      </c>
      <c r="W4833" s="1">
        <v>0</v>
      </c>
      <c r="X4833" s="1">
        <v>0</v>
      </c>
      <c r="Y4833" s="1">
        <v>0</v>
      </c>
      <c r="Z4833" s="1">
        <v>0</v>
      </c>
      <c r="AA4833" s="1">
        <v>0</v>
      </c>
      <c r="AB4833" s="1">
        <v>0</v>
      </c>
      <c r="AC4833" s="1">
        <v>0</v>
      </c>
      <c r="AD4833" s="1">
        <v>0</v>
      </c>
      <c r="AE4833" s="1">
        <v>0</v>
      </c>
      <c r="AF4833" s="1">
        <v>0</v>
      </c>
      <c r="AG4833" s="1">
        <v>0</v>
      </c>
      <c r="AH4833" s="1">
        <v>1269.1943075006395</v>
      </c>
      <c r="AI4833" s="1">
        <v>1269.1943075006395</v>
      </c>
      <c r="AJ4833" s="1">
        <v>1404.6816630716953</v>
      </c>
      <c r="AK4833" s="1">
        <v>1404.6816630716953</v>
      </c>
      <c r="AL4833" s="1">
        <v>1443.9365364964328</v>
      </c>
      <c r="AM4833" s="1">
        <v>1443.9365364964328</v>
      </c>
    </row>
    <row r="4834" spans="1:39" x14ac:dyDescent="0.25">
      <c r="A4834" t="s">
        <v>21229</v>
      </c>
      <c r="B4834" t="s">
        <v>21230</v>
      </c>
      <c r="C4834" t="s">
        <v>21231</v>
      </c>
      <c r="D4834" t="s">
        <v>21232</v>
      </c>
      <c r="E4834" t="s">
        <v>32</v>
      </c>
      <c r="F4834" t="s">
        <v>13</v>
      </c>
      <c r="G4834" t="s">
        <v>21233</v>
      </c>
      <c r="H4834">
        <v>2015</v>
      </c>
      <c r="T4834" s="1">
        <v>0</v>
      </c>
      <c r="U4834" s="1">
        <v>0</v>
      </c>
      <c r="V4834" s="1">
        <v>0</v>
      </c>
      <c r="W4834" s="1">
        <v>0</v>
      </c>
      <c r="X4834" s="1">
        <v>0</v>
      </c>
      <c r="Y4834" s="1">
        <v>0</v>
      </c>
      <c r="Z4834" s="1">
        <v>0</v>
      </c>
      <c r="AA4834" s="1">
        <v>0</v>
      </c>
      <c r="AB4834" s="1">
        <v>0</v>
      </c>
      <c r="AC4834" s="1">
        <v>0</v>
      </c>
      <c r="AD4834" s="1">
        <v>0</v>
      </c>
      <c r="AE4834" s="1">
        <v>0</v>
      </c>
      <c r="AF4834" s="1">
        <v>0</v>
      </c>
      <c r="AG4834" s="1">
        <v>0</v>
      </c>
      <c r="AH4834" s="1">
        <v>1406.7433230392521</v>
      </c>
      <c r="AI4834" s="1">
        <v>1406.7433230392521</v>
      </c>
      <c r="AJ4834" s="1">
        <v>1463.7051105700223</v>
      </c>
      <c r="AK4834" s="1">
        <v>1463.7051105700223</v>
      </c>
      <c r="AL4834" s="1">
        <v>1459.2321538370991</v>
      </c>
      <c r="AM4834" s="1">
        <v>1459.2321538370991</v>
      </c>
    </row>
    <row r="4835" spans="1:39" x14ac:dyDescent="0.25">
      <c r="A4835" t="s">
        <v>21234</v>
      </c>
      <c r="B4835" t="s">
        <v>21235</v>
      </c>
      <c r="C4835" t="s">
        <v>21236</v>
      </c>
      <c r="D4835" t="s">
        <v>21237</v>
      </c>
      <c r="E4835" t="s">
        <v>93</v>
      </c>
      <c r="F4835" t="s">
        <v>13</v>
      </c>
      <c r="G4835" t="s">
        <v>524</v>
      </c>
      <c r="H4835">
        <v>2015</v>
      </c>
      <c r="T4835" s="1">
        <v>0</v>
      </c>
      <c r="U4835" s="1">
        <v>0</v>
      </c>
      <c r="V4835" s="1">
        <v>0</v>
      </c>
      <c r="W4835" s="1">
        <v>0</v>
      </c>
      <c r="X4835" s="1">
        <v>0</v>
      </c>
      <c r="Y4835" s="1">
        <v>0</v>
      </c>
      <c r="Z4835" s="1">
        <v>0</v>
      </c>
      <c r="AA4835" s="1">
        <v>0</v>
      </c>
      <c r="AB4835" s="1">
        <v>0</v>
      </c>
      <c r="AC4835" s="1">
        <v>0</v>
      </c>
      <c r="AD4835" s="1">
        <v>0</v>
      </c>
      <c r="AE4835" s="1">
        <v>0</v>
      </c>
      <c r="AF4835" s="1">
        <v>0</v>
      </c>
      <c r="AG4835" s="1">
        <v>0</v>
      </c>
      <c r="AH4835" s="1">
        <v>1448.1945243787754</v>
      </c>
      <c r="AI4835" s="1">
        <v>1422.5746721832734</v>
      </c>
      <c r="AJ4835" s="1">
        <v>1464.804237950782</v>
      </c>
      <c r="AK4835" s="1">
        <v>1464.804237950782</v>
      </c>
      <c r="AL4835" s="1">
        <v>1477.7753399825599</v>
      </c>
      <c r="AM4835" s="1">
        <v>1477.7753399825599</v>
      </c>
    </row>
    <row r="4836" spans="1:39" x14ac:dyDescent="0.25">
      <c r="A4836" t="s">
        <v>21238</v>
      </c>
      <c r="B4836" t="s">
        <v>21239</v>
      </c>
      <c r="C4836" t="s">
        <v>21240</v>
      </c>
      <c r="D4836" t="s">
        <v>20662</v>
      </c>
      <c r="E4836" t="s">
        <v>12</v>
      </c>
      <c r="F4836" t="s">
        <v>13</v>
      </c>
      <c r="G4836" t="s">
        <v>21241</v>
      </c>
      <c r="H4836">
        <v>2015</v>
      </c>
      <c r="I4836" t="s">
        <v>21242</v>
      </c>
      <c r="T4836" s="1">
        <v>0</v>
      </c>
      <c r="U4836" s="1">
        <v>0</v>
      </c>
      <c r="V4836" s="1">
        <v>0</v>
      </c>
      <c r="W4836" s="1">
        <v>0</v>
      </c>
      <c r="X4836" s="1">
        <v>0</v>
      </c>
      <c r="Y4836" s="1">
        <v>0</v>
      </c>
      <c r="Z4836" s="1">
        <v>0</v>
      </c>
      <c r="AA4836" s="1">
        <v>0</v>
      </c>
      <c r="AB4836" s="1">
        <v>0</v>
      </c>
      <c r="AC4836" s="1">
        <v>0</v>
      </c>
      <c r="AD4836" s="1">
        <v>0</v>
      </c>
      <c r="AE4836" s="1">
        <v>0</v>
      </c>
      <c r="AF4836" s="1">
        <v>0</v>
      </c>
      <c r="AG4836" s="1">
        <v>0</v>
      </c>
      <c r="AH4836" s="1">
        <v>1410.428313246123</v>
      </c>
      <c r="AI4836" s="1">
        <v>1410.428313246123</v>
      </c>
      <c r="AJ4836" s="1">
        <v>1390.55043829392</v>
      </c>
      <c r="AK4836" s="1">
        <v>1390.55043829392</v>
      </c>
      <c r="AL4836" s="1">
        <v>1376.4376868181339</v>
      </c>
      <c r="AM4836" s="1">
        <v>1376.4376868181339</v>
      </c>
    </row>
    <row r="4837" spans="1:39" x14ac:dyDescent="0.25">
      <c r="A4837" t="s">
        <v>21243</v>
      </c>
      <c r="B4837" t="s">
        <v>19089</v>
      </c>
      <c r="C4837" t="s">
        <v>21244</v>
      </c>
      <c r="D4837" t="s">
        <v>21245</v>
      </c>
      <c r="E4837" t="s">
        <v>12</v>
      </c>
      <c r="F4837" t="s">
        <v>13</v>
      </c>
      <c r="G4837" t="s">
        <v>21246</v>
      </c>
      <c r="H4837">
        <v>2015</v>
      </c>
      <c r="T4837" s="1">
        <v>0</v>
      </c>
      <c r="U4837" s="1">
        <v>0</v>
      </c>
      <c r="V4837" s="1">
        <v>0</v>
      </c>
      <c r="W4837" s="1">
        <v>0</v>
      </c>
      <c r="X4837" s="1">
        <v>0</v>
      </c>
      <c r="Y4837" s="1">
        <v>0</v>
      </c>
      <c r="Z4837" s="1">
        <v>0</v>
      </c>
      <c r="AA4837" s="1">
        <v>0</v>
      </c>
      <c r="AB4837" s="1">
        <v>0</v>
      </c>
      <c r="AC4837" s="1">
        <v>0</v>
      </c>
      <c r="AD4837" s="1">
        <v>0</v>
      </c>
      <c r="AE4837" s="1">
        <v>0</v>
      </c>
      <c r="AF4837" s="1">
        <v>0</v>
      </c>
      <c r="AG4837" s="1">
        <v>0</v>
      </c>
      <c r="AH4837" s="1">
        <v>1383.7046826559529</v>
      </c>
      <c r="AI4837" s="1">
        <v>1383.7046826559529</v>
      </c>
      <c r="AJ4837" s="1">
        <v>1451.3820462218243</v>
      </c>
      <c r="AK4837" s="1">
        <v>1451.3820462218243</v>
      </c>
      <c r="AL4837" s="1">
        <v>1353.7348823939712</v>
      </c>
      <c r="AM4837" s="1">
        <v>1353.7348823939712</v>
      </c>
    </row>
    <row r="4838" spans="1:39" x14ac:dyDescent="0.25">
      <c r="A4838" t="s">
        <v>21247</v>
      </c>
      <c r="B4838" t="s">
        <v>21248</v>
      </c>
      <c r="C4838" t="s">
        <v>21249</v>
      </c>
      <c r="D4838" t="s">
        <v>21250</v>
      </c>
      <c r="E4838" t="s">
        <v>12</v>
      </c>
      <c r="F4838" t="s">
        <v>13</v>
      </c>
      <c r="G4838" t="s">
        <v>21251</v>
      </c>
      <c r="H4838">
        <v>2015</v>
      </c>
      <c r="T4838" s="1">
        <v>0</v>
      </c>
      <c r="U4838" s="1">
        <v>0</v>
      </c>
      <c r="V4838" s="1">
        <v>0</v>
      </c>
      <c r="W4838" s="1">
        <v>0</v>
      </c>
      <c r="X4838" s="1">
        <v>0</v>
      </c>
      <c r="Y4838" s="1">
        <v>0</v>
      </c>
      <c r="Z4838" s="1">
        <v>0</v>
      </c>
      <c r="AA4838" s="1">
        <v>0</v>
      </c>
      <c r="AB4838" s="1">
        <v>0</v>
      </c>
      <c r="AC4838" s="1">
        <v>0</v>
      </c>
      <c r="AD4838" s="1">
        <v>0</v>
      </c>
      <c r="AE4838" s="1">
        <v>0</v>
      </c>
      <c r="AF4838" s="1">
        <v>0</v>
      </c>
      <c r="AG4838" s="1">
        <v>0</v>
      </c>
      <c r="AH4838" s="1">
        <v>1325.1346540746806</v>
      </c>
      <c r="AI4838" s="1">
        <v>1325.1346540746806</v>
      </c>
      <c r="AJ4838" s="1">
        <v>1407.2158551096329</v>
      </c>
      <c r="AK4838" s="1">
        <v>1407.2158551096329</v>
      </c>
      <c r="AL4838" s="1">
        <v>1321.6866417804674</v>
      </c>
      <c r="AM4838" s="1">
        <v>1321.6866417804674</v>
      </c>
    </row>
    <row r="4839" spans="1:39" x14ac:dyDescent="0.25">
      <c r="A4839" t="s">
        <v>21252</v>
      </c>
      <c r="B4839" t="s">
        <v>21253</v>
      </c>
      <c r="C4839" t="s">
        <v>21254</v>
      </c>
      <c r="D4839" t="s">
        <v>20100</v>
      </c>
      <c r="E4839" t="s">
        <v>18057</v>
      </c>
      <c r="F4839" t="s">
        <v>11566</v>
      </c>
      <c r="G4839" t="s">
        <v>524</v>
      </c>
      <c r="H4839">
        <v>2015</v>
      </c>
      <c r="I4839" t="s">
        <v>21255</v>
      </c>
      <c r="T4839" s="1">
        <v>0</v>
      </c>
      <c r="U4839" s="1">
        <v>0</v>
      </c>
      <c r="V4839" s="1">
        <v>0</v>
      </c>
      <c r="W4839" s="1">
        <v>0</v>
      </c>
      <c r="X4839" s="1">
        <v>0</v>
      </c>
      <c r="Y4839" s="1">
        <v>0</v>
      </c>
      <c r="Z4839" s="1">
        <v>0</v>
      </c>
      <c r="AA4839" s="1">
        <v>0</v>
      </c>
      <c r="AB4839" s="1">
        <v>0</v>
      </c>
      <c r="AC4839" s="1">
        <v>0</v>
      </c>
      <c r="AD4839" s="1">
        <v>0</v>
      </c>
      <c r="AE4839" s="1">
        <v>0</v>
      </c>
      <c r="AF4839" s="1">
        <v>0</v>
      </c>
      <c r="AG4839" s="1">
        <v>0</v>
      </c>
      <c r="AH4839" s="1">
        <v>1297.7888757076742</v>
      </c>
      <c r="AI4839" s="1">
        <v>1297.7888757076742</v>
      </c>
      <c r="AJ4839" s="1">
        <v>1424.1337009574161</v>
      </c>
      <c r="AK4839" s="1">
        <v>1481.4038992261462</v>
      </c>
      <c r="AL4839" s="1">
        <v>1508.8463265184323</v>
      </c>
      <c r="AM4839" s="1">
        <v>1440.8488567889692</v>
      </c>
    </row>
    <row r="4840" spans="1:39" x14ac:dyDescent="0.25">
      <c r="A4840" t="s">
        <v>21256</v>
      </c>
      <c r="B4840" t="s">
        <v>7694</v>
      </c>
      <c r="C4840" t="s">
        <v>21257</v>
      </c>
      <c r="D4840" t="s">
        <v>9954</v>
      </c>
      <c r="E4840" t="s">
        <v>12</v>
      </c>
      <c r="F4840" t="s">
        <v>13</v>
      </c>
      <c r="G4840" t="s">
        <v>524</v>
      </c>
      <c r="H4840">
        <v>2015</v>
      </c>
      <c r="T4840" s="1">
        <v>0</v>
      </c>
      <c r="U4840" s="1">
        <v>0</v>
      </c>
      <c r="V4840" s="1">
        <v>0</v>
      </c>
      <c r="W4840" s="1">
        <v>0</v>
      </c>
      <c r="X4840" s="1">
        <v>0</v>
      </c>
      <c r="Y4840" s="1">
        <v>0</v>
      </c>
      <c r="Z4840" s="1">
        <v>0</v>
      </c>
      <c r="AA4840" s="1">
        <v>0</v>
      </c>
      <c r="AB4840" s="1">
        <v>0</v>
      </c>
      <c r="AC4840" s="1">
        <v>0</v>
      </c>
      <c r="AD4840" s="1">
        <v>0</v>
      </c>
      <c r="AE4840" s="1">
        <v>0</v>
      </c>
      <c r="AF4840" s="1">
        <v>0</v>
      </c>
      <c r="AG4840" s="1">
        <v>0</v>
      </c>
      <c r="AH4840" s="1">
        <v>1355.9127350399069</v>
      </c>
      <c r="AI4840" s="1">
        <v>1355.9127350399069</v>
      </c>
      <c r="AJ4840" s="1">
        <v>1269.5420072591905</v>
      </c>
      <c r="AK4840" s="1">
        <v>1269.5420072591905</v>
      </c>
      <c r="AL4840" s="1">
        <v>1227.4677818757777</v>
      </c>
      <c r="AM4840" s="1">
        <v>1227.4677818757777</v>
      </c>
    </row>
    <row r="4841" spans="1:39" x14ac:dyDescent="0.25">
      <c r="A4841" t="s">
        <v>21258</v>
      </c>
      <c r="B4841" t="s">
        <v>9524</v>
      </c>
      <c r="C4841" t="s">
        <v>21259</v>
      </c>
      <c r="D4841" t="s">
        <v>10694</v>
      </c>
      <c r="E4841" t="s">
        <v>10694</v>
      </c>
      <c r="F4841" t="s">
        <v>10695</v>
      </c>
      <c r="G4841" t="s">
        <v>21260</v>
      </c>
      <c r="H4841">
        <v>2015</v>
      </c>
      <c r="I4841" t="s">
        <v>21261</v>
      </c>
      <c r="T4841" s="1">
        <v>0</v>
      </c>
      <c r="U4841" s="1">
        <v>0</v>
      </c>
      <c r="V4841" s="1">
        <v>0</v>
      </c>
      <c r="W4841" s="1">
        <v>0</v>
      </c>
      <c r="X4841" s="1">
        <v>0</v>
      </c>
      <c r="Y4841" s="1">
        <v>0</v>
      </c>
      <c r="Z4841" s="1">
        <v>0</v>
      </c>
      <c r="AA4841" s="1">
        <v>0</v>
      </c>
      <c r="AB4841" s="1">
        <v>0</v>
      </c>
      <c r="AC4841" s="1">
        <v>0</v>
      </c>
      <c r="AD4841" s="1">
        <v>0</v>
      </c>
      <c r="AE4841" s="1">
        <v>0</v>
      </c>
      <c r="AF4841" s="1">
        <v>0</v>
      </c>
      <c r="AG4841" s="1">
        <v>0</v>
      </c>
      <c r="AH4841" s="1">
        <v>1428.2884933906364</v>
      </c>
      <c r="AI4841" s="1">
        <v>1428.2884933906364</v>
      </c>
      <c r="AJ4841" s="1">
        <v>1386.4519628328712</v>
      </c>
      <c r="AK4841" s="1">
        <v>1386.4519628328712</v>
      </c>
      <c r="AL4841" s="1">
        <v>1376.0300718745277</v>
      </c>
      <c r="AM4841" s="1">
        <v>1376.0300718745277</v>
      </c>
    </row>
    <row r="4842" spans="1:39" x14ac:dyDescent="0.25">
      <c r="A4842" t="s">
        <v>21262</v>
      </c>
      <c r="B4842" t="s">
        <v>21263</v>
      </c>
      <c r="C4842" t="s">
        <v>21264</v>
      </c>
      <c r="D4842" t="s">
        <v>1507</v>
      </c>
      <c r="E4842" t="s">
        <v>62</v>
      </c>
      <c r="F4842" t="s">
        <v>13</v>
      </c>
      <c r="G4842" t="s">
        <v>21265</v>
      </c>
      <c r="H4842">
        <v>2015</v>
      </c>
      <c r="T4842" s="1">
        <v>0</v>
      </c>
      <c r="U4842" s="1">
        <v>0</v>
      </c>
      <c r="V4842" s="1">
        <v>0</v>
      </c>
      <c r="W4842" s="1">
        <v>0</v>
      </c>
      <c r="X4842" s="1">
        <v>0</v>
      </c>
      <c r="Y4842" s="1">
        <v>0</v>
      </c>
      <c r="Z4842" s="1">
        <v>0</v>
      </c>
      <c r="AA4842" s="1">
        <v>0</v>
      </c>
      <c r="AB4842" s="1">
        <v>0</v>
      </c>
      <c r="AC4842" s="1">
        <v>0</v>
      </c>
      <c r="AD4842" s="1">
        <v>0</v>
      </c>
      <c r="AE4842" s="1">
        <v>0</v>
      </c>
      <c r="AF4842" s="1">
        <v>0</v>
      </c>
      <c r="AG4842" s="1">
        <v>0</v>
      </c>
      <c r="AH4842" s="1">
        <v>1357.7267654403774</v>
      </c>
      <c r="AI4842" s="1">
        <v>1357.7267654403774</v>
      </c>
      <c r="AJ4842" s="1">
        <v>1385.0600317299011</v>
      </c>
      <c r="AK4842" s="1">
        <v>1385.0600317299011</v>
      </c>
      <c r="AL4842" s="1">
        <v>1330.2826949943665</v>
      </c>
      <c r="AM4842" s="1">
        <v>1330.2826949943665</v>
      </c>
    </row>
    <row r="4843" spans="1:39" x14ac:dyDescent="0.25">
      <c r="A4843" t="s">
        <v>21266</v>
      </c>
      <c r="B4843" t="s">
        <v>21267</v>
      </c>
      <c r="C4843" t="s">
        <v>21268</v>
      </c>
      <c r="D4843" t="s">
        <v>21269</v>
      </c>
      <c r="E4843" t="s">
        <v>215</v>
      </c>
      <c r="F4843" t="s">
        <v>13</v>
      </c>
      <c r="G4843" t="s">
        <v>21270</v>
      </c>
      <c r="H4843">
        <v>2015</v>
      </c>
      <c r="I4843" t="s">
        <v>21271</v>
      </c>
      <c r="J4843" t="s">
        <v>21272</v>
      </c>
      <c r="M4843" t="s">
        <v>21273</v>
      </c>
      <c r="T4843" s="1">
        <v>0</v>
      </c>
      <c r="U4843" s="1">
        <v>0</v>
      </c>
      <c r="V4843" s="1">
        <v>0</v>
      </c>
      <c r="W4843" s="1">
        <v>0</v>
      </c>
      <c r="X4843" s="1">
        <v>0</v>
      </c>
      <c r="Y4843" s="1">
        <v>0</v>
      </c>
      <c r="Z4843" s="1">
        <v>0</v>
      </c>
      <c r="AA4843" s="1">
        <v>0</v>
      </c>
      <c r="AB4843" s="1">
        <v>0</v>
      </c>
      <c r="AC4843" s="1">
        <v>0</v>
      </c>
      <c r="AD4843" s="1">
        <v>0</v>
      </c>
      <c r="AE4843" s="1">
        <v>0</v>
      </c>
      <c r="AF4843" s="1">
        <v>0</v>
      </c>
      <c r="AG4843" s="1">
        <v>0</v>
      </c>
      <c r="AH4843" s="1">
        <v>1344.2922302604607</v>
      </c>
      <c r="AI4843" s="1">
        <v>1324.0441970748234</v>
      </c>
      <c r="AJ4843" s="1">
        <v>1361.3531629965344</v>
      </c>
      <c r="AK4843" s="1">
        <v>1361.3531629965344</v>
      </c>
      <c r="AL4843" s="1">
        <v>1412.8823941723726</v>
      </c>
      <c r="AM4843" s="1">
        <v>1412.8823941723726</v>
      </c>
    </row>
    <row r="4844" spans="1:39" x14ac:dyDescent="0.25">
      <c r="A4844" t="s">
        <v>21274</v>
      </c>
      <c r="B4844" t="s">
        <v>21275</v>
      </c>
      <c r="C4844" t="s">
        <v>21276</v>
      </c>
      <c r="D4844" t="s">
        <v>21277</v>
      </c>
      <c r="E4844" t="s">
        <v>800</v>
      </c>
      <c r="F4844" t="s">
        <v>801</v>
      </c>
      <c r="H4844">
        <v>2015</v>
      </c>
      <c r="T4844" s="1">
        <v>0</v>
      </c>
      <c r="U4844" s="1">
        <v>0</v>
      </c>
      <c r="V4844" s="1">
        <v>0</v>
      </c>
      <c r="W4844" s="1">
        <v>0</v>
      </c>
      <c r="X4844" s="1">
        <v>0</v>
      </c>
      <c r="Y4844" s="1">
        <v>0</v>
      </c>
      <c r="Z4844" s="1">
        <v>0</v>
      </c>
      <c r="AA4844" s="1">
        <v>0</v>
      </c>
      <c r="AB4844" s="1">
        <v>0</v>
      </c>
      <c r="AC4844" s="1">
        <v>0</v>
      </c>
      <c r="AD4844" s="1">
        <v>0</v>
      </c>
      <c r="AE4844" s="1">
        <v>0</v>
      </c>
      <c r="AF4844" s="1">
        <v>0</v>
      </c>
      <c r="AG4844" s="1">
        <v>0</v>
      </c>
      <c r="AH4844" s="1">
        <v>0</v>
      </c>
      <c r="AI4844" s="1">
        <v>0</v>
      </c>
      <c r="AJ4844" s="1">
        <v>0</v>
      </c>
      <c r="AK4844" s="1">
        <v>0</v>
      </c>
      <c r="AL4844" s="1">
        <v>0</v>
      </c>
      <c r="AM4844" s="1">
        <v>0</v>
      </c>
    </row>
    <row r="4845" spans="1:39" x14ac:dyDescent="0.25">
      <c r="A4845" t="s">
        <v>21278</v>
      </c>
      <c r="B4845" t="s">
        <v>21279</v>
      </c>
      <c r="C4845" t="s">
        <v>21280</v>
      </c>
      <c r="D4845" t="s">
        <v>1816</v>
      </c>
      <c r="E4845" t="s">
        <v>19</v>
      </c>
      <c r="F4845" t="s">
        <v>13</v>
      </c>
      <c r="G4845" t="s">
        <v>21281</v>
      </c>
      <c r="H4845">
        <v>2015</v>
      </c>
      <c r="T4845" s="1">
        <v>0</v>
      </c>
      <c r="U4845" s="1">
        <v>0</v>
      </c>
      <c r="V4845" s="1">
        <v>0</v>
      </c>
      <c r="W4845" s="1">
        <v>0</v>
      </c>
      <c r="X4845" s="1">
        <v>0</v>
      </c>
      <c r="Y4845" s="1">
        <v>0</v>
      </c>
      <c r="Z4845" s="1">
        <v>0</v>
      </c>
      <c r="AA4845" s="1">
        <v>0</v>
      </c>
      <c r="AB4845" s="1">
        <v>0</v>
      </c>
      <c r="AC4845" s="1">
        <v>0</v>
      </c>
      <c r="AD4845" s="1">
        <v>0</v>
      </c>
      <c r="AE4845" s="1">
        <v>0</v>
      </c>
      <c r="AF4845" s="1">
        <v>0</v>
      </c>
      <c r="AG4845" s="1">
        <v>0</v>
      </c>
      <c r="AH4845" s="1">
        <v>1424.688058254985</v>
      </c>
      <c r="AI4845" s="1">
        <v>1424.688058254985</v>
      </c>
      <c r="AJ4845" s="1">
        <v>1415.2575650832753</v>
      </c>
      <c r="AK4845" s="1">
        <v>1415.2575650832753</v>
      </c>
      <c r="AL4845" s="1">
        <v>1365.0278874410053</v>
      </c>
      <c r="AM4845" s="1">
        <v>1365.0278874410053</v>
      </c>
    </row>
    <row r="4846" spans="1:39" x14ac:dyDescent="0.25">
      <c r="A4846" t="s">
        <v>21282</v>
      </c>
      <c r="B4846" t="s">
        <v>21283</v>
      </c>
      <c r="C4846" t="s">
        <v>21284</v>
      </c>
      <c r="D4846" t="s">
        <v>10075</v>
      </c>
      <c r="E4846" t="s">
        <v>10080</v>
      </c>
      <c r="F4846" t="s">
        <v>5765</v>
      </c>
      <c r="H4846">
        <v>2015</v>
      </c>
      <c r="T4846" s="1">
        <v>0</v>
      </c>
      <c r="U4846" s="1">
        <v>0</v>
      </c>
      <c r="V4846" s="1">
        <v>0</v>
      </c>
      <c r="W4846" s="1">
        <v>0</v>
      </c>
      <c r="X4846" s="1">
        <v>0</v>
      </c>
      <c r="Y4846" s="1">
        <v>0</v>
      </c>
      <c r="Z4846" s="1">
        <v>0</v>
      </c>
      <c r="AA4846" s="1">
        <v>0</v>
      </c>
      <c r="AB4846" s="1">
        <v>0</v>
      </c>
      <c r="AC4846" s="1">
        <v>0</v>
      </c>
      <c r="AD4846" s="1">
        <v>0</v>
      </c>
      <c r="AE4846" s="1">
        <v>0</v>
      </c>
      <c r="AF4846" s="1">
        <v>0</v>
      </c>
      <c r="AG4846" s="1">
        <v>0</v>
      </c>
      <c r="AH4846" s="1">
        <v>1374.5251381460905</v>
      </c>
      <c r="AI4846" s="1">
        <v>1374.5251381460905</v>
      </c>
      <c r="AJ4846" s="1">
        <v>1399.6201105168725</v>
      </c>
      <c r="AK4846" s="1">
        <v>0</v>
      </c>
      <c r="AL4846" s="1">
        <v>0</v>
      </c>
      <c r="AM4846" s="1">
        <v>0</v>
      </c>
    </row>
    <row r="4847" spans="1:39" x14ac:dyDescent="0.25">
      <c r="A4847" t="s">
        <v>21285</v>
      </c>
      <c r="B4847" t="s">
        <v>21286</v>
      </c>
      <c r="C4847" t="s">
        <v>21287</v>
      </c>
      <c r="D4847" t="s">
        <v>21288</v>
      </c>
      <c r="E4847" t="s">
        <v>21289</v>
      </c>
      <c r="F4847" t="s">
        <v>20012</v>
      </c>
      <c r="H4847">
        <v>2015</v>
      </c>
      <c r="T4847" s="1">
        <v>0</v>
      </c>
      <c r="U4847" s="1">
        <v>0</v>
      </c>
      <c r="V4847" s="1">
        <v>0</v>
      </c>
      <c r="W4847" s="1">
        <v>0</v>
      </c>
      <c r="X4847" s="1">
        <v>0</v>
      </c>
      <c r="Y4847" s="1">
        <v>0</v>
      </c>
      <c r="Z4847" s="1">
        <v>0</v>
      </c>
      <c r="AA4847" s="1">
        <v>0</v>
      </c>
      <c r="AB4847" s="1">
        <v>0</v>
      </c>
      <c r="AC4847" s="1">
        <v>0</v>
      </c>
      <c r="AD4847" s="1">
        <v>0</v>
      </c>
      <c r="AE4847" s="1">
        <v>0</v>
      </c>
      <c r="AF4847" s="1">
        <v>0</v>
      </c>
      <c r="AG4847" s="1">
        <v>0</v>
      </c>
      <c r="AH4847" s="1">
        <v>0</v>
      </c>
      <c r="AI4847" s="1">
        <v>0</v>
      </c>
      <c r="AJ4847" s="1">
        <v>0</v>
      </c>
      <c r="AK4847" s="1">
        <v>0</v>
      </c>
      <c r="AL4847" s="1">
        <v>0</v>
      </c>
      <c r="AM4847" s="1">
        <v>0</v>
      </c>
    </row>
    <row r="4848" spans="1:39" x14ac:dyDescent="0.25">
      <c r="A4848" t="s">
        <v>21290</v>
      </c>
      <c r="B4848" t="s">
        <v>21291</v>
      </c>
      <c r="C4848" t="s">
        <v>21292</v>
      </c>
      <c r="D4848" t="s">
        <v>21293</v>
      </c>
      <c r="E4848" t="s">
        <v>800</v>
      </c>
      <c r="F4848" t="s">
        <v>801</v>
      </c>
      <c r="G4848" t="s">
        <v>21294</v>
      </c>
      <c r="H4848">
        <v>2015</v>
      </c>
      <c r="I4848" t="s">
        <v>21295</v>
      </c>
      <c r="J4848" t="s">
        <v>21296</v>
      </c>
      <c r="T4848" s="1">
        <v>0</v>
      </c>
      <c r="U4848" s="1">
        <v>0</v>
      </c>
      <c r="V4848" s="1">
        <v>0</v>
      </c>
      <c r="W4848" s="1">
        <v>0</v>
      </c>
      <c r="X4848" s="1">
        <v>0</v>
      </c>
      <c r="Y4848" s="1">
        <v>0</v>
      </c>
      <c r="Z4848" s="1">
        <v>0</v>
      </c>
      <c r="AA4848" s="1">
        <v>0</v>
      </c>
      <c r="AB4848" s="1">
        <v>0</v>
      </c>
      <c r="AC4848" s="1">
        <v>0</v>
      </c>
      <c r="AD4848" s="1">
        <v>0</v>
      </c>
      <c r="AE4848" s="1">
        <v>0</v>
      </c>
      <c r="AF4848" s="1">
        <v>0</v>
      </c>
      <c r="AG4848" s="1">
        <v>0</v>
      </c>
      <c r="AH4848" s="1">
        <v>1389.5407185248239</v>
      </c>
      <c r="AI4848" s="1">
        <v>1389.5407185248239</v>
      </c>
      <c r="AJ4848" s="1">
        <v>1355.1311398198307</v>
      </c>
      <c r="AK4848" s="1">
        <v>1355.1311398198307</v>
      </c>
      <c r="AL4848" s="1">
        <v>1428.2760681004365</v>
      </c>
      <c r="AM4848" s="1">
        <v>1428.2760681004365</v>
      </c>
    </row>
    <row r="4849" spans="1:39" x14ac:dyDescent="0.25">
      <c r="A4849" t="s">
        <v>21297</v>
      </c>
      <c r="B4849" t="s">
        <v>21298</v>
      </c>
      <c r="C4849" t="s">
        <v>21299</v>
      </c>
      <c r="D4849" t="s">
        <v>1024</v>
      </c>
      <c r="E4849" t="s">
        <v>12</v>
      </c>
      <c r="F4849" t="s">
        <v>13</v>
      </c>
      <c r="H4849">
        <v>2015</v>
      </c>
      <c r="T4849" s="1">
        <v>0</v>
      </c>
      <c r="U4849" s="1">
        <v>0</v>
      </c>
      <c r="V4849" s="1">
        <v>0</v>
      </c>
      <c r="W4849" s="1">
        <v>0</v>
      </c>
      <c r="X4849" s="1">
        <v>0</v>
      </c>
      <c r="Y4849" s="1">
        <v>0</v>
      </c>
      <c r="Z4849" s="1">
        <v>0</v>
      </c>
      <c r="AA4849" s="1">
        <v>0</v>
      </c>
      <c r="AB4849" s="1">
        <v>0</v>
      </c>
      <c r="AC4849" s="1">
        <v>0</v>
      </c>
      <c r="AD4849" s="1">
        <v>0</v>
      </c>
      <c r="AE4849" s="1">
        <v>0</v>
      </c>
      <c r="AF4849" s="1">
        <v>0</v>
      </c>
      <c r="AG4849" s="1">
        <v>0</v>
      </c>
      <c r="AH4849" s="1">
        <v>0</v>
      </c>
      <c r="AI4849" s="1">
        <v>0</v>
      </c>
      <c r="AJ4849" s="1">
        <v>0</v>
      </c>
      <c r="AK4849" s="1">
        <v>0</v>
      </c>
      <c r="AL4849" s="1">
        <v>0</v>
      </c>
      <c r="AM4849" s="1">
        <v>0</v>
      </c>
    </row>
    <row r="4850" spans="1:39" x14ac:dyDescent="0.25">
      <c r="A4850" t="s">
        <v>21300</v>
      </c>
      <c r="B4850" t="s">
        <v>21301</v>
      </c>
      <c r="C4850" t="s">
        <v>21302</v>
      </c>
      <c r="D4850" t="s">
        <v>21303</v>
      </c>
      <c r="E4850" t="s">
        <v>12</v>
      </c>
      <c r="F4850" t="s">
        <v>13</v>
      </c>
      <c r="G4850" t="s">
        <v>524</v>
      </c>
      <c r="H4850">
        <v>2015</v>
      </c>
      <c r="T4850" s="1">
        <v>0</v>
      </c>
      <c r="U4850" s="1">
        <v>0</v>
      </c>
      <c r="V4850" s="1">
        <v>0</v>
      </c>
      <c r="W4850" s="1">
        <v>0</v>
      </c>
      <c r="X4850" s="1">
        <v>0</v>
      </c>
      <c r="Y4850" s="1">
        <v>0</v>
      </c>
      <c r="Z4850" s="1">
        <v>0</v>
      </c>
      <c r="AA4850" s="1">
        <v>0</v>
      </c>
      <c r="AB4850" s="1">
        <v>0</v>
      </c>
      <c r="AC4850" s="1">
        <v>0</v>
      </c>
      <c r="AD4850" s="1">
        <v>0</v>
      </c>
      <c r="AE4850" s="1">
        <v>0</v>
      </c>
      <c r="AF4850" s="1">
        <v>0</v>
      </c>
      <c r="AG4850" s="1">
        <v>0</v>
      </c>
      <c r="AH4850" s="1">
        <v>1420.4435504939831</v>
      </c>
      <c r="AI4850" s="1">
        <v>1420.4435504939831</v>
      </c>
      <c r="AJ4850" s="1">
        <v>1329.3492739785527</v>
      </c>
      <c r="AK4850" s="1">
        <v>1329.3492739785527</v>
      </c>
      <c r="AL4850" s="1">
        <v>1476.9471683871409</v>
      </c>
      <c r="AM4850" s="1">
        <v>1476.9471683871409</v>
      </c>
    </row>
    <row r="4851" spans="1:39" x14ac:dyDescent="0.25">
      <c r="A4851" t="s">
        <v>21304</v>
      </c>
      <c r="B4851" t="s">
        <v>9010</v>
      </c>
      <c r="C4851" t="s">
        <v>21305</v>
      </c>
      <c r="D4851" t="s">
        <v>21306</v>
      </c>
      <c r="E4851" t="s">
        <v>12</v>
      </c>
      <c r="F4851" t="s">
        <v>13</v>
      </c>
      <c r="G4851" t="s">
        <v>21307</v>
      </c>
      <c r="H4851">
        <v>2015</v>
      </c>
      <c r="T4851" s="1">
        <v>0</v>
      </c>
      <c r="U4851" s="1">
        <v>0</v>
      </c>
      <c r="V4851" s="1">
        <v>0</v>
      </c>
      <c r="W4851" s="1">
        <v>0</v>
      </c>
      <c r="X4851" s="1">
        <v>0</v>
      </c>
      <c r="Y4851" s="1">
        <v>0</v>
      </c>
      <c r="Z4851" s="1">
        <v>0</v>
      </c>
      <c r="AA4851" s="1">
        <v>0</v>
      </c>
      <c r="AB4851" s="1">
        <v>0</v>
      </c>
      <c r="AC4851" s="1">
        <v>0</v>
      </c>
      <c r="AD4851" s="1">
        <v>0</v>
      </c>
      <c r="AE4851" s="1">
        <v>0</v>
      </c>
      <c r="AF4851" s="1">
        <v>0</v>
      </c>
      <c r="AG4851" s="1">
        <v>0</v>
      </c>
      <c r="AH4851" s="1">
        <v>1368.6957727674319</v>
      </c>
      <c r="AI4851" s="1">
        <v>1368.6957727674319</v>
      </c>
      <c r="AJ4851" s="1">
        <v>1448.0828442519498</v>
      </c>
      <c r="AK4851" s="1">
        <v>1448.0828442519498</v>
      </c>
      <c r="AL4851" s="1">
        <v>1542.6157476364474</v>
      </c>
      <c r="AM4851" s="1">
        <v>1574.0318973201952</v>
      </c>
    </row>
    <row r="4852" spans="1:39" x14ac:dyDescent="0.25">
      <c r="A4852" t="s">
        <v>21308</v>
      </c>
      <c r="B4852" t="s">
        <v>21309</v>
      </c>
      <c r="C4852" t="s">
        <v>21310</v>
      </c>
      <c r="D4852" t="s">
        <v>21311</v>
      </c>
      <c r="E4852" t="s">
        <v>12</v>
      </c>
      <c r="F4852" t="s">
        <v>13</v>
      </c>
      <c r="G4852" t="s">
        <v>21312</v>
      </c>
      <c r="H4852">
        <v>2015</v>
      </c>
      <c r="T4852" s="1">
        <v>0</v>
      </c>
      <c r="U4852" s="1">
        <v>0</v>
      </c>
      <c r="V4852" s="1">
        <v>0</v>
      </c>
      <c r="W4852" s="1">
        <v>0</v>
      </c>
      <c r="X4852" s="1">
        <v>0</v>
      </c>
      <c r="Y4852" s="1">
        <v>0</v>
      </c>
      <c r="Z4852" s="1">
        <v>0</v>
      </c>
      <c r="AA4852" s="1">
        <v>0</v>
      </c>
      <c r="AB4852" s="1">
        <v>0</v>
      </c>
      <c r="AC4852" s="1">
        <v>0</v>
      </c>
      <c r="AD4852" s="1">
        <v>0</v>
      </c>
      <c r="AE4852" s="1">
        <v>0</v>
      </c>
      <c r="AF4852" s="1">
        <v>0</v>
      </c>
      <c r="AG4852" s="1">
        <v>0</v>
      </c>
      <c r="AH4852" s="1">
        <v>1269.7201377383094</v>
      </c>
      <c r="AI4852" s="1">
        <v>1269.7201377383094</v>
      </c>
      <c r="AJ4852" s="1">
        <v>1369.3405593691014</v>
      </c>
      <c r="AK4852" s="1">
        <v>1369.3405593691014</v>
      </c>
      <c r="AL4852" s="1">
        <v>1454.8528680444426</v>
      </c>
      <c r="AM4852" s="1">
        <v>1454.8528680444426</v>
      </c>
    </row>
    <row r="4853" spans="1:39" x14ac:dyDescent="0.25">
      <c r="A4853" t="s">
        <v>21313</v>
      </c>
      <c r="B4853" t="s">
        <v>21314</v>
      </c>
      <c r="C4853" t="s">
        <v>21315</v>
      </c>
      <c r="D4853" t="s">
        <v>1040</v>
      </c>
      <c r="E4853" t="s">
        <v>19</v>
      </c>
      <c r="F4853" t="s">
        <v>13</v>
      </c>
      <c r="G4853" t="s">
        <v>21316</v>
      </c>
      <c r="H4853">
        <v>2015</v>
      </c>
      <c r="I4853" t="s">
        <v>21317</v>
      </c>
      <c r="L4853" t="s">
        <v>21318</v>
      </c>
      <c r="T4853" s="1">
        <v>0</v>
      </c>
      <c r="U4853" s="1">
        <v>0</v>
      </c>
      <c r="V4853" s="1">
        <v>0</v>
      </c>
      <c r="W4853" s="1">
        <v>0</v>
      </c>
      <c r="X4853" s="1">
        <v>0</v>
      </c>
      <c r="Y4853" s="1">
        <v>0</v>
      </c>
      <c r="Z4853" s="1">
        <v>0</v>
      </c>
      <c r="AA4853" s="1">
        <v>0</v>
      </c>
      <c r="AB4853" s="1">
        <v>0</v>
      </c>
      <c r="AC4853" s="1">
        <v>0</v>
      </c>
      <c r="AD4853" s="1">
        <v>0</v>
      </c>
      <c r="AE4853" s="1">
        <v>0</v>
      </c>
      <c r="AF4853" s="1">
        <v>0</v>
      </c>
      <c r="AG4853" s="1">
        <v>0</v>
      </c>
      <c r="AH4853" s="1">
        <v>1359.6937127975079</v>
      </c>
      <c r="AI4853" s="1">
        <v>1359.6937127975079</v>
      </c>
      <c r="AJ4853" s="1">
        <v>1484.9032418019797</v>
      </c>
      <c r="AK4853" s="1">
        <v>1494.1077289954317</v>
      </c>
      <c r="AL4853" s="1">
        <v>1512.2805954010082</v>
      </c>
      <c r="AM4853" s="1">
        <v>1588.1604135149728</v>
      </c>
    </row>
    <row r="4854" spans="1:39" x14ac:dyDescent="0.25">
      <c r="A4854" t="s">
        <v>21319</v>
      </c>
      <c r="B4854" t="s">
        <v>21320</v>
      </c>
      <c r="C4854" t="s">
        <v>21321</v>
      </c>
      <c r="D4854" t="s">
        <v>21322</v>
      </c>
      <c r="E4854" t="s">
        <v>19</v>
      </c>
      <c r="F4854" t="s">
        <v>13</v>
      </c>
      <c r="G4854" t="s">
        <v>21323</v>
      </c>
      <c r="H4854">
        <v>2015</v>
      </c>
      <c r="J4854" t="s">
        <v>21324</v>
      </c>
      <c r="T4854" s="1">
        <v>0</v>
      </c>
      <c r="U4854" s="1">
        <v>0</v>
      </c>
      <c r="V4854" s="1">
        <v>0</v>
      </c>
      <c r="W4854" s="1">
        <v>0</v>
      </c>
      <c r="X4854" s="1">
        <v>0</v>
      </c>
      <c r="Y4854" s="1">
        <v>0</v>
      </c>
      <c r="Z4854" s="1">
        <v>0</v>
      </c>
      <c r="AA4854" s="1">
        <v>0</v>
      </c>
      <c r="AB4854" s="1">
        <v>0</v>
      </c>
      <c r="AC4854" s="1">
        <v>0</v>
      </c>
      <c r="AD4854" s="1">
        <v>0</v>
      </c>
      <c r="AE4854" s="1">
        <v>0</v>
      </c>
      <c r="AF4854" s="1">
        <v>0</v>
      </c>
      <c r="AG4854" s="1">
        <v>0</v>
      </c>
      <c r="AH4854" s="1">
        <v>1308.990939557669</v>
      </c>
      <c r="AI4854" s="1">
        <v>1335.9557125822762</v>
      </c>
      <c r="AJ4854" s="1">
        <v>1316.8010279541095</v>
      </c>
      <c r="AK4854" s="1">
        <v>1316.8010279541095</v>
      </c>
      <c r="AL4854" s="1">
        <v>1365.0538638377986</v>
      </c>
      <c r="AM4854" s="1">
        <v>1365.0538638377986</v>
      </c>
    </row>
    <row r="4855" spans="1:39" x14ac:dyDescent="0.25">
      <c r="A4855" t="s">
        <v>21325</v>
      </c>
      <c r="B4855" t="s">
        <v>21326</v>
      </c>
      <c r="C4855" t="s">
        <v>21327</v>
      </c>
      <c r="D4855" t="s">
        <v>21328</v>
      </c>
      <c r="E4855" t="s">
        <v>1329</v>
      </c>
      <c r="F4855" t="s">
        <v>13</v>
      </c>
      <c r="G4855" t="s">
        <v>21329</v>
      </c>
      <c r="H4855">
        <v>2015</v>
      </c>
      <c r="J4855" t="s">
        <v>21330</v>
      </c>
      <c r="K4855" t="s">
        <v>21331</v>
      </c>
      <c r="L4855" t="s">
        <v>21332</v>
      </c>
      <c r="M4855" t="s">
        <v>21333</v>
      </c>
      <c r="T4855" s="1">
        <v>0</v>
      </c>
      <c r="U4855" s="1">
        <v>0</v>
      </c>
      <c r="V4855" s="1">
        <v>0</v>
      </c>
      <c r="W4855" s="1">
        <v>0</v>
      </c>
      <c r="X4855" s="1">
        <v>0</v>
      </c>
      <c r="Y4855" s="1">
        <v>0</v>
      </c>
      <c r="Z4855" s="1">
        <v>0</v>
      </c>
      <c r="AA4855" s="1">
        <v>0</v>
      </c>
      <c r="AB4855" s="1">
        <v>0</v>
      </c>
      <c r="AC4855" s="1">
        <v>0</v>
      </c>
      <c r="AD4855" s="1">
        <v>0</v>
      </c>
      <c r="AE4855" s="1">
        <v>0</v>
      </c>
      <c r="AF4855" s="1">
        <v>0</v>
      </c>
      <c r="AG4855" s="1">
        <v>0</v>
      </c>
      <c r="AH4855" s="1">
        <v>1400.5332859557602</v>
      </c>
      <c r="AI4855" s="1">
        <v>1400.5332859557602</v>
      </c>
      <c r="AJ4855" s="1">
        <v>1444.0247860015193</v>
      </c>
      <c r="AK4855" s="1">
        <v>1383.0428479451502</v>
      </c>
      <c r="AL4855" s="1">
        <v>1403.7456861417277</v>
      </c>
      <c r="AM4855" s="1">
        <v>1403.7456861417277</v>
      </c>
    </row>
    <row r="4856" spans="1:39" x14ac:dyDescent="0.25">
      <c r="A4856" t="s">
        <v>21334</v>
      </c>
      <c r="B4856" t="s">
        <v>21335</v>
      </c>
      <c r="C4856" t="s">
        <v>21336</v>
      </c>
      <c r="D4856" t="s">
        <v>799</v>
      </c>
      <c r="E4856" t="s">
        <v>800</v>
      </c>
      <c r="F4856" t="s">
        <v>801</v>
      </c>
      <c r="G4856" t="s">
        <v>524</v>
      </c>
      <c r="H4856">
        <v>2015</v>
      </c>
      <c r="T4856" s="1">
        <v>0</v>
      </c>
      <c r="U4856" s="1">
        <v>0</v>
      </c>
      <c r="V4856" s="1">
        <v>0</v>
      </c>
      <c r="W4856" s="1">
        <v>0</v>
      </c>
      <c r="X4856" s="1">
        <v>0</v>
      </c>
      <c r="Y4856" s="1">
        <v>0</v>
      </c>
      <c r="Z4856" s="1">
        <v>0</v>
      </c>
      <c r="AA4856" s="1">
        <v>0</v>
      </c>
      <c r="AB4856" s="1">
        <v>0</v>
      </c>
      <c r="AC4856" s="1">
        <v>0</v>
      </c>
      <c r="AD4856" s="1">
        <v>0</v>
      </c>
      <c r="AE4856" s="1">
        <v>0</v>
      </c>
      <c r="AF4856" s="1">
        <v>0</v>
      </c>
      <c r="AG4856" s="1">
        <v>0</v>
      </c>
      <c r="AH4856" s="1">
        <v>1390.950385219699</v>
      </c>
      <c r="AI4856" s="1">
        <v>1390.950385219699</v>
      </c>
      <c r="AJ4856" s="1">
        <v>1432.4644040511439</v>
      </c>
      <c r="AK4856" s="1">
        <v>1432.4644040511439</v>
      </c>
      <c r="AL4856" s="1">
        <v>1309.1620166932003</v>
      </c>
      <c r="AM4856" s="1">
        <v>1309.1620166932003</v>
      </c>
    </row>
    <row r="4857" spans="1:39" x14ac:dyDescent="0.25">
      <c r="A4857" t="s">
        <v>21337</v>
      </c>
      <c r="B4857" t="s">
        <v>12153</v>
      </c>
      <c r="C4857" t="s">
        <v>21338</v>
      </c>
      <c r="D4857" t="s">
        <v>1747</v>
      </c>
      <c r="E4857" t="s">
        <v>245</v>
      </c>
      <c r="F4857" t="s">
        <v>13</v>
      </c>
      <c r="G4857" t="s">
        <v>524</v>
      </c>
      <c r="H4857">
        <v>2015</v>
      </c>
      <c r="T4857" s="1">
        <v>0</v>
      </c>
      <c r="U4857" s="1">
        <v>0</v>
      </c>
      <c r="V4857" s="1">
        <v>0</v>
      </c>
      <c r="W4857" s="1">
        <v>0</v>
      </c>
      <c r="X4857" s="1">
        <v>0</v>
      </c>
      <c r="Y4857" s="1">
        <v>0</v>
      </c>
      <c r="Z4857" s="1">
        <v>0</v>
      </c>
      <c r="AA4857" s="1">
        <v>0</v>
      </c>
      <c r="AB4857" s="1">
        <v>0</v>
      </c>
      <c r="AC4857" s="1">
        <v>0</v>
      </c>
      <c r="AD4857" s="1">
        <v>0</v>
      </c>
      <c r="AE4857" s="1">
        <v>0</v>
      </c>
      <c r="AF4857" s="1">
        <v>0</v>
      </c>
      <c r="AG4857" s="1">
        <v>0</v>
      </c>
      <c r="AH4857" s="1">
        <v>1376.709646522577</v>
      </c>
      <c r="AI4857" s="1">
        <v>1376.709646522577</v>
      </c>
      <c r="AJ4857" s="1">
        <v>1382.8525471634734</v>
      </c>
      <c r="AK4857" s="1">
        <v>1382.8525471634734</v>
      </c>
      <c r="AL4857" s="1">
        <v>1460.4339634583146</v>
      </c>
      <c r="AM4857" s="1">
        <v>1460.4339634583146</v>
      </c>
    </row>
    <row r="4858" spans="1:39" x14ac:dyDescent="0.25">
      <c r="A4858" t="s">
        <v>21339</v>
      </c>
      <c r="B4858" t="s">
        <v>21340</v>
      </c>
      <c r="C4858" t="s">
        <v>21341</v>
      </c>
      <c r="D4858" t="s">
        <v>21342</v>
      </c>
      <c r="E4858" t="s">
        <v>245</v>
      </c>
      <c r="F4858" t="s">
        <v>13</v>
      </c>
      <c r="G4858" t="s">
        <v>524</v>
      </c>
      <c r="H4858">
        <v>2015</v>
      </c>
      <c r="T4858" s="1">
        <v>0</v>
      </c>
      <c r="U4858" s="1">
        <v>0</v>
      </c>
      <c r="V4858" s="1">
        <v>0</v>
      </c>
      <c r="W4858" s="1">
        <v>0</v>
      </c>
      <c r="X4858" s="1">
        <v>0</v>
      </c>
      <c r="Y4858" s="1">
        <v>0</v>
      </c>
      <c r="Z4858" s="1">
        <v>0</v>
      </c>
      <c r="AA4858" s="1">
        <v>0</v>
      </c>
      <c r="AB4858" s="1">
        <v>0</v>
      </c>
      <c r="AC4858" s="1">
        <v>0</v>
      </c>
      <c r="AD4858" s="1">
        <v>0</v>
      </c>
      <c r="AE4858" s="1">
        <v>0</v>
      </c>
      <c r="AF4858" s="1">
        <v>0</v>
      </c>
      <c r="AG4858" s="1">
        <v>0</v>
      </c>
      <c r="AH4858" s="1">
        <v>1345.584469795202</v>
      </c>
      <c r="AI4858" s="1">
        <v>1345.584469795202</v>
      </c>
      <c r="AJ4858" s="1">
        <v>1415.9419232514415</v>
      </c>
      <c r="AK4858" s="1">
        <v>1415.9419232514415</v>
      </c>
      <c r="AL4858" s="1">
        <v>1435.5344758926988</v>
      </c>
      <c r="AM4858" s="1">
        <v>1435.5344758926988</v>
      </c>
    </row>
    <row r="4859" spans="1:39" x14ac:dyDescent="0.25">
      <c r="A4859" t="s">
        <v>21343</v>
      </c>
      <c r="B4859" t="s">
        <v>21344</v>
      </c>
      <c r="C4859" t="s">
        <v>21345</v>
      </c>
      <c r="D4859" t="s">
        <v>10704</v>
      </c>
      <c r="E4859" t="s">
        <v>890</v>
      </c>
      <c r="F4859" t="s">
        <v>13</v>
      </c>
      <c r="G4859" t="s">
        <v>524</v>
      </c>
      <c r="H4859">
        <v>2015</v>
      </c>
      <c r="T4859" s="1">
        <v>0</v>
      </c>
      <c r="U4859" s="1">
        <v>0</v>
      </c>
      <c r="V4859" s="1">
        <v>0</v>
      </c>
      <c r="W4859" s="1">
        <v>0</v>
      </c>
      <c r="X4859" s="1">
        <v>0</v>
      </c>
      <c r="Y4859" s="1">
        <v>0</v>
      </c>
      <c r="Z4859" s="1">
        <v>0</v>
      </c>
      <c r="AA4859" s="1">
        <v>0</v>
      </c>
      <c r="AB4859" s="1">
        <v>0</v>
      </c>
      <c r="AC4859" s="1">
        <v>0</v>
      </c>
      <c r="AD4859" s="1">
        <v>0</v>
      </c>
      <c r="AE4859" s="1">
        <v>0</v>
      </c>
      <c r="AF4859" s="1">
        <v>0</v>
      </c>
      <c r="AG4859" s="1">
        <v>0</v>
      </c>
      <c r="AH4859" s="1">
        <v>1358.1292620336394</v>
      </c>
      <c r="AI4859" s="1">
        <v>1358.1292620336394</v>
      </c>
      <c r="AJ4859" s="1">
        <v>1428.4974200181796</v>
      </c>
      <c r="AK4859" s="1">
        <v>1428.4974200181796</v>
      </c>
      <c r="AL4859" s="1">
        <v>1432.5346281728719</v>
      </c>
      <c r="AM4859" s="1">
        <v>1432.5346281728719</v>
      </c>
    </row>
    <row r="4860" spans="1:39" x14ac:dyDescent="0.25">
      <c r="A4860" t="s">
        <v>21346</v>
      </c>
      <c r="B4860" t="s">
        <v>21347</v>
      </c>
      <c r="C4860" t="s">
        <v>21348</v>
      </c>
      <c r="D4860" t="s">
        <v>1507</v>
      </c>
      <c r="E4860" t="s">
        <v>62</v>
      </c>
      <c r="F4860" t="s">
        <v>13</v>
      </c>
      <c r="G4860" t="s">
        <v>21349</v>
      </c>
      <c r="H4860">
        <v>2015</v>
      </c>
      <c r="T4860" s="1">
        <v>0</v>
      </c>
      <c r="U4860" s="1">
        <v>0</v>
      </c>
      <c r="V4860" s="1">
        <v>0</v>
      </c>
      <c r="W4860" s="1">
        <v>0</v>
      </c>
      <c r="X4860" s="1">
        <v>0</v>
      </c>
      <c r="Y4860" s="1">
        <v>0</v>
      </c>
      <c r="Z4860" s="1">
        <v>0</v>
      </c>
      <c r="AA4860" s="1">
        <v>0</v>
      </c>
      <c r="AB4860" s="1">
        <v>0</v>
      </c>
      <c r="AC4860" s="1">
        <v>0</v>
      </c>
      <c r="AD4860" s="1">
        <v>0</v>
      </c>
      <c r="AE4860" s="1">
        <v>0</v>
      </c>
      <c r="AF4860" s="1">
        <v>0</v>
      </c>
      <c r="AG4860" s="1">
        <v>0</v>
      </c>
      <c r="AH4860" s="1">
        <v>1504.9226923611322</v>
      </c>
      <c r="AI4860" s="1">
        <v>1504.9226923611322</v>
      </c>
      <c r="AJ4860" s="1">
        <v>1519.8270378554471</v>
      </c>
      <c r="AK4860" s="1">
        <v>1519.8270378554471</v>
      </c>
      <c r="AL4860" s="1">
        <v>1447.0388577928607</v>
      </c>
      <c r="AM4860" s="1">
        <v>1447.0388577928607</v>
      </c>
    </row>
    <row r="4861" spans="1:39" x14ac:dyDescent="0.25">
      <c r="A4861" t="s">
        <v>21350</v>
      </c>
      <c r="B4861" t="s">
        <v>21351</v>
      </c>
      <c r="C4861" t="s">
        <v>21352</v>
      </c>
      <c r="D4861" t="s">
        <v>6675</v>
      </c>
      <c r="E4861" t="s">
        <v>12</v>
      </c>
      <c r="F4861" t="s">
        <v>13</v>
      </c>
      <c r="G4861" t="s">
        <v>21353</v>
      </c>
      <c r="H4861">
        <v>2015</v>
      </c>
      <c r="T4861" s="1">
        <v>0</v>
      </c>
      <c r="U4861" s="1">
        <v>0</v>
      </c>
      <c r="V4861" s="1">
        <v>0</v>
      </c>
      <c r="W4861" s="1">
        <v>0</v>
      </c>
      <c r="X4861" s="1">
        <v>0</v>
      </c>
      <c r="Y4861" s="1">
        <v>0</v>
      </c>
      <c r="Z4861" s="1">
        <v>0</v>
      </c>
      <c r="AA4861" s="1">
        <v>0</v>
      </c>
      <c r="AB4861" s="1">
        <v>0</v>
      </c>
      <c r="AC4861" s="1">
        <v>0</v>
      </c>
      <c r="AD4861" s="1">
        <v>0</v>
      </c>
      <c r="AE4861" s="1">
        <v>0</v>
      </c>
      <c r="AF4861" s="1">
        <v>0</v>
      </c>
      <c r="AG4861" s="1">
        <v>0</v>
      </c>
      <c r="AH4861" s="1">
        <v>1386.9461431005664</v>
      </c>
      <c r="AI4861" s="1">
        <v>1386.9461431005664</v>
      </c>
      <c r="AJ4861" s="1">
        <v>1331.6644118544182</v>
      </c>
      <c r="AK4861" s="1">
        <v>1331.6644118544182</v>
      </c>
      <c r="AL4861" s="1">
        <v>1389.359044168601</v>
      </c>
      <c r="AM4861" s="1">
        <v>1389.359044168601</v>
      </c>
    </row>
    <row r="4862" spans="1:39" x14ac:dyDescent="0.25">
      <c r="A4862" t="s">
        <v>21354</v>
      </c>
      <c r="B4862" t="s">
        <v>21355</v>
      </c>
      <c r="C4862" t="s">
        <v>21356</v>
      </c>
      <c r="D4862" t="s">
        <v>3727</v>
      </c>
      <c r="E4862" t="s">
        <v>87</v>
      </c>
      <c r="F4862" t="s">
        <v>13</v>
      </c>
      <c r="G4862" t="s">
        <v>21357</v>
      </c>
      <c r="H4862">
        <v>2015</v>
      </c>
      <c r="T4862" s="1">
        <v>0</v>
      </c>
      <c r="U4862" s="1">
        <v>0</v>
      </c>
      <c r="V4862" s="1">
        <v>0</v>
      </c>
      <c r="W4862" s="1">
        <v>0</v>
      </c>
      <c r="X4862" s="1">
        <v>0</v>
      </c>
      <c r="Y4862" s="1">
        <v>0</v>
      </c>
      <c r="Z4862" s="1">
        <v>0</v>
      </c>
      <c r="AA4862" s="1">
        <v>0</v>
      </c>
      <c r="AB4862" s="1">
        <v>0</v>
      </c>
      <c r="AC4862" s="1">
        <v>0</v>
      </c>
      <c r="AD4862" s="1">
        <v>0</v>
      </c>
      <c r="AE4862" s="1">
        <v>0</v>
      </c>
      <c r="AF4862" s="1">
        <v>0</v>
      </c>
      <c r="AG4862" s="1">
        <v>0</v>
      </c>
      <c r="AH4862" s="1">
        <v>1377.3709536382562</v>
      </c>
      <c r="AI4862" s="1">
        <v>1377.3709536382562</v>
      </c>
      <c r="AJ4862" s="1">
        <v>1485.1129895978042</v>
      </c>
      <c r="AK4862" s="1">
        <v>1408.0590304974503</v>
      </c>
      <c r="AL4862" s="1">
        <v>1273.3838164194478</v>
      </c>
      <c r="AM4862" s="1">
        <v>1273.3838164194478</v>
      </c>
    </row>
    <row r="4863" spans="1:39" x14ac:dyDescent="0.25">
      <c r="A4863" t="s">
        <v>21358</v>
      </c>
      <c r="B4863" t="s">
        <v>21359</v>
      </c>
      <c r="C4863" t="s">
        <v>21360</v>
      </c>
      <c r="D4863" t="s">
        <v>5179</v>
      </c>
      <c r="E4863" t="s">
        <v>251</v>
      </c>
      <c r="F4863" t="s">
        <v>13</v>
      </c>
      <c r="G4863" t="s">
        <v>524</v>
      </c>
      <c r="H4863">
        <v>2015</v>
      </c>
      <c r="I4863" t="s">
        <v>21361</v>
      </c>
      <c r="L4863" t="s">
        <v>21362</v>
      </c>
      <c r="M4863" t="s">
        <v>21363</v>
      </c>
      <c r="T4863" s="1">
        <v>0</v>
      </c>
      <c r="U4863" s="1">
        <v>0</v>
      </c>
      <c r="V4863" s="1">
        <v>0</v>
      </c>
      <c r="W4863" s="1">
        <v>0</v>
      </c>
      <c r="X4863" s="1">
        <v>0</v>
      </c>
      <c r="Y4863" s="1">
        <v>0</v>
      </c>
      <c r="Z4863" s="1">
        <v>0</v>
      </c>
      <c r="AA4863" s="1">
        <v>0</v>
      </c>
      <c r="AB4863" s="1">
        <v>0</v>
      </c>
      <c r="AC4863" s="1">
        <v>0</v>
      </c>
      <c r="AD4863" s="1">
        <v>0</v>
      </c>
      <c r="AE4863" s="1">
        <v>0</v>
      </c>
      <c r="AF4863" s="1">
        <v>0</v>
      </c>
      <c r="AG4863" s="1">
        <v>0</v>
      </c>
      <c r="AH4863" s="1">
        <v>1508.6662360583555</v>
      </c>
      <c r="AI4863" s="1">
        <v>1593.5694730364546</v>
      </c>
      <c r="AJ4863" s="1">
        <v>1555.0903340916057</v>
      </c>
      <c r="AK4863" s="1">
        <v>1555.0903340916057</v>
      </c>
      <c r="AL4863" s="1">
        <v>1571.8747360795883</v>
      </c>
      <c r="AM4863" s="1">
        <v>1668.5250598462264</v>
      </c>
    </row>
    <row r="4864" spans="1:39" x14ac:dyDescent="0.25">
      <c r="A4864" t="s">
        <v>21364</v>
      </c>
      <c r="B4864" t="s">
        <v>21365</v>
      </c>
      <c r="C4864" t="s">
        <v>21366</v>
      </c>
      <c r="D4864" t="s">
        <v>11774</v>
      </c>
      <c r="E4864" t="s">
        <v>12</v>
      </c>
      <c r="F4864" t="s">
        <v>13</v>
      </c>
      <c r="G4864" t="s">
        <v>524</v>
      </c>
      <c r="H4864">
        <v>2015</v>
      </c>
      <c r="T4864" s="1">
        <v>0</v>
      </c>
      <c r="U4864" s="1">
        <v>0</v>
      </c>
      <c r="V4864" s="1">
        <v>0</v>
      </c>
      <c r="W4864" s="1">
        <v>0</v>
      </c>
      <c r="X4864" s="1">
        <v>0</v>
      </c>
      <c r="Y4864" s="1">
        <v>0</v>
      </c>
      <c r="Z4864" s="1">
        <v>0</v>
      </c>
      <c r="AA4864" s="1">
        <v>0</v>
      </c>
      <c r="AB4864" s="1">
        <v>0</v>
      </c>
      <c r="AC4864" s="1">
        <v>0</v>
      </c>
      <c r="AD4864" s="1">
        <v>0</v>
      </c>
      <c r="AE4864" s="1">
        <v>0</v>
      </c>
      <c r="AF4864" s="1">
        <v>0</v>
      </c>
      <c r="AG4864" s="1">
        <v>0</v>
      </c>
      <c r="AH4864" s="1">
        <v>1493.5413873299844</v>
      </c>
      <c r="AI4864" s="1">
        <v>1493.5413873299844</v>
      </c>
      <c r="AJ4864" s="1">
        <v>1468.814563686982</v>
      </c>
      <c r="AK4864" s="1">
        <v>1468.814563686982</v>
      </c>
      <c r="AL4864" s="1">
        <v>1435.5367705621081</v>
      </c>
      <c r="AM4864" s="1">
        <v>1435.5367705621081</v>
      </c>
    </row>
    <row r="4865" spans="1:39" x14ac:dyDescent="0.25">
      <c r="A4865" t="s">
        <v>21367</v>
      </c>
      <c r="B4865" t="s">
        <v>21368</v>
      </c>
      <c r="C4865" t="s">
        <v>21369</v>
      </c>
      <c r="D4865" t="s">
        <v>3869</v>
      </c>
      <c r="E4865" t="s">
        <v>800</v>
      </c>
      <c r="F4865" t="s">
        <v>801</v>
      </c>
      <c r="G4865" t="s">
        <v>21370</v>
      </c>
      <c r="H4865">
        <v>2015</v>
      </c>
      <c r="J4865" t="s">
        <v>21371</v>
      </c>
      <c r="L4865" t="s">
        <v>21372</v>
      </c>
      <c r="M4865" t="s">
        <v>21373</v>
      </c>
      <c r="T4865" s="1">
        <v>0</v>
      </c>
      <c r="U4865" s="1">
        <v>0</v>
      </c>
      <c r="V4865" s="1">
        <v>0</v>
      </c>
      <c r="W4865" s="1">
        <v>0</v>
      </c>
      <c r="X4865" s="1">
        <v>0</v>
      </c>
      <c r="Y4865" s="1">
        <v>0</v>
      </c>
      <c r="Z4865" s="1">
        <v>0</v>
      </c>
      <c r="AA4865" s="1">
        <v>0</v>
      </c>
      <c r="AB4865" s="1">
        <v>0</v>
      </c>
      <c r="AC4865" s="1">
        <v>0</v>
      </c>
      <c r="AD4865" s="1">
        <v>0</v>
      </c>
      <c r="AE4865" s="1">
        <v>0</v>
      </c>
      <c r="AF4865" s="1">
        <v>0</v>
      </c>
      <c r="AG4865" s="1">
        <v>0</v>
      </c>
      <c r="AH4865" s="1">
        <v>1330.1664759607224</v>
      </c>
      <c r="AI4865" s="1">
        <v>1264.8427019499059</v>
      </c>
      <c r="AJ4865" s="1">
        <v>1281.7169327412314</v>
      </c>
      <c r="AK4865" s="1">
        <v>1281.7169327412314</v>
      </c>
      <c r="AL4865" s="1">
        <v>1441.7845578957924</v>
      </c>
      <c r="AM4865" s="1">
        <v>1441.7845578957924</v>
      </c>
    </row>
    <row r="4866" spans="1:39" x14ac:dyDescent="0.25">
      <c r="A4866" t="s">
        <v>21374</v>
      </c>
      <c r="B4866" t="s">
        <v>21375</v>
      </c>
      <c r="C4866" t="s">
        <v>21376</v>
      </c>
      <c r="D4866" t="s">
        <v>21377</v>
      </c>
      <c r="E4866" t="s">
        <v>32</v>
      </c>
      <c r="F4866" t="s">
        <v>13</v>
      </c>
      <c r="G4866" t="s">
        <v>21378</v>
      </c>
      <c r="H4866">
        <v>2015</v>
      </c>
      <c r="I4866" t="s">
        <v>21379</v>
      </c>
      <c r="J4866" t="s">
        <v>21380</v>
      </c>
      <c r="T4866" s="1">
        <v>0</v>
      </c>
      <c r="U4866" s="1">
        <v>0</v>
      </c>
      <c r="V4866" s="1">
        <v>0</v>
      </c>
      <c r="W4866" s="1">
        <v>0</v>
      </c>
      <c r="X4866" s="1">
        <v>0</v>
      </c>
      <c r="Y4866" s="1">
        <v>0</v>
      </c>
      <c r="Z4866" s="1">
        <v>0</v>
      </c>
      <c r="AA4866" s="1">
        <v>0</v>
      </c>
      <c r="AB4866" s="1">
        <v>0</v>
      </c>
      <c r="AC4866" s="1">
        <v>0</v>
      </c>
      <c r="AD4866" s="1">
        <v>0</v>
      </c>
      <c r="AE4866" s="1">
        <v>0</v>
      </c>
      <c r="AF4866" s="1">
        <v>0</v>
      </c>
      <c r="AG4866" s="1">
        <v>0</v>
      </c>
      <c r="AH4866" s="1">
        <v>1392.6656241535825</v>
      </c>
      <c r="AI4866" s="1">
        <v>1392.6656241535825</v>
      </c>
      <c r="AJ4866" s="1">
        <v>1486.5500985752963</v>
      </c>
      <c r="AK4866" s="1">
        <v>1455.5858568972162</v>
      </c>
      <c r="AL4866" s="1">
        <v>1545.8317385483988</v>
      </c>
      <c r="AM4866" s="1">
        <v>1536.6915163936903</v>
      </c>
    </row>
    <row r="4867" spans="1:39" x14ac:dyDescent="0.25">
      <c r="A4867" t="s">
        <v>21381</v>
      </c>
      <c r="B4867" t="s">
        <v>21382</v>
      </c>
      <c r="C4867" t="s">
        <v>21383</v>
      </c>
      <c r="D4867" t="s">
        <v>10358</v>
      </c>
      <c r="E4867" t="s">
        <v>2041</v>
      </c>
      <c r="F4867" t="s">
        <v>13</v>
      </c>
      <c r="H4867">
        <v>2015</v>
      </c>
      <c r="T4867" s="1">
        <v>0</v>
      </c>
      <c r="U4867" s="1">
        <v>0</v>
      </c>
      <c r="V4867" s="1">
        <v>0</v>
      </c>
      <c r="W4867" s="1">
        <v>0</v>
      </c>
      <c r="X4867" s="1">
        <v>0</v>
      </c>
      <c r="Y4867" s="1">
        <v>0</v>
      </c>
      <c r="Z4867" s="1">
        <v>0</v>
      </c>
      <c r="AA4867" s="1">
        <v>0</v>
      </c>
      <c r="AB4867" s="1">
        <v>0</v>
      </c>
      <c r="AC4867" s="1">
        <v>0</v>
      </c>
      <c r="AD4867" s="1">
        <v>0</v>
      </c>
      <c r="AE4867" s="1">
        <v>0</v>
      </c>
      <c r="AF4867" s="1">
        <v>0</v>
      </c>
      <c r="AG4867" s="1">
        <v>0</v>
      </c>
      <c r="AH4867" s="1">
        <v>1372.0640033435013</v>
      </c>
      <c r="AI4867" s="1">
        <v>1372.0640033435013</v>
      </c>
      <c r="AJ4867" s="1">
        <v>1397.651202674801</v>
      </c>
      <c r="AK4867" s="1">
        <v>0</v>
      </c>
      <c r="AL4867" s="1">
        <v>0</v>
      </c>
      <c r="AM4867" s="1">
        <v>0</v>
      </c>
    </row>
    <row r="4868" spans="1:39" x14ac:dyDescent="0.25">
      <c r="A4868" t="s">
        <v>21384</v>
      </c>
      <c r="B4868" t="s">
        <v>21385</v>
      </c>
      <c r="C4868" t="s">
        <v>21386</v>
      </c>
      <c r="D4868" t="s">
        <v>21387</v>
      </c>
      <c r="E4868" t="s">
        <v>12</v>
      </c>
      <c r="F4868" t="s">
        <v>13</v>
      </c>
      <c r="G4868" t="s">
        <v>524</v>
      </c>
      <c r="H4868">
        <v>2015</v>
      </c>
      <c r="T4868" s="1">
        <v>0</v>
      </c>
      <c r="U4868" s="1">
        <v>0</v>
      </c>
      <c r="V4868" s="1">
        <v>0</v>
      </c>
      <c r="W4868" s="1">
        <v>0</v>
      </c>
      <c r="X4868" s="1">
        <v>0</v>
      </c>
      <c r="Y4868" s="1">
        <v>0</v>
      </c>
      <c r="Z4868" s="1">
        <v>0</v>
      </c>
      <c r="AA4868" s="1">
        <v>0</v>
      </c>
      <c r="AB4868" s="1">
        <v>0</v>
      </c>
      <c r="AC4868" s="1">
        <v>0</v>
      </c>
      <c r="AD4868" s="1">
        <v>0</v>
      </c>
      <c r="AE4868" s="1">
        <v>0</v>
      </c>
      <c r="AF4868" s="1">
        <v>0</v>
      </c>
      <c r="AG4868" s="1">
        <v>0</v>
      </c>
      <c r="AH4868" s="1">
        <v>1456.4920944159373</v>
      </c>
      <c r="AI4868" s="1">
        <v>1388.1332470136256</v>
      </c>
      <c r="AJ4868" s="1">
        <v>1379.1632109368377</v>
      </c>
      <c r="AK4868" s="1">
        <v>1379.1632109368377</v>
      </c>
      <c r="AL4868" s="1">
        <v>1403.3305687494701</v>
      </c>
      <c r="AM4868" s="1">
        <v>0</v>
      </c>
    </row>
    <row r="4869" spans="1:39" x14ac:dyDescent="0.25">
      <c r="A4869" t="s">
        <v>21388</v>
      </c>
      <c r="B4869" t="s">
        <v>21389</v>
      </c>
      <c r="C4869" t="s">
        <v>21390</v>
      </c>
      <c r="D4869" t="s">
        <v>21391</v>
      </c>
      <c r="E4869" t="s">
        <v>12</v>
      </c>
      <c r="F4869" t="s">
        <v>13</v>
      </c>
      <c r="H4869">
        <v>2015</v>
      </c>
      <c r="T4869" s="1">
        <v>0</v>
      </c>
      <c r="U4869" s="1">
        <v>0</v>
      </c>
      <c r="V4869" s="1">
        <v>0</v>
      </c>
      <c r="W4869" s="1">
        <v>0</v>
      </c>
      <c r="X4869" s="1">
        <v>0</v>
      </c>
      <c r="Y4869" s="1">
        <v>0</v>
      </c>
      <c r="Z4869" s="1">
        <v>0</v>
      </c>
      <c r="AA4869" s="1">
        <v>0</v>
      </c>
      <c r="AB4869" s="1">
        <v>0</v>
      </c>
      <c r="AC4869" s="1">
        <v>0</v>
      </c>
      <c r="AD4869" s="1">
        <v>0</v>
      </c>
      <c r="AE4869" s="1">
        <v>0</v>
      </c>
      <c r="AF4869" s="1">
        <v>0</v>
      </c>
      <c r="AG4869" s="1">
        <v>0</v>
      </c>
      <c r="AH4869" s="1">
        <v>0</v>
      </c>
      <c r="AI4869" s="1">
        <v>0</v>
      </c>
      <c r="AJ4869" s="1">
        <v>0</v>
      </c>
      <c r="AK4869" s="1">
        <v>0</v>
      </c>
      <c r="AL4869" s="1">
        <v>0</v>
      </c>
      <c r="AM4869" s="1">
        <v>0</v>
      </c>
    </row>
    <row r="4870" spans="1:39" x14ac:dyDescent="0.25">
      <c r="A4870" t="s">
        <v>21392</v>
      </c>
      <c r="B4870" t="s">
        <v>21393</v>
      </c>
      <c r="C4870" t="s">
        <v>21394</v>
      </c>
      <c r="D4870" t="s">
        <v>1256</v>
      </c>
      <c r="E4870" t="s">
        <v>12</v>
      </c>
      <c r="F4870" t="s">
        <v>13</v>
      </c>
      <c r="G4870" t="s">
        <v>21395</v>
      </c>
      <c r="H4870">
        <v>2015</v>
      </c>
      <c r="T4870" s="1">
        <v>0</v>
      </c>
      <c r="U4870" s="1">
        <v>0</v>
      </c>
      <c r="V4870" s="1">
        <v>0</v>
      </c>
      <c r="W4870" s="1">
        <v>0</v>
      </c>
      <c r="X4870" s="1">
        <v>0</v>
      </c>
      <c r="Y4870" s="1">
        <v>0</v>
      </c>
      <c r="Z4870" s="1">
        <v>0</v>
      </c>
      <c r="AA4870" s="1">
        <v>0</v>
      </c>
      <c r="AB4870" s="1">
        <v>0</v>
      </c>
      <c r="AC4870" s="1">
        <v>0</v>
      </c>
      <c r="AD4870" s="1">
        <v>0</v>
      </c>
      <c r="AE4870" s="1">
        <v>0</v>
      </c>
      <c r="AF4870" s="1">
        <v>0</v>
      </c>
      <c r="AG4870" s="1">
        <v>0</v>
      </c>
      <c r="AH4870" s="1">
        <v>1306.6835203220824</v>
      </c>
      <c r="AI4870" s="1">
        <v>1306.6835203220824</v>
      </c>
      <c r="AJ4870" s="1">
        <v>1288.3154292837983</v>
      </c>
      <c r="AK4870" s="1">
        <v>1288.3154292837983</v>
      </c>
      <c r="AL4870" s="1">
        <v>1330.6523434270387</v>
      </c>
      <c r="AM4870" s="1">
        <v>0</v>
      </c>
    </row>
    <row r="4871" spans="1:39" x14ac:dyDescent="0.25">
      <c r="A4871" t="s">
        <v>21396</v>
      </c>
      <c r="B4871" t="s">
        <v>21397</v>
      </c>
      <c r="C4871" t="s">
        <v>21398</v>
      </c>
      <c r="D4871" t="s">
        <v>6967</v>
      </c>
      <c r="E4871" t="s">
        <v>12</v>
      </c>
      <c r="F4871" t="s">
        <v>13</v>
      </c>
      <c r="G4871" t="s">
        <v>524</v>
      </c>
      <c r="H4871">
        <v>2015</v>
      </c>
      <c r="T4871" s="1">
        <v>0</v>
      </c>
      <c r="U4871" s="1">
        <v>0</v>
      </c>
      <c r="V4871" s="1">
        <v>0</v>
      </c>
      <c r="W4871" s="1">
        <v>0</v>
      </c>
      <c r="X4871" s="1">
        <v>0</v>
      </c>
      <c r="Y4871" s="1">
        <v>0</v>
      </c>
      <c r="Z4871" s="1">
        <v>0</v>
      </c>
      <c r="AA4871" s="1">
        <v>0</v>
      </c>
      <c r="AB4871" s="1">
        <v>0</v>
      </c>
      <c r="AC4871" s="1">
        <v>0</v>
      </c>
      <c r="AD4871" s="1">
        <v>0</v>
      </c>
      <c r="AE4871" s="1">
        <v>0</v>
      </c>
      <c r="AF4871" s="1">
        <v>0</v>
      </c>
      <c r="AG4871" s="1">
        <v>0</v>
      </c>
      <c r="AH4871" s="1">
        <v>1348.8592686891675</v>
      </c>
      <c r="AI4871" s="1">
        <v>1348.8592686891675</v>
      </c>
      <c r="AJ4871" s="1">
        <v>1353.6578101623486</v>
      </c>
      <c r="AK4871" s="1">
        <v>1353.6578101623486</v>
      </c>
      <c r="AL4871" s="1">
        <v>1490.2276516410168</v>
      </c>
      <c r="AM4871" s="1">
        <v>1490.2276516410168</v>
      </c>
    </row>
    <row r="4872" spans="1:39" x14ac:dyDescent="0.25">
      <c r="A4872" t="s">
        <v>21399</v>
      </c>
      <c r="B4872" t="s">
        <v>21400</v>
      </c>
      <c r="C4872" t="s">
        <v>21401</v>
      </c>
      <c r="D4872" t="s">
        <v>21402</v>
      </c>
      <c r="E4872" t="s">
        <v>21403</v>
      </c>
      <c r="F4872" t="s">
        <v>5056</v>
      </c>
      <c r="G4872" t="s">
        <v>6827</v>
      </c>
      <c r="H4872">
        <v>2015</v>
      </c>
      <c r="T4872" s="1">
        <v>0</v>
      </c>
      <c r="U4872" s="1">
        <v>0</v>
      </c>
      <c r="V4872" s="1">
        <v>0</v>
      </c>
      <c r="W4872" s="1">
        <v>0</v>
      </c>
      <c r="X4872" s="1">
        <v>0</v>
      </c>
      <c r="Y4872" s="1">
        <v>0</v>
      </c>
      <c r="Z4872" s="1">
        <v>0</v>
      </c>
      <c r="AA4872" s="1">
        <v>0</v>
      </c>
      <c r="AB4872" s="1">
        <v>0</v>
      </c>
      <c r="AC4872" s="1">
        <v>0</v>
      </c>
      <c r="AD4872" s="1">
        <v>0</v>
      </c>
      <c r="AE4872" s="1">
        <v>0</v>
      </c>
      <c r="AF4872" s="1">
        <v>0</v>
      </c>
      <c r="AG4872" s="1">
        <v>0</v>
      </c>
      <c r="AH4872" s="1">
        <v>1393.2250506542366</v>
      </c>
      <c r="AI4872" s="1">
        <v>1393.2250506542366</v>
      </c>
      <c r="AJ4872" s="1">
        <v>1358.8103926439796</v>
      </c>
      <c r="AK4872" s="1">
        <v>1358.8103926439796</v>
      </c>
      <c r="AL4872" s="1">
        <v>1431.370733250903</v>
      </c>
      <c r="AM4872" s="1">
        <v>1423.5059288199218</v>
      </c>
    </row>
    <row r="4873" spans="1:39" x14ac:dyDescent="0.25">
      <c r="A4873" t="s">
        <v>21404</v>
      </c>
      <c r="B4873" t="s">
        <v>11426</v>
      </c>
      <c r="C4873" t="s">
        <v>21405</v>
      </c>
      <c r="D4873" t="s">
        <v>1850</v>
      </c>
      <c r="E4873" t="s">
        <v>12</v>
      </c>
      <c r="F4873" t="s">
        <v>13</v>
      </c>
      <c r="G4873" t="s">
        <v>524</v>
      </c>
      <c r="H4873">
        <v>2015</v>
      </c>
      <c r="T4873" s="1">
        <v>0</v>
      </c>
      <c r="U4873" s="1">
        <v>0</v>
      </c>
      <c r="V4873" s="1">
        <v>0</v>
      </c>
      <c r="W4873" s="1">
        <v>0</v>
      </c>
      <c r="X4873" s="1">
        <v>0</v>
      </c>
      <c r="Y4873" s="1">
        <v>0</v>
      </c>
      <c r="Z4873" s="1">
        <v>0</v>
      </c>
      <c r="AA4873" s="1">
        <v>0</v>
      </c>
      <c r="AB4873" s="1">
        <v>0</v>
      </c>
      <c r="AC4873" s="1">
        <v>0</v>
      </c>
      <c r="AD4873" s="1">
        <v>0</v>
      </c>
      <c r="AE4873" s="1">
        <v>0</v>
      </c>
      <c r="AF4873" s="1">
        <v>0</v>
      </c>
      <c r="AG4873" s="1">
        <v>0</v>
      </c>
      <c r="AH4873" s="1">
        <v>1339.4119316817157</v>
      </c>
      <c r="AI4873" s="1">
        <v>1339.4119316817157</v>
      </c>
      <c r="AJ4873" s="1">
        <v>1354.5008027284214</v>
      </c>
      <c r="AK4873" s="1">
        <v>1354.5008027284214</v>
      </c>
      <c r="AL4873" s="1">
        <v>1327.7081052963699</v>
      </c>
      <c r="AM4873" s="1">
        <v>1327.7081052963699</v>
      </c>
    </row>
    <row r="4874" spans="1:39" x14ac:dyDescent="0.25">
      <c r="A4874" t="s">
        <v>21406</v>
      </c>
      <c r="B4874" t="s">
        <v>5512</v>
      </c>
      <c r="C4874" t="s">
        <v>21407</v>
      </c>
      <c r="D4874" t="s">
        <v>4520</v>
      </c>
      <c r="E4874" t="s">
        <v>12</v>
      </c>
      <c r="F4874" t="s">
        <v>13</v>
      </c>
      <c r="H4874">
        <v>2015</v>
      </c>
      <c r="T4874" s="1">
        <v>0</v>
      </c>
      <c r="U4874" s="1">
        <v>0</v>
      </c>
      <c r="V4874" s="1">
        <v>0</v>
      </c>
      <c r="W4874" s="1">
        <v>0</v>
      </c>
      <c r="X4874" s="1">
        <v>0</v>
      </c>
      <c r="Y4874" s="1">
        <v>0</v>
      </c>
      <c r="Z4874" s="1">
        <v>0</v>
      </c>
      <c r="AA4874" s="1">
        <v>0</v>
      </c>
      <c r="AB4874" s="1">
        <v>0</v>
      </c>
      <c r="AC4874" s="1">
        <v>0</v>
      </c>
      <c r="AD4874" s="1">
        <v>0</v>
      </c>
      <c r="AE4874" s="1">
        <v>0</v>
      </c>
      <c r="AF4874" s="1">
        <v>0</v>
      </c>
      <c r="AG4874" s="1">
        <v>0</v>
      </c>
      <c r="AH4874" s="1">
        <v>0</v>
      </c>
      <c r="AI4874" s="1">
        <v>0</v>
      </c>
      <c r="AJ4874" s="1">
        <v>0</v>
      </c>
      <c r="AK4874" s="1">
        <v>0</v>
      </c>
      <c r="AL4874" s="1">
        <v>0</v>
      </c>
      <c r="AM4874" s="1">
        <v>0</v>
      </c>
    </row>
    <row r="4875" spans="1:39" x14ac:dyDescent="0.25">
      <c r="A4875" t="s">
        <v>21408</v>
      </c>
      <c r="B4875" t="s">
        <v>21409</v>
      </c>
      <c r="C4875" t="s">
        <v>21410</v>
      </c>
      <c r="D4875" t="s">
        <v>799</v>
      </c>
      <c r="E4875" t="s">
        <v>800</v>
      </c>
      <c r="F4875" t="s">
        <v>801</v>
      </c>
      <c r="G4875" t="s">
        <v>524</v>
      </c>
      <c r="H4875">
        <v>2015</v>
      </c>
      <c r="T4875" s="1">
        <v>0</v>
      </c>
      <c r="U4875" s="1">
        <v>0</v>
      </c>
      <c r="V4875" s="1">
        <v>0</v>
      </c>
      <c r="W4875" s="1">
        <v>0</v>
      </c>
      <c r="X4875" s="1">
        <v>0</v>
      </c>
      <c r="Y4875" s="1">
        <v>0</v>
      </c>
      <c r="Z4875" s="1">
        <v>0</v>
      </c>
      <c r="AA4875" s="1">
        <v>0</v>
      </c>
      <c r="AB4875" s="1">
        <v>0</v>
      </c>
      <c r="AC4875" s="1">
        <v>0</v>
      </c>
      <c r="AD4875" s="1">
        <v>0</v>
      </c>
      <c r="AE4875" s="1">
        <v>0</v>
      </c>
      <c r="AF4875" s="1">
        <v>0</v>
      </c>
      <c r="AG4875" s="1">
        <v>0</v>
      </c>
      <c r="AH4875" s="1">
        <v>1347.9246748343378</v>
      </c>
      <c r="AI4875" s="1">
        <v>1347.9246748343378</v>
      </c>
      <c r="AJ4875" s="1">
        <v>1509.923190274257</v>
      </c>
      <c r="AK4875" s="1">
        <v>1509.923190274257</v>
      </c>
      <c r="AL4875" s="1">
        <v>1507.9385522194057</v>
      </c>
      <c r="AM4875" s="1">
        <v>0</v>
      </c>
    </row>
    <row r="4876" spans="1:39" x14ac:dyDescent="0.25">
      <c r="A4876" t="s">
        <v>21411</v>
      </c>
      <c r="B4876" t="s">
        <v>21412</v>
      </c>
      <c r="C4876" t="s">
        <v>21413</v>
      </c>
      <c r="D4876" t="s">
        <v>2000</v>
      </c>
      <c r="E4876" t="s">
        <v>19</v>
      </c>
      <c r="F4876" t="s">
        <v>13</v>
      </c>
      <c r="G4876" t="s">
        <v>21414</v>
      </c>
      <c r="H4876">
        <v>2015</v>
      </c>
      <c r="T4876" s="1">
        <v>0</v>
      </c>
      <c r="U4876" s="1">
        <v>0</v>
      </c>
      <c r="V4876" s="1">
        <v>0</v>
      </c>
      <c r="W4876" s="1">
        <v>0</v>
      </c>
      <c r="X4876" s="1">
        <v>0</v>
      </c>
      <c r="Y4876" s="1">
        <v>0</v>
      </c>
      <c r="Z4876" s="1">
        <v>0</v>
      </c>
      <c r="AA4876" s="1">
        <v>0</v>
      </c>
      <c r="AB4876" s="1">
        <v>0</v>
      </c>
      <c r="AC4876" s="1">
        <v>0</v>
      </c>
      <c r="AD4876" s="1">
        <v>0</v>
      </c>
      <c r="AE4876" s="1">
        <v>0</v>
      </c>
      <c r="AF4876" s="1">
        <v>0</v>
      </c>
      <c r="AG4876" s="1">
        <v>0</v>
      </c>
      <c r="AH4876" s="1">
        <v>1337.7113051067836</v>
      </c>
      <c r="AI4876" s="1">
        <v>1337.7113051067836</v>
      </c>
      <c r="AJ4876" s="1">
        <v>1409.5363050979586</v>
      </c>
      <c r="AK4876" s="1">
        <v>1409.5363050979586</v>
      </c>
      <c r="AL4876" s="1">
        <v>1396.9762682031287</v>
      </c>
      <c r="AM4876" s="1">
        <v>1396.9762682031287</v>
      </c>
    </row>
    <row r="4877" spans="1:39" x14ac:dyDescent="0.25">
      <c r="A4877" t="s">
        <v>21415</v>
      </c>
      <c r="B4877" t="s">
        <v>21416</v>
      </c>
      <c r="C4877" t="s">
        <v>21417</v>
      </c>
      <c r="D4877" t="s">
        <v>21418</v>
      </c>
      <c r="E4877" t="s">
        <v>21419</v>
      </c>
      <c r="F4877" t="s">
        <v>21420</v>
      </c>
      <c r="G4877" t="s">
        <v>21421</v>
      </c>
      <c r="H4877">
        <v>2015</v>
      </c>
      <c r="T4877" s="1">
        <v>0</v>
      </c>
      <c r="U4877" s="1">
        <v>0</v>
      </c>
      <c r="V4877" s="1">
        <v>0</v>
      </c>
      <c r="W4877" s="1">
        <v>0</v>
      </c>
      <c r="X4877" s="1">
        <v>0</v>
      </c>
      <c r="Y4877" s="1">
        <v>0</v>
      </c>
      <c r="Z4877" s="1">
        <v>0</v>
      </c>
      <c r="AA4877" s="1">
        <v>0</v>
      </c>
      <c r="AB4877" s="1">
        <v>0</v>
      </c>
      <c r="AC4877" s="1">
        <v>0</v>
      </c>
      <c r="AD4877" s="1">
        <v>0</v>
      </c>
      <c r="AE4877" s="1">
        <v>0</v>
      </c>
      <c r="AF4877" s="1">
        <v>0</v>
      </c>
      <c r="AG4877" s="1">
        <v>0</v>
      </c>
      <c r="AH4877" s="1">
        <v>1339.5009986090972</v>
      </c>
      <c r="AI4877" s="1">
        <v>1339.5009986090972</v>
      </c>
      <c r="AJ4877" s="1">
        <v>1395.4492267170322</v>
      </c>
      <c r="AK4877" s="1">
        <v>1395.4492267170322</v>
      </c>
      <c r="AL4877" s="1">
        <v>1352.1398617689013</v>
      </c>
      <c r="AM4877" s="1">
        <v>1352.1398617689013</v>
      </c>
    </row>
    <row r="4878" spans="1:39" x14ac:dyDescent="0.25">
      <c r="A4878" t="s">
        <v>21422</v>
      </c>
      <c r="B4878" t="s">
        <v>21423</v>
      </c>
      <c r="C4878" t="s">
        <v>21424</v>
      </c>
      <c r="D4878" t="s">
        <v>21425</v>
      </c>
      <c r="E4878" t="s">
        <v>12</v>
      </c>
      <c r="F4878" t="s">
        <v>13</v>
      </c>
      <c r="G4878" t="s">
        <v>524</v>
      </c>
      <c r="H4878">
        <v>2015</v>
      </c>
      <c r="T4878" s="1">
        <v>0</v>
      </c>
      <c r="U4878" s="1">
        <v>0</v>
      </c>
      <c r="V4878" s="1">
        <v>0</v>
      </c>
      <c r="W4878" s="1">
        <v>0</v>
      </c>
      <c r="X4878" s="1">
        <v>0</v>
      </c>
      <c r="Y4878" s="1">
        <v>0</v>
      </c>
      <c r="Z4878" s="1">
        <v>0</v>
      </c>
      <c r="AA4878" s="1">
        <v>0</v>
      </c>
      <c r="AB4878" s="1">
        <v>0</v>
      </c>
      <c r="AC4878" s="1">
        <v>0</v>
      </c>
      <c r="AD4878" s="1">
        <v>0</v>
      </c>
      <c r="AE4878" s="1">
        <v>0</v>
      </c>
      <c r="AF4878" s="1">
        <v>0</v>
      </c>
      <c r="AG4878" s="1">
        <v>0</v>
      </c>
      <c r="AH4878" s="1">
        <v>1318.4350275758975</v>
      </c>
      <c r="AI4878" s="1">
        <v>1318.4350275758975</v>
      </c>
      <c r="AJ4878" s="1">
        <v>1336.3688853296544</v>
      </c>
      <c r="AK4878" s="1">
        <v>1336.3688853296544</v>
      </c>
      <c r="AL4878" s="1">
        <v>1326.0197854464973</v>
      </c>
      <c r="AM4878" s="1">
        <v>1326.0197854464973</v>
      </c>
    </row>
    <row r="4879" spans="1:39" x14ac:dyDescent="0.25">
      <c r="A4879" t="s">
        <v>21426</v>
      </c>
      <c r="B4879" t="s">
        <v>21427</v>
      </c>
      <c r="C4879" t="s">
        <v>21428</v>
      </c>
      <c r="D4879" t="s">
        <v>9842</v>
      </c>
      <c r="E4879" t="s">
        <v>12</v>
      </c>
      <c r="F4879" t="s">
        <v>13</v>
      </c>
      <c r="G4879" t="s">
        <v>524</v>
      </c>
      <c r="H4879">
        <v>2015</v>
      </c>
      <c r="T4879" s="1">
        <v>0</v>
      </c>
      <c r="U4879" s="1">
        <v>0</v>
      </c>
      <c r="V4879" s="1">
        <v>0</v>
      </c>
      <c r="W4879" s="1">
        <v>0</v>
      </c>
      <c r="X4879" s="1">
        <v>0</v>
      </c>
      <c r="Y4879" s="1">
        <v>0</v>
      </c>
      <c r="Z4879" s="1">
        <v>0</v>
      </c>
      <c r="AA4879" s="1">
        <v>0</v>
      </c>
      <c r="AB4879" s="1">
        <v>0</v>
      </c>
      <c r="AC4879" s="1">
        <v>0</v>
      </c>
      <c r="AD4879" s="1">
        <v>0</v>
      </c>
      <c r="AE4879" s="1">
        <v>0</v>
      </c>
      <c r="AF4879" s="1">
        <v>0</v>
      </c>
      <c r="AG4879" s="1">
        <v>0</v>
      </c>
      <c r="AH4879" s="1">
        <v>1381.924862411805</v>
      </c>
      <c r="AI4879" s="1">
        <v>1381.924862411805</v>
      </c>
      <c r="AJ4879" s="1">
        <v>1351.0140995770898</v>
      </c>
      <c r="AK4879" s="1">
        <v>1351.0140995770898</v>
      </c>
      <c r="AL4879" s="1">
        <v>1442.3041938843307</v>
      </c>
      <c r="AM4879" s="1">
        <v>1442.3041938843307</v>
      </c>
    </row>
    <row r="4880" spans="1:39" x14ac:dyDescent="0.25">
      <c r="A4880" t="s">
        <v>21429</v>
      </c>
      <c r="B4880" t="s">
        <v>21430</v>
      </c>
      <c r="C4880" t="s">
        <v>21431</v>
      </c>
      <c r="D4880" t="s">
        <v>9834</v>
      </c>
      <c r="E4880" t="s">
        <v>12</v>
      </c>
      <c r="F4880" t="s">
        <v>13</v>
      </c>
      <c r="G4880" t="s">
        <v>524</v>
      </c>
      <c r="H4880">
        <v>2015</v>
      </c>
      <c r="T4880" s="1">
        <v>0</v>
      </c>
      <c r="U4880" s="1">
        <v>0</v>
      </c>
      <c r="V4880" s="1">
        <v>0</v>
      </c>
      <c r="W4880" s="1">
        <v>0</v>
      </c>
      <c r="X4880" s="1">
        <v>0</v>
      </c>
      <c r="Y4880" s="1">
        <v>0</v>
      </c>
      <c r="Z4880" s="1">
        <v>0</v>
      </c>
      <c r="AA4880" s="1">
        <v>0</v>
      </c>
      <c r="AB4880" s="1">
        <v>0</v>
      </c>
      <c r="AC4880" s="1">
        <v>0</v>
      </c>
      <c r="AD4880" s="1">
        <v>0</v>
      </c>
      <c r="AE4880" s="1">
        <v>0</v>
      </c>
      <c r="AF4880" s="1">
        <v>0</v>
      </c>
      <c r="AG4880" s="1">
        <v>0</v>
      </c>
      <c r="AH4880" s="1">
        <v>1297.6639820702396</v>
      </c>
      <c r="AI4880" s="1">
        <v>1297.6639820702396</v>
      </c>
      <c r="AJ4880" s="1">
        <v>1358.7092370495711</v>
      </c>
      <c r="AK4880" s="1">
        <v>1358.7092370495711</v>
      </c>
      <c r="AL4880" s="1">
        <v>1268.0707280955044</v>
      </c>
      <c r="AM4880" s="1">
        <v>1268.0707280955044</v>
      </c>
    </row>
    <row r="4881" spans="1:39" x14ac:dyDescent="0.25">
      <c r="A4881" t="s">
        <v>21432</v>
      </c>
      <c r="B4881" t="s">
        <v>21433</v>
      </c>
      <c r="C4881" t="s">
        <v>21434</v>
      </c>
      <c r="D4881" t="s">
        <v>16595</v>
      </c>
      <c r="E4881" t="s">
        <v>13115</v>
      </c>
      <c r="F4881" t="s">
        <v>5056</v>
      </c>
      <c r="G4881" t="s">
        <v>21435</v>
      </c>
      <c r="H4881">
        <v>2015</v>
      </c>
      <c r="T4881" s="1">
        <v>0</v>
      </c>
      <c r="U4881" s="1">
        <v>0</v>
      </c>
      <c r="V4881" s="1">
        <v>0</v>
      </c>
      <c r="W4881" s="1">
        <v>0</v>
      </c>
      <c r="X4881" s="1">
        <v>0</v>
      </c>
      <c r="Y4881" s="1">
        <v>0</v>
      </c>
      <c r="Z4881" s="1">
        <v>0</v>
      </c>
      <c r="AA4881" s="1">
        <v>0</v>
      </c>
      <c r="AB4881" s="1">
        <v>0</v>
      </c>
      <c r="AC4881" s="1">
        <v>0</v>
      </c>
      <c r="AD4881" s="1">
        <v>0</v>
      </c>
      <c r="AE4881" s="1">
        <v>0</v>
      </c>
      <c r="AF4881" s="1">
        <v>0</v>
      </c>
      <c r="AG4881" s="1">
        <v>0</v>
      </c>
      <c r="AH4881" s="1">
        <v>1386.9054047208815</v>
      </c>
      <c r="AI4881" s="1">
        <v>1386.9054047208815</v>
      </c>
      <c r="AJ4881" s="1">
        <v>1343.7703471557759</v>
      </c>
      <c r="AK4881" s="1">
        <v>1343.7703471557759</v>
      </c>
      <c r="AL4881" s="1">
        <v>1321.6296747467902</v>
      </c>
      <c r="AM4881" s="1">
        <v>1255.9133683298462</v>
      </c>
    </row>
    <row r="4882" spans="1:39" x14ac:dyDescent="0.25">
      <c r="A4882" t="s">
        <v>21436</v>
      </c>
      <c r="B4882" t="s">
        <v>21437</v>
      </c>
      <c r="C4882" t="s">
        <v>21438</v>
      </c>
      <c r="D4882" t="s">
        <v>21439</v>
      </c>
      <c r="E4882" t="s">
        <v>12</v>
      </c>
      <c r="F4882" t="s">
        <v>13</v>
      </c>
      <c r="G4882" t="s">
        <v>524</v>
      </c>
      <c r="H4882">
        <v>2015</v>
      </c>
      <c r="T4882" s="1">
        <v>0</v>
      </c>
      <c r="U4882" s="1">
        <v>0</v>
      </c>
      <c r="V4882" s="1">
        <v>0</v>
      </c>
      <c r="W4882" s="1">
        <v>0</v>
      </c>
      <c r="X4882" s="1">
        <v>0</v>
      </c>
      <c r="Y4882" s="1">
        <v>0</v>
      </c>
      <c r="Z4882" s="1">
        <v>0</v>
      </c>
      <c r="AA4882" s="1">
        <v>0</v>
      </c>
      <c r="AB4882" s="1">
        <v>0</v>
      </c>
      <c r="AC4882" s="1">
        <v>0</v>
      </c>
      <c r="AD4882" s="1">
        <v>0</v>
      </c>
      <c r="AE4882" s="1">
        <v>0</v>
      </c>
      <c r="AF4882" s="1">
        <v>0</v>
      </c>
      <c r="AG4882" s="1">
        <v>0</v>
      </c>
      <c r="AH4882" s="1">
        <v>1380.6858267452919</v>
      </c>
      <c r="AI4882" s="1">
        <v>1380.6858267452919</v>
      </c>
      <c r="AJ4882" s="1">
        <v>1352.6628203979567</v>
      </c>
      <c r="AK4882" s="1">
        <v>1352.6628203979567</v>
      </c>
      <c r="AL4882" s="1">
        <v>1320.4124921725747</v>
      </c>
      <c r="AM4882" s="1">
        <v>1320.4124921725747</v>
      </c>
    </row>
    <row r="4883" spans="1:39" x14ac:dyDescent="0.25">
      <c r="A4883" t="s">
        <v>21440</v>
      </c>
      <c r="B4883" t="s">
        <v>21441</v>
      </c>
      <c r="C4883" t="s">
        <v>21442</v>
      </c>
      <c r="D4883" t="s">
        <v>17575</v>
      </c>
      <c r="E4883" t="s">
        <v>12</v>
      </c>
      <c r="F4883" t="s">
        <v>13</v>
      </c>
      <c r="H4883">
        <v>2015</v>
      </c>
      <c r="T4883" s="1">
        <v>0</v>
      </c>
      <c r="U4883" s="1">
        <v>0</v>
      </c>
      <c r="V4883" s="1">
        <v>0</v>
      </c>
      <c r="W4883" s="1">
        <v>0</v>
      </c>
      <c r="X4883" s="1">
        <v>0</v>
      </c>
      <c r="Y4883" s="1">
        <v>0</v>
      </c>
      <c r="Z4883" s="1">
        <v>0</v>
      </c>
      <c r="AA4883" s="1">
        <v>0</v>
      </c>
      <c r="AB4883" s="1">
        <v>0</v>
      </c>
      <c r="AC4883" s="1">
        <v>0</v>
      </c>
      <c r="AD4883" s="1">
        <v>0</v>
      </c>
      <c r="AE4883" s="1">
        <v>0</v>
      </c>
      <c r="AF4883" s="1">
        <v>0</v>
      </c>
      <c r="AG4883" s="1">
        <v>0</v>
      </c>
      <c r="AH4883" s="1">
        <v>0</v>
      </c>
      <c r="AI4883" s="1">
        <v>0</v>
      </c>
      <c r="AJ4883" s="1">
        <v>0</v>
      </c>
      <c r="AK4883" s="1">
        <v>0</v>
      </c>
      <c r="AL4883" s="1">
        <v>0</v>
      </c>
      <c r="AM4883" s="1">
        <v>0</v>
      </c>
    </row>
    <row r="4884" spans="1:39" x14ac:dyDescent="0.25">
      <c r="A4884" t="s">
        <v>21443</v>
      </c>
      <c r="B4884" t="s">
        <v>21444</v>
      </c>
      <c r="C4884" t="s">
        <v>21445</v>
      </c>
      <c r="D4884" t="s">
        <v>2854</v>
      </c>
      <c r="E4884" t="s">
        <v>12</v>
      </c>
      <c r="F4884" t="s">
        <v>13</v>
      </c>
      <c r="G4884" t="s">
        <v>524</v>
      </c>
      <c r="H4884">
        <v>2015</v>
      </c>
      <c r="T4884" s="1">
        <v>0</v>
      </c>
      <c r="U4884" s="1">
        <v>0</v>
      </c>
      <c r="V4884" s="1">
        <v>0</v>
      </c>
      <c r="W4884" s="1">
        <v>0</v>
      </c>
      <c r="X4884" s="1">
        <v>0</v>
      </c>
      <c r="Y4884" s="1">
        <v>0</v>
      </c>
      <c r="Z4884" s="1">
        <v>0</v>
      </c>
      <c r="AA4884" s="1">
        <v>0</v>
      </c>
      <c r="AB4884" s="1">
        <v>0</v>
      </c>
      <c r="AC4884" s="1">
        <v>0</v>
      </c>
      <c r="AD4884" s="1">
        <v>0</v>
      </c>
      <c r="AE4884" s="1">
        <v>0</v>
      </c>
      <c r="AF4884" s="1">
        <v>0</v>
      </c>
      <c r="AG4884" s="1">
        <v>0</v>
      </c>
      <c r="AH4884" s="1">
        <v>1227.0743637460487</v>
      </c>
      <c r="AI4884" s="1">
        <v>1227.0743637460487</v>
      </c>
      <c r="AJ4884" s="1">
        <v>1344.5683596369952</v>
      </c>
      <c r="AK4884" s="1">
        <v>1344.5683596369952</v>
      </c>
      <c r="AL4884" s="1">
        <v>1451.3022782335181</v>
      </c>
      <c r="AM4884" s="1">
        <v>1451.3022782335181</v>
      </c>
    </row>
    <row r="4885" spans="1:39" x14ac:dyDescent="0.25">
      <c r="A4885" t="s">
        <v>21446</v>
      </c>
      <c r="B4885" t="s">
        <v>21447</v>
      </c>
      <c r="C4885" t="s">
        <v>21448</v>
      </c>
      <c r="D4885" t="s">
        <v>21449</v>
      </c>
      <c r="E4885" t="s">
        <v>12</v>
      </c>
      <c r="F4885" t="s">
        <v>13</v>
      </c>
      <c r="G4885" t="s">
        <v>21450</v>
      </c>
      <c r="H4885">
        <v>2015</v>
      </c>
      <c r="T4885" s="1">
        <v>0</v>
      </c>
      <c r="U4885" s="1">
        <v>0</v>
      </c>
      <c r="V4885" s="1">
        <v>0</v>
      </c>
      <c r="W4885" s="1">
        <v>0</v>
      </c>
      <c r="X4885" s="1">
        <v>0</v>
      </c>
      <c r="Y4885" s="1">
        <v>0</v>
      </c>
      <c r="Z4885" s="1">
        <v>0</v>
      </c>
      <c r="AA4885" s="1">
        <v>0</v>
      </c>
      <c r="AB4885" s="1">
        <v>0</v>
      </c>
      <c r="AC4885" s="1">
        <v>0</v>
      </c>
      <c r="AD4885" s="1">
        <v>0</v>
      </c>
      <c r="AE4885" s="1">
        <v>0</v>
      </c>
      <c r="AF4885" s="1">
        <v>0</v>
      </c>
      <c r="AG4885" s="1">
        <v>0</v>
      </c>
      <c r="AH4885" s="1">
        <v>1412.1215263883348</v>
      </c>
      <c r="AI4885" s="1">
        <v>1412.1215263883348</v>
      </c>
      <c r="AJ4885" s="1">
        <v>1367.0885074042078</v>
      </c>
      <c r="AK4885" s="1">
        <v>1367.0885074042078</v>
      </c>
      <c r="AL4885" s="1">
        <v>1472.8408611906111</v>
      </c>
      <c r="AM4885" s="1">
        <v>1484.4376944058706</v>
      </c>
    </row>
    <row r="4886" spans="1:39" x14ac:dyDescent="0.25">
      <c r="A4886" t="s">
        <v>21451</v>
      </c>
      <c r="B4886" t="s">
        <v>21452</v>
      </c>
      <c r="C4886" t="s">
        <v>21453</v>
      </c>
      <c r="D4886" t="s">
        <v>8776</v>
      </c>
      <c r="E4886" t="s">
        <v>12</v>
      </c>
      <c r="F4886" t="s">
        <v>13</v>
      </c>
      <c r="G4886" t="s">
        <v>21454</v>
      </c>
      <c r="H4886">
        <v>2015</v>
      </c>
      <c r="T4886" s="1">
        <v>0</v>
      </c>
      <c r="U4886" s="1">
        <v>0</v>
      </c>
      <c r="V4886" s="1">
        <v>0</v>
      </c>
      <c r="W4886" s="1">
        <v>0</v>
      </c>
      <c r="X4886" s="1">
        <v>0</v>
      </c>
      <c r="Y4886" s="1">
        <v>0</v>
      </c>
      <c r="Z4886" s="1">
        <v>0</v>
      </c>
      <c r="AA4886" s="1">
        <v>0</v>
      </c>
      <c r="AB4886" s="1">
        <v>0</v>
      </c>
      <c r="AC4886" s="1">
        <v>0</v>
      </c>
      <c r="AD4886" s="1">
        <v>0</v>
      </c>
      <c r="AE4886" s="1">
        <v>0</v>
      </c>
      <c r="AF4886" s="1">
        <v>0</v>
      </c>
      <c r="AG4886" s="1">
        <v>0</v>
      </c>
      <c r="AH4886" s="1">
        <v>1478.708510334525</v>
      </c>
      <c r="AI4886" s="1">
        <v>1415.8345699422648</v>
      </c>
      <c r="AJ4886" s="1">
        <v>1453.209941731657</v>
      </c>
      <c r="AK4886" s="1">
        <v>1453.209941731657</v>
      </c>
      <c r="AL4886" s="1">
        <v>1437.5822257622699</v>
      </c>
      <c r="AM4886" s="1">
        <v>1437.5822257622699</v>
      </c>
    </row>
    <row r="4887" spans="1:39" x14ac:dyDescent="0.25">
      <c r="A4887" t="s">
        <v>21455</v>
      </c>
      <c r="B4887" t="s">
        <v>21456</v>
      </c>
      <c r="C4887" t="s">
        <v>21457</v>
      </c>
      <c r="D4887" t="s">
        <v>21458</v>
      </c>
      <c r="E4887" t="s">
        <v>12</v>
      </c>
      <c r="F4887" t="s">
        <v>13</v>
      </c>
      <c r="G4887" t="s">
        <v>524</v>
      </c>
      <c r="H4887">
        <v>2015</v>
      </c>
      <c r="T4887" s="1">
        <v>0</v>
      </c>
      <c r="U4887" s="1">
        <v>0</v>
      </c>
      <c r="V4887" s="1">
        <v>0</v>
      </c>
      <c r="W4887" s="1">
        <v>0</v>
      </c>
      <c r="X4887" s="1">
        <v>0</v>
      </c>
      <c r="Y4887" s="1">
        <v>0</v>
      </c>
      <c r="Z4887" s="1">
        <v>0</v>
      </c>
      <c r="AA4887" s="1">
        <v>0</v>
      </c>
      <c r="AB4887" s="1">
        <v>0</v>
      </c>
      <c r="AC4887" s="1">
        <v>0</v>
      </c>
      <c r="AD4887" s="1">
        <v>0</v>
      </c>
      <c r="AE4887" s="1">
        <v>0</v>
      </c>
      <c r="AF4887" s="1">
        <v>0</v>
      </c>
      <c r="AG4887" s="1">
        <v>0</v>
      </c>
      <c r="AH4887" s="1">
        <v>1382.359128302189</v>
      </c>
      <c r="AI4887" s="1">
        <v>1382.359128302189</v>
      </c>
      <c r="AJ4887" s="1">
        <v>1418.3657529012735</v>
      </c>
      <c r="AK4887" s="1">
        <v>1418.3657529012735</v>
      </c>
      <c r="AL4887" s="1">
        <v>1434.6926023210187</v>
      </c>
      <c r="AM4887" s="1">
        <v>0</v>
      </c>
    </row>
    <row r="4888" spans="1:39" x14ac:dyDescent="0.25">
      <c r="A4888" t="s">
        <v>21459</v>
      </c>
      <c r="B4888" t="s">
        <v>21460</v>
      </c>
      <c r="C4888" t="s">
        <v>21461</v>
      </c>
      <c r="D4888" t="s">
        <v>21462</v>
      </c>
      <c r="E4888" t="s">
        <v>12</v>
      </c>
      <c r="F4888" t="s">
        <v>13</v>
      </c>
      <c r="G4888" t="s">
        <v>21463</v>
      </c>
      <c r="H4888">
        <v>2015</v>
      </c>
      <c r="J4888" t="s">
        <v>21464</v>
      </c>
      <c r="T4888" s="1">
        <v>0</v>
      </c>
      <c r="U4888" s="1">
        <v>0</v>
      </c>
      <c r="V4888" s="1">
        <v>0</v>
      </c>
      <c r="W4888" s="1">
        <v>0</v>
      </c>
      <c r="X4888" s="1">
        <v>0</v>
      </c>
      <c r="Y4888" s="1">
        <v>0</v>
      </c>
      <c r="Z4888" s="1">
        <v>0</v>
      </c>
      <c r="AA4888" s="1">
        <v>0</v>
      </c>
      <c r="AB4888" s="1">
        <v>0</v>
      </c>
      <c r="AC4888" s="1">
        <v>0</v>
      </c>
      <c r="AD4888" s="1">
        <v>0</v>
      </c>
      <c r="AE4888" s="1">
        <v>0</v>
      </c>
      <c r="AF4888" s="1">
        <v>0</v>
      </c>
      <c r="AG4888" s="1">
        <v>0</v>
      </c>
      <c r="AH4888" s="1">
        <v>1355.5114259208679</v>
      </c>
      <c r="AI4888" s="1">
        <v>1295.1581948360599</v>
      </c>
      <c r="AJ4888" s="1">
        <v>1469.9037885926637</v>
      </c>
      <c r="AK4888" s="1">
        <v>1486.1931951082699</v>
      </c>
      <c r="AL4888" s="1">
        <v>1366.6708315706919</v>
      </c>
      <c r="AM4888" s="1">
        <v>1366.6708315706919</v>
      </c>
    </row>
    <row r="4889" spans="1:39" x14ac:dyDescent="0.25">
      <c r="A4889" t="s">
        <v>21465</v>
      </c>
      <c r="B4889" t="s">
        <v>21466</v>
      </c>
      <c r="C4889" t="s">
        <v>21467</v>
      </c>
      <c r="D4889" t="s">
        <v>21468</v>
      </c>
      <c r="E4889" t="s">
        <v>12</v>
      </c>
      <c r="F4889" t="s">
        <v>13</v>
      </c>
      <c r="G4889" t="s">
        <v>524</v>
      </c>
      <c r="H4889">
        <v>2015</v>
      </c>
      <c r="T4889" s="1">
        <v>0</v>
      </c>
      <c r="U4889" s="1">
        <v>0</v>
      </c>
      <c r="V4889" s="1">
        <v>0</v>
      </c>
      <c r="W4889" s="1">
        <v>0</v>
      </c>
      <c r="X4889" s="1">
        <v>0</v>
      </c>
      <c r="Y4889" s="1">
        <v>0</v>
      </c>
      <c r="Z4889" s="1">
        <v>0</v>
      </c>
      <c r="AA4889" s="1">
        <v>0</v>
      </c>
      <c r="AB4889" s="1">
        <v>0</v>
      </c>
      <c r="AC4889" s="1">
        <v>0</v>
      </c>
      <c r="AD4889" s="1">
        <v>0</v>
      </c>
      <c r="AE4889" s="1">
        <v>0</v>
      </c>
      <c r="AF4889" s="1">
        <v>0</v>
      </c>
      <c r="AG4889" s="1">
        <v>0</v>
      </c>
      <c r="AH4889" s="1">
        <v>1264.1936739963699</v>
      </c>
      <c r="AI4889" s="1">
        <v>1264.1936739963699</v>
      </c>
      <c r="AJ4889" s="1">
        <v>1362.5877802678472</v>
      </c>
      <c r="AK4889" s="1">
        <v>1362.5877802678472</v>
      </c>
      <c r="AL4889" s="1">
        <v>1482.0780915624612</v>
      </c>
      <c r="AM4889" s="1">
        <v>1482.0780915624612</v>
      </c>
    </row>
    <row r="4890" spans="1:39" x14ac:dyDescent="0.25">
      <c r="A4890" t="s">
        <v>21469</v>
      </c>
      <c r="B4890" t="s">
        <v>21470</v>
      </c>
      <c r="C4890" t="s">
        <v>21471</v>
      </c>
      <c r="D4890" t="s">
        <v>16552</v>
      </c>
      <c r="E4890" t="s">
        <v>12</v>
      </c>
      <c r="F4890" t="s">
        <v>13</v>
      </c>
      <c r="G4890" t="s">
        <v>524</v>
      </c>
      <c r="H4890">
        <v>2015</v>
      </c>
      <c r="T4890" s="1">
        <v>0</v>
      </c>
      <c r="U4890" s="1">
        <v>0</v>
      </c>
      <c r="V4890" s="1">
        <v>0</v>
      </c>
      <c r="W4890" s="1">
        <v>0</v>
      </c>
      <c r="X4890" s="1">
        <v>0</v>
      </c>
      <c r="Y4890" s="1">
        <v>0</v>
      </c>
      <c r="Z4890" s="1">
        <v>0</v>
      </c>
      <c r="AA4890" s="1">
        <v>0</v>
      </c>
      <c r="AB4890" s="1">
        <v>0</v>
      </c>
      <c r="AC4890" s="1">
        <v>0</v>
      </c>
      <c r="AD4890" s="1">
        <v>0</v>
      </c>
      <c r="AE4890" s="1">
        <v>0</v>
      </c>
      <c r="AF4890" s="1">
        <v>0</v>
      </c>
      <c r="AG4890" s="1">
        <v>0</v>
      </c>
      <c r="AH4890" s="1">
        <v>1274.8064458541985</v>
      </c>
      <c r="AI4890" s="1">
        <v>1274.8064458541985</v>
      </c>
      <c r="AJ4890" s="1">
        <v>1284.9522132460784</v>
      </c>
      <c r="AK4890" s="1">
        <v>1284.9522132460784</v>
      </c>
      <c r="AL4890" s="1">
        <v>1307.7208444551256</v>
      </c>
      <c r="AM4890" s="1">
        <v>1307.7208444551256</v>
      </c>
    </row>
    <row r="4891" spans="1:39" x14ac:dyDescent="0.25">
      <c r="A4891" t="s">
        <v>21472</v>
      </c>
      <c r="B4891" t="s">
        <v>21473</v>
      </c>
      <c r="C4891" t="s">
        <v>21474</v>
      </c>
      <c r="D4891" t="s">
        <v>21475</v>
      </c>
      <c r="E4891" t="s">
        <v>5764</v>
      </c>
      <c r="F4891" t="s">
        <v>5765</v>
      </c>
      <c r="G4891" t="s">
        <v>524</v>
      </c>
      <c r="H4891">
        <v>2015</v>
      </c>
      <c r="T4891" s="1">
        <v>0</v>
      </c>
      <c r="U4891" s="1">
        <v>0</v>
      </c>
      <c r="V4891" s="1">
        <v>0</v>
      </c>
      <c r="W4891" s="1">
        <v>0</v>
      </c>
      <c r="X4891" s="1">
        <v>0</v>
      </c>
      <c r="Y4891" s="1">
        <v>0</v>
      </c>
      <c r="Z4891" s="1">
        <v>0</v>
      </c>
      <c r="AA4891" s="1">
        <v>0</v>
      </c>
      <c r="AB4891" s="1">
        <v>0</v>
      </c>
      <c r="AC4891" s="1">
        <v>0</v>
      </c>
      <c r="AD4891" s="1">
        <v>0</v>
      </c>
      <c r="AE4891" s="1">
        <v>0</v>
      </c>
      <c r="AF4891" s="1">
        <v>0</v>
      </c>
      <c r="AG4891" s="1">
        <v>0</v>
      </c>
      <c r="AH4891" s="1">
        <v>1375.6701420932543</v>
      </c>
      <c r="AI4891" s="1">
        <v>1375.6701420932543</v>
      </c>
      <c r="AJ4891" s="1">
        <v>1366.7477110753148</v>
      </c>
      <c r="AK4891" s="1">
        <v>1366.7477110753148</v>
      </c>
      <c r="AL4891" s="1">
        <v>1489.2911683953764</v>
      </c>
      <c r="AM4891" s="1">
        <v>1489.2911683953764</v>
      </c>
    </row>
    <row r="4892" spans="1:39" x14ac:dyDescent="0.25">
      <c r="A4892" t="s">
        <v>21476</v>
      </c>
      <c r="B4892" t="s">
        <v>21477</v>
      </c>
      <c r="C4892" t="s">
        <v>21478</v>
      </c>
      <c r="D4892" t="s">
        <v>21479</v>
      </c>
      <c r="E4892" t="s">
        <v>11193</v>
      </c>
      <c r="F4892" t="s">
        <v>5056</v>
      </c>
      <c r="G4892" t="s">
        <v>6827</v>
      </c>
      <c r="H4892">
        <v>2015</v>
      </c>
      <c r="T4892" s="1">
        <v>0</v>
      </c>
      <c r="U4892" s="1">
        <v>0</v>
      </c>
      <c r="V4892" s="1">
        <v>0</v>
      </c>
      <c r="W4892" s="1">
        <v>0</v>
      </c>
      <c r="X4892" s="1">
        <v>0</v>
      </c>
      <c r="Y4892" s="1">
        <v>0</v>
      </c>
      <c r="Z4892" s="1">
        <v>0</v>
      </c>
      <c r="AA4892" s="1">
        <v>0</v>
      </c>
      <c r="AB4892" s="1">
        <v>0</v>
      </c>
      <c r="AC4892" s="1">
        <v>0</v>
      </c>
      <c r="AD4892" s="1">
        <v>0</v>
      </c>
      <c r="AE4892" s="1">
        <v>0</v>
      </c>
      <c r="AF4892" s="1">
        <v>0</v>
      </c>
      <c r="AG4892" s="1">
        <v>0</v>
      </c>
      <c r="AH4892" s="1">
        <v>1380.4026086277311</v>
      </c>
      <c r="AI4892" s="1">
        <v>1380.4026086277311</v>
      </c>
      <c r="AJ4892" s="1">
        <v>1441.1843125726289</v>
      </c>
      <c r="AK4892" s="1">
        <v>1441.1843125726289</v>
      </c>
      <c r="AL4892" s="1">
        <v>1488.3601743365609</v>
      </c>
      <c r="AM4892" s="1">
        <v>1488.3601743365609</v>
      </c>
    </row>
    <row r="4893" spans="1:39" x14ac:dyDescent="0.25">
      <c r="A4893" t="s">
        <v>21480</v>
      </c>
      <c r="B4893" t="s">
        <v>21481</v>
      </c>
      <c r="C4893" t="s">
        <v>21482</v>
      </c>
      <c r="D4893" t="s">
        <v>21483</v>
      </c>
      <c r="E4893" t="s">
        <v>2041</v>
      </c>
      <c r="F4893" t="s">
        <v>13</v>
      </c>
      <c r="G4893" t="s">
        <v>524</v>
      </c>
      <c r="H4893">
        <v>2015</v>
      </c>
      <c r="T4893" s="1">
        <v>0</v>
      </c>
      <c r="U4893" s="1">
        <v>0</v>
      </c>
      <c r="V4893" s="1">
        <v>0</v>
      </c>
      <c r="W4893" s="1">
        <v>0</v>
      </c>
      <c r="X4893" s="1">
        <v>0</v>
      </c>
      <c r="Y4893" s="1">
        <v>0</v>
      </c>
      <c r="Z4893" s="1">
        <v>0</v>
      </c>
      <c r="AA4893" s="1">
        <v>0</v>
      </c>
      <c r="AB4893" s="1">
        <v>0</v>
      </c>
      <c r="AC4893" s="1">
        <v>0</v>
      </c>
      <c r="AD4893" s="1">
        <v>0</v>
      </c>
      <c r="AE4893" s="1">
        <v>0</v>
      </c>
      <c r="AF4893" s="1">
        <v>0</v>
      </c>
      <c r="AG4893" s="1">
        <v>0</v>
      </c>
      <c r="AH4893" s="1">
        <v>1385.4869842936323</v>
      </c>
      <c r="AI4893" s="1">
        <v>1385.4869842936323</v>
      </c>
      <c r="AJ4893" s="1">
        <v>1348.1449750505603</v>
      </c>
      <c r="AK4893" s="1">
        <v>1348.1449750505603</v>
      </c>
      <c r="AL4893" s="1">
        <v>1378.5159800404483</v>
      </c>
      <c r="AM4893" s="1">
        <v>0</v>
      </c>
    </row>
    <row r="4894" spans="1:39" x14ac:dyDescent="0.25">
      <c r="A4894" t="s">
        <v>21484</v>
      </c>
      <c r="B4894" t="s">
        <v>21485</v>
      </c>
      <c r="C4894" t="s">
        <v>21486</v>
      </c>
      <c r="D4894" t="s">
        <v>5095</v>
      </c>
      <c r="E4894" t="s">
        <v>800</v>
      </c>
      <c r="F4894" t="s">
        <v>801</v>
      </c>
      <c r="H4894">
        <v>2015</v>
      </c>
      <c r="T4894" s="1">
        <v>0</v>
      </c>
      <c r="U4894" s="1">
        <v>0</v>
      </c>
      <c r="V4894" s="1">
        <v>0</v>
      </c>
      <c r="W4894" s="1">
        <v>0</v>
      </c>
      <c r="X4894" s="1">
        <v>0</v>
      </c>
      <c r="Y4894" s="1">
        <v>0</v>
      </c>
      <c r="Z4894" s="1">
        <v>0</v>
      </c>
      <c r="AA4894" s="1">
        <v>0</v>
      </c>
      <c r="AB4894" s="1">
        <v>0</v>
      </c>
      <c r="AC4894" s="1">
        <v>0</v>
      </c>
      <c r="AD4894" s="1">
        <v>0</v>
      </c>
      <c r="AE4894" s="1">
        <v>0</v>
      </c>
      <c r="AF4894" s="1">
        <v>0</v>
      </c>
      <c r="AG4894" s="1">
        <v>0</v>
      </c>
      <c r="AH4894" s="1">
        <v>0</v>
      </c>
      <c r="AI4894" s="1">
        <v>0</v>
      </c>
      <c r="AJ4894" s="1">
        <v>0</v>
      </c>
      <c r="AK4894" s="1">
        <v>0</v>
      </c>
      <c r="AL4894" s="1">
        <v>0</v>
      </c>
      <c r="AM4894" s="1">
        <v>0</v>
      </c>
    </row>
    <row r="4895" spans="1:39" x14ac:dyDescent="0.25">
      <c r="A4895" t="s">
        <v>21487</v>
      </c>
      <c r="B4895" t="s">
        <v>21488</v>
      </c>
      <c r="C4895" t="s">
        <v>21489</v>
      </c>
      <c r="D4895" t="s">
        <v>799</v>
      </c>
      <c r="E4895" t="s">
        <v>800</v>
      </c>
      <c r="F4895" t="s">
        <v>801</v>
      </c>
      <c r="G4895" t="s">
        <v>21490</v>
      </c>
      <c r="H4895">
        <v>2015</v>
      </c>
      <c r="T4895" s="1">
        <v>0</v>
      </c>
      <c r="U4895" s="1">
        <v>0</v>
      </c>
      <c r="V4895" s="1">
        <v>0</v>
      </c>
      <c r="W4895" s="1">
        <v>0</v>
      </c>
      <c r="X4895" s="1">
        <v>0</v>
      </c>
      <c r="Y4895" s="1">
        <v>0</v>
      </c>
      <c r="Z4895" s="1">
        <v>0</v>
      </c>
      <c r="AA4895" s="1">
        <v>0</v>
      </c>
      <c r="AB4895" s="1">
        <v>0</v>
      </c>
      <c r="AC4895" s="1">
        <v>0</v>
      </c>
      <c r="AD4895" s="1">
        <v>0</v>
      </c>
      <c r="AE4895" s="1">
        <v>0</v>
      </c>
      <c r="AF4895" s="1">
        <v>0</v>
      </c>
      <c r="AG4895" s="1">
        <v>0</v>
      </c>
      <c r="AH4895" s="1">
        <v>1295.721632338267</v>
      </c>
      <c r="AI4895" s="1">
        <v>1415.4331954065033</v>
      </c>
      <c r="AJ4895" s="1">
        <v>1432.3465563252025</v>
      </c>
      <c r="AK4895" s="1">
        <v>0</v>
      </c>
      <c r="AL4895" s="1">
        <v>1356.2401533455536</v>
      </c>
      <c r="AM4895" s="1">
        <v>1356.2401533455536</v>
      </c>
    </row>
    <row r="4896" spans="1:39" x14ac:dyDescent="0.25">
      <c r="A4896" t="s">
        <v>21491</v>
      </c>
      <c r="B4896" t="s">
        <v>21492</v>
      </c>
      <c r="C4896" t="s">
        <v>21493</v>
      </c>
      <c r="D4896" t="s">
        <v>21494</v>
      </c>
      <c r="E4896" t="s">
        <v>32</v>
      </c>
      <c r="F4896" t="s">
        <v>13</v>
      </c>
      <c r="G4896" t="s">
        <v>524</v>
      </c>
      <c r="H4896">
        <v>2015</v>
      </c>
      <c r="T4896" s="1">
        <v>0</v>
      </c>
      <c r="U4896" s="1">
        <v>0</v>
      </c>
      <c r="V4896" s="1">
        <v>0</v>
      </c>
      <c r="W4896" s="1">
        <v>0</v>
      </c>
      <c r="X4896" s="1">
        <v>0</v>
      </c>
      <c r="Y4896" s="1">
        <v>0</v>
      </c>
      <c r="Z4896" s="1">
        <v>0</v>
      </c>
      <c r="AA4896" s="1">
        <v>0</v>
      </c>
      <c r="AB4896" s="1">
        <v>0</v>
      </c>
      <c r="AC4896" s="1">
        <v>0</v>
      </c>
      <c r="AD4896" s="1">
        <v>0</v>
      </c>
      <c r="AE4896" s="1">
        <v>0</v>
      </c>
      <c r="AF4896" s="1">
        <v>0</v>
      </c>
      <c r="AG4896" s="1">
        <v>0</v>
      </c>
      <c r="AH4896" s="1">
        <v>1340.7363487355501</v>
      </c>
      <c r="AI4896" s="1">
        <v>1340.7363487355501</v>
      </c>
      <c r="AJ4896" s="1">
        <v>1397.9459930238086</v>
      </c>
      <c r="AK4896" s="1">
        <v>1397.9459930238086</v>
      </c>
      <c r="AL4896" s="1">
        <v>1409.2013666252392</v>
      </c>
      <c r="AM4896" s="1">
        <v>1409.2013666252392</v>
      </c>
    </row>
    <row r="4897" spans="1:39" x14ac:dyDescent="0.25">
      <c r="A4897" t="s">
        <v>21495</v>
      </c>
      <c r="B4897" t="s">
        <v>21496</v>
      </c>
      <c r="C4897" t="s">
        <v>21497</v>
      </c>
      <c r="D4897" t="s">
        <v>1487</v>
      </c>
      <c r="E4897" t="s">
        <v>74</v>
      </c>
      <c r="F4897" t="s">
        <v>13</v>
      </c>
      <c r="G4897" t="s">
        <v>524</v>
      </c>
      <c r="H4897">
        <v>2015</v>
      </c>
      <c r="T4897" s="1">
        <v>0</v>
      </c>
      <c r="U4897" s="1">
        <v>0</v>
      </c>
      <c r="V4897" s="1">
        <v>0</v>
      </c>
      <c r="W4897" s="1">
        <v>0</v>
      </c>
      <c r="X4897" s="1">
        <v>0</v>
      </c>
      <c r="Y4897" s="1">
        <v>0</v>
      </c>
      <c r="Z4897" s="1">
        <v>0</v>
      </c>
      <c r="AA4897" s="1">
        <v>0</v>
      </c>
      <c r="AB4897" s="1">
        <v>0</v>
      </c>
      <c r="AC4897" s="1">
        <v>0</v>
      </c>
      <c r="AD4897" s="1">
        <v>0</v>
      </c>
      <c r="AE4897" s="1">
        <v>0</v>
      </c>
      <c r="AF4897" s="1">
        <v>0</v>
      </c>
      <c r="AG4897" s="1">
        <v>0</v>
      </c>
      <c r="AH4897" s="1">
        <v>1343.79115500842</v>
      </c>
      <c r="AI4897" s="1">
        <v>1343.79115500842</v>
      </c>
      <c r="AJ4897" s="1">
        <v>1414.7640095079507</v>
      </c>
      <c r="AK4897" s="1">
        <v>1414.7640095079507</v>
      </c>
      <c r="AL4897" s="1">
        <v>1373.0381586471105</v>
      </c>
      <c r="AM4897" s="1">
        <v>1373.0381586471105</v>
      </c>
    </row>
    <row r="4898" spans="1:39" x14ac:dyDescent="0.25">
      <c r="A4898" t="s">
        <v>21498</v>
      </c>
      <c r="B4898" t="s">
        <v>21499</v>
      </c>
      <c r="C4898" t="s">
        <v>21500</v>
      </c>
      <c r="D4898" t="s">
        <v>18898</v>
      </c>
      <c r="E4898" t="s">
        <v>102</v>
      </c>
      <c r="F4898" t="s">
        <v>13</v>
      </c>
      <c r="G4898" t="s">
        <v>21501</v>
      </c>
      <c r="H4898">
        <v>2015</v>
      </c>
      <c r="T4898" s="1">
        <v>0</v>
      </c>
      <c r="U4898" s="1">
        <v>0</v>
      </c>
      <c r="V4898" s="1">
        <v>0</v>
      </c>
      <c r="W4898" s="1">
        <v>0</v>
      </c>
      <c r="X4898" s="1">
        <v>0</v>
      </c>
      <c r="Y4898" s="1">
        <v>0</v>
      </c>
      <c r="Z4898" s="1">
        <v>0</v>
      </c>
      <c r="AA4898" s="1">
        <v>0</v>
      </c>
      <c r="AB4898" s="1">
        <v>0</v>
      </c>
      <c r="AC4898" s="1">
        <v>0</v>
      </c>
      <c r="AD4898" s="1">
        <v>0</v>
      </c>
      <c r="AE4898" s="1">
        <v>0</v>
      </c>
      <c r="AF4898" s="1">
        <v>0</v>
      </c>
      <c r="AG4898" s="1">
        <v>0</v>
      </c>
      <c r="AH4898" s="1">
        <v>1373.8747173734259</v>
      </c>
      <c r="AI4898" s="1">
        <v>1373.8747173734259</v>
      </c>
      <c r="AJ4898" s="1">
        <v>1406.2907461906614</v>
      </c>
      <c r="AK4898" s="1">
        <v>1406.2907461906614</v>
      </c>
      <c r="AL4898" s="1">
        <v>1346.4503552770445</v>
      </c>
      <c r="AM4898" s="1">
        <v>1346.4503552770445</v>
      </c>
    </row>
    <row r="4899" spans="1:39" x14ac:dyDescent="0.25">
      <c r="A4899" t="s">
        <v>21502</v>
      </c>
      <c r="B4899" t="s">
        <v>21503</v>
      </c>
      <c r="C4899" t="s">
        <v>21503</v>
      </c>
      <c r="D4899" t="s">
        <v>21504</v>
      </c>
      <c r="E4899" t="s">
        <v>800</v>
      </c>
      <c r="F4899" t="s">
        <v>801</v>
      </c>
      <c r="H4899">
        <v>2015</v>
      </c>
      <c r="T4899" s="1">
        <v>0</v>
      </c>
      <c r="U4899" s="1">
        <v>0</v>
      </c>
      <c r="V4899" s="1">
        <v>0</v>
      </c>
      <c r="W4899" s="1">
        <v>0</v>
      </c>
      <c r="X4899" s="1">
        <v>0</v>
      </c>
      <c r="Y4899" s="1">
        <v>0</v>
      </c>
      <c r="Z4899" s="1">
        <v>0</v>
      </c>
      <c r="AA4899" s="1">
        <v>0</v>
      </c>
      <c r="AB4899" s="1">
        <v>0</v>
      </c>
      <c r="AC4899" s="1">
        <v>0</v>
      </c>
      <c r="AD4899" s="1">
        <v>0</v>
      </c>
      <c r="AE4899" s="1">
        <v>0</v>
      </c>
      <c r="AF4899" s="1">
        <v>0</v>
      </c>
      <c r="AG4899" s="1">
        <v>0</v>
      </c>
      <c r="AH4899" s="1">
        <v>0</v>
      </c>
      <c r="AI4899" s="1">
        <v>0</v>
      </c>
      <c r="AJ4899" s="1">
        <v>0</v>
      </c>
      <c r="AK4899" s="1">
        <v>0</v>
      </c>
      <c r="AL4899" s="1">
        <v>0</v>
      </c>
      <c r="AM4899" s="1">
        <v>0</v>
      </c>
    </row>
    <row r="4900" spans="1:39" x14ac:dyDescent="0.25">
      <c r="A4900" t="s">
        <v>21505</v>
      </c>
      <c r="B4900" t="s">
        <v>3372</v>
      </c>
      <c r="C4900" t="s">
        <v>21506</v>
      </c>
      <c r="D4900" t="s">
        <v>2770</v>
      </c>
      <c r="E4900" t="s">
        <v>518</v>
      </c>
      <c r="F4900" t="s">
        <v>13</v>
      </c>
      <c r="G4900" t="s">
        <v>21507</v>
      </c>
      <c r="H4900">
        <v>2015</v>
      </c>
      <c r="T4900" s="1">
        <v>0</v>
      </c>
      <c r="U4900" s="1">
        <v>0</v>
      </c>
      <c r="V4900" s="1">
        <v>0</v>
      </c>
      <c r="W4900" s="1">
        <v>0</v>
      </c>
      <c r="X4900" s="1">
        <v>0</v>
      </c>
      <c r="Y4900" s="1">
        <v>0</v>
      </c>
      <c r="Z4900" s="1">
        <v>0</v>
      </c>
      <c r="AA4900" s="1">
        <v>0</v>
      </c>
      <c r="AB4900" s="1">
        <v>0</v>
      </c>
      <c r="AC4900" s="1">
        <v>0</v>
      </c>
      <c r="AD4900" s="1">
        <v>0</v>
      </c>
      <c r="AE4900" s="1">
        <v>0</v>
      </c>
      <c r="AF4900" s="1">
        <v>0</v>
      </c>
      <c r="AG4900" s="1">
        <v>0</v>
      </c>
      <c r="AH4900" s="1">
        <v>1385.337790006173</v>
      </c>
      <c r="AI4900" s="1">
        <v>1385.337790006173</v>
      </c>
      <c r="AJ4900" s="1">
        <v>1387.0482629415505</v>
      </c>
      <c r="AK4900" s="1">
        <v>1387.0482629415505</v>
      </c>
      <c r="AL4900" s="1">
        <v>1427.9238379009835</v>
      </c>
      <c r="AM4900" s="1">
        <v>1427.9238379009835</v>
      </c>
    </row>
    <row r="4901" spans="1:39" x14ac:dyDescent="0.25">
      <c r="A4901" t="s">
        <v>21508</v>
      </c>
      <c r="B4901" t="s">
        <v>21509</v>
      </c>
      <c r="C4901" t="s">
        <v>21510</v>
      </c>
      <c r="D4901" t="s">
        <v>21511</v>
      </c>
      <c r="E4901" t="s">
        <v>5386</v>
      </c>
      <c r="F4901" t="s">
        <v>801</v>
      </c>
      <c r="G4901" t="s">
        <v>21512</v>
      </c>
      <c r="H4901">
        <v>2015</v>
      </c>
      <c r="T4901" s="1">
        <v>0</v>
      </c>
      <c r="U4901" s="1">
        <v>0</v>
      </c>
      <c r="V4901" s="1">
        <v>0</v>
      </c>
      <c r="W4901" s="1">
        <v>0</v>
      </c>
      <c r="X4901" s="1">
        <v>0</v>
      </c>
      <c r="Y4901" s="1">
        <v>0</v>
      </c>
      <c r="Z4901" s="1">
        <v>0</v>
      </c>
      <c r="AA4901" s="1">
        <v>0</v>
      </c>
      <c r="AB4901" s="1">
        <v>0</v>
      </c>
      <c r="AC4901" s="1">
        <v>0</v>
      </c>
      <c r="AD4901" s="1">
        <v>0</v>
      </c>
      <c r="AE4901" s="1">
        <v>0</v>
      </c>
      <c r="AF4901" s="1">
        <v>0</v>
      </c>
      <c r="AG4901" s="1">
        <v>0</v>
      </c>
      <c r="AH4901" s="1">
        <v>1332.4504691263744</v>
      </c>
      <c r="AI4901" s="1">
        <v>1401.2254314514582</v>
      </c>
      <c r="AJ4901" s="1">
        <v>1427.5238007490038</v>
      </c>
      <c r="AK4901" s="1">
        <v>1427.5238007490038</v>
      </c>
      <c r="AL4901" s="1">
        <v>1398.0964073206874</v>
      </c>
      <c r="AM4901" s="1">
        <v>1398.0964073206874</v>
      </c>
    </row>
    <row r="4902" spans="1:39" x14ac:dyDescent="0.25">
      <c r="A4902" t="s">
        <v>21513</v>
      </c>
      <c r="B4902" t="s">
        <v>21514</v>
      </c>
      <c r="C4902" t="s">
        <v>21515</v>
      </c>
      <c r="D4902" t="s">
        <v>1747</v>
      </c>
      <c r="E4902" t="s">
        <v>245</v>
      </c>
      <c r="F4902" t="s">
        <v>13</v>
      </c>
      <c r="G4902" t="s">
        <v>21516</v>
      </c>
      <c r="H4902">
        <v>2015</v>
      </c>
      <c r="T4902" s="1">
        <v>0</v>
      </c>
      <c r="U4902" s="1">
        <v>0</v>
      </c>
      <c r="V4902" s="1">
        <v>0</v>
      </c>
      <c r="W4902" s="1">
        <v>0</v>
      </c>
      <c r="X4902" s="1">
        <v>0</v>
      </c>
      <c r="Y4902" s="1">
        <v>0</v>
      </c>
      <c r="Z4902" s="1">
        <v>0</v>
      </c>
      <c r="AA4902" s="1">
        <v>0</v>
      </c>
      <c r="AB4902" s="1">
        <v>0</v>
      </c>
      <c r="AC4902" s="1">
        <v>0</v>
      </c>
      <c r="AD4902" s="1">
        <v>0</v>
      </c>
      <c r="AE4902" s="1">
        <v>0</v>
      </c>
      <c r="AF4902" s="1">
        <v>0</v>
      </c>
      <c r="AG4902" s="1">
        <v>0</v>
      </c>
      <c r="AH4902" s="1">
        <v>1366.5539624495632</v>
      </c>
      <c r="AI4902" s="1">
        <v>1366.5539624495632</v>
      </c>
      <c r="AJ4902" s="1">
        <v>1479.7060058975164</v>
      </c>
      <c r="AK4902" s="1">
        <v>1474.7721092796646</v>
      </c>
      <c r="AL4902" s="1">
        <v>1379.47631487798</v>
      </c>
      <c r="AM4902" s="1">
        <v>1379.47631487798</v>
      </c>
    </row>
    <row r="4903" spans="1:39" x14ac:dyDescent="0.25">
      <c r="A4903" t="s">
        <v>21517</v>
      </c>
      <c r="B4903" t="s">
        <v>21518</v>
      </c>
      <c r="C4903" t="s">
        <v>21519</v>
      </c>
      <c r="D4903" t="s">
        <v>21520</v>
      </c>
      <c r="E4903" t="s">
        <v>1329</v>
      </c>
      <c r="F4903" t="s">
        <v>13</v>
      </c>
      <c r="G4903" t="s">
        <v>524</v>
      </c>
      <c r="H4903">
        <v>2015</v>
      </c>
      <c r="T4903" s="1">
        <v>0</v>
      </c>
      <c r="U4903" s="1">
        <v>0</v>
      </c>
      <c r="V4903" s="1">
        <v>0</v>
      </c>
      <c r="W4903" s="1">
        <v>0</v>
      </c>
      <c r="X4903" s="1">
        <v>0</v>
      </c>
      <c r="Y4903" s="1">
        <v>0</v>
      </c>
      <c r="Z4903" s="1">
        <v>0</v>
      </c>
      <c r="AA4903" s="1">
        <v>0</v>
      </c>
      <c r="AB4903" s="1">
        <v>0</v>
      </c>
      <c r="AC4903" s="1">
        <v>0</v>
      </c>
      <c r="AD4903" s="1">
        <v>0</v>
      </c>
      <c r="AE4903" s="1">
        <v>0</v>
      </c>
      <c r="AF4903" s="1">
        <v>0</v>
      </c>
      <c r="AG4903" s="1">
        <v>0</v>
      </c>
      <c r="AH4903" s="1">
        <v>1347.0941316976407</v>
      </c>
      <c r="AI4903" s="1">
        <v>1347.0941316976407</v>
      </c>
      <c r="AJ4903" s="1">
        <v>1387.9090485949901</v>
      </c>
      <c r="AK4903" s="1">
        <v>1387.9090485949901</v>
      </c>
      <c r="AL4903" s="1">
        <v>1313.7848261272557</v>
      </c>
      <c r="AM4903" s="1">
        <v>1313.7848261272557</v>
      </c>
    </row>
    <row r="4904" spans="1:39" x14ac:dyDescent="0.25">
      <c r="A4904" t="s">
        <v>21521</v>
      </c>
      <c r="B4904" t="s">
        <v>21522</v>
      </c>
      <c r="C4904" t="s">
        <v>21523</v>
      </c>
      <c r="D4904" t="s">
        <v>2257</v>
      </c>
      <c r="E4904" t="s">
        <v>19</v>
      </c>
      <c r="F4904" t="s">
        <v>13</v>
      </c>
      <c r="G4904" t="s">
        <v>524</v>
      </c>
      <c r="H4904">
        <v>2015</v>
      </c>
      <c r="T4904" s="1">
        <v>0</v>
      </c>
      <c r="U4904" s="1">
        <v>0</v>
      </c>
      <c r="V4904" s="1">
        <v>0</v>
      </c>
      <c r="W4904" s="1">
        <v>0</v>
      </c>
      <c r="X4904" s="1">
        <v>0</v>
      </c>
      <c r="Y4904" s="1">
        <v>0</v>
      </c>
      <c r="Z4904" s="1">
        <v>0</v>
      </c>
      <c r="AA4904" s="1">
        <v>0</v>
      </c>
      <c r="AB4904" s="1">
        <v>0</v>
      </c>
      <c r="AC4904" s="1">
        <v>0</v>
      </c>
      <c r="AD4904" s="1">
        <v>0</v>
      </c>
      <c r="AE4904" s="1">
        <v>0</v>
      </c>
      <c r="AF4904" s="1">
        <v>0</v>
      </c>
      <c r="AG4904" s="1">
        <v>0</v>
      </c>
      <c r="AH4904" s="1">
        <v>1333.2136552794941</v>
      </c>
      <c r="AI4904" s="1">
        <v>1333.2136552794941</v>
      </c>
      <c r="AJ4904" s="1">
        <v>1323.8134510776149</v>
      </c>
      <c r="AK4904" s="1">
        <v>1323.8134510776149</v>
      </c>
      <c r="AL4904" s="1">
        <v>1386.3627017119634</v>
      </c>
      <c r="AM4904" s="1">
        <v>1386.3627017119634</v>
      </c>
    </row>
    <row r="4905" spans="1:39" x14ac:dyDescent="0.25">
      <c r="A4905" t="s">
        <v>21524</v>
      </c>
      <c r="B4905" t="s">
        <v>21525</v>
      </c>
      <c r="C4905" t="s">
        <v>21526</v>
      </c>
      <c r="D4905" t="s">
        <v>21527</v>
      </c>
      <c r="E4905" t="s">
        <v>74</v>
      </c>
      <c r="F4905" t="s">
        <v>13</v>
      </c>
      <c r="G4905" t="s">
        <v>524</v>
      </c>
      <c r="H4905">
        <v>2015</v>
      </c>
      <c r="T4905" s="1">
        <v>0</v>
      </c>
      <c r="U4905" s="1">
        <v>0</v>
      </c>
      <c r="V4905" s="1">
        <v>0</v>
      </c>
      <c r="W4905" s="1">
        <v>0</v>
      </c>
      <c r="X4905" s="1">
        <v>0</v>
      </c>
      <c r="Y4905" s="1">
        <v>0</v>
      </c>
      <c r="Z4905" s="1">
        <v>0</v>
      </c>
      <c r="AA4905" s="1">
        <v>0</v>
      </c>
      <c r="AB4905" s="1">
        <v>0</v>
      </c>
      <c r="AC4905" s="1">
        <v>0</v>
      </c>
      <c r="AD4905" s="1">
        <v>0</v>
      </c>
      <c r="AE4905" s="1">
        <v>0</v>
      </c>
      <c r="AF4905" s="1">
        <v>0</v>
      </c>
      <c r="AG4905" s="1">
        <v>0</v>
      </c>
      <c r="AH4905" s="1">
        <v>0</v>
      </c>
      <c r="AI4905" s="1">
        <v>0</v>
      </c>
      <c r="AJ4905" s="1">
        <v>1374.7167287167956</v>
      </c>
      <c r="AK4905" s="1">
        <v>1374.7167287167956</v>
      </c>
      <c r="AL4905" s="1">
        <v>1411.5965481314827</v>
      </c>
      <c r="AM4905" s="1">
        <v>1411.5965481314827</v>
      </c>
    </row>
    <row r="4906" spans="1:39" x14ac:dyDescent="0.25">
      <c r="A4906" t="s">
        <v>21528</v>
      </c>
      <c r="B4906" t="s">
        <v>21529</v>
      </c>
      <c r="C4906" t="s">
        <v>21530</v>
      </c>
      <c r="D4906" t="s">
        <v>14168</v>
      </c>
      <c r="E4906" t="s">
        <v>3151</v>
      </c>
      <c r="F4906" t="s">
        <v>13</v>
      </c>
      <c r="G4906" t="s">
        <v>21531</v>
      </c>
      <c r="H4906">
        <v>2015</v>
      </c>
      <c r="T4906" s="1">
        <v>0</v>
      </c>
      <c r="U4906" s="1">
        <v>0</v>
      </c>
      <c r="V4906" s="1">
        <v>0</v>
      </c>
      <c r="W4906" s="1">
        <v>0</v>
      </c>
      <c r="X4906" s="1">
        <v>0</v>
      </c>
      <c r="Y4906" s="1">
        <v>0</v>
      </c>
      <c r="Z4906" s="1">
        <v>0</v>
      </c>
      <c r="AA4906" s="1">
        <v>0</v>
      </c>
      <c r="AB4906" s="1">
        <v>0</v>
      </c>
      <c r="AC4906" s="1">
        <v>0</v>
      </c>
      <c r="AD4906" s="1">
        <v>0</v>
      </c>
      <c r="AE4906" s="1">
        <v>0</v>
      </c>
      <c r="AF4906" s="1">
        <v>0</v>
      </c>
      <c r="AG4906" s="1">
        <v>0</v>
      </c>
      <c r="AH4906" s="1">
        <v>1393.8926081072811</v>
      </c>
      <c r="AI4906" s="1">
        <v>1494.8962299100153</v>
      </c>
      <c r="AJ4906" s="1">
        <v>1508.1729136788099</v>
      </c>
      <c r="AK4906" s="1">
        <v>1508.1729136788099</v>
      </c>
      <c r="AL4906" s="1">
        <v>1422.028338308068</v>
      </c>
      <c r="AM4906" s="1">
        <v>1422.028338308068</v>
      </c>
    </row>
    <row r="4907" spans="1:39" x14ac:dyDescent="0.25">
      <c r="A4907" t="s">
        <v>21532</v>
      </c>
      <c r="B4907" t="s">
        <v>21533</v>
      </c>
      <c r="C4907" t="s">
        <v>21534</v>
      </c>
      <c r="D4907" t="s">
        <v>21535</v>
      </c>
      <c r="E4907" t="s">
        <v>11565</v>
      </c>
      <c r="F4907" t="s">
        <v>11566</v>
      </c>
      <c r="G4907" t="s">
        <v>524</v>
      </c>
      <c r="H4907">
        <v>2015</v>
      </c>
      <c r="T4907" s="1">
        <v>0</v>
      </c>
      <c r="U4907" s="1">
        <v>0</v>
      </c>
      <c r="V4907" s="1">
        <v>0</v>
      </c>
      <c r="W4907" s="1">
        <v>0</v>
      </c>
      <c r="X4907" s="1">
        <v>0</v>
      </c>
      <c r="Y4907" s="1">
        <v>0</v>
      </c>
      <c r="Z4907" s="1">
        <v>0</v>
      </c>
      <c r="AA4907" s="1">
        <v>0</v>
      </c>
      <c r="AB4907" s="1">
        <v>0</v>
      </c>
      <c r="AC4907" s="1">
        <v>0</v>
      </c>
      <c r="AD4907" s="1">
        <v>0</v>
      </c>
      <c r="AE4907" s="1">
        <v>0</v>
      </c>
      <c r="AF4907" s="1">
        <v>0</v>
      </c>
      <c r="AG4907" s="1">
        <v>0</v>
      </c>
      <c r="AH4907" s="1">
        <v>1363.2104524082315</v>
      </c>
      <c r="AI4907" s="1">
        <v>1363.2104524082315</v>
      </c>
      <c r="AJ4907" s="1">
        <v>1390.5683619265851</v>
      </c>
      <c r="AK4907" s="1">
        <v>0</v>
      </c>
      <c r="AL4907" s="1">
        <v>0</v>
      </c>
      <c r="AM4907" s="1">
        <v>0</v>
      </c>
    </row>
    <row r="4908" spans="1:39" x14ac:dyDescent="0.25">
      <c r="A4908" t="s">
        <v>21536</v>
      </c>
      <c r="B4908" t="s">
        <v>21537</v>
      </c>
      <c r="C4908" t="s">
        <v>21538</v>
      </c>
      <c r="D4908" t="s">
        <v>6243</v>
      </c>
      <c r="E4908" t="s">
        <v>62</v>
      </c>
      <c r="F4908" t="s">
        <v>13</v>
      </c>
      <c r="G4908" t="s">
        <v>21539</v>
      </c>
      <c r="H4908">
        <v>2015</v>
      </c>
      <c r="T4908" s="1">
        <v>0</v>
      </c>
      <c r="U4908" s="1">
        <v>0</v>
      </c>
      <c r="V4908" s="1">
        <v>0</v>
      </c>
      <c r="W4908" s="1">
        <v>0</v>
      </c>
      <c r="X4908" s="1">
        <v>0</v>
      </c>
      <c r="Y4908" s="1">
        <v>0</v>
      </c>
      <c r="Z4908" s="1">
        <v>0</v>
      </c>
      <c r="AA4908" s="1">
        <v>0</v>
      </c>
      <c r="AB4908" s="1">
        <v>0</v>
      </c>
      <c r="AC4908" s="1">
        <v>0</v>
      </c>
      <c r="AD4908" s="1">
        <v>0</v>
      </c>
      <c r="AE4908" s="1">
        <v>0</v>
      </c>
      <c r="AF4908" s="1">
        <v>0</v>
      </c>
      <c r="AG4908" s="1">
        <v>0</v>
      </c>
      <c r="AH4908" s="1">
        <v>1347.5856101783879</v>
      </c>
      <c r="AI4908" s="1">
        <v>1347.5856101783879</v>
      </c>
      <c r="AJ4908" s="1">
        <v>1314.6395937017674</v>
      </c>
      <c r="AK4908" s="1">
        <v>1314.6395937017674</v>
      </c>
      <c r="AL4908" s="1">
        <v>1340.5068670457913</v>
      </c>
      <c r="AM4908" s="1">
        <v>1340.5068670457913</v>
      </c>
    </row>
    <row r="4909" spans="1:39" x14ac:dyDescent="0.25">
      <c r="A4909" t="s">
        <v>21540</v>
      </c>
      <c r="B4909" t="s">
        <v>21541</v>
      </c>
      <c r="C4909" t="s">
        <v>21542</v>
      </c>
      <c r="D4909" t="s">
        <v>1020</v>
      </c>
      <c r="E4909" t="s">
        <v>275</v>
      </c>
      <c r="F4909" t="s">
        <v>13</v>
      </c>
      <c r="G4909" t="s">
        <v>21543</v>
      </c>
      <c r="H4909">
        <v>2015</v>
      </c>
      <c r="T4909" s="1">
        <v>0</v>
      </c>
      <c r="U4909" s="1">
        <v>0</v>
      </c>
      <c r="V4909" s="1">
        <v>0</v>
      </c>
      <c r="W4909" s="1">
        <v>0</v>
      </c>
      <c r="X4909" s="1">
        <v>0</v>
      </c>
      <c r="Y4909" s="1">
        <v>0</v>
      </c>
      <c r="Z4909" s="1">
        <v>0</v>
      </c>
      <c r="AA4909" s="1">
        <v>0</v>
      </c>
      <c r="AB4909" s="1">
        <v>0</v>
      </c>
      <c r="AC4909" s="1">
        <v>0</v>
      </c>
      <c r="AD4909" s="1">
        <v>0</v>
      </c>
      <c r="AE4909" s="1">
        <v>0</v>
      </c>
      <c r="AF4909" s="1">
        <v>0</v>
      </c>
      <c r="AG4909" s="1">
        <v>0</v>
      </c>
      <c r="AH4909" s="1">
        <v>1296.1832479561094</v>
      </c>
      <c r="AI4909" s="1">
        <v>1296.1832479561094</v>
      </c>
      <c r="AJ4909" s="1">
        <v>1336.9465983648874</v>
      </c>
      <c r="AK4909" s="1">
        <v>0</v>
      </c>
      <c r="AL4909" s="1">
        <v>0</v>
      </c>
      <c r="AM4909" s="1">
        <v>0</v>
      </c>
    </row>
    <row r="4910" spans="1:39" x14ac:dyDescent="0.25">
      <c r="A4910" t="s">
        <v>21544</v>
      </c>
      <c r="B4910" t="s">
        <v>21545</v>
      </c>
      <c r="C4910" t="s">
        <v>21546</v>
      </c>
      <c r="D4910" t="s">
        <v>21547</v>
      </c>
      <c r="E4910" t="s">
        <v>2255</v>
      </c>
      <c r="F4910" t="s">
        <v>13</v>
      </c>
      <c r="G4910" t="s">
        <v>21548</v>
      </c>
      <c r="H4910">
        <v>2015</v>
      </c>
      <c r="T4910" s="1">
        <v>0</v>
      </c>
      <c r="U4910" s="1">
        <v>0</v>
      </c>
      <c r="V4910" s="1">
        <v>0</v>
      </c>
      <c r="W4910" s="1">
        <v>0</v>
      </c>
      <c r="X4910" s="1">
        <v>0</v>
      </c>
      <c r="Y4910" s="1">
        <v>0</v>
      </c>
      <c r="Z4910" s="1">
        <v>0</v>
      </c>
      <c r="AA4910" s="1">
        <v>0</v>
      </c>
      <c r="AB4910" s="1">
        <v>0</v>
      </c>
      <c r="AC4910" s="1">
        <v>0</v>
      </c>
      <c r="AD4910" s="1">
        <v>0</v>
      </c>
      <c r="AE4910" s="1">
        <v>0</v>
      </c>
      <c r="AF4910" s="1">
        <v>0</v>
      </c>
      <c r="AG4910" s="1">
        <v>0</v>
      </c>
      <c r="AH4910" s="1">
        <v>1368.2604441164358</v>
      </c>
      <c r="AI4910" s="1">
        <v>1368.2604441164358</v>
      </c>
      <c r="AJ4910" s="1">
        <v>1378.4836742058239</v>
      </c>
      <c r="AK4910" s="1">
        <v>1378.4836742058239</v>
      </c>
      <c r="AL4910" s="1">
        <v>1316.1977278543086</v>
      </c>
      <c r="AM4910" s="1">
        <v>1316.1977278543086</v>
      </c>
    </row>
    <row r="4911" spans="1:39" x14ac:dyDescent="0.25">
      <c r="A4911" t="s">
        <v>21549</v>
      </c>
      <c r="B4911" t="s">
        <v>21550</v>
      </c>
      <c r="C4911" t="s">
        <v>21551</v>
      </c>
      <c r="D4911" t="s">
        <v>8728</v>
      </c>
      <c r="E4911" t="s">
        <v>113</v>
      </c>
      <c r="F4911" t="s">
        <v>13</v>
      </c>
      <c r="G4911" t="s">
        <v>524</v>
      </c>
      <c r="H4911">
        <v>2015</v>
      </c>
      <c r="J4911" t="s">
        <v>21552</v>
      </c>
      <c r="T4911" s="1">
        <v>0</v>
      </c>
      <c r="U4911" s="1">
        <v>0</v>
      </c>
      <c r="V4911" s="1">
        <v>0</v>
      </c>
      <c r="W4911" s="1">
        <v>0</v>
      </c>
      <c r="X4911" s="1">
        <v>0</v>
      </c>
      <c r="Y4911" s="1">
        <v>0</v>
      </c>
      <c r="Z4911" s="1">
        <v>0</v>
      </c>
      <c r="AA4911" s="1">
        <v>0</v>
      </c>
      <c r="AB4911" s="1">
        <v>0</v>
      </c>
      <c r="AC4911" s="1">
        <v>0</v>
      </c>
      <c r="AD4911" s="1">
        <v>0</v>
      </c>
      <c r="AE4911" s="1">
        <v>0</v>
      </c>
      <c r="AF4911" s="1">
        <v>0</v>
      </c>
      <c r="AG4911" s="1">
        <v>0</v>
      </c>
      <c r="AH4911" s="1">
        <v>1386.4962514505239</v>
      </c>
      <c r="AI4911" s="1">
        <v>1410.6361551765294</v>
      </c>
      <c r="AJ4911" s="1">
        <v>1511.1138452348478</v>
      </c>
      <c r="AK4911" s="1">
        <v>1511.1138452348478</v>
      </c>
      <c r="AL4911" s="1">
        <v>1519.0412678207458</v>
      </c>
      <c r="AM4911" s="1">
        <v>1519.0412678207458</v>
      </c>
    </row>
    <row r="4912" spans="1:39" x14ac:dyDescent="0.25">
      <c r="A4912" t="s">
        <v>21553</v>
      </c>
      <c r="B4912" t="s">
        <v>21554</v>
      </c>
      <c r="C4912" t="s">
        <v>21555</v>
      </c>
      <c r="D4912" t="s">
        <v>21556</v>
      </c>
      <c r="E4912" t="s">
        <v>93</v>
      </c>
      <c r="F4912" t="s">
        <v>13</v>
      </c>
      <c r="G4912" t="s">
        <v>524</v>
      </c>
      <c r="H4912">
        <v>2015</v>
      </c>
      <c r="T4912" s="1">
        <v>0</v>
      </c>
      <c r="U4912" s="1">
        <v>0</v>
      </c>
      <c r="V4912" s="1">
        <v>0</v>
      </c>
      <c r="W4912" s="1">
        <v>0</v>
      </c>
      <c r="X4912" s="1">
        <v>0</v>
      </c>
      <c r="Y4912" s="1">
        <v>0</v>
      </c>
      <c r="Z4912" s="1">
        <v>0</v>
      </c>
      <c r="AA4912" s="1">
        <v>0</v>
      </c>
      <c r="AB4912" s="1">
        <v>0</v>
      </c>
      <c r="AC4912" s="1">
        <v>0</v>
      </c>
      <c r="AD4912" s="1">
        <v>0</v>
      </c>
      <c r="AE4912" s="1">
        <v>0</v>
      </c>
      <c r="AF4912" s="1">
        <v>0</v>
      </c>
      <c r="AG4912" s="1">
        <v>0</v>
      </c>
      <c r="AH4912" s="1">
        <v>1418.6552738207763</v>
      </c>
      <c r="AI4912" s="1">
        <v>1418.6552738207763</v>
      </c>
      <c r="AJ4912" s="1">
        <v>1452.633433423483</v>
      </c>
      <c r="AK4912" s="1">
        <v>1452.633433423483</v>
      </c>
      <c r="AL4912" s="1">
        <v>1534.3208851895693</v>
      </c>
      <c r="AM4912" s="1">
        <v>1584.6671349953688</v>
      </c>
    </row>
    <row r="4913" spans="1:39" x14ac:dyDescent="0.25">
      <c r="A4913" t="s">
        <v>21557</v>
      </c>
      <c r="B4913" t="s">
        <v>21558</v>
      </c>
      <c r="C4913" t="s">
        <v>21559</v>
      </c>
      <c r="D4913" t="s">
        <v>16626</v>
      </c>
      <c r="E4913" t="s">
        <v>16626</v>
      </c>
      <c r="F4913" t="s">
        <v>16627</v>
      </c>
      <c r="G4913" t="s">
        <v>524</v>
      </c>
      <c r="H4913">
        <v>2015</v>
      </c>
      <c r="T4913" s="1">
        <v>0</v>
      </c>
      <c r="U4913" s="1">
        <v>0</v>
      </c>
      <c r="V4913" s="1">
        <v>0</v>
      </c>
      <c r="W4913" s="1">
        <v>0</v>
      </c>
      <c r="X4913" s="1">
        <v>0</v>
      </c>
      <c r="Y4913" s="1">
        <v>0</v>
      </c>
      <c r="Z4913" s="1">
        <v>0</v>
      </c>
      <c r="AA4913" s="1">
        <v>0</v>
      </c>
      <c r="AB4913" s="1">
        <v>0</v>
      </c>
      <c r="AC4913" s="1">
        <v>0</v>
      </c>
      <c r="AD4913" s="1">
        <v>0</v>
      </c>
      <c r="AE4913" s="1">
        <v>0</v>
      </c>
      <c r="AF4913" s="1">
        <v>0</v>
      </c>
      <c r="AG4913" s="1">
        <v>0</v>
      </c>
      <c r="AH4913" s="1">
        <v>1311.5114249914748</v>
      </c>
      <c r="AI4913" s="1">
        <v>1422.6220538263531</v>
      </c>
      <c r="AJ4913" s="1">
        <v>1396.9415763719928</v>
      </c>
      <c r="AK4913" s="1">
        <v>1396.9415763719928</v>
      </c>
      <c r="AL4913" s="1">
        <v>1334.4757690602332</v>
      </c>
      <c r="AM4913" s="1">
        <v>1355.9207236152288</v>
      </c>
    </row>
    <row r="4914" spans="1:39" x14ac:dyDescent="0.25">
      <c r="A4914" t="s">
        <v>21560</v>
      </c>
      <c r="B4914" t="s">
        <v>21561</v>
      </c>
      <c r="C4914" t="s">
        <v>21562</v>
      </c>
      <c r="D4914" t="s">
        <v>21563</v>
      </c>
      <c r="E4914" t="s">
        <v>352</v>
      </c>
      <c r="F4914" t="s">
        <v>13</v>
      </c>
      <c r="H4914">
        <v>2015</v>
      </c>
      <c r="T4914" s="1">
        <v>0</v>
      </c>
      <c r="U4914" s="1">
        <v>0</v>
      </c>
      <c r="V4914" s="1">
        <v>0</v>
      </c>
      <c r="W4914" s="1">
        <v>0</v>
      </c>
      <c r="X4914" s="1">
        <v>0</v>
      </c>
      <c r="Y4914" s="1">
        <v>0</v>
      </c>
      <c r="Z4914" s="1">
        <v>0</v>
      </c>
      <c r="AA4914" s="1">
        <v>0</v>
      </c>
      <c r="AB4914" s="1">
        <v>0</v>
      </c>
      <c r="AC4914" s="1">
        <v>0</v>
      </c>
      <c r="AD4914" s="1">
        <v>0</v>
      </c>
      <c r="AE4914" s="1">
        <v>0</v>
      </c>
      <c r="AF4914" s="1">
        <v>0</v>
      </c>
      <c r="AG4914" s="1">
        <v>0</v>
      </c>
      <c r="AH4914" s="1">
        <v>1426.6747722664725</v>
      </c>
      <c r="AI4914" s="1">
        <v>1426.6747722664725</v>
      </c>
      <c r="AJ4914" s="1">
        <v>1441.3398178131779</v>
      </c>
      <c r="AK4914" s="1">
        <v>0</v>
      </c>
      <c r="AL4914" s="1">
        <v>0</v>
      </c>
      <c r="AM4914" s="1">
        <v>0</v>
      </c>
    </row>
    <row r="4915" spans="1:39" x14ac:dyDescent="0.25">
      <c r="A4915" t="s">
        <v>21564</v>
      </c>
      <c r="B4915" t="s">
        <v>21565</v>
      </c>
      <c r="C4915" t="s">
        <v>21566</v>
      </c>
      <c r="D4915" t="s">
        <v>10482</v>
      </c>
      <c r="E4915" t="s">
        <v>245</v>
      </c>
      <c r="F4915" t="s">
        <v>13</v>
      </c>
      <c r="G4915" t="s">
        <v>21567</v>
      </c>
      <c r="H4915">
        <v>2015</v>
      </c>
      <c r="T4915" s="1">
        <v>0</v>
      </c>
      <c r="U4915" s="1">
        <v>0</v>
      </c>
      <c r="V4915" s="1">
        <v>0</v>
      </c>
      <c r="W4915" s="1">
        <v>0</v>
      </c>
      <c r="X4915" s="1">
        <v>0</v>
      </c>
      <c r="Y4915" s="1">
        <v>0</v>
      </c>
      <c r="Z4915" s="1">
        <v>0</v>
      </c>
      <c r="AA4915" s="1">
        <v>0</v>
      </c>
      <c r="AB4915" s="1">
        <v>0</v>
      </c>
      <c r="AC4915" s="1">
        <v>0</v>
      </c>
      <c r="AD4915" s="1">
        <v>0</v>
      </c>
      <c r="AE4915" s="1">
        <v>0</v>
      </c>
      <c r="AF4915" s="1">
        <v>0</v>
      </c>
      <c r="AG4915" s="1">
        <v>0</v>
      </c>
      <c r="AH4915" s="1">
        <v>1320.371087115833</v>
      </c>
      <c r="AI4915" s="1">
        <v>1320.371087115833</v>
      </c>
      <c r="AJ4915" s="1">
        <v>1357.8428870040648</v>
      </c>
      <c r="AK4915" s="1">
        <v>1357.8428870040648</v>
      </c>
      <c r="AL4915" s="1">
        <v>1386.2743096032518</v>
      </c>
      <c r="AM4915" s="1">
        <v>0</v>
      </c>
    </row>
    <row r="4916" spans="1:39" x14ac:dyDescent="0.25">
      <c r="A4916" t="s">
        <v>21568</v>
      </c>
      <c r="B4916" t="s">
        <v>21569</v>
      </c>
      <c r="C4916" t="s">
        <v>21570</v>
      </c>
      <c r="D4916" t="s">
        <v>21571</v>
      </c>
      <c r="E4916" t="s">
        <v>275</v>
      </c>
      <c r="F4916" t="s">
        <v>13</v>
      </c>
      <c r="G4916" t="s">
        <v>21572</v>
      </c>
      <c r="H4916">
        <v>2015</v>
      </c>
      <c r="T4916" s="1">
        <v>0</v>
      </c>
      <c r="U4916" s="1">
        <v>0</v>
      </c>
      <c r="V4916" s="1">
        <v>0</v>
      </c>
      <c r="W4916" s="1">
        <v>0</v>
      </c>
      <c r="X4916" s="1">
        <v>0</v>
      </c>
      <c r="Y4916" s="1">
        <v>0</v>
      </c>
      <c r="Z4916" s="1">
        <v>0</v>
      </c>
      <c r="AA4916" s="1">
        <v>0</v>
      </c>
      <c r="AB4916" s="1">
        <v>0</v>
      </c>
      <c r="AC4916" s="1">
        <v>0</v>
      </c>
      <c r="AD4916" s="1">
        <v>0</v>
      </c>
      <c r="AE4916" s="1">
        <v>0</v>
      </c>
      <c r="AF4916" s="1">
        <v>0</v>
      </c>
      <c r="AG4916" s="1">
        <v>0</v>
      </c>
      <c r="AH4916" s="1">
        <v>1380.9451733028163</v>
      </c>
      <c r="AI4916" s="1">
        <v>1380.9451733028163</v>
      </c>
      <c r="AJ4916" s="1">
        <v>1473.3745082691141</v>
      </c>
      <c r="AK4916" s="1">
        <v>1473.3745082691141</v>
      </c>
      <c r="AL4916" s="1">
        <v>1474.1816748027329</v>
      </c>
      <c r="AM4916" s="1">
        <v>1474.1816748027329</v>
      </c>
    </row>
    <row r="4917" spans="1:39" x14ac:dyDescent="0.25">
      <c r="A4917" t="s">
        <v>21573</v>
      </c>
      <c r="B4917" t="s">
        <v>17162</v>
      </c>
      <c r="C4917" t="s">
        <v>21574</v>
      </c>
      <c r="D4917" t="s">
        <v>21575</v>
      </c>
      <c r="E4917" t="s">
        <v>245</v>
      </c>
      <c r="F4917" t="s">
        <v>13</v>
      </c>
      <c r="H4917">
        <v>2015</v>
      </c>
      <c r="T4917" s="1">
        <v>0</v>
      </c>
      <c r="U4917" s="1">
        <v>0</v>
      </c>
      <c r="V4917" s="1">
        <v>0</v>
      </c>
      <c r="W4917" s="1">
        <v>0</v>
      </c>
      <c r="X4917" s="1">
        <v>0</v>
      </c>
      <c r="Y4917" s="1">
        <v>0</v>
      </c>
      <c r="Z4917" s="1">
        <v>0</v>
      </c>
      <c r="AA4917" s="1">
        <v>0</v>
      </c>
      <c r="AB4917" s="1">
        <v>0</v>
      </c>
      <c r="AC4917" s="1">
        <v>0</v>
      </c>
      <c r="AD4917" s="1">
        <v>0</v>
      </c>
      <c r="AE4917" s="1">
        <v>0</v>
      </c>
      <c r="AF4917" s="1">
        <v>0</v>
      </c>
      <c r="AG4917" s="1">
        <v>0</v>
      </c>
      <c r="AH4917" s="1">
        <v>0</v>
      </c>
      <c r="AI4917" s="1">
        <v>0</v>
      </c>
      <c r="AJ4917" s="1">
        <v>0</v>
      </c>
      <c r="AK4917" s="1">
        <v>0</v>
      </c>
      <c r="AL4917" s="1">
        <v>0</v>
      </c>
      <c r="AM4917" s="1">
        <v>0</v>
      </c>
    </row>
    <row r="4918" spans="1:39" x14ac:dyDescent="0.25">
      <c r="A4918" t="s">
        <v>21576</v>
      </c>
      <c r="B4918" t="s">
        <v>8089</v>
      </c>
      <c r="C4918" t="s">
        <v>21577</v>
      </c>
      <c r="D4918" t="s">
        <v>21578</v>
      </c>
      <c r="E4918" t="s">
        <v>4840</v>
      </c>
      <c r="F4918" t="s">
        <v>801</v>
      </c>
      <c r="H4918">
        <v>2015</v>
      </c>
      <c r="T4918" s="1">
        <v>0</v>
      </c>
      <c r="U4918" s="1">
        <v>0</v>
      </c>
      <c r="V4918" s="1">
        <v>0</v>
      </c>
      <c r="W4918" s="1">
        <v>0</v>
      </c>
      <c r="X4918" s="1">
        <v>0</v>
      </c>
      <c r="Y4918" s="1">
        <v>0</v>
      </c>
      <c r="Z4918" s="1">
        <v>0</v>
      </c>
      <c r="AA4918" s="1">
        <v>0</v>
      </c>
      <c r="AB4918" s="1">
        <v>0</v>
      </c>
      <c r="AC4918" s="1">
        <v>0</v>
      </c>
      <c r="AD4918" s="1">
        <v>0</v>
      </c>
      <c r="AE4918" s="1">
        <v>0</v>
      </c>
      <c r="AF4918" s="1">
        <v>0</v>
      </c>
      <c r="AG4918" s="1">
        <v>0</v>
      </c>
      <c r="AH4918" s="1">
        <v>1409.4052035451602</v>
      </c>
      <c r="AI4918" s="1">
        <v>1409.4052035451602</v>
      </c>
      <c r="AJ4918" s="1">
        <v>1427.5241628361282</v>
      </c>
      <c r="AK4918" s="1">
        <v>0</v>
      </c>
      <c r="AL4918" s="1">
        <v>0</v>
      </c>
      <c r="AM4918" s="1">
        <v>0</v>
      </c>
    </row>
    <row r="4919" spans="1:39" x14ac:dyDescent="0.25">
      <c r="A4919" t="s">
        <v>21579</v>
      </c>
      <c r="B4919" t="s">
        <v>21580</v>
      </c>
      <c r="C4919" t="s">
        <v>21581</v>
      </c>
      <c r="D4919" t="s">
        <v>384</v>
      </c>
      <c r="E4919" t="s">
        <v>74</v>
      </c>
      <c r="F4919" t="s">
        <v>13</v>
      </c>
      <c r="H4919">
        <v>2015</v>
      </c>
      <c r="T4919" s="1">
        <v>0</v>
      </c>
      <c r="U4919" s="1">
        <v>0</v>
      </c>
      <c r="V4919" s="1">
        <v>0</v>
      </c>
      <c r="W4919" s="1">
        <v>0</v>
      </c>
      <c r="X4919" s="1">
        <v>0</v>
      </c>
      <c r="Y4919" s="1">
        <v>0</v>
      </c>
      <c r="Z4919" s="1">
        <v>0</v>
      </c>
      <c r="AA4919" s="1">
        <v>0</v>
      </c>
      <c r="AB4919" s="1">
        <v>0</v>
      </c>
      <c r="AC4919" s="1">
        <v>0</v>
      </c>
      <c r="AD4919" s="1">
        <v>0</v>
      </c>
      <c r="AE4919" s="1">
        <v>0</v>
      </c>
      <c r="AF4919" s="1">
        <v>0</v>
      </c>
      <c r="AG4919" s="1">
        <v>0</v>
      </c>
      <c r="AH4919" s="1">
        <v>0</v>
      </c>
      <c r="AI4919" s="1">
        <v>0</v>
      </c>
      <c r="AJ4919" s="1">
        <v>0</v>
      </c>
      <c r="AK4919" s="1">
        <v>0</v>
      </c>
      <c r="AL4919" s="1">
        <v>0</v>
      </c>
      <c r="AM4919" s="1">
        <v>0</v>
      </c>
    </row>
    <row r="4920" spans="1:39" x14ac:dyDescent="0.25">
      <c r="A4920" t="s">
        <v>21582</v>
      </c>
      <c r="B4920" t="s">
        <v>21583</v>
      </c>
      <c r="C4920" t="s">
        <v>21584</v>
      </c>
      <c r="D4920" t="s">
        <v>3974</v>
      </c>
      <c r="E4920" t="s">
        <v>2041</v>
      </c>
      <c r="F4920" t="s">
        <v>13</v>
      </c>
      <c r="G4920" t="s">
        <v>524</v>
      </c>
      <c r="H4920">
        <v>2015</v>
      </c>
      <c r="T4920" s="1">
        <v>0</v>
      </c>
      <c r="U4920" s="1">
        <v>0</v>
      </c>
      <c r="V4920" s="1">
        <v>0</v>
      </c>
      <c r="W4920" s="1">
        <v>0</v>
      </c>
      <c r="X4920" s="1">
        <v>0</v>
      </c>
      <c r="Y4920" s="1">
        <v>0</v>
      </c>
      <c r="Z4920" s="1">
        <v>0</v>
      </c>
      <c r="AA4920" s="1">
        <v>0</v>
      </c>
      <c r="AB4920" s="1">
        <v>0</v>
      </c>
      <c r="AC4920" s="1">
        <v>0</v>
      </c>
      <c r="AD4920" s="1">
        <v>0</v>
      </c>
      <c r="AE4920" s="1">
        <v>0</v>
      </c>
      <c r="AF4920" s="1">
        <v>0</v>
      </c>
      <c r="AG4920" s="1">
        <v>0</v>
      </c>
      <c r="AH4920" s="1">
        <v>1320.3195393963088</v>
      </c>
      <c r="AI4920" s="1">
        <v>1320.3195393963088</v>
      </c>
      <c r="AJ4920" s="1">
        <v>1349.4353162884556</v>
      </c>
      <c r="AK4920" s="1">
        <v>1349.4353162884556</v>
      </c>
      <c r="AL4920" s="1">
        <v>1344.2329201053367</v>
      </c>
      <c r="AM4920" s="1">
        <v>1344.2329201053367</v>
      </c>
    </row>
    <row r="4921" spans="1:39" x14ac:dyDescent="0.25">
      <c r="A4921" t="s">
        <v>21585</v>
      </c>
      <c r="B4921" t="s">
        <v>2621</v>
      </c>
      <c r="C4921" t="s">
        <v>21586</v>
      </c>
      <c r="D4921" t="s">
        <v>21587</v>
      </c>
      <c r="E4921" t="s">
        <v>12</v>
      </c>
      <c r="F4921" t="s">
        <v>13</v>
      </c>
      <c r="G4921" t="s">
        <v>524</v>
      </c>
      <c r="H4921">
        <v>2015</v>
      </c>
      <c r="T4921" s="1">
        <v>0</v>
      </c>
      <c r="U4921" s="1">
        <v>0</v>
      </c>
      <c r="V4921" s="1">
        <v>0</v>
      </c>
      <c r="W4921" s="1">
        <v>0</v>
      </c>
      <c r="X4921" s="1">
        <v>0</v>
      </c>
      <c r="Y4921" s="1">
        <v>0</v>
      </c>
      <c r="Z4921" s="1">
        <v>0</v>
      </c>
      <c r="AA4921" s="1">
        <v>0</v>
      </c>
      <c r="AB4921" s="1">
        <v>0</v>
      </c>
      <c r="AC4921" s="1">
        <v>0</v>
      </c>
      <c r="AD4921" s="1">
        <v>0</v>
      </c>
      <c r="AE4921" s="1">
        <v>0</v>
      </c>
      <c r="AF4921" s="1">
        <v>0</v>
      </c>
      <c r="AG4921" s="1">
        <v>0</v>
      </c>
      <c r="AH4921" s="1">
        <v>1352.3036311272622</v>
      </c>
      <c r="AI4921" s="1">
        <v>1352.3036311272622</v>
      </c>
      <c r="AJ4921" s="1">
        <v>1403.6552293475286</v>
      </c>
      <c r="AK4921" s="1">
        <v>1403.6552293475286</v>
      </c>
      <c r="AL4921" s="1">
        <v>1422.9241834780228</v>
      </c>
      <c r="AM4921" s="1">
        <v>0</v>
      </c>
    </row>
    <row r="4922" spans="1:39" x14ac:dyDescent="0.25">
      <c r="A4922" t="s">
        <v>21588</v>
      </c>
      <c r="B4922" t="s">
        <v>21589</v>
      </c>
      <c r="C4922" t="s">
        <v>21590</v>
      </c>
      <c r="D4922" t="s">
        <v>21591</v>
      </c>
      <c r="E4922" t="s">
        <v>87</v>
      </c>
      <c r="F4922" t="s">
        <v>13</v>
      </c>
      <c r="G4922" t="s">
        <v>524</v>
      </c>
      <c r="H4922">
        <v>2015</v>
      </c>
      <c r="T4922" s="1">
        <v>0</v>
      </c>
      <c r="U4922" s="1">
        <v>0</v>
      </c>
      <c r="V4922" s="1">
        <v>0</v>
      </c>
      <c r="W4922" s="1">
        <v>0</v>
      </c>
      <c r="X4922" s="1">
        <v>0</v>
      </c>
      <c r="Y4922" s="1">
        <v>0</v>
      </c>
      <c r="Z4922" s="1">
        <v>0</v>
      </c>
      <c r="AA4922" s="1">
        <v>0</v>
      </c>
      <c r="AB4922" s="1">
        <v>0</v>
      </c>
      <c r="AC4922" s="1">
        <v>0</v>
      </c>
      <c r="AD4922" s="1">
        <v>0</v>
      </c>
      <c r="AE4922" s="1">
        <v>0</v>
      </c>
      <c r="AF4922" s="1">
        <v>0</v>
      </c>
      <c r="AG4922" s="1">
        <v>0</v>
      </c>
      <c r="AH4922" s="1">
        <v>1355.8748062044538</v>
      </c>
      <c r="AI4922" s="1">
        <v>1355.8748062044538</v>
      </c>
      <c r="AJ4922" s="1">
        <v>1479.0129986810327</v>
      </c>
      <c r="AK4922" s="1">
        <v>1479.0129986810327</v>
      </c>
      <c r="AL4922" s="1">
        <v>1357.9124983420973</v>
      </c>
      <c r="AM4922" s="1">
        <v>1357.9124983420973</v>
      </c>
    </row>
    <row r="4923" spans="1:39" x14ac:dyDescent="0.25">
      <c r="A4923" t="s">
        <v>21592</v>
      </c>
      <c r="B4923" t="s">
        <v>21593</v>
      </c>
      <c r="C4923" t="s">
        <v>21594</v>
      </c>
      <c r="D4923" t="s">
        <v>21595</v>
      </c>
      <c r="E4923" t="s">
        <v>5799</v>
      </c>
      <c r="F4923" t="s">
        <v>5765</v>
      </c>
      <c r="G4923" t="s">
        <v>21596</v>
      </c>
      <c r="H4923">
        <v>2015</v>
      </c>
      <c r="I4923" t="s">
        <v>21597</v>
      </c>
      <c r="M4923" t="s">
        <v>21598</v>
      </c>
      <c r="T4923" s="1">
        <v>0</v>
      </c>
      <c r="U4923" s="1">
        <v>0</v>
      </c>
      <c r="V4923" s="1">
        <v>0</v>
      </c>
      <c r="W4923" s="1">
        <v>0</v>
      </c>
      <c r="X4923" s="1">
        <v>0</v>
      </c>
      <c r="Y4923" s="1">
        <v>0</v>
      </c>
      <c r="Z4923" s="1">
        <v>0</v>
      </c>
      <c r="AA4923" s="1">
        <v>0</v>
      </c>
      <c r="AB4923" s="1">
        <v>0</v>
      </c>
      <c r="AC4923" s="1">
        <v>0</v>
      </c>
      <c r="AD4923" s="1">
        <v>0</v>
      </c>
      <c r="AE4923" s="1">
        <v>0</v>
      </c>
      <c r="AF4923" s="1">
        <v>0</v>
      </c>
      <c r="AG4923" s="1">
        <v>0</v>
      </c>
      <c r="AH4923" s="1">
        <v>1355.5721539022629</v>
      </c>
      <c r="AI4923" s="1">
        <v>1355.5721539022629</v>
      </c>
      <c r="AJ4923" s="1">
        <v>1401.402743535969</v>
      </c>
      <c r="AK4923" s="1">
        <v>1401.402743535969</v>
      </c>
      <c r="AL4923" s="1">
        <v>1382.622659072659</v>
      </c>
      <c r="AM4923" s="1">
        <v>1382.622659072659</v>
      </c>
    </row>
    <row r="4924" spans="1:39" x14ac:dyDescent="0.25">
      <c r="A4924" t="s">
        <v>21599</v>
      </c>
      <c r="B4924" t="s">
        <v>21600</v>
      </c>
      <c r="C4924" t="s">
        <v>21601</v>
      </c>
      <c r="D4924" t="s">
        <v>21602</v>
      </c>
      <c r="E4924" t="s">
        <v>890</v>
      </c>
      <c r="F4924" t="s">
        <v>13</v>
      </c>
      <c r="G4924" t="s">
        <v>21603</v>
      </c>
      <c r="H4924">
        <v>2015</v>
      </c>
      <c r="T4924" s="1">
        <v>0</v>
      </c>
      <c r="U4924" s="1">
        <v>0</v>
      </c>
      <c r="V4924" s="1">
        <v>0</v>
      </c>
      <c r="W4924" s="1">
        <v>0</v>
      </c>
      <c r="X4924" s="1">
        <v>0</v>
      </c>
      <c r="Y4924" s="1">
        <v>0</v>
      </c>
      <c r="Z4924" s="1">
        <v>0</v>
      </c>
      <c r="AA4924" s="1">
        <v>0</v>
      </c>
      <c r="AB4924" s="1">
        <v>0</v>
      </c>
      <c r="AC4924" s="1">
        <v>0</v>
      </c>
      <c r="AD4924" s="1">
        <v>0</v>
      </c>
      <c r="AE4924" s="1">
        <v>0</v>
      </c>
      <c r="AF4924" s="1">
        <v>0</v>
      </c>
      <c r="AG4924" s="1">
        <v>0</v>
      </c>
      <c r="AH4924" s="1">
        <v>1428.1048184550591</v>
      </c>
      <c r="AI4924" s="1">
        <v>1428.1048184550591</v>
      </c>
      <c r="AJ4924" s="1">
        <v>1345.4638042096226</v>
      </c>
      <c r="AK4924" s="1">
        <v>1345.4638042096226</v>
      </c>
      <c r="AL4924" s="1">
        <v>1507.4404736313452</v>
      </c>
      <c r="AM4924" s="1">
        <v>1507.4404736313452</v>
      </c>
    </row>
    <row r="4925" spans="1:39" x14ac:dyDescent="0.25">
      <c r="A4925" t="s">
        <v>21604</v>
      </c>
      <c r="B4925" t="s">
        <v>21605</v>
      </c>
      <c r="C4925" t="s">
        <v>21606</v>
      </c>
      <c r="D4925" t="s">
        <v>21607</v>
      </c>
      <c r="E4925" t="s">
        <v>21608</v>
      </c>
      <c r="F4925" t="s">
        <v>21420</v>
      </c>
      <c r="G4925" t="s">
        <v>21609</v>
      </c>
      <c r="H4925">
        <v>2015</v>
      </c>
      <c r="T4925" s="1">
        <v>0</v>
      </c>
      <c r="U4925" s="1">
        <v>0</v>
      </c>
      <c r="V4925" s="1">
        <v>0</v>
      </c>
      <c r="W4925" s="1">
        <v>0</v>
      </c>
      <c r="X4925" s="1">
        <v>0</v>
      </c>
      <c r="Y4925" s="1">
        <v>0</v>
      </c>
      <c r="Z4925" s="1">
        <v>0</v>
      </c>
      <c r="AA4925" s="1">
        <v>0</v>
      </c>
      <c r="AB4925" s="1">
        <v>0</v>
      </c>
      <c r="AC4925" s="1">
        <v>0</v>
      </c>
      <c r="AD4925" s="1">
        <v>0</v>
      </c>
      <c r="AE4925" s="1">
        <v>0</v>
      </c>
      <c r="AF4925" s="1">
        <v>0</v>
      </c>
      <c r="AG4925" s="1">
        <v>0</v>
      </c>
      <c r="AH4925" s="1">
        <v>1351.7805025903417</v>
      </c>
      <c r="AI4925" s="1">
        <v>1351.7805025903417</v>
      </c>
      <c r="AJ4925" s="1">
        <v>1385.5639248243608</v>
      </c>
      <c r="AK4925" s="1">
        <v>1385.5639248243608</v>
      </c>
      <c r="AL4925" s="1">
        <v>1408.4511398594886</v>
      </c>
      <c r="AM4925" s="1">
        <v>0</v>
      </c>
    </row>
    <row r="4926" spans="1:39" x14ac:dyDescent="0.25">
      <c r="A4926" t="s">
        <v>21610</v>
      </c>
      <c r="B4926" t="s">
        <v>21611</v>
      </c>
      <c r="C4926" t="s">
        <v>21612</v>
      </c>
      <c r="D4926" t="s">
        <v>5054</v>
      </c>
      <c r="E4926" t="s">
        <v>5056</v>
      </c>
      <c r="F4926" t="s">
        <v>5056</v>
      </c>
      <c r="H4926">
        <v>2015</v>
      </c>
      <c r="T4926" s="1">
        <v>0</v>
      </c>
      <c r="U4926" s="1">
        <v>0</v>
      </c>
      <c r="V4926" s="1">
        <v>0</v>
      </c>
      <c r="W4926" s="1">
        <v>0</v>
      </c>
      <c r="X4926" s="1">
        <v>0</v>
      </c>
      <c r="Y4926" s="1">
        <v>0</v>
      </c>
      <c r="Z4926" s="1">
        <v>0</v>
      </c>
      <c r="AA4926" s="1">
        <v>0</v>
      </c>
      <c r="AB4926" s="1">
        <v>0</v>
      </c>
      <c r="AC4926" s="1">
        <v>0</v>
      </c>
      <c r="AD4926" s="1">
        <v>0</v>
      </c>
      <c r="AE4926" s="1">
        <v>0</v>
      </c>
      <c r="AF4926" s="1">
        <v>0</v>
      </c>
      <c r="AG4926" s="1">
        <v>0</v>
      </c>
      <c r="AH4926" s="1">
        <v>1397.4152964653233</v>
      </c>
      <c r="AI4926" s="1">
        <v>1397.4152964653233</v>
      </c>
      <c r="AJ4926" s="1">
        <v>1417.9322371722587</v>
      </c>
      <c r="AK4926" s="1">
        <v>0</v>
      </c>
      <c r="AL4926" s="1">
        <v>1354.9599450721416</v>
      </c>
      <c r="AM4926" s="1">
        <v>1354.9599450721416</v>
      </c>
    </row>
    <row r="4927" spans="1:39" x14ac:dyDescent="0.25">
      <c r="A4927" t="s">
        <v>21613</v>
      </c>
      <c r="B4927" t="s">
        <v>21614</v>
      </c>
      <c r="C4927" t="s">
        <v>21615</v>
      </c>
      <c r="D4927" t="s">
        <v>21591</v>
      </c>
      <c r="E4927" t="s">
        <v>87</v>
      </c>
      <c r="F4927" t="s">
        <v>13</v>
      </c>
      <c r="H4927">
        <v>2015</v>
      </c>
      <c r="T4927" s="1">
        <v>0</v>
      </c>
      <c r="U4927" s="1">
        <v>0</v>
      </c>
      <c r="V4927" s="1">
        <v>0</v>
      </c>
      <c r="W4927" s="1">
        <v>0</v>
      </c>
      <c r="X4927" s="1">
        <v>0</v>
      </c>
      <c r="Y4927" s="1">
        <v>0</v>
      </c>
      <c r="Z4927" s="1">
        <v>0</v>
      </c>
      <c r="AA4927" s="1">
        <v>0</v>
      </c>
      <c r="AB4927" s="1">
        <v>0</v>
      </c>
      <c r="AC4927" s="1">
        <v>0</v>
      </c>
      <c r="AD4927" s="1">
        <v>0</v>
      </c>
      <c r="AE4927" s="1">
        <v>0</v>
      </c>
      <c r="AF4927" s="1">
        <v>0</v>
      </c>
      <c r="AG4927" s="1">
        <v>0</v>
      </c>
      <c r="AH4927" s="1">
        <v>0</v>
      </c>
      <c r="AI4927" s="1">
        <v>0</v>
      </c>
      <c r="AJ4927" s="1">
        <v>0</v>
      </c>
      <c r="AK4927" s="1">
        <v>0</v>
      </c>
      <c r="AL4927" s="1">
        <v>0</v>
      </c>
      <c r="AM4927" s="1">
        <v>0</v>
      </c>
    </row>
    <row r="4928" spans="1:39" x14ac:dyDescent="0.25">
      <c r="A4928" t="s">
        <v>21616</v>
      </c>
      <c r="B4928" t="s">
        <v>21617</v>
      </c>
      <c r="C4928" t="s">
        <v>21618</v>
      </c>
      <c r="D4928" t="s">
        <v>21619</v>
      </c>
      <c r="E4928" t="s">
        <v>113</v>
      </c>
      <c r="F4928" t="s">
        <v>13</v>
      </c>
      <c r="G4928" t="s">
        <v>524</v>
      </c>
      <c r="H4928">
        <v>2015</v>
      </c>
      <c r="J4928" t="s">
        <v>21620</v>
      </c>
      <c r="L4928" t="s">
        <v>21621</v>
      </c>
      <c r="T4928" s="1">
        <v>0</v>
      </c>
      <c r="U4928" s="1">
        <v>0</v>
      </c>
      <c r="V4928" s="1">
        <v>0</v>
      </c>
      <c r="W4928" s="1">
        <v>0</v>
      </c>
      <c r="X4928" s="1">
        <v>0</v>
      </c>
      <c r="Y4928" s="1">
        <v>0</v>
      </c>
      <c r="Z4928" s="1">
        <v>0</v>
      </c>
      <c r="AA4928" s="1">
        <v>0</v>
      </c>
      <c r="AB4928" s="1">
        <v>0</v>
      </c>
      <c r="AC4928" s="1">
        <v>0</v>
      </c>
      <c r="AD4928" s="1">
        <v>0</v>
      </c>
      <c r="AE4928" s="1">
        <v>0</v>
      </c>
      <c r="AF4928" s="1">
        <v>0</v>
      </c>
      <c r="AG4928" s="1">
        <v>0</v>
      </c>
      <c r="AH4928" s="1">
        <v>1328.6515603746525</v>
      </c>
      <c r="AI4928" s="1">
        <v>1328.6515603746525</v>
      </c>
      <c r="AJ4928" s="1">
        <v>1354.4208026761105</v>
      </c>
      <c r="AK4928" s="1">
        <v>1354.4208026761105</v>
      </c>
      <c r="AL4928" s="1">
        <v>1527.2786497591035</v>
      </c>
      <c r="AM4928" s="1">
        <v>1527.2786497591035</v>
      </c>
    </row>
    <row r="4929" spans="1:39" x14ac:dyDescent="0.25">
      <c r="A4929" t="s">
        <v>21622</v>
      </c>
      <c r="B4929" t="s">
        <v>21623</v>
      </c>
      <c r="C4929" t="s">
        <v>21624</v>
      </c>
      <c r="D4929" t="s">
        <v>21625</v>
      </c>
      <c r="E4929" t="s">
        <v>102</v>
      </c>
      <c r="F4929" t="s">
        <v>13</v>
      </c>
      <c r="G4929" t="s">
        <v>524</v>
      </c>
      <c r="H4929">
        <v>2015</v>
      </c>
      <c r="T4929" s="1">
        <v>0</v>
      </c>
      <c r="U4929" s="1">
        <v>0</v>
      </c>
      <c r="V4929" s="1">
        <v>0</v>
      </c>
      <c r="W4929" s="1">
        <v>0</v>
      </c>
      <c r="X4929" s="1">
        <v>0</v>
      </c>
      <c r="Y4929" s="1">
        <v>0</v>
      </c>
      <c r="Z4929" s="1">
        <v>0</v>
      </c>
      <c r="AA4929" s="1">
        <v>0</v>
      </c>
      <c r="AB4929" s="1">
        <v>0</v>
      </c>
      <c r="AC4929" s="1">
        <v>0</v>
      </c>
      <c r="AD4929" s="1">
        <v>0</v>
      </c>
      <c r="AE4929" s="1">
        <v>0</v>
      </c>
      <c r="AF4929" s="1">
        <v>0</v>
      </c>
      <c r="AG4929" s="1">
        <v>0</v>
      </c>
      <c r="AH4929" s="1">
        <v>1427.7463103302798</v>
      </c>
      <c r="AI4929" s="1">
        <v>1427.7463103302798</v>
      </c>
      <c r="AJ4929" s="1">
        <v>1462.5853293929422</v>
      </c>
      <c r="AK4929" s="1">
        <v>1462.5853293929422</v>
      </c>
      <c r="AL4929" s="1">
        <v>1426.6312695812167</v>
      </c>
      <c r="AM4929" s="1">
        <v>1426.6312695812167</v>
      </c>
    </row>
    <row r="4930" spans="1:39" x14ac:dyDescent="0.25">
      <c r="A4930" t="s">
        <v>21626</v>
      </c>
      <c r="B4930" t="s">
        <v>21627</v>
      </c>
      <c r="C4930" t="s">
        <v>21628</v>
      </c>
      <c r="D4930" t="s">
        <v>1747</v>
      </c>
      <c r="E4930" t="s">
        <v>245</v>
      </c>
      <c r="F4930" t="s">
        <v>13</v>
      </c>
      <c r="G4930" t="s">
        <v>524</v>
      </c>
      <c r="H4930">
        <v>2015</v>
      </c>
      <c r="T4930" s="1">
        <v>0</v>
      </c>
      <c r="U4930" s="1">
        <v>0</v>
      </c>
      <c r="V4930" s="1">
        <v>0</v>
      </c>
      <c r="W4930" s="1">
        <v>0</v>
      </c>
      <c r="X4930" s="1">
        <v>0</v>
      </c>
      <c r="Y4930" s="1">
        <v>0</v>
      </c>
      <c r="Z4930" s="1">
        <v>0</v>
      </c>
      <c r="AA4930" s="1">
        <v>0</v>
      </c>
      <c r="AB4930" s="1">
        <v>0</v>
      </c>
      <c r="AC4930" s="1">
        <v>0</v>
      </c>
      <c r="AD4930" s="1">
        <v>0</v>
      </c>
      <c r="AE4930" s="1">
        <v>0</v>
      </c>
      <c r="AF4930" s="1">
        <v>0</v>
      </c>
      <c r="AG4930" s="1">
        <v>0</v>
      </c>
      <c r="AH4930" s="1">
        <v>1390.5570315686925</v>
      </c>
      <c r="AI4930" s="1">
        <v>1390.5570315686925</v>
      </c>
      <c r="AJ4930" s="1">
        <v>1454.6411331062709</v>
      </c>
      <c r="AK4930" s="1">
        <v>1454.6411331062709</v>
      </c>
      <c r="AL4930" s="1">
        <v>1471.2405777664396</v>
      </c>
      <c r="AM4930" s="1">
        <v>1471.2405777664396</v>
      </c>
    </row>
    <row r="4931" spans="1:39" x14ac:dyDescent="0.25">
      <c r="A4931" t="s">
        <v>21629</v>
      </c>
      <c r="B4931" t="s">
        <v>21630</v>
      </c>
      <c r="C4931" t="s">
        <v>21631</v>
      </c>
      <c r="D4931" t="s">
        <v>1747</v>
      </c>
      <c r="E4931" t="s">
        <v>245</v>
      </c>
      <c r="F4931" t="s">
        <v>13</v>
      </c>
      <c r="H4931">
        <v>2015</v>
      </c>
      <c r="T4931" s="1">
        <v>0</v>
      </c>
      <c r="U4931" s="1">
        <v>0</v>
      </c>
      <c r="V4931" s="1">
        <v>0</v>
      </c>
      <c r="W4931" s="1">
        <v>0</v>
      </c>
      <c r="X4931" s="1">
        <v>0</v>
      </c>
      <c r="Y4931" s="1">
        <v>0</v>
      </c>
      <c r="Z4931" s="1">
        <v>0</v>
      </c>
      <c r="AA4931" s="1">
        <v>0</v>
      </c>
      <c r="AB4931" s="1">
        <v>0</v>
      </c>
      <c r="AC4931" s="1">
        <v>0</v>
      </c>
      <c r="AD4931" s="1">
        <v>0</v>
      </c>
      <c r="AE4931" s="1">
        <v>0</v>
      </c>
      <c r="AF4931" s="1">
        <v>0</v>
      </c>
      <c r="AG4931" s="1">
        <v>0</v>
      </c>
      <c r="AH4931" s="1">
        <v>0</v>
      </c>
      <c r="AI4931" s="1">
        <v>0</v>
      </c>
      <c r="AJ4931" s="1">
        <v>0</v>
      </c>
      <c r="AK4931" s="1">
        <v>0</v>
      </c>
      <c r="AL4931" s="1">
        <v>0</v>
      </c>
      <c r="AM4931" s="1">
        <v>0</v>
      </c>
    </row>
    <row r="4932" spans="1:39" x14ac:dyDescent="0.25">
      <c r="A4932" t="s">
        <v>21632</v>
      </c>
      <c r="B4932" t="s">
        <v>21633</v>
      </c>
      <c r="C4932" t="s">
        <v>21634</v>
      </c>
      <c r="D4932" t="s">
        <v>1024</v>
      </c>
      <c r="E4932" t="s">
        <v>12</v>
      </c>
      <c r="F4932" t="s">
        <v>13</v>
      </c>
      <c r="G4932" t="s">
        <v>524</v>
      </c>
      <c r="H4932">
        <v>2015</v>
      </c>
      <c r="T4932" s="1">
        <v>0</v>
      </c>
      <c r="U4932" s="1">
        <v>0</v>
      </c>
      <c r="V4932" s="1">
        <v>0</v>
      </c>
      <c r="W4932" s="1">
        <v>0</v>
      </c>
      <c r="X4932" s="1">
        <v>0</v>
      </c>
      <c r="Y4932" s="1">
        <v>0</v>
      </c>
      <c r="Z4932" s="1">
        <v>0</v>
      </c>
      <c r="AA4932" s="1">
        <v>0</v>
      </c>
      <c r="AB4932" s="1">
        <v>0</v>
      </c>
      <c r="AC4932" s="1">
        <v>0</v>
      </c>
      <c r="AD4932" s="1">
        <v>0</v>
      </c>
      <c r="AE4932" s="1">
        <v>0</v>
      </c>
      <c r="AF4932" s="1">
        <v>0</v>
      </c>
      <c r="AG4932" s="1">
        <v>0</v>
      </c>
      <c r="AH4932" s="1">
        <v>1343.7298861352492</v>
      </c>
      <c r="AI4932" s="1">
        <v>1343.7298861352492</v>
      </c>
      <c r="AJ4932" s="1">
        <v>1367.7577795308077</v>
      </c>
      <c r="AK4932" s="1">
        <v>1367.7577795308077</v>
      </c>
      <c r="AL4932" s="1">
        <v>1395.4028359395518</v>
      </c>
      <c r="AM4932" s="1">
        <v>1395.4028359395518</v>
      </c>
    </row>
    <row r="4933" spans="1:39" x14ac:dyDescent="0.25">
      <c r="A4933" t="s">
        <v>21635</v>
      </c>
      <c r="B4933" t="s">
        <v>12670</v>
      </c>
      <c r="C4933" t="s">
        <v>21636</v>
      </c>
      <c r="D4933" t="s">
        <v>12672</v>
      </c>
      <c r="E4933" t="s">
        <v>12</v>
      </c>
      <c r="F4933" t="s">
        <v>13</v>
      </c>
      <c r="H4933">
        <v>2015</v>
      </c>
      <c r="T4933" s="1">
        <v>0</v>
      </c>
      <c r="U4933" s="1">
        <v>0</v>
      </c>
      <c r="V4933" s="1">
        <v>0</v>
      </c>
      <c r="W4933" s="1">
        <v>0</v>
      </c>
      <c r="X4933" s="1">
        <v>0</v>
      </c>
      <c r="Y4933" s="1">
        <v>0</v>
      </c>
      <c r="Z4933" s="1">
        <v>0</v>
      </c>
      <c r="AA4933" s="1">
        <v>0</v>
      </c>
      <c r="AB4933" s="1">
        <v>0</v>
      </c>
      <c r="AC4933" s="1">
        <v>0</v>
      </c>
      <c r="AD4933" s="1">
        <v>0</v>
      </c>
      <c r="AE4933" s="1">
        <v>0</v>
      </c>
      <c r="AF4933" s="1">
        <v>0</v>
      </c>
      <c r="AG4933" s="1">
        <v>0</v>
      </c>
      <c r="AH4933" s="1">
        <v>0</v>
      </c>
      <c r="AI4933" s="1">
        <v>0</v>
      </c>
      <c r="AJ4933" s="1">
        <v>0</v>
      </c>
      <c r="AK4933" s="1">
        <v>0</v>
      </c>
      <c r="AL4933" s="1">
        <v>0</v>
      </c>
      <c r="AM4933" s="1">
        <v>0</v>
      </c>
    </row>
    <row r="4934" spans="1:39" x14ac:dyDescent="0.25">
      <c r="A4934" t="s">
        <v>21637</v>
      </c>
      <c r="B4934" t="s">
        <v>21638</v>
      </c>
      <c r="C4934" t="s">
        <v>21639</v>
      </c>
      <c r="D4934" t="s">
        <v>3220</v>
      </c>
      <c r="E4934" t="s">
        <v>3151</v>
      </c>
      <c r="F4934" t="s">
        <v>13</v>
      </c>
      <c r="G4934" t="s">
        <v>21640</v>
      </c>
      <c r="H4934">
        <v>2015</v>
      </c>
      <c r="T4934" s="1">
        <v>0</v>
      </c>
      <c r="U4934" s="1">
        <v>0</v>
      </c>
      <c r="V4934" s="1">
        <v>0</v>
      </c>
      <c r="W4934" s="1">
        <v>0</v>
      </c>
      <c r="X4934" s="1">
        <v>0</v>
      </c>
      <c r="Y4934" s="1">
        <v>0</v>
      </c>
      <c r="Z4934" s="1">
        <v>0</v>
      </c>
      <c r="AA4934" s="1">
        <v>0</v>
      </c>
      <c r="AB4934" s="1">
        <v>0</v>
      </c>
      <c r="AC4934" s="1">
        <v>0</v>
      </c>
      <c r="AD4934" s="1">
        <v>0</v>
      </c>
      <c r="AE4934" s="1">
        <v>0</v>
      </c>
      <c r="AF4934" s="1">
        <v>0</v>
      </c>
      <c r="AG4934" s="1">
        <v>0</v>
      </c>
      <c r="AH4934" s="1">
        <v>1419.2566351799164</v>
      </c>
      <c r="AI4934" s="1">
        <v>1419.2566351799164</v>
      </c>
      <c r="AJ4934" s="1">
        <v>1324.0857777848323</v>
      </c>
      <c r="AK4934" s="1">
        <v>1324.0857777848323</v>
      </c>
      <c r="AL4934" s="1">
        <v>1336.516854284411</v>
      </c>
      <c r="AM4934" s="1">
        <v>1336.516854284411</v>
      </c>
    </row>
    <row r="4935" spans="1:39" x14ac:dyDescent="0.25">
      <c r="A4935" t="s">
        <v>21641</v>
      </c>
      <c r="B4935" t="s">
        <v>21642</v>
      </c>
      <c r="C4935" t="s">
        <v>21643</v>
      </c>
      <c r="D4935" t="s">
        <v>5095</v>
      </c>
      <c r="E4935" t="s">
        <v>800</v>
      </c>
      <c r="F4935" t="s">
        <v>801</v>
      </c>
      <c r="H4935">
        <v>2015</v>
      </c>
      <c r="T4935" s="1">
        <v>0</v>
      </c>
      <c r="U4935" s="1">
        <v>0</v>
      </c>
      <c r="V4935" s="1">
        <v>0</v>
      </c>
      <c r="W4935" s="1">
        <v>0</v>
      </c>
      <c r="X4935" s="1">
        <v>0</v>
      </c>
      <c r="Y4935" s="1">
        <v>0</v>
      </c>
      <c r="Z4935" s="1">
        <v>0</v>
      </c>
      <c r="AA4935" s="1">
        <v>0</v>
      </c>
      <c r="AB4935" s="1">
        <v>0</v>
      </c>
      <c r="AC4935" s="1">
        <v>0</v>
      </c>
      <c r="AD4935" s="1">
        <v>0</v>
      </c>
      <c r="AE4935" s="1">
        <v>0</v>
      </c>
      <c r="AF4935" s="1">
        <v>0</v>
      </c>
      <c r="AG4935" s="1">
        <v>0</v>
      </c>
      <c r="AH4935" s="1">
        <v>1400.8684284765138</v>
      </c>
      <c r="AI4935" s="1">
        <v>1400.8684284765138</v>
      </c>
      <c r="AJ4935" s="1">
        <v>1420.6947427812111</v>
      </c>
      <c r="AK4935" s="1">
        <v>0</v>
      </c>
      <c r="AL4935" s="1">
        <v>0</v>
      </c>
      <c r="AM4935" s="1">
        <v>0</v>
      </c>
    </row>
    <row r="4936" spans="1:39" x14ac:dyDescent="0.25">
      <c r="A4936" t="s">
        <v>21644</v>
      </c>
      <c r="B4936" t="s">
        <v>21645</v>
      </c>
      <c r="C4936" t="s">
        <v>21646</v>
      </c>
      <c r="D4936" t="s">
        <v>21647</v>
      </c>
      <c r="E4936" t="s">
        <v>19</v>
      </c>
      <c r="F4936" t="s">
        <v>13</v>
      </c>
      <c r="G4936" t="s">
        <v>21648</v>
      </c>
      <c r="H4936">
        <v>2015</v>
      </c>
      <c r="T4936" s="1">
        <v>0</v>
      </c>
      <c r="U4936" s="1">
        <v>0</v>
      </c>
      <c r="V4936" s="1">
        <v>0</v>
      </c>
      <c r="W4936" s="1">
        <v>0</v>
      </c>
      <c r="X4936" s="1">
        <v>0</v>
      </c>
      <c r="Y4936" s="1">
        <v>0</v>
      </c>
      <c r="Z4936" s="1">
        <v>0</v>
      </c>
      <c r="AA4936" s="1">
        <v>0</v>
      </c>
      <c r="AB4936" s="1">
        <v>0</v>
      </c>
      <c r="AC4936" s="1">
        <v>0</v>
      </c>
      <c r="AD4936" s="1">
        <v>0</v>
      </c>
      <c r="AE4936" s="1">
        <v>0</v>
      </c>
      <c r="AF4936" s="1">
        <v>0</v>
      </c>
      <c r="AG4936" s="1">
        <v>0</v>
      </c>
      <c r="AH4936" s="1">
        <v>1312.2927096345134</v>
      </c>
      <c r="AI4936" s="1">
        <v>1312.2927096345134</v>
      </c>
      <c r="AJ4936" s="1">
        <v>1349.8341677076107</v>
      </c>
      <c r="AK4936" s="1">
        <v>0</v>
      </c>
      <c r="AL4936" s="1">
        <v>0</v>
      </c>
      <c r="AM4936" s="1">
        <v>0</v>
      </c>
    </row>
    <row r="4937" spans="1:39" x14ac:dyDescent="0.25">
      <c r="A4937" t="s">
        <v>21649</v>
      </c>
      <c r="B4937" t="s">
        <v>21650</v>
      </c>
      <c r="C4937" t="s">
        <v>21651</v>
      </c>
      <c r="D4937" t="s">
        <v>21652</v>
      </c>
      <c r="E4937" t="s">
        <v>11565</v>
      </c>
      <c r="F4937" t="s">
        <v>11566</v>
      </c>
      <c r="G4937" t="s">
        <v>21653</v>
      </c>
      <c r="H4937">
        <v>2015</v>
      </c>
      <c r="T4937" s="1">
        <v>0</v>
      </c>
      <c r="U4937" s="1">
        <v>0</v>
      </c>
      <c r="V4937" s="1">
        <v>0</v>
      </c>
      <c r="W4937" s="1">
        <v>0</v>
      </c>
      <c r="X4937" s="1">
        <v>0</v>
      </c>
      <c r="Y4937" s="1">
        <v>0</v>
      </c>
      <c r="Z4937" s="1">
        <v>0</v>
      </c>
      <c r="AA4937" s="1">
        <v>0</v>
      </c>
      <c r="AB4937" s="1">
        <v>0</v>
      </c>
      <c r="AC4937" s="1">
        <v>0</v>
      </c>
      <c r="AD4937" s="1">
        <v>0</v>
      </c>
      <c r="AE4937" s="1">
        <v>0</v>
      </c>
      <c r="AF4937" s="1">
        <v>0</v>
      </c>
      <c r="AG4937" s="1">
        <v>0</v>
      </c>
      <c r="AH4937" s="1">
        <v>1380.3455995558986</v>
      </c>
      <c r="AI4937" s="1">
        <v>1380.3455995558986</v>
      </c>
      <c r="AJ4937" s="1">
        <v>1404.2764796447188</v>
      </c>
      <c r="AK4937" s="1">
        <v>0</v>
      </c>
      <c r="AL4937" s="1">
        <v>0</v>
      </c>
      <c r="AM4937" s="1">
        <v>0</v>
      </c>
    </row>
    <row r="4938" spans="1:39" x14ac:dyDescent="0.25">
      <c r="A4938" t="s">
        <v>21654</v>
      </c>
      <c r="B4938" t="s">
        <v>21655</v>
      </c>
      <c r="C4938" t="s">
        <v>21656</v>
      </c>
      <c r="D4938" t="s">
        <v>21657</v>
      </c>
      <c r="E4938" t="s">
        <v>1329</v>
      </c>
      <c r="F4938" t="s">
        <v>13</v>
      </c>
      <c r="G4938" t="s">
        <v>21658</v>
      </c>
      <c r="H4938">
        <v>2015</v>
      </c>
      <c r="T4938" s="1">
        <v>0</v>
      </c>
      <c r="U4938" s="1">
        <v>0</v>
      </c>
      <c r="V4938" s="1">
        <v>0</v>
      </c>
      <c r="W4938" s="1">
        <v>0</v>
      </c>
      <c r="X4938" s="1">
        <v>0</v>
      </c>
      <c r="Y4938" s="1">
        <v>0</v>
      </c>
      <c r="Z4938" s="1">
        <v>0</v>
      </c>
      <c r="AA4938" s="1">
        <v>0</v>
      </c>
      <c r="AB4938" s="1">
        <v>0</v>
      </c>
      <c r="AC4938" s="1">
        <v>0</v>
      </c>
      <c r="AD4938" s="1">
        <v>0</v>
      </c>
      <c r="AE4938" s="1">
        <v>0</v>
      </c>
      <c r="AF4938" s="1">
        <v>0</v>
      </c>
      <c r="AG4938" s="1">
        <v>0</v>
      </c>
      <c r="AH4938" s="1">
        <v>1310.3956608509932</v>
      </c>
      <c r="AI4938" s="1">
        <v>1310.3956608509932</v>
      </c>
      <c r="AJ4938" s="1">
        <v>1346.4546480895642</v>
      </c>
      <c r="AK4938" s="1">
        <v>1346.4546480895642</v>
      </c>
      <c r="AL4938" s="1">
        <v>1277.677075228647</v>
      </c>
      <c r="AM4938" s="1">
        <v>1277.677075228647</v>
      </c>
    </row>
    <row r="4939" spans="1:39" x14ac:dyDescent="0.25">
      <c r="A4939" t="s">
        <v>21659</v>
      </c>
      <c r="B4939" t="s">
        <v>2981</v>
      </c>
      <c r="C4939" t="s">
        <v>21660</v>
      </c>
      <c r="D4939" t="s">
        <v>21661</v>
      </c>
      <c r="E4939" t="s">
        <v>679</v>
      </c>
      <c r="F4939" t="s">
        <v>13</v>
      </c>
      <c r="G4939" t="s">
        <v>21662</v>
      </c>
      <c r="H4939">
        <v>2015</v>
      </c>
      <c r="T4939" s="1">
        <v>0</v>
      </c>
      <c r="U4939" s="1">
        <v>0</v>
      </c>
      <c r="V4939" s="1">
        <v>0</v>
      </c>
      <c r="W4939" s="1">
        <v>0</v>
      </c>
      <c r="X4939" s="1">
        <v>0</v>
      </c>
      <c r="Y4939" s="1">
        <v>0</v>
      </c>
      <c r="Z4939" s="1">
        <v>0</v>
      </c>
      <c r="AA4939" s="1">
        <v>0</v>
      </c>
      <c r="AB4939" s="1">
        <v>0</v>
      </c>
      <c r="AC4939" s="1">
        <v>0</v>
      </c>
      <c r="AD4939" s="1">
        <v>0</v>
      </c>
      <c r="AE4939" s="1">
        <v>0</v>
      </c>
      <c r="AF4939" s="1">
        <v>0</v>
      </c>
      <c r="AG4939" s="1">
        <v>0</v>
      </c>
      <c r="AH4939" s="1">
        <v>1284.2344305382467</v>
      </c>
      <c r="AI4939" s="1">
        <v>1284.2344305382467</v>
      </c>
      <c r="AJ4939" s="1">
        <v>1385.1580772068744</v>
      </c>
      <c r="AK4939" s="1">
        <v>1385.1580772068744</v>
      </c>
      <c r="AL4939" s="1">
        <v>1411.0722512354066</v>
      </c>
      <c r="AM4939" s="1">
        <v>1411.0722512354066</v>
      </c>
    </row>
    <row r="4940" spans="1:39" x14ac:dyDescent="0.25">
      <c r="A4940" t="s">
        <v>21663</v>
      </c>
      <c r="B4940" t="s">
        <v>21664</v>
      </c>
      <c r="C4940" t="s">
        <v>21665</v>
      </c>
      <c r="D4940" t="s">
        <v>21666</v>
      </c>
      <c r="E4940" t="s">
        <v>93</v>
      </c>
      <c r="F4940" t="s">
        <v>13</v>
      </c>
      <c r="H4940">
        <v>2015</v>
      </c>
      <c r="T4940" s="1">
        <v>0</v>
      </c>
      <c r="U4940" s="1">
        <v>0</v>
      </c>
      <c r="V4940" s="1">
        <v>0</v>
      </c>
      <c r="W4940" s="1">
        <v>0</v>
      </c>
      <c r="X4940" s="1">
        <v>0</v>
      </c>
      <c r="Y4940" s="1">
        <v>0</v>
      </c>
      <c r="Z4940" s="1">
        <v>0</v>
      </c>
      <c r="AA4940" s="1">
        <v>0</v>
      </c>
      <c r="AB4940" s="1">
        <v>0</v>
      </c>
      <c r="AC4940" s="1">
        <v>0</v>
      </c>
      <c r="AD4940" s="1">
        <v>0</v>
      </c>
      <c r="AE4940" s="1">
        <v>0</v>
      </c>
      <c r="AF4940" s="1">
        <v>0</v>
      </c>
      <c r="AG4940" s="1">
        <v>0</v>
      </c>
      <c r="AH4940" s="1">
        <v>0</v>
      </c>
      <c r="AI4940" s="1">
        <v>0</v>
      </c>
      <c r="AJ4940" s="1">
        <v>0</v>
      </c>
      <c r="AK4940" s="1">
        <v>0</v>
      </c>
      <c r="AL4940" s="1">
        <v>0</v>
      </c>
      <c r="AM4940" s="1">
        <v>0</v>
      </c>
    </row>
    <row r="4941" spans="1:39" x14ac:dyDescent="0.25">
      <c r="A4941" t="s">
        <v>21667</v>
      </c>
      <c r="B4941" t="s">
        <v>21668</v>
      </c>
      <c r="C4941" t="s">
        <v>21669</v>
      </c>
      <c r="D4941" t="s">
        <v>1063</v>
      </c>
      <c r="E4941" t="s">
        <v>19</v>
      </c>
      <c r="F4941" t="s">
        <v>13</v>
      </c>
      <c r="G4941" t="s">
        <v>524</v>
      </c>
      <c r="H4941">
        <v>2015</v>
      </c>
      <c r="T4941" s="1">
        <v>0</v>
      </c>
      <c r="U4941" s="1">
        <v>0</v>
      </c>
      <c r="V4941" s="1">
        <v>0</v>
      </c>
      <c r="W4941" s="1">
        <v>0</v>
      </c>
      <c r="X4941" s="1">
        <v>0</v>
      </c>
      <c r="Y4941" s="1">
        <v>0</v>
      </c>
      <c r="Z4941" s="1">
        <v>0</v>
      </c>
      <c r="AA4941" s="1">
        <v>0</v>
      </c>
      <c r="AB4941" s="1">
        <v>0</v>
      </c>
      <c r="AC4941" s="1">
        <v>0</v>
      </c>
      <c r="AD4941" s="1">
        <v>0</v>
      </c>
      <c r="AE4941" s="1">
        <v>0</v>
      </c>
      <c r="AF4941" s="1">
        <v>0</v>
      </c>
      <c r="AG4941" s="1">
        <v>0</v>
      </c>
      <c r="AH4941" s="1">
        <v>1377.6837215221974</v>
      </c>
      <c r="AI4941" s="1">
        <v>1377.6837215221974</v>
      </c>
      <c r="AJ4941" s="1">
        <v>1373.8172869700406</v>
      </c>
      <c r="AK4941" s="1">
        <v>1373.8172869700406</v>
      </c>
      <c r="AL4941" s="1">
        <v>1416.9735432646919</v>
      </c>
      <c r="AM4941" s="1">
        <v>1416.9735432646919</v>
      </c>
    </row>
    <row r="4942" spans="1:39" x14ac:dyDescent="0.25">
      <c r="A4942" t="s">
        <v>21670</v>
      </c>
      <c r="B4942" t="s">
        <v>21671</v>
      </c>
      <c r="C4942" t="s">
        <v>21672</v>
      </c>
      <c r="D4942" t="s">
        <v>21193</v>
      </c>
      <c r="E4942" t="s">
        <v>113</v>
      </c>
      <c r="F4942" t="s">
        <v>13</v>
      </c>
      <c r="H4942">
        <v>2015</v>
      </c>
      <c r="T4942" s="1">
        <v>0</v>
      </c>
      <c r="U4942" s="1">
        <v>0</v>
      </c>
      <c r="V4942" s="1">
        <v>0</v>
      </c>
      <c r="W4942" s="1">
        <v>0</v>
      </c>
      <c r="X4942" s="1">
        <v>0</v>
      </c>
      <c r="Y4942" s="1">
        <v>0</v>
      </c>
      <c r="Z4942" s="1">
        <v>0</v>
      </c>
      <c r="AA4942" s="1">
        <v>0</v>
      </c>
      <c r="AB4942" s="1">
        <v>0</v>
      </c>
      <c r="AC4942" s="1">
        <v>0</v>
      </c>
      <c r="AD4942" s="1">
        <v>0</v>
      </c>
      <c r="AE4942" s="1">
        <v>0</v>
      </c>
      <c r="AF4942" s="1">
        <v>0</v>
      </c>
      <c r="AG4942" s="1">
        <v>0</v>
      </c>
      <c r="AH4942" s="1">
        <v>0</v>
      </c>
      <c r="AI4942" s="1">
        <v>0</v>
      </c>
      <c r="AJ4942" s="1">
        <v>0</v>
      </c>
      <c r="AK4942" s="1">
        <v>0</v>
      </c>
      <c r="AL4942" s="1">
        <v>0</v>
      </c>
      <c r="AM4942" s="1">
        <v>0</v>
      </c>
    </row>
    <row r="4943" spans="1:39" x14ac:dyDescent="0.25">
      <c r="A4943" t="s">
        <v>21673</v>
      </c>
      <c r="B4943" t="s">
        <v>21674</v>
      </c>
      <c r="C4943" t="s">
        <v>21675</v>
      </c>
      <c r="D4943" t="s">
        <v>7546</v>
      </c>
      <c r="E4943" t="s">
        <v>2255</v>
      </c>
      <c r="F4943" t="s">
        <v>13</v>
      </c>
      <c r="G4943" t="s">
        <v>21676</v>
      </c>
      <c r="H4943">
        <v>2015</v>
      </c>
      <c r="T4943" s="1">
        <v>0</v>
      </c>
      <c r="U4943" s="1">
        <v>0</v>
      </c>
      <c r="V4943" s="1">
        <v>0</v>
      </c>
      <c r="W4943" s="1">
        <v>0</v>
      </c>
      <c r="X4943" s="1">
        <v>0</v>
      </c>
      <c r="Y4943" s="1">
        <v>0</v>
      </c>
      <c r="Z4943" s="1">
        <v>0</v>
      </c>
      <c r="AA4943" s="1">
        <v>0</v>
      </c>
      <c r="AB4943" s="1">
        <v>0</v>
      </c>
      <c r="AC4943" s="1">
        <v>0</v>
      </c>
      <c r="AD4943" s="1">
        <v>0</v>
      </c>
      <c r="AE4943" s="1">
        <v>0</v>
      </c>
      <c r="AF4943" s="1">
        <v>0</v>
      </c>
      <c r="AG4943" s="1">
        <v>0</v>
      </c>
      <c r="AH4943" s="1">
        <v>0</v>
      </c>
      <c r="AI4943" s="1">
        <v>0</v>
      </c>
      <c r="AJ4943" s="1">
        <v>0</v>
      </c>
      <c r="AK4943" s="1">
        <v>0</v>
      </c>
      <c r="AL4943" s="1">
        <v>0</v>
      </c>
      <c r="AM4943" s="1">
        <v>0</v>
      </c>
    </row>
    <row r="4944" spans="1:39" x14ac:dyDescent="0.25">
      <c r="A4944" t="s">
        <v>21677</v>
      </c>
      <c r="B4944" t="s">
        <v>21678</v>
      </c>
      <c r="C4944" t="s">
        <v>21679</v>
      </c>
      <c r="D4944" t="s">
        <v>20138</v>
      </c>
      <c r="E4944" t="s">
        <v>19</v>
      </c>
      <c r="F4944" t="s">
        <v>13</v>
      </c>
      <c r="H4944">
        <v>2015</v>
      </c>
      <c r="T4944" s="1">
        <v>0</v>
      </c>
      <c r="U4944" s="1">
        <v>0</v>
      </c>
      <c r="V4944" s="1">
        <v>0</v>
      </c>
      <c r="W4944" s="1">
        <v>0</v>
      </c>
      <c r="X4944" s="1">
        <v>0</v>
      </c>
      <c r="Y4944" s="1">
        <v>0</v>
      </c>
      <c r="Z4944" s="1">
        <v>0</v>
      </c>
      <c r="AA4944" s="1">
        <v>0</v>
      </c>
      <c r="AB4944" s="1">
        <v>0</v>
      </c>
      <c r="AC4944" s="1">
        <v>0</v>
      </c>
      <c r="AD4944" s="1">
        <v>0</v>
      </c>
      <c r="AE4944" s="1">
        <v>0</v>
      </c>
      <c r="AF4944" s="1">
        <v>0</v>
      </c>
      <c r="AG4944" s="1">
        <v>0</v>
      </c>
      <c r="AH4944" s="1">
        <v>1365.4634326985829</v>
      </c>
      <c r="AI4944" s="1">
        <v>1365.4634326985829</v>
      </c>
      <c r="AJ4944" s="1">
        <v>1392.3707461588663</v>
      </c>
      <c r="AK4944" s="1">
        <v>0</v>
      </c>
      <c r="AL4944" s="1">
        <v>0</v>
      </c>
      <c r="AM4944" s="1">
        <v>0</v>
      </c>
    </row>
    <row r="4945" spans="1:39" x14ac:dyDescent="0.25">
      <c r="A4945" t="s">
        <v>21680</v>
      </c>
      <c r="B4945" t="s">
        <v>21681</v>
      </c>
      <c r="C4945" t="s">
        <v>21682</v>
      </c>
      <c r="D4945" t="s">
        <v>21683</v>
      </c>
      <c r="E4945" t="s">
        <v>245</v>
      </c>
      <c r="F4945" t="s">
        <v>13</v>
      </c>
      <c r="H4945">
        <v>2015</v>
      </c>
      <c r="T4945" s="1">
        <v>0</v>
      </c>
      <c r="U4945" s="1">
        <v>0</v>
      </c>
      <c r="V4945" s="1">
        <v>0</v>
      </c>
      <c r="W4945" s="1">
        <v>0</v>
      </c>
      <c r="X4945" s="1">
        <v>0</v>
      </c>
      <c r="Y4945" s="1">
        <v>0</v>
      </c>
      <c r="Z4945" s="1">
        <v>0</v>
      </c>
      <c r="AA4945" s="1">
        <v>0</v>
      </c>
      <c r="AB4945" s="1">
        <v>0</v>
      </c>
      <c r="AC4945" s="1">
        <v>0</v>
      </c>
      <c r="AD4945" s="1">
        <v>0</v>
      </c>
      <c r="AE4945" s="1">
        <v>0</v>
      </c>
      <c r="AF4945" s="1">
        <v>0</v>
      </c>
      <c r="AG4945" s="1">
        <v>0</v>
      </c>
      <c r="AH4945" s="1">
        <v>0</v>
      </c>
      <c r="AI4945" s="1">
        <v>0</v>
      </c>
      <c r="AJ4945" s="1">
        <v>0</v>
      </c>
      <c r="AK4945" s="1">
        <v>0</v>
      </c>
      <c r="AL4945" s="1">
        <v>0</v>
      </c>
      <c r="AM4945" s="1">
        <v>0</v>
      </c>
    </row>
    <row r="4946" spans="1:39" x14ac:dyDescent="0.25">
      <c r="A4946" t="s">
        <v>21684</v>
      </c>
      <c r="B4946" t="s">
        <v>21685</v>
      </c>
      <c r="C4946" t="s">
        <v>21686</v>
      </c>
      <c r="D4946" t="s">
        <v>15543</v>
      </c>
      <c r="E4946" t="s">
        <v>19</v>
      </c>
      <c r="F4946" t="s">
        <v>13</v>
      </c>
      <c r="H4946">
        <v>2015</v>
      </c>
      <c r="T4946" s="1">
        <v>0</v>
      </c>
      <c r="U4946" s="1">
        <v>0</v>
      </c>
      <c r="V4946" s="1">
        <v>0</v>
      </c>
      <c r="W4946" s="1">
        <v>0</v>
      </c>
      <c r="X4946" s="1">
        <v>0</v>
      </c>
      <c r="Y4946" s="1">
        <v>0</v>
      </c>
      <c r="Z4946" s="1">
        <v>0</v>
      </c>
      <c r="AA4946" s="1">
        <v>0</v>
      </c>
      <c r="AB4946" s="1">
        <v>0</v>
      </c>
      <c r="AC4946" s="1">
        <v>0</v>
      </c>
      <c r="AD4946" s="1">
        <v>0</v>
      </c>
      <c r="AE4946" s="1">
        <v>0</v>
      </c>
      <c r="AF4946" s="1">
        <v>0</v>
      </c>
      <c r="AG4946" s="1">
        <v>0</v>
      </c>
      <c r="AH4946" s="1">
        <v>0</v>
      </c>
      <c r="AI4946" s="1">
        <v>0</v>
      </c>
      <c r="AJ4946" s="1">
        <v>0</v>
      </c>
      <c r="AK4946" s="1">
        <v>0</v>
      </c>
      <c r="AL4946" s="1">
        <v>0</v>
      </c>
      <c r="AM4946" s="1">
        <v>0</v>
      </c>
    </row>
    <row r="4947" spans="1:39" x14ac:dyDescent="0.25">
      <c r="A4947" t="s">
        <v>21687</v>
      </c>
      <c r="B4947" t="s">
        <v>21688</v>
      </c>
      <c r="C4947" t="s">
        <v>21689</v>
      </c>
      <c r="D4947" t="s">
        <v>21690</v>
      </c>
      <c r="E4947" t="s">
        <v>245</v>
      </c>
      <c r="F4947" t="s">
        <v>13</v>
      </c>
      <c r="G4947" t="s">
        <v>21691</v>
      </c>
      <c r="H4947">
        <v>2015</v>
      </c>
      <c r="T4947" s="1">
        <v>0</v>
      </c>
      <c r="U4947" s="1">
        <v>0</v>
      </c>
      <c r="V4947" s="1">
        <v>0</v>
      </c>
      <c r="W4947" s="1">
        <v>0</v>
      </c>
      <c r="X4947" s="1">
        <v>0</v>
      </c>
      <c r="Y4947" s="1">
        <v>0</v>
      </c>
      <c r="Z4947" s="1">
        <v>0</v>
      </c>
      <c r="AA4947" s="1">
        <v>0</v>
      </c>
      <c r="AB4947" s="1">
        <v>0</v>
      </c>
      <c r="AC4947" s="1">
        <v>0</v>
      </c>
      <c r="AD4947" s="1">
        <v>0</v>
      </c>
      <c r="AE4947" s="1">
        <v>0</v>
      </c>
      <c r="AF4947" s="1">
        <v>0</v>
      </c>
      <c r="AG4947" s="1">
        <v>0</v>
      </c>
      <c r="AH4947" s="1">
        <v>1394.8048596694427</v>
      </c>
      <c r="AI4947" s="1">
        <v>1402.6393243827688</v>
      </c>
      <c r="AJ4947" s="1">
        <v>1353.2790385939788</v>
      </c>
      <c r="AK4947" s="1">
        <v>1353.2790385939788</v>
      </c>
      <c r="AL4947" s="1">
        <v>1353.9202488487761</v>
      </c>
      <c r="AM4947" s="1">
        <v>1353.9202488487761</v>
      </c>
    </row>
    <row r="4948" spans="1:39" x14ac:dyDescent="0.25">
      <c r="A4948" t="s">
        <v>21692</v>
      </c>
      <c r="B4948" t="s">
        <v>21693</v>
      </c>
      <c r="C4948" t="s">
        <v>21694</v>
      </c>
      <c r="D4948" t="s">
        <v>21695</v>
      </c>
      <c r="E4948" t="s">
        <v>19</v>
      </c>
      <c r="F4948" t="s">
        <v>13</v>
      </c>
      <c r="G4948" t="s">
        <v>524</v>
      </c>
      <c r="H4948">
        <v>2015</v>
      </c>
      <c r="T4948" s="1">
        <v>0</v>
      </c>
      <c r="U4948" s="1">
        <v>0</v>
      </c>
      <c r="V4948" s="1">
        <v>0</v>
      </c>
      <c r="W4948" s="1">
        <v>0</v>
      </c>
      <c r="X4948" s="1">
        <v>0</v>
      </c>
      <c r="Y4948" s="1">
        <v>0</v>
      </c>
      <c r="Z4948" s="1">
        <v>0</v>
      </c>
      <c r="AA4948" s="1">
        <v>0</v>
      </c>
      <c r="AB4948" s="1">
        <v>0</v>
      </c>
      <c r="AC4948" s="1">
        <v>0</v>
      </c>
      <c r="AD4948" s="1">
        <v>0</v>
      </c>
      <c r="AE4948" s="1">
        <v>0</v>
      </c>
      <c r="AF4948" s="1">
        <v>0</v>
      </c>
      <c r="AG4948" s="1">
        <v>0</v>
      </c>
      <c r="AH4948" s="1">
        <v>1379.5354701054664</v>
      </c>
      <c r="AI4948" s="1">
        <v>1379.5354701054664</v>
      </c>
      <c r="AJ4948" s="1">
        <v>1361.5375518135343</v>
      </c>
      <c r="AK4948" s="1">
        <v>1361.5375518135343</v>
      </c>
      <c r="AL4948" s="1">
        <v>1389.2300414508275</v>
      </c>
      <c r="AM4948" s="1">
        <v>0</v>
      </c>
    </row>
    <row r="4949" spans="1:39" x14ac:dyDescent="0.25">
      <c r="A4949" t="s">
        <v>21696</v>
      </c>
      <c r="B4949" t="s">
        <v>21697</v>
      </c>
      <c r="C4949" t="s">
        <v>21698</v>
      </c>
      <c r="D4949" t="s">
        <v>10694</v>
      </c>
      <c r="E4949" t="s">
        <v>10694</v>
      </c>
      <c r="F4949" t="s">
        <v>10695</v>
      </c>
      <c r="G4949" t="s">
        <v>21699</v>
      </c>
      <c r="H4949">
        <v>2015</v>
      </c>
      <c r="T4949" s="1">
        <v>0</v>
      </c>
      <c r="U4949" s="1">
        <v>0</v>
      </c>
      <c r="V4949" s="1">
        <v>0</v>
      </c>
      <c r="W4949" s="1">
        <v>0</v>
      </c>
      <c r="X4949" s="1">
        <v>0</v>
      </c>
      <c r="Y4949" s="1">
        <v>0</v>
      </c>
      <c r="Z4949" s="1">
        <v>0</v>
      </c>
      <c r="AA4949" s="1">
        <v>0</v>
      </c>
      <c r="AB4949" s="1">
        <v>0</v>
      </c>
      <c r="AC4949" s="1">
        <v>0</v>
      </c>
      <c r="AD4949" s="1">
        <v>0</v>
      </c>
      <c r="AE4949" s="1">
        <v>0</v>
      </c>
      <c r="AF4949" s="1">
        <v>0</v>
      </c>
      <c r="AG4949" s="1">
        <v>0</v>
      </c>
      <c r="AH4949" s="1">
        <v>1381.0557945755256</v>
      </c>
      <c r="AI4949" s="1">
        <v>1381.0557945755256</v>
      </c>
      <c r="AJ4949" s="1">
        <v>1355.3894011857401</v>
      </c>
      <c r="AK4949" s="1">
        <v>1355.3894011857401</v>
      </c>
      <c r="AL4949" s="1">
        <v>1346.3034626960116</v>
      </c>
      <c r="AM4949" s="1">
        <v>1346.3034626960116</v>
      </c>
    </row>
    <row r="4950" spans="1:39" x14ac:dyDescent="0.25">
      <c r="A4950" t="s">
        <v>21700</v>
      </c>
      <c r="B4950" t="s">
        <v>21701</v>
      </c>
      <c r="C4950" t="s">
        <v>21702</v>
      </c>
      <c r="D4950" t="s">
        <v>1256</v>
      </c>
      <c r="E4950" t="s">
        <v>12</v>
      </c>
      <c r="F4950" t="s">
        <v>13</v>
      </c>
      <c r="G4950" t="s">
        <v>11500</v>
      </c>
      <c r="H4950">
        <v>2015</v>
      </c>
      <c r="T4950" s="1">
        <v>0</v>
      </c>
      <c r="U4950" s="1">
        <v>0</v>
      </c>
      <c r="V4950" s="1">
        <v>0</v>
      </c>
      <c r="W4950" s="1">
        <v>0</v>
      </c>
      <c r="X4950" s="1">
        <v>0</v>
      </c>
      <c r="Y4950" s="1">
        <v>0</v>
      </c>
      <c r="Z4950" s="1">
        <v>0</v>
      </c>
      <c r="AA4950" s="1">
        <v>0</v>
      </c>
      <c r="AB4950" s="1">
        <v>0</v>
      </c>
      <c r="AC4950" s="1">
        <v>0</v>
      </c>
      <c r="AD4950" s="1">
        <v>0</v>
      </c>
      <c r="AE4950" s="1">
        <v>0</v>
      </c>
      <c r="AF4950" s="1">
        <v>0</v>
      </c>
      <c r="AG4950" s="1">
        <v>0</v>
      </c>
      <c r="AH4950" s="1">
        <v>1335.8835333007771</v>
      </c>
      <c r="AI4950" s="1">
        <v>1335.8835333007771</v>
      </c>
      <c r="AJ4950" s="1">
        <v>1411.8451190310579</v>
      </c>
      <c r="AK4950" s="1">
        <v>1411.8451190310579</v>
      </c>
      <c r="AL4950" s="1">
        <v>1362.887703540614</v>
      </c>
      <c r="AM4950" s="1">
        <v>1362.887703540614</v>
      </c>
    </row>
    <row r="4951" spans="1:39" x14ac:dyDescent="0.25">
      <c r="A4951" t="s">
        <v>21703</v>
      </c>
      <c r="B4951" t="s">
        <v>21704</v>
      </c>
      <c r="C4951" t="s">
        <v>21705</v>
      </c>
      <c r="D4951" t="s">
        <v>21706</v>
      </c>
      <c r="E4951" t="s">
        <v>245</v>
      </c>
      <c r="F4951" t="s">
        <v>13</v>
      </c>
      <c r="G4951" t="s">
        <v>21707</v>
      </c>
      <c r="H4951">
        <v>2015</v>
      </c>
      <c r="T4951" s="1">
        <v>0</v>
      </c>
      <c r="U4951" s="1">
        <v>0</v>
      </c>
      <c r="V4951" s="1">
        <v>0</v>
      </c>
      <c r="W4951" s="1">
        <v>0</v>
      </c>
      <c r="X4951" s="1">
        <v>0</v>
      </c>
      <c r="Y4951" s="1">
        <v>0</v>
      </c>
      <c r="Z4951" s="1">
        <v>0</v>
      </c>
      <c r="AA4951" s="1">
        <v>0</v>
      </c>
      <c r="AB4951" s="1">
        <v>0</v>
      </c>
      <c r="AC4951" s="1">
        <v>0</v>
      </c>
      <c r="AD4951" s="1">
        <v>0</v>
      </c>
      <c r="AE4951" s="1">
        <v>0</v>
      </c>
      <c r="AF4951" s="1">
        <v>0</v>
      </c>
      <c r="AG4951" s="1">
        <v>0</v>
      </c>
      <c r="AH4951" s="1">
        <v>1328.1120320576777</v>
      </c>
      <c r="AI4951" s="1">
        <v>1328.1120320576777</v>
      </c>
      <c r="AJ4951" s="1">
        <v>1449.170922808629</v>
      </c>
      <c r="AK4951" s="1">
        <v>1449.170922808629</v>
      </c>
      <c r="AL4951" s="1">
        <v>1427.769506183291</v>
      </c>
      <c r="AM4951" s="1">
        <v>1427.769506183291</v>
      </c>
    </row>
    <row r="4952" spans="1:39" x14ac:dyDescent="0.25">
      <c r="A4952" t="s">
        <v>21708</v>
      </c>
      <c r="B4952" t="s">
        <v>364</v>
      </c>
      <c r="C4952" t="s">
        <v>21709</v>
      </c>
      <c r="D4952" t="s">
        <v>799</v>
      </c>
      <c r="E4952" t="s">
        <v>800</v>
      </c>
      <c r="F4952" t="s">
        <v>801</v>
      </c>
      <c r="G4952" t="s">
        <v>524</v>
      </c>
      <c r="H4952">
        <v>2015</v>
      </c>
      <c r="T4952" s="1">
        <v>0</v>
      </c>
      <c r="U4952" s="1">
        <v>0</v>
      </c>
      <c r="V4952" s="1">
        <v>0</v>
      </c>
      <c r="W4952" s="1">
        <v>0</v>
      </c>
      <c r="X4952" s="1">
        <v>0</v>
      </c>
      <c r="Y4952" s="1">
        <v>0</v>
      </c>
      <c r="Z4952" s="1">
        <v>0</v>
      </c>
      <c r="AA4952" s="1">
        <v>0</v>
      </c>
      <c r="AB4952" s="1">
        <v>0</v>
      </c>
      <c r="AC4952" s="1">
        <v>0</v>
      </c>
      <c r="AD4952" s="1">
        <v>0</v>
      </c>
      <c r="AE4952" s="1">
        <v>0</v>
      </c>
      <c r="AF4952" s="1">
        <v>0</v>
      </c>
      <c r="AG4952" s="1">
        <v>0</v>
      </c>
      <c r="AH4952" s="1">
        <v>1394.0302837175075</v>
      </c>
      <c r="AI4952" s="1">
        <v>1394.0302837175075</v>
      </c>
      <c r="AJ4952" s="1">
        <v>1402.6732719153106</v>
      </c>
      <c r="AK4952" s="1">
        <v>1402.6732719153106</v>
      </c>
      <c r="AL4952" s="1">
        <v>1363.5386220881817</v>
      </c>
      <c r="AM4952" s="1">
        <v>1363.5386220881817</v>
      </c>
    </row>
    <row r="4953" spans="1:39" x14ac:dyDescent="0.25">
      <c r="A4953" t="s">
        <v>21710</v>
      </c>
      <c r="B4953" t="s">
        <v>21711</v>
      </c>
      <c r="C4953" t="s">
        <v>21712</v>
      </c>
      <c r="D4953" t="s">
        <v>21713</v>
      </c>
      <c r="E4953" t="s">
        <v>1134</v>
      </c>
      <c r="F4953" t="s">
        <v>13</v>
      </c>
      <c r="G4953" t="s">
        <v>6827</v>
      </c>
      <c r="H4953">
        <v>2015</v>
      </c>
      <c r="T4953" s="1">
        <v>0</v>
      </c>
      <c r="U4953" s="1">
        <v>0</v>
      </c>
      <c r="V4953" s="1">
        <v>0</v>
      </c>
      <c r="W4953" s="1">
        <v>0</v>
      </c>
      <c r="X4953" s="1">
        <v>0</v>
      </c>
      <c r="Y4953" s="1">
        <v>0</v>
      </c>
      <c r="Z4953" s="1">
        <v>0</v>
      </c>
      <c r="AA4953" s="1">
        <v>0</v>
      </c>
      <c r="AB4953" s="1">
        <v>0</v>
      </c>
      <c r="AC4953" s="1">
        <v>0</v>
      </c>
      <c r="AD4953" s="1">
        <v>0</v>
      </c>
      <c r="AE4953" s="1">
        <v>0</v>
      </c>
      <c r="AF4953" s="1">
        <v>0</v>
      </c>
      <c r="AG4953" s="1">
        <v>0</v>
      </c>
      <c r="AH4953" s="1">
        <v>0</v>
      </c>
      <c r="AI4953" s="1">
        <v>0</v>
      </c>
      <c r="AJ4953" s="1">
        <v>1332.3093455769636</v>
      </c>
      <c r="AK4953" s="1">
        <v>1332.3093455769636</v>
      </c>
      <c r="AL4953" s="1">
        <v>1383.6595564551378</v>
      </c>
      <c r="AM4953" s="1">
        <v>1383.6595564551378</v>
      </c>
    </row>
    <row r="4954" spans="1:39" x14ac:dyDescent="0.25">
      <c r="A4954" t="s">
        <v>21714</v>
      </c>
      <c r="B4954" t="s">
        <v>21715</v>
      </c>
      <c r="C4954" t="s">
        <v>21716</v>
      </c>
      <c r="D4954" t="s">
        <v>8362</v>
      </c>
      <c r="E4954" t="s">
        <v>2388</v>
      </c>
      <c r="F4954" t="s">
        <v>13</v>
      </c>
      <c r="H4954">
        <v>2015</v>
      </c>
      <c r="T4954" s="1">
        <v>0</v>
      </c>
      <c r="U4954" s="1">
        <v>0</v>
      </c>
      <c r="V4954" s="1">
        <v>0</v>
      </c>
      <c r="W4954" s="1">
        <v>0</v>
      </c>
      <c r="X4954" s="1">
        <v>0</v>
      </c>
      <c r="Y4954" s="1">
        <v>0</v>
      </c>
      <c r="Z4954" s="1">
        <v>0</v>
      </c>
      <c r="AA4954" s="1">
        <v>0</v>
      </c>
      <c r="AB4954" s="1">
        <v>0</v>
      </c>
      <c r="AC4954" s="1">
        <v>0</v>
      </c>
      <c r="AD4954" s="1">
        <v>0</v>
      </c>
      <c r="AE4954" s="1">
        <v>0</v>
      </c>
      <c r="AF4954" s="1">
        <v>0</v>
      </c>
      <c r="AG4954" s="1">
        <v>0</v>
      </c>
      <c r="AH4954" s="1">
        <v>0</v>
      </c>
      <c r="AI4954" s="1">
        <v>0</v>
      </c>
      <c r="AJ4954" s="1">
        <v>0</v>
      </c>
      <c r="AK4954" s="1">
        <v>0</v>
      </c>
      <c r="AL4954" s="1">
        <v>0</v>
      </c>
      <c r="AM4954" s="1">
        <v>0</v>
      </c>
    </row>
    <row r="4955" spans="1:39" x14ac:dyDescent="0.25">
      <c r="A4955" t="s">
        <v>21717</v>
      </c>
      <c r="B4955" t="s">
        <v>21718</v>
      </c>
      <c r="C4955" t="s">
        <v>21719</v>
      </c>
      <c r="D4955" t="s">
        <v>15383</v>
      </c>
      <c r="E4955" t="s">
        <v>890</v>
      </c>
      <c r="F4955" t="s">
        <v>13</v>
      </c>
      <c r="H4955">
        <v>2015</v>
      </c>
      <c r="T4955" s="1">
        <v>0</v>
      </c>
      <c r="U4955" s="1">
        <v>0</v>
      </c>
      <c r="V4955" s="1">
        <v>0</v>
      </c>
      <c r="W4955" s="1">
        <v>0</v>
      </c>
      <c r="X4955" s="1">
        <v>0</v>
      </c>
      <c r="Y4955" s="1">
        <v>0</v>
      </c>
      <c r="Z4955" s="1">
        <v>0</v>
      </c>
      <c r="AA4955" s="1">
        <v>0</v>
      </c>
      <c r="AB4955" s="1">
        <v>0</v>
      </c>
      <c r="AC4955" s="1">
        <v>0</v>
      </c>
      <c r="AD4955" s="1">
        <v>0</v>
      </c>
      <c r="AE4955" s="1">
        <v>0</v>
      </c>
      <c r="AF4955" s="1">
        <v>0</v>
      </c>
      <c r="AG4955" s="1">
        <v>0</v>
      </c>
      <c r="AH4955" s="1">
        <v>1345.7340822975516</v>
      </c>
      <c r="AI4955" s="1">
        <v>1345.7340822975516</v>
      </c>
      <c r="AJ4955" s="1">
        <v>1376.5872658380413</v>
      </c>
      <c r="AK4955" s="1">
        <v>0</v>
      </c>
      <c r="AL4955" s="1">
        <v>0</v>
      </c>
      <c r="AM4955" s="1">
        <v>0</v>
      </c>
    </row>
    <row r="4956" spans="1:39" x14ac:dyDescent="0.25">
      <c r="A4956" t="s">
        <v>21720</v>
      </c>
      <c r="B4956" t="s">
        <v>21721</v>
      </c>
      <c r="C4956" t="s">
        <v>21722</v>
      </c>
      <c r="D4956" t="s">
        <v>21723</v>
      </c>
      <c r="E4956" t="s">
        <v>245</v>
      </c>
      <c r="F4956" t="s">
        <v>13</v>
      </c>
      <c r="H4956">
        <v>2015</v>
      </c>
      <c r="T4956" s="1">
        <v>0</v>
      </c>
      <c r="U4956" s="1">
        <v>0</v>
      </c>
      <c r="V4956" s="1">
        <v>0</v>
      </c>
      <c r="W4956" s="1">
        <v>0</v>
      </c>
      <c r="X4956" s="1">
        <v>0</v>
      </c>
      <c r="Y4956" s="1">
        <v>0</v>
      </c>
      <c r="Z4956" s="1">
        <v>0</v>
      </c>
      <c r="AA4956" s="1">
        <v>0</v>
      </c>
      <c r="AB4956" s="1">
        <v>0</v>
      </c>
      <c r="AC4956" s="1">
        <v>0</v>
      </c>
      <c r="AD4956" s="1">
        <v>0</v>
      </c>
      <c r="AE4956" s="1">
        <v>0</v>
      </c>
      <c r="AF4956" s="1">
        <v>0</v>
      </c>
      <c r="AG4956" s="1">
        <v>0</v>
      </c>
      <c r="AH4956" s="1">
        <v>1343.532439874057</v>
      </c>
      <c r="AI4956" s="1">
        <v>1343.532439874057</v>
      </c>
      <c r="AJ4956" s="1">
        <v>1374.8259518992456</v>
      </c>
      <c r="AK4956" s="1">
        <v>0</v>
      </c>
      <c r="AL4956" s="1">
        <v>0</v>
      </c>
      <c r="AM4956" s="1">
        <v>0</v>
      </c>
    </row>
    <row r="4957" spans="1:39" x14ac:dyDescent="0.25">
      <c r="A4957" t="s">
        <v>21724</v>
      </c>
      <c r="B4957" t="s">
        <v>21725</v>
      </c>
      <c r="C4957" t="s">
        <v>21726</v>
      </c>
      <c r="D4957" t="s">
        <v>5618</v>
      </c>
      <c r="E4957" t="s">
        <v>6737</v>
      </c>
      <c r="F4957" t="s">
        <v>6738</v>
      </c>
      <c r="G4957" t="s">
        <v>524</v>
      </c>
      <c r="H4957">
        <v>2015</v>
      </c>
      <c r="J4957" t="s">
        <v>21727</v>
      </c>
      <c r="T4957" s="1">
        <v>0</v>
      </c>
      <c r="U4957" s="1">
        <v>0</v>
      </c>
      <c r="V4957" s="1">
        <v>0</v>
      </c>
      <c r="W4957" s="1">
        <v>0</v>
      </c>
      <c r="X4957" s="1">
        <v>0</v>
      </c>
      <c r="Y4957" s="1">
        <v>0</v>
      </c>
      <c r="Z4957" s="1">
        <v>0</v>
      </c>
      <c r="AA4957" s="1">
        <v>0</v>
      </c>
      <c r="AB4957" s="1">
        <v>0</v>
      </c>
      <c r="AC4957" s="1">
        <v>0</v>
      </c>
      <c r="AD4957" s="1">
        <v>0</v>
      </c>
      <c r="AE4957" s="1">
        <v>0</v>
      </c>
      <c r="AF4957" s="1">
        <v>0</v>
      </c>
      <c r="AG4957" s="1">
        <v>0</v>
      </c>
      <c r="AH4957" s="1">
        <v>1395.4187057407191</v>
      </c>
      <c r="AI4957" s="1">
        <v>1395.4187057407191</v>
      </c>
      <c r="AJ4957" s="1">
        <v>1438.2714685477597</v>
      </c>
      <c r="AK4957" s="1">
        <v>1438.2714685477597</v>
      </c>
      <c r="AL4957" s="1">
        <v>1396.92854761934</v>
      </c>
      <c r="AM4957" s="1">
        <v>1396.92854761934</v>
      </c>
    </row>
    <row r="4958" spans="1:39" x14ac:dyDescent="0.25">
      <c r="A4958" t="s">
        <v>21728</v>
      </c>
      <c r="B4958" t="s">
        <v>21729</v>
      </c>
      <c r="C4958" t="s">
        <v>21730</v>
      </c>
      <c r="D4958" t="s">
        <v>351</v>
      </c>
      <c r="E4958" t="s">
        <v>189</v>
      </c>
      <c r="F4958" t="s">
        <v>13</v>
      </c>
      <c r="H4958">
        <v>2015</v>
      </c>
      <c r="T4958" s="1">
        <v>0</v>
      </c>
      <c r="U4958" s="1">
        <v>0</v>
      </c>
      <c r="V4958" s="1">
        <v>0</v>
      </c>
      <c r="W4958" s="1">
        <v>0</v>
      </c>
      <c r="X4958" s="1">
        <v>0</v>
      </c>
      <c r="Y4958" s="1">
        <v>0</v>
      </c>
      <c r="Z4958" s="1">
        <v>0</v>
      </c>
      <c r="AA4958" s="1">
        <v>0</v>
      </c>
      <c r="AB4958" s="1">
        <v>0</v>
      </c>
      <c r="AC4958" s="1">
        <v>0</v>
      </c>
      <c r="AD4958" s="1">
        <v>0</v>
      </c>
      <c r="AE4958" s="1">
        <v>0</v>
      </c>
      <c r="AF4958" s="1">
        <v>0</v>
      </c>
      <c r="AG4958" s="1">
        <v>0</v>
      </c>
      <c r="AH4958" s="1">
        <v>1426.1325598172966</v>
      </c>
      <c r="AI4958" s="1">
        <v>1426.1325598172966</v>
      </c>
      <c r="AJ4958" s="1">
        <v>1440.9060478538372</v>
      </c>
      <c r="AK4958" s="1">
        <v>0</v>
      </c>
      <c r="AL4958" s="1">
        <v>0</v>
      </c>
      <c r="AM4958" s="1">
        <v>0</v>
      </c>
    </row>
    <row r="4959" spans="1:39" x14ac:dyDescent="0.25">
      <c r="A4959" t="s">
        <v>21731</v>
      </c>
      <c r="B4959" t="s">
        <v>21732</v>
      </c>
      <c r="C4959" t="s">
        <v>21733</v>
      </c>
      <c r="D4959" t="s">
        <v>21734</v>
      </c>
      <c r="E4959" t="s">
        <v>1775</v>
      </c>
      <c r="F4959" t="s">
        <v>13</v>
      </c>
      <c r="G4959" t="s">
        <v>6827</v>
      </c>
      <c r="H4959">
        <v>2015</v>
      </c>
      <c r="T4959" s="1">
        <v>0</v>
      </c>
      <c r="U4959" s="1">
        <v>0</v>
      </c>
      <c r="V4959" s="1">
        <v>0</v>
      </c>
      <c r="W4959" s="1">
        <v>0</v>
      </c>
      <c r="X4959" s="1">
        <v>0</v>
      </c>
      <c r="Y4959" s="1">
        <v>0</v>
      </c>
      <c r="Z4959" s="1">
        <v>0</v>
      </c>
      <c r="AA4959" s="1">
        <v>0</v>
      </c>
      <c r="AB4959" s="1">
        <v>0</v>
      </c>
      <c r="AC4959" s="1">
        <v>0</v>
      </c>
      <c r="AD4959" s="1">
        <v>0</v>
      </c>
      <c r="AE4959" s="1">
        <v>0</v>
      </c>
      <c r="AF4959" s="1">
        <v>0</v>
      </c>
      <c r="AG4959" s="1">
        <v>0</v>
      </c>
      <c r="AH4959" s="1">
        <v>1324.6647755365959</v>
      </c>
      <c r="AI4959" s="1">
        <v>1324.6647755365959</v>
      </c>
      <c r="AJ4959" s="1">
        <v>1394.1084466550735</v>
      </c>
      <c r="AK4959" s="1">
        <v>1394.1084466550735</v>
      </c>
      <c r="AL4959" s="1">
        <v>1317.3525467083853</v>
      </c>
      <c r="AM4959" s="1">
        <v>1317.3525467083853</v>
      </c>
    </row>
    <row r="4960" spans="1:39" x14ac:dyDescent="0.25">
      <c r="A4960" t="s">
        <v>21735</v>
      </c>
      <c r="B4960" t="s">
        <v>15505</v>
      </c>
      <c r="C4960" t="s">
        <v>21736</v>
      </c>
      <c r="D4960" t="s">
        <v>21737</v>
      </c>
      <c r="E4960" t="s">
        <v>12</v>
      </c>
      <c r="F4960" t="s">
        <v>13</v>
      </c>
      <c r="G4960" t="s">
        <v>524</v>
      </c>
      <c r="H4960">
        <v>2015</v>
      </c>
      <c r="J4960" t="s">
        <v>21738</v>
      </c>
      <c r="T4960" s="1">
        <v>0</v>
      </c>
      <c r="U4960" s="1">
        <v>0</v>
      </c>
      <c r="V4960" s="1">
        <v>0</v>
      </c>
      <c r="W4960" s="1">
        <v>0</v>
      </c>
      <c r="X4960" s="1">
        <v>0</v>
      </c>
      <c r="Y4960" s="1">
        <v>0</v>
      </c>
      <c r="Z4960" s="1">
        <v>0</v>
      </c>
      <c r="AA4960" s="1">
        <v>0</v>
      </c>
      <c r="AB4960" s="1">
        <v>0</v>
      </c>
      <c r="AC4960" s="1">
        <v>0</v>
      </c>
      <c r="AD4960" s="1">
        <v>0</v>
      </c>
      <c r="AE4960" s="1">
        <v>0</v>
      </c>
      <c r="AF4960" s="1">
        <v>0</v>
      </c>
      <c r="AG4960" s="1">
        <v>0</v>
      </c>
      <c r="AH4960" s="1">
        <v>1329.17176931264</v>
      </c>
      <c r="AI4960" s="1">
        <v>1329.17176931264</v>
      </c>
      <c r="AJ4960" s="1">
        <v>1442.9525133840375</v>
      </c>
      <c r="AK4960" s="1">
        <v>1442.9525133840375</v>
      </c>
      <c r="AL4960" s="1">
        <v>1454.36201070723</v>
      </c>
      <c r="AM4960" s="1">
        <v>0</v>
      </c>
    </row>
    <row r="4961" spans="1:39" x14ac:dyDescent="0.25">
      <c r="A4961" t="s">
        <v>21739</v>
      </c>
      <c r="B4961" t="s">
        <v>21740</v>
      </c>
      <c r="C4961" t="s">
        <v>21741</v>
      </c>
      <c r="D4961" t="s">
        <v>5329</v>
      </c>
      <c r="E4961" t="s">
        <v>2388</v>
      </c>
      <c r="F4961" t="s">
        <v>13</v>
      </c>
      <c r="G4961" t="s">
        <v>6827</v>
      </c>
      <c r="H4961">
        <v>2015</v>
      </c>
      <c r="T4961" s="1">
        <v>0</v>
      </c>
      <c r="U4961" s="1">
        <v>0</v>
      </c>
      <c r="V4961" s="1">
        <v>0</v>
      </c>
      <c r="W4961" s="1">
        <v>0</v>
      </c>
      <c r="X4961" s="1">
        <v>0</v>
      </c>
      <c r="Y4961" s="1">
        <v>0</v>
      </c>
      <c r="Z4961" s="1">
        <v>0</v>
      </c>
      <c r="AA4961" s="1">
        <v>0</v>
      </c>
      <c r="AB4961" s="1">
        <v>0</v>
      </c>
      <c r="AC4961" s="1">
        <v>0</v>
      </c>
      <c r="AD4961" s="1">
        <v>0</v>
      </c>
      <c r="AE4961" s="1">
        <v>0</v>
      </c>
      <c r="AF4961" s="1">
        <v>0</v>
      </c>
      <c r="AG4961" s="1">
        <v>0</v>
      </c>
      <c r="AH4961" s="1">
        <v>1416.0779417695012</v>
      </c>
      <c r="AI4961" s="1">
        <v>1416.0779417695012</v>
      </c>
      <c r="AJ4961" s="1">
        <v>1382.8547243748062</v>
      </c>
      <c r="AK4961" s="1">
        <v>1382.8547243748062</v>
      </c>
      <c r="AL4961" s="1">
        <v>1381.8457532413056</v>
      </c>
      <c r="AM4961" s="1">
        <v>1381.8457532413056</v>
      </c>
    </row>
    <row r="4962" spans="1:39" x14ac:dyDescent="0.25">
      <c r="A4962" t="s">
        <v>21742</v>
      </c>
      <c r="B4962" t="s">
        <v>21743</v>
      </c>
      <c r="C4962" t="s">
        <v>21744</v>
      </c>
      <c r="D4962" t="s">
        <v>12566</v>
      </c>
      <c r="E4962" t="s">
        <v>245</v>
      </c>
      <c r="F4962" t="s">
        <v>13</v>
      </c>
      <c r="G4962" t="s">
        <v>21745</v>
      </c>
      <c r="H4962">
        <v>2015</v>
      </c>
      <c r="T4962" s="1">
        <v>0</v>
      </c>
      <c r="U4962" s="1">
        <v>0</v>
      </c>
      <c r="V4962" s="1">
        <v>0</v>
      </c>
      <c r="W4962" s="1">
        <v>0</v>
      </c>
      <c r="X4962" s="1">
        <v>0</v>
      </c>
      <c r="Y4962" s="1">
        <v>0</v>
      </c>
      <c r="Z4962" s="1">
        <v>0</v>
      </c>
      <c r="AA4962" s="1">
        <v>0</v>
      </c>
      <c r="AB4962" s="1">
        <v>0</v>
      </c>
      <c r="AC4962" s="1">
        <v>0</v>
      </c>
      <c r="AD4962" s="1">
        <v>0</v>
      </c>
      <c r="AE4962" s="1">
        <v>0</v>
      </c>
      <c r="AF4962" s="1">
        <v>0</v>
      </c>
      <c r="AG4962" s="1">
        <v>0</v>
      </c>
      <c r="AH4962" s="1">
        <v>1471.3908607228186</v>
      </c>
      <c r="AI4962" s="1">
        <v>1471.3908607228186</v>
      </c>
      <c r="AJ4962" s="1">
        <v>1477.1126885782548</v>
      </c>
      <c r="AK4962" s="1">
        <v>0</v>
      </c>
      <c r="AL4962" s="1">
        <v>0</v>
      </c>
      <c r="AM4962" s="1">
        <v>0</v>
      </c>
    </row>
    <row r="4963" spans="1:39" x14ac:dyDescent="0.25">
      <c r="A4963" t="s">
        <v>21746</v>
      </c>
      <c r="B4963" t="s">
        <v>18329</v>
      </c>
      <c r="C4963" t="s">
        <v>21747</v>
      </c>
      <c r="D4963" t="s">
        <v>21748</v>
      </c>
      <c r="E4963" t="s">
        <v>21749</v>
      </c>
      <c r="F4963" t="s">
        <v>1519</v>
      </c>
      <c r="G4963" t="s">
        <v>21750</v>
      </c>
      <c r="H4963">
        <v>2016</v>
      </c>
      <c r="I4963" t="s">
        <v>21751</v>
      </c>
      <c r="L4963" t="s">
        <v>21752</v>
      </c>
      <c r="M4963" t="s">
        <v>21753</v>
      </c>
      <c r="T4963" s="1">
        <v>0</v>
      </c>
      <c r="U4963" s="1">
        <v>0</v>
      </c>
      <c r="V4963" s="1">
        <v>0</v>
      </c>
      <c r="W4963" s="1">
        <v>0</v>
      </c>
      <c r="X4963" s="1">
        <v>0</v>
      </c>
      <c r="Y4963" s="1">
        <v>0</v>
      </c>
      <c r="Z4963" s="1">
        <v>0</v>
      </c>
      <c r="AA4963" s="1">
        <v>0</v>
      </c>
      <c r="AB4963" s="1">
        <v>0</v>
      </c>
      <c r="AC4963" s="1">
        <v>0</v>
      </c>
      <c r="AD4963" s="1">
        <v>0</v>
      </c>
      <c r="AE4963" s="1">
        <v>0</v>
      </c>
      <c r="AF4963" s="1">
        <v>0</v>
      </c>
      <c r="AG4963" s="1">
        <v>0</v>
      </c>
      <c r="AH4963" s="1">
        <v>0</v>
      </c>
      <c r="AI4963" s="1">
        <v>0</v>
      </c>
      <c r="AJ4963" s="1">
        <v>1345.459197955189</v>
      </c>
      <c r="AK4963" s="1">
        <v>1345.459197955189</v>
      </c>
      <c r="AL4963" s="1">
        <v>1338.5076140844976</v>
      </c>
      <c r="AM4963" s="1">
        <v>1338.5076140844976</v>
      </c>
    </row>
    <row r="4964" spans="1:39" x14ac:dyDescent="0.25">
      <c r="A4964" t="s">
        <v>21754</v>
      </c>
      <c r="B4964" t="s">
        <v>21755</v>
      </c>
      <c r="C4964" t="s">
        <v>21756</v>
      </c>
      <c r="D4964" t="s">
        <v>6405</v>
      </c>
      <c r="E4964" t="s">
        <v>3151</v>
      </c>
      <c r="F4964" t="s">
        <v>13</v>
      </c>
      <c r="G4964" t="s">
        <v>21757</v>
      </c>
      <c r="H4964">
        <v>2016</v>
      </c>
      <c r="I4964" t="s">
        <v>21758</v>
      </c>
      <c r="J4964" t="s">
        <v>21759</v>
      </c>
      <c r="T4964" s="1">
        <v>0</v>
      </c>
      <c r="U4964" s="1">
        <v>0</v>
      </c>
      <c r="V4964" s="1">
        <v>0</v>
      </c>
      <c r="W4964" s="1">
        <v>0</v>
      </c>
      <c r="X4964" s="1">
        <v>0</v>
      </c>
      <c r="Y4964" s="1">
        <v>0</v>
      </c>
      <c r="Z4964" s="1">
        <v>0</v>
      </c>
      <c r="AA4964" s="1">
        <v>0</v>
      </c>
      <c r="AB4964" s="1">
        <v>0</v>
      </c>
      <c r="AC4964" s="1">
        <v>0</v>
      </c>
      <c r="AD4964" s="1">
        <v>0</v>
      </c>
      <c r="AE4964" s="1">
        <v>0</v>
      </c>
      <c r="AF4964" s="1">
        <v>0</v>
      </c>
      <c r="AG4964" s="1">
        <v>0</v>
      </c>
      <c r="AH4964" s="1">
        <v>0</v>
      </c>
      <c r="AI4964" s="1">
        <v>0</v>
      </c>
      <c r="AJ4964" s="1">
        <v>1442.3897635101612</v>
      </c>
      <c r="AK4964" s="1">
        <v>1448.3842297628578</v>
      </c>
      <c r="AL4964" s="1">
        <v>1543.4320427624518</v>
      </c>
      <c r="AM4964" s="1">
        <v>1585.0175808795716</v>
      </c>
    </row>
    <row r="4965" spans="1:39" x14ac:dyDescent="0.25">
      <c r="A4965" t="s">
        <v>21760</v>
      </c>
      <c r="B4965" t="s">
        <v>21761</v>
      </c>
      <c r="C4965" t="s">
        <v>21762</v>
      </c>
      <c r="D4965" t="s">
        <v>1063</v>
      </c>
      <c r="E4965" t="s">
        <v>19</v>
      </c>
      <c r="F4965" t="s">
        <v>13</v>
      </c>
      <c r="G4965" t="s">
        <v>524</v>
      </c>
      <c r="H4965">
        <v>2016</v>
      </c>
      <c r="T4965" s="1">
        <v>0</v>
      </c>
      <c r="U4965" s="1">
        <v>0</v>
      </c>
      <c r="V4965" s="1">
        <v>0</v>
      </c>
      <c r="W4965" s="1">
        <v>0</v>
      </c>
      <c r="X4965" s="1">
        <v>0</v>
      </c>
      <c r="Y4965" s="1">
        <v>0</v>
      </c>
      <c r="Z4965" s="1">
        <v>0</v>
      </c>
      <c r="AA4965" s="1">
        <v>0</v>
      </c>
      <c r="AB4965" s="1">
        <v>0</v>
      </c>
      <c r="AC4965" s="1">
        <v>0</v>
      </c>
      <c r="AD4965" s="1">
        <v>0</v>
      </c>
      <c r="AE4965" s="1">
        <v>0</v>
      </c>
      <c r="AF4965" s="1">
        <v>0</v>
      </c>
      <c r="AG4965" s="1">
        <v>0</v>
      </c>
      <c r="AH4965" s="1">
        <v>0</v>
      </c>
      <c r="AI4965" s="1">
        <v>0</v>
      </c>
      <c r="AJ4965" s="1">
        <v>1489.4933804156524</v>
      </c>
      <c r="AK4965" s="1">
        <v>1489.4933804156524</v>
      </c>
      <c r="AL4965" s="1">
        <v>1570.7520142201574</v>
      </c>
      <c r="AM4965" s="1">
        <v>1606.046038084653</v>
      </c>
    </row>
    <row r="4966" spans="1:39" x14ac:dyDescent="0.25">
      <c r="A4966" t="s">
        <v>21763</v>
      </c>
      <c r="B4966" t="s">
        <v>21764</v>
      </c>
      <c r="C4966" t="s">
        <v>21765</v>
      </c>
      <c r="D4966" t="s">
        <v>21766</v>
      </c>
      <c r="E4966" t="s">
        <v>890</v>
      </c>
      <c r="F4966" t="s">
        <v>13</v>
      </c>
      <c r="G4966" t="s">
        <v>21767</v>
      </c>
      <c r="H4966">
        <v>2016</v>
      </c>
      <c r="T4966" s="1">
        <v>0</v>
      </c>
      <c r="U4966" s="1">
        <v>0</v>
      </c>
      <c r="V4966" s="1">
        <v>0</v>
      </c>
      <c r="W4966" s="1">
        <v>0</v>
      </c>
      <c r="X4966" s="1">
        <v>0</v>
      </c>
      <c r="Y4966" s="1">
        <v>0</v>
      </c>
      <c r="Z4966" s="1">
        <v>0</v>
      </c>
      <c r="AA4966" s="1">
        <v>0</v>
      </c>
      <c r="AB4966" s="1">
        <v>0</v>
      </c>
      <c r="AC4966" s="1">
        <v>0</v>
      </c>
      <c r="AD4966" s="1">
        <v>0</v>
      </c>
      <c r="AE4966" s="1">
        <v>0</v>
      </c>
      <c r="AF4966" s="1">
        <v>0</v>
      </c>
      <c r="AG4966" s="1">
        <v>0</v>
      </c>
      <c r="AH4966" s="1">
        <v>0</v>
      </c>
      <c r="AI4966" s="1">
        <v>0</v>
      </c>
      <c r="AJ4966" s="1">
        <v>1613.9086760328289</v>
      </c>
      <c r="AK4966" s="1">
        <v>1613.7456930731234</v>
      </c>
      <c r="AL4966" s="1">
        <v>1587.7304958727</v>
      </c>
      <c r="AM4966" s="1">
        <v>1539.9137906584658</v>
      </c>
    </row>
    <row r="4967" spans="1:39" x14ac:dyDescent="0.25">
      <c r="A4967" t="s">
        <v>21768</v>
      </c>
      <c r="B4967" t="s">
        <v>21769</v>
      </c>
      <c r="C4967" t="s">
        <v>21770</v>
      </c>
      <c r="D4967" t="s">
        <v>2020</v>
      </c>
      <c r="E4967" t="s">
        <v>518</v>
      </c>
      <c r="F4967" t="s">
        <v>13</v>
      </c>
      <c r="G4967" t="s">
        <v>524</v>
      </c>
      <c r="H4967">
        <v>2016</v>
      </c>
      <c r="T4967" s="1">
        <v>0</v>
      </c>
      <c r="U4967" s="1">
        <v>0</v>
      </c>
      <c r="V4967" s="1">
        <v>0</v>
      </c>
      <c r="W4967" s="1">
        <v>0</v>
      </c>
      <c r="X4967" s="1">
        <v>0</v>
      </c>
      <c r="Y4967" s="1">
        <v>0</v>
      </c>
      <c r="Z4967" s="1">
        <v>0</v>
      </c>
      <c r="AA4967" s="1">
        <v>0</v>
      </c>
      <c r="AB4967" s="1">
        <v>0</v>
      </c>
      <c r="AC4967" s="1">
        <v>0</v>
      </c>
      <c r="AD4967" s="1">
        <v>0</v>
      </c>
      <c r="AE4967" s="1">
        <v>0</v>
      </c>
      <c r="AF4967" s="1">
        <v>0</v>
      </c>
      <c r="AG4967" s="1">
        <v>0</v>
      </c>
      <c r="AH4967" s="1">
        <v>0</v>
      </c>
      <c r="AI4967" s="1">
        <v>0</v>
      </c>
      <c r="AJ4967" s="1">
        <v>1479.8384309925061</v>
      </c>
      <c r="AK4967" s="1">
        <v>1514.1725735100297</v>
      </c>
      <c r="AL4967" s="1">
        <v>1486.3205142031152</v>
      </c>
      <c r="AM4967" s="1">
        <v>1486.3205142031152</v>
      </c>
    </row>
    <row r="4968" spans="1:39" x14ac:dyDescent="0.25">
      <c r="A4968" t="s">
        <v>21771</v>
      </c>
      <c r="B4968" t="s">
        <v>21772</v>
      </c>
      <c r="C4968" t="s">
        <v>21773</v>
      </c>
      <c r="D4968" t="s">
        <v>11159</v>
      </c>
      <c r="E4968" t="s">
        <v>19</v>
      </c>
      <c r="F4968" t="s">
        <v>13</v>
      </c>
      <c r="G4968" t="s">
        <v>524</v>
      </c>
      <c r="H4968">
        <v>2016</v>
      </c>
      <c r="J4968" t="s">
        <v>21774</v>
      </c>
      <c r="K4968" t="s">
        <v>21775</v>
      </c>
      <c r="T4968" s="1">
        <v>0</v>
      </c>
      <c r="U4968" s="1">
        <v>0</v>
      </c>
      <c r="V4968" s="1">
        <v>0</v>
      </c>
      <c r="W4968" s="1">
        <v>0</v>
      </c>
      <c r="X4968" s="1">
        <v>0</v>
      </c>
      <c r="Y4968" s="1">
        <v>0</v>
      </c>
      <c r="Z4968" s="1">
        <v>0</v>
      </c>
      <c r="AA4968" s="1">
        <v>0</v>
      </c>
      <c r="AB4968" s="1">
        <v>0</v>
      </c>
      <c r="AC4968" s="1">
        <v>0</v>
      </c>
      <c r="AD4968" s="1">
        <v>0</v>
      </c>
      <c r="AE4968" s="1">
        <v>0</v>
      </c>
      <c r="AF4968" s="1">
        <v>0</v>
      </c>
      <c r="AG4968" s="1">
        <v>0</v>
      </c>
      <c r="AH4968" s="1">
        <v>0</v>
      </c>
      <c r="AI4968" s="1">
        <v>0</v>
      </c>
      <c r="AJ4968" s="1">
        <v>1450.2018757711573</v>
      </c>
      <c r="AK4968" s="1">
        <v>1483.3596439130426</v>
      </c>
      <c r="AL4968" s="1">
        <v>1492.5572579458324</v>
      </c>
      <c r="AM4968" s="1">
        <v>1492.5572579458324</v>
      </c>
    </row>
    <row r="4969" spans="1:39" x14ac:dyDescent="0.25">
      <c r="A4969" t="s">
        <v>21776</v>
      </c>
      <c r="B4969" t="s">
        <v>21777</v>
      </c>
      <c r="C4969" t="s">
        <v>21777</v>
      </c>
      <c r="D4969" t="s">
        <v>1502</v>
      </c>
      <c r="E4969" t="s">
        <v>93</v>
      </c>
      <c r="F4969" t="s">
        <v>13</v>
      </c>
      <c r="G4969" t="s">
        <v>21778</v>
      </c>
      <c r="H4969">
        <v>2016</v>
      </c>
      <c r="I4969" t="s">
        <v>21779</v>
      </c>
      <c r="L4969" t="s">
        <v>21780</v>
      </c>
      <c r="T4969" s="1">
        <v>0</v>
      </c>
      <c r="U4969" s="1">
        <v>0</v>
      </c>
      <c r="V4969" s="1">
        <v>0</v>
      </c>
      <c r="W4969" s="1">
        <v>0</v>
      </c>
      <c r="X4969" s="1">
        <v>0</v>
      </c>
      <c r="Y4969" s="1">
        <v>0</v>
      </c>
      <c r="Z4969" s="1">
        <v>0</v>
      </c>
      <c r="AA4969" s="1">
        <v>0</v>
      </c>
      <c r="AB4969" s="1">
        <v>0</v>
      </c>
      <c r="AC4969" s="1">
        <v>0</v>
      </c>
      <c r="AD4969" s="1">
        <v>0</v>
      </c>
      <c r="AE4969" s="1">
        <v>0</v>
      </c>
      <c r="AF4969" s="1">
        <v>0</v>
      </c>
      <c r="AG4969" s="1">
        <v>0</v>
      </c>
      <c r="AH4969" s="1">
        <v>0</v>
      </c>
      <c r="AI4969" s="1">
        <v>0</v>
      </c>
      <c r="AJ4969" s="1">
        <v>1425.1359150079631</v>
      </c>
      <c r="AK4969" s="1">
        <v>1425.1359150079631</v>
      </c>
      <c r="AL4969" s="1">
        <v>1443.4741505397822</v>
      </c>
      <c r="AM4969" s="1">
        <v>1443.4741505397822</v>
      </c>
    </row>
    <row r="4970" spans="1:39" x14ac:dyDescent="0.25">
      <c r="A4970" t="s">
        <v>21781</v>
      </c>
      <c r="B4970" t="s">
        <v>21782</v>
      </c>
      <c r="C4970" t="s">
        <v>21783</v>
      </c>
      <c r="D4970" t="s">
        <v>4680</v>
      </c>
      <c r="E4970" t="s">
        <v>800</v>
      </c>
      <c r="F4970" t="s">
        <v>801</v>
      </c>
      <c r="G4970" t="s">
        <v>21784</v>
      </c>
      <c r="H4970">
        <v>2016</v>
      </c>
      <c r="T4970" s="1">
        <v>0</v>
      </c>
      <c r="U4970" s="1">
        <v>0</v>
      </c>
      <c r="V4970" s="1">
        <v>0</v>
      </c>
      <c r="W4970" s="1">
        <v>0</v>
      </c>
      <c r="X4970" s="1">
        <v>0</v>
      </c>
      <c r="Y4970" s="1">
        <v>0</v>
      </c>
      <c r="Z4970" s="1">
        <v>0</v>
      </c>
      <c r="AA4970" s="1">
        <v>0</v>
      </c>
      <c r="AB4970" s="1">
        <v>0</v>
      </c>
      <c r="AC4970" s="1">
        <v>0</v>
      </c>
      <c r="AD4970" s="1">
        <v>0</v>
      </c>
      <c r="AE4970" s="1">
        <v>0</v>
      </c>
      <c r="AF4970" s="1">
        <v>0</v>
      </c>
      <c r="AG4970" s="1">
        <v>0</v>
      </c>
      <c r="AH4970" s="1">
        <v>0</v>
      </c>
      <c r="AI4970" s="1">
        <v>0</v>
      </c>
      <c r="AJ4970" s="1">
        <v>1515.6848789704493</v>
      </c>
      <c r="AK4970" s="1">
        <v>1515.6848789704493</v>
      </c>
      <c r="AL4970" s="1">
        <v>1512.5479031763593</v>
      </c>
      <c r="AM4970" s="1">
        <v>0</v>
      </c>
    </row>
    <row r="4971" spans="1:39" x14ac:dyDescent="0.25">
      <c r="A4971" t="s">
        <v>21785</v>
      </c>
      <c r="B4971" t="s">
        <v>21786</v>
      </c>
      <c r="C4971" t="s">
        <v>21787</v>
      </c>
      <c r="D4971" t="s">
        <v>6131</v>
      </c>
      <c r="E4971" t="s">
        <v>19</v>
      </c>
      <c r="F4971" t="s">
        <v>13</v>
      </c>
      <c r="G4971" t="s">
        <v>524</v>
      </c>
      <c r="H4971">
        <v>2016</v>
      </c>
      <c r="T4971" s="1">
        <v>0</v>
      </c>
      <c r="U4971" s="1">
        <v>0</v>
      </c>
      <c r="V4971" s="1">
        <v>0</v>
      </c>
      <c r="W4971" s="1">
        <v>0</v>
      </c>
      <c r="X4971" s="1">
        <v>0</v>
      </c>
      <c r="Y4971" s="1">
        <v>0</v>
      </c>
      <c r="Z4971" s="1">
        <v>0</v>
      </c>
      <c r="AA4971" s="1">
        <v>0</v>
      </c>
      <c r="AB4971" s="1">
        <v>0</v>
      </c>
      <c r="AC4971" s="1">
        <v>0</v>
      </c>
      <c r="AD4971" s="1">
        <v>0</v>
      </c>
      <c r="AE4971" s="1">
        <v>0</v>
      </c>
      <c r="AF4971" s="1">
        <v>0</v>
      </c>
      <c r="AG4971" s="1">
        <v>0</v>
      </c>
      <c r="AH4971" s="1">
        <v>0</v>
      </c>
      <c r="AI4971" s="1">
        <v>0</v>
      </c>
      <c r="AJ4971" s="1">
        <v>1378.7439412920876</v>
      </c>
      <c r="AK4971" s="1">
        <v>1378.7439412920876</v>
      </c>
      <c r="AL4971" s="1">
        <v>1402.99515303367</v>
      </c>
      <c r="AM4971" s="1">
        <v>0</v>
      </c>
    </row>
    <row r="4972" spans="1:39" x14ac:dyDescent="0.25">
      <c r="A4972" t="s">
        <v>21788</v>
      </c>
      <c r="B4972" t="s">
        <v>21789</v>
      </c>
      <c r="C4972" t="s">
        <v>21790</v>
      </c>
      <c r="D4972" t="s">
        <v>6088</v>
      </c>
      <c r="E4972" t="s">
        <v>3151</v>
      </c>
      <c r="F4972" t="s">
        <v>13</v>
      </c>
      <c r="G4972" t="s">
        <v>21791</v>
      </c>
      <c r="H4972">
        <v>2016</v>
      </c>
      <c r="I4972" t="s">
        <v>21792</v>
      </c>
      <c r="T4972" s="1">
        <v>0</v>
      </c>
      <c r="U4972" s="1">
        <v>0</v>
      </c>
      <c r="V4972" s="1">
        <v>0</v>
      </c>
      <c r="W4972" s="1">
        <v>0</v>
      </c>
      <c r="X4972" s="1">
        <v>0</v>
      </c>
      <c r="Y4972" s="1">
        <v>0</v>
      </c>
      <c r="Z4972" s="1">
        <v>0</v>
      </c>
      <c r="AA4972" s="1">
        <v>0</v>
      </c>
      <c r="AB4972" s="1">
        <v>0</v>
      </c>
      <c r="AC4972" s="1">
        <v>0</v>
      </c>
      <c r="AD4972" s="1">
        <v>0</v>
      </c>
      <c r="AE4972" s="1">
        <v>0</v>
      </c>
      <c r="AF4972" s="1">
        <v>0</v>
      </c>
      <c r="AG4972" s="1">
        <v>0</v>
      </c>
      <c r="AH4972" s="1">
        <v>0</v>
      </c>
      <c r="AI4972" s="1">
        <v>0</v>
      </c>
      <c r="AJ4972" s="1">
        <v>1336.6488634187992</v>
      </c>
      <c r="AK4972" s="1">
        <v>1408.2631442192524</v>
      </c>
      <c r="AL4972" s="1">
        <v>1434.2902426328353</v>
      </c>
      <c r="AM4972" s="1">
        <v>1434.2902426328353</v>
      </c>
    </row>
    <row r="4973" spans="1:39" x14ac:dyDescent="0.25">
      <c r="A4973" t="s">
        <v>21793</v>
      </c>
      <c r="B4973" t="s">
        <v>21794</v>
      </c>
      <c r="C4973" t="s">
        <v>21795</v>
      </c>
      <c r="D4973" t="s">
        <v>11071</v>
      </c>
      <c r="E4973" t="s">
        <v>19</v>
      </c>
      <c r="F4973" t="s">
        <v>13</v>
      </c>
      <c r="G4973" t="s">
        <v>21796</v>
      </c>
      <c r="H4973">
        <v>2016</v>
      </c>
      <c r="I4973" t="s">
        <v>21797</v>
      </c>
      <c r="T4973" s="1">
        <v>0</v>
      </c>
      <c r="U4973" s="1">
        <v>0</v>
      </c>
      <c r="V4973" s="1">
        <v>0</v>
      </c>
      <c r="W4973" s="1">
        <v>0</v>
      </c>
      <c r="X4973" s="1">
        <v>0</v>
      </c>
      <c r="Y4973" s="1">
        <v>0</v>
      </c>
      <c r="Z4973" s="1">
        <v>0</v>
      </c>
      <c r="AA4973" s="1">
        <v>0</v>
      </c>
      <c r="AB4973" s="1">
        <v>0</v>
      </c>
      <c r="AC4973" s="1">
        <v>0</v>
      </c>
      <c r="AD4973" s="1">
        <v>0</v>
      </c>
      <c r="AE4973" s="1">
        <v>0</v>
      </c>
      <c r="AF4973" s="1">
        <v>0</v>
      </c>
      <c r="AG4973" s="1">
        <v>0</v>
      </c>
      <c r="AH4973" s="1">
        <v>0</v>
      </c>
      <c r="AI4973" s="1">
        <v>0</v>
      </c>
      <c r="AJ4973" s="1">
        <v>1458.312283820246</v>
      </c>
      <c r="AK4973" s="1">
        <v>1458.312283820246</v>
      </c>
      <c r="AL4973" s="1">
        <v>1378.9752065401995</v>
      </c>
      <c r="AM4973" s="1">
        <v>1378.9752065401995</v>
      </c>
    </row>
    <row r="4974" spans="1:39" x14ac:dyDescent="0.25">
      <c r="A4974" t="s">
        <v>21798</v>
      </c>
      <c r="B4974" t="s">
        <v>21799</v>
      </c>
      <c r="C4974" t="s">
        <v>21800</v>
      </c>
      <c r="D4974" t="s">
        <v>3411</v>
      </c>
      <c r="E4974" t="s">
        <v>215</v>
      </c>
      <c r="F4974" t="s">
        <v>13</v>
      </c>
      <c r="G4974" t="s">
        <v>21801</v>
      </c>
      <c r="H4974">
        <v>2016</v>
      </c>
      <c r="T4974" s="1">
        <v>0</v>
      </c>
      <c r="U4974" s="1">
        <v>0</v>
      </c>
      <c r="V4974" s="1">
        <v>0</v>
      </c>
      <c r="W4974" s="1">
        <v>0</v>
      </c>
      <c r="X4974" s="1">
        <v>0</v>
      </c>
      <c r="Y4974" s="1">
        <v>0</v>
      </c>
      <c r="Z4974" s="1">
        <v>0</v>
      </c>
      <c r="AA4974" s="1">
        <v>0</v>
      </c>
      <c r="AB4974" s="1">
        <v>0</v>
      </c>
      <c r="AC4974" s="1">
        <v>0</v>
      </c>
      <c r="AD4974" s="1">
        <v>0</v>
      </c>
      <c r="AE4974" s="1">
        <v>0</v>
      </c>
      <c r="AF4974" s="1">
        <v>0</v>
      </c>
      <c r="AG4974" s="1">
        <v>0</v>
      </c>
      <c r="AH4974" s="1">
        <v>0</v>
      </c>
      <c r="AI4974" s="1">
        <v>0</v>
      </c>
      <c r="AJ4974" s="1">
        <v>1431.5430330421684</v>
      </c>
      <c r="AK4974" s="1">
        <v>1495.9188445584111</v>
      </c>
      <c r="AL4974" s="1">
        <v>1436.9929347655395</v>
      </c>
      <c r="AM4974" s="1">
        <v>1436.9929347655395</v>
      </c>
    </row>
    <row r="4975" spans="1:39" x14ac:dyDescent="0.25">
      <c r="A4975" t="s">
        <v>21802</v>
      </c>
      <c r="B4975" t="s">
        <v>21803</v>
      </c>
      <c r="C4975" t="s">
        <v>21804</v>
      </c>
      <c r="D4975" t="s">
        <v>18562</v>
      </c>
      <c r="E4975" t="s">
        <v>2255</v>
      </c>
      <c r="F4975" t="s">
        <v>13</v>
      </c>
      <c r="G4975" t="s">
        <v>524</v>
      </c>
      <c r="H4975">
        <v>2016</v>
      </c>
      <c r="T4975" s="1">
        <v>0</v>
      </c>
      <c r="U4975" s="1">
        <v>0</v>
      </c>
      <c r="V4975" s="1">
        <v>0</v>
      </c>
      <c r="W4975" s="1">
        <v>0</v>
      </c>
      <c r="X4975" s="1">
        <v>0</v>
      </c>
      <c r="Y4975" s="1">
        <v>0</v>
      </c>
      <c r="Z4975" s="1">
        <v>0</v>
      </c>
      <c r="AA4975" s="1">
        <v>0</v>
      </c>
      <c r="AB4975" s="1">
        <v>0</v>
      </c>
      <c r="AC4975" s="1">
        <v>0</v>
      </c>
      <c r="AD4975" s="1">
        <v>0</v>
      </c>
      <c r="AE4975" s="1">
        <v>0</v>
      </c>
      <c r="AF4975" s="1">
        <v>0</v>
      </c>
      <c r="AG4975" s="1">
        <v>0</v>
      </c>
      <c r="AH4975" s="1">
        <v>0</v>
      </c>
      <c r="AI4975" s="1">
        <v>0</v>
      </c>
      <c r="AJ4975" s="1">
        <v>1389.3568486449217</v>
      </c>
      <c r="AK4975" s="1">
        <v>1389.3568486449217</v>
      </c>
      <c r="AL4975" s="1">
        <v>1411.4854789159374</v>
      </c>
      <c r="AM4975" s="1">
        <v>0</v>
      </c>
    </row>
    <row r="4976" spans="1:39" x14ac:dyDescent="0.25">
      <c r="A4976" t="s">
        <v>21805</v>
      </c>
      <c r="B4976" t="s">
        <v>21806</v>
      </c>
      <c r="C4976" t="s">
        <v>21807</v>
      </c>
      <c r="D4976" t="s">
        <v>5485</v>
      </c>
      <c r="E4976" t="s">
        <v>189</v>
      </c>
      <c r="F4976" t="s">
        <v>13</v>
      </c>
      <c r="G4976" t="s">
        <v>21808</v>
      </c>
      <c r="H4976">
        <v>2016</v>
      </c>
      <c r="T4976" s="1">
        <v>0</v>
      </c>
      <c r="U4976" s="1">
        <v>0</v>
      </c>
      <c r="V4976" s="1">
        <v>0</v>
      </c>
      <c r="W4976" s="1">
        <v>0</v>
      </c>
      <c r="X4976" s="1">
        <v>0</v>
      </c>
      <c r="Y4976" s="1">
        <v>0</v>
      </c>
      <c r="Z4976" s="1">
        <v>0</v>
      </c>
      <c r="AA4976" s="1">
        <v>0</v>
      </c>
      <c r="AB4976" s="1">
        <v>0</v>
      </c>
      <c r="AC4976" s="1">
        <v>0</v>
      </c>
      <c r="AD4976" s="1">
        <v>0</v>
      </c>
      <c r="AE4976" s="1">
        <v>0</v>
      </c>
      <c r="AF4976" s="1">
        <v>0</v>
      </c>
      <c r="AG4976" s="1">
        <v>0</v>
      </c>
      <c r="AH4976" s="1">
        <v>0</v>
      </c>
      <c r="AI4976" s="1">
        <v>0</v>
      </c>
      <c r="AJ4976" s="1">
        <v>1508.2616449797335</v>
      </c>
      <c r="AK4976" s="1">
        <v>1567.3905157960921</v>
      </c>
      <c r="AL4976" s="1">
        <v>1533.4626614061158</v>
      </c>
      <c r="AM4976" s="1">
        <v>1557.0201432296981</v>
      </c>
    </row>
    <row r="4977" spans="1:39" x14ac:dyDescent="0.25">
      <c r="A4977" t="s">
        <v>21809</v>
      </c>
      <c r="B4977" t="s">
        <v>21810</v>
      </c>
      <c r="C4977" t="s">
        <v>21811</v>
      </c>
      <c r="D4977" t="s">
        <v>21812</v>
      </c>
      <c r="E4977" t="s">
        <v>21813</v>
      </c>
      <c r="F4977" t="s">
        <v>5413</v>
      </c>
      <c r="G4977" t="s">
        <v>21814</v>
      </c>
      <c r="H4977">
        <v>2016</v>
      </c>
      <c r="M4977" t="s">
        <v>21815</v>
      </c>
      <c r="T4977" s="1">
        <v>0</v>
      </c>
      <c r="U4977" s="1">
        <v>0</v>
      </c>
      <c r="V4977" s="1">
        <v>0</v>
      </c>
      <c r="W4977" s="1">
        <v>0</v>
      </c>
      <c r="X4977" s="1">
        <v>0</v>
      </c>
      <c r="Y4977" s="1">
        <v>0</v>
      </c>
      <c r="Z4977" s="1">
        <v>0</v>
      </c>
      <c r="AA4977" s="1">
        <v>0</v>
      </c>
      <c r="AB4977" s="1">
        <v>0</v>
      </c>
      <c r="AC4977" s="1">
        <v>0</v>
      </c>
      <c r="AD4977" s="1">
        <v>0</v>
      </c>
      <c r="AE4977" s="1">
        <v>0</v>
      </c>
      <c r="AF4977" s="1">
        <v>0</v>
      </c>
      <c r="AG4977" s="1">
        <v>0</v>
      </c>
      <c r="AH4977" s="1">
        <v>0</v>
      </c>
      <c r="AI4977" s="1">
        <v>0</v>
      </c>
      <c r="AJ4977" s="1">
        <v>1428.6616827396938</v>
      </c>
      <c r="AK4977" s="1">
        <v>1428.6616827396938</v>
      </c>
      <c r="AL4977" s="1">
        <v>1336.3635190665602</v>
      </c>
      <c r="AM4977" s="1">
        <v>1336.3635190665602</v>
      </c>
    </row>
    <row r="4978" spans="1:39" x14ac:dyDescent="0.25">
      <c r="A4978" t="s">
        <v>21816</v>
      </c>
      <c r="B4978" t="s">
        <v>21817</v>
      </c>
      <c r="C4978" t="s">
        <v>20325</v>
      </c>
      <c r="D4978" t="s">
        <v>21818</v>
      </c>
      <c r="E4978" t="s">
        <v>18579</v>
      </c>
      <c r="F4978" t="s">
        <v>16627</v>
      </c>
      <c r="G4978" t="s">
        <v>524</v>
      </c>
      <c r="H4978">
        <v>2016</v>
      </c>
      <c r="T4978" s="1">
        <v>0</v>
      </c>
      <c r="U4978" s="1">
        <v>0</v>
      </c>
      <c r="V4978" s="1">
        <v>0</v>
      </c>
      <c r="W4978" s="1">
        <v>0</v>
      </c>
      <c r="X4978" s="1">
        <v>0</v>
      </c>
      <c r="Y4978" s="1">
        <v>0</v>
      </c>
      <c r="Z4978" s="1">
        <v>0</v>
      </c>
      <c r="AA4978" s="1">
        <v>0</v>
      </c>
      <c r="AB4978" s="1">
        <v>0</v>
      </c>
      <c r="AC4978" s="1">
        <v>0</v>
      </c>
      <c r="AD4978" s="1">
        <v>0</v>
      </c>
      <c r="AE4978" s="1">
        <v>0</v>
      </c>
      <c r="AF4978" s="1">
        <v>0</v>
      </c>
      <c r="AG4978" s="1">
        <v>0</v>
      </c>
      <c r="AH4978" s="1">
        <v>0</v>
      </c>
      <c r="AI4978" s="1">
        <v>0</v>
      </c>
      <c r="AJ4978" s="1">
        <v>0</v>
      </c>
      <c r="AK4978" s="1">
        <v>0</v>
      </c>
      <c r="AL4978" s="1">
        <v>0</v>
      </c>
      <c r="AM4978" s="1">
        <v>0</v>
      </c>
    </row>
    <row r="4979" spans="1:39" x14ac:dyDescent="0.25">
      <c r="A4979" t="s">
        <v>21819</v>
      </c>
      <c r="B4979" t="s">
        <v>21820</v>
      </c>
      <c r="C4979" t="s">
        <v>21821</v>
      </c>
      <c r="D4979" t="s">
        <v>1119</v>
      </c>
      <c r="E4979" t="s">
        <v>102</v>
      </c>
      <c r="F4979" t="s">
        <v>13</v>
      </c>
      <c r="G4979" t="s">
        <v>21822</v>
      </c>
      <c r="H4979">
        <v>2016</v>
      </c>
      <c r="I4979" t="s">
        <v>21823</v>
      </c>
      <c r="J4979" t="s">
        <v>21824</v>
      </c>
      <c r="M4979" t="s">
        <v>21825</v>
      </c>
      <c r="T4979" s="1">
        <v>0</v>
      </c>
      <c r="U4979" s="1">
        <v>0</v>
      </c>
      <c r="V4979" s="1">
        <v>0</v>
      </c>
      <c r="W4979" s="1">
        <v>0</v>
      </c>
      <c r="X4979" s="1">
        <v>0</v>
      </c>
      <c r="Y4979" s="1">
        <v>0</v>
      </c>
      <c r="Z4979" s="1">
        <v>0</v>
      </c>
      <c r="AA4979" s="1">
        <v>0</v>
      </c>
      <c r="AB4979" s="1">
        <v>0</v>
      </c>
      <c r="AC4979" s="1">
        <v>0</v>
      </c>
      <c r="AD4979" s="1">
        <v>0</v>
      </c>
      <c r="AE4979" s="1">
        <v>0</v>
      </c>
      <c r="AF4979" s="1">
        <v>0</v>
      </c>
      <c r="AG4979" s="1">
        <v>0</v>
      </c>
      <c r="AH4979" s="1">
        <v>0</v>
      </c>
      <c r="AI4979" s="1">
        <v>0</v>
      </c>
      <c r="AJ4979" s="1">
        <v>1362.5881387760055</v>
      </c>
      <c r="AK4979" s="1">
        <v>1369.6853245561654</v>
      </c>
      <c r="AL4979" s="1">
        <v>1474.6572623433956</v>
      </c>
      <c r="AM4979" s="1">
        <v>1474.9849498806632</v>
      </c>
    </row>
    <row r="4980" spans="1:39" x14ac:dyDescent="0.25">
      <c r="A4980" t="s">
        <v>21826</v>
      </c>
      <c r="B4980" t="s">
        <v>21827</v>
      </c>
      <c r="C4980" t="s">
        <v>21828</v>
      </c>
      <c r="D4980" t="s">
        <v>21829</v>
      </c>
      <c r="E4980" t="s">
        <v>19</v>
      </c>
      <c r="F4980" t="s">
        <v>13</v>
      </c>
      <c r="G4980" t="s">
        <v>524</v>
      </c>
      <c r="H4980">
        <v>2016</v>
      </c>
      <c r="T4980" s="1">
        <v>0</v>
      </c>
      <c r="U4980" s="1">
        <v>0</v>
      </c>
      <c r="V4980" s="1">
        <v>0</v>
      </c>
      <c r="W4980" s="1">
        <v>0</v>
      </c>
      <c r="X4980" s="1">
        <v>0</v>
      </c>
      <c r="Y4980" s="1">
        <v>0</v>
      </c>
      <c r="Z4980" s="1">
        <v>0</v>
      </c>
      <c r="AA4980" s="1">
        <v>0</v>
      </c>
      <c r="AB4980" s="1">
        <v>0</v>
      </c>
      <c r="AC4980" s="1">
        <v>0</v>
      </c>
      <c r="AD4980" s="1">
        <v>0</v>
      </c>
      <c r="AE4980" s="1">
        <v>0</v>
      </c>
      <c r="AF4980" s="1">
        <v>0</v>
      </c>
      <c r="AG4980" s="1">
        <v>0</v>
      </c>
      <c r="AH4980" s="1">
        <v>0</v>
      </c>
      <c r="AI4980" s="1">
        <v>0</v>
      </c>
      <c r="AJ4980" s="1">
        <v>1434.1991322615579</v>
      </c>
      <c r="AK4980" s="1">
        <v>1426.5642632814747</v>
      </c>
      <c r="AL4980" s="1">
        <v>1421.0696286552122</v>
      </c>
      <c r="AM4980" s="1">
        <v>1421.0696286552122</v>
      </c>
    </row>
    <row r="4981" spans="1:39" x14ac:dyDescent="0.25">
      <c r="A4981" t="s">
        <v>21830</v>
      </c>
      <c r="B4981" t="s">
        <v>21831</v>
      </c>
      <c r="C4981" t="s">
        <v>21832</v>
      </c>
      <c r="D4981" t="s">
        <v>21833</v>
      </c>
      <c r="E4981" t="s">
        <v>19</v>
      </c>
      <c r="F4981" t="s">
        <v>13</v>
      </c>
      <c r="G4981" t="s">
        <v>21834</v>
      </c>
      <c r="H4981">
        <v>2016</v>
      </c>
      <c r="T4981" s="1">
        <v>0</v>
      </c>
      <c r="U4981" s="1">
        <v>0</v>
      </c>
      <c r="V4981" s="1">
        <v>0</v>
      </c>
      <c r="W4981" s="1">
        <v>0</v>
      </c>
      <c r="X4981" s="1">
        <v>0</v>
      </c>
      <c r="Y4981" s="1">
        <v>0</v>
      </c>
      <c r="Z4981" s="1">
        <v>0</v>
      </c>
      <c r="AA4981" s="1">
        <v>0</v>
      </c>
      <c r="AB4981" s="1">
        <v>0</v>
      </c>
      <c r="AC4981" s="1">
        <v>0</v>
      </c>
      <c r="AD4981" s="1">
        <v>0</v>
      </c>
      <c r="AE4981" s="1">
        <v>0</v>
      </c>
      <c r="AF4981" s="1">
        <v>0</v>
      </c>
      <c r="AG4981" s="1">
        <v>0</v>
      </c>
      <c r="AH4981" s="1">
        <v>0</v>
      </c>
      <c r="AI4981" s="1">
        <v>0</v>
      </c>
      <c r="AJ4981" s="1">
        <v>1548.8803473629109</v>
      </c>
      <c r="AK4981" s="1">
        <v>1489.0930518890252</v>
      </c>
      <c r="AL4981" s="1">
        <v>1525.1363324721156</v>
      </c>
      <c r="AM4981" s="1">
        <v>1584.6429973905333</v>
      </c>
    </row>
    <row r="4982" spans="1:39" x14ac:dyDescent="0.25">
      <c r="A4982" t="s">
        <v>21835</v>
      </c>
      <c r="B4982" t="s">
        <v>21836</v>
      </c>
      <c r="C4982" t="s">
        <v>21837</v>
      </c>
      <c r="D4982" t="s">
        <v>21838</v>
      </c>
      <c r="E4982" t="s">
        <v>102</v>
      </c>
      <c r="F4982" t="s">
        <v>13</v>
      </c>
      <c r="G4982" t="s">
        <v>524</v>
      </c>
      <c r="H4982">
        <v>2016</v>
      </c>
      <c r="T4982" s="1">
        <v>0</v>
      </c>
      <c r="U4982" s="1">
        <v>0</v>
      </c>
      <c r="V4982" s="1">
        <v>0</v>
      </c>
      <c r="W4982" s="1">
        <v>0</v>
      </c>
      <c r="X4982" s="1">
        <v>0</v>
      </c>
      <c r="Y4982" s="1">
        <v>0</v>
      </c>
      <c r="Z4982" s="1">
        <v>0</v>
      </c>
      <c r="AA4982" s="1">
        <v>0</v>
      </c>
      <c r="AB4982" s="1">
        <v>0</v>
      </c>
      <c r="AC4982" s="1">
        <v>0</v>
      </c>
      <c r="AD4982" s="1">
        <v>0</v>
      </c>
      <c r="AE4982" s="1">
        <v>0</v>
      </c>
      <c r="AF4982" s="1">
        <v>0</v>
      </c>
      <c r="AG4982" s="1">
        <v>0</v>
      </c>
      <c r="AH4982" s="1">
        <v>0</v>
      </c>
      <c r="AI4982" s="1">
        <v>0</v>
      </c>
      <c r="AJ4982" s="1">
        <v>1463.1476662135008</v>
      </c>
      <c r="AK4982" s="1">
        <v>1463.1476662135008</v>
      </c>
      <c r="AL4982" s="1">
        <v>1497.7475627984913</v>
      </c>
      <c r="AM4982" s="1">
        <v>1497.7475627984913</v>
      </c>
    </row>
    <row r="4983" spans="1:39" x14ac:dyDescent="0.25">
      <c r="A4983" t="s">
        <v>21839</v>
      </c>
      <c r="B4983" t="s">
        <v>21840</v>
      </c>
      <c r="C4983" t="s">
        <v>21841</v>
      </c>
      <c r="D4983" t="s">
        <v>21842</v>
      </c>
      <c r="E4983" t="s">
        <v>21843</v>
      </c>
      <c r="F4983" t="s">
        <v>16627</v>
      </c>
      <c r="G4983" t="s">
        <v>524</v>
      </c>
      <c r="H4983">
        <v>2016</v>
      </c>
      <c r="T4983" s="1">
        <v>0</v>
      </c>
      <c r="U4983" s="1">
        <v>0</v>
      </c>
      <c r="V4983" s="1">
        <v>0</v>
      </c>
      <c r="W4983" s="1">
        <v>0</v>
      </c>
      <c r="X4983" s="1">
        <v>0</v>
      </c>
      <c r="Y4983" s="1">
        <v>0</v>
      </c>
      <c r="Z4983" s="1">
        <v>0</v>
      </c>
      <c r="AA4983" s="1">
        <v>0</v>
      </c>
      <c r="AB4983" s="1">
        <v>0</v>
      </c>
      <c r="AC4983" s="1">
        <v>0</v>
      </c>
      <c r="AD4983" s="1">
        <v>0</v>
      </c>
      <c r="AE4983" s="1">
        <v>0</v>
      </c>
      <c r="AF4983" s="1">
        <v>0</v>
      </c>
      <c r="AG4983" s="1">
        <v>0</v>
      </c>
      <c r="AH4983" s="1">
        <v>0</v>
      </c>
      <c r="AI4983" s="1">
        <v>0</v>
      </c>
      <c r="AJ4983" s="1">
        <v>1348.349993630068</v>
      </c>
      <c r="AK4983" s="1">
        <v>1348.349993630068</v>
      </c>
      <c r="AL4983" s="1">
        <v>1288.3857351957311</v>
      </c>
      <c r="AM4983" s="1">
        <v>1288.3857351957311</v>
      </c>
    </row>
    <row r="4984" spans="1:39" x14ac:dyDescent="0.25">
      <c r="A4984" t="s">
        <v>21844</v>
      </c>
      <c r="B4984" t="s">
        <v>21845</v>
      </c>
      <c r="C4984" t="s">
        <v>21846</v>
      </c>
      <c r="D4984" t="s">
        <v>5618</v>
      </c>
      <c r="E4984" t="s">
        <v>800</v>
      </c>
      <c r="F4984" t="s">
        <v>801</v>
      </c>
      <c r="G4984" t="s">
        <v>524</v>
      </c>
      <c r="H4984">
        <v>2016</v>
      </c>
      <c r="T4984" s="1">
        <v>0</v>
      </c>
      <c r="U4984" s="1">
        <v>0</v>
      </c>
      <c r="V4984" s="1">
        <v>0</v>
      </c>
      <c r="W4984" s="1">
        <v>0</v>
      </c>
      <c r="X4984" s="1">
        <v>0</v>
      </c>
      <c r="Y4984" s="1">
        <v>0</v>
      </c>
      <c r="Z4984" s="1">
        <v>0</v>
      </c>
      <c r="AA4984" s="1">
        <v>0</v>
      </c>
      <c r="AB4984" s="1">
        <v>0</v>
      </c>
      <c r="AC4984" s="1">
        <v>0</v>
      </c>
      <c r="AD4984" s="1">
        <v>0</v>
      </c>
      <c r="AE4984" s="1">
        <v>0</v>
      </c>
      <c r="AF4984" s="1">
        <v>0</v>
      </c>
      <c r="AG4984" s="1">
        <v>0</v>
      </c>
      <c r="AH4984" s="1">
        <v>0</v>
      </c>
      <c r="AI4984" s="1">
        <v>0</v>
      </c>
      <c r="AJ4984" s="1">
        <v>1382.6761831866131</v>
      </c>
      <c r="AK4984" s="1">
        <v>1382.6761831866131</v>
      </c>
      <c r="AL4984" s="1">
        <v>1380.537619780006</v>
      </c>
      <c r="AM4984" s="1">
        <v>1380.537619780006</v>
      </c>
    </row>
    <row r="4985" spans="1:39" x14ac:dyDescent="0.25">
      <c r="A4985" t="s">
        <v>21847</v>
      </c>
      <c r="B4985" t="s">
        <v>21848</v>
      </c>
      <c r="C4985" t="s">
        <v>21849</v>
      </c>
      <c r="D4985" t="s">
        <v>51</v>
      </c>
      <c r="E4985" t="s">
        <v>52</v>
      </c>
      <c r="F4985" t="s">
        <v>13</v>
      </c>
      <c r="G4985" t="s">
        <v>21850</v>
      </c>
      <c r="H4985">
        <v>2016</v>
      </c>
      <c r="J4985" t="s">
        <v>21851</v>
      </c>
      <c r="T4985" s="1">
        <v>0</v>
      </c>
      <c r="U4985" s="1">
        <v>0</v>
      </c>
      <c r="V4985" s="1">
        <v>0</v>
      </c>
      <c r="W4985" s="1">
        <v>0</v>
      </c>
      <c r="X4985" s="1">
        <v>0</v>
      </c>
      <c r="Y4985" s="1">
        <v>0</v>
      </c>
      <c r="Z4985" s="1">
        <v>0</v>
      </c>
      <c r="AA4985" s="1">
        <v>0</v>
      </c>
      <c r="AB4985" s="1">
        <v>0</v>
      </c>
      <c r="AC4985" s="1">
        <v>0</v>
      </c>
      <c r="AD4985" s="1">
        <v>0</v>
      </c>
      <c r="AE4985" s="1">
        <v>0</v>
      </c>
      <c r="AF4985" s="1">
        <v>0</v>
      </c>
      <c r="AG4985" s="1">
        <v>0</v>
      </c>
      <c r="AH4985" s="1">
        <v>0</v>
      </c>
      <c r="AI4985" s="1">
        <v>0</v>
      </c>
      <c r="AJ4985" s="1">
        <v>1474.481648708123</v>
      </c>
      <c r="AK4985" s="1">
        <v>1518.958067590911</v>
      </c>
      <c r="AL4985" s="1">
        <v>1497.2047025975362</v>
      </c>
      <c r="AM4985" s="1">
        <v>1497.2047025975362</v>
      </c>
    </row>
    <row r="4986" spans="1:39" x14ac:dyDescent="0.25">
      <c r="A4986" t="s">
        <v>21852</v>
      </c>
      <c r="B4986" t="s">
        <v>21853</v>
      </c>
      <c r="C4986" t="s">
        <v>21854</v>
      </c>
      <c r="D4986" t="s">
        <v>18226</v>
      </c>
      <c r="E4986" t="s">
        <v>18579</v>
      </c>
      <c r="F4986" t="s">
        <v>16627</v>
      </c>
      <c r="G4986" t="s">
        <v>21855</v>
      </c>
      <c r="H4986">
        <v>2016</v>
      </c>
      <c r="T4986" s="1">
        <v>0</v>
      </c>
      <c r="U4986" s="1">
        <v>0</v>
      </c>
      <c r="V4986" s="1">
        <v>0</v>
      </c>
      <c r="W4986" s="1">
        <v>0</v>
      </c>
      <c r="X4986" s="1">
        <v>0</v>
      </c>
      <c r="Y4986" s="1">
        <v>0</v>
      </c>
      <c r="Z4986" s="1">
        <v>0</v>
      </c>
      <c r="AA4986" s="1">
        <v>0</v>
      </c>
      <c r="AB4986" s="1">
        <v>0</v>
      </c>
      <c r="AC4986" s="1">
        <v>0</v>
      </c>
      <c r="AD4986" s="1">
        <v>0</v>
      </c>
      <c r="AE4986" s="1">
        <v>0</v>
      </c>
      <c r="AF4986" s="1">
        <v>0</v>
      </c>
      <c r="AG4986" s="1">
        <v>0</v>
      </c>
      <c r="AH4986" s="1">
        <v>0</v>
      </c>
      <c r="AI4986" s="1">
        <v>0</v>
      </c>
      <c r="AJ4986" s="1">
        <v>1426.7425926922554</v>
      </c>
      <c r="AK4986" s="1">
        <v>1426.7425926922554</v>
      </c>
      <c r="AL4986" s="1">
        <v>1519.9474297341144</v>
      </c>
      <c r="AM4986" s="1">
        <v>1519.9474297341144</v>
      </c>
    </row>
    <row r="4987" spans="1:39" x14ac:dyDescent="0.25">
      <c r="A4987" t="s">
        <v>21856</v>
      </c>
      <c r="B4987" t="s">
        <v>21857</v>
      </c>
      <c r="C4987" t="s">
        <v>21858</v>
      </c>
      <c r="D4987" t="s">
        <v>21859</v>
      </c>
      <c r="E4987" t="s">
        <v>20452</v>
      </c>
      <c r="F4987" t="s">
        <v>16627</v>
      </c>
      <c r="G4987" t="s">
        <v>524</v>
      </c>
      <c r="H4987">
        <v>2016</v>
      </c>
      <c r="T4987" s="1">
        <v>0</v>
      </c>
      <c r="U4987" s="1">
        <v>0</v>
      </c>
      <c r="V4987" s="1">
        <v>0</v>
      </c>
      <c r="W4987" s="1">
        <v>0</v>
      </c>
      <c r="X4987" s="1">
        <v>0</v>
      </c>
      <c r="Y4987" s="1">
        <v>0</v>
      </c>
      <c r="Z4987" s="1">
        <v>0</v>
      </c>
      <c r="AA4987" s="1">
        <v>0</v>
      </c>
      <c r="AB4987" s="1">
        <v>0</v>
      </c>
      <c r="AC4987" s="1">
        <v>0</v>
      </c>
      <c r="AD4987" s="1">
        <v>0</v>
      </c>
      <c r="AE4987" s="1">
        <v>0</v>
      </c>
      <c r="AF4987" s="1">
        <v>0</v>
      </c>
      <c r="AG4987" s="1">
        <v>0</v>
      </c>
      <c r="AH4987" s="1">
        <v>0</v>
      </c>
      <c r="AI4987" s="1">
        <v>0</v>
      </c>
      <c r="AJ4987" s="1">
        <v>1373.7399113427969</v>
      </c>
      <c r="AK4987" s="1">
        <v>1373.7399113427969</v>
      </c>
      <c r="AL4987" s="1">
        <v>1398.9919290742375</v>
      </c>
      <c r="AM4987" s="1">
        <v>0</v>
      </c>
    </row>
    <row r="4988" spans="1:39" x14ac:dyDescent="0.25">
      <c r="A4988" t="s">
        <v>21860</v>
      </c>
      <c r="B4988" t="s">
        <v>21861</v>
      </c>
      <c r="C4988" t="s">
        <v>21862</v>
      </c>
      <c r="D4988" t="s">
        <v>21863</v>
      </c>
      <c r="E4988" t="s">
        <v>800</v>
      </c>
      <c r="F4988" t="s">
        <v>801</v>
      </c>
      <c r="H4988">
        <v>2016</v>
      </c>
      <c r="T4988" s="1">
        <v>0</v>
      </c>
      <c r="U4988" s="1">
        <v>0</v>
      </c>
      <c r="V4988" s="1">
        <v>0</v>
      </c>
      <c r="W4988" s="1">
        <v>0</v>
      </c>
      <c r="X4988" s="1">
        <v>0</v>
      </c>
      <c r="Y4988" s="1">
        <v>0</v>
      </c>
      <c r="Z4988" s="1">
        <v>0</v>
      </c>
      <c r="AA4988" s="1">
        <v>0</v>
      </c>
      <c r="AB4988" s="1">
        <v>0</v>
      </c>
      <c r="AC4988" s="1">
        <v>0</v>
      </c>
      <c r="AD4988" s="1">
        <v>0</v>
      </c>
      <c r="AE4988" s="1">
        <v>0</v>
      </c>
      <c r="AF4988" s="1">
        <v>0</v>
      </c>
      <c r="AG4988" s="1">
        <v>0</v>
      </c>
      <c r="AH4988" s="1">
        <v>0</v>
      </c>
      <c r="AI4988" s="1">
        <v>0</v>
      </c>
      <c r="AJ4988" s="1">
        <v>0</v>
      </c>
      <c r="AK4988" s="1">
        <v>0</v>
      </c>
      <c r="AL4988" s="1">
        <v>0</v>
      </c>
      <c r="AM4988" s="1">
        <v>0</v>
      </c>
    </row>
    <row r="4989" spans="1:39" x14ac:dyDescent="0.25">
      <c r="A4989" t="s">
        <v>21864</v>
      </c>
      <c r="B4989" t="s">
        <v>21865</v>
      </c>
      <c r="C4989" t="s">
        <v>21866</v>
      </c>
      <c r="D4989" t="s">
        <v>21867</v>
      </c>
      <c r="E4989" t="s">
        <v>411</v>
      </c>
      <c r="F4989" t="s">
        <v>13</v>
      </c>
      <c r="G4989" t="s">
        <v>21868</v>
      </c>
      <c r="H4989">
        <v>2016</v>
      </c>
      <c r="I4989" t="s">
        <v>21869</v>
      </c>
      <c r="T4989" s="1">
        <v>0</v>
      </c>
      <c r="U4989" s="1">
        <v>0</v>
      </c>
      <c r="V4989" s="1">
        <v>0</v>
      </c>
      <c r="W4989" s="1">
        <v>0</v>
      </c>
      <c r="X4989" s="1">
        <v>0</v>
      </c>
      <c r="Y4989" s="1">
        <v>0</v>
      </c>
      <c r="Z4989" s="1">
        <v>0</v>
      </c>
      <c r="AA4989" s="1">
        <v>0</v>
      </c>
      <c r="AB4989" s="1">
        <v>0</v>
      </c>
      <c r="AC4989" s="1">
        <v>0</v>
      </c>
      <c r="AD4989" s="1">
        <v>0</v>
      </c>
      <c r="AE4989" s="1">
        <v>0</v>
      </c>
      <c r="AF4989" s="1">
        <v>0</v>
      </c>
      <c r="AG4989" s="1">
        <v>0</v>
      </c>
      <c r="AH4989" s="1">
        <v>0</v>
      </c>
      <c r="AI4989" s="1">
        <v>0</v>
      </c>
      <c r="AJ4989" s="1">
        <v>1399.9033115724337</v>
      </c>
      <c r="AK4989" s="1">
        <v>1399.9033115724337</v>
      </c>
      <c r="AL4989" s="1">
        <v>1434.074349320523</v>
      </c>
      <c r="AM4989" s="1">
        <v>1434.074349320523</v>
      </c>
    </row>
    <row r="4990" spans="1:39" x14ac:dyDescent="0.25">
      <c r="A4990" t="s">
        <v>21870</v>
      </c>
      <c r="B4990" t="s">
        <v>21871</v>
      </c>
      <c r="C4990" t="s">
        <v>21872</v>
      </c>
      <c r="D4990" t="s">
        <v>10709</v>
      </c>
      <c r="E4990" t="s">
        <v>890</v>
      </c>
      <c r="F4990" t="s">
        <v>13</v>
      </c>
      <c r="G4990" t="s">
        <v>21873</v>
      </c>
      <c r="H4990">
        <v>2016</v>
      </c>
      <c r="T4990" s="1">
        <v>0</v>
      </c>
      <c r="U4990" s="1">
        <v>0</v>
      </c>
      <c r="V4990" s="1">
        <v>0</v>
      </c>
      <c r="W4990" s="1">
        <v>0</v>
      </c>
      <c r="X4990" s="1">
        <v>0</v>
      </c>
      <c r="Y4990" s="1">
        <v>0</v>
      </c>
      <c r="Z4990" s="1">
        <v>0</v>
      </c>
      <c r="AA4990" s="1">
        <v>0</v>
      </c>
      <c r="AB4990" s="1">
        <v>0</v>
      </c>
      <c r="AC4990" s="1">
        <v>0</v>
      </c>
      <c r="AD4990" s="1">
        <v>0</v>
      </c>
      <c r="AE4990" s="1">
        <v>0</v>
      </c>
      <c r="AF4990" s="1">
        <v>0</v>
      </c>
      <c r="AG4990" s="1">
        <v>0</v>
      </c>
      <c r="AH4990" s="1">
        <v>0</v>
      </c>
      <c r="AI4990" s="1">
        <v>0</v>
      </c>
      <c r="AJ4990" s="1">
        <v>1413.7424083927131</v>
      </c>
      <c r="AK4990" s="1">
        <v>1424.6634700371342</v>
      </c>
      <c r="AL4990" s="1">
        <v>1484.9492426887323</v>
      </c>
      <c r="AM4990" s="1">
        <v>1484.9492426887323</v>
      </c>
    </row>
    <row r="4991" spans="1:39" x14ac:dyDescent="0.25">
      <c r="A4991" t="s">
        <v>21874</v>
      </c>
      <c r="B4991" t="s">
        <v>404</v>
      </c>
      <c r="C4991" t="s">
        <v>21875</v>
      </c>
      <c r="D4991" t="s">
        <v>3323</v>
      </c>
      <c r="E4991" t="s">
        <v>2255</v>
      </c>
      <c r="F4991" t="s">
        <v>13</v>
      </c>
      <c r="G4991" t="s">
        <v>524</v>
      </c>
      <c r="H4991">
        <v>2016</v>
      </c>
      <c r="T4991" s="1">
        <v>0</v>
      </c>
      <c r="U4991" s="1">
        <v>0</v>
      </c>
      <c r="V4991" s="1">
        <v>0</v>
      </c>
      <c r="W4991" s="1">
        <v>0</v>
      </c>
      <c r="X4991" s="1">
        <v>0</v>
      </c>
      <c r="Y4991" s="1">
        <v>0</v>
      </c>
      <c r="Z4991" s="1">
        <v>0</v>
      </c>
      <c r="AA4991" s="1">
        <v>0</v>
      </c>
      <c r="AB4991" s="1">
        <v>0</v>
      </c>
      <c r="AC4991" s="1">
        <v>0</v>
      </c>
      <c r="AD4991" s="1">
        <v>0</v>
      </c>
      <c r="AE4991" s="1">
        <v>0</v>
      </c>
      <c r="AF4991" s="1">
        <v>0</v>
      </c>
      <c r="AG4991" s="1">
        <v>0</v>
      </c>
      <c r="AH4991" s="1">
        <v>0</v>
      </c>
      <c r="AI4991" s="1">
        <v>0</v>
      </c>
      <c r="AJ4991" s="1">
        <v>1367.4214324706131</v>
      </c>
      <c r="AK4991" s="1">
        <v>1367.4214324706131</v>
      </c>
      <c r="AL4991" s="1">
        <v>1285.0781241957345</v>
      </c>
      <c r="AM4991" s="1">
        <v>1285.0781241957345</v>
      </c>
    </row>
    <row r="4992" spans="1:39" x14ac:dyDescent="0.25">
      <c r="A4992" t="s">
        <v>21876</v>
      </c>
      <c r="B4992" t="s">
        <v>21877</v>
      </c>
      <c r="C4992" t="s">
        <v>21878</v>
      </c>
      <c r="D4992" t="s">
        <v>244</v>
      </c>
      <c r="E4992" t="s">
        <v>245</v>
      </c>
      <c r="F4992" t="s">
        <v>13</v>
      </c>
      <c r="G4992" t="s">
        <v>21879</v>
      </c>
      <c r="H4992">
        <v>2016</v>
      </c>
      <c r="J4992" t="s">
        <v>21880</v>
      </c>
      <c r="T4992" s="1">
        <v>0</v>
      </c>
      <c r="U4992" s="1">
        <v>0</v>
      </c>
      <c r="V4992" s="1">
        <v>0</v>
      </c>
      <c r="W4992" s="1">
        <v>0</v>
      </c>
      <c r="X4992" s="1">
        <v>0</v>
      </c>
      <c r="Y4992" s="1">
        <v>0</v>
      </c>
      <c r="Z4992" s="1">
        <v>0</v>
      </c>
      <c r="AA4992" s="1">
        <v>0</v>
      </c>
      <c r="AB4992" s="1">
        <v>0</v>
      </c>
      <c r="AC4992" s="1">
        <v>0</v>
      </c>
      <c r="AD4992" s="1">
        <v>0</v>
      </c>
      <c r="AE4992" s="1">
        <v>0</v>
      </c>
      <c r="AF4992" s="1">
        <v>0</v>
      </c>
      <c r="AG4992" s="1">
        <v>0</v>
      </c>
      <c r="AH4992" s="1">
        <v>0</v>
      </c>
      <c r="AI4992" s="1">
        <v>0</v>
      </c>
      <c r="AJ4992" s="1">
        <v>1439.7835061136127</v>
      </c>
      <c r="AK4992" s="1">
        <v>1439.7835061136127</v>
      </c>
      <c r="AL4992" s="1">
        <v>1482.6703314242525</v>
      </c>
      <c r="AM4992" s="1">
        <v>1515.1135744006051</v>
      </c>
    </row>
    <row r="4993" spans="1:39" x14ac:dyDescent="0.25">
      <c r="A4993" t="s">
        <v>21881</v>
      </c>
      <c r="B4993" t="s">
        <v>21882</v>
      </c>
      <c r="C4993" t="s">
        <v>21883</v>
      </c>
      <c r="D4993" t="s">
        <v>21884</v>
      </c>
      <c r="E4993" t="s">
        <v>38</v>
      </c>
      <c r="F4993" t="s">
        <v>13</v>
      </c>
      <c r="G4993" t="s">
        <v>21885</v>
      </c>
      <c r="H4993">
        <v>2016</v>
      </c>
      <c r="I4993" t="s">
        <v>21886</v>
      </c>
      <c r="J4993" t="s">
        <v>21887</v>
      </c>
      <c r="T4993" s="1">
        <v>0</v>
      </c>
      <c r="U4993" s="1">
        <v>0</v>
      </c>
      <c r="V4993" s="1">
        <v>0</v>
      </c>
      <c r="W4993" s="1">
        <v>0</v>
      </c>
      <c r="X4993" s="1">
        <v>0</v>
      </c>
      <c r="Y4993" s="1">
        <v>0</v>
      </c>
      <c r="Z4993" s="1">
        <v>0</v>
      </c>
      <c r="AA4993" s="1">
        <v>0</v>
      </c>
      <c r="AB4993" s="1">
        <v>0</v>
      </c>
      <c r="AC4993" s="1">
        <v>0</v>
      </c>
      <c r="AD4993" s="1">
        <v>0</v>
      </c>
      <c r="AE4993" s="1">
        <v>0</v>
      </c>
      <c r="AF4993" s="1">
        <v>0</v>
      </c>
      <c r="AG4993" s="1">
        <v>0</v>
      </c>
      <c r="AH4993" s="1">
        <v>0</v>
      </c>
      <c r="AI4993" s="1">
        <v>0</v>
      </c>
      <c r="AJ4993" s="1">
        <v>1317.7501624239387</v>
      </c>
      <c r="AK4993" s="1">
        <v>1379.4675433692073</v>
      </c>
      <c r="AL4993" s="1">
        <v>1321.2909783631635</v>
      </c>
      <c r="AM4993" s="1">
        <v>1321.2909783631635</v>
      </c>
    </row>
    <row r="4994" spans="1:39" x14ac:dyDescent="0.25">
      <c r="A4994" t="s">
        <v>21888</v>
      </c>
      <c r="B4994" t="s">
        <v>21889</v>
      </c>
      <c r="C4994" t="s">
        <v>21890</v>
      </c>
      <c r="D4994" t="s">
        <v>21891</v>
      </c>
      <c r="E4994" t="s">
        <v>21892</v>
      </c>
      <c r="F4994" t="s">
        <v>16627</v>
      </c>
      <c r="G4994" t="s">
        <v>524</v>
      </c>
      <c r="H4994">
        <v>2016</v>
      </c>
      <c r="T4994" s="1">
        <v>0</v>
      </c>
      <c r="U4994" s="1">
        <v>0</v>
      </c>
      <c r="V4994" s="1">
        <v>0</v>
      </c>
      <c r="W4994" s="1">
        <v>0</v>
      </c>
      <c r="X4994" s="1">
        <v>0</v>
      </c>
      <c r="Y4994" s="1">
        <v>0</v>
      </c>
      <c r="Z4994" s="1">
        <v>0</v>
      </c>
      <c r="AA4994" s="1">
        <v>0</v>
      </c>
      <c r="AB4994" s="1">
        <v>0</v>
      </c>
      <c r="AC4994" s="1">
        <v>0</v>
      </c>
      <c r="AD4994" s="1">
        <v>0</v>
      </c>
      <c r="AE4994" s="1">
        <v>0</v>
      </c>
      <c r="AF4994" s="1">
        <v>0</v>
      </c>
      <c r="AG4994" s="1">
        <v>0</v>
      </c>
      <c r="AH4994" s="1">
        <v>0</v>
      </c>
      <c r="AI4994" s="1">
        <v>0</v>
      </c>
      <c r="AJ4994" s="1">
        <v>1348.0213481593214</v>
      </c>
      <c r="AK4994" s="1">
        <v>1348.0213481593214</v>
      </c>
      <c r="AL4994" s="1">
        <v>1317.662823544144</v>
      </c>
      <c r="AM4994" s="1">
        <v>1317.662823544144</v>
      </c>
    </row>
    <row r="4995" spans="1:39" x14ac:dyDescent="0.25">
      <c r="A4995" t="s">
        <v>21893</v>
      </c>
      <c r="B4995" t="s">
        <v>21894</v>
      </c>
      <c r="C4995" t="s">
        <v>21895</v>
      </c>
      <c r="D4995" t="s">
        <v>21896</v>
      </c>
      <c r="E4995" t="s">
        <v>18579</v>
      </c>
      <c r="F4995" t="s">
        <v>16627</v>
      </c>
      <c r="G4995" t="s">
        <v>524</v>
      </c>
      <c r="H4995">
        <v>2016</v>
      </c>
      <c r="T4995" s="1">
        <v>0</v>
      </c>
      <c r="U4995" s="1">
        <v>0</v>
      </c>
      <c r="V4995" s="1">
        <v>0</v>
      </c>
      <c r="W4995" s="1">
        <v>0</v>
      </c>
      <c r="X4995" s="1">
        <v>0</v>
      </c>
      <c r="Y4995" s="1">
        <v>0</v>
      </c>
      <c r="Z4995" s="1">
        <v>0</v>
      </c>
      <c r="AA4995" s="1">
        <v>0</v>
      </c>
      <c r="AB4995" s="1">
        <v>0</v>
      </c>
      <c r="AC4995" s="1">
        <v>0</v>
      </c>
      <c r="AD4995" s="1">
        <v>0</v>
      </c>
      <c r="AE4995" s="1">
        <v>0</v>
      </c>
      <c r="AF4995" s="1">
        <v>0</v>
      </c>
      <c r="AG4995" s="1">
        <v>0</v>
      </c>
      <c r="AH4995" s="1">
        <v>0</v>
      </c>
      <c r="AI4995" s="1">
        <v>0</v>
      </c>
      <c r="AJ4995" s="1">
        <v>1313.5110319289759</v>
      </c>
      <c r="AK4995" s="1">
        <v>1349.8963927265606</v>
      </c>
      <c r="AL4995" s="1">
        <v>1379.9171141812485</v>
      </c>
      <c r="AM4995" s="1">
        <v>0</v>
      </c>
    </row>
    <row r="4996" spans="1:39" x14ac:dyDescent="0.25">
      <c r="A4996" t="s">
        <v>21897</v>
      </c>
      <c r="B4996" t="s">
        <v>21898</v>
      </c>
      <c r="C4996" t="s">
        <v>21899</v>
      </c>
      <c r="D4996" t="s">
        <v>18226</v>
      </c>
      <c r="E4996" t="s">
        <v>18579</v>
      </c>
      <c r="F4996" t="s">
        <v>16627</v>
      </c>
      <c r="H4996">
        <v>2016</v>
      </c>
      <c r="T4996" s="1">
        <v>0</v>
      </c>
      <c r="U4996" s="1">
        <v>0</v>
      </c>
      <c r="V4996" s="1">
        <v>0</v>
      </c>
      <c r="W4996" s="1">
        <v>0</v>
      </c>
      <c r="X4996" s="1">
        <v>0</v>
      </c>
      <c r="Y4996" s="1">
        <v>0</v>
      </c>
      <c r="Z4996" s="1">
        <v>0</v>
      </c>
      <c r="AA4996" s="1">
        <v>0</v>
      </c>
      <c r="AB4996" s="1">
        <v>0</v>
      </c>
      <c r="AC4996" s="1">
        <v>0</v>
      </c>
      <c r="AD4996" s="1">
        <v>0</v>
      </c>
      <c r="AE4996" s="1">
        <v>0</v>
      </c>
      <c r="AF4996" s="1">
        <v>0</v>
      </c>
      <c r="AG4996" s="1">
        <v>0</v>
      </c>
      <c r="AH4996" s="1">
        <v>0</v>
      </c>
      <c r="AI4996" s="1">
        <v>0</v>
      </c>
      <c r="AJ4996" s="1">
        <v>0</v>
      </c>
      <c r="AK4996" s="1">
        <v>0</v>
      </c>
      <c r="AL4996" s="1">
        <v>0</v>
      </c>
      <c r="AM4996" s="1">
        <v>0</v>
      </c>
    </row>
    <row r="4997" spans="1:39" x14ac:dyDescent="0.25">
      <c r="A4997" t="s">
        <v>21900</v>
      </c>
      <c r="B4997" t="s">
        <v>21901</v>
      </c>
      <c r="C4997" t="s">
        <v>21902</v>
      </c>
      <c r="D4997" t="s">
        <v>799</v>
      </c>
      <c r="E4997" t="s">
        <v>800</v>
      </c>
      <c r="F4997" t="s">
        <v>801</v>
      </c>
      <c r="G4997" t="s">
        <v>21903</v>
      </c>
      <c r="H4997">
        <v>2016</v>
      </c>
      <c r="T4997" s="1">
        <v>0</v>
      </c>
      <c r="U4997" s="1">
        <v>0</v>
      </c>
      <c r="V4997" s="1">
        <v>0</v>
      </c>
      <c r="W4997" s="1">
        <v>0</v>
      </c>
      <c r="X4997" s="1">
        <v>0</v>
      </c>
      <c r="Y4997" s="1">
        <v>0</v>
      </c>
      <c r="Z4997" s="1">
        <v>0</v>
      </c>
      <c r="AA4997" s="1">
        <v>0</v>
      </c>
      <c r="AB4997" s="1">
        <v>0</v>
      </c>
      <c r="AC4997" s="1">
        <v>0</v>
      </c>
      <c r="AD4997" s="1">
        <v>0</v>
      </c>
      <c r="AE4997" s="1">
        <v>0</v>
      </c>
      <c r="AF4997" s="1">
        <v>0</v>
      </c>
      <c r="AG4997" s="1">
        <v>0</v>
      </c>
      <c r="AH4997" s="1">
        <v>0</v>
      </c>
      <c r="AI4997" s="1">
        <v>0</v>
      </c>
      <c r="AJ4997" s="1">
        <v>1412.4305649141754</v>
      </c>
      <c r="AK4997" s="1">
        <v>1442.751543264895</v>
      </c>
      <c r="AL4997" s="1">
        <v>1263.5771631219022</v>
      </c>
      <c r="AM4997" s="1">
        <v>1263.5771631219022</v>
      </c>
    </row>
    <row r="4998" spans="1:39" x14ac:dyDescent="0.25">
      <c r="A4998" t="s">
        <v>21904</v>
      </c>
      <c r="B4998" t="s">
        <v>21905</v>
      </c>
      <c r="C4998" t="s">
        <v>21906</v>
      </c>
      <c r="D4998" t="s">
        <v>21907</v>
      </c>
      <c r="E4998" t="s">
        <v>19</v>
      </c>
      <c r="F4998" t="s">
        <v>13</v>
      </c>
      <c r="G4998" t="s">
        <v>21908</v>
      </c>
      <c r="H4998">
        <v>2016</v>
      </c>
      <c r="I4998" t="s">
        <v>21909</v>
      </c>
      <c r="J4998" t="s">
        <v>21910</v>
      </c>
      <c r="K4998" t="s">
        <v>21911</v>
      </c>
      <c r="L4998" t="s">
        <v>21912</v>
      </c>
      <c r="M4998" t="s">
        <v>21913</v>
      </c>
      <c r="T4998" s="1">
        <v>0</v>
      </c>
      <c r="U4998" s="1">
        <v>0</v>
      </c>
      <c r="V4998" s="1">
        <v>0</v>
      </c>
      <c r="W4998" s="1">
        <v>0</v>
      </c>
      <c r="X4998" s="1">
        <v>0</v>
      </c>
      <c r="Y4998" s="1">
        <v>0</v>
      </c>
      <c r="Z4998" s="1">
        <v>0</v>
      </c>
      <c r="AA4998" s="1">
        <v>0</v>
      </c>
      <c r="AB4998" s="1">
        <v>0</v>
      </c>
      <c r="AC4998" s="1">
        <v>0</v>
      </c>
      <c r="AD4998" s="1">
        <v>0</v>
      </c>
      <c r="AE4998" s="1">
        <v>0</v>
      </c>
      <c r="AF4998" s="1">
        <v>0</v>
      </c>
      <c r="AG4998" s="1">
        <v>0</v>
      </c>
      <c r="AH4998" s="1">
        <v>0</v>
      </c>
      <c r="AI4998" s="1">
        <v>0</v>
      </c>
      <c r="AJ4998" s="1">
        <v>1395.9107268401306</v>
      </c>
      <c r="AK4998" s="1">
        <v>1395.9107268401306</v>
      </c>
      <c r="AL4998" s="1">
        <v>1388.5509209955987</v>
      </c>
      <c r="AM4998" s="1">
        <v>1388.5509209955987</v>
      </c>
    </row>
    <row r="4999" spans="1:39" x14ac:dyDescent="0.25">
      <c r="A4999" t="s">
        <v>21914</v>
      </c>
      <c r="B4999" t="s">
        <v>21915</v>
      </c>
      <c r="C4999" t="s">
        <v>21916</v>
      </c>
      <c r="D4999" t="s">
        <v>21917</v>
      </c>
      <c r="E4999" t="s">
        <v>3151</v>
      </c>
      <c r="F4999" t="s">
        <v>13</v>
      </c>
      <c r="G4999" t="s">
        <v>524</v>
      </c>
      <c r="H4999">
        <v>2016</v>
      </c>
      <c r="T4999" s="1">
        <v>0</v>
      </c>
      <c r="U4999" s="1">
        <v>0</v>
      </c>
      <c r="V4999" s="1">
        <v>0</v>
      </c>
      <c r="W4999" s="1">
        <v>0</v>
      </c>
      <c r="X4999" s="1">
        <v>0</v>
      </c>
      <c r="Y4999" s="1">
        <v>0</v>
      </c>
      <c r="Z4999" s="1">
        <v>0</v>
      </c>
      <c r="AA4999" s="1">
        <v>0</v>
      </c>
      <c r="AB4999" s="1">
        <v>0</v>
      </c>
      <c r="AC4999" s="1">
        <v>0</v>
      </c>
      <c r="AD4999" s="1">
        <v>0</v>
      </c>
      <c r="AE4999" s="1">
        <v>0</v>
      </c>
      <c r="AF4999" s="1">
        <v>0</v>
      </c>
      <c r="AG4999" s="1">
        <v>0</v>
      </c>
      <c r="AH4999" s="1">
        <v>0</v>
      </c>
      <c r="AI4999" s="1">
        <v>0</v>
      </c>
      <c r="AJ4999" s="1">
        <v>1375.2222944444538</v>
      </c>
      <c r="AK4999" s="1">
        <v>1375.2222944444538</v>
      </c>
      <c r="AL4999" s="1">
        <v>1389.8474516696358</v>
      </c>
      <c r="AM4999" s="1">
        <v>1389.8474516696358</v>
      </c>
    </row>
    <row r="5000" spans="1:39" x14ac:dyDescent="0.25">
      <c r="A5000" t="s">
        <v>21918</v>
      </c>
      <c r="B5000" t="s">
        <v>21919</v>
      </c>
      <c r="C5000" t="s">
        <v>21920</v>
      </c>
      <c r="D5000" t="s">
        <v>4988</v>
      </c>
      <c r="E5000" t="s">
        <v>703</v>
      </c>
      <c r="F5000" t="s">
        <v>13</v>
      </c>
      <c r="G5000" t="s">
        <v>524</v>
      </c>
      <c r="H5000">
        <v>2016</v>
      </c>
      <c r="T5000" s="1">
        <v>0</v>
      </c>
      <c r="U5000" s="1">
        <v>0</v>
      </c>
      <c r="V5000" s="1">
        <v>0</v>
      </c>
      <c r="W5000" s="1">
        <v>0</v>
      </c>
      <c r="X5000" s="1">
        <v>0</v>
      </c>
      <c r="Y5000" s="1">
        <v>0</v>
      </c>
      <c r="Z5000" s="1">
        <v>0</v>
      </c>
      <c r="AA5000" s="1">
        <v>0</v>
      </c>
      <c r="AB5000" s="1">
        <v>0</v>
      </c>
      <c r="AC5000" s="1">
        <v>0</v>
      </c>
      <c r="AD5000" s="1">
        <v>0</v>
      </c>
      <c r="AE5000" s="1">
        <v>0</v>
      </c>
      <c r="AF5000" s="1">
        <v>0</v>
      </c>
      <c r="AG5000" s="1">
        <v>0</v>
      </c>
      <c r="AH5000" s="1">
        <v>0</v>
      </c>
      <c r="AI5000" s="1">
        <v>0</v>
      </c>
      <c r="AJ5000" s="1">
        <v>1413.4028939593497</v>
      </c>
      <c r="AK5000" s="1">
        <v>1428.5587092977307</v>
      </c>
      <c r="AL5000" s="1">
        <v>1419.1378069903967</v>
      </c>
      <c r="AM5000" s="1">
        <v>1419.1378069903967</v>
      </c>
    </row>
    <row r="5001" spans="1:39" x14ac:dyDescent="0.25">
      <c r="A5001" t="s">
        <v>21921</v>
      </c>
      <c r="B5001" t="s">
        <v>21922</v>
      </c>
      <c r="C5001" t="s">
        <v>21923</v>
      </c>
      <c r="D5001" t="s">
        <v>21924</v>
      </c>
      <c r="E5001" t="s">
        <v>20369</v>
      </c>
      <c r="F5001" t="s">
        <v>16627</v>
      </c>
      <c r="G5001" t="s">
        <v>524</v>
      </c>
      <c r="H5001">
        <v>2016</v>
      </c>
      <c r="T5001" s="1">
        <v>0</v>
      </c>
      <c r="U5001" s="1">
        <v>0</v>
      </c>
      <c r="V5001" s="1">
        <v>0</v>
      </c>
      <c r="W5001" s="1">
        <v>0</v>
      </c>
      <c r="X5001" s="1">
        <v>0</v>
      </c>
      <c r="Y5001" s="1">
        <v>0</v>
      </c>
      <c r="Z5001" s="1">
        <v>0</v>
      </c>
      <c r="AA5001" s="1">
        <v>0</v>
      </c>
      <c r="AB5001" s="1">
        <v>0</v>
      </c>
      <c r="AC5001" s="1">
        <v>0</v>
      </c>
      <c r="AD5001" s="1">
        <v>0</v>
      </c>
      <c r="AE5001" s="1">
        <v>0</v>
      </c>
      <c r="AF5001" s="1">
        <v>0</v>
      </c>
      <c r="AG5001" s="1">
        <v>0</v>
      </c>
      <c r="AH5001" s="1">
        <v>0</v>
      </c>
      <c r="AI5001" s="1">
        <v>0</v>
      </c>
      <c r="AJ5001" s="1">
        <v>1410.3183644035289</v>
      </c>
      <c r="AK5001" s="1">
        <v>1410.3183644035289</v>
      </c>
      <c r="AL5001" s="1">
        <v>1428.2546915228231</v>
      </c>
      <c r="AM5001" s="1">
        <v>0</v>
      </c>
    </row>
    <row r="5002" spans="1:39" x14ac:dyDescent="0.25">
      <c r="A5002" t="s">
        <v>21925</v>
      </c>
      <c r="B5002" t="s">
        <v>21926</v>
      </c>
      <c r="C5002" t="s">
        <v>21927</v>
      </c>
      <c r="D5002" t="s">
        <v>21017</v>
      </c>
      <c r="E5002" t="s">
        <v>21018</v>
      </c>
      <c r="F5002" t="s">
        <v>16627</v>
      </c>
      <c r="G5002" t="s">
        <v>524</v>
      </c>
      <c r="H5002">
        <v>2016</v>
      </c>
      <c r="I5002" t="s">
        <v>21928</v>
      </c>
      <c r="J5002" t="s">
        <v>21929</v>
      </c>
      <c r="T5002" s="1">
        <v>0</v>
      </c>
      <c r="U5002" s="1">
        <v>0</v>
      </c>
      <c r="V5002" s="1">
        <v>0</v>
      </c>
      <c r="W5002" s="1">
        <v>0</v>
      </c>
      <c r="X5002" s="1">
        <v>0</v>
      </c>
      <c r="Y5002" s="1">
        <v>0</v>
      </c>
      <c r="Z5002" s="1">
        <v>0</v>
      </c>
      <c r="AA5002" s="1">
        <v>0</v>
      </c>
      <c r="AB5002" s="1">
        <v>0</v>
      </c>
      <c r="AC5002" s="1">
        <v>0</v>
      </c>
      <c r="AD5002" s="1">
        <v>0</v>
      </c>
      <c r="AE5002" s="1">
        <v>0</v>
      </c>
      <c r="AF5002" s="1">
        <v>0</v>
      </c>
      <c r="AG5002" s="1">
        <v>0</v>
      </c>
      <c r="AH5002" s="1">
        <v>0</v>
      </c>
      <c r="AI5002" s="1">
        <v>0</v>
      </c>
      <c r="AJ5002" s="1">
        <v>1490.3886935240982</v>
      </c>
      <c r="AK5002" s="1">
        <v>1455.1579672644827</v>
      </c>
      <c r="AL5002" s="1">
        <v>1544.4310458594641</v>
      </c>
      <c r="AM5002" s="1">
        <v>1511.8552242369617</v>
      </c>
    </row>
    <row r="5003" spans="1:39" x14ac:dyDescent="0.25">
      <c r="A5003" t="s">
        <v>21930</v>
      </c>
      <c r="B5003" t="s">
        <v>21931</v>
      </c>
      <c r="C5003" t="s">
        <v>21932</v>
      </c>
      <c r="D5003" t="s">
        <v>21933</v>
      </c>
      <c r="E5003" t="s">
        <v>2255</v>
      </c>
      <c r="F5003" t="s">
        <v>13</v>
      </c>
      <c r="G5003" t="s">
        <v>524</v>
      </c>
      <c r="H5003">
        <v>2016</v>
      </c>
      <c r="T5003" s="1">
        <v>0</v>
      </c>
      <c r="U5003" s="1">
        <v>0</v>
      </c>
      <c r="V5003" s="1">
        <v>0</v>
      </c>
      <c r="W5003" s="1">
        <v>0</v>
      </c>
      <c r="X5003" s="1">
        <v>0</v>
      </c>
      <c r="Y5003" s="1">
        <v>0</v>
      </c>
      <c r="Z5003" s="1">
        <v>0</v>
      </c>
      <c r="AA5003" s="1">
        <v>0</v>
      </c>
      <c r="AB5003" s="1">
        <v>0</v>
      </c>
      <c r="AC5003" s="1">
        <v>0</v>
      </c>
      <c r="AD5003" s="1">
        <v>0</v>
      </c>
      <c r="AE5003" s="1">
        <v>0</v>
      </c>
      <c r="AF5003" s="1">
        <v>0</v>
      </c>
      <c r="AG5003" s="1">
        <v>0</v>
      </c>
      <c r="AH5003" s="1">
        <v>0</v>
      </c>
      <c r="AI5003" s="1">
        <v>0</v>
      </c>
      <c r="AJ5003" s="1">
        <v>1393.0377121601998</v>
      </c>
      <c r="AK5003" s="1">
        <v>1393.0377121601998</v>
      </c>
      <c r="AL5003" s="1">
        <v>1241.5865758638313</v>
      </c>
      <c r="AM5003" s="1">
        <v>1241.5865758638313</v>
      </c>
    </row>
    <row r="5004" spans="1:39" x14ac:dyDescent="0.25">
      <c r="A5004" t="s">
        <v>21934</v>
      </c>
      <c r="B5004" t="s">
        <v>13779</v>
      </c>
      <c r="C5004" t="s">
        <v>21935</v>
      </c>
      <c r="D5004" t="s">
        <v>14208</v>
      </c>
      <c r="E5004" t="s">
        <v>38</v>
      </c>
      <c r="F5004" t="s">
        <v>13</v>
      </c>
      <c r="G5004" t="s">
        <v>524</v>
      </c>
      <c r="H5004">
        <v>2016</v>
      </c>
      <c r="T5004" s="1">
        <v>0</v>
      </c>
      <c r="U5004" s="1">
        <v>0</v>
      </c>
      <c r="V5004" s="1">
        <v>0</v>
      </c>
      <c r="W5004" s="1">
        <v>0</v>
      </c>
      <c r="X5004" s="1">
        <v>0</v>
      </c>
      <c r="Y5004" s="1">
        <v>0</v>
      </c>
      <c r="Z5004" s="1">
        <v>0</v>
      </c>
      <c r="AA5004" s="1">
        <v>0</v>
      </c>
      <c r="AB5004" s="1">
        <v>0</v>
      </c>
      <c r="AC5004" s="1">
        <v>0</v>
      </c>
      <c r="AD5004" s="1">
        <v>0</v>
      </c>
      <c r="AE5004" s="1">
        <v>0</v>
      </c>
      <c r="AF5004" s="1">
        <v>0</v>
      </c>
      <c r="AG5004" s="1">
        <v>0</v>
      </c>
      <c r="AH5004" s="1">
        <v>0</v>
      </c>
      <c r="AI5004" s="1">
        <v>0</v>
      </c>
      <c r="AJ5004" s="1">
        <v>1458.8103802096709</v>
      </c>
      <c r="AK5004" s="1">
        <v>1458.8103802096709</v>
      </c>
      <c r="AL5004" s="1">
        <v>1389.6459986057853</v>
      </c>
      <c r="AM5004" s="1">
        <v>1389.6459986057853</v>
      </c>
    </row>
    <row r="5005" spans="1:39" x14ac:dyDescent="0.25">
      <c r="A5005" t="s">
        <v>21936</v>
      </c>
      <c r="B5005" t="s">
        <v>9448</v>
      </c>
      <c r="C5005" t="s">
        <v>21937</v>
      </c>
      <c r="D5005" t="s">
        <v>21938</v>
      </c>
      <c r="E5005" t="s">
        <v>102</v>
      </c>
      <c r="F5005" t="s">
        <v>13</v>
      </c>
      <c r="G5005" t="s">
        <v>524</v>
      </c>
      <c r="H5005">
        <v>2016</v>
      </c>
      <c r="J5005" t="s">
        <v>21939</v>
      </c>
      <c r="T5005" s="1">
        <v>0</v>
      </c>
      <c r="U5005" s="1">
        <v>0</v>
      </c>
      <c r="V5005" s="1">
        <v>0</v>
      </c>
      <c r="W5005" s="1">
        <v>0</v>
      </c>
      <c r="X5005" s="1">
        <v>0</v>
      </c>
      <c r="Y5005" s="1">
        <v>0</v>
      </c>
      <c r="Z5005" s="1">
        <v>0</v>
      </c>
      <c r="AA5005" s="1">
        <v>0</v>
      </c>
      <c r="AB5005" s="1">
        <v>0</v>
      </c>
      <c r="AC5005" s="1">
        <v>0</v>
      </c>
      <c r="AD5005" s="1">
        <v>0</v>
      </c>
      <c r="AE5005" s="1">
        <v>0</v>
      </c>
      <c r="AF5005" s="1">
        <v>0</v>
      </c>
      <c r="AG5005" s="1">
        <v>0</v>
      </c>
      <c r="AH5005" s="1">
        <v>0</v>
      </c>
      <c r="AI5005" s="1">
        <v>0</v>
      </c>
      <c r="AJ5005" s="1">
        <v>1376.4318455041425</v>
      </c>
      <c r="AK5005" s="1">
        <v>1470.8381114148431</v>
      </c>
      <c r="AL5005" s="1">
        <v>1583.1043418737727</v>
      </c>
      <c r="AM5005" s="1">
        <v>1628.1100476321162</v>
      </c>
    </row>
    <row r="5006" spans="1:39" x14ac:dyDescent="0.25">
      <c r="A5006" t="s">
        <v>21940</v>
      </c>
      <c r="B5006" t="s">
        <v>21941</v>
      </c>
      <c r="C5006" t="s">
        <v>21942</v>
      </c>
      <c r="D5006" t="s">
        <v>21943</v>
      </c>
      <c r="E5006" t="s">
        <v>12</v>
      </c>
      <c r="F5006" t="s">
        <v>13</v>
      </c>
      <c r="G5006" t="s">
        <v>524</v>
      </c>
      <c r="H5006">
        <v>2016</v>
      </c>
      <c r="T5006" s="1">
        <v>0</v>
      </c>
      <c r="U5006" s="1">
        <v>0</v>
      </c>
      <c r="V5006" s="1">
        <v>0</v>
      </c>
      <c r="W5006" s="1">
        <v>0</v>
      </c>
      <c r="X5006" s="1">
        <v>0</v>
      </c>
      <c r="Y5006" s="1">
        <v>0</v>
      </c>
      <c r="Z5006" s="1">
        <v>0</v>
      </c>
      <c r="AA5006" s="1">
        <v>0</v>
      </c>
      <c r="AB5006" s="1">
        <v>0</v>
      </c>
      <c r="AC5006" s="1">
        <v>0</v>
      </c>
      <c r="AD5006" s="1">
        <v>0</v>
      </c>
      <c r="AE5006" s="1">
        <v>0</v>
      </c>
      <c r="AF5006" s="1">
        <v>0</v>
      </c>
      <c r="AG5006" s="1">
        <v>0</v>
      </c>
      <c r="AH5006" s="1">
        <v>0</v>
      </c>
      <c r="AI5006" s="1">
        <v>0</v>
      </c>
      <c r="AJ5006" s="1">
        <v>1458.8203679319661</v>
      </c>
      <c r="AK5006" s="1">
        <v>1458.8203679319661</v>
      </c>
      <c r="AL5006" s="1">
        <v>1485.1348714673911</v>
      </c>
      <c r="AM5006" s="1">
        <v>1485.1348714673911</v>
      </c>
    </row>
    <row r="5007" spans="1:39" x14ac:dyDescent="0.25">
      <c r="A5007" t="s">
        <v>21944</v>
      </c>
      <c r="B5007" t="s">
        <v>21945</v>
      </c>
      <c r="C5007" t="s">
        <v>21946</v>
      </c>
      <c r="D5007" t="s">
        <v>557</v>
      </c>
      <c r="E5007" t="s">
        <v>113</v>
      </c>
      <c r="F5007" t="s">
        <v>13</v>
      </c>
      <c r="G5007" t="s">
        <v>524</v>
      </c>
      <c r="H5007">
        <v>2016</v>
      </c>
      <c r="T5007" s="1">
        <v>0</v>
      </c>
      <c r="U5007" s="1">
        <v>0</v>
      </c>
      <c r="V5007" s="1">
        <v>0</v>
      </c>
      <c r="W5007" s="1">
        <v>0</v>
      </c>
      <c r="X5007" s="1">
        <v>0</v>
      </c>
      <c r="Y5007" s="1">
        <v>0</v>
      </c>
      <c r="Z5007" s="1">
        <v>0</v>
      </c>
      <c r="AA5007" s="1">
        <v>0</v>
      </c>
      <c r="AB5007" s="1">
        <v>0</v>
      </c>
      <c r="AC5007" s="1">
        <v>0</v>
      </c>
      <c r="AD5007" s="1">
        <v>0</v>
      </c>
      <c r="AE5007" s="1">
        <v>0</v>
      </c>
      <c r="AF5007" s="1">
        <v>0</v>
      </c>
      <c r="AG5007" s="1">
        <v>0</v>
      </c>
      <c r="AH5007" s="1">
        <v>0</v>
      </c>
      <c r="AI5007" s="1">
        <v>0</v>
      </c>
      <c r="AJ5007" s="1">
        <v>1327.9911645648031</v>
      </c>
      <c r="AK5007" s="1">
        <v>1327.9911645648031</v>
      </c>
      <c r="AL5007" s="1">
        <v>1337.2475865081881</v>
      </c>
      <c r="AM5007" s="1">
        <v>1337.2475865081881</v>
      </c>
    </row>
    <row r="5008" spans="1:39" x14ac:dyDescent="0.25">
      <c r="A5008" t="s">
        <v>21947</v>
      </c>
      <c r="B5008" t="s">
        <v>21948</v>
      </c>
      <c r="C5008" t="s">
        <v>21949</v>
      </c>
      <c r="D5008" t="s">
        <v>164</v>
      </c>
      <c r="E5008" t="s">
        <v>165</v>
      </c>
      <c r="F5008" t="s">
        <v>13</v>
      </c>
      <c r="G5008" t="s">
        <v>21950</v>
      </c>
      <c r="H5008">
        <v>2016</v>
      </c>
      <c r="T5008" s="1">
        <v>0</v>
      </c>
      <c r="U5008" s="1">
        <v>0</v>
      </c>
      <c r="V5008" s="1">
        <v>0</v>
      </c>
      <c r="W5008" s="1">
        <v>0</v>
      </c>
      <c r="X5008" s="1">
        <v>0</v>
      </c>
      <c r="Y5008" s="1">
        <v>0</v>
      </c>
      <c r="Z5008" s="1">
        <v>0</v>
      </c>
      <c r="AA5008" s="1">
        <v>0</v>
      </c>
      <c r="AB5008" s="1">
        <v>0</v>
      </c>
      <c r="AC5008" s="1">
        <v>0</v>
      </c>
      <c r="AD5008" s="1">
        <v>0</v>
      </c>
      <c r="AE5008" s="1">
        <v>0</v>
      </c>
      <c r="AF5008" s="1">
        <v>0</v>
      </c>
      <c r="AG5008" s="1">
        <v>0</v>
      </c>
      <c r="AH5008" s="1">
        <v>0</v>
      </c>
      <c r="AI5008" s="1">
        <v>0</v>
      </c>
      <c r="AJ5008" s="1">
        <v>1366.3639055418955</v>
      </c>
      <c r="AK5008" s="1">
        <v>1366.3639055418955</v>
      </c>
      <c r="AL5008" s="1">
        <v>1358.2604074433145</v>
      </c>
      <c r="AM5008" s="1">
        <v>1358.2604074433145</v>
      </c>
    </row>
    <row r="5009" spans="1:39" x14ac:dyDescent="0.25">
      <c r="A5009" t="s">
        <v>21951</v>
      </c>
      <c r="B5009" t="s">
        <v>21952</v>
      </c>
      <c r="C5009" t="s">
        <v>21953</v>
      </c>
      <c r="D5009" t="s">
        <v>21954</v>
      </c>
      <c r="E5009" t="s">
        <v>113</v>
      </c>
      <c r="F5009" t="s">
        <v>13</v>
      </c>
      <c r="G5009" t="s">
        <v>21955</v>
      </c>
      <c r="H5009">
        <v>2016</v>
      </c>
      <c r="I5009" t="s">
        <v>21956</v>
      </c>
      <c r="J5009" t="s">
        <v>21957</v>
      </c>
      <c r="M5009" t="s">
        <v>21958</v>
      </c>
      <c r="T5009" s="1">
        <v>0</v>
      </c>
      <c r="U5009" s="1">
        <v>0</v>
      </c>
      <c r="V5009" s="1">
        <v>0</v>
      </c>
      <c r="W5009" s="1">
        <v>0</v>
      </c>
      <c r="X5009" s="1">
        <v>0</v>
      </c>
      <c r="Y5009" s="1">
        <v>0</v>
      </c>
      <c r="Z5009" s="1">
        <v>0</v>
      </c>
      <c r="AA5009" s="1">
        <v>0</v>
      </c>
      <c r="AB5009" s="1">
        <v>0</v>
      </c>
      <c r="AC5009" s="1">
        <v>0</v>
      </c>
      <c r="AD5009" s="1">
        <v>0</v>
      </c>
      <c r="AE5009" s="1">
        <v>0</v>
      </c>
      <c r="AF5009" s="1">
        <v>0</v>
      </c>
      <c r="AG5009" s="1">
        <v>0</v>
      </c>
      <c r="AH5009" s="1">
        <v>0</v>
      </c>
      <c r="AI5009" s="1">
        <v>0</v>
      </c>
      <c r="AJ5009" s="1">
        <v>1480.2330291343651</v>
      </c>
      <c r="AK5009" s="1">
        <v>1502.2518937529317</v>
      </c>
      <c r="AL5009" s="1">
        <v>1589.9526321084127</v>
      </c>
      <c r="AM5009" s="1">
        <v>1548.4631417636556</v>
      </c>
    </row>
    <row r="5010" spans="1:39" x14ac:dyDescent="0.25">
      <c r="A5010" t="s">
        <v>21959</v>
      </c>
      <c r="B5010" t="s">
        <v>21960</v>
      </c>
      <c r="C5010" t="s">
        <v>21961</v>
      </c>
      <c r="D5010" t="s">
        <v>21962</v>
      </c>
      <c r="E5010" t="s">
        <v>52</v>
      </c>
      <c r="F5010" t="s">
        <v>13</v>
      </c>
      <c r="G5010" t="s">
        <v>21963</v>
      </c>
      <c r="H5010">
        <v>2016</v>
      </c>
      <c r="J5010" t="s">
        <v>21964</v>
      </c>
      <c r="T5010" s="1">
        <v>0</v>
      </c>
      <c r="U5010" s="1">
        <v>0</v>
      </c>
      <c r="V5010" s="1">
        <v>0</v>
      </c>
      <c r="W5010" s="1">
        <v>0</v>
      </c>
      <c r="X5010" s="1">
        <v>0</v>
      </c>
      <c r="Y5010" s="1">
        <v>0</v>
      </c>
      <c r="Z5010" s="1">
        <v>0</v>
      </c>
      <c r="AA5010" s="1">
        <v>0</v>
      </c>
      <c r="AB5010" s="1">
        <v>0</v>
      </c>
      <c r="AC5010" s="1">
        <v>0</v>
      </c>
      <c r="AD5010" s="1">
        <v>0</v>
      </c>
      <c r="AE5010" s="1">
        <v>0</v>
      </c>
      <c r="AF5010" s="1">
        <v>0</v>
      </c>
      <c r="AG5010" s="1">
        <v>0</v>
      </c>
      <c r="AH5010" s="1">
        <v>0</v>
      </c>
      <c r="AI5010" s="1">
        <v>0</v>
      </c>
      <c r="AJ5010" s="1">
        <v>1472.1849371199032</v>
      </c>
      <c r="AK5010" s="1">
        <v>1435.5975254404223</v>
      </c>
      <c r="AL5010" s="1">
        <v>1515.8133661560007</v>
      </c>
      <c r="AM5010" s="1">
        <v>1525.7377480895982</v>
      </c>
    </row>
    <row r="5011" spans="1:39" x14ac:dyDescent="0.25">
      <c r="A5011" t="s">
        <v>21965</v>
      </c>
      <c r="B5011" t="s">
        <v>21966</v>
      </c>
      <c r="C5011" t="s">
        <v>21967</v>
      </c>
      <c r="D5011" t="s">
        <v>9570</v>
      </c>
      <c r="E5011" t="s">
        <v>2255</v>
      </c>
      <c r="F5011" t="s">
        <v>13</v>
      </c>
      <c r="G5011" t="s">
        <v>524</v>
      </c>
      <c r="H5011">
        <v>2016</v>
      </c>
      <c r="T5011" s="1">
        <v>0</v>
      </c>
      <c r="U5011" s="1">
        <v>0</v>
      </c>
      <c r="V5011" s="1">
        <v>0</v>
      </c>
      <c r="W5011" s="1">
        <v>0</v>
      </c>
      <c r="X5011" s="1">
        <v>0</v>
      </c>
      <c r="Y5011" s="1">
        <v>0</v>
      </c>
      <c r="Z5011" s="1">
        <v>0</v>
      </c>
      <c r="AA5011" s="1">
        <v>0</v>
      </c>
      <c r="AB5011" s="1">
        <v>0</v>
      </c>
      <c r="AC5011" s="1">
        <v>0</v>
      </c>
      <c r="AD5011" s="1">
        <v>0</v>
      </c>
      <c r="AE5011" s="1">
        <v>0</v>
      </c>
      <c r="AF5011" s="1">
        <v>0</v>
      </c>
      <c r="AG5011" s="1">
        <v>0</v>
      </c>
      <c r="AH5011" s="1">
        <v>0</v>
      </c>
      <c r="AI5011" s="1">
        <v>0</v>
      </c>
      <c r="AJ5011" s="1">
        <v>1395.2106695622404</v>
      </c>
      <c r="AK5011" s="1">
        <v>1395.2106695622404</v>
      </c>
      <c r="AL5011" s="1">
        <v>1348.306113632754</v>
      </c>
      <c r="AM5011" s="1">
        <v>1348.306113632754</v>
      </c>
    </row>
    <row r="5012" spans="1:39" x14ac:dyDescent="0.25">
      <c r="A5012" t="s">
        <v>21968</v>
      </c>
      <c r="B5012" t="s">
        <v>21969</v>
      </c>
      <c r="C5012" t="s">
        <v>21970</v>
      </c>
      <c r="D5012" t="s">
        <v>21035</v>
      </c>
      <c r="E5012" t="s">
        <v>21036</v>
      </c>
      <c r="F5012" t="s">
        <v>16627</v>
      </c>
      <c r="G5012" t="s">
        <v>21971</v>
      </c>
      <c r="H5012">
        <v>2016</v>
      </c>
      <c r="T5012" s="1">
        <v>0</v>
      </c>
      <c r="U5012" s="1">
        <v>0</v>
      </c>
      <c r="V5012" s="1">
        <v>0</v>
      </c>
      <c r="W5012" s="1">
        <v>0</v>
      </c>
      <c r="X5012" s="1">
        <v>0</v>
      </c>
      <c r="Y5012" s="1">
        <v>0</v>
      </c>
      <c r="Z5012" s="1">
        <v>0</v>
      </c>
      <c r="AA5012" s="1">
        <v>0</v>
      </c>
      <c r="AB5012" s="1">
        <v>0</v>
      </c>
      <c r="AC5012" s="1">
        <v>0</v>
      </c>
      <c r="AD5012" s="1">
        <v>0</v>
      </c>
      <c r="AE5012" s="1">
        <v>0</v>
      </c>
      <c r="AF5012" s="1">
        <v>0</v>
      </c>
      <c r="AG5012" s="1">
        <v>0</v>
      </c>
      <c r="AH5012" s="1">
        <v>0</v>
      </c>
      <c r="AI5012" s="1">
        <v>0</v>
      </c>
      <c r="AJ5012" s="1">
        <v>1317.0004484774199</v>
      </c>
      <c r="AK5012" s="1">
        <v>1317.0004484774199</v>
      </c>
      <c r="AL5012" s="1">
        <v>1358.4257765562679</v>
      </c>
      <c r="AM5012" s="1">
        <v>1358.4257765562679</v>
      </c>
    </row>
    <row r="5013" spans="1:39" x14ac:dyDescent="0.25">
      <c r="A5013" t="s">
        <v>21972</v>
      </c>
      <c r="B5013" t="s">
        <v>21973</v>
      </c>
      <c r="C5013" t="s">
        <v>21974</v>
      </c>
      <c r="D5013" t="s">
        <v>19952</v>
      </c>
      <c r="E5013">
        <v>44</v>
      </c>
      <c r="F5013" t="s">
        <v>16627</v>
      </c>
      <c r="H5013">
        <v>2016</v>
      </c>
      <c r="T5013" s="1">
        <v>0</v>
      </c>
      <c r="U5013" s="1">
        <v>0</v>
      </c>
      <c r="V5013" s="1">
        <v>0</v>
      </c>
      <c r="W5013" s="1">
        <v>0</v>
      </c>
      <c r="X5013" s="1">
        <v>0</v>
      </c>
      <c r="Y5013" s="1">
        <v>0</v>
      </c>
      <c r="Z5013" s="1">
        <v>0</v>
      </c>
      <c r="AA5013" s="1">
        <v>0</v>
      </c>
      <c r="AB5013" s="1">
        <v>0</v>
      </c>
      <c r="AC5013" s="1">
        <v>0</v>
      </c>
      <c r="AD5013" s="1">
        <v>0</v>
      </c>
      <c r="AE5013" s="1">
        <v>0</v>
      </c>
      <c r="AF5013" s="1">
        <v>0</v>
      </c>
      <c r="AG5013" s="1">
        <v>0</v>
      </c>
      <c r="AH5013" s="1">
        <v>0</v>
      </c>
      <c r="AI5013" s="1">
        <v>0</v>
      </c>
      <c r="AJ5013" s="1">
        <v>0</v>
      </c>
      <c r="AK5013" s="1">
        <v>0</v>
      </c>
      <c r="AL5013" s="1">
        <v>0</v>
      </c>
      <c r="AM5013" s="1">
        <v>0</v>
      </c>
    </row>
    <row r="5014" spans="1:39" x14ac:dyDescent="0.25">
      <c r="A5014" t="s">
        <v>21975</v>
      </c>
      <c r="B5014" t="s">
        <v>21976</v>
      </c>
      <c r="C5014" t="s">
        <v>21977</v>
      </c>
      <c r="D5014" t="s">
        <v>21978</v>
      </c>
      <c r="E5014" t="s">
        <v>19</v>
      </c>
      <c r="F5014" t="s">
        <v>13</v>
      </c>
      <c r="G5014" t="s">
        <v>21979</v>
      </c>
      <c r="H5014">
        <v>2016</v>
      </c>
      <c r="T5014" s="1">
        <v>0</v>
      </c>
      <c r="U5014" s="1">
        <v>0</v>
      </c>
      <c r="V5014" s="1">
        <v>0</v>
      </c>
      <c r="W5014" s="1">
        <v>0</v>
      </c>
      <c r="X5014" s="1">
        <v>0</v>
      </c>
      <c r="Y5014" s="1">
        <v>0</v>
      </c>
      <c r="Z5014" s="1">
        <v>0</v>
      </c>
      <c r="AA5014" s="1">
        <v>0</v>
      </c>
      <c r="AB5014" s="1">
        <v>0</v>
      </c>
      <c r="AC5014" s="1">
        <v>0</v>
      </c>
      <c r="AD5014" s="1">
        <v>0</v>
      </c>
      <c r="AE5014" s="1">
        <v>0</v>
      </c>
      <c r="AF5014" s="1">
        <v>0</v>
      </c>
      <c r="AG5014" s="1">
        <v>0</v>
      </c>
      <c r="AH5014" s="1">
        <v>0</v>
      </c>
      <c r="AI5014" s="1">
        <v>0</v>
      </c>
      <c r="AJ5014" s="1">
        <v>1500.2201567959455</v>
      </c>
      <c r="AK5014" s="1">
        <v>1469.1408660588211</v>
      </c>
      <c r="AL5014" s="1">
        <v>1460.7622399829656</v>
      </c>
      <c r="AM5014" s="1">
        <v>1460.7622399829656</v>
      </c>
    </row>
    <row r="5015" spans="1:39" x14ac:dyDescent="0.25">
      <c r="A5015" t="s">
        <v>21980</v>
      </c>
      <c r="B5015" t="s">
        <v>21981</v>
      </c>
      <c r="C5015" t="s">
        <v>21982</v>
      </c>
      <c r="D5015" t="s">
        <v>21983</v>
      </c>
      <c r="E5015" t="s">
        <v>19</v>
      </c>
      <c r="F5015" t="s">
        <v>13</v>
      </c>
      <c r="G5015" t="s">
        <v>524</v>
      </c>
      <c r="H5015">
        <v>2016</v>
      </c>
      <c r="I5015" t="s">
        <v>21984</v>
      </c>
      <c r="J5015" t="s">
        <v>21985</v>
      </c>
      <c r="M5015" t="s">
        <v>21986</v>
      </c>
      <c r="T5015" s="1">
        <v>0</v>
      </c>
      <c r="U5015" s="1">
        <v>0</v>
      </c>
      <c r="V5015" s="1">
        <v>0</v>
      </c>
      <c r="W5015" s="1">
        <v>0</v>
      </c>
      <c r="X5015" s="1">
        <v>0</v>
      </c>
      <c r="Y5015" s="1">
        <v>0</v>
      </c>
      <c r="Z5015" s="1">
        <v>0</v>
      </c>
      <c r="AA5015" s="1">
        <v>0</v>
      </c>
      <c r="AB5015" s="1">
        <v>0</v>
      </c>
      <c r="AC5015" s="1">
        <v>0</v>
      </c>
      <c r="AD5015" s="1">
        <v>0</v>
      </c>
      <c r="AE5015" s="1">
        <v>0</v>
      </c>
      <c r="AF5015" s="1">
        <v>0</v>
      </c>
      <c r="AG5015" s="1">
        <v>0</v>
      </c>
      <c r="AH5015" s="1">
        <v>0</v>
      </c>
      <c r="AI5015" s="1">
        <v>0</v>
      </c>
      <c r="AJ5015" s="1">
        <v>1421.989013421726</v>
      </c>
      <c r="AK5015" s="1">
        <v>1421.989013421726</v>
      </c>
      <c r="AL5015" s="1">
        <v>1486.6445697842894</v>
      </c>
      <c r="AM5015" s="1">
        <v>1486.6445697842894</v>
      </c>
    </row>
    <row r="5016" spans="1:39" x14ac:dyDescent="0.25">
      <c r="A5016" t="s">
        <v>21987</v>
      </c>
      <c r="B5016" t="s">
        <v>21988</v>
      </c>
      <c r="C5016" t="s">
        <v>21989</v>
      </c>
      <c r="D5016" t="s">
        <v>289</v>
      </c>
      <c r="E5016" t="s">
        <v>12</v>
      </c>
      <c r="F5016" t="s">
        <v>13</v>
      </c>
      <c r="G5016" t="s">
        <v>524</v>
      </c>
      <c r="H5016">
        <v>2016</v>
      </c>
      <c r="T5016" s="1">
        <v>0</v>
      </c>
      <c r="U5016" s="1">
        <v>0</v>
      </c>
      <c r="V5016" s="1">
        <v>0</v>
      </c>
      <c r="W5016" s="1">
        <v>0</v>
      </c>
      <c r="X5016" s="1">
        <v>0</v>
      </c>
      <c r="Y5016" s="1">
        <v>0</v>
      </c>
      <c r="Z5016" s="1">
        <v>0</v>
      </c>
      <c r="AA5016" s="1">
        <v>0</v>
      </c>
      <c r="AB5016" s="1">
        <v>0</v>
      </c>
      <c r="AC5016" s="1">
        <v>0</v>
      </c>
      <c r="AD5016" s="1">
        <v>0</v>
      </c>
      <c r="AE5016" s="1">
        <v>0</v>
      </c>
      <c r="AF5016" s="1">
        <v>0</v>
      </c>
      <c r="AG5016" s="1">
        <v>0</v>
      </c>
      <c r="AH5016" s="1">
        <v>0</v>
      </c>
      <c r="AI5016" s="1">
        <v>0</v>
      </c>
      <c r="AJ5016" s="1">
        <v>1379.7225580278496</v>
      </c>
      <c r="AK5016" s="1">
        <v>1379.7225580278496</v>
      </c>
      <c r="AL5016" s="1">
        <v>1367.8076891253636</v>
      </c>
      <c r="AM5016" s="1">
        <v>1367.8076891253636</v>
      </c>
    </row>
    <row r="5017" spans="1:39" x14ac:dyDescent="0.25">
      <c r="A5017" t="s">
        <v>21990</v>
      </c>
      <c r="B5017" t="s">
        <v>21991</v>
      </c>
      <c r="C5017" t="s">
        <v>21992</v>
      </c>
      <c r="D5017" t="s">
        <v>15004</v>
      </c>
      <c r="E5017" t="s">
        <v>1329</v>
      </c>
      <c r="F5017" t="s">
        <v>13</v>
      </c>
      <c r="G5017" t="s">
        <v>21993</v>
      </c>
      <c r="H5017">
        <v>2016</v>
      </c>
      <c r="T5017" s="1">
        <v>0</v>
      </c>
      <c r="U5017" s="1">
        <v>0</v>
      </c>
      <c r="V5017" s="1">
        <v>0</v>
      </c>
      <c r="W5017" s="1">
        <v>0</v>
      </c>
      <c r="X5017" s="1">
        <v>0</v>
      </c>
      <c r="Y5017" s="1">
        <v>0</v>
      </c>
      <c r="Z5017" s="1">
        <v>0</v>
      </c>
      <c r="AA5017" s="1">
        <v>0</v>
      </c>
      <c r="AB5017" s="1">
        <v>0</v>
      </c>
      <c r="AC5017" s="1">
        <v>0</v>
      </c>
      <c r="AD5017" s="1">
        <v>0</v>
      </c>
      <c r="AE5017" s="1">
        <v>0</v>
      </c>
      <c r="AF5017" s="1">
        <v>0</v>
      </c>
      <c r="AG5017" s="1">
        <v>0</v>
      </c>
      <c r="AH5017" s="1">
        <v>0</v>
      </c>
      <c r="AI5017" s="1">
        <v>0</v>
      </c>
      <c r="AJ5017" s="1">
        <v>1459.8666513971555</v>
      </c>
      <c r="AK5017" s="1">
        <v>1479.1818493301744</v>
      </c>
      <c r="AL5017" s="1">
        <v>1451.9735786668446</v>
      </c>
      <c r="AM5017" s="1">
        <v>1451.9735786668446</v>
      </c>
    </row>
    <row r="5018" spans="1:39" x14ac:dyDescent="0.25">
      <c r="A5018" t="s">
        <v>21994</v>
      </c>
      <c r="B5018" t="s">
        <v>21995</v>
      </c>
      <c r="C5018" t="s">
        <v>21996</v>
      </c>
      <c r="D5018" t="s">
        <v>4344</v>
      </c>
      <c r="E5018" t="s">
        <v>411</v>
      </c>
      <c r="F5018" t="s">
        <v>13</v>
      </c>
      <c r="G5018" t="s">
        <v>524</v>
      </c>
      <c r="H5018">
        <v>2016</v>
      </c>
      <c r="T5018" s="1">
        <v>0</v>
      </c>
      <c r="U5018" s="1">
        <v>0</v>
      </c>
      <c r="V5018" s="1">
        <v>0</v>
      </c>
      <c r="W5018" s="1">
        <v>0</v>
      </c>
      <c r="X5018" s="1">
        <v>0</v>
      </c>
      <c r="Y5018" s="1">
        <v>0</v>
      </c>
      <c r="Z5018" s="1">
        <v>0</v>
      </c>
      <c r="AA5018" s="1">
        <v>0</v>
      </c>
      <c r="AB5018" s="1">
        <v>0</v>
      </c>
      <c r="AC5018" s="1">
        <v>0</v>
      </c>
      <c r="AD5018" s="1">
        <v>0</v>
      </c>
      <c r="AE5018" s="1">
        <v>0</v>
      </c>
      <c r="AF5018" s="1">
        <v>0</v>
      </c>
      <c r="AG5018" s="1">
        <v>0</v>
      </c>
      <c r="AH5018" s="1">
        <v>0</v>
      </c>
      <c r="AI5018" s="1">
        <v>0</v>
      </c>
      <c r="AJ5018" s="1">
        <v>1465.5858496916123</v>
      </c>
      <c r="AK5018" s="1">
        <v>1480.3785194361553</v>
      </c>
      <c r="AL5018" s="1">
        <v>1459.3520063012813</v>
      </c>
      <c r="AM5018" s="1">
        <v>1459.3520063012813</v>
      </c>
    </row>
    <row r="5019" spans="1:39" x14ac:dyDescent="0.25">
      <c r="A5019" t="s">
        <v>21997</v>
      </c>
      <c r="B5019" t="s">
        <v>7095</v>
      </c>
      <c r="C5019" t="s">
        <v>21998</v>
      </c>
      <c r="D5019" t="s">
        <v>13107</v>
      </c>
      <c r="E5019" t="s">
        <v>87</v>
      </c>
      <c r="F5019" t="s">
        <v>13</v>
      </c>
      <c r="G5019" t="s">
        <v>524</v>
      </c>
      <c r="H5019">
        <v>2016</v>
      </c>
      <c r="T5019" s="1">
        <v>0</v>
      </c>
      <c r="U5019" s="1">
        <v>0</v>
      </c>
      <c r="V5019" s="1">
        <v>0</v>
      </c>
      <c r="W5019" s="1">
        <v>0</v>
      </c>
      <c r="X5019" s="1">
        <v>0</v>
      </c>
      <c r="Y5019" s="1">
        <v>0</v>
      </c>
      <c r="Z5019" s="1">
        <v>0</v>
      </c>
      <c r="AA5019" s="1">
        <v>0</v>
      </c>
      <c r="AB5019" s="1">
        <v>0</v>
      </c>
      <c r="AC5019" s="1">
        <v>0</v>
      </c>
      <c r="AD5019" s="1">
        <v>0</v>
      </c>
      <c r="AE5019" s="1">
        <v>0</v>
      </c>
      <c r="AF5019" s="1">
        <v>0</v>
      </c>
      <c r="AG5019" s="1">
        <v>0</v>
      </c>
      <c r="AH5019" s="1">
        <v>0</v>
      </c>
      <c r="AI5019" s="1">
        <v>0</v>
      </c>
      <c r="AJ5019" s="1">
        <v>1426.321353081564</v>
      </c>
      <c r="AK5019" s="1">
        <v>1426.321353081564</v>
      </c>
      <c r="AL5019" s="1">
        <v>1441.1262849963393</v>
      </c>
      <c r="AM5019" s="1">
        <v>1441.1262849963393</v>
      </c>
    </row>
    <row r="5020" spans="1:39" x14ac:dyDescent="0.25">
      <c r="A5020" t="s">
        <v>21999</v>
      </c>
      <c r="B5020" t="s">
        <v>22000</v>
      </c>
      <c r="C5020" t="s">
        <v>22001</v>
      </c>
      <c r="D5020" t="s">
        <v>22002</v>
      </c>
      <c r="E5020" t="s">
        <v>19</v>
      </c>
      <c r="F5020" t="s">
        <v>13</v>
      </c>
      <c r="G5020" t="s">
        <v>22003</v>
      </c>
      <c r="H5020">
        <v>2016</v>
      </c>
      <c r="I5020" t="s">
        <v>22004</v>
      </c>
      <c r="J5020" t="s">
        <v>22005</v>
      </c>
      <c r="K5020" t="s">
        <v>22006</v>
      </c>
      <c r="M5020" t="s">
        <v>22007</v>
      </c>
      <c r="T5020" s="1">
        <v>0</v>
      </c>
      <c r="U5020" s="1">
        <v>0</v>
      </c>
      <c r="V5020" s="1">
        <v>0</v>
      </c>
      <c r="W5020" s="1">
        <v>0</v>
      </c>
      <c r="X5020" s="1">
        <v>0</v>
      </c>
      <c r="Y5020" s="1">
        <v>0</v>
      </c>
      <c r="Z5020" s="1">
        <v>0</v>
      </c>
      <c r="AA5020" s="1">
        <v>0</v>
      </c>
      <c r="AB5020" s="1">
        <v>0</v>
      </c>
      <c r="AC5020" s="1">
        <v>0</v>
      </c>
      <c r="AD5020" s="1">
        <v>0</v>
      </c>
      <c r="AE5020" s="1">
        <v>0</v>
      </c>
      <c r="AF5020" s="1">
        <v>0</v>
      </c>
      <c r="AG5020" s="1">
        <v>0</v>
      </c>
      <c r="AH5020" s="1">
        <v>0</v>
      </c>
      <c r="AI5020" s="1">
        <v>0</v>
      </c>
      <c r="AJ5020" s="1">
        <v>1347.7136103845119</v>
      </c>
      <c r="AK5020" s="1">
        <v>1347.7136103845119</v>
      </c>
      <c r="AL5020" s="1">
        <v>1383.7129442897758</v>
      </c>
      <c r="AM5020" s="1">
        <v>1383.7129442897758</v>
      </c>
    </row>
    <row r="5021" spans="1:39" x14ac:dyDescent="0.25">
      <c r="A5021" t="s">
        <v>22008</v>
      </c>
      <c r="B5021" t="s">
        <v>22009</v>
      </c>
      <c r="C5021" t="s">
        <v>22010</v>
      </c>
      <c r="D5021" t="s">
        <v>1695</v>
      </c>
      <c r="E5021" t="s">
        <v>165</v>
      </c>
      <c r="F5021" t="s">
        <v>13</v>
      </c>
      <c r="G5021" t="s">
        <v>524</v>
      </c>
      <c r="H5021">
        <v>2016</v>
      </c>
      <c r="T5021" s="1">
        <v>0</v>
      </c>
      <c r="U5021" s="1">
        <v>0</v>
      </c>
      <c r="V5021" s="1">
        <v>0</v>
      </c>
      <c r="W5021" s="1">
        <v>0</v>
      </c>
      <c r="X5021" s="1">
        <v>0</v>
      </c>
      <c r="Y5021" s="1">
        <v>0</v>
      </c>
      <c r="Z5021" s="1">
        <v>0</v>
      </c>
      <c r="AA5021" s="1">
        <v>0</v>
      </c>
      <c r="AB5021" s="1">
        <v>0</v>
      </c>
      <c r="AC5021" s="1">
        <v>0</v>
      </c>
      <c r="AD5021" s="1">
        <v>0</v>
      </c>
      <c r="AE5021" s="1">
        <v>0</v>
      </c>
      <c r="AF5021" s="1">
        <v>0</v>
      </c>
      <c r="AG5021" s="1">
        <v>0</v>
      </c>
      <c r="AH5021" s="1">
        <v>0</v>
      </c>
      <c r="AI5021" s="1">
        <v>0</v>
      </c>
      <c r="AJ5021" s="1">
        <v>1342.8652665421032</v>
      </c>
      <c r="AK5021" s="1">
        <v>1382.5378239347638</v>
      </c>
      <c r="AL5021" s="1">
        <v>1406.2791095536847</v>
      </c>
      <c r="AM5021" s="1">
        <v>1406.2791095536847</v>
      </c>
    </row>
    <row r="5022" spans="1:39" x14ac:dyDescent="0.25">
      <c r="A5022" t="s">
        <v>22011</v>
      </c>
      <c r="B5022" t="s">
        <v>22012</v>
      </c>
      <c r="C5022" t="s">
        <v>22013</v>
      </c>
      <c r="D5022" t="s">
        <v>22014</v>
      </c>
      <c r="E5022" t="s">
        <v>4016</v>
      </c>
      <c r="F5022" t="s">
        <v>801</v>
      </c>
      <c r="G5022" t="s">
        <v>22015</v>
      </c>
      <c r="H5022">
        <v>2016</v>
      </c>
      <c r="T5022" s="1">
        <v>0</v>
      </c>
      <c r="U5022" s="1">
        <v>0</v>
      </c>
      <c r="V5022" s="1">
        <v>0</v>
      </c>
      <c r="W5022" s="1">
        <v>0</v>
      </c>
      <c r="X5022" s="1">
        <v>0</v>
      </c>
      <c r="Y5022" s="1">
        <v>0</v>
      </c>
      <c r="Z5022" s="1">
        <v>0</v>
      </c>
      <c r="AA5022" s="1">
        <v>0</v>
      </c>
      <c r="AB5022" s="1">
        <v>0</v>
      </c>
      <c r="AC5022" s="1">
        <v>0</v>
      </c>
      <c r="AD5022" s="1">
        <v>0</v>
      </c>
      <c r="AE5022" s="1">
        <v>0</v>
      </c>
      <c r="AF5022" s="1">
        <v>0</v>
      </c>
      <c r="AG5022" s="1">
        <v>0</v>
      </c>
      <c r="AH5022" s="1">
        <v>0</v>
      </c>
      <c r="AI5022" s="1">
        <v>0</v>
      </c>
      <c r="AJ5022" s="1">
        <v>1376.7156169379261</v>
      </c>
      <c r="AK5022" s="1">
        <v>1376.7156169379261</v>
      </c>
      <c r="AL5022" s="1">
        <v>1444.1960350970842</v>
      </c>
      <c r="AM5022" s="1">
        <v>1444.1960350970842</v>
      </c>
    </row>
    <row r="5023" spans="1:39" x14ac:dyDescent="0.25">
      <c r="A5023" t="s">
        <v>22016</v>
      </c>
      <c r="B5023" t="s">
        <v>22017</v>
      </c>
      <c r="C5023" t="s">
        <v>22018</v>
      </c>
      <c r="D5023" t="s">
        <v>22019</v>
      </c>
      <c r="E5023" t="s">
        <v>12</v>
      </c>
      <c r="F5023" t="s">
        <v>13</v>
      </c>
      <c r="G5023" t="s">
        <v>22020</v>
      </c>
      <c r="H5023">
        <v>2016</v>
      </c>
      <c r="T5023" s="1">
        <v>0</v>
      </c>
      <c r="U5023" s="1">
        <v>0</v>
      </c>
      <c r="V5023" s="1">
        <v>0</v>
      </c>
      <c r="W5023" s="1">
        <v>0</v>
      </c>
      <c r="X5023" s="1">
        <v>0</v>
      </c>
      <c r="Y5023" s="1">
        <v>0</v>
      </c>
      <c r="Z5023" s="1">
        <v>0</v>
      </c>
      <c r="AA5023" s="1">
        <v>0</v>
      </c>
      <c r="AB5023" s="1">
        <v>0</v>
      </c>
      <c r="AC5023" s="1">
        <v>0</v>
      </c>
      <c r="AD5023" s="1">
        <v>0</v>
      </c>
      <c r="AE5023" s="1">
        <v>0</v>
      </c>
      <c r="AF5023" s="1">
        <v>0</v>
      </c>
      <c r="AG5023" s="1">
        <v>0</v>
      </c>
      <c r="AH5023" s="1">
        <v>0</v>
      </c>
      <c r="AI5023" s="1">
        <v>0</v>
      </c>
      <c r="AJ5023" s="1">
        <v>1417.2371375644823</v>
      </c>
      <c r="AK5023" s="1">
        <v>1417.2371375644823</v>
      </c>
      <c r="AL5023" s="1">
        <v>1478.8454448633654</v>
      </c>
      <c r="AM5023" s="1">
        <v>1478.8454448633654</v>
      </c>
    </row>
    <row r="5024" spans="1:39" x14ac:dyDescent="0.25">
      <c r="A5024" t="s">
        <v>22021</v>
      </c>
      <c r="B5024" t="s">
        <v>22022</v>
      </c>
      <c r="C5024" t="s">
        <v>22023</v>
      </c>
      <c r="D5024" t="s">
        <v>20412</v>
      </c>
      <c r="E5024">
        <v>44</v>
      </c>
      <c r="F5024" t="s">
        <v>16627</v>
      </c>
      <c r="G5024" t="s">
        <v>22024</v>
      </c>
      <c r="H5024">
        <v>2016</v>
      </c>
      <c r="T5024" s="1">
        <v>0</v>
      </c>
      <c r="U5024" s="1">
        <v>0</v>
      </c>
      <c r="V5024" s="1">
        <v>0</v>
      </c>
      <c r="W5024" s="1">
        <v>0</v>
      </c>
      <c r="X5024" s="1">
        <v>0</v>
      </c>
      <c r="Y5024" s="1">
        <v>0</v>
      </c>
      <c r="Z5024" s="1">
        <v>0</v>
      </c>
      <c r="AA5024" s="1">
        <v>0</v>
      </c>
      <c r="AB5024" s="1">
        <v>0</v>
      </c>
      <c r="AC5024" s="1">
        <v>0</v>
      </c>
      <c r="AD5024" s="1">
        <v>0</v>
      </c>
      <c r="AE5024" s="1">
        <v>0</v>
      </c>
      <c r="AF5024" s="1">
        <v>0</v>
      </c>
      <c r="AG5024" s="1">
        <v>0</v>
      </c>
      <c r="AH5024" s="1">
        <v>0</v>
      </c>
      <c r="AI5024" s="1">
        <v>0</v>
      </c>
      <c r="AJ5024" s="1">
        <v>0</v>
      </c>
      <c r="AK5024" s="1">
        <v>0</v>
      </c>
      <c r="AL5024" s="1">
        <v>0</v>
      </c>
      <c r="AM5024" s="1">
        <v>0</v>
      </c>
    </row>
    <row r="5025" spans="1:39" x14ac:dyDescent="0.25">
      <c r="A5025" t="s">
        <v>22025</v>
      </c>
      <c r="B5025" t="s">
        <v>22026</v>
      </c>
      <c r="C5025" t="s">
        <v>20325</v>
      </c>
      <c r="D5025" t="s">
        <v>20778</v>
      </c>
      <c r="E5025" t="s">
        <v>518</v>
      </c>
      <c r="F5025" t="s">
        <v>13</v>
      </c>
      <c r="G5025" t="s">
        <v>22027</v>
      </c>
      <c r="H5025">
        <v>2016</v>
      </c>
      <c r="T5025" s="1">
        <v>0</v>
      </c>
      <c r="U5025" s="1">
        <v>0</v>
      </c>
      <c r="V5025" s="1">
        <v>0</v>
      </c>
      <c r="W5025" s="1">
        <v>0</v>
      </c>
      <c r="X5025" s="1">
        <v>0</v>
      </c>
      <c r="Y5025" s="1">
        <v>0</v>
      </c>
      <c r="Z5025" s="1">
        <v>0</v>
      </c>
      <c r="AA5025" s="1">
        <v>0</v>
      </c>
      <c r="AB5025" s="1">
        <v>0</v>
      </c>
      <c r="AC5025" s="1">
        <v>0</v>
      </c>
      <c r="AD5025" s="1">
        <v>0</v>
      </c>
      <c r="AE5025" s="1">
        <v>0</v>
      </c>
      <c r="AF5025" s="1">
        <v>0</v>
      </c>
      <c r="AG5025" s="1">
        <v>0</v>
      </c>
      <c r="AH5025" s="1">
        <v>0</v>
      </c>
      <c r="AI5025" s="1">
        <v>0</v>
      </c>
      <c r="AJ5025" s="1">
        <v>0</v>
      </c>
      <c r="AK5025" s="1">
        <v>0</v>
      </c>
      <c r="AL5025" s="1">
        <v>0</v>
      </c>
      <c r="AM5025" s="1">
        <v>0</v>
      </c>
    </row>
    <row r="5026" spans="1:39" x14ac:dyDescent="0.25">
      <c r="A5026" t="s">
        <v>22028</v>
      </c>
      <c r="B5026" t="s">
        <v>22029</v>
      </c>
      <c r="C5026" t="s">
        <v>22030</v>
      </c>
      <c r="D5026" t="s">
        <v>22031</v>
      </c>
      <c r="E5026" t="s">
        <v>2388</v>
      </c>
      <c r="F5026" t="s">
        <v>13</v>
      </c>
      <c r="G5026" t="s">
        <v>6827</v>
      </c>
      <c r="H5026">
        <v>2016</v>
      </c>
      <c r="T5026" s="1">
        <v>0</v>
      </c>
      <c r="U5026" s="1">
        <v>0</v>
      </c>
      <c r="V5026" s="1">
        <v>0</v>
      </c>
      <c r="W5026" s="1">
        <v>0</v>
      </c>
      <c r="X5026" s="1">
        <v>0</v>
      </c>
      <c r="Y5026" s="1">
        <v>0</v>
      </c>
      <c r="Z5026" s="1">
        <v>0</v>
      </c>
      <c r="AA5026" s="1">
        <v>0</v>
      </c>
      <c r="AB5026" s="1">
        <v>0</v>
      </c>
      <c r="AC5026" s="1">
        <v>0</v>
      </c>
      <c r="AD5026" s="1">
        <v>0</v>
      </c>
      <c r="AE5026" s="1">
        <v>0</v>
      </c>
      <c r="AF5026" s="1">
        <v>0</v>
      </c>
      <c r="AG5026" s="1">
        <v>0</v>
      </c>
      <c r="AH5026" s="1">
        <v>0</v>
      </c>
      <c r="AI5026" s="1">
        <v>0</v>
      </c>
      <c r="AJ5026" s="1">
        <v>1387.7948824483824</v>
      </c>
      <c r="AK5026" s="1">
        <v>1387.7948824483824</v>
      </c>
      <c r="AL5026" s="1">
        <v>1406.9633546540726</v>
      </c>
      <c r="AM5026" s="1">
        <v>1406.9633546540726</v>
      </c>
    </row>
    <row r="5027" spans="1:39" x14ac:dyDescent="0.25">
      <c r="A5027" t="s">
        <v>22032</v>
      </c>
      <c r="B5027" t="s">
        <v>22033</v>
      </c>
      <c r="C5027" t="s">
        <v>22034</v>
      </c>
      <c r="D5027" t="s">
        <v>22031</v>
      </c>
      <c r="E5027" t="s">
        <v>2388</v>
      </c>
      <c r="F5027" t="s">
        <v>13</v>
      </c>
      <c r="G5027" t="s">
        <v>6827</v>
      </c>
      <c r="H5027">
        <v>2016</v>
      </c>
      <c r="T5027" s="1">
        <v>0</v>
      </c>
      <c r="U5027" s="1">
        <v>0</v>
      </c>
      <c r="V5027" s="1">
        <v>0</v>
      </c>
      <c r="W5027" s="1">
        <v>0</v>
      </c>
      <c r="X5027" s="1">
        <v>0</v>
      </c>
      <c r="Y5027" s="1">
        <v>0</v>
      </c>
      <c r="Z5027" s="1">
        <v>0</v>
      </c>
      <c r="AA5027" s="1">
        <v>0</v>
      </c>
      <c r="AB5027" s="1">
        <v>0</v>
      </c>
      <c r="AC5027" s="1">
        <v>0</v>
      </c>
      <c r="AD5027" s="1">
        <v>0</v>
      </c>
      <c r="AE5027" s="1">
        <v>0</v>
      </c>
      <c r="AF5027" s="1">
        <v>0</v>
      </c>
      <c r="AG5027" s="1">
        <v>0</v>
      </c>
      <c r="AH5027" s="1">
        <v>0</v>
      </c>
      <c r="AI5027" s="1">
        <v>0</v>
      </c>
      <c r="AJ5027" s="1">
        <v>1440.7253374546649</v>
      </c>
      <c r="AK5027" s="1">
        <v>1440.7253374546649</v>
      </c>
      <c r="AL5027" s="1">
        <v>1464.4571421025978</v>
      </c>
      <c r="AM5027" s="1">
        <v>1464.4571421025978</v>
      </c>
    </row>
    <row r="5028" spans="1:39" x14ac:dyDescent="0.25">
      <c r="A5028" t="s">
        <v>22035</v>
      </c>
      <c r="B5028" t="s">
        <v>22036</v>
      </c>
      <c r="C5028" t="s">
        <v>22037</v>
      </c>
      <c r="D5028" t="s">
        <v>17004</v>
      </c>
      <c r="E5028" t="s">
        <v>4016</v>
      </c>
      <c r="F5028" t="s">
        <v>801</v>
      </c>
      <c r="G5028" t="s">
        <v>22038</v>
      </c>
      <c r="H5028">
        <v>2016</v>
      </c>
      <c r="J5028" t="s">
        <v>22039</v>
      </c>
      <c r="T5028" s="1">
        <v>0</v>
      </c>
      <c r="U5028" s="1">
        <v>0</v>
      </c>
      <c r="V5028" s="1">
        <v>0</v>
      </c>
      <c r="W5028" s="1">
        <v>0</v>
      </c>
      <c r="X5028" s="1">
        <v>0</v>
      </c>
      <c r="Y5028" s="1">
        <v>0</v>
      </c>
      <c r="Z5028" s="1">
        <v>0</v>
      </c>
      <c r="AA5028" s="1">
        <v>0</v>
      </c>
      <c r="AB5028" s="1">
        <v>0</v>
      </c>
      <c r="AC5028" s="1">
        <v>0</v>
      </c>
      <c r="AD5028" s="1">
        <v>0</v>
      </c>
      <c r="AE5028" s="1">
        <v>0</v>
      </c>
      <c r="AF5028" s="1">
        <v>0</v>
      </c>
      <c r="AG5028" s="1">
        <v>0</v>
      </c>
      <c r="AH5028" s="1">
        <v>0</v>
      </c>
      <c r="AI5028" s="1">
        <v>0</v>
      </c>
      <c r="AJ5028" s="1">
        <v>1430.3485552619331</v>
      </c>
      <c r="AK5028" s="1">
        <v>1430.3485552619331</v>
      </c>
      <c r="AL5028" s="1">
        <v>1489.3361363484848</v>
      </c>
      <c r="AM5028" s="1">
        <v>1489.3361363484848</v>
      </c>
    </row>
    <row r="5029" spans="1:39" x14ac:dyDescent="0.25">
      <c r="A5029" t="s">
        <v>22040</v>
      </c>
      <c r="B5029" t="s">
        <v>22041</v>
      </c>
      <c r="C5029" t="s">
        <v>22042</v>
      </c>
      <c r="D5029" t="s">
        <v>22043</v>
      </c>
      <c r="E5029" t="s">
        <v>245</v>
      </c>
      <c r="F5029" t="s">
        <v>13</v>
      </c>
      <c r="G5029" t="s">
        <v>22044</v>
      </c>
      <c r="H5029">
        <v>2016</v>
      </c>
      <c r="T5029" s="1">
        <v>0</v>
      </c>
      <c r="U5029" s="1">
        <v>0</v>
      </c>
      <c r="V5029" s="1">
        <v>0</v>
      </c>
      <c r="W5029" s="1">
        <v>0</v>
      </c>
      <c r="X5029" s="1">
        <v>0</v>
      </c>
      <c r="Y5029" s="1">
        <v>0</v>
      </c>
      <c r="Z5029" s="1">
        <v>0</v>
      </c>
      <c r="AA5029" s="1">
        <v>0</v>
      </c>
      <c r="AB5029" s="1">
        <v>0</v>
      </c>
      <c r="AC5029" s="1">
        <v>0</v>
      </c>
      <c r="AD5029" s="1">
        <v>0</v>
      </c>
      <c r="AE5029" s="1">
        <v>0</v>
      </c>
      <c r="AF5029" s="1">
        <v>0</v>
      </c>
      <c r="AG5029" s="1">
        <v>0</v>
      </c>
      <c r="AH5029" s="1">
        <v>0</v>
      </c>
      <c r="AI5029" s="1">
        <v>0</v>
      </c>
      <c r="AJ5029" s="1">
        <v>1342.794306437258</v>
      </c>
      <c r="AK5029" s="1">
        <v>1342.794306437258</v>
      </c>
      <c r="AL5029" s="1">
        <v>1419.6387555827198</v>
      </c>
      <c r="AM5029" s="1">
        <v>1419.6387555827198</v>
      </c>
    </row>
    <row r="5030" spans="1:39" x14ac:dyDescent="0.25">
      <c r="A5030" t="s">
        <v>22045</v>
      </c>
      <c r="B5030" t="s">
        <v>22046</v>
      </c>
      <c r="C5030" t="s">
        <v>22047</v>
      </c>
      <c r="D5030" t="s">
        <v>22048</v>
      </c>
      <c r="E5030" t="s">
        <v>19152</v>
      </c>
      <c r="F5030" t="s">
        <v>5056</v>
      </c>
      <c r="G5030" t="s">
        <v>6827</v>
      </c>
      <c r="H5030">
        <v>2016</v>
      </c>
      <c r="T5030" s="1">
        <v>0</v>
      </c>
      <c r="U5030" s="1">
        <v>0</v>
      </c>
      <c r="V5030" s="1">
        <v>0</v>
      </c>
      <c r="W5030" s="1">
        <v>0</v>
      </c>
      <c r="X5030" s="1">
        <v>0</v>
      </c>
      <c r="Y5030" s="1">
        <v>0</v>
      </c>
      <c r="Z5030" s="1">
        <v>0</v>
      </c>
      <c r="AA5030" s="1">
        <v>0</v>
      </c>
      <c r="AB5030" s="1">
        <v>0</v>
      </c>
      <c r="AC5030" s="1">
        <v>0</v>
      </c>
      <c r="AD5030" s="1">
        <v>0</v>
      </c>
      <c r="AE5030" s="1">
        <v>0</v>
      </c>
      <c r="AF5030" s="1">
        <v>0</v>
      </c>
      <c r="AG5030" s="1">
        <v>0</v>
      </c>
      <c r="AH5030" s="1">
        <v>0</v>
      </c>
      <c r="AI5030" s="1">
        <v>0</v>
      </c>
      <c r="AJ5030" s="1">
        <v>0</v>
      </c>
      <c r="AK5030" s="1">
        <v>0</v>
      </c>
      <c r="AL5030" s="1">
        <v>0</v>
      </c>
      <c r="AM5030" s="1">
        <v>0</v>
      </c>
    </row>
    <row r="5031" spans="1:39" x14ac:dyDescent="0.25">
      <c r="A5031" t="s">
        <v>22049</v>
      </c>
      <c r="B5031" t="s">
        <v>22050</v>
      </c>
      <c r="C5031" t="s">
        <v>22051</v>
      </c>
      <c r="D5031" t="s">
        <v>22052</v>
      </c>
      <c r="E5031" t="s">
        <v>22053</v>
      </c>
      <c r="F5031" t="s">
        <v>5056</v>
      </c>
      <c r="H5031">
        <v>2016</v>
      </c>
      <c r="T5031" s="1">
        <v>0</v>
      </c>
      <c r="U5031" s="1">
        <v>0</v>
      </c>
      <c r="V5031" s="1">
        <v>0</v>
      </c>
      <c r="W5031" s="1">
        <v>0</v>
      </c>
      <c r="X5031" s="1">
        <v>0</v>
      </c>
      <c r="Y5031" s="1">
        <v>0</v>
      </c>
      <c r="Z5031" s="1">
        <v>0</v>
      </c>
      <c r="AA5031" s="1">
        <v>0</v>
      </c>
      <c r="AB5031" s="1">
        <v>0</v>
      </c>
      <c r="AC5031" s="1">
        <v>0</v>
      </c>
      <c r="AD5031" s="1">
        <v>0</v>
      </c>
      <c r="AE5031" s="1">
        <v>0</v>
      </c>
      <c r="AF5031" s="1">
        <v>0</v>
      </c>
      <c r="AG5031" s="1">
        <v>0</v>
      </c>
      <c r="AH5031" s="1">
        <v>0</v>
      </c>
      <c r="AI5031" s="1">
        <v>0</v>
      </c>
      <c r="AJ5031" s="1">
        <v>0</v>
      </c>
      <c r="AK5031" s="1">
        <v>0</v>
      </c>
      <c r="AL5031" s="1">
        <v>0</v>
      </c>
      <c r="AM5031" s="1">
        <v>0</v>
      </c>
    </row>
    <row r="5032" spans="1:39" x14ac:dyDescent="0.25">
      <c r="A5032" t="s">
        <v>22054</v>
      </c>
      <c r="B5032" t="s">
        <v>22055</v>
      </c>
      <c r="C5032" t="s">
        <v>22056</v>
      </c>
      <c r="D5032" t="s">
        <v>1569</v>
      </c>
      <c r="E5032" t="s">
        <v>19</v>
      </c>
      <c r="F5032" t="s">
        <v>13</v>
      </c>
      <c r="G5032" t="s">
        <v>22057</v>
      </c>
      <c r="H5032">
        <v>2016</v>
      </c>
      <c r="T5032" s="1">
        <v>0</v>
      </c>
      <c r="U5032" s="1">
        <v>0</v>
      </c>
      <c r="V5032" s="1">
        <v>0</v>
      </c>
      <c r="W5032" s="1">
        <v>0</v>
      </c>
      <c r="X5032" s="1">
        <v>0</v>
      </c>
      <c r="Y5032" s="1">
        <v>0</v>
      </c>
      <c r="Z5032" s="1">
        <v>0</v>
      </c>
      <c r="AA5032" s="1">
        <v>0</v>
      </c>
      <c r="AB5032" s="1">
        <v>0</v>
      </c>
      <c r="AC5032" s="1">
        <v>0</v>
      </c>
      <c r="AD5032" s="1">
        <v>0</v>
      </c>
      <c r="AE5032" s="1">
        <v>0</v>
      </c>
      <c r="AF5032" s="1">
        <v>0</v>
      </c>
      <c r="AG5032" s="1">
        <v>0</v>
      </c>
      <c r="AH5032" s="1">
        <v>0</v>
      </c>
      <c r="AI5032" s="1">
        <v>0</v>
      </c>
      <c r="AJ5032" s="1">
        <v>1424.3608389270789</v>
      </c>
      <c r="AK5032" s="1">
        <v>1424.3608389270789</v>
      </c>
      <c r="AL5032" s="1">
        <v>1414.9155528577817</v>
      </c>
      <c r="AM5032" s="1">
        <v>1318.9902468068833</v>
      </c>
    </row>
    <row r="5033" spans="1:39" x14ac:dyDescent="0.25">
      <c r="A5033" t="s">
        <v>22058</v>
      </c>
      <c r="B5033" t="s">
        <v>22059</v>
      </c>
      <c r="C5033" t="s">
        <v>22060</v>
      </c>
      <c r="D5033" t="s">
        <v>5618</v>
      </c>
      <c r="E5033" t="s">
        <v>800</v>
      </c>
      <c r="F5033" t="s">
        <v>801</v>
      </c>
      <c r="G5033" t="s">
        <v>22061</v>
      </c>
      <c r="H5033">
        <v>2016</v>
      </c>
      <c r="I5033" t="s">
        <v>22062</v>
      </c>
      <c r="J5033" t="s">
        <v>22063</v>
      </c>
      <c r="M5033" t="s">
        <v>22064</v>
      </c>
      <c r="T5033" s="1">
        <v>0</v>
      </c>
      <c r="U5033" s="1">
        <v>0</v>
      </c>
      <c r="V5033" s="1">
        <v>0</v>
      </c>
      <c r="W5033" s="1">
        <v>0</v>
      </c>
      <c r="X5033" s="1">
        <v>0</v>
      </c>
      <c r="Y5033" s="1">
        <v>0</v>
      </c>
      <c r="Z5033" s="1">
        <v>0</v>
      </c>
      <c r="AA5033" s="1">
        <v>0</v>
      </c>
      <c r="AB5033" s="1">
        <v>0</v>
      </c>
      <c r="AC5033" s="1">
        <v>0</v>
      </c>
      <c r="AD5033" s="1">
        <v>0</v>
      </c>
      <c r="AE5033" s="1">
        <v>0</v>
      </c>
      <c r="AF5033" s="1">
        <v>0</v>
      </c>
      <c r="AG5033" s="1">
        <v>0</v>
      </c>
      <c r="AH5033" s="1">
        <v>0</v>
      </c>
      <c r="AI5033" s="1">
        <v>0</v>
      </c>
      <c r="AJ5033" s="1">
        <v>1353.2035878656159</v>
      </c>
      <c r="AK5033" s="1">
        <v>1356.2924655216875</v>
      </c>
      <c r="AL5033" s="1">
        <v>1328.377107807494</v>
      </c>
      <c r="AM5033" s="1">
        <v>1328.377107807494</v>
      </c>
    </row>
    <row r="5034" spans="1:39" x14ac:dyDescent="0.25">
      <c r="A5034" t="s">
        <v>22065</v>
      </c>
      <c r="B5034" t="s">
        <v>22066</v>
      </c>
      <c r="C5034" t="s">
        <v>22067</v>
      </c>
      <c r="D5034" t="s">
        <v>8013</v>
      </c>
      <c r="E5034" t="s">
        <v>5729</v>
      </c>
      <c r="F5034" t="s">
        <v>13</v>
      </c>
      <c r="G5034" t="s">
        <v>22068</v>
      </c>
      <c r="H5034">
        <v>2016</v>
      </c>
      <c r="T5034" s="1">
        <v>0</v>
      </c>
      <c r="U5034" s="1">
        <v>0</v>
      </c>
      <c r="V5034" s="1">
        <v>0</v>
      </c>
      <c r="W5034" s="1">
        <v>0</v>
      </c>
      <c r="X5034" s="1">
        <v>0</v>
      </c>
      <c r="Y5034" s="1">
        <v>0</v>
      </c>
      <c r="Z5034" s="1">
        <v>0</v>
      </c>
      <c r="AA5034" s="1">
        <v>0</v>
      </c>
      <c r="AB5034" s="1">
        <v>0</v>
      </c>
      <c r="AC5034" s="1">
        <v>0</v>
      </c>
      <c r="AD5034" s="1">
        <v>0</v>
      </c>
      <c r="AE5034" s="1">
        <v>0</v>
      </c>
      <c r="AF5034" s="1">
        <v>0</v>
      </c>
      <c r="AG5034" s="1">
        <v>0</v>
      </c>
      <c r="AH5034" s="1">
        <v>0</v>
      </c>
      <c r="AI5034" s="1">
        <v>0</v>
      </c>
      <c r="AJ5034" s="1">
        <v>1376.9231159175963</v>
      </c>
      <c r="AK5034" s="1">
        <v>1376.9231159175963</v>
      </c>
      <c r="AL5034" s="1">
        <v>1387.4755326390928</v>
      </c>
      <c r="AM5034" s="1">
        <v>1387.4755326390928</v>
      </c>
    </row>
    <row r="5035" spans="1:39" x14ac:dyDescent="0.25">
      <c r="A5035" t="s">
        <v>22069</v>
      </c>
      <c r="B5035" t="s">
        <v>9010</v>
      </c>
      <c r="C5035" t="s">
        <v>22070</v>
      </c>
      <c r="D5035" t="s">
        <v>482</v>
      </c>
      <c r="E5035" t="s">
        <v>102</v>
      </c>
      <c r="F5035" t="s">
        <v>13</v>
      </c>
      <c r="G5035" t="s">
        <v>22071</v>
      </c>
      <c r="H5035">
        <v>2016</v>
      </c>
      <c r="I5035" t="s">
        <v>22072</v>
      </c>
      <c r="T5035" s="1">
        <v>0</v>
      </c>
      <c r="U5035" s="1">
        <v>0</v>
      </c>
      <c r="V5035" s="1">
        <v>0</v>
      </c>
      <c r="W5035" s="1">
        <v>0</v>
      </c>
      <c r="X5035" s="1">
        <v>0</v>
      </c>
      <c r="Y5035" s="1">
        <v>0</v>
      </c>
      <c r="Z5035" s="1">
        <v>0</v>
      </c>
      <c r="AA5035" s="1">
        <v>0</v>
      </c>
      <c r="AB5035" s="1">
        <v>0</v>
      </c>
      <c r="AC5035" s="1">
        <v>0</v>
      </c>
      <c r="AD5035" s="1">
        <v>0</v>
      </c>
      <c r="AE5035" s="1">
        <v>0</v>
      </c>
      <c r="AF5035" s="1">
        <v>0</v>
      </c>
      <c r="AG5035" s="1">
        <v>0</v>
      </c>
      <c r="AH5035" s="1">
        <v>0</v>
      </c>
      <c r="AI5035" s="1">
        <v>0</v>
      </c>
      <c r="AJ5035" s="1">
        <v>1380.9291593313585</v>
      </c>
      <c r="AK5035" s="1">
        <v>1341.275219716008</v>
      </c>
      <c r="AL5035" s="1">
        <v>1427.6121130812289</v>
      </c>
      <c r="AM5035" s="1">
        <v>1427.6121130812289</v>
      </c>
    </row>
    <row r="5036" spans="1:39" x14ac:dyDescent="0.25">
      <c r="A5036" t="s">
        <v>22073</v>
      </c>
      <c r="B5036" t="s">
        <v>22074</v>
      </c>
      <c r="C5036" t="s">
        <v>22075</v>
      </c>
      <c r="D5036" t="s">
        <v>11477</v>
      </c>
      <c r="E5036" t="s">
        <v>245</v>
      </c>
      <c r="F5036" t="s">
        <v>13</v>
      </c>
      <c r="G5036" t="s">
        <v>22076</v>
      </c>
      <c r="H5036">
        <v>2016</v>
      </c>
      <c r="T5036" s="1">
        <v>0</v>
      </c>
      <c r="U5036" s="1">
        <v>0</v>
      </c>
      <c r="V5036" s="1">
        <v>0</v>
      </c>
      <c r="W5036" s="1">
        <v>0</v>
      </c>
      <c r="X5036" s="1">
        <v>0</v>
      </c>
      <c r="Y5036" s="1">
        <v>0</v>
      </c>
      <c r="Z5036" s="1">
        <v>0</v>
      </c>
      <c r="AA5036" s="1">
        <v>0</v>
      </c>
      <c r="AB5036" s="1">
        <v>0</v>
      </c>
      <c r="AC5036" s="1">
        <v>0</v>
      </c>
      <c r="AD5036" s="1">
        <v>0</v>
      </c>
      <c r="AE5036" s="1">
        <v>0</v>
      </c>
      <c r="AF5036" s="1">
        <v>0</v>
      </c>
      <c r="AG5036" s="1">
        <v>0</v>
      </c>
      <c r="AH5036" s="1">
        <v>0</v>
      </c>
      <c r="AI5036" s="1">
        <v>0</v>
      </c>
      <c r="AJ5036" s="1">
        <v>0</v>
      </c>
      <c r="AK5036" s="1">
        <v>0</v>
      </c>
      <c r="AL5036" s="1">
        <v>0</v>
      </c>
      <c r="AM5036" s="1">
        <v>0</v>
      </c>
    </row>
    <row r="5037" spans="1:39" x14ac:dyDescent="0.25">
      <c r="A5037" t="s">
        <v>22077</v>
      </c>
      <c r="B5037" t="s">
        <v>22078</v>
      </c>
      <c r="C5037" t="s">
        <v>22079</v>
      </c>
      <c r="D5037" t="s">
        <v>22080</v>
      </c>
      <c r="E5037" t="s">
        <v>22081</v>
      </c>
      <c r="F5037" t="s">
        <v>5056</v>
      </c>
      <c r="G5037" t="s">
        <v>22082</v>
      </c>
      <c r="H5037">
        <v>2016</v>
      </c>
      <c r="T5037" s="1">
        <v>0</v>
      </c>
      <c r="U5037" s="1">
        <v>0</v>
      </c>
      <c r="V5037" s="1">
        <v>0</v>
      </c>
      <c r="W5037" s="1">
        <v>0</v>
      </c>
      <c r="X5037" s="1">
        <v>0</v>
      </c>
      <c r="Y5037" s="1">
        <v>0</v>
      </c>
      <c r="Z5037" s="1">
        <v>0</v>
      </c>
      <c r="AA5037" s="1">
        <v>0</v>
      </c>
      <c r="AB5037" s="1">
        <v>0</v>
      </c>
      <c r="AC5037" s="1">
        <v>0</v>
      </c>
      <c r="AD5037" s="1">
        <v>0</v>
      </c>
      <c r="AE5037" s="1">
        <v>0</v>
      </c>
      <c r="AF5037" s="1">
        <v>0</v>
      </c>
      <c r="AG5037" s="1">
        <v>0</v>
      </c>
      <c r="AH5037" s="1">
        <v>0</v>
      </c>
      <c r="AI5037" s="1">
        <v>0</v>
      </c>
      <c r="AJ5037" s="1">
        <v>1411.1740503659264</v>
      </c>
      <c r="AK5037" s="1">
        <v>1411.1740503659264</v>
      </c>
      <c r="AL5037" s="1">
        <v>1357.2860147933302</v>
      </c>
      <c r="AM5037" s="1">
        <v>1357.2860147933302</v>
      </c>
    </row>
    <row r="5038" spans="1:39" x14ac:dyDescent="0.25">
      <c r="A5038" t="s">
        <v>22083</v>
      </c>
      <c r="B5038" t="s">
        <v>11221</v>
      </c>
      <c r="C5038" t="s">
        <v>22084</v>
      </c>
      <c r="D5038" t="s">
        <v>22085</v>
      </c>
      <c r="E5038" t="s">
        <v>3302</v>
      </c>
      <c r="F5038" t="s">
        <v>13</v>
      </c>
      <c r="G5038" t="s">
        <v>22086</v>
      </c>
      <c r="H5038">
        <v>2016</v>
      </c>
      <c r="T5038" s="1">
        <v>0</v>
      </c>
      <c r="U5038" s="1">
        <v>0</v>
      </c>
      <c r="V5038" s="1">
        <v>0</v>
      </c>
      <c r="W5038" s="1">
        <v>0</v>
      </c>
      <c r="X5038" s="1">
        <v>0</v>
      </c>
      <c r="Y5038" s="1">
        <v>0</v>
      </c>
      <c r="Z5038" s="1">
        <v>0</v>
      </c>
      <c r="AA5038" s="1">
        <v>0</v>
      </c>
      <c r="AB5038" s="1">
        <v>0</v>
      </c>
      <c r="AC5038" s="1">
        <v>0</v>
      </c>
      <c r="AD5038" s="1">
        <v>0</v>
      </c>
      <c r="AE5038" s="1">
        <v>0</v>
      </c>
      <c r="AF5038" s="1">
        <v>0</v>
      </c>
      <c r="AG5038" s="1">
        <v>0</v>
      </c>
      <c r="AH5038" s="1">
        <v>0</v>
      </c>
      <c r="AI5038" s="1">
        <v>0</v>
      </c>
      <c r="AJ5038" s="1">
        <v>1360.315817019517</v>
      </c>
      <c r="AK5038" s="1">
        <v>1360.315817019517</v>
      </c>
      <c r="AL5038" s="1">
        <v>1426.5340751681908</v>
      </c>
      <c r="AM5038" s="1">
        <v>1426.5340751681908</v>
      </c>
    </row>
    <row r="5039" spans="1:39" x14ac:dyDescent="0.25">
      <c r="A5039" t="s">
        <v>22087</v>
      </c>
      <c r="B5039" t="s">
        <v>22088</v>
      </c>
      <c r="C5039" t="s">
        <v>22089</v>
      </c>
      <c r="D5039" t="s">
        <v>22090</v>
      </c>
      <c r="E5039" t="s">
        <v>11565</v>
      </c>
      <c r="F5039" t="s">
        <v>11566</v>
      </c>
      <c r="G5039" t="s">
        <v>22091</v>
      </c>
      <c r="H5039">
        <v>2016</v>
      </c>
      <c r="T5039" s="1">
        <v>0</v>
      </c>
      <c r="U5039" s="1">
        <v>0</v>
      </c>
      <c r="V5039" s="1">
        <v>0</v>
      </c>
      <c r="W5039" s="1">
        <v>0</v>
      </c>
      <c r="X5039" s="1">
        <v>0</v>
      </c>
      <c r="Y5039" s="1">
        <v>0</v>
      </c>
      <c r="Z5039" s="1">
        <v>0</v>
      </c>
      <c r="AA5039" s="1">
        <v>0</v>
      </c>
      <c r="AB5039" s="1">
        <v>0</v>
      </c>
      <c r="AC5039" s="1">
        <v>0</v>
      </c>
      <c r="AD5039" s="1">
        <v>0</v>
      </c>
      <c r="AE5039" s="1">
        <v>0</v>
      </c>
      <c r="AF5039" s="1">
        <v>0</v>
      </c>
      <c r="AG5039" s="1">
        <v>0</v>
      </c>
      <c r="AH5039" s="1">
        <v>0</v>
      </c>
      <c r="AI5039" s="1">
        <v>0</v>
      </c>
      <c r="AJ5039" s="1">
        <v>1426.9917919490695</v>
      </c>
      <c r="AK5039" s="1">
        <v>1415.2266289888141</v>
      </c>
      <c r="AL5039" s="1">
        <v>1381.4555785004184</v>
      </c>
      <c r="AM5039" s="1">
        <v>1381.4555785004184</v>
      </c>
    </row>
    <row r="5040" spans="1:39" x14ac:dyDescent="0.25">
      <c r="A5040" t="s">
        <v>22092</v>
      </c>
      <c r="B5040" t="s">
        <v>22093</v>
      </c>
      <c r="C5040" t="s">
        <v>22094</v>
      </c>
      <c r="D5040" t="s">
        <v>14632</v>
      </c>
      <c r="E5040" t="s">
        <v>19</v>
      </c>
      <c r="F5040" t="s">
        <v>13</v>
      </c>
      <c r="G5040" t="s">
        <v>22095</v>
      </c>
      <c r="H5040">
        <v>2016</v>
      </c>
      <c r="T5040" s="1">
        <v>0</v>
      </c>
      <c r="U5040" s="1">
        <v>0</v>
      </c>
      <c r="V5040" s="1">
        <v>0</v>
      </c>
      <c r="W5040" s="1">
        <v>0</v>
      </c>
      <c r="X5040" s="1">
        <v>0</v>
      </c>
      <c r="Y5040" s="1">
        <v>0</v>
      </c>
      <c r="Z5040" s="1">
        <v>0</v>
      </c>
      <c r="AA5040" s="1">
        <v>0</v>
      </c>
      <c r="AB5040" s="1">
        <v>0</v>
      </c>
      <c r="AC5040" s="1">
        <v>0</v>
      </c>
      <c r="AD5040" s="1">
        <v>0</v>
      </c>
      <c r="AE5040" s="1">
        <v>0</v>
      </c>
      <c r="AF5040" s="1">
        <v>0</v>
      </c>
      <c r="AG5040" s="1">
        <v>0</v>
      </c>
      <c r="AH5040" s="1">
        <v>0</v>
      </c>
      <c r="AI5040" s="1">
        <v>0</v>
      </c>
      <c r="AJ5040" s="1">
        <v>1333.4759668569095</v>
      </c>
      <c r="AK5040" s="1">
        <v>1333.4759668569095</v>
      </c>
      <c r="AL5040" s="1">
        <v>1291.2449108685989</v>
      </c>
      <c r="AM5040" s="1">
        <v>1291.2449108685989</v>
      </c>
    </row>
    <row r="5041" spans="1:39" x14ac:dyDescent="0.25">
      <c r="A5041" t="s">
        <v>22096</v>
      </c>
      <c r="B5041" t="s">
        <v>22097</v>
      </c>
      <c r="C5041" t="s">
        <v>22098</v>
      </c>
      <c r="D5041" t="s">
        <v>22099</v>
      </c>
      <c r="E5041" t="s">
        <v>12</v>
      </c>
      <c r="F5041" t="s">
        <v>13</v>
      </c>
      <c r="G5041" t="s">
        <v>22100</v>
      </c>
      <c r="H5041">
        <v>2016</v>
      </c>
      <c r="T5041" s="1">
        <v>0</v>
      </c>
      <c r="U5041" s="1">
        <v>0</v>
      </c>
      <c r="V5041" s="1">
        <v>0</v>
      </c>
      <c r="W5041" s="1">
        <v>0</v>
      </c>
      <c r="X5041" s="1">
        <v>0</v>
      </c>
      <c r="Y5041" s="1">
        <v>0</v>
      </c>
      <c r="Z5041" s="1">
        <v>0</v>
      </c>
      <c r="AA5041" s="1">
        <v>0</v>
      </c>
      <c r="AB5041" s="1">
        <v>0</v>
      </c>
      <c r="AC5041" s="1">
        <v>0</v>
      </c>
      <c r="AD5041" s="1">
        <v>0</v>
      </c>
      <c r="AE5041" s="1">
        <v>0</v>
      </c>
      <c r="AF5041" s="1">
        <v>0</v>
      </c>
      <c r="AG5041" s="1">
        <v>0</v>
      </c>
      <c r="AH5041" s="1">
        <v>0</v>
      </c>
      <c r="AI5041" s="1">
        <v>0</v>
      </c>
      <c r="AJ5041" s="1">
        <v>1425.2394621843864</v>
      </c>
      <c r="AK5041" s="1">
        <v>1493.5823269790096</v>
      </c>
      <c r="AL5041" s="1">
        <v>1330.2551806031749</v>
      </c>
      <c r="AM5041" s="1">
        <v>1330.2551806031749</v>
      </c>
    </row>
    <row r="5042" spans="1:39" x14ac:dyDescent="0.25">
      <c r="A5042" t="s">
        <v>22101</v>
      </c>
      <c r="B5042" t="s">
        <v>22102</v>
      </c>
      <c r="C5042" t="s">
        <v>22103</v>
      </c>
      <c r="D5042" t="s">
        <v>16626</v>
      </c>
      <c r="E5042" t="s">
        <v>16626</v>
      </c>
      <c r="F5042" t="s">
        <v>16627</v>
      </c>
      <c r="G5042" t="s">
        <v>524</v>
      </c>
      <c r="H5042">
        <v>2016</v>
      </c>
      <c r="T5042" s="1">
        <v>0</v>
      </c>
      <c r="U5042" s="1">
        <v>0</v>
      </c>
      <c r="V5042" s="1">
        <v>0</v>
      </c>
      <c r="W5042" s="1">
        <v>0</v>
      </c>
      <c r="X5042" s="1">
        <v>0</v>
      </c>
      <c r="Y5042" s="1">
        <v>0</v>
      </c>
      <c r="Z5042" s="1">
        <v>0</v>
      </c>
      <c r="AA5042" s="1">
        <v>0</v>
      </c>
      <c r="AB5042" s="1">
        <v>0</v>
      </c>
      <c r="AC5042" s="1">
        <v>0</v>
      </c>
      <c r="AD5042" s="1">
        <v>0</v>
      </c>
      <c r="AE5042" s="1">
        <v>0</v>
      </c>
      <c r="AF5042" s="1">
        <v>0</v>
      </c>
      <c r="AG5042" s="1">
        <v>0</v>
      </c>
      <c r="AH5042" s="1">
        <v>0</v>
      </c>
      <c r="AI5042" s="1">
        <v>0</v>
      </c>
      <c r="AJ5042" s="1">
        <v>1351.9155092340939</v>
      </c>
      <c r="AK5042" s="1">
        <v>1321.5717601205261</v>
      </c>
      <c r="AL5042" s="1">
        <v>1357.2574080964209</v>
      </c>
      <c r="AM5042" s="1">
        <v>0</v>
      </c>
    </row>
    <row r="5043" spans="1:39" x14ac:dyDescent="0.25">
      <c r="A5043" t="s">
        <v>22104</v>
      </c>
      <c r="B5043" t="s">
        <v>22105</v>
      </c>
      <c r="C5043" t="s">
        <v>22106</v>
      </c>
      <c r="D5043" t="s">
        <v>7661</v>
      </c>
      <c r="E5043" t="s">
        <v>22107</v>
      </c>
      <c r="F5043" t="s">
        <v>7663</v>
      </c>
      <c r="G5043" t="s">
        <v>524</v>
      </c>
      <c r="H5043">
        <v>2016</v>
      </c>
      <c r="T5043" s="1">
        <v>0</v>
      </c>
      <c r="U5043" s="1">
        <v>0</v>
      </c>
      <c r="V5043" s="1">
        <v>0</v>
      </c>
      <c r="W5043" s="1">
        <v>0</v>
      </c>
      <c r="X5043" s="1">
        <v>0</v>
      </c>
      <c r="Y5043" s="1">
        <v>0</v>
      </c>
      <c r="Z5043" s="1">
        <v>0</v>
      </c>
      <c r="AA5043" s="1">
        <v>0</v>
      </c>
      <c r="AB5043" s="1">
        <v>0</v>
      </c>
      <c r="AC5043" s="1">
        <v>0</v>
      </c>
      <c r="AD5043" s="1">
        <v>0</v>
      </c>
      <c r="AE5043" s="1">
        <v>0</v>
      </c>
      <c r="AF5043" s="1">
        <v>0</v>
      </c>
      <c r="AG5043" s="1">
        <v>0</v>
      </c>
      <c r="AH5043" s="1">
        <v>0</v>
      </c>
      <c r="AI5043" s="1">
        <v>0</v>
      </c>
      <c r="AJ5043" s="1">
        <v>0</v>
      </c>
      <c r="AK5043" s="1">
        <v>0</v>
      </c>
      <c r="AL5043" s="1">
        <v>0</v>
      </c>
      <c r="AM5043" s="1">
        <v>0</v>
      </c>
    </row>
    <row r="5044" spans="1:39" x14ac:dyDescent="0.25">
      <c r="A5044" t="s">
        <v>22108</v>
      </c>
      <c r="B5044" t="s">
        <v>22109</v>
      </c>
      <c r="C5044" t="s">
        <v>22110</v>
      </c>
      <c r="D5044" t="s">
        <v>3323</v>
      </c>
      <c r="E5044" t="s">
        <v>93</v>
      </c>
      <c r="F5044" t="s">
        <v>13</v>
      </c>
      <c r="G5044" t="s">
        <v>524</v>
      </c>
      <c r="H5044">
        <v>2016</v>
      </c>
      <c r="T5044" s="1">
        <v>0</v>
      </c>
      <c r="U5044" s="1">
        <v>0</v>
      </c>
      <c r="V5044" s="1">
        <v>0</v>
      </c>
      <c r="W5044" s="1">
        <v>0</v>
      </c>
      <c r="X5044" s="1">
        <v>0</v>
      </c>
      <c r="Y5044" s="1">
        <v>0</v>
      </c>
      <c r="Z5044" s="1">
        <v>0</v>
      </c>
      <c r="AA5044" s="1">
        <v>0</v>
      </c>
      <c r="AB5044" s="1">
        <v>0</v>
      </c>
      <c r="AC5044" s="1">
        <v>0</v>
      </c>
      <c r="AD5044" s="1">
        <v>0</v>
      </c>
      <c r="AE5044" s="1">
        <v>0</v>
      </c>
      <c r="AF5044" s="1">
        <v>0</v>
      </c>
      <c r="AG5044" s="1">
        <v>0</v>
      </c>
      <c r="AH5044" s="1">
        <v>0</v>
      </c>
      <c r="AI5044" s="1">
        <v>0</v>
      </c>
      <c r="AJ5044" s="1">
        <v>1376.1197234789026</v>
      </c>
      <c r="AK5044" s="1">
        <v>1376.1197234789026</v>
      </c>
      <c r="AL5044" s="1">
        <v>1437.7289537833215</v>
      </c>
      <c r="AM5044" s="1">
        <v>1437.7289537833215</v>
      </c>
    </row>
    <row r="5045" spans="1:39" x14ac:dyDescent="0.25">
      <c r="A5045" t="s">
        <v>22111</v>
      </c>
      <c r="B5045" t="s">
        <v>2013</v>
      </c>
      <c r="C5045" t="s">
        <v>22112</v>
      </c>
      <c r="D5045" t="s">
        <v>22113</v>
      </c>
      <c r="E5045" t="s">
        <v>32</v>
      </c>
      <c r="F5045" t="s">
        <v>13</v>
      </c>
      <c r="G5045" t="s">
        <v>524</v>
      </c>
      <c r="H5045">
        <v>2016</v>
      </c>
      <c r="T5045" s="1">
        <v>0</v>
      </c>
      <c r="U5045" s="1">
        <v>0</v>
      </c>
      <c r="V5045" s="1">
        <v>0</v>
      </c>
      <c r="W5045" s="1">
        <v>0</v>
      </c>
      <c r="X5045" s="1">
        <v>0</v>
      </c>
      <c r="Y5045" s="1">
        <v>0</v>
      </c>
      <c r="Z5045" s="1">
        <v>0</v>
      </c>
      <c r="AA5045" s="1">
        <v>0</v>
      </c>
      <c r="AB5045" s="1">
        <v>0</v>
      </c>
      <c r="AC5045" s="1">
        <v>0</v>
      </c>
      <c r="AD5045" s="1">
        <v>0</v>
      </c>
      <c r="AE5045" s="1">
        <v>0</v>
      </c>
      <c r="AF5045" s="1">
        <v>0</v>
      </c>
      <c r="AG5045" s="1">
        <v>0</v>
      </c>
      <c r="AH5045" s="1">
        <v>0</v>
      </c>
      <c r="AI5045" s="1">
        <v>0</v>
      </c>
      <c r="AJ5045" s="1">
        <v>1366.8825591941757</v>
      </c>
      <c r="AK5045" s="1">
        <v>1366.8825591941757</v>
      </c>
      <c r="AL5045" s="1">
        <v>1365.590187339149</v>
      </c>
      <c r="AM5045" s="1">
        <v>1365.590187339149</v>
      </c>
    </row>
    <row r="5046" spans="1:39" x14ac:dyDescent="0.25">
      <c r="A5046" t="s">
        <v>22114</v>
      </c>
      <c r="B5046" t="s">
        <v>22115</v>
      </c>
      <c r="C5046" t="s">
        <v>22116</v>
      </c>
      <c r="D5046" t="s">
        <v>22117</v>
      </c>
      <c r="E5046" t="s">
        <v>22118</v>
      </c>
      <c r="F5046" t="s">
        <v>22119</v>
      </c>
      <c r="G5046" t="s">
        <v>22120</v>
      </c>
      <c r="H5046">
        <v>2016</v>
      </c>
      <c r="I5046" t="s">
        <v>22121</v>
      </c>
      <c r="J5046" t="s">
        <v>22122</v>
      </c>
      <c r="M5046" t="s">
        <v>22123</v>
      </c>
      <c r="T5046" s="1">
        <v>0</v>
      </c>
      <c r="U5046" s="1">
        <v>0</v>
      </c>
      <c r="V5046" s="1">
        <v>0</v>
      </c>
      <c r="W5046" s="1">
        <v>0</v>
      </c>
      <c r="X5046" s="1">
        <v>0</v>
      </c>
      <c r="Y5046" s="1">
        <v>0</v>
      </c>
      <c r="Z5046" s="1">
        <v>0</v>
      </c>
      <c r="AA5046" s="1">
        <v>0</v>
      </c>
      <c r="AB5046" s="1">
        <v>0</v>
      </c>
      <c r="AC5046" s="1">
        <v>0</v>
      </c>
      <c r="AD5046" s="1">
        <v>0</v>
      </c>
      <c r="AE5046" s="1">
        <v>0</v>
      </c>
      <c r="AF5046" s="1">
        <v>0</v>
      </c>
      <c r="AG5046" s="1">
        <v>0</v>
      </c>
      <c r="AH5046" s="1">
        <v>0</v>
      </c>
      <c r="AI5046" s="1">
        <v>0</v>
      </c>
      <c r="AJ5046" s="1">
        <v>1344.0095809872776</v>
      </c>
      <c r="AK5046" s="1">
        <v>1344.0095809872776</v>
      </c>
      <c r="AL5046" s="1">
        <v>1344.8952682133763</v>
      </c>
      <c r="AM5046" s="1">
        <v>1344.8952682133763</v>
      </c>
    </row>
    <row r="5047" spans="1:39" x14ac:dyDescent="0.25">
      <c r="A5047" t="s">
        <v>22124</v>
      </c>
      <c r="B5047" t="s">
        <v>22125</v>
      </c>
      <c r="C5047" t="s">
        <v>22126</v>
      </c>
      <c r="D5047" t="s">
        <v>4001</v>
      </c>
      <c r="E5047" t="s">
        <v>19</v>
      </c>
      <c r="F5047" t="s">
        <v>13</v>
      </c>
      <c r="G5047" t="s">
        <v>524</v>
      </c>
      <c r="H5047">
        <v>2016</v>
      </c>
      <c r="T5047" s="1">
        <v>0</v>
      </c>
      <c r="U5047" s="1">
        <v>0</v>
      </c>
      <c r="V5047" s="1">
        <v>0</v>
      </c>
      <c r="W5047" s="1">
        <v>0</v>
      </c>
      <c r="X5047" s="1">
        <v>0</v>
      </c>
      <c r="Y5047" s="1">
        <v>0</v>
      </c>
      <c r="Z5047" s="1">
        <v>0</v>
      </c>
      <c r="AA5047" s="1">
        <v>0</v>
      </c>
      <c r="AB5047" s="1">
        <v>0</v>
      </c>
      <c r="AC5047" s="1">
        <v>0</v>
      </c>
      <c r="AD5047" s="1">
        <v>0</v>
      </c>
      <c r="AE5047" s="1">
        <v>0</v>
      </c>
      <c r="AF5047" s="1">
        <v>0</v>
      </c>
      <c r="AG5047" s="1">
        <v>0</v>
      </c>
      <c r="AH5047" s="1">
        <v>0</v>
      </c>
      <c r="AI5047" s="1">
        <v>0</v>
      </c>
      <c r="AJ5047" s="1">
        <v>1339.8133884053238</v>
      </c>
      <c r="AK5047" s="1">
        <v>1339.8133884053238</v>
      </c>
      <c r="AL5047" s="1">
        <v>1371.850710724259</v>
      </c>
      <c r="AM5047" s="1">
        <v>0</v>
      </c>
    </row>
    <row r="5048" spans="1:39" x14ac:dyDescent="0.25">
      <c r="A5048" t="s">
        <v>22127</v>
      </c>
      <c r="B5048" t="s">
        <v>22128</v>
      </c>
      <c r="C5048" t="s">
        <v>22129</v>
      </c>
      <c r="D5048" t="s">
        <v>2709</v>
      </c>
      <c r="E5048" t="s">
        <v>800</v>
      </c>
      <c r="F5048" t="s">
        <v>801</v>
      </c>
      <c r="G5048" t="s">
        <v>524</v>
      </c>
      <c r="H5048">
        <v>2016</v>
      </c>
      <c r="I5048" t="s">
        <v>22130</v>
      </c>
      <c r="J5048" t="s">
        <v>22131</v>
      </c>
      <c r="T5048" s="1">
        <v>0</v>
      </c>
      <c r="U5048" s="1">
        <v>0</v>
      </c>
      <c r="V5048" s="1">
        <v>0</v>
      </c>
      <c r="W5048" s="1">
        <v>0</v>
      </c>
      <c r="X5048" s="1">
        <v>0</v>
      </c>
      <c r="Y5048" s="1">
        <v>0</v>
      </c>
      <c r="Z5048" s="1">
        <v>0</v>
      </c>
      <c r="AA5048" s="1">
        <v>0</v>
      </c>
      <c r="AB5048" s="1">
        <v>0</v>
      </c>
      <c r="AC5048" s="1">
        <v>0</v>
      </c>
      <c r="AD5048" s="1">
        <v>0</v>
      </c>
      <c r="AE5048" s="1">
        <v>0</v>
      </c>
      <c r="AF5048" s="1">
        <v>0</v>
      </c>
      <c r="AG5048" s="1">
        <v>0</v>
      </c>
      <c r="AH5048" s="1">
        <v>0</v>
      </c>
      <c r="AI5048" s="1">
        <v>0</v>
      </c>
      <c r="AJ5048" s="1">
        <v>1388.0772766583257</v>
      </c>
      <c r="AK5048" s="1">
        <v>1380.8458254334753</v>
      </c>
      <c r="AL5048" s="1">
        <v>1553.4522583295354</v>
      </c>
      <c r="AM5048" s="1">
        <v>1567.9644070580928</v>
      </c>
    </row>
    <row r="5049" spans="1:39" x14ac:dyDescent="0.25">
      <c r="A5049" t="s">
        <v>22132</v>
      </c>
      <c r="B5049" t="s">
        <v>22133</v>
      </c>
      <c r="C5049" t="s">
        <v>22134</v>
      </c>
      <c r="D5049" t="s">
        <v>22135</v>
      </c>
      <c r="E5049" t="s">
        <v>19</v>
      </c>
      <c r="F5049" t="s">
        <v>13</v>
      </c>
      <c r="G5049" t="s">
        <v>524</v>
      </c>
      <c r="H5049">
        <v>2016</v>
      </c>
      <c r="T5049" s="1">
        <v>0</v>
      </c>
      <c r="U5049" s="1">
        <v>0</v>
      </c>
      <c r="V5049" s="1">
        <v>0</v>
      </c>
      <c r="W5049" s="1">
        <v>0</v>
      </c>
      <c r="X5049" s="1">
        <v>0</v>
      </c>
      <c r="Y5049" s="1">
        <v>0</v>
      </c>
      <c r="Z5049" s="1">
        <v>0</v>
      </c>
      <c r="AA5049" s="1">
        <v>0</v>
      </c>
      <c r="AB5049" s="1">
        <v>0</v>
      </c>
      <c r="AC5049" s="1">
        <v>0</v>
      </c>
      <c r="AD5049" s="1">
        <v>0</v>
      </c>
      <c r="AE5049" s="1">
        <v>0</v>
      </c>
      <c r="AF5049" s="1">
        <v>0</v>
      </c>
      <c r="AG5049" s="1">
        <v>0</v>
      </c>
      <c r="AH5049" s="1">
        <v>0</v>
      </c>
      <c r="AI5049" s="1">
        <v>0</v>
      </c>
      <c r="AJ5049" s="1">
        <v>1352.0608935140399</v>
      </c>
      <c r="AK5049" s="1">
        <v>1352.0608935140399</v>
      </c>
      <c r="AL5049" s="1">
        <v>1381.6487148112319</v>
      </c>
      <c r="AM5049" s="1">
        <v>0</v>
      </c>
    </row>
    <row r="5050" spans="1:39" x14ac:dyDescent="0.25">
      <c r="A5050" t="s">
        <v>22136</v>
      </c>
      <c r="B5050" t="s">
        <v>22137</v>
      </c>
      <c r="C5050" t="s">
        <v>22138</v>
      </c>
      <c r="D5050" t="s">
        <v>17790</v>
      </c>
      <c r="E5050" t="s">
        <v>17790</v>
      </c>
      <c r="F5050" t="s">
        <v>5056</v>
      </c>
      <c r="G5050" t="s">
        <v>6827</v>
      </c>
      <c r="H5050">
        <v>2016</v>
      </c>
      <c r="I5050" t="s">
        <v>22139</v>
      </c>
      <c r="J5050" t="s">
        <v>22140</v>
      </c>
      <c r="M5050" t="s">
        <v>22141</v>
      </c>
      <c r="T5050" s="1">
        <v>0</v>
      </c>
      <c r="U5050" s="1">
        <v>0</v>
      </c>
      <c r="V5050" s="1">
        <v>0</v>
      </c>
      <c r="W5050" s="1">
        <v>0</v>
      </c>
      <c r="X5050" s="1">
        <v>0</v>
      </c>
      <c r="Y5050" s="1">
        <v>0</v>
      </c>
      <c r="Z5050" s="1">
        <v>0</v>
      </c>
      <c r="AA5050" s="1">
        <v>0</v>
      </c>
      <c r="AB5050" s="1">
        <v>0</v>
      </c>
      <c r="AC5050" s="1">
        <v>0</v>
      </c>
      <c r="AD5050" s="1">
        <v>0</v>
      </c>
      <c r="AE5050" s="1">
        <v>0</v>
      </c>
      <c r="AF5050" s="1">
        <v>0</v>
      </c>
      <c r="AG5050" s="1">
        <v>0</v>
      </c>
      <c r="AH5050" s="1">
        <v>0</v>
      </c>
      <c r="AI5050" s="1">
        <v>0</v>
      </c>
      <c r="AJ5050" s="1">
        <v>1357.9566100032634</v>
      </c>
      <c r="AK5050" s="1">
        <v>1357.9566100032634</v>
      </c>
      <c r="AL5050" s="1">
        <v>1416.5905437514637</v>
      </c>
      <c r="AM5050" s="1">
        <v>1359.8399117071938</v>
      </c>
    </row>
    <row r="5051" spans="1:39" x14ac:dyDescent="0.25">
      <c r="A5051" t="s">
        <v>22142</v>
      </c>
      <c r="B5051" t="s">
        <v>3678</v>
      </c>
      <c r="C5051" t="s">
        <v>22143</v>
      </c>
      <c r="D5051" t="s">
        <v>6821</v>
      </c>
      <c r="E5051" t="s">
        <v>245</v>
      </c>
      <c r="F5051" t="s">
        <v>13</v>
      </c>
      <c r="G5051" t="s">
        <v>6827</v>
      </c>
      <c r="H5051">
        <v>2016</v>
      </c>
      <c r="T5051" s="1">
        <v>0</v>
      </c>
      <c r="U5051" s="1">
        <v>0</v>
      </c>
      <c r="V5051" s="1">
        <v>0</v>
      </c>
      <c r="W5051" s="1">
        <v>0</v>
      </c>
      <c r="X5051" s="1">
        <v>0</v>
      </c>
      <c r="Y5051" s="1">
        <v>0</v>
      </c>
      <c r="Z5051" s="1">
        <v>0</v>
      </c>
      <c r="AA5051" s="1">
        <v>0</v>
      </c>
      <c r="AB5051" s="1">
        <v>0</v>
      </c>
      <c r="AC5051" s="1">
        <v>0</v>
      </c>
      <c r="AD5051" s="1">
        <v>0</v>
      </c>
      <c r="AE5051" s="1">
        <v>0</v>
      </c>
      <c r="AF5051" s="1">
        <v>0</v>
      </c>
      <c r="AG5051" s="1">
        <v>0</v>
      </c>
      <c r="AH5051" s="1">
        <v>0</v>
      </c>
      <c r="AI5051" s="1">
        <v>0</v>
      </c>
      <c r="AJ5051" s="1">
        <v>1350.5477686259335</v>
      </c>
      <c r="AK5051" s="1">
        <v>1350.5477686259335</v>
      </c>
      <c r="AL5051" s="1">
        <v>1286.2977751180288</v>
      </c>
      <c r="AM5051" s="1">
        <v>1286.2977751180288</v>
      </c>
    </row>
    <row r="5052" spans="1:39" x14ac:dyDescent="0.25">
      <c r="A5052" t="s">
        <v>22144</v>
      </c>
      <c r="B5052" t="s">
        <v>22145</v>
      </c>
      <c r="C5052" t="s">
        <v>22146</v>
      </c>
      <c r="D5052" t="s">
        <v>3225</v>
      </c>
      <c r="E5052" t="s">
        <v>147</v>
      </c>
      <c r="F5052" t="s">
        <v>13</v>
      </c>
      <c r="G5052" t="s">
        <v>22147</v>
      </c>
      <c r="H5052">
        <v>2016</v>
      </c>
      <c r="T5052" s="1">
        <v>0</v>
      </c>
      <c r="U5052" s="1">
        <v>0</v>
      </c>
      <c r="V5052" s="1">
        <v>0</v>
      </c>
      <c r="W5052" s="1">
        <v>0</v>
      </c>
      <c r="X5052" s="1">
        <v>0</v>
      </c>
      <c r="Y5052" s="1">
        <v>0</v>
      </c>
      <c r="Z5052" s="1">
        <v>0</v>
      </c>
      <c r="AA5052" s="1">
        <v>0</v>
      </c>
      <c r="AB5052" s="1">
        <v>0</v>
      </c>
      <c r="AC5052" s="1">
        <v>0</v>
      </c>
      <c r="AD5052" s="1">
        <v>0</v>
      </c>
      <c r="AE5052" s="1">
        <v>0</v>
      </c>
      <c r="AF5052" s="1">
        <v>0</v>
      </c>
      <c r="AG5052" s="1">
        <v>0</v>
      </c>
      <c r="AH5052" s="1">
        <v>0</v>
      </c>
      <c r="AI5052" s="1">
        <v>0</v>
      </c>
      <c r="AJ5052" s="1">
        <v>1409.5759345982201</v>
      </c>
      <c r="AK5052" s="1">
        <v>1409.5759345982201</v>
      </c>
      <c r="AL5052" s="1">
        <v>1400.7527497050521</v>
      </c>
      <c r="AM5052" s="1">
        <v>1374.9715186738208</v>
      </c>
    </row>
    <row r="5053" spans="1:39" x14ac:dyDescent="0.25">
      <c r="A5053" t="s">
        <v>22148</v>
      </c>
      <c r="B5053" t="s">
        <v>22149</v>
      </c>
      <c r="C5053" t="s">
        <v>22150</v>
      </c>
      <c r="D5053" t="s">
        <v>16389</v>
      </c>
      <c r="E5053" t="s">
        <v>16389</v>
      </c>
      <c r="F5053" t="s">
        <v>5056</v>
      </c>
      <c r="G5053" t="s">
        <v>6827</v>
      </c>
      <c r="H5053">
        <v>2016</v>
      </c>
      <c r="T5053" s="1">
        <v>0</v>
      </c>
      <c r="U5053" s="1">
        <v>0</v>
      </c>
      <c r="V5053" s="1">
        <v>0</v>
      </c>
      <c r="W5053" s="1">
        <v>0</v>
      </c>
      <c r="X5053" s="1">
        <v>0</v>
      </c>
      <c r="Y5053" s="1">
        <v>0</v>
      </c>
      <c r="Z5053" s="1">
        <v>0</v>
      </c>
      <c r="AA5053" s="1">
        <v>0</v>
      </c>
      <c r="AB5053" s="1">
        <v>0</v>
      </c>
      <c r="AC5053" s="1">
        <v>0</v>
      </c>
      <c r="AD5053" s="1">
        <v>0</v>
      </c>
      <c r="AE5053" s="1">
        <v>0</v>
      </c>
      <c r="AF5053" s="1">
        <v>0</v>
      </c>
      <c r="AG5053" s="1">
        <v>0</v>
      </c>
      <c r="AH5053" s="1">
        <v>0</v>
      </c>
      <c r="AI5053" s="1">
        <v>0</v>
      </c>
      <c r="AJ5053" s="1">
        <v>0</v>
      </c>
      <c r="AK5053" s="1">
        <v>0</v>
      </c>
      <c r="AL5053" s="1">
        <v>0</v>
      </c>
      <c r="AM5053" s="1">
        <v>0</v>
      </c>
    </row>
    <row r="5054" spans="1:39" x14ac:dyDescent="0.25">
      <c r="A5054" t="s">
        <v>22151</v>
      </c>
      <c r="B5054" t="s">
        <v>22152</v>
      </c>
      <c r="C5054" t="s">
        <v>22153</v>
      </c>
      <c r="D5054" t="s">
        <v>93</v>
      </c>
      <c r="E5054" t="s">
        <v>93</v>
      </c>
      <c r="F5054" t="s">
        <v>13</v>
      </c>
      <c r="G5054" t="s">
        <v>524</v>
      </c>
      <c r="H5054">
        <v>2016</v>
      </c>
      <c r="I5054" t="s">
        <v>22154</v>
      </c>
      <c r="J5054" t="s">
        <v>22155</v>
      </c>
      <c r="M5054" t="s">
        <v>22156</v>
      </c>
      <c r="T5054" s="1">
        <v>0</v>
      </c>
      <c r="U5054" s="1">
        <v>0</v>
      </c>
      <c r="V5054" s="1">
        <v>0</v>
      </c>
      <c r="W5054" s="1">
        <v>0</v>
      </c>
      <c r="X5054" s="1">
        <v>0</v>
      </c>
      <c r="Y5054" s="1">
        <v>0</v>
      </c>
      <c r="Z5054" s="1">
        <v>0</v>
      </c>
      <c r="AA5054" s="1">
        <v>0</v>
      </c>
      <c r="AB5054" s="1">
        <v>0</v>
      </c>
      <c r="AC5054" s="1">
        <v>0</v>
      </c>
      <c r="AD5054" s="1">
        <v>0</v>
      </c>
      <c r="AE5054" s="1">
        <v>0</v>
      </c>
      <c r="AF5054" s="1">
        <v>0</v>
      </c>
      <c r="AG5054" s="1">
        <v>0</v>
      </c>
      <c r="AH5054" s="1">
        <v>0</v>
      </c>
      <c r="AI5054" s="1">
        <v>0</v>
      </c>
      <c r="AJ5054" s="1">
        <v>1424.3773101205995</v>
      </c>
      <c r="AK5054" s="1">
        <v>1389.0511038926177</v>
      </c>
      <c r="AL5054" s="1">
        <v>1462.1980122222021</v>
      </c>
      <c r="AM5054" s="1">
        <v>1485.9897727596913</v>
      </c>
    </row>
    <row r="5055" spans="1:39" x14ac:dyDescent="0.25">
      <c r="A5055" t="s">
        <v>22157</v>
      </c>
      <c r="B5055" t="s">
        <v>22158</v>
      </c>
      <c r="C5055" t="s">
        <v>22159</v>
      </c>
      <c r="D5055" t="s">
        <v>244</v>
      </c>
      <c r="E5055" t="s">
        <v>245</v>
      </c>
      <c r="F5055" t="s">
        <v>13</v>
      </c>
      <c r="G5055" t="s">
        <v>22160</v>
      </c>
      <c r="H5055">
        <v>2016</v>
      </c>
      <c r="I5055" t="s">
        <v>22161</v>
      </c>
      <c r="J5055" t="s">
        <v>22162</v>
      </c>
      <c r="T5055" s="1">
        <v>0</v>
      </c>
      <c r="U5055" s="1">
        <v>0</v>
      </c>
      <c r="V5055" s="1">
        <v>0</v>
      </c>
      <c r="W5055" s="1">
        <v>0</v>
      </c>
      <c r="X5055" s="1">
        <v>0</v>
      </c>
      <c r="Y5055" s="1">
        <v>0</v>
      </c>
      <c r="Z5055" s="1">
        <v>0</v>
      </c>
      <c r="AA5055" s="1">
        <v>0</v>
      </c>
      <c r="AB5055" s="1">
        <v>0</v>
      </c>
      <c r="AC5055" s="1">
        <v>0</v>
      </c>
      <c r="AD5055" s="1">
        <v>0</v>
      </c>
      <c r="AE5055" s="1">
        <v>0</v>
      </c>
      <c r="AF5055" s="1">
        <v>0</v>
      </c>
      <c r="AG5055" s="1">
        <v>0</v>
      </c>
      <c r="AH5055" s="1">
        <v>0</v>
      </c>
      <c r="AI5055" s="1">
        <v>0</v>
      </c>
      <c r="AJ5055" s="1">
        <v>1301.9272627312068</v>
      </c>
      <c r="AK5055" s="1">
        <v>1293.267829598271</v>
      </c>
      <c r="AL5055" s="1">
        <v>1515.4403436202992</v>
      </c>
      <c r="AM5055" s="1">
        <v>1532.097208951634</v>
      </c>
    </row>
    <row r="5056" spans="1:39" x14ac:dyDescent="0.25">
      <c r="A5056" t="s">
        <v>22163</v>
      </c>
      <c r="B5056" t="s">
        <v>22164</v>
      </c>
      <c r="C5056" t="s">
        <v>22165</v>
      </c>
      <c r="D5056" t="s">
        <v>22166</v>
      </c>
      <c r="E5056" t="s">
        <v>11565</v>
      </c>
      <c r="F5056" t="s">
        <v>11566</v>
      </c>
      <c r="G5056" t="s">
        <v>22167</v>
      </c>
      <c r="H5056">
        <v>2016</v>
      </c>
      <c r="T5056" s="1">
        <v>0</v>
      </c>
      <c r="U5056" s="1">
        <v>0</v>
      </c>
      <c r="V5056" s="1">
        <v>0</v>
      </c>
      <c r="W5056" s="1">
        <v>0</v>
      </c>
      <c r="X5056" s="1">
        <v>0</v>
      </c>
      <c r="Y5056" s="1">
        <v>0</v>
      </c>
      <c r="Z5056" s="1">
        <v>0</v>
      </c>
      <c r="AA5056" s="1">
        <v>0</v>
      </c>
      <c r="AB5056" s="1">
        <v>0</v>
      </c>
      <c r="AC5056" s="1">
        <v>0</v>
      </c>
      <c r="AD5056" s="1">
        <v>0</v>
      </c>
      <c r="AE5056" s="1">
        <v>0</v>
      </c>
      <c r="AF5056" s="1">
        <v>0</v>
      </c>
      <c r="AG5056" s="1">
        <v>0</v>
      </c>
      <c r="AH5056" s="1">
        <v>0</v>
      </c>
      <c r="AI5056" s="1">
        <v>0</v>
      </c>
      <c r="AJ5056" s="1">
        <v>1364.6362094494727</v>
      </c>
      <c r="AK5056" s="1">
        <v>1364.6362094494727</v>
      </c>
      <c r="AL5056" s="1">
        <v>1359.6576110804976</v>
      </c>
      <c r="AM5056" s="1">
        <v>1359.6576110804976</v>
      </c>
    </row>
    <row r="5057" spans="1:39" x14ac:dyDescent="0.25">
      <c r="A5057" t="s">
        <v>22168</v>
      </c>
      <c r="B5057" t="s">
        <v>22169</v>
      </c>
      <c r="C5057" t="s">
        <v>22170</v>
      </c>
      <c r="D5057" t="s">
        <v>16300</v>
      </c>
      <c r="E5057" t="s">
        <v>245</v>
      </c>
      <c r="F5057" t="s">
        <v>13</v>
      </c>
      <c r="G5057" t="s">
        <v>524</v>
      </c>
      <c r="H5057">
        <v>2016</v>
      </c>
      <c r="T5057" s="1">
        <v>0</v>
      </c>
      <c r="U5057" s="1">
        <v>0</v>
      </c>
      <c r="V5057" s="1">
        <v>0</v>
      </c>
      <c r="W5057" s="1">
        <v>0</v>
      </c>
      <c r="X5057" s="1">
        <v>0</v>
      </c>
      <c r="Y5057" s="1">
        <v>0</v>
      </c>
      <c r="Z5057" s="1">
        <v>0</v>
      </c>
      <c r="AA5057" s="1">
        <v>0</v>
      </c>
      <c r="AB5057" s="1">
        <v>0</v>
      </c>
      <c r="AC5057" s="1">
        <v>0</v>
      </c>
      <c r="AD5057" s="1">
        <v>0</v>
      </c>
      <c r="AE5057" s="1">
        <v>0</v>
      </c>
      <c r="AF5057" s="1">
        <v>0</v>
      </c>
      <c r="AG5057" s="1">
        <v>0</v>
      </c>
      <c r="AH5057" s="1">
        <v>0</v>
      </c>
      <c r="AI5057" s="1">
        <v>0</v>
      </c>
      <c r="AJ5057" s="1">
        <v>1373.6069871215138</v>
      </c>
      <c r="AK5057" s="1">
        <v>1373.6069871215138</v>
      </c>
      <c r="AL5057" s="1">
        <v>1367.7457675379853</v>
      </c>
      <c r="AM5057" s="1">
        <v>1367.7457675379853</v>
      </c>
    </row>
    <row r="5058" spans="1:39" x14ac:dyDescent="0.25">
      <c r="A5058" t="s">
        <v>22171</v>
      </c>
      <c r="B5058" t="s">
        <v>22172</v>
      </c>
      <c r="C5058" t="s">
        <v>22173</v>
      </c>
      <c r="D5058" t="s">
        <v>3842</v>
      </c>
      <c r="E5058" t="s">
        <v>62</v>
      </c>
      <c r="F5058" t="s">
        <v>13</v>
      </c>
      <c r="G5058" t="s">
        <v>22174</v>
      </c>
      <c r="H5058">
        <v>2016</v>
      </c>
      <c r="I5058" t="s">
        <v>22175</v>
      </c>
      <c r="L5058" t="s">
        <v>22176</v>
      </c>
      <c r="M5058" t="s">
        <v>22177</v>
      </c>
      <c r="T5058" s="1">
        <v>0</v>
      </c>
      <c r="U5058" s="1">
        <v>0</v>
      </c>
      <c r="V5058" s="1">
        <v>0</v>
      </c>
      <c r="W5058" s="1">
        <v>0</v>
      </c>
      <c r="X5058" s="1">
        <v>0</v>
      </c>
      <c r="Y5058" s="1">
        <v>0</v>
      </c>
      <c r="Z5058" s="1">
        <v>0</v>
      </c>
      <c r="AA5058" s="1">
        <v>0</v>
      </c>
      <c r="AB5058" s="1">
        <v>0</v>
      </c>
      <c r="AC5058" s="1">
        <v>0</v>
      </c>
      <c r="AD5058" s="1">
        <v>0</v>
      </c>
      <c r="AE5058" s="1">
        <v>0</v>
      </c>
      <c r="AF5058" s="1">
        <v>0</v>
      </c>
      <c r="AG5058" s="1">
        <v>0</v>
      </c>
      <c r="AH5058" s="1">
        <v>0</v>
      </c>
      <c r="AI5058" s="1">
        <v>0</v>
      </c>
      <c r="AJ5058" s="1">
        <v>1571.5984564243615</v>
      </c>
      <c r="AK5058" s="1">
        <v>1642.0591410834079</v>
      </c>
      <c r="AL5058" s="1">
        <v>1562.322254914161</v>
      </c>
      <c r="AM5058" s="1">
        <v>1609.2117217161906</v>
      </c>
    </row>
    <row r="5059" spans="1:39" x14ac:dyDescent="0.25">
      <c r="A5059" t="s">
        <v>22178</v>
      </c>
      <c r="B5059" t="s">
        <v>22179</v>
      </c>
      <c r="C5059" t="s">
        <v>21612</v>
      </c>
      <c r="D5059" t="s">
        <v>16626</v>
      </c>
      <c r="E5059" t="s">
        <v>16626</v>
      </c>
      <c r="F5059" t="s">
        <v>16627</v>
      </c>
      <c r="G5059" t="s">
        <v>524</v>
      </c>
      <c r="H5059">
        <v>2016</v>
      </c>
      <c r="T5059" s="1">
        <v>0</v>
      </c>
      <c r="U5059" s="1">
        <v>0</v>
      </c>
      <c r="V5059" s="1">
        <v>0</v>
      </c>
      <c r="W5059" s="1">
        <v>0</v>
      </c>
      <c r="X5059" s="1">
        <v>0</v>
      </c>
      <c r="Y5059" s="1">
        <v>0</v>
      </c>
      <c r="Z5059" s="1">
        <v>0</v>
      </c>
      <c r="AA5059" s="1">
        <v>0</v>
      </c>
      <c r="AB5059" s="1">
        <v>0</v>
      </c>
      <c r="AC5059" s="1">
        <v>0</v>
      </c>
      <c r="AD5059" s="1">
        <v>0</v>
      </c>
      <c r="AE5059" s="1">
        <v>0</v>
      </c>
      <c r="AF5059" s="1">
        <v>0</v>
      </c>
      <c r="AG5059" s="1">
        <v>0</v>
      </c>
      <c r="AH5059" s="1">
        <v>0</v>
      </c>
      <c r="AI5059" s="1">
        <v>0</v>
      </c>
      <c r="AJ5059" s="1">
        <v>0</v>
      </c>
      <c r="AK5059" s="1">
        <v>0</v>
      </c>
      <c r="AL5059" s="1">
        <v>0</v>
      </c>
      <c r="AM5059" s="1">
        <v>0</v>
      </c>
    </row>
    <row r="5060" spans="1:39" x14ac:dyDescent="0.25">
      <c r="A5060" t="s">
        <v>22180</v>
      </c>
      <c r="B5060" t="s">
        <v>22181</v>
      </c>
      <c r="C5060" t="s">
        <v>22182</v>
      </c>
      <c r="D5060" t="s">
        <v>5373</v>
      </c>
      <c r="E5060" t="s">
        <v>5386</v>
      </c>
      <c r="F5060" t="s">
        <v>801</v>
      </c>
      <c r="G5060" t="s">
        <v>22183</v>
      </c>
      <c r="H5060">
        <v>2016</v>
      </c>
      <c r="I5060" t="s">
        <v>22184</v>
      </c>
      <c r="J5060" t="s">
        <v>22185</v>
      </c>
      <c r="T5060" s="1">
        <v>0</v>
      </c>
      <c r="U5060" s="1">
        <v>0</v>
      </c>
      <c r="V5060" s="1">
        <v>0</v>
      </c>
      <c r="W5060" s="1">
        <v>0</v>
      </c>
      <c r="X5060" s="1">
        <v>0</v>
      </c>
      <c r="Y5060" s="1">
        <v>0</v>
      </c>
      <c r="Z5060" s="1">
        <v>0</v>
      </c>
      <c r="AA5060" s="1">
        <v>0</v>
      </c>
      <c r="AB5060" s="1">
        <v>0</v>
      </c>
      <c r="AC5060" s="1">
        <v>0</v>
      </c>
      <c r="AD5060" s="1">
        <v>0</v>
      </c>
      <c r="AE5060" s="1">
        <v>0</v>
      </c>
      <c r="AF5060" s="1">
        <v>0</v>
      </c>
      <c r="AG5060" s="1">
        <v>0</v>
      </c>
      <c r="AH5060" s="1">
        <v>0</v>
      </c>
      <c r="AI5060" s="1">
        <v>0</v>
      </c>
      <c r="AJ5060" s="1">
        <v>1395.372057281284</v>
      </c>
      <c r="AK5060" s="1">
        <v>1404.0028886795992</v>
      </c>
      <c r="AL5060" s="1">
        <v>1456.4483133993185</v>
      </c>
      <c r="AM5060" s="1">
        <v>1456.4483133993185</v>
      </c>
    </row>
    <row r="5061" spans="1:39" x14ac:dyDescent="0.25">
      <c r="A5061" t="s">
        <v>22186</v>
      </c>
      <c r="B5061" t="s">
        <v>22187</v>
      </c>
      <c r="C5061" t="s">
        <v>22188</v>
      </c>
      <c r="D5061" t="s">
        <v>3553</v>
      </c>
      <c r="E5061" t="s">
        <v>1134</v>
      </c>
      <c r="F5061" t="s">
        <v>13</v>
      </c>
      <c r="G5061" t="s">
        <v>6827</v>
      </c>
      <c r="H5061">
        <v>2016</v>
      </c>
      <c r="T5061" s="1">
        <v>0</v>
      </c>
      <c r="U5061" s="1">
        <v>0</v>
      </c>
      <c r="V5061" s="1">
        <v>0</v>
      </c>
      <c r="W5061" s="1">
        <v>0</v>
      </c>
      <c r="X5061" s="1">
        <v>0</v>
      </c>
      <c r="Y5061" s="1">
        <v>0</v>
      </c>
      <c r="Z5061" s="1">
        <v>0</v>
      </c>
      <c r="AA5061" s="1">
        <v>0</v>
      </c>
      <c r="AB5061" s="1">
        <v>0</v>
      </c>
      <c r="AC5061" s="1">
        <v>0</v>
      </c>
      <c r="AD5061" s="1">
        <v>0</v>
      </c>
      <c r="AE5061" s="1">
        <v>0</v>
      </c>
      <c r="AF5061" s="1">
        <v>0</v>
      </c>
      <c r="AG5061" s="1">
        <v>0</v>
      </c>
      <c r="AH5061" s="1">
        <v>0</v>
      </c>
      <c r="AI5061" s="1">
        <v>0</v>
      </c>
      <c r="AJ5061" s="1">
        <v>1362.4765175476741</v>
      </c>
      <c r="AK5061" s="1">
        <v>1362.4765175476741</v>
      </c>
      <c r="AL5061" s="1">
        <v>1351.8697305989181</v>
      </c>
      <c r="AM5061" s="1">
        <v>1351.8697305989181</v>
      </c>
    </row>
    <row r="5062" spans="1:39" x14ac:dyDescent="0.25">
      <c r="A5062" t="s">
        <v>22189</v>
      </c>
      <c r="B5062" t="s">
        <v>22190</v>
      </c>
      <c r="C5062" t="s">
        <v>22191</v>
      </c>
      <c r="D5062" t="s">
        <v>6749</v>
      </c>
      <c r="E5062" t="s">
        <v>679</v>
      </c>
      <c r="F5062" t="s">
        <v>13</v>
      </c>
      <c r="G5062" t="s">
        <v>22192</v>
      </c>
      <c r="H5062">
        <v>2016</v>
      </c>
      <c r="T5062" s="1">
        <v>0</v>
      </c>
      <c r="U5062" s="1">
        <v>0</v>
      </c>
      <c r="V5062" s="1">
        <v>0</v>
      </c>
      <c r="W5062" s="1">
        <v>0</v>
      </c>
      <c r="X5062" s="1">
        <v>0</v>
      </c>
      <c r="Y5062" s="1">
        <v>0</v>
      </c>
      <c r="Z5062" s="1">
        <v>0</v>
      </c>
      <c r="AA5062" s="1">
        <v>0</v>
      </c>
      <c r="AB5062" s="1">
        <v>0</v>
      </c>
      <c r="AC5062" s="1">
        <v>0</v>
      </c>
      <c r="AD5062" s="1">
        <v>0</v>
      </c>
      <c r="AE5062" s="1">
        <v>0</v>
      </c>
      <c r="AF5062" s="1">
        <v>0</v>
      </c>
      <c r="AG5062" s="1">
        <v>0</v>
      </c>
      <c r="AH5062" s="1">
        <v>0</v>
      </c>
      <c r="AI5062" s="1">
        <v>0</v>
      </c>
      <c r="AJ5062" s="1">
        <v>1390.4048908400321</v>
      </c>
      <c r="AK5062" s="1">
        <v>1363.766038416223</v>
      </c>
      <c r="AL5062" s="1">
        <v>1361.6128844426285</v>
      </c>
      <c r="AM5062" s="1">
        <v>1361.6128844426285</v>
      </c>
    </row>
    <row r="5063" spans="1:39" x14ac:dyDescent="0.25">
      <c r="A5063" t="s">
        <v>22193</v>
      </c>
      <c r="B5063" t="s">
        <v>22194</v>
      </c>
      <c r="C5063" t="s">
        <v>22195</v>
      </c>
      <c r="D5063" t="s">
        <v>22196</v>
      </c>
      <c r="E5063" t="s">
        <v>2255</v>
      </c>
      <c r="F5063" t="s">
        <v>13</v>
      </c>
      <c r="G5063" t="s">
        <v>22197</v>
      </c>
      <c r="H5063">
        <v>2016</v>
      </c>
      <c r="T5063" s="1">
        <v>0</v>
      </c>
      <c r="U5063" s="1">
        <v>0</v>
      </c>
      <c r="V5063" s="1">
        <v>0</v>
      </c>
      <c r="W5063" s="1">
        <v>0</v>
      </c>
      <c r="X5063" s="1">
        <v>0</v>
      </c>
      <c r="Y5063" s="1">
        <v>0</v>
      </c>
      <c r="Z5063" s="1">
        <v>0</v>
      </c>
      <c r="AA5063" s="1">
        <v>0</v>
      </c>
      <c r="AB5063" s="1">
        <v>0</v>
      </c>
      <c r="AC5063" s="1">
        <v>0</v>
      </c>
      <c r="AD5063" s="1">
        <v>0</v>
      </c>
      <c r="AE5063" s="1">
        <v>0</v>
      </c>
      <c r="AF5063" s="1">
        <v>0</v>
      </c>
      <c r="AG5063" s="1">
        <v>0</v>
      </c>
      <c r="AH5063" s="1">
        <v>0</v>
      </c>
      <c r="AI5063" s="1">
        <v>0</v>
      </c>
      <c r="AJ5063" s="1">
        <v>1429.5384945449732</v>
      </c>
      <c r="AK5063" s="1">
        <v>1364.3978586737367</v>
      </c>
      <c r="AL5063" s="1">
        <v>1451.5961991540787</v>
      </c>
      <c r="AM5063" s="1">
        <v>1451.5961991540787</v>
      </c>
    </row>
    <row r="5064" spans="1:39" x14ac:dyDescent="0.25">
      <c r="A5064" t="s">
        <v>22198</v>
      </c>
      <c r="B5064" t="s">
        <v>3597</v>
      </c>
      <c r="C5064" t="s">
        <v>22199</v>
      </c>
      <c r="D5064" t="s">
        <v>1024</v>
      </c>
      <c r="E5064" t="s">
        <v>12</v>
      </c>
      <c r="F5064" t="s">
        <v>13</v>
      </c>
      <c r="G5064" t="s">
        <v>524</v>
      </c>
      <c r="H5064">
        <v>2016</v>
      </c>
      <c r="T5064" s="1">
        <v>0</v>
      </c>
      <c r="U5064" s="1">
        <v>0</v>
      </c>
      <c r="V5064" s="1">
        <v>0</v>
      </c>
      <c r="W5064" s="1">
        <v>0</v>
      </c>
      <c r="X5064" s="1">
        <v>0</v>
      </c>
      <c r="Y5064" s="1">
        <v>0</v>
      </c>
      <c r="Z5064" s="1">
        <v>0</v>
      </c>
      <c r="AA5064" s="1">
        <v>0</v>
      </c>
      <c r="AB5064" s="1">
        <v>0</v>
      </c>
      <c r="AC5064" s="1">
        <v>0</v>
      </c>
      <c r="AD5064" s="1">
        <v>0</v>
      </c>
      <c r="AE5064" s="1">
        <v>0</v>
      </c>
      <c r="AF5064" s="1">
        <v>0</v>
      </c>
      <c r="AG5064" s="1">
        <v>0</v>
      </c>
      <c r="AH5064" s="1">
        <v>0</v>
      </c>
      <c r="AI5064" s="1">
        <v>0</v>
      </c>
      <c r="AJ5064" s="1">
        <v>1408.8123849919616</v>
      </c>
      <c r="AK5064" s="1">
        <v>1408.8123849919616</v>
      </c>
      <c r="AL5064" s="1">
        <v>1425.0948692323975</v>
      </c>
      <c r="AM5064" s="1">
        <v>1425.0948692323975</v>
      </c>
    </row>
    <row r="5065" spans="1:39" x14ac:dyDescent="0.25">
      <c r="A5065" t="s">
        <v>22200</v>
      </c>
      <c r="B5065" t="s">
        <v>22201</v>
      </c>
      <c r="C5065" t="s">
        <v>22202</v>
      </c>
      <c r="D5065" t="s">
        <v>7846</v>
      </c>
      <c r="E5065" t="s">
        <v>189</v>
      </c>
      <c r="F5065" t="s">
        <v>13</v>
      </c>
      <c r="G5065" t="s">
        <v>22203</v>
      </c>
      <c r="H5065">
        <v>2016</v>
      </c>
      <c r="T5065" s="1">
        <v>0</v>
      </c>
      <c r="U5065" s="1">
        <v>0</v>
      </c>
      <c r="V5065" s="1">
        <v>0</v>
      </c>
      <c r="W5065" s="1">
        <v>0</v>
      </c>
      <c r="X5065" s="1">
        <v>0</v>
      </c>
      <c r="Y5065" s="1">
        <v>0</v>
      </c>
      <c r="Z5065" s="1">
        <v>0</v>
      </c>
      <c r="AA5065" s="1">
        <v>0</v>
      </c>
      <c r="AB5065" s="1">
        <v>0</v>
      </c>
      <c r="AC5065" s="1">
        <v>0</v>
      </c>
      <c r="AD5065" s="1">
        <v>0</v>
      </c>
      <c r="AE5065" s="1">
        <v>0</v>
      </c>
      <c r="AF5065" s="1">
        <v>0</v>
      </c>
      <c r="AG5065" s="1">
        <v>0</v>
      </c>
      <c r="AH5065" s="1">
        <v>0</v>
      </c>
      <c r="AI5065" s="1">
        <v>0</v>
      </c>
      <c r="AJ5065" s="1">
        <v>1442.7244979802645</v>
      </c>
      <c r="AK5065" s="1">
        <v>1442.7244979802645</v>
      </c>
      <c r="AL5065" s="1">
        <v>1302.1477775009366</v>
      </c>
      <c r="AM5065" s="1">
        <v>1302.1477775009366</v>
      </c>
    </row>
    <row r="5066" spans="1:39" x14ac:dyDescent="0.25">
      <c r="A5066" t="s">
        <v>22204</v>
      </c>
      <c r="B5066" t="s">
        <v>22205</v>
      </c>
      <c r="C5066" t="s">
        <v>22206</v>
      </c>
      <c r="D5066" t="s">
        <v>22207</v>
      </c>
      <c r="E5066" t="s">
        <v>411</v>
      </c>
      <c r="F5066" t="s">
        <v>13</v>
      </c>
      <c r="G5066" t="s">
        <v>22208</v>
      </c>
      <c r="H5066">
        <v>2016</v>
      </c>
      <c r="T5066" s="1">
        <v>0</v>
      </c>
      <c r="U5066" s="1">
        <v>0</v>
      </c>
      <c r="V5066" s="1">
        <v>0</v>
      </c>
      <c r="W5066" s="1">
        <v>0</v>
      </c>
      <c r="X5066" s="1">
        <v>0</v>
      </c>
      <c r="Y5066" s="1">
        <v>0</v>
      </c>
      <c r="Z5066" s="1">
        <v>0</v>
      </c>
      <c r="AA5066" s="1">
        <v>0</v>
      </c>
      <c r="AB5066" s="1">
        <v>0</v>
      </c>
      <c r="AC5066" s="1">
        <v>0</v>
      </c>
      <c r="AD5066" s="1">
        <v>0</v>
      </c>
      <c r="AE5066" s="1">
        <v>0</v>
      </c>
      <c r="AF5066" s="1">
        <v>0</v>
      </c>
      <c r="AG5066" s="1">
        <v>0</v>
      </c>
      <c r="AH5066" s="1">
        <v>0</v>
      </c>
      <c r="AI5066" s="1">
        <v>0</v>
      </c>
      <c r="AJ5066" s="1">
        <v>1427.6062909152938</v>
      </c>
      <c r="AK5066" s="1">
        <v>1427.6062909152938</v>
      </c>
      <c r="AL5066" s="1">
        <v>1416.0810468251168</v>
      </c>
      <c r="AM5066" s="1">
        <v>1416.0810468251168</v>
      </c>
    </row>
    <row r="5067" spans="1:39" x14ac:dyDescent="0.25">
      <c r="A5067" t="s">
        <v>22209</v>
      </c>
      <c r="B5067" t="s">
        <v>22210</v>
      </c>
      <c r="C5067" t="s">
        <v>21612</v>
      </c>
      <c r="D5067" t="s">
        <v>16626</v>
      </c>
      <c r="E5067" t="s">
        <v>16626</v>
      </c>
      <c r="F5067" t="s">
        <v>16627</v>
      </c>
      <c r="G5067" t="s">
        <v>524</v>
      </c>
      <c r="H5067">
        <v>2016</v>
      </c>
      <c r="T5067" s="1">
        <v>0</v>
      </c>
      <c r="U5067" s="1">
        <v>0</v>
      </c>
      <c r="V5067" s="1">
        <v>0</v>
      </c>
      <c r="W5067" s="1">
        <v>0</v>
      </c>
      <c r="X5067" s="1">
        <v>0</v>
      </c>
      <c r="Y5067" s="1">
        <v>0</v>
      </c>
      <c r="Z5067" s="1">
        <v>0</v>
      </c>
      <c r="AA5067" s="1">
        <v>0</v>
      </c>
      <c r="AB5067" s="1">
        <v>0</v>
      </c>
      <c r="AC5067" s="1">
        <v>0</v>
      </c>
      <c r="AD5067" s="1">
        <v>0</v>
      </c>
      <c r="AE5067" s="1">
        <v>0</v>
      </c>
      <c r="AF5067" s="1">
        <v>0</v>
      </c>
      <c r="AG5067" s="1">
        <v>0</v>
      </c>
      <c r="AH5067" s="1">
        <v>0</v>
      </c>
      <c r="AI5067" s="1">
        <v>0</v>
      </c>
      <c r="AJ5067" s="1">
        <v>0</v>
      </c>
      <c r="AK5067" s="1">
        <v>0</v>
      </c>
      <c r="AL5067" s="1">
        <v>0</v>
      </c>
      <c r="AM5067" s="1">
        <v>0</v>
      </c>
    </row>
    <row r="5068" spans="1:39" x14ac:dyDescent="0.25">
      <c r="A5068" t="s">
        <v>22211</v>
      </c>
      <c r="B5068" t="s">
        <v>22212</v>
      </c>
      <c r="C5068" t="s">
        <v>22213</v>
      </c>
      <c r="D5068" t="s">
        <v>1040</v>
      </c>
      <c r="E5068" t="s">
        <v>19</v>
      </c>
      <c r="F5068" t="s">
        <v>13</v>
      </c>
      <c r="G5068" t="s">
        <v>22214</v>
      </c>
      <c r="H5068">
        <v>2016</v>
      </c>
      <c r="T5068" s="1">
        <v>0</v>
      </c>
      <c r="U5068" s="1">
        <v>0</v>
      </c>
      <c r="V5068" s="1">
        <v>0</v>
      </c>
      <c r="W5068" s="1">
        <v>0</v>
      </c>
      <c r="X5068" s="1">
        <v>0</v>
      </c>
      <c r="Y5068" s="1">
        <v>0</v>
      </c>
      <c r="Z5068" s="1">
        <v>0</v>
      </c>
      <c r="AA5068" s="1">
        <v>0</v>
      </c>
      <c r="AB5068" s="1">
        <v>0</v>
      </c>
      <c r="AC5068" s="1">
        <v>0</v>
      </c>
      <c r="AD5068" s="1">
        <v>0</v>
      </c>
      <c r="AE5068" s="1">
        <v>0</v>
      </c>
      <c r="AF5068" s="1">
        <v>0</v>
      </c>
      <c r="AG5068" s="1">
        <v>0</v>
      </c>
      <c r="AH5068" s="1">
        <v>0</v>
      </c>
      <c r="AI5068" s="1">
        <v>0</v>
      </c>
      <c r="AJ5068" s="1">
        <v>1340.1410005343012</v>
      </c>
      <c r="AK5068" s="1">
        <v>1340.1410005343012</v>
      </c>
      <c r="AL5068" s="1">
        <v>1388.2747392197407</v>
      </c>
      <c r="AM5068" s="1">
        <v>1388.2747392197407</v>
      </c>
    </row>
    <row r="5069" spans="1:39" x14ac:dyDescent="0.25">
      <c r="A5069" t="s">
        <v>22215</v>
      </c>
      <c r="B5069" t="s">
        <v>22216</v>
      </c>
      <c r="C5069" t="s">
        <v>22217</v>
      </c>
      <c r="D5069" t="s">
        <v>22218</v>
      </c>
      <c r="E5069" t="s">
        <v>7697</v>
      </c>
      <c r="F5069" t="s">
        <v>13</v>
      </c>
      <c r="G5069" t="s">
        <v>524</v>
      </c>
      <c r="H5069">
        <v>2016</v>
      </c>
      <c r="T5069" s="1">
        <v>0</v>
      </c>
      <c r="U5069" s="1">
        <v>0</v>
      </c>
      <c r="V5069" s="1">
        <v>0</v>
      </c>
      <c r="W5069" s="1">
        <v>0</v>
      </c>
      <c r="X5069" s="1">
        <v>0</v>
      </c>
      <c r="Y5069" s="1">
        <v>0</v>
      </c>
      <c r="Z5069" s="1">
        <v>0</v>
      </c>
      <c r="AA5069" s="1">
        <v>0</v>
      </c>
      <c r="AB5069" s="1">
        <v>0</v>
      </c>
      <c r="AC5069" s="1">
        <v>0</v>
      </c>
      <c r="AD5069" s="1">
        <v>0</v>
      </c>
      <c r="AE5069" s="1">
        <v>0</v>
      </c>
      <c r="AF5069" s="1">
        <v>0</v>
      </c>
      <c r="AG5069" s="1">
        <v>0</v>
      </c>
      <c r="AH5069" s="1">
        <v>0</v>
      </c>
      <c r="AI5069" s="1">
        <v>0</v>
      </c>
      <c r="AJ5069" s="1">
        <v>1312.2366959012327</v>
      </c>
      <c r="AK5069" s="1">
        <v>1312.2366959012327</v>
      </c>
      <c r="AL5069" s="1">
        <v>1275.1210170514498</v>
      </c>
      <c r="AM5069" s="1">
        <v>1275.1210170514498</v>
      </c>
    </row>
    <row r="5070" spans="1:39" x14ac:dyDescent="0.25">
      <c r="A5070" t="s">
        <v>22219</v>
      </c>
      <c r="B5070" t="s">
        <v>22220</v>
      </c>
      <c r="C5070" t="s">
        <v>22221</v>
      </c>
      <c r="D5070" t="s">
        <v>1898</v>
      </c>
      <c r="E5070" t="s">
        <v>12</v>
      </c>
      <c r="F5070" t="s">
        <v>13</v>
      </c>
      <c r="G5070" t="s">
        <v>22222</v>
      </c>
      <c r="H5070">
        <v>2016</v>
      </c>
      <c r="M5070" t="s">
        <v>22223</v>
      </c>
      <c r="T5070" s="1">
        <v>0</v>
      </c>
      <c r="U5070" s="1">
        <v>0</v>
      </c>
      <c r="V5070" s="1">
        <v>0</v>
      </c>
      <c r="W5070" s="1">
        <v>0</v>
      </c>
      <c r="X5070" s="1">
        <v>0</v>
      </c>
      <c r="Y5070" s="1">
        <v>0</v>
      </c>
      <c r="Z5070" s="1">
        <v>0</v>
      </c>
      <c r="AA5070" s="1">
        <v>0</v>
      </c>
      <c r="AB5070" s="1">
        <v>0</v>
      </c>
      <c r="AC5070" s="1">
        <v>0</v>
      </c>
      <c r="AD5070" s="1">
        <v>0</v>
      </c>
      <c r="AE5070" s="1">
        <v>0</v>
      </c>
      <c r="AF5070" s="1">
        <v>0</v>
      </c>
      <c r="AG5070" s="1">
        <v>0</v>
      </c>
      <c r="AH5070" s="1">
        <v>0</v>
      </c>
      <c r="AI5070" s="1">
        <v>0</v>
      </c>
      <c r="AJ5070" s="1">
        <v>1455.927468246965</v>
      </c>
      <c r="AK5070" s="1">
        <v>1514.3962009351874</v>
      </c>
      <c r="AL5070" s="1">
        <v>1510.2701698255248</v>
      </c>
      <c r="AM5070" s="1">
        <v>1510.2701698255248</v>
      </c>
    </row>
    <row r="5071" spans="1:39" x14ac:dyDescent="0.25">
      <c r="A5071" t="s">
        <v>22224</v>
      </c>
      <c r="B5071" t="s">
        <v>1661</v>
      </c>
      <c r="C5071" t="s">
        <v>22225</v>
      </c>
      <c r="D5071" t="s">
        <v>1333</v>
      </c>
      <c r="E5071" t="s">
        <v>245</v>
      </c>
      <c r="F5071" t="s">
        <v>13</v>
      </c>
      <c r="G5071" t="s">
        <v>22226</v>
      </c>
      <c r="H5071">
        <v>2016</v>
      </c>
      <c r="T5071" s="1">
        <v>0</v>
      </c>
      <c r="U5071" s="1">
        <v>0</v>
      </c>
      <c r="V5071" s="1">
        <v>0</v>
      </c>
      <c r="W5071" s="1">
        <v>0</v>
      </c>
      <c r="X5071" s="1">
        <v>0</v>
      </c>
      <c r="Y5071" s="1">
        <v>0</v>
      </c>
      <c r="Z5071" s="1">
        <v>0</v>
      </c>
      <c r="AA5071" s="1">
        <v>0</v>
      </c>
      <c r="AB5071" s="1">
        <v>0</v>
      </c>
      <c r="AC5071" s="1">
        <v>0</v>
      </c>
      <c r="AD5071" s="1">
        <v>0</v>
      </c>
      <c r="AE5071" s="1">
        <v>0</v>
      </c>
      <c r="AF5071" s="1">
        <v>0</v>
      </c>
      <c r="AG5071" s="1">
        <v>0</v>
      </c>
      <c r="AH5071" s="1">
        <v>0</v>
      </c>
      <c r="AI5071" s="1">
        <v>0</v>
      </c>
      <c r="AJ5071" s="1">
        <v>1330.5361870519923</v>
      </c>
      <c r="AK5071" s="1">
        <v>1330.5361870519923</v>
      </c>
      <c r="AL5071" s="1">
        <v>1476.7745050944848</v>
      </c>
      <c r="AM5071" s="1">
        <v>1494.5017335955752</v>
      </c>
    </row>
    <row r="5072" spans="1:39" x14ac:dyDescent="0.25">
      <c r="A5072" t="s">
        <v>22227</v>
      </c>
      <c r="B5072" t="s">
        <v>22228</v>
      </c>
      <c r="C5072" t="s">
        <v>22229</v>
      </c>
      <c r="D5072" t="s">
        <v>482</v>
      </c>
      <c r="E5072" t="s">
        <v>102</v>
      </c>
      <c r="F5072" t="s">
        <v>13</v>
      </c>
      <c r="G5072" t="s">
        <v>524</v>
      </c>
      <c r="H5072">
        <v>2016</v>
      </c>
      <c r="T5072" s="1">
        <v>0</v>
      </c>
      <c r="U5072" s="1">
        <v>0</v>
      </c>
      <c r="V5072" s="1">
        <v>0</v>
      </c>
      <c r="W5072" s="1">
        <v>0</v>
      </c>
      <c r="X5072" s="1">
        <v>0</v>
      </c>
      <c r="Y5072" s="1">
        <v>0</v>
      </c>
      <c r="Z5072" s="1">
        <v>0</v>
      </c>
      <c r="AA5072" s="1">
        <v>0</v>
      </c>
      <c r="AB5072" s="1">
        <v>0</v>
      </c>
      <c r="AC5072" s="1">
        <v>0</v>
      </c>
      <c r="AD5072" s="1">
        <v>0</v>
      </c>
      <c r="AE5072" s="1">
        <v>0</v>
      </c>
      <c r="AF5072" s="1">
        <v>0</v>
      </c>
      <c r="AG5072" s="1">
        <v>0</v>
      </c>
      <c r="AH5072" s="1">
        <v>0</v>
      </c>
      <c r="AI5072" s="1">
        <v>0</v>
      </c>
      <c r="AJ5072" s="1">
        <v>0</v>
      </c>
      <c r="AK5072" s="1">
        <v>0</v>
      </c>
      <c r="AL5072" s="1">
        <v>0</v>
      </c>
      <c r="AM5072" s="1">
        <v>0</v>
      </c>
    </row>
    <row r="5073" spans="1:39" x14ac:dyDescent="0.25">
      <c r="A5073" t="s">
        <v>22230</v>
      </c>
      <c r="B5073" t="s">
        <v>22231</v>
      </c>
      <c r="C5073" t="s">
        <v>22232</v>
      </c>
      <c r="D5073" t="s">
        <v>22233</v>
      </c>
      <c r="E5073" t="s">
        <v>4016</v>
      </c>
      <c r="F5073" t="s">
        <v>801</v>
      </c>
      <c r="G5073" t="s">
        <v>22234</v>
      </c>
      <c r="H5073">
        <v>2016</v>
      </c>
      <c r="I5073" t="s">
        <v>22235</v>
      </c>
      <c r="T5073" s="1">
        <v>0</v>
      </c>
      <c r="U5073" s="1">
        <v>0</v>
      </c>
      <c r="V5073" s="1">
        <v>0</v>
      </c>
      <c r="W5073" s="1">
        <v>0</v>
      </c>
      <c r="X5073" s="1">
        <v>0</v>
      </c>
      <c r="Y5073" s="1">
        <v>0</v>
      </c>
      <c r="Z5073" s="1">
        <v>0</v>
      </c>
      <c r="AA5073" s="1">
        <v>0</v>
      </c>
      <c r="AB5073" s="1">
        <v>0</v>
      </c>
      <c r="AC5073" s="1">
        <v>0</v>
      </c>
      <c r="AD5073" s="1">
        <v>0</v>
      </c>
      <c r="AE5073" s="1">
        <v>0</v>
      </c>
      <c r="AF5073" s="1">
        <v>0</v>
      </c>
      <c r="AG5073" s="1">
        <v>0</v>
      </c>
      <c r="AH5073" s="1">
        <v>0</v>
      </c>
      <c r="AI5073" s="1">
        <v>0</v>
      </c>
      <c r="AJ5073" s="1">
        <v>1473.8668515955374</v>
      </c>
      <c r="AK5073" s="1">
        <v>1509.5141427675301</v>
      </c>
      <c r="AL5073" s="1">
        <v>1411.6226147935495</v>
      </c>
      <c r="AM5073" s="1">
        <v>1411.6226147935495</v>
      </c>
    </row>
    <row r="5074" spans="1:39" x14ac:dyDescent="0.25">
      <c r="A5074" t="s">
        <v>22236</v>
      </c>
      <c r="B5074" t="s">
        <v>22237</v>
      </c>
      <c r="C5074" t="s">
        <v>22238</v>
      </c>
      <c r="D5074" t="s">
        <v>18930</v>
      </c>
      <c r="E5074" t="s">
        <v>800</v>
      </c>
      <c r="F5074" t="s">
        <v>801</v>
      </c>
      <c r="G5074" t="s">
        <v>524</v>
      </c>
      <c r="H5074">
        <v>2016</v>
      </c>
      <c r="T5074" s="1">
        <v>0</v>
      </c>
      <c r="U5074" s="1">
        <v>0</v>
      </c>
      <c r="V5074" s="1">
        <v>0</v>
      </c>
      <c r="W5074" s="1">
        <v>0</v>
      </c>
      <c r="X5074" s="1">
        <v>0</v>
      </c>
      <c r="Y5074" s="1">
        <v>0</v>
      </c>
      <c r="Z5074" s="1">
        <v>0</v>
      </c>
      <c r="AA5074" s="1">
        <v>0</v>
      </c>
      <c r="AB5074" s="1">
        <v>0</v>
      </c>
      <c r="AC5074" s="1">
        <v>0</v>
      </c>
      <c r="AD5074" s="1">
        <v>0</v>
      </c>
      <c r="AE5074" s="1">
        <v>0</v>
      </c>
      <c r="AF5074" s="1">
        <v>0</v>
      </c>
      <c r="AG5074" s="1">
        <v>0</v>
      </c>
      <c r="AH5074" s="1">
        <v>0</v>
      </c>
      <c r="AI5074" s="1">
        <v>0</v>
      </c>
      <c r="AJ5074" s="1">
        <v>1476.167919616506</v>
      </c>
      <c r="AK5074" s="1">
        <v>1476.167919616506</v>
      </c>
      <c r="AL5074" s="1">
        <v>1279.4218288952934</v>
      </c>
      <c r="AM5074" s="1">
        <v>1279.4218288952934</v>
      </c>
    </row>
    <row r="5075" spans="1:39" x14ac:dyDescent="0.25">
      <c r="A5075" t="s">
        <v>22239</v>
      </c>
      <c r="B5075" t="s">
        <v>22240</v>
      </c>
      <c r="C5075" t="s">
        <v>22241</v>
      </c>
      <c r="D5075" t="s">
        <v>17503</v>
      </c>
      <c r="E5075" t="s">
        <v>800</v>
      </c>
      <c r="F5075" t="s">
        <v>801</v>
      </c>
      <c r="G5075" t="s">
        <v>524</v>
      </c>
      <c r="H5075">
        <v>2016</v>
      </c>
      <c r="T5075" s="1">
        <v>0</v>
      </c>
      <c r="U5075" s="1">
        <v>0</v>
      </c>
      <c r="V5075" s="1">
        <v>0</v>
      </c>
      <c r="W5075" s="1">
        <v>0</v>
      </c>
      <c r="X5075" s="1">
        <v>0</v>
      </c>
      <c r="Y5075" s="1">
        <v>0</v>
      </c>
      <c r="Z5075" s="1">
        <v>0</v>
      </c>
      <c r="AA5075" s="1">
        <v>0</v>
      </c>
      <c r="AB5075" s="1">
        <v>0</v>
      </c>
      <c r="AC5075" s="1">
        <v>0</v>
      </c>
      <c r="AD5075" s="1">
        <v>0</v>
      </c>
      <c r="AE5075" s="1">
        <v>0</v>
      </c>
      <c r="AF5075" s="1">
        <v>0</v>
      </c>
      <c r="AG5075" s="1">
        <v>0</v>
      </c>
      <c r="AH5075" s="1">
        <v>0</v>
      </c>
      <c r="AI5075" s="1">
        <v>0</v>
      </c>
      <c r="AJ5075" s="1">
        <v>1386.9722198933748</v>
      </c>
      <c r="AK5075" s="1">
        <v>1373.4166059806644</v>
      </c>
      <c r="AL5075" s="1">
        <v>1460.4844640438193</v>
      </c>
      <c r="AM5075" s="1">
        <v>1460.4844640438193</v>
      </c>
    </row>
    <row r="5076" spans="1:39" x14ac:dyDescent="0.25">
      <c r="A5076" t="s">
        <v>22242</v>
      </c>
      <c r="B5076" t="s">
        <v>22243</v>
      </c>
      <c r="C5076" t="s">
        <v>22244</v>
      </c>
      <c r="D5076" t="s">
        <v>22245</v>
      </c>
      <c r="E5076" t="s">
        <v>32</v>
      </c>
      <c r="F5076" t="s">
        <v>13</v>
      </c>
      <c r="G5076" t="s">
        <v>22246</v>
      </c>
      <c r="H5076">
        <v>2016</v>
      </c>
      <c r="T5076" s="1">
        <v>0</v>
      </c>
      <c r="U5076" s="1">
        <v>0</v>
      </c>
      <c r="V5076" s="1">
        <v>0</v>
      </c>
      <c r="W5076" s="1">
        <v>0</v>
      </c>
      <c r="X5076" s="1">
        <v>0</v>
      </c>
      <c r="Y5076" s="1">
        <v>0</v>
      </c>
      <c r="Z5076" s="1">
        <v>0</v>
      </c>
      <c r="AA5076" s="1">
        <v>0</v>
      </c>
      <c r="AB5076" s="1">
        <v>0</v>
      </c>
      <c r="AC5076" s="1">
        <v>0</v>
      </c>
      <c r="AD5076" s="1">
        <v>0</v>
      </c>
      <c r="AE5076" s="1">
        <v>0</v>
      </c>
      <c r="AF5076" s="1">
        <v>0</v>
      </c>
      <c r="AG5076" s="1">
        <v>0</v>
      </c>
      <c r="AH5076" s="1">
        <v>0</v>
      </c>
      <c r="AI5076" s="1">
        <v>0</v>
      </c>
      <c r="AJ5076" s="1">
        <v>1353.7853936908998</v>
      </c>
      <c r="AK5076" s="1">
        <v>1389.4718000040107</v>
      </c>
      <c r="AL5076" s="1">
        <v>1442.9275318483044</v>
      </c>
      <c r="AM5076" s="1">
        <v>1442.9275318483044</v>
      </c>
    </row>
    <row r="5077" spans="1:39" x14ac:dyDescent="0.25">
      <c r="A5077" t="s">
        <v>22247</v>
      </c>
      <c r="B5077" t="s">
        <v>22248</v>
      </c>
      <c r="C5077" t="s">
        <v>22249</v>
      </c>
      <c r="D5077" t="s">
        <v>22250</v>
      </c>
      <c r="E5077" t="s">
        <v>32</v>
      </c>
      <c r="F5077" t="s">
        <v>13</v>
      </c>
      <c r="G5077" t="s">
        <v>22251</v>
      </c>
      <c r="H5077">
        <v>2016</v>
      </c>
      <c r="T5077" s="1">
        <v>0</v>
      </c>
      <c r="U5077" s="1">
        <v>0</v>
      </c>
      <c r="V5077" s="1">
        <v>0</v>
      </c>
      <c r="W5077" s="1">
        <v>0</v>
      </c>
      <c r="X5077" s="1">
        <v>0</v>
      </c>
      <c r="Y5077" s="1">
        <v>0</v>
      </c>
      <c r="Z5077" s="1">
        <v>0</v>
      </c>
      <c r="AA5077" s="1">
        <v>0</v>
      </c>
      <c r="AB5077" s="1">
        <v>0</v>
      </c>
      <c r="AC5077" s="1">
        <v>0</v>
      </c>
      <c r="AD5077" s="1">
        <v>0</v>
      </c>
      <c r="AE5077" s="1">
        <v>0</v>
      </c>
      <c r="AF5077" s="1">
        <v>0</v>
      </c>
      <c r="AG5077" s="1">
        <v>0</v>
      </c>
      <c r="AH5077" s="1">
        <v>0</v>
      </c>
      <c r="AI5077" s="1">
        <v>0</v>
      </c>
      <c r="AJ5077" s="1">
        <v>1338.2848380974146</v>
      </c>
      <c r="AK5077" s="1">
        <v>1373.6488625868815</v>
      </c>
      <c r="AL5077" s="1">
        <v>1431.5856668696133</v>
      </c>
      <c r="AM5077" s="1">
        <v>1431.5856668696133</v>
      </c>
    </row>
    <row r="5078" spans="1:39" x14ac:dyDescent="0.25">
      <c r="A5078" t="s">
        <v>22252</v>
      </c>
      <c r="B5078" t="s">
        <v>22253</v>
      </c>
      <c r="C5078" t="s">
        <v>22254</v>
      </c>
      <c r="D5078" t="s">
        <v>1024</v>
      </c>
      <c r="E5078" t="s">
        <v>12</v>
      </c>
      <c r="F5078" t="s">
        <v>13</v>
      </c>
      <c r="G5078" t="s">
        <v>524</v>
      </c>
      <c r="H5078">
        <v>2016</v>
      </c>
      <c r="T5078" s="1">
        <v>0</v>
      </c>
      <c r="U5078" s="1">
        <v>0</v>
      </c>
      <c r="V5078" s="1">
        <v>0</v>
      </c>
      <c r="W5078" s="1">
        <v>0</v>
      </c>
      <c r="X5078" s="1">
        <v>0</v>
      </c>
      <c r="Y5078" s="1">
        <v>0</v>
      </c>
      <c r="Z5078" s="1">
        <v>0</v>
      </c>
      <c r="AA5078" s="1">
        <v>0</v>
      </c>
      <c r="AB5078" s="1">
        <v>0</v>
      </c>
      <c r="AC5078" s="1">
        <v>0</v>
      </c>
      <c r="AD5078" s="1">
        <v>0</v>
      </c>
      <c r="AE5078" s="1">
        <v>0</v>
      </c>
      <c r="AF5078" s="1">
        <v>0</v>
      </c>
      <c r="AG5078" s="1">
        <v>0</v>
      </c>
      <c r="AH5078" s="1">
        <v>0</v>
      </c>
      <c r="AI5078" s="1">
        <v>0</v>
      </c>
      <c r="AJ5078" s="1">
        <v>1397.9040648405287</v>
      </c>
      <c r="AK5078" s="1">
        <v>1436.7303576074887</v>
      </c>
      <c r="AL5078" s="1">
        <v>1374.9307784406192</v>
      </c>
      <c r="AM5078" s="1">
        <v>1374.9307784406192</v>
      </c>
    </row>
    <row r="5079" spans="1:39" x14ac:dyDescent="0.25">
      <c r="A5079" t="s">
        <v>22255</v>
      </c>
      <c r="B5079" t="s">
        <v>22256</v>
      </c>
      <c r="C5079" t="s">
        <v>22257</v>
      </c>
      <c r="D5079" t="s">
        <v>22258</v>
      </c>
      <c r="E5079" t="s">
        <v>22081</v>
      </c>
      <c r="F5079" t="s">
        <v>5056</v>
      </c>
      <c r="G5079" t="s">
        <v>6827</v>
      </c>
      <c r="H5079">
        <v>2016</v>
      </c>
      <c r="T5079" s="1">
        <v>0</v>
      </c>
      <c r="U5079" s="1">
        <v>0</v>
      </c>
      <c r="V5079" s="1">
        <v>0</v>
      </c>
      <c r="W5079" s="1">
        <v>0</v>
      </c>
      <c r="X5079" s="1">
        <v>0</v>
      </c>
      <c r="Y5079" s="1">
        <v>0</v>
      </c>
      <c r="Z5079" s="1">
        <v>0</v>
      </c>
      <c r="AA5079" s="1">
        <v>0</v>
      </c>
      <c r="AB5079" s="1">
        <v>0</v>
      </c>
      <c r="AC5079" s="1">
        <v>0</v>
      </c>
      <c r="AD5079" s="1">
        <v>0</v>
      </c>
      <c r="AE5079" s="1">
        <v>0</v>
      </c>
      <c r="AF5079" s="1">
        <v>0</v>
      </c>
      <c r="AG5079" s="1">
        <v>0</v>
      </c>
      <c r="AH5079" s="1">
        <v>0</v>
      </c>
      <c r="AI5079" s="1">
        <v>0</v>
      </c>
      <c r="AJ5079" s="1">
        <v>0</v>
      </c>
      <c r="AK5079" s="1">
        <v>0</v>
      </c>
      <c r="AL5079" s="1">
        <v>0</v>
      </c>
      <c r="AM5079" s="1">
        <v>0</v>
      </c>
    </row>
    <row r="5080" spans="1:39" x14ac:dyDescent="0.25">
      <c r="A5080" t="s">
        <v>22259</v>
      </c>
      <c r="B5080" t="s">
        <v>22260</v>
      </c>
      <c r="C5080" t="s">
        <v>22261</v>
      </c>
      <c r="D5080" t="s">
        <v>11841</v>
      </c>
      <c r="E5080" t="s">
        <v>1329</v>
      </c>
      <c r="F5080" t="s">
        <v>13</v>
      </c>
      <c r="H5080">
        <v>2016</v>
      </c>
      <c r="T5080" s="1">
        <v>0</v>
      </c>
      <c r="U5080" s="1">
        <v>0</v>
      </c>
      <c r="V5080" s="1">
        <v>0</v>
      </c>
      <c r="W5080" s="1">
        <v>0</v>
      </c>
      <c r="X5080" s="1">
        <v>0</v>
      </c>
      <c r="Y5080" s="1">
        <v>0</v>
      </c>
      <c r="Z5080" s="1">
        <v>0</v>
      </c>
      <c r="AA5080" s="1">
        <v>0</v>
      </c>
      <c r="AB5080" s="1">
        <v>0</v>
      </c>
      <c r="AC5080" s="1">
        <v>0</v>
      </c>
      <c r="AD5080" s="1">
        <v>0</v>
      </c>
      <c r="AE5080" s="1">
        <v>0</v>
      </c>
      <c r="AF5080" s="1">
        <v>0</v>
      </c>
      <c r="AG5080" s="1">
        <v>0</v>
      </c>
      <c r="AH5080" s="1">
        <v>0</v>
      </c>
      <c r="AI5080" s="1">
        <v>0</v>
      </c>
      <c r="AJ5080" s="1">
        <v>0</v>
      </c>
      <c r="AK5080" s="1">
        <v>0</v>
      </c>
      <c r="AL5080" s="1">
        <v>0</v>
      </c>
      <c r="AM5080" s="1">
        <v>0</v>
      </c>
    </row>
    <row r="5081" spans="1:39" x14ac:dyDescent="0.25">
      <c r="A5081" t="s">
        <v>22262</v>
      </c>
      <c r="B5081" t="s">
        <v>22263</v>
      </c>
      <c r="C5081" t="s">
        <v>22264</v>
      </c>
      <c r="D5081" t="s">
        <v>6088</v>
      </c>
      <c r="E5081" t="s">
        <v>3151</v>
      </c>
      <c r="F5081" t="s">
        <v>13</v>
      </c>
      <c r="G5081" t="s">
        <v>524</v>
      </c>
      <c r="H5081">
        <v>2016</v>
      </c>
      <c r="T5081" s="1">
        <v>0</v>
      </c>
      <c r="U5081" s="1">
        <v>0</v>
      </c>
      <c r="V5081" s="1">
        <v>0</v>
      </c>
      <c r="W5081" s="1">
        <v>0</v>
      </c>
      <c r="X5081" s="1">
        <v>0</v>
      </c>
      <c r="Y5081" s="1">
        <v>0</v>
      </c>
      <c r="Z5081" s="1">
        <v>0</v>
      </c>
      <c r="AA5081" s="1">
        <v>0</v>
      </c>
      <c r="AB5081" s="1">
        <v>0</v>
      </c>
      <c r="AC5081" s="1">
        <v>0</v>
      </c>
      <c r="AD5081" s="1">
        <v>0</v>
      </c>
      <c r="AE5081" s="1">
        <v>0</v>
      </c>
      <c r="AF5081" s="1">
        <v>0</v>
      </c>
      <c r="AG5081" s="1">
        <v>0</v>
      </c>
      <c r="AH5081" s="1">
        <v>0</v>
      </c>
      <c r="AI5081" s="1">
        <v>0</v>
      </c>
      <c r="AJ5081" s="1">
        <v>1351.804333737836</v>
      </c>
      <c r="AK5081" s="1">
        <v>1351.804333737836</v>
      </c>
      <c r="AL5081" s="1">
        <v>1387.9858813877574</v>
      </c>
      <c r="AM5081" s="1">
        <v>1387.9858813877574</v>
      </c>
    </row>
    <row r="5082" spans="1:39" x14ac:dyDescent="0.25">
      <c r="A5082" t="s">
        <v>22265</v>
      </c>
      <c r="B5082" t="s">
        <v>22266</v>
      </c>
      <c r="C5082" t="s">
        <v>22267</v>
      </c>
      <c r="D5082" t="s">
        <v>22268</v>
      </c>
      <c r="E5082" t="s">
        <v>1329</v>
      </c>
      <c r="F5082" t="s">
        <v>13</v>
      </c>
      <c r="G5082" t="s">
        <v>524</v>
      </c>
      <c r="H5082">
        <v>2016</v>
      </c>
      <c r="J5082" t="s">
        <v>22269</v>
      </c>
      <c r="T5082" s="1">
        <v>0</v>
      </c>
      <c r="U5082" s="1">
        <v>0</v>
      </c>
      <c r="V5082" s="1">
        <v>0</v>
      </c>
      <c r="W5082" s="1">
        <v>0</v>
      </c>
      <c r="X5082" s="1">
        <v>0</v>
      </c>
      <c r="Y5082" s="1">
        <v>0</v>
      </c>
      <c r="Z5082" s="1">
        <v>0</v>
      </c>
      <c r="AA5082" s="1">
        <v>0</v>
      </c>
      <c r="AB5082" s="1">
        <v>0</v>
      </c>
      <c r="AC5082" s="1">
        <v>0</v>
      </c>
      <c r="AD5082" s="1">
        <v>0</v>
      </c>
      <c r="AE5082" s="1">
        <v>0</v>
      </c>
      <c r="AF5082" s="1">
        <v>0</v>
      </c>
      <c r="AG5082" s="1">
        <v>0</v>
      </c>
      <c r="AH5082" s="1">
        <v>0</v>
      </c>
      <c r="AI5082" s="1">
        <v>0</v>
      </c>
      <c r="AJ5082" s="1">
        <v>1438.7202917499226</v>
      </c>
      <c r="AK5082" s="1">
        <v>1438.7202917499226</v>
      </c>
      <c r="AL5082" s="1">
        <v>1324.8492548446859</v>
      </c>
      <c r="AM5082" s="1">
        <v>1324.8492548446859</v>
      </c>
    </row>
    <row r="5083" spans="1:39" x14ac:dyDescent="0.25">
      <c r="A5083" t="s">
        <v>22270</v>
      </c>
      <c r="B5083" t="s">
        <v>22271</v>
      </c>
      <c r="C5083" t="s">
        <v>22272</v>
      </c>
      <c r="D5083" t="s">
        <v>22273</v>
      </c>
      <c r="E5083" t="s">
        <v>890</v>
      </c>
      <c r="F5083" t="s">
        <v>13</v>
      </c>
      <c r="G5083" t="s">
        <v>22274</v>
      </c>
      <c r="H5083">
        <v>2016</v>
      </c>
      <c r="T5083" s="1">
        <v>0</v>
      </c>
      <c r="U5083" s="1">
        <v>0</v>
      </c>
      <c r="V5083" s="1">
        <v>0</v>
      </c>
      <c r="W5083" s="1">
        <v>0</v>
      </c>
      <c r="X5083" s="1">
        <v>0</v>
      </c>
      <c r="Y5083" s="1">
        <v>0</v>
      </c>
      <c r="Z5083" s="1">
        <v>0</v>
      </c>
      <c r="AA5083" s="1">
        <v>0</v>
      </c>
      <c r="AB5083" s="1">
        <v>0</v>
      </c>
      <c r="AC5083" s="1">
        <v>0</v>
      </c>
      <c r="AD5083" s="1">
        <v>0</v>
      </c>
      <c r="AE5083" s="1">
        <v>0</v>
      </c>
      <c r="AF5083" s="1">
        <v>0</v>
      </c>
      <c r="AG5083" s="1">
        <v>0</v>
      </c>
      <c r="AH5083" s="1">
        <v>0</v>
      </c>
      <c r="AI5083" s="1">
        <v>0</v>
      </c>
      <c r="AJ5083" s="1">
        <v>1481.6129331423956</v>
      </c>
      <c r="AK5083" s="1">
        <v>1463.8616395398599</v>
      </c>
      <c r="AL5083" s="1">
        <v>1471.8815323502267</v>
      </c>
      <c r="AM5083" s="1">
        <v>1471.8815323502267</v>
      </c>
    </row>
    <row r="5084" spans="1:39" x14ac:dyDescent="0.25">
      <c r="A5084" t="s">
        <v>22275</v>
      </c>
      <c r="B5084" t="s">
        <v>22276</v>
      </c>
      <c r="C5084" t="s">
        <v>22277</v>
      </c>
      <c r="D5084" t="s">
        <v>4348</v>
      </c>
      <c r="E5084" t="s">
        <v>800</v>
      </c>
      <c r="F5084" t="s">
        <v>801</v>
      </c>
      <c r="G5084" t="s">
        <v>524</v>
      </c>
      <c r="H5084">
        <v>2016</v>
      </c>
      <c r="J5084" t="s">
        <v>22278</v>
      </c>
      <c r="T5084" s="1">
        <v>0</v>
      </c>
      <c r="U5084" s="1">
        <v>0</v>
      </c>
      <c r="V5084" s="1">
        <v>0</v>
      </c>
      <c r="W5084" s="1">
        <v>0</v>
      </c>
      <c r="X5084" s="1">
        <v>0</v>
      </c>
      <c r="Y5084" s="1">
        <v>0</v>
      </c>
      <c r="Z5084" s="1">
        <v>0</v>
      </c>
      <c r="AA5084" s="1">
        <v>0</v>
      </c>
      <c r="AB5084" s="1">
        <v>0</v>
      </c>
      <c r="AC5084" s="1">
        <v>0</v>
      </c>
      <c r="AD5084" s="1">
        <v>0</v>
      </c>
      <c r="AE5084" s="1">
        <v>0</v>
      </c>
      <c r="AF5084" s="1">
        <v>0</v>
      </c>
      <c r="AG5084" s="1">
        <v>0</v>
      </c>
      <c r="AH5084" s="1">
        <v>0</v>
      </c>
      <c r="AI5084" s="1">
        <v>0</v>
      </c>
      <c r="AJ5084" s="1">
        <v>1351.9914195883946</v>
      </c>
      <c r="AK5084" s="1">
        <v>1351.9914195883946</v>
      </c>
      <c r="AL5084" s="1">
        <v>1338.3055468633816</v>
      </c>
      <c r="AM5084" s="1">
        <v>1338.3055468633816</v>
      </c>
    </row>
    <row r="5085" spans="1:39" x14ac:dyDescent="0.25">
      <c r="A5085" t="s">
        <v>22279</v>
      </c>
      <c r="B5085" t="s">
        <v>22280</v>
      </c>
      <c r="C5085" t="s">
        <v>22281</v>
      </c>
      <c r="D5085" t="s">
        <v>799</v>
      </c>
      <c r="E5085" t="s">
        <v>800</v>
      </c>
      <c r="F5085" t="s">
        <v>801</v>
      </c>
      <c r="H5085">
        <v>2016</v>
      </c>
      <c r="T5085" s="1">
        <v>0</v>
      </c>
      <c r="U5085" s="1">
        <v>0</v>
      </c>
      <c r="V5085" s="1">
        <v>0</v>
      </c>
      <c r="W5085" s="1">
        <v>0</v>
      </c>
      <c r="X5085" s="1">
        <v>0</v>
      </c>
      <c r="Y5085" s="1">
        <v>0</v>
      </c>
      <c r="Z5085" s="1">
        <v>0</v>
      </c>
      <c r="AA5085" s="1">
        <v>0</v>
      </c>
      <c r="AB5085" s="1">
        <v>0</v>
      </c>
      <c r="AC5085" s="1">
        <v>0</v>
      </c>
      <c r="AD5085" s="1">
        <v>0</v>
      </c>
      <c r="AE5085" s="1">
        <v>0</v>
      </c>
      <c r="AF5085" s="1">
        <v>0</v>
      </c>
      <c r="AG5085" s="1">
        <v>0</v>
      </c>
      <c r="AH5085" s="1">
        <v>0</v>
      </c>
      <c r="AI5085" s="1">
        <v>0</v>
      </c>
      <c r="AJ5085" s="1">
        <v>0</v>
      </c>
      <c r="AK5085" s="1">
        <v>0</v>
      </c>
      <c r="AL5085" s="1">
        <v>0</v>
      </c>
      <c r="AM5085" s="1">
        <v>0</v>
      </c>
    </row>
    <row r="5086" spans="1:39" x14ac:dyDescent="0.25">
      <c r="A5086" t="s">
        <v>22282</v>
      </c>
      <c r="B5086" t="s">
        <v>22283</v>
      </c>
      <c r="C5086" t="s">
        <v>22284</v>
      </c>
      <c r="D5086" t="s">
        <v>22285</v>
      </c>
      <c r="E5086" t="s">
        <v>245</v>
      </c>
      <c r="F5086" t="s">
        <v>13</v>
      </c>
      <c r="G5086" t="s">
        <v>524</v>
      </c>
      <c r="H5086">
        <v>2016</v>
      </c>
      <c r="T5086" s="1">
        <v>0</v>
      </c>
      <c r="U5086" s="1">
        <v>0</v>
      </c>
      <c r="V5086" s="1">
        <v>0</v>
      </c>
      <c r="W5086" s="1">
        <v>0</v>
      </c>
      <c r="X5086" s="1">
        <v>0</v>
      </c>
      <c r="Y5086" s="1">
        <v>0</v>
      </c>
      <c r="Z5086" s="1">
        <v>0</v>
      </c>
      <c r="AA5086" s="1">
        <v>0</v>
      </c>
      <c r="AB5086" s="1">
        <v>0</v>
      </c>
      <c r="AC5086" s="1">
        <v>0</v>
      </c>
      <c r="AD5086" s="1">
        <v>0</v>
      </c>
      <c r="AE5086" s="1">
        <v>0</v>
      </c>
      <c r="AF5086" s="1">
        <v>0</v>
      </c>
      <c r="AG5086" s="1">
        <v>0</v>
      </c>
      <c r="AH5086" s="1">
        <v>0</v>
      </c>
      <c r="AI5086" s="1">
        <v>0</v>
      </c>
      <c r="AJ5086" s="1">
        <v>1382.4952611179071</v>
      </c>
      <c r="AK5086" s="1">
        <v>1382.4952611179071</v>
      </c>
      <c r="AL5086" s="1">
        <v>1405.3176458963114</v>
      </c>
      <c r="AM5086" s="1">
        <v>1405.3176458963114</v>
      </c>
    </row>
    <row r="5087" spans="1:39" x14ac:dyDescent="0.25">
      <c r="A5087" t="s">
        <v>22286</v>
      </c>
      <c r="B5087" t="s">
        <v>22287</v>
      </c>
      <c r="C5087" t="s">
        <v>22288</v>
      </c>
      <c r="D5087" t="s">
        <v>2000</v>
      </c>
      <c r="E5087" t="s">
        <v>19</v>
      </c>
      <c r="F5087" t="s">
        <v>13</v>
      </c>
      <c r="G5087" t="s">
        <v>22289</v>
      </c>
      <c r="H5087">
        <v>2016</v>
      </c>
      <c r="I5087" t="s">
        <v>22290</v>
      </c>
      <c r="J5087" t="s">
        <v>22291</v>
      </c>
      <c r="T5087" s="1">
        <v>0</v>
      </c>
      <c r="U5087" s="1">
        <v>0</v>
      </c>
      <c r="V5087" s="1">
        <v>0</v>
      </c>
      <c r="W5087" s="1">
        <v>0</v>
      </c>
      <c r="X5087" s="1">
        <v>0</v>
      </c>
      <c r="Y5087" s="1">
        <v>0</v>
      </c>
      <c r="Z5087" s="1">
        <v>0</v>
      </c>
      <c r="AA5087" s="1">
        <v>0</v>
      </c>
      <c r="AB5087" s="1">
        <v>0</v>
      </c>
      <c r="AC5087" s="1">
        <v>0</v>
      </c>
      <c r="AD5087" s="1">
        <v>0</v>
      </c>
      <c r="AE5087" s="1">
        <v>0</v>
      </c>
      <c r="AF5087" s="1">
        <v>0</v>
      </c>
      <c r="AG5087" s="1">
        <v>0</v>
      </c>
      <c r="AH5087" s="1">
        <v>0</v>
      </c>
      <c r="AI5087" s="1">
        <v>0</v>
      </c>
      <c r="AJ5087" s="1">
        <v>1467.9437196335859</v>
      </c>
      <c r="AK5087" s="1">
        <v>1486.358096395119</v>
      </c>
      <c r="AL5087" s="1">
        <v>1409.6687561340191</v>
      </c>
      <c r="AM5087" s="1">
        <v>1409.6687561340191</v>
      </c>
    </row>
    <row r="5088" spans="1:39" x14ac:dyDescent="0.25">
      <c r="A5088" t="s">
        <v>22292</v>
      </c>
      <c r="B5088" t="s">
        <v>22293</v>
      </c>
      <c r="C5088" t="s">
        <v>22294</v>
      </c>
      <c r="D5088" t="s">
        <v>22295</v>
      </c>
      <c r="E5088" t="s">
        <v>3151</v>
      </c>
      <c r="F5088" t="s">
        <v>13</v>
      </c>
      <c r="G5088" t="s">
        <v>524</v>
      </c>
      <c r="H5088">
        <v>2016</v>
      </c>
      <c r="T5088" s="1">
        <v>0</v>
      </c>
      <c r="U5088" s="1">
        <v>0</v>
      </c>
      <c r="V5088" s="1">
        <v>0</v>
      </c>
      <c r="W5088" s="1">
        <v>0</v>
      </c>
      <c r="X5088" s="1">
        <v>0</v>
      </c>
      <c r="Y5088" s="1">
        <v>0</v>
      </c>
      <c r="Z5088" s="1">
        <v>0</v>
      </c>
      <c r="AA5088" s="1">
        <v>0</v>
      </c>
      <c r="AB5088" s="1">
        <v>0</v>
      </c>
      <c r="AC5088" s="1">
        <v>0</v>
      </c>
      <c r="AD5088" s="1">
        <v>0</v>
      </c>
      <c r="AE5088" s="1">
        <v>0</v>
      </c>
      <c r="AF5088" s="1">
        <v>0</v>
      </c>
      <c r="AG5088" s="1">
        <v>0</v>
      </c>
      <c r="AH5088" s="1">
        <v>0</v>
      </c>
      <c r="AI5088" s="1">
        <v>0</v>
      </c>
      <c r="AJ5088" s="1">
        <v>0</v>
      </c>
      <c r="AK5088" s="1">
        <v>0</v>
      </c>
      <c r="AL5088" s="1">
        <v>0</v>
      </c>
      <c r="AM5088" s="1">
        <v>0</v>
      </c>
    </row>
    <row r="5089" spans="1:39" x14ac:dyDescent="0.25">
      <c r="A5089" t="s">
        <v>22296</v>
      </c>
      <c r="B5089" t="s">
        <v>22297</v>
      </c>
      <c r="C5089" t="s">
        <v>22298</v>
      </c>
      <c r="D5089" t="s">
        <v>13708</v>
      </c>
      <c r="E5089" t="s">
        <v>12</v>
      </c>
      <c r="F5089" t="s">
        <v>13</v>
      </c>
      <c r="G5089" t="s">
        <v>22299</v>
      </c>
      <c r="H5089">
        <v>2016</v>
      </c>
      <c r="I5089" t="s">
        <v>22300</v>
      </c>
      <c r="J5089" t="s">
        <v>22301</v>
      </c>
      <c r="M5089" t="s">
        <v>22302</v>
      </c>
      <c r="T5089" s="1">
        <v>0</v>
      </c>
      <c r="U5089" s="1">
        <v>0</v>
      </c>
      <c r="V5089" s="1">
        <v>0</v>
      </c>
      <c r="W5089" s="1">
        <v>0</v>
      </c>
      <c r="X5089" s="1">
        <v>0</v>
      </c>
      <c r="Y5089" s="1">
        <v>0</v>
      </c>
      <c r="Z5089" s="1">
        <v>0</v>
      </c>
      <c r="AA5089" s="1">
        <v>0</v>
      </c>
      <c r="AB5089" s="1">
        <v>0</v>
      </c>
      <c r="AC5089" s="1">
        <v>0</v>
      </c>
      <c r="AD5089" s="1">
        <v>0</v>
      </c>
      <c r="AE5089" s="1">
        <v>0</v>
      </c>
      <c r="AF5089" s="1">
        <v>0</v>
      </c>
      <c r="AG5089" s="1">
        <v>0</v>
      </c>
      <c r="AH5089" s="1">
        <v>0</v>
      </c>
      <c r="AI5089" s="1">
        <v>0</v>
      </c>
      <c r="AJ5089" s="1">
        <v>1431.7621442441791</v>
      </c>
      <c r="AK5089" s="1">
        <v>1465.029137649627</v>
      </c>
      <c r="AL5089" s="1">
        <v>1447.2860817003045</v>
      </c>
      <c r="AM5089" s="1">
        <v>1447.2860817003045</v>
      </c>
    </row>
    <row r="5090" spans="1:39" x14ac:dyDescent="0.25">
      <c r="A5090" t="s">
        <v>22303</v>
      </c>
      <c r="B5090" t="s">
        <v>22304</v>
      </c>
      <c r="C5090" t="s">
        <v>22305</v>
      </c>
      <c r="D5090" t="s">
        <v>379</v>
      </c>
      <c r="E5090" t="s">
        <v>12</v>
      </c>
      <c r="F5090" t="s">
        <v>13</v>
      </c>
      <c r="G5090" t="s">
        <v>524</v>
      </c>
      <c r="H5090">
        <v>2016</v>
      </c>
      <c r="T5090" s="1">
        <v>0</v>
      </c>
      <c r="U5090" s="1">
        <v>0</v>
      </c>
      <c r="V5090" s="1">
        <v>0</v>
      </c>
      <c r="W5090" s="1">
        <v>0</v>
      </c>
      <c r="X5090" s="1">
        <v>0</v>
      </c>
      <c r="Y5090" s="1">
        <v>0</v>
      </c>
      <c r="Z5090" s="1">
        <v>0</v>
      </c>
      <c r="AA5090" s="1">
        <v>0</v>
      </c>
      <c r="AB5090" s="1">
        <v>0</v>
      </c>
      <c r="AC5090" s="1">
        <v>0</v>
      </c>
      <c r="AD5090" s="1">
        <v>0</v>
      </c>
      <c r="AE5090" s="1">
        <v>0</v>
      </c>
      <c r="AF5090" s="1">
        <v>0</v>
      </c>
      <c r="AG5090" s="1">
        <v>0</v>
      </c>
      <c r="AH5090" s="1">
        <v>0</v>
      </c>
      <c r="AI5090" s="1">
        <v>0</v>
      </c>
      <c r="AJ5090" s="1">
        <v>1391.8010909664119</v>
      </c>
      <c r="AK5090" s="1">
        <v>1391.8010909664119</v>
      </c>
      <c r="AL5090" s="1">
        <v>1609.049260646472</v>
      </c>
      <c r="AM5090" s="1">
        <v>1609.049260646472</v>
      </c>
    </row>
    <row r="5091" spans="1:39" x14ac:dyDescent="0.25">
      <c r="A5091" t="s">
        <v>22306</v>
      </c>
      <c r="B5091" t="s">
        <v>22307</v>
      </c>
      <c r="C5091" t="s">
        <v>20325</v>
      </c>
      <c r="D5091" t="s">
        <v>22308</v>
      </c>
      <c r="E5091" t="s">
        <v>5785</v>
      </c>
      <c r="F5091" t="s">
        <v>5765</v>
      </c>
      <c r="G5091" t="s">
        <v>524</v>
      </c>
      <c r="H5091">
        <v>2016</v>
      </c>
      <c r="I5091" t="s">
        <v>22309</v>
      </c>
      <c r="T5091" s="1">
        <v>0</v>
      </c>
      <c r="U5091" s="1">
        <v>0</v>
      </c>
      <c r="V5091" s="1">
        <v>0</v>
      </c>
      <c r="W5091" s="1">
        <v>0</v>
      </c>
      <c r="X5091" s="1">
        <v>0</v>
      </c>
      <c r="Y5091" s="1">
        <v>0</v>
      </c>
      <c r="Z5091" s="1">
        <v>0</v>
      </c>
      <c r="AA5091" s="1">
        <v>0</v>
      </c>
      <c r="AB5091" s="1">
        <v>0</v>
      </c>
      <c r="AC5091" s="1">
        <v>0</v>
      </c>
      <c r="AD5091" s="1">
        <v>0</v>
      </c>
      <c r="AE5091" s="1">
        <v>0</v>
      </c>
      <c r="AF5091" s="1">
        <v>0</v>
      </c>
      <c r="AG5091" s="1">
        <v>0</v>
      </c>
      <c r="AH5091" s="1">
        <v>0</v>
      </c>
      <c r="AI5091" s="1">
        <v>0</v>
      </c>
      <c r="AJ5091" s="1">
        <v>1404.0783899495125</v>
      </c>
      <c r="AK5091" s="1">
        <v>1404.0783899495125</v>
      </c>
      <c r="AL5091" s="1">
        <v>1453.6932138141904</v>
      </c>
      <c r="AM5091" s="1">
        <v>1453.6932138141904</v>
      </c>
    </row>
    <row r="5092" spans="1:39" x14ac:dyDescent="0.25">
      <c r="A5092" t="s">
        <v>22310</v>
      </c>
      <c r="B5092" t="s">
        <v>22311</v>
      </c>
      <c r="C5092" t="s">
        <v>22312</v>
      </c>
      <c r="D5092" t="s">
        <v>22313</v>
      </c>
      <c r="E5092" t="s">
        <v>32</v>
      </c>
      <c r="F5092" t="s">
        <v>13</v>
      </c>
      <c r="G5092" t="s">
        <v>22314</v>
      </c>
      <c r="H5092">
        <v>2016</v>
      </c>
      <c r="T5092" s="1">
        <v>0</v>
      </c>
      <c r="U5092" s="1">
        <v>0</v>
      </c>
      <c r="V5092" s="1">
        <v>0</v>
      </c>
      <c r="W5092" s="1">
        <v>0</v>
      </c>
      <c r="X5092" s="1">
        <v>0</v>
      </c>
      <c r="Y5092" s="1">
        <v>0</v>
      </c>
      <c r="Z5092" s="1">
        <v>0</v>
      </c>
      <c r="AA5092" s="1">
        <v>0</v>
      </c>
      <c r="AB5092" s="1">
        <v>0</v>
      </c>
      <c r="AC5092" s="1">
        <v>0</v>
      </c>
      <c r="AD5092" s="1">
        <v>0</v>
      </c>
      <c r="AE5092" s="1">
        <v>0</v>
      </c>
      <c r="AF5092" s="1">
        <v>0</v>
      </c>
      <c r="AG5092" s="1">
        <v>0</v>
      </c>
      <c r="AH5092" s="1">
        <v>0</v>
      </c>
      <c r="AI5092" s="1">
        <v>0</v>
      </c>
      <c r="AJ5092" s="1">
        <v>1397.4288450359224</v>
      </c>
      <c r="AK5092" s="1">
        <v>1397.4288450359224</v>
      </c>
      <c r="AL5092" s="1">
        <v>1435.3138337884584</v>
      </c>
      <c r="AM5092" s="1">
        <v>1435.3138337884584</v>
      </c>
    </row>
    <row r="5093" spans="1:39" x14ac:dyDescent="0.25">
      <c r="A5093" t="s">
        <v>22315</v>
      </c>
      <c r="B5093" t="s">
        <v>22316</v>
      </c>
      <c r="C5093" t="s">
        <v>22317</v>
      </c>
      <c r="D5093" t="s">
        <v>22318</v>
      </c>
      <c r="E5093" t="s">
        <v>147</v>
      </c>
      <c r="F5093" t="s">
        <v>13</v>
      </c>
      <c r="G5093" t="s">
        <v>524</v>
      </c>
      <c r="H5093">
        <v>2016</v>
      </c>
      <c r="T5093" s="1">
        <v>0</v>
      </c>
      <c r="U5093" s="1">
        <v>0</v>
      </c>
      <c r="V5093" s="1">
        <v>0</v>
      </c>
      <c r="W5093" s="1">
        <v>0</v>
      </c>
      <c r="X5093" s="1">
        <v>0</v>
      </c>
      <c r="Y5093" s="1">
        <v>0</v>
      </c>
      <c r="Z5093" s="1">
        <v>0</v>
      </c>
      <c r="AA5093" s="1">
        <v>0</v>
      </c>
      <c r="AB5093" s="1">
        <v>0</v>
      </c>
      <c r="AC5093" s="1">
        <v>0</v>
      </c>
      <c r="AD5093" s="1">
        <v>0</v>
      </c>
      <c r="AE5093" s="1">
        <v>0</v>
      </c>
      <c r="AF5093" s="1">
        <v>0</v>
      </c>
      <c r="AG5093" s="1">
        <v>0</v>
      </c>
      <c r="AH5093" s="1">
        <v>0</v>
      </c>
      <c r="AI5093" s="1">
        <v>0</v>
      </c>
      <c r="AJ5093" s="1">
        <v>1389.6682444362993</v>
      </c>
      <c r="AK5093" s="1">
        <v>1428.7039823241005</v>
      </c>
      <c r="AL5093" s="1">
        <v>1388.7022380140181</v>
      </c>
      <c r="AM5093" s="1">
        <v>1346.763905429287</v>
      </c>
    </row>
    <row r="5094" spans="1:39" x14ac:dyDescent="0.25">
      <c r="A5094" t="s">
        <v>22319</v>
      </c>
      <c r="B5094" t="s">
        <v>15385</v>
      </c>
      <c r="C5094" t="s">
        <v>22320</v>
      </c>
      <c r="D5094" t="s">
        <v>22321</v>
      </c>
      <c r="E5094" t="s">
        <v>5729</v>
      </c>
      <c r="F5094" t="s">
        <v>13</v>
      </c>
      <c r="G5094" t="s">
        <v>524</v>
      </c>
      <c r="H5094">
        <v>2016</v>
      </c>
      <c r="T5094" s="1">
        <v>0</v>
      </c>
      <c r="U5094" s="1">
        <v>0</v>
      </c>
      <c r="V5094" s="1">
        <v>0</v>
      </c>
      <c r="W5094" s="1">
        <v>0</v>
      </c>
      <c r="X5094" s="1">
        <v>0</v>
      </c>
      <c r="Y5094" s="1">
        <v>0</v>
      </c>
      <c r="Z5094" s="1">
        <v>0</v>
      </c>
      <c r="AA5094" s="1">
        <v>0</v>
      </c>
      <c r="AB5094" s="1">
        <v>0</v>
      </c>
      <c r="AC5094" s="1">
        <v>0</v>
      </c>
      <c r="AD5094" s="1">
        <v>0</v>
      </c>
      <c r="AE5094" s="1">
        <v>0</v>
      </c>
      <c r="AF5094" s="1">
        <v>0</v>
      </c>
      <c r="AG5094" s="1">
        <v>0</v>
      </c>
      <c r="AH5094" s="1">
        <v>0</v>
      </c>
      <c r="AI5094" s="1">
        <v>0</v>
      </c>
      <c r="AJ5094" s="1">
        <v>1451.1318438756425</v>
      </c>
      <c r="AK5094" s="1">
        <v>1451.1318438756425</v>
      </c>
      <c r="AL5094" s="1">
        <v>1460.905475100514</v>
      </c>
      <c r="AM5094" s="1">
        <v>0</v>
      </c>
    </row>
    <row r="5095" spans="1:39" x14ac:dyDescent="0.25">
      <c r="A5095" t="s">
        <v>22322</v>
      </c>
      <c r="B5095" t="s">
        <v>22323</v>
      </c>
      <c r="C5095" t="s">
        <v>22324</v>
      </c>
      <c r="D5095" t="s">
        <v>22325</v>
      </c>
      <c r="E5095" t="s">
        <v>22326</v>
      </c>
      <c r="F5095" t="s">
        <v>5056</v>
      </c>
      <c r="G5095" t="s">
        <v>22327</v>
      </c>
      <c r="H5095">
        <v>2016</v>
      </c>
      <c r="T5095" s="1">
        <v>0</v>
      </c>
      <c r="U5095" s="1">
        <v>0</v>
      </c>
      <c r="V5095" s="1">
        <v>0</v>
      </c>
      <c r="W5095" s="1">
        <v>0</v>
      </c>
      <c r="X5095" s="1">
        <v>0</v>
      </c>
      <c r="Y5095" s="1">
        <v>0</v>
      </c>
      <c r="Z5095" s="1">
        <v>0</v>
      </c>
      <c r="AA5095" s="1">
        <v>0</v>
      </c>
      <c r="AB5095" s="1">
        <v>0</v>
      </c>
      <c r="AC5095" s="1">
        <v>0</v>
      </c>
      <c r="AD5095" s="1">
        <v>0</v>
      </c>
      <c r="AE5095" s="1">
        <v>0</v>
      </c>
      <c r="AF5095" s="1">
        <v>0</v>
      </c>
      <c r="AG5095" s="1">
        <v>0</v>
      </c>
      <c r="AH5095" s="1">
        <v>0</v>
      </c>
      <c r="AI5095" s="1">
        <v>0</v>
      </c>
      <c r="AJ5095" s="1">
        <v>1357.9360856352553</v>
      </c>
      <c r="AK5095" s="1">
        <v>1357.9360856352553</v>
      </c>
      <c r="AL5095" s="1">
        <v>1392.2386767180508</v>
      </c>
      <c r="AM5095" s="1">
        <v>1392.2386767180508</v>
      </c>
    </row>
    <row r="5096" spans="1:39" x14ac:dyDescent="0.25">
      <c r="A5096" t="s">
        <v>22328</v>
      </c>
      <c r="B5096" t="s">
        <v>22329</v>
      </c>
      <c r="C5096" t="s">
        <v>22330</v>
      </c>
      <c r="D5096" t="s">
        <v>22331</v>
      </c>
      <c r="E5096" t="s">
        <v>5448</v>
      </c>
      <c r="F5096" t="s">
        <v>13</v>
      </c>
      <c r="G5096" t="s">
        <v>524</v>
      </c>
      <c r="H5096">
        <v>2016</v>
      </c>
      <c r="I5096" t="s">
        <v>22332</v>
      </c>
      <c r="J5096" t="s">
        <v>22333</v>
      </c>
      <c r="L5096" t="s">
        <v>22334</v>
      </c>
      <c r="M5096" t="s">
        <v>22335</v>
      </c>
      <c r="T5096" s="1">
        <v>0</v>
      </c>
      <c r="U5096" s="1">
        <v>0</v>
      </c>
      <c r="V5096" s="1">
        <v>0</v>
      </c>
      <c r="W5096" s="1">
        <v>0</v>
      </c>
      <c r="X5096" s="1">
        <v>0</v>
      </c>
      <c r="Y5096" s="1">
        <v>0</v>
      </c>
      <c r="Z5096" s="1">
        <v>0</v>
      </c>
      <c r="AA5096" s="1">
        <v>0</v>
      </c>
      <c r="AB5096" s="1">
        <v>0</v>
      </c>
      <c r="AC5096" s="1">
        <v>0</v>
      </c>
      <c r="AD5096" s="1">
        <v>0</v>
      </c>
      <c r="AE5096" s="1">
        <v>0</v>
      </c>
      <c r="AF5096" s="1">
        <v>0</v>
      </c>
      <c r="AG5096" s="1">
        <v>0</v>
      </c>
      <c r="AH5096" s="1">
        <v>0</v>
      </c>
      <c r="AI5096" s="1">
        <v>0</v>
      </c>
      <c r="AJ5096" s="1">
        <v>1463.125349089262</v>
      </c>
      <c r="AK5096" s="1">
        <v>1507.297953774259</v>
      </c>
      <c r="AL5096" s="1">
        <v>1445.7588038347662</v>
      </c>
      <c r="AM5096" s="1">
        <v>1445.7588038347662</v>
      </c>
    </row>
    <row r="5097" spans="1:39" x14ac:dyDescent="0.25">
      <c r="A5097" t="s">
        <v>22336</v>
      </c>
      <c r="B5097" t="s">
        <v>22337</v>
      </c>
      <c r="C5097" t="s">
        <v>22338</v>
      </c>
      <c r="D5097" t="s">
        <v>22339</v>
      </c>
      <c r="E5097" t="s">
        <v>52</v>
      </c>
      <c r="F5097" t="s">
        <v>13</v>
      </c>
      <c r="G5097" t="s">
        <v>22340</v>
      </c>
      <c r="H5097">
        <v>2016</v>
      </c>
      <c r="T5097" s="1">
        <v>0</v>
      </c>
      <c r="U5097" s="1">
        <v>0</v>
      </c>
      <c r="V5097" s="1">
        <v>0</v>
      </c>
      <c r="W5097" s="1">
        <v>0</v>
      </c>
      <c r="X5097" s="1">
        <v>0</v>
      </c>
      <c r="Y5097" s="1">
        <v>0</v>
      </c>
      <c r="Z5097" s="1">
        <v>0</v>
      </c>
      <c r="AA5097" s="1">
        <v>0</v>
      </c>
      <c r="AB5097" s="1">
        <v>0</v>
      </c>
      <c r="AC5097" s="1">
        <v>0</v>
      </c>
      <c r="AD5097" s="1">
        <v>0</v>
      </c>
      <c r="AE5097" s="1">
        <v>0</v>
      </c>
      <c r="AF5097" s="1">
        <v>0</v>
      </c>
      <c r="AG5097" s="1">
        <v>0</v>
      </c>
      <c r="AH5097" s="1">
        <v>0</v>
      </c>
      <c r="AI5097" s="1">
        <v>0</v>
      </c>
      <c r="AJ5097" s="1">
        <v>1349.125439559961</v>
      </c>
      <c r="AK5097" s="1">
        <v>1349.125439559961</v>
      </c>
      <c r="AL5097" s="1">
        <v>1392.9447112931189</v>
      </c>
      <c r="AM5097" s="1">
        <v>1392.9447112931189</v>
      </c>
    </row>
    <row r="5098" spans="1:39" x14ac:dyDescent="0.25">
      <c r="A5098" t="s">
        <v>22341</v>
      </c>
      <c r="B5098" t="s">
        <v>9081</v>
      </c>
      <c r="C5098" t="s">
        <v>22342</v>
      </c>
      <c r="D5098" t="s">
        <v>22343</v>
      </c>
      <c r="E5098" t="s">
        <v>703</v>
      </c>
      <c r="F5098" t="s">
        <v>13</v>
      </c>
      <c r="G5098" t="s">
        <v>22344</v>
      </c>
      <c r="H5098">
        <v>2016</v>
      </c>
      <c r="I5098" t="s">
        <v>22345</v>
      </c>
      <c r="T5098" s="1">
        <v>0</v>
      </c>
      <c r="U5098" s="1">
        <v>0</v>
      </c>
      <c r="V5098" s="1">
        <v>0</v>
      </c>
      <c r="W5098" s="1">
        <v>0</v>
      </c>
      <c r="X5098" s="1">
        <v>0</v>
      </c>
      <c r="Y5098" s="1">
        <v>0</v>
      </c>
      <c r="Z5098" s="1">
        <v>0</v>
      </c>
      <c r="AA5098" s="1">
        <v>0</v>
      </c>
      <c r="AB5098" s="1">
        <v>0</v>
      </c>
      <c r="AC5098" s="1">
        <v>0</v>
      </c>
      <c r="AD5098" s="1">
        <v>0</v>
      </c>
      <c r="AE5098" s="1">
        <v>0</v>
      </c>
      <c r="AF5098" s="1">
        <v>0</v>
      </c>
      <c r="AG5098" s="1">
        <v>0</v>
      </c>
      <c r="AH5098" s="1">
        <v>0</v>
      </c>
      <c r="AI5098" s="1">
        <v>0</v>
      </c>
      <c r="AJ5098" s="1">
        <v>1319.2941036690411</v>
      </c>
      <c r="AK5098" s="1">
        <v>1319.2941036690411</v>
      </c>
      <c r="AL5098" s="1">
        <v>1331.9280899264443</v>
      </c>
      <c r="AM5098" s="1">
        <v>1331.9280899264443</v>
      </c>
    </row>
    <row r="5099" spans="1:39" x14ac:dyDescent="0.25">
      <c r="A5099" t="s">
        <v>22346</v>
      </c>
      <c r="B5099" t="s">
        <v>2726</v>
      </c>
      <c r="C5099" t="s">
        <v>22347</v>
      </c>
      <c r="D5099" t="s">
        <v>9138</v>
      </c>
      <c r="E5099" t="s">
        <v>38</v>
      </c>
      <c r="F5099" t="s">
        <v>13</v>
      </c>
      <c r="G5099" t="s">
        <v>524</v>
      </c>
      <c r="H5099">
        <v>2016</v>
      </c>
      <c r="T5099" s="1">
        <v>0</v>
      </c>
      <c r="U5099" s="1">
        <v>0</v>
      </c>
      <c r="V5099" s="1">
        <v>0</v>
      </c>
      <c r="W5099" s="1">
        <v>0</v>
      </c>
      <c r="X5099" s="1">
        <v>0</v>
      </c>
      <c r="Y5099" s="1">
        <v>0</v>
      </c>
      <c r="Z5099" s="1">
        <v>0</v>
      </c>
      <c r="AA5099" s="1">
        <v>0</v>
      </c>
      <c r="AB5099" s="1">
        <v>0</v>
      </c>
      <c r="AC5099" s="1">
        <v>0</v>
      </c>
      <c r="AD5099" s="1">
        <v>0</v>
      </c>
      <c r="AE5099" s="1">
        <v>0</v>
      </c>
      <c r="AF5099" s="1">
        <v>0</v>
      </c>
      <c r="AG5099" s="1">
        <v>0</v>
      </c>
      <c r="AH5099" s="1">
        <v>0</v>
      </c>
      <c r="AI5099" s="1">
        <v>0</v>
      </c>
      <c r="AJ5099" s="1">
        <v>1377.6526921376253</v>
      </c>
      <c r="AK5099" s="1">
        <v>1377.6526921376253</v>
      </c>
      <c r="AL5099" s="1">
        <v>1402.1221537101003</v>
      </c>
      <c r="AM5099" s="1">
        <v>0</v>
      </c>
    </row>
    <row r="5100" spans="1:39" x14ac:dyDescent="0.25">
      <c r="A5100" t="s">
        <v>22348</v>
      </c>
      <c r="B5100" t="s">
        <v>22349</v>
      </c>
      <c r="C5100" t="s">
        <v>22350</v>
      </c>
      <c r="D5100" t="s">
        <v>22351</v>
      </c>
      <c r="E5100" t="s">
        <v>890</v>
      </c>
      <c r="F5100" t="s">
        <v>13</v>
      </c>
      <c r="G5100" t="s">
        <v>22352</v>
      </c>
      <c r="H5100">
        <v>2016</v>
      </c>
      <c r="T5100" s="1">
        <v>0</v>
      </c>
      <c r="U5100" s="1">
        <v>0</v>
      </c>
      <c r="V5100" s="1">
        <v>0</v>
      </c>
      <c r="W5100" s="1">
        <v>0</v>
      </c>
      <c r="X5100" s="1">
        <v>0</v>
      </c>
      <c r="Y5100" s="1">
        <v>0</v>
      </c>
      <c r="Z5100" s="1">
        <v>0</v>
      </c>
      <c r="AA5100" s="1">
        <v>0</v>
      </c>
      <c r="AB5100" s="1">
        <v>0</v>
      </c>
      <c r="AC5100" s="1">
        <v>0</v>
      </c>
      <c r="AD5100" s="1">
        <v>0</v>
      </c>
      <c r="AE5100" s="1">
        <v>0</v>
      </c>
      <c r="AF5100" s="1">
        <v>0</v>
      </c>
      <c r="AG5100" s="1">
        <v>0</v>
      </c>
      <c r="AH5100" s="1">
        <v>0</v>
      </c>
      <c r="AI5100" s="1">
        <v>0</v>
      </c>
      <c r="AJ5100" s="1">
        <v>1411.6976589228209</v>
      </c>
      <c r="AK5100" s="1">
        <v>1411.6976589228209</v>
      </c>
      <c r="AL5100" s="1">
        <v>1508.4707842729574</v>
      </c>
      <c r="AM5100" s="1">
        <v>1508.4707842729574</v>
      </c>
    </row>
    <row r="5101" spans="1:39" x14ac:dyDescent="0.25">
      <c r="A5101" t="s">
        <v>22353</v>
      </c>
      <c r="B5101" t="s">
        <v>22354</v>
      </c>
      <c r="C5101" t="s">
        <v>22355</v>
      </c>
      <c r="D5101" t="s">
        <v>4695</v>
      </c>
      <c r="E5101" t="s">
        <v>1447</v>
      </c>
      <c r="F5101" t="s">
        <v>13</v>
      </c>
      <c r="G5101" t="s">
        <v>22356</v>
      </c>
      <c r="H5101">
        <v>2016</v>
      </c>
      <c r="T5101" s="1">
        <v>0</v>
      </c>
      <c r="U5101" s="1">
        <v>0</v>
      </c>
      <c r="V5101" s="1">
        <v>0</v>
      </c>
      <c r="W5101" s="1">
        <v>0</v>
      </c>
      <c r="X5101" s="1">
        <v>0</v>
      </c>
      <c r="Y5101" s="1">
        <v>0</v>
      </c>
      <c r="Z5101" s="1">
        <v>0</v>
      </c>
      <c r="AA5101" s="1">
        <v>0</v>
      </c>
      <c r="AB5101" s="1">
        <v>0</v>
      </c>
      <c r="AC5101" s="1">
        <v>0</v>
      </c>
      <c r="AD5101" s="1">
        <v>0</v>
      </c>
      <c r="AE5101" s="1">
        <v>0</v>
      </c>
      <c r="AF5101" s="1">
        <v>0</v>
      </c>
      <c r="AG5101" s="1">
        <v>0</v>
      </c>
      <c r="AH5101" s="1">
        <v>0</v>
      </c>
      <c r="AI5101" s="1">
        <v>0</v>
      </c>
      <c r="AJ5101" s="1">
        <v>1447.593623428377</v>
      </c>
      <c r="AK5101" s="1">
        <v>1447.593623428377</v>
      </c>
      <c r="AL5101" s="1">
        <v>1351.994045693202</v>
      </c>
      <c r="AM5101" s="1">
        <v>1351.994045693202</v>
      </c>
    </row>
    <row r="5102" spans="1:39" x14ac:dyDescent="0.25">
      <c r="A5102" t="s">
        <v>22357</v>
      </c>
      <c r="B5102" t="s">
        <v>22358</v>
      </c>
      <c r="C5102" t="s">
        <v>22359</v>
      </c>
      <c r="D5102" t="s">
        <v>4287</v>
      </c>
      <c r="E5102" t="s">
        <v>890</v>
      </c>
      <c r="F5102" t="s">
        <v>13</v>
      </c>
      <c r="G5102" t="s">
        <v>524</v>
      </c>
      <c r="H5102">
        <v>2016</v>
      </c>
      <c r="T5102" s="1">
        <v>0</v>
      </c>
      <c r="U5102" s="1">
        <v>0</v>
      </c>
      <c r="V5102" s="1">
        <v>0</v>
      </c>
      <c r="W5102" s="1">
        <v>0</v>
      </c>
      <c r="X5102" s="1">
        <v>0</v>
      </c>
      <c r="Y5102" s="1">
        <v>0</v>
      </c>
      <c r="Z5102" s="1">
        <v>0</v>
      </c>
      <c r="AA5102" s="1">
        <v>0</v>
      </c>
      <c r="AB5102" s="1">
        <v>0</v>
      </c>
      <c r="AC5102" s="1">
        <v>0</v>
      </c>
      <c r="AD5102" s="1">
        <v>0</v>
      </c>
      <c r="AE5102" s="1">
        <v>0</v>
      </c>
      <c r="AF5102" s="1">
        <v>0</v>
      </c>
      <c r="AG5102" s="1">
        <v>0</v>
      </c>
      <c r="AH5102" s="1">
        <v>0</v>
      </c>
      <c r="AI5102" s="1">
        <v>0</v>
      </c>
      <c r="AJ5102" s="1">
        <v>1351.4571429415018</v>
      </c>
      <c r="AK5102" s="1">
        <v>1351.4571429415018</v>
      </c>
      <c r="AL5102" s="1">
        <v>1381.1657143532016</v>
      </c>
      <c r="AM5102" s="1">
        <v>0</v>
      </c>
    </row>
    <row r="5103" spans="1:39" x14ac:dyDescent="0.25">
      <c r="A5103" t="s">
        <v>22360</v>
      </c>
      <c r="B5103" t="s">
        <v>22361</v>
      </c>
      <c r="C5103" t="s">
        <v>22362</v>
      </c>
      <c r="D5103" t="s">
        <v>18729</v>
      </c>
      <c r="E5103" t="s">
        <v>19</v>
      </c>
      <c r="F5103" t="s">
        <v>13</v>
      </c>
      <c r="G5103" t="s">
        <v>22363</v>
      </c>
      <c r="H5103">
        <v>2016</v>
      </c>
      <c r="I5103" t="s">
        <v>22364</v>
      </c>
      <c r="J5103" t="s">
        <v>22365</v>
      </c>
      <c r="L5103" t="s">
        <v>22366</v>
      </c>
      <c r="T5103" s="1">
        <v>0</v>
      </c>
      <c r="U5103" s="1">
        <v>0</v>
      </c>
      <c r="V5103" s="1">
        <v>0</v>
      </c>
      <c r="W5103" s="1">
        <v>0</v>
      </c>
      <c r="X5103" s="1">
        <v>0</v>
      </c>
      <c r="Y5103" s="1">
        <v>0</v>
      </c>
      <c r="Z5103" s="1">
        <v>0</v>
      </c>
      <c r="AA5103" s="1">
        <v>0</v>
      </c>
      <c r="AB5103" s="1">
        <v>0</v>
      </c>
      <c r="AC5103" s="1">
        <v>0</v>
      </c>
      <c r="AD5103" s="1">
        <v>0</v>
      </c>
      <c r="AE5103" s="1">
        <v>0</v>
      </c>
      <c r="AF5103" s="1">
        <v>0</v>
      </c>
      <c r="AG5103" s="1">
        <v>0</v>
      </c>
      <c r="AH5103" s="1">
        <v>0</v>
      </c>
      <c r="AI5103" s="1">
        <v>0</v>
      </c>
      <c r="AJ5103" s="1">
        <v>1361.8172077204192</v>
      </c>
      <c r="AK5103" s="1">
        <v>1363.11292804041</v>
      </c>
      <c r="AL5103" s="1">
        <v>1384.992733108259</v>
      </c>
      <c r="AM5103" s="1">
        <v>1384.992733108259</v>
      </c>
    </row>
    <row r="5104" spans="1:39" x14ac:dyDescent="0.25">
      <c r="A5104" t="s">
        <v>22367</v>
      </c>
      <c r="B5104" t="s">
        <v>22368</v>
      </c>
      <c r="C5104" t="s">
        <v>22369</v>
      </c>
      <c r="D5104" t="s">
        <v>13691</v>
      </c>
      <c r="E5104" t="s">
        <v>890</v>
      </c>
      <c r="F5104" t="s">
        <v>13</v>
      </c>
      <c r="G5104" t="s">
        <v>524</v>
      </c>
      <c r="H5104">
        <v>2016</v>
      </c>
      <c r="T5104" s="1">
        <v>0</v>
      </c>
      <c r="U5104" s="1">
        <v>0</v>
      </c>
      <c r="V5104" s="1">
        <v>0</v>
      </c>
      <c r="W5104" s="1">
        <v>0</v>
      </c>
      <c r="X5104" s="1">
        <v>0</v>
      </c>
      <c r="Y5104" s="1">
        <v>0</v>
      </c>
      <c r="Z5104" s="1">
        <v>0</v>
      </c>
      <c r="AA5104" s="1">
        <v>0</v>
      </c>
      <c r="AB5104" s="1">
        <v>0</v>
      </c>
      <c r="AC5104" s="1">
        <v>0</v>
      </c>
      <c r="AD5104" s="1">
        <v>0</v>
      </c>
      <c r="AE5104" s="1">
        <v>0</v>
      </c>
      <c r="AF5104" s="1">
        <v>0</v>
      </c>
      <c r="AG5104" s="1">
        <v>0</v>
      </c>
      <c r="AH5104" s="1">
        <v>0</v>
      </c>
      <c r="AI5104" s="1">
        <v>0</v>
      </c>
      <c r="AJ5104" s="1">
        <v>1399.2620704441799</v>
      </c>
      <c r="AK5104" s="1">
        <v>1399.2620704441799</v>
      </c>
      <c r="AL5104" s="1">
        <v>1511.3849714511725</v>
      </c>
      <c r="AM5104" s="1">
        <v>1511.3849714511725</v>
      </c>
    </row>
    <row r="5105" spans="1:39" x14ac:dyDescent="0.25">
      <c r="A5105" t="s">
        <v>22370</v>
      </c>
      <c r="B5105" t="s">
        <v>2557</v>
      </c>
      <c r="C5105" t="s">
        <v>22371</v>
      </c>
      <c r="D5105" t="s">
        <v>22372</v>
      </c>
      <c r="E5105" t="s">
        <v>890</v>
      </c>
      <c r="F5105" t="s">
        <v>13</v>
      </c>
      <c r="G5105" t="s">
        <v>524</v>
      </c>
      <c r="H5105">
        <v>2016</v>
      </c>
      <c r="T5105" s="1">
        <v>0</v>
      </c>
      <c r="U5105" s="1">
        <v>0</v>
      </c>
      <c r="V5105" s="1">
        <v>0</v>
      </c>
      <c r="W5105" s="1">
        <v>0</v>
      </c>
      <c r="X5105" s="1">
        <v>0</v>
      </c>
      <c r="Y5105" s="1">
        <v>0</v>
      </c>
      <c r="Z5105" s="1">
        <v>0</v>
      </c>
      <c r="AA5105" s="1">
        <v>0</v>
      </c>
      <c r="AB5105" s="1">
        <v>0</v>
      </c>
      <c r="AC5105" s="1">
        <v>0</v>
      </c>
      <c r="AD5105" s="1">
        <v>0</v>
      </c>
      <c r="AE5105" s="1">
        <v>0</v>
      </c>
      <c r="AF5105" s="1">
        <v>0</v>
      </c>
      <c r="AG5105" s="1">
        <v>0</v>
      </c>
      <c r="AH5105" s="1">
        <v>0</v>
      </c>
      <c r="AI5105" s="1">
        <v>0</v>
      </c>
      <c r="AJ5105" s="1">
        <v>1506.5369411367935</v>
      </c>
      <c r="AK5105" s="1">
        <v>1506.5369411367935</v>
      </c>
      <c r="AL5105" s="1">
        <v>1502.8668279921208</v>
      </c>
      <c r="AM5105" s="1">
        <v>1502.8668279921208</v>
      </c>
    </row>
    <row r="5106" spans="1:39" x14ac:dyDescent="0.25">
      <c r="A5106" t="s">
        <v>22373</v>
      </c>
      <c r="B5106" t="s">
        <v>22374</v>
      </c>
      <c r="C5106" t="s">
        <v>22375</v>
      </c>
      <c r="D5106" t="s">
        <v>3008</v>
      </c>
      <c r="E5106" t="s">
        <v>93</v>
      </c>
      <c r="F5106" t="s">
        <v>13</v>
      </c>
      <c r="G5106" t="s">
        <v>22376</v>
      </c>
      <c r="H5106">
        <v>2016</v>
      </c>
      <c r="I5106" t="s">
        <v>22377</v>
      </c>
      <c r="J5106" t="s">
        <v>22378</v>
      </c>
      <c r="M5106" t="s">
        <v>22379</v>
      </c>
      <c r="T5106" s="1">
        <v>0</v>
      </c>
      <c r="U5106" s="1">
        <v>0</v>
      </c>
      <c r="V5106" s="1">
        <v>0</v>
      </c>
      <c r="W5106" s="1">
        <v>0</v>
      </c>
      <c r="X5106" s="1">
        <v>0</v>
      </c>
      <c r="Y5106" s="1">
        <v>0</v>
      </c>
      <c r="Z5106" s="1">
        <v>0</v>
      </c>
      <c r="AA5106" s="1">
        <v>0</v>
      </c>
      <c r="AB5106" s="1">
        <v>0</v>
      </c>
      <c r="AC5106" s="1">
        <v>0</v>
      </c>
      <c r="AD5106" s="1">
        <v>0</v>
      </c>
      <c r="AE5106" s="1">
        <v>0</v>
      </c>
      <c r="AF5106" s="1">
        <v>0</v>
      </c>
      <c r="AG5106" s="1">
        <v>0</v>
      </c>
      <c r="AH5106" s="1">
        <v>0</v>
      </c>
      <c r="AI5106" s="1">
        <v>0</v>
      </c>
      <c r="AJ5106" s="1">
        <v>1315.3707318888755</v>
      </c>
      <c r="AK5106" s="1">
        <v>1315.3707318888755</v>
      </c>
      <c r="AL5106" s="1">
        <v>1379.6764348375252</v>
      </c>
      <c r="AM5106" s="1">
        <v>1379.6764348375252</v>
      </c>
    </row>
    <row r="5107" spans="1:39" x14ac:dyDescent="0.25">
      <c r="A5107" t="s">
        <v>22380</v>
      </c>
      <c r="B5107" t="s">
        <v>22381</v>
      </c>
      <c r="C5107" t="s">
        <v>22382</v>
      </c>
      <c r="D5107" t="s">
        <v>11841</v>
      </c>
      <c r="E5107" t="s">
        <v>205</v>
      </c>
      <c r="F5107" t="s">
        <v>13</v>
      </c>
      <c r="G5107" t="s">
        <v>524</v>
      </c>
      <c r="H5107">
        <v>2016</v>
      </c>
      <c r="T5107" s="1">
        <v>0</v>
      </c>
      <c r="U5107" s="1">
        <v>0</v>
      </c>
      <c r="V5107" s="1">
        <v>0</v>
      </c>
      <c r="W5107" s="1">
        <v>0</v>
      </c>
      <c r="X5107" s="1">
        <v>0</v>
      </c>
      <c r="Y5107" s="1">
        <v>0</v>
      </c>
      <c r="Z5107" s="1">
        <v>0</v>
      </c>
      <c r="AA5107" s="1">
        <v>0</v>
      </c>
      <c r="AB5107" s="1">
        <v>0</v>
      </c>
      <c r="AC5107" s="1">
        <v>0</v>
      </c>
      <c r="AD5107" s="1">
        <v>0</v>
      </c>
      <c r="AE5107" s="1">
        <v>0</v>
      </c>
      <c r="AF5107" s="1">
        <v>0</v>
      </c>
      <c r="AG5107" s="1">
        <v>0</v>
      </c>
      <c r="AH5107" s="1">
        <v>0</v>
      </c>
      <c r="AI5107" s="1">
        <v>0</v>
      </c>
      <c r="AJ5107" s="1">
        <v>1439.745929454386</v>
      </c>
      <c r="AK5107" s="1">
        <v>1439.745929454386</v>
      </c>
      <c r="AL5107" s="1">
        <v>1393.6570150988923</v>
      </c>
      <c r="AM5107" s="1">
        <v>1393.6570150988923</v>
      </c>
    </row>
    <row r="5108" spans="1:39" x14ac:dyDescent="0.25">
      <c r="A5108" t="s">
        <v>22383</v>
      </c>
      <c r="B5108" t="s">
        <v>22384</v>
      </c>
      <c r="C5108" t="s">
        <v>22385</v>
      </c>
      <c r="D5108" t="s">
        <v>19385</v>
      </c>
      <c r="E5108" t="s">
        <v>38</v>
      </c>
      <c r="F5108" t="s">
        <v>13</v>
      </c>
      <c r="G5108" t="s">
        <v>22386</v>
      </c>
      <c r="H5108">
        <v>2016</v>
      </c>
      <c r="I5108" t="s">
        <v>22387</v>
      </c>
      <c r="J5108" t="s">
        <v>22388</v>
      </c>
      <c r="M5108" t="s">
        <v>22389</v>
      </c>
      <c r="T5108" s="1">
        <v>0</v>
      </c>
      <c r="U5108" s="1">
        <v>0</v>
      </c>
      <c r="V5108" s="1">
        <v>0</v>
      </c>
      <c r="W5108" s="1">
        <v>0</v>
      </c>
      <c r="X5108" s="1">
        <v>0</v>
      </c>
      <c r="Y5108" s="1">
        <v>0</v>
      </c>
      <c r="Z5108" s="1">
        <v>0</v>
      </c>
      <c r="AA5108" s="1">
        <v>0</v>
      </c>
      <c r="AB5108" s="1">
        <v>0</v>
      </c>
      <c r="AC5108" s="1">
        <v>0</v>
      </c>
      <c r="AD5108" s="1">
        <v>0</v>
      </c>
      <c r="AE5108" s="1">
        <v>0</v>
      </c>
      <c r="AF5108" s="1">
        <v>0</v>
      </c>
      <c r="AG5108" s="1">
        <v>0</v>
      </c>
      <c r="AH5108" s="1">
        <v>0</v>
      </c>
      <c r="AI5108" s="1">
        <v>0</v>
      </c>
      <c r="AJ5108" s="1">
        <v>1340.8460949220678</v>
      </c>
      <c r="AK5108" s="1">
        <v>1340.8460949220678</v>
      </c>
      <c r="AL5108" s="1">
        <v>1446.5899833476315</v>
      </c>
      <c r="AM5108" s="1">
        <v>1446.5899833476315</v>
      </c>
    </row>
    <row r="5109" spans="1:39" x14ac:dyDescent="0.25">
      <c r="A5109" t="s">
        <v>22390</v>
      </c>
      <c r="B5109" t="s">
        <v>22391</v>
      </c>
      <c r="C5109" t="s">
        <v>22392</v>
      </c>
      <c r="D5109" t="s">
        <v>10694</v>
      </c>
      <c r="E5109" t="s">
        <v>10694</v>
      </c>
      <c r="F5109" t="s">
        <v>10695</v>
      </c>
      <c r="G5109" t="s">
        <v>524</v>
      </c>
      <c r="H5109">
        <v>2016</v>
      </c>
      <c r="T5109" s="1">
        <v>0</v>
      </c>
      <c r="U5109" s="1">
        <v>0</v>
      </c>
      <c r="V5109" s="1">
        <v>0</v>
      </c>
      <c r="W5109" s="1">
        <v>0</v>
      </c>
      <c r="X5109" s="1">
        <v>0</v>
      </c>
      <c r="Y5109" s="1">
        <v>0</v>
      </c>
      <c r="Z5109" s="1">
        <v>0</v>
      </c>
      <c r="AA5109" s="1">
        <v>0</v>
      </c>
      <c r="AB5109" s="1">
        <v>0</v>
      </c>
      <c r="AC5109" s="1">
        <v>0</v>
      </c>
      <c r="AD5109" s="1">
        <v>0</v>
      </c>
      <c r="AE5109" s="1">
        <v>0</v>
      </c>
      <c r="AF5109" s="1">
        <v>0</v>
      </c>
      <c r="AG5109" s="1">
        <v>0</v>
      </c>
      <c r="AH5109" s="1">
        <v>0</v>
      </c>
      <c r="AI5109" s="1">
        <v>0</v>
      </c>
      <c r="AJ5109" s="1">
        <v>1392.8653457501518</v>
      </c>
      <c r="AK5109" s="1">
        <v>1392.8653457501518</v>
      </c>
      <c r="AL5109" s="1">
        <v>1414.2922766001216</v>
      </c>
      <c r="AM5109" s="1">
        <v>0</v>
      </c>
    </row>
    <row r="5110" spans="1:39" x14ac:dyDescent="0.25">
      <c r="A5110" t="s">
        <v>22393</v>
      </c>
      <c r="B5110" t="s">
        <v>22394</v>
      </c>
      <c r="C5110" t="s">
        <v>22395</v>
      </c>
      <c r="D5110" t="s">
        <v>834</v>
      </c>
      <c r="E5110" t="s">
        <v>93</v>
      </c>
      <c r="F5110" t="s">
        <v>13</v>
      </c>
      <c r="G5110" t="s">
        <v>524</v>
      </c>
      <c r="H5110">
        <v>2016</v>
      </c>
      <c r="T5110" s="1">
        <v>0</v>
      </c>
      <c r="U5110" s="1">
        <v>0</v>
      </c>
      <c r="V5110" s="1">
        <v>0</v>
      </c>
      <c r="W5110" s="1">
        <v>0</v>
      </c>
      <c r="X5110" s="1">
        <v>0</v>
      </c>
      <c r="Y5110" s="1">
        <v>0</v>
      </c>
      <c r="Z5110" s="1">
        <v>0</v>
      </c>
      <c r="AA5110" s="1">
        <v>0</v>
      </c>
      <c r="AB5110" s="1">
        <v>0</v>
      </c>
      <c r="AC5110" s="1">
        <v>0</v>
      </c>
      <c r="AD5110" s="1">
        <v>0</v>
      </c>
      <c r="AE5110" s="1">
        <v>0</v>
      </c>
      <c r="AF5110" s="1">
        <v>0</v>
      </c>
      <c r="AG5110" s="1">
        <v>0</v>
      </c>
      <c r="AH5110" s="1">
        <v>0</v>
      </c>
      <c r="AI5110" s="1">
        <v>0</v>
      </c>
      <c r="AJ5110" s="1">
        <v>1404.2626783509488</v>
      </c>
      <c r="AK5110" s="1">
        <v>1404.2626783509488</v>
      </c>
      <c r="AL5110" s="1">
        <v>1408.6681401535711</v>
      </c>
      <c r="AM5110" s="1">
        <v>1408.6681401535711</v>
      </c>
    </row>
    <row r="5111" spans="1:39" x14ac:dyDescent="0.25">
      <c r="A5111" t="s">
        <v>22396</v>
      </c>
      <c r="B5111" t="s">
        <v>22397</v>
      </c>
      <c r="C5111" t="s">
        <v>22398</v>
      </c>
      <c r="D5111" t="s">
        <v>22399</v>
      </c>
      <c r="E5111" t="s">
        <v>22400</v>
      </c>
      <c r="F5111" t="s">
        <v>5056</v>
      </c>
      <c r="G5111" t="s">
        <v>6827</v>
      </c>
      <c r="H5111">
        <v>2016</v>
      </c>
      <c r="T5111" s="1">
        <v>0</v>
      </c>
      <c r="U5111" s="1">
        <v>0</v>
      </c>
      <c r="V5111" s="1">
        <v>0</v>
      </c>
      <c r="W5111" s="1">
        <v>0</v>
      </c>
      <c r="X5111" s="1">
        <v>0</v>
      </c>
      <c r="Y5111" s="1">
        <v>0</v>
      </c>
      <c r="Z5111" s="1">
        <v>0</v>
      </c>
      <c r="AA5111" s="1">
        <v>0</v>
      </c>
      <c r="AB5111" s="1">
        <v>0</v>
      </c>
      <c r="AC5111" s="1">
        <v>0</v>
      </c>
      <c r="AD5111" s="1">
        <v>0</v>
      </c>
      <c r="AE5111" s="1">
        <v>0</v>
      </c>
      <c r="AF5111" s="1">
        <v>0</v>
      </c>
      <c r="AG5111" s="1">
        <v>0</v>
      </c>
      <c r="AH5111" s="1">
        <v>0</v>
      </c>
      <c r="AI5111" s="1">
        <v>0</v>
      </c>
      <c r="AJ5111" s="1">
        <v>1390.5009579403493</v>
      </c>
      <c r="AK5111" s="1">
        <v>1390.5009579403493</v>
      </c>
      <c r="AL5111" s="1">
        <v>1384.1631071146205</v>
      </c>
      <c r="AM5111" s="1">
        <v>1384.1631071146205</v>
      </c>
    </row>
    <row r="5112" spans="1:39" x14ac:dyDescent="0.25">
      <c r="A5112" t="s">
        <v>22401</v>
      </c>
      <c r="B5112" t="s">
        <v>22402</v>
      </c>
      <c r="C5112" t="s">
        <v>22403</v>
      </c>
      <c r="D5112" t="s">
        <v>13520</v>
      </c>
      <c r="E5112" t="s">
        <v>102</v>
      </c>
      <c r="F5112" t="s">
        <v>13</v>
      </c>
      <c r="G5112" t="s">
        <v>524</v>
      </c>
      <c r="H5112">
        <v>2016</v>
      </c>
      <c r="T5112" s="1">
        <v>0</v>
      </c>
      <c r="U5112" s="1">
        <v>0</v>
      </c>
      <c r="V5112" s="1">
        <v>0</v>
      </c>
      <c r="W5112" s="1">
        <v>0</v>
      </c>
      <c r="X5112" s="1">
        <v>0</v>
      </c>
      <c r="Y5112" s="1">
        <v>0</v>
      </c>
      <c r="Z5112" s="1">
        <v>0</v>
      </c>
      <c r="AA5112" s="1">
        <v>0</v>
      </c>
      <c r="AB5112" s="1">
        <v>0</v>
      </c>
      <c r="AC5112" s="1">
        <v>0</v>
      </c>
      <c r="AD5112" s="1">
        <v>0</v>
      </c>
      <c r="AE5112" s="1">
        <v>0</v>
      </c>
      <c r="AF5112" s="1">
        <v>0</v>
      </c>
      <c r="AG5112" s="1">
        <v>0</v>
      </c>
      <c r="AH5112" s="1">
        <v>0</v>
      </c>
      <c r="AI5112" s="1">
        <v>0</v>
      </c>
      <c r="AJ5112" s="1">
        <v>1340.0315186236796</v>
      </c>
      <c r="AK5112" s="1">
        <v>1340.0315186236796</v>
      </c>
      <c r="AL5112" s="1">
        <v>1342.0317145598005</v>
      </c>
      <c r="AM5112" s="1">
        <v>1342.0317145598005</v>
      </c>
    </row>
    <row r="5113" spans="1:39" x14ac:dyDescent="0.25">
      <c r="A5113" t="s">
        <v>22404</v>
      </c>
      <c r="B5113" t="s">
        <v>7586</v>
      </c>
      <c r="C5113" t="s">
        <v>22405</v>
      </c>
      <c r="D5113" t="s">
        <v>22406</v>
      </c>
      <c r="E5113" t="s">
        <v>518</v>
      </c>
      <c r="F5113" t="s">
        <v>13</v>
      </c>
      <c r="G5113" t="s">
        <v>22407</v>
      </c>
      <c r="H5113">
        <v>2016</v>
      </c>
      <c r="I5113" t="s">
        <v>22408</v>
      </c>
      <c r="J5113" t="s">
        <v>22409</v>
      </c>
      <c r="M5113" t="s">
        <v>22410</v>
      </c>
      <c r="T5113" s="1">
        <v>0</v>
      </c>
      <c r="U5113" s="1">
        <v>0</v>
      </c>
      <c r="V5113" s="1">
        <v>0</v>
      </c>
      <c r="W5113" s="1">
        <v>0</v>
      </c>
      <c r="X5113" s="1">
        <v>0</v>
      </c>
      <c r="Y5113" s="1">
        <v>0</v>
      </c>
      <c r="Z5113" s="1">
        <v>0</v>
      </c>
      <c r="AA5113" s="1">
        <v>0</v>
      </c>
      <c r="AB5113" s="1">
        <v>0</v>
      </c>
      <c r="AC5113" s="1">
        <v>0</v>
      </c>
      <c r="AD5113" s="1">
        <v>0</v>
      </c>
      <c r="AE5113" s="1">
        <v>0</v>
      </c>
      <c r="AF5113" s="1">
        <v>0</v>
      </c>
      <c r="AG5113" s="1">
        <v>0</v>
      </c>
      <c r="AH5113" s="1">
        <v>0</v>
      </c>
      <c r="AI5113" s="1">
        <v>0</v>
      </c>
      <c r="AJ5113" s="1">
        <v>1401.1220346639172</v>
      </c>
      <c r="AK5113" s="1">
        <v>1401.1220346639172</v>
      </c>
      <c r="AL5113" s="1">
        <v>1445.5139240839592</v>
      </c>
      <c r="AM5113" s="1">
        <v>1445.5139240839592</v>
      </c>
    </row>
    <row r="5114" spans="1:39" x14ac:dyDescent="0.25">
      <c r="A5114" t="s">
        <v>22411</v>
      </c>
      <c r="B5114" t="s">
        <v>22412</v>
      </c>
      <c r="C5114" t="s">
        <v>22413</v>
      </c>
      <c r="D5114" t="s">
        <v>5779</v>
      </c>
      <c r="E5114" t="s">
        <v>5780</v>
      </c>
      <c r="F5114" t="s">
        <v>5765</v>
      </c>
      <c r="G5114" t="s">
        <v>524</v>
      </c>
      <c r="H5114">
        <v>2016</v>
      </c>
      <c r="I5114" t="s">
        <v>22414</v>
      </c>
      <c r="M5114" t="s">
        <v>22415</v>
      </c>
      <c r="T5114" s="1">
        <v>0</v>
      </c>
      <c r="U5114" s="1">
        <v>0</v>
      </c>
      <c r="V5114" s="1">
        <v>0</v>
      </c>
      <c r="W5114" s="1">
        <v>0</v>
      </c>
      <c r="X5114" s="1">
        <v>0</v>
      </c>
      <c r="Y5114" s="1">
        <v>0</v>
      </c>
      <c r="Z5114" s="1">
        <v>0</v>
      </c>
      <c r="AA5114" s="1">
        <v>0</v>
      </c>
      <c r="AB5114" s="1">
        <v>0</v>
      </c>
      <c r="AC5114" s="1">
        <v>0</v>
      </c>
      <c r="AD5114" s="1">
        <v>0</v>
      </c>
      <c r="AE5114" s="1">
        <v>0</v>
      </c>
      <c r="AF5114" s="1">
        <v>0</v>
      </c>
      <c r="AG5114" s="1">
        <v>0</v>
      </c>
      <c r="AH5114" s="1">
        <v>0</v>
      </c>
      <c r="AI5114" s="1">
        <v>0</v>
      </c>
      <c r="AJ5114" s="1">
        <v>1423.1815794712211</v>
      </c>
      <c r="AK5114" s="1">
        <v>1423.1815794712211</v>
      </c>
      <c r="AL5114" s="1">
        <v>1521.9670763049983</v>
      </c>
      <c r="AM5114" s="1">
        <v>1521.9670763049983</v>
      </c>
    </row>
    <row r="5115" spans="1:39" x14ac:dyDescent="0.25">
      <c r="A5115" t="s">
        <v>22416</v>
      </c>
      <c r="B5115" t="s">
        <v>22417</v>
      </c>
      <c r="C5115" t="s">
        <v>22418</v>
      </c>
      <c r="D5115" t="s">
        <v>14851</v>
      </c>
      <c r="E5115" t="s">
        <v>4016</v>
      </c>
      <c r="F5115" t="s">
        <v>801</v>
      </c>
      <c r="G5115" t="s">
        <v>22419</v>
      </c>
      <c r="H5115">
        <v>2016</v>
      </c>
      <c r="T5115" s="1">
        <v>0</v>
      </c>
      <c r="U5115" s="1">
        <v>0</v>
      </c>
      <c r="V5115" s="1">
        <v>0</v>
      </c>
      <c r="W5115" s="1">
        <v>0</v>
      </c>
      <c r="X5115" s="1">
        <v>0</v>
      </c>
      <c r="Y5115" s="1">
        <v>0</v>
      </c>
      <c r="Z5115" s="1">
        <v>0</v>
      </c>
      <c r="AA5115" s="1">
        <v>0</v>
      </c>
      <c r="AB5115" s="1">
        <v>0</v>
      </c>
      <c r="AC5115" s="1">
        <v>0</v>
      </c>
      <c r="AD5115" s="1">
        <v>0</v>
      </c>
      <c r="AE5115" s="1">
        <v>0</v>
      </c>
      <c r="AF5115" s="1">
        <v>0</v>
      </c>
      <c r="AG5115" s="1">
        <v>0</v>
      </c>
      <c r="AH5115" s="1">
        <v>0</v>
      </c>
      <c r="AI5115" s="1">
        <v>0</v>
      </c>
      <c r="AJ5115" s="1">
        <v>1356.3081058635498</v>
      </c>
      <c r="AK5115" s="1">
        <v>1356.3081058635498</v>
      </c>
      <c r="AL5115" s="1">
        <v>1453.1356741027025</v>
      </c>
      <c r="AM5115" s="1">
        <v>1479.2074118295216</v>
      </c>
    </row>
    <row r="5116" spans="1:39" x14ac:dyDescent="0.25">
      <c r="A5116" t="s">
        <v>22420</v>
      </c>
      <c r="B5116" t="s">
        <v>22421</v>
      </c>
      <c r="C5116" t="s">
        <v>21675</v>
      </c>
      <c r="D5116" t="s">
        <v>4675</v>
      </c>
      <c r="E5116" t="s">
        <v>2388</v>
      </c>
      <c r="F5116" t="s">
        <v>13</v>
      </c>
      <c r="G5116" t="s">
        <v>6827</v>
      </c>
      <c r="H5116">
        <v>2016</v>
      </c>
      <c r="T5116" s="1">
        <v>0</v>
      </c>
      <c r="U5116" s="1">
        <v>0</v>
      </c>
      <c r="V5116" s="1">
        <v>0</v>
      </c>
      <c r="W5116" s="1">
        <v>0</v>
      </c>
      <c r="X5116" s="1">
        <v>0</v>
      </c>
      <c r="Y5116" s="1">
        <v>0</v>
      </c>
      <c r="Z5116" s="1">
        <v>0</v>
      </c>
      <c r="AA5116" s="1">
        <v>0</v>
      </c>
      <c r="AB5116" s="1">
        <v>0</v>
      </c>
      <c r="AC5116" s="1">
        <v>0</v>
      </c>
      <c r="AD5116" s="1">
        <v>0</v>
      </c>
      <c r="AE5116" s="1">
        <v>0</v>
      </c>
      <c r="AF5116" s="1">
        <v>0</v>
      </c>
      <c r="AG5116" s="1">
        <v>0</v>
      </c>
      <c r="AH5116" s="1">
        <v>0</v>
      </c>
      <c r="AI5116" s="1">
        <v>0</v>
      </c>
      <c r="AJ5116" s="1">
        <v>1376.1046273753902</v>
      </c>
      <c r="AK5116" s="1">
        <v>1376.1046273753902</v>
      </c>
      <c r="AL5116" s="1">
        <v>1406.7072966863589</v>
      </c>
      <c r="AM5116" s="1">
        <v>1406.7072966863589</v>
      </c>
    </row>
    <row r="5117" spans="1:39" x14ac:dyDescent="0.25">
      <c r="A5117" t="s">
        <v>22422</v>
      </c>
      <c r="B5117" t="s">
        <v>22423</v>
      </c>
      <c r="C5117" t="s">
        <v>22424</v>
      </c>
      <c r="D5117" t="s">
        <v>15799</v>
      </c>
      <c r="E5117" t="s">
        <v>518</v>
      </c>
      <c r="F5117" t="s">
        <v>13</v>
      </c>
      <c r="G5117" t="s">
        <v>22425</v>
      </c>
      <c r="H5117">
        <v>2016</v>
      </c>
      <c r="T5117" s="1">
        <v>0</v>
      </c>
      <c r="U5117" s="1">
        <v>0</v>
      </c>
      <c r="V5117" s="1">
        <v>0</v>
      </c>
      <c r="W5117" s="1">
        <v>0</v>
      </c>
      <c r="X5117" s="1">
        <v>0</v>
      </c>
      <c r="Y5117" s="1">
        <v>0</v>
      </c>
      <c r="Z5117" s="1">
        <v>0</v>
      </c>
      <c r="AA5117" s="1">
        <v>0</v>
      </c>
      <c r="AB5117" s="1">
        <v>0</v>
      </c>
      <c r="AC5117" s="1">
        <v>0</v>
      </c>
      <c r="AD5117" s="1">
        <v>0</v>
      </c>
      <c r="AE5117" s="1">
        <v>0</v>
      </c>
      <c r="AF5117" s="1">
        <v>0</v>
      </c>
      <c r="AG5117" s="1">
        <v>0</v>
      </c>
      <c r="AH5117" s="1">
        <v>0</v>
      </c>
      <c r="AI5117" s="1">
        <v>0</v>
      </c>
      <c r="AJ5117" s="1">
        <v>1286.9985179995674</v>
      </c>
      <c r="AK5117" s="1">
        <v>1286.9985179995674</v>
      </c>
      <c r="AL5117" s="1">
        <v>1409.0069875703959</v>
      </c>
      <c r="AM5117" s="1">
        <v>1409.0069875703959</v>
      </c>
    </row>
    <row r="5118" spans="1:39" x14ac:dyDescent="0.25">
      <c r="A5118" t="s">
        <v>22426</v>
      </c>
      <c r="B5118" t="s">
        <v>8171</v>
      </c>
      <c r="C5118" t="s">
        <v>22427</v>
      </c>
      <c r="D5118" t="s">
        <v>22428</v>
      </c>
      <c r="E5118" t="s">
        <v>93</v>
      </c>
      <c r="F5118" t="s">
        <v>13</v>
      </c>
      <c r="G5118" t="s">
        <v>524</v>
      </c>
      <c r="H5118">
        <v>2016</v>
      </c>
      <c r="T5118" s="1">
        <v>0</v>
      </c>
      <c r="U5118" s="1">
        <v>0</v>
      </c>
      <c r="V5118" s="1">
        <v>0</v>
      </c>
      <c r="W5118" s="1">
        <v>0</v>
      </c>
      <c r="X5118" s="1">
        <v>0</v>
      </c>
      <c r="Y5118" s="1">
        <v>0</v>
      </c>
      <c r="Z5118" s="1">
        <v>0</v>
      </c>
      <c r="AA5118" s="1">
        <v>0</v>
      </c>
      <c r="AB5118" s="1">
        <v>0</v>
      </c>
      <c r="AC5118" s="1">
        <v>0</v>
      </c>
      <c r="AD5118" s="1">
        <v>0</v>
      </c>
      <c r="AE5118" s="1">
        <v>0</v>
      </c>
      <c r="AF5118" s="1">
        <v>0</v>
      </c>
      <c r="AG5118" s="1">
        <v>0</v>
      </c>
      <c r="AH5118" s="1">
        <v>0</v>
      </c>
      <c r="AI5118" s="1">
        <v>0</v>
      </c>
      <c r="AJ5118" s="1">
        <v>1367.9277771879072</v>
      </c>
      <c r="AK5118" s="1">
        <v>1367.9277771879072</v>
      </c>
      <c r="AL5118" s="1">
        <v>1453.5283667945453</v>
      </c>
      <c r="AM5118" s="1">
        <v>1453.5283667945453</v>
      </c>
    </row>
    <row r="5119" spans="1:39" x14ac:dyDescent="0.25">
      <c r="A5119" t="s">
        <v>22429</v>
      </c>
      <c r="B5119" t="s">
        <v>1089</v>
      </c>
      <c r="C5119" t="s">
        <v>22430</v>
      </c>
      <c r="D5119" t="s">
        <v>22431</v>
      </c>
      <c r="E5119" t="s">
        <v>2649</v>
      </c>
      <c r="F5119" t="s">
        <v>13</v>
      </c>
      <c r="G5119" t="s">
        <v>524</v>
      </c>
      <c r="H5119">
        <v>2016</v>
      </c>
      <c r="T5119" s="1">
        <v>0</v>
      </c>
      <c r="U5119" s="1">
        <v>0</v>
      </c>
      <c r="V5119" s="1">
        <v>0</v>
      </c>
      <c r="W5119" s="1">
        <v>0</v>
      </c>
      <c r="X5119" s="1">
        <v>0</v>
      </c>
      <c r="Y5119" s="1">
        <v>0</v>
      </c>
      <c r="Z5119" s="1">
        <v>0</v>
      </c>
      <c r="AA5119" s="1">
        <v>0</v>
      </c>
      <c r="AB5119" s="1">
        <v>0</v>
      </c>
      <c r="AC5119" s="1">
        <v>0</v>
      </c>
      <c r="AD5119" s="1">
        <v>0</v>
      </c>
      <c r="AE5119" s="1">
        <v>0</v>
      </c>
      <c r="AF5119" s="1">
        <v>0</v>
      </c>
      <c r="AG5119" s="1">
        <v>0</v>
      </c>
      <c r="AH5119" s="1">
        <v>0</v>
      </c>
      <c r="AI5119" s="1">
        <v>0</v>
      </c>
      <c r="AJ5119" s="1">
        <v>1350.8456585091651</v>
      </c>
      <c r="AK5119" s="1">
        <v>1350.8456585091651</v>
      </c>
      <c r="AL5119" s="1">
        <v>1380.676526807332</v>
      </c>
      <c r="AM5119" s="1">
        <v>0</v>
      </c>
    </row>
    <row r="5120" spans="1:39" x14ac:dyDescent="0.25">
      <c r="A5120" t="s">
        <v>22432</v>
      </c>
      <c r="B5120" t="s">
        <v>22433</v>
      </c>
      <c r="C5120" t="s">
        <v>22434</v>
      </c>
      <c r="D5120" t="s">
        <v>8781</v>
      </c>
      <c r="E5120" t="s">
        <v>518</v>
      </c>
      <c r="F5120" t="s">
        <v>13</v>
      </c>
      <c r="G5120" t="s">
        <v>22435</v>
      </c>
      <c r="H5120">
        <v>2016</v>
      </c>
      <c r="I5120" t="s">
        <v>22436</v>
      </c>
      <c r="J5120" t="s">
        <v>22437</v>
      </c>
      <c r="M5120" t="s">
        <v>22438</v>
      </c>
      <c r="T5120" s="1">
        <v>0</v>
      </c>
      <c r="U5120" s="1">
        <v>0</v>
      </c>
      <c r="V5120" s="1">
        <v>0</v>
      </c>
      <c r="W5120" s="1">
        <v>0</v>
      </c>
      <c r="X5120" s="1">
        <v>0</v>
      </c>
      <c r="Y5120" s="1">
        <v>0</v>
      </c>
      <c r="Z5120" s="1">
        <v>0</v>
      </c>
      <c r="AA5120" s="1">
        <v>0</v>
      </c>
      <c r="AB5120" s="1">
        <v>0</v>
      </c>
      <c r="AC5120" s="1">
        <v>0</v>
      </c>
      <c r="AD5120" s="1">
        <v>0</v>
      </c>
      <c r="AE5120" s="1">
        <v>0</v>
      </c>
      <c r="AF5120" s="1">
        <v>0</v>
      </c>
      <c r="AG5120" s="1">
        <v>0</v>
      </c>
      <c r="AH5120" s="1">
        <v>0</v>
      </c>
      <c r="AI5120" s="1">
        <v>0</v>
      </c>
      <c r="AJ5120" s="1">
        <v>1475.402902597986</v>
      </c>
      <c r="AK5120" s="1">
        <v>1475.402902597986</v>
      </c>
      <c r="AL5120" s="1">
        <v>1501.1229778628019</v>
      </c>
      <c r="AM5120" s="1">
        <v>1501.1229778628019</v>
      </c>
    </row>
    <row r="5121" spans="1:39" x14ac:dyDescent="0.25">
      <c r="A5121" t="s">
        <v>22439</v>
      </c>
      <c r="B5121" t="s">
        <v>22440</v>
      </c>
      <c r="C5121" t="s">
        <v>22441</v>
      </c>
      <c r="D5121" t="s">
        <v>4857</v>
      </c>
      <c r="E5121" t="s">
        <v>352</v>
      </c>
      <c r="F5121" t="s">
        <v>13</v>
      </c>
      <c r="G5121" t="s">
        <v>524</v>
      </c>
      <c r="H5121">
        <v>2016</v>
      </c>
      <c r="T5121" s="1">
        <v>0</v>
      </c>
      <c r="U5121" s="1">
        <v>0</v>
      </c>
      <c r="V5121" s="1">
        <v>0</v>
      </c>
      <c r="W5121" s="1">
        <v>0</v>
      </c>
      <c r="X5121" s="1">
        <v>0</v>
      </c>
      <c r="Y5121" s="1">
        <v>0</v>
      </c>
      <c r="Z5121" s="1">
        <v>0</v>
      </c>
      <c r="AA5121" s="1">
        <v>0</v>
      </c>
      <c r="AB5121" s="1">
        <v>0</v>
      </c>
      <c r="AC5121" s="1">
        <v>0</v>
      </c>
      <c r="AD5121" s="1">
        <v>0</v>
      </c>
      <c r="AE5121" s="1">
        <v>0</v>
      </c>
      <c r="AF5121" s="1">
        <v>0</v>
      </c>
      <c r="AG5121" s="1">
        <v>0</v>
      </c>
      <c r="AH5121" s="1">
        <v>0</v>
      </c>
      <c r="AI5121" s="1">
        <v>0</v>
      </c>
      <c r="AJ5121" s="1">
        <v>1412.5843031726708</v>
      </c>
      <c r="AK5121" s="1">
        <v>1412.5843031726708</v>
      </c>
      <c r="AL5121" s="1">
        <v>1430.0674425381367</v>
      </c>
      <c r="AM5121" s="1">
        <v>0</v>
      </c>
    </row>
    <row r="5122" spans="1:39" x14ac:dyDescent="0.25">
      <c r="A5122" t="s">
        <v>22442</v>
      </c>
      <c r="B5122" t="s">
        <v>22443</v>
      </c>
      <c r="C5122" t="s">
        <v>22444</v>
      </c>
      <c r="D5122" t="s">
        <v>22445</v>
      </c>
      <c r="E5122" t="s">
        <v>22081</v>
      </c>
      <c r="F5122" t="s">
        <v>5056</v>
      </c>
      <c r="G5122" t="s">
        <v>22446</v>
      </c>
      <c r="H5122">
        <v>2016</v>
      </c>
      <c r="T5122" s="1">
        <v>0</v>
      </c>
      <c r="U5122" s="1">
        <v>0</v>
      </c>
      <c r="V5122" s="1">
        <v>0</v>
      </c>
      <c r="W5122" s="1">
        <v>0</v>
      </c>
      <c r="X5122" s="1">
        <v>0</v>
      </c>
      <c r="Y5122" s="1">
        <v>0</v>
      </c>
      <c r="Z5122" s="1">
        <v>0</v>
      </c>
      <c r="AA5122" s="1">
        <v>0</v>
      </c>
      <c r="AB5122" s="1">
        <v>0</v>
      </c>
      <c r="AC5122" s="1">
        <v>0</v>
      </c>
      <c r="AD5122" s="1">
        <v>0</v>
      </c>
      <c r="AE5122" s="1">
        <v>0</v>
      </c>
      <c r="AF5122" s="1">
        <v>0</v>
      </c>
      <c r="AG5122" s="1">
        <v>0</v>
      </c>
      <c r="AH5122" s="1">
        <v>0</v>
      </c>
      <c r="AI5122" s="1">
        <v>0</v>
      </c>
      <c r="AJ5122" s="1">
        <v>1298.886218092541</v>
      </c>
      <c r="AK5122" s="1">
        <v>1298.886218092541</v>
      </c>
      <c r="AL5122" s="1">
        <v>1336.4543354123357</v>
      </c>
      <c r="AM5122" s="1">
        <v>1336.4543354123357</v>
      </c>
    </row>
    <row r="5123" spans="1:39" x14ac:dyDescent="0.25">
      <c r="A5123" t="s">
        <v>22447</v>
      </c>
      <c r="B5123" t="s">
        <v>22448</v>
      </c>
      <c r="C5123" t="s">
        <v>22449</v>
      </c>
      <c r="D5123" t="s">
        <v>3250</v>
      </c>
      <c r="E5123" t="s">
        <v>245</v>
      </c>
      <c r="F5123" t="s">
        <v>13</v>
      </c>
      <c r="G5123" t="s">
        <v>22450</v>
      </c>
      <c r="H5123">
        <v>2016</v>
      </c>
      <c r="T5123" s="1">
        <v>0</v>
      </c>
      <c r="U5123" s="1">
        <v>0</v>
      </c>
      <c r="V5123" s="1">
        <v>0</v>
      </c>
      <c r="W5123" s="1">
        <v>0</v>
      </c>
      <c r="X5123" s="1">
        <v>0</v>
      </c>
      <c r="Y5123" s="1">
        <v>0</v>
      </c>
      <c r="Z5123" s="1">
        <v>0</v>
      </c>
      <c r="AA5123" s="1">
        <v>0</v>
      </c>
      <c r="AB5123" s="1">
        <v>0</v>
      </c>
      <c r="AC5123" s="1">
        <v>0</v>
      </c>
      <c r="AD5123" s="1">
        <v>0</v>
      </c>
      <c r="AE5123" s="1">
        <v>0</v>
      </c>
      <c r="AF5123" s="1">
        <v>0</v>
      </c>
      <c r="AG5123" s="1">
        <v>0</v>
      </c>
      <c r="AH5123" s="1">
        <v>0</v>
      </c>
      <c r="AI5123" s="1">
        <v>0</v>
      </c>
      <c r="AJ5123" s="1">
        <v>1395.5623156053405</v>
      </c>
      <c r="AK5123" s="1">
        <v>1395.5623156053405</v>
      </c>
      <c r="AL5123" s="1">
        <v>1435.6254656039146</v>
      </c>
      <c r="AM5123" s="1">
        <v>1453.8288279840058</v>
      </c>
    </row>
    <row r="5124" spans="1:39" x14ac:dyDescent="0.25">
      <c r="A5124" t="s">
        <v>22451</v>
      </c>
      <c r="B5124" t="s">
        <v>22452</v>
      </c>
      <c r="C5124" t="s">
        <v>22453</v>
      </c>
      <c r="D5124" t="s">
        <v>22454</v>
      </c>
      <c r="E5124" t="s">
        <v>5785</v>
      </c>
      <c r="F5124" t="s">
        <v>5765</v>
      </c>
      <c r="G5124" t="s">
        <v>524</v>
      </c>
      <c r="H5124">
        <v>2016</v>
      </c>
      <c r="T5124" s="1">
        <v>0</v>
      </c>
      <c r="U5124" s="1">
        <v>0</v>
      </c>
      <c r="V5124" s="1">
        <v>0</v>
      </c>
      <c r="W5124" s="1">
        <v>0</v>
      </c>
      <c r="X5124" s="1">
        <v>0</v>
      </c>
      <c r="Y5124" s="1">
        <v>0</v>
      </c>
      <c r="Z5124" s="1">
        <v>0</v>
      </c>
      <c r="AA5124" s="1">
        <v>0</v>
      </c>
      <c r="AB5124" s="1">
        <v>0</v>
      </c>
      <c r="AC5124" s="1">
        <v>0</v>
      </c>
      <c r="AD5124" s="1">
        <v>0</v>
      </c>
      <c r="AE5124" s="1">
        <v>0</v>
      </c>
      <c r="AF5124" s="1">
        <v>0</v>
      </c>
      <c r="AG5124" s="1">
        <v>0</v>
      </c>
      <c r="AH5124" s="1">
        <v>0</v>
      </c>
      <c r="AI5124" s="1">
        <v>0</v>
      </c>
      <c r="AJ5124" s="1">
        <v>1326.780498666574</v>
      </c>
      <c r="AK5124" s="1">
        <v>1326.780498666574</v>
      </c>
      <c r="AL5124" s="1">
        <v>1361.4243989332592</v>
      </c>
      <c r="AM5124" s="1">
        <v>0</v>
      </c>
    </row>
    <row r="5125" spans="1:39" x14ac:dyDescent="0.25">
      <c r="A5125" t="s">
        <v>22455</v>
      </c>
      <c r="B5125" t="s">
        <v>22456</v>
      </c>
      <c r="C5125" t="s">
        <v>22457</v>
      </c>
      <c r="D5125" t="s">
        <v>12006</v>
      </c>
      <c r="E5125" t="s">
        <v>113</v>
      </c>
      <c r="F5125" t="s">
        <v>13</v>
      </c>
      <c r="G5125" t="s">
        <v>22458</v>
      </c>
      <c r="H5125">
        <v>2016</v>
      </c>
      <c r="I5125" t="s">
        <v>22459</v>
      </c>
      <c r="J5125" t="s">
        <v>22460</v>
      </c>
      <c r="T5125" s="1">
        <v>0</v>
      </c>
      <c r="U5125" s="1">
        <v>0</v>
      </c>
      <c r="V5125" s="1">
        <v>0</v>
      </c>
      <c r="W5125" s="1">
        <v>0</v>
      </c>
      <c r="X5125" s="1">
        <v>0</v>
      </c>
      <c r="Y5125" s="1">
        <v>0</v>
      </c>
      <c r="Z5125" s="1">
        <v>0</v>
      </c>
      <c r="AA5125" s="1">
        <v>0</v>
      </c>
      <c r="AB5125" s="1">
        <v>0</v>
      </c>
      <c r="AC5125" s="1">
        <v>0</v>
      </c>
      <c r="AD5125" s="1">
        <v>0</v>
      </c>
      <c r="AE5125" s="1">
        <v>0</v>
      </c>
      <c r="AF5125" s="1">
        <v>0</v>
      </c>
      <c r="AG5125" s="1">
        <v>0</v>
      </c>
      <c r="AH5125" s="1">
        <v>0</v>
      </c>
      <c r="AI5125" s="1">
        <v>0</v>
      </c>
      <c r="AJ5125" s="1">
        <v>1445.4117571912111</v>
      </c>
      <c r="AK5125" s="1">
        <v>1445.4117571912111</v>
      </c>
      <c r="AL5125" s="1">
        <v>1476.7262916151958</v>
      </c>
      <c r="AM5125" s="1">
        <v>1476.7262916151958</v>
      </c>
    </row>
    <row r="5126" spans="1:39" x14ac:dyDescent="0.25">
      <c r="A5126" t="s">
        <v>22461</v>
      </c>
      <c r="B5126" t="s">
        <v>22462</v>
      </c>
      <c r="C5126" t="s">
        <v>22463</v>
      </c>
      <c r="D5126" t="s">
        <v>1543</v>
      </c>
      <c r="E5126" t="s">
        <v>12</v>
      </c>
      <c r="F5126" t="s">
        <v>13</v>
      </c>
      <c r="G5126" t="s">
        <v>524</v>
      </c>
      <c r="H5126">
        <v>2016</v>
      </c>
      <c r="T5126" s="1">
        <v>0</v>
      </c>
      <c r="U5126" s="1">
        <v>0</v>
      </c>
      <c r="V5126" s="1">
        <v>0</v>
      </c>
      <c r="W5126" s="1">
        <v>0</v>
      </c>
      <c r="X5126" s="1">
        <v>0</v>
      </c>
      <c r="Y5126" s="1">
        <v>0</v>
      </c>
      <c r="Z5126" s="1">
        <v>0</v>
      </c>
      <c r="AA5126" s="1">
        <v>0</v>
      </c>
      <c r="AB5126" s="1">
        <v>0</v>
      </c>
      <c r="AC5126" s="1">
        <v>0</v>
      </c>
      <c r="AD5126" s="1">
        <v>0</v>
      </c>
      <c r="AE5126" s="1">
        <v>0</v>
      </c>
      <c r="AF5126" s="1">
        <v>0</v>
      </c>
      <c r="AG5126" s="1">
        <v>0</v>
      </c>
      <c r="AH5126" s="1">
        <v>0</v>
      </c>
      <c r="AI5126" s="1">
        <v>0</v>
      </c>
      <c r="AJ5126" s="1">
        <v>1415.3706568632974</v>
      </c>
      <c r="AK5126" s="1">
        <v>1415.3706568632974</v>
      </c>
      <c r="AL5126" s="1">
        <v>1260.7722402626507</v>
      </c>
      <c r="AM5126" s="1">
        <v>1260.7722402626507</v>
      </c>
    </row>
    <row r="5127" spans="1:39" x14ac:dyDescent="0.25">
      <c r="A5127" t="s">
        <v>22464</v>
      </c>
      <c r="B5127" t="s">
        <v>22465</v>
      </c>
      <c r="C5127" t="s">
        <v>22466</v>
      </c>
      <c r="D5127" t="s">
        <v>22467</v>
      </c>
      <c r="E5127" t="s">
        <v>93</v>
      </c>
      <c r="F5127" t="s">
        <v>13</v>
      </c>
      <c r="G5127" t="s">
        <v>22468</v>
      </c>
      <c r="H5127">
        <v>2016</v>
      </c>
      <c r="T5127" s="1">
        <v>0</v>
      </c>
      <c r="U5127" s="1">
        <v>0</v>
      </c>
      <c r="V5127" s="1">
        <v>0</v>
      </c>
      <c r="W5127" s="1">
        <v>0</v>
      </c>
      <c r="X5127" s="1">
        <v>0</v>
      </c>
      <c r="Y5127" s="1">
        <v>0</v>
      </c>
      <c r="Z5127" s="1">
        <v>0</v>
      </c>
      <c r="AA5127" s="1">
        <v>0</v>
      </c>
      <c r="AB5127" s="1">
        <v>0</v>
      </c>
      <c r="AC5127" s="1">
        <v>0</v>
      </c>
      <c r="AD5127" s="1">
        <v>0</v>
      </c>
      <c r="AE5127" s="1">
        <v>0</v>
      </c>
      <c r="AF5127" s="1">
        <v>0</v>
      </c>
      <c r="AG5127" s="1">
        <v>0</v>
      </c>
      <c r="AH5127" s="1">
        <v>0</v>
      </c>
      <c r="AI5127" s="1">
        <v>0</v>
      </c>
      <c r="AJ5127" s="1">
        <v>1373.0350197008083</v>
      </c>
      <c r="AK5127" s="1">
        <v>1373.0350197008083</v>
      </c>
      <c r="AL5127" s="1">
        <v>1354.8511507329879</v>
      </c>
      <c r="AM5127" s="1">
        <v>1354.8511507329879</v>
      </c>
    </row>
    <row r="5128" spans="1:39" x14ac:dyDescent="0.25">
      <c r="A5128" t="s">
        <v>22469</v>
      </c>
      <c r="B5128" t="s">
        <v>22470</v>
      </c>
      <c r="C5128" t="s">
        <v>22471</v>
      </c>
      <c r="D5128" t="s">
        <v>8362</v>
      </c>
      <c r="E5128" t="s">
        <v>2388</v>
      </c>
      <c r="F5128" t="s">
        <v>13</v>
      </c>
      <c r="G5128" t="s">
        <v>22472</v>
      </c>
      <c r="H5128">
        <v>2016</v>
      </c>
      <c r="T5128" s="1">
        <v>0</v>
      </c>
      <c r="U5128" s="1">
        <v>0</v>
      </c>
      <c r="V5128" s="1">
        <v>0</v>
      </c>
      <c r="W5128" s="1">
        <v>0</v>
      </c>
      <c r="X5128" s="1">
        <v>0</v>
      </c>
      <c r="Y5128" s="1">
        <v>0</v>
      </c>
      <c r="Z5128" s="1">
        <v>0</v>
      </c>
      <c r="AA5128" s="1">
        <v>0</v>
      </c>
      <c r="AB5128" s="1">
        <v>0</v>
      </c>
      <c r="AC5128" s="1">
        <v>0</v>
      </c>
      <c r="AD5128" s="1">
        <v>0</v>
      </c>
      <c r="AE5128" s="1">
        <v>0</v>
      </c>
      <c r="AF5128" s="1">
        <v>0</v>
      </c>
      <c r="AG5128" s="1">
        <v>0</v>
      </c>
      <c r="AH5128" s="1">
        <v>0</v>
      </c>
      <c r="AI5128" s="1">
        <v>0</v>
      </c>
      <c r="AJ5128" s="1">
        <v>1325.2889733687477</v>
      </c>
      <c r="AK5128" s="1">
        <v>1325.2889733687477</v>
      </c>
      <c r="AL5128" s="1">
        <v>1342.6347207176925</v>
      </c>
      <c r="AM5128" s="1">
        <v>1342.6347207176925</v>
      </c>
    </row>
    <row r="5129" spans="1:39" x14ac:dyDescent="0.25">
      <c r="A5129" t="s">
        <v>22473</v>
      </c>
      <c r="B5129" t="s">
        <v>22474</v>
      </c>
      <c r="C5129" t="s">
        <v>22475</v>
      </c>
      <c r="D5129" t="s">
        <v>16067</v>
      </c>
      <c r="E5129" t="s">
        <v>19</v>
      </c>
      <c r="F5129" t="s">
        <v>13</v>
      </c>
      <c r="G5129" t="s">
        <v>22476</v>
      </c>
      <c r="H5129">
        <v>2016</v>
      </c>
      <c r="L5129" t="s">
        <v>22477</v>
      </c>
      <c r="T5129" s="1">
        <v>0</v>
      </c>
      <c r="U5129" s="1">
        <v>0</v>
      </c>
      <c r="V5129" s="1">
        <v>0</v>
      </c>
      <c r="W5129" s="1">
        <v>0</v>
      </c>
      <c r="X5129" s="1">
        <v>0</v>
      </c>
      <c r="Y5129" s="1">
        <v>0</v>
      </c>
      <c r="Z5129" s="1">
        <v>0</v>
      </c>
      <c r="AA5129" s="1">
        <v>0</v>
      </c>
      <c r="AB5129" s="1">
        <v>0</v>
      </c>
      <c r="AC5129" s="1">
        <v>0</v>
      </c>
      <c r="AD5129" s="1">
        <v>0</v>
      </c>
      <c r="AE5129" s="1">
        <v>0</v>
      </c>
      <c r="AF5129" s="1">
        <v>0</v>
      </c>
      <c r="AG5129" s="1">
        <v>0</v>
      </c>
      <c r="AH5129" s="1">
        <v>0</v>
      </c>
      <c r="AI5129" s="1">
        <v>0</v>
      </c>
      <c r="AJ5129" s="1">
        <v>1344.2417159463816</v>
      </c>
      <c r="AK5129" s="1">
        <v>1344.2417159463816</v>
      </c>
      <c r="AL5129" s="1">
        <v>1407.8455077642338</v>
      </c>
      <c r="AM5129" s="1">
        <v>1407.8455077642338</v>
      </c>
    </row>
    <row r="5130" spans="1:39" x14ac:dyDescent="0.25">
      <c r="A5130" t="s">
        <v>22478</v>
      </c>
      <c r="B5130" t="s">
        <v>5059</v>
      </c>
      <c r="C5130" t="s">
        <v>22479</v>
      </c>
      <c r="D5130" t="s">
        <v>1119</v>
      </c>
      <c r="E5130" t="s">
        <v>102</v>
      </c>
      <c r="F5130" t="s">
        <v>13</v>
      </c>
      <c r="G5130" t="s">
        <v>524</v>
      </c>
      <c r="H5130">
        <v>2016</v>
      </c>
      <c r="T5130" s="1">
        <v>0</v>
      </c>
      <c r="U5130" s="1">
        <v>0</v>
      </c>
      <c r="V5130" s="1">
        <v>0</v>
      </c>
      <c r="W5130" s="1">
        <v>0</v>
      </c>
      <c r="X5130" s="1">
        <v>0</v>
      </c>
      <c r="Y5130" s="1">
        <v>0</v>
      </c>
      <c r="Z5130" s="1">
        <v>0</v>
      </c>
      <c r="AA5130" s="1">
        <v>0</v>
      </c>
      <c r="AB5130" s="1">
        <v>0</v>
      </c>
      <c r="AC5130" s="1">
        <v>0</v>
      </c>
      <c r="AD5130" s="1">
        <v>0</v>
      </c>
      <c r="AE5130" s="1">
        <v>0</v>
      </c>
      <c r="AF5130" s="1">
        <v>0</v>
      </c>
      <c r="AG5130" s="1">
        <v>0</v>
      </c>
      <c r="AH5130" s="1">
        <v>0</v>
      </c>
      <c r="AI5130" s="1">
        <v>0</v>
      </c>
      <c r="AJ5130" s="1">
        <v>0</v>
      </c>
      <c r="AK5130" s="1">
        <v>0</v>
      </c>
      <c r="AL5130" s="1">
        <v>0</v>
      </c>
      <c r="AM5130" s="1">
        <v>0</v>
      </c>
    </row>
    <row r="5131" spans="1:39" x14ac:dyDescent="0.25">
      <c r="A5131" t="s">
        <v>22480</v>
      </c>
      <c r="B5131" t="s">
        <v>22481</v>
      </c>
      <c r="C5131" t="s">
        <v>22482</v>
      </c>
      <c r="D5131" t="s">
        <v>6157</v>
      </c>
      <c r="E5131" t="s">
        <v>2658</v>
      </c>
      <c r="F5131" t="s">
        <v>13</v>
      </c>
      <c r="G5131" t="s">
        <v>524</v>
      </c>
      <c r="H5131">
        <v>2016</v>
      </c>
      <c r="I5131" t="s">
        <v>22483</v>
      </c>
      <c r="J5131" t="s">
        <v>22484</v>
      </c>
      <c r="L5131" t="s">
        <v>22485</v>
      </c>
      <c r="M5131" t="s">
        <v>22486</v>
      </c>
      <c r="T5131" s="1">
        <v>0</v>
      </c>
      <c r="U5131" s="1">
        <v>0</v>
      </c>
      <c r="V5131" s="1">
        <v>0</v>
      </c>
      <c r="W5131" s="1">
        <v>0</v>
      </c>
      <c r="X5131" s="1">
        <v>0</v>
      </c>
      <c r="Y5131" s="1">
        <v>0</v>
      </c>
      <c r="Z5131" s="1">
        <v>0</v>
      </c>
      <c r="AA5131" s="1">
        <v>0</v>
      </c>
      <c r="AB5131" s="1">
        <v>0</v>
      </c>
      <c r="AC5131" s="1">
        <v>0</v>
      </c>
      <c r="AD5131" s="1">
        <v>0</v>
      </c>
      <c r="AE5131" s="1">
        <v>0</v>
      </c>
      <c r="AF5131" s="1">
        <v>0</v>
      </c>
      <c r="AG5131" s="1">
        <v>0</v>
      </c>
      <c r="AH5131" s="1">
        <v>0</v>
      </c>
      <c r="AI5131" s="1">
        <v>0</v>
      </c>
      <c r="AJ5131" s="1">
        <v>1273.5830514211973</v>
      </c>
      <c r="AK5131" s="1">
        <v>1273.5830514211973</v>
      </c>
      <c r="AL5131" s="1">
        <v>1352.6110722739322</v>
      </c>
      <c r="AM5131" s="1">
        <v>1352.6110722739322</v>
      </c>
    </row>
    <row r="5132" spans="1:39" x14ac:dyDescent="0.25">
      <c r="A5132" t="s">
        <v>22487</v>
      </c>
      <c r="B5132" t="s">
        <v>22488</v>
      </c>
      <c r="C5132" t="s">
        <v>22489</v>
      </c>
      <c r="D5132" t="s">
        <v>7936</v>
      </c>
      <c r="E5132" t="s">
        <v>113</v>
      </c>
      <c r="F5132" t="s">
        <v>13</v>
      </c>
      <c r="G5132" t="s">
        <v>22490</v>
      </c>
      <c r="H5132">
        <v>2016</v>
      </c>
      <c r="J5132" t="s">
        <v>22491</v>
      </c>
      <c r="T5132" s="1">
        <v>0</v>
      </c>
      <c r="U5132" s="1">
        <v>0</v>
      </c>
      <c r="V5132" s="1">
        <v>0</v>
      </c>
      <c r="W5132" s="1">
        <v>0</v>
      </c>
      <c r="X5132" s="1">
        <v>0</v>
      </c>
      <c r="Y5132" s="1">
        <v>0</v>
      </c>
      <c r="Z5132" s="1">
        <v>0</v>
      </c>
      <c r="AA5132" s="1">
        <v>0</v>
      </c>
      <c r="AB5132" s="1">
        <v>0</v>
      </c>
      <c r="AC5132" s="1">
        <v>0</v>
      </c>
      <c r="AD5132" s="1">
        <v>0</v>
      </c>
      <c r="AE5132" s="1">
        <v>0</v>
      </c>
      <c r="AF5132" s="1">
        <v>0</v>
      </c>
      <c r="AG5132" s="1">
        <v>0</v>
      </c>
      <c r="AH5132" s="1">
        <v>0</v>
      </c>
      <c r="AI5132" s="1">
        <v>0</v>
      </c>
      <c r="AJ5132" s="1">
        <v>1337.8931305490262</v>
      </c>
      <c r="AK5132" s="1">
        <v>1337.8931305490262</v>
      </c>
      <c r="AL5132" s="1">
        <v>1285.4324955520317</v>
      </c>
      <c r="AM5132" s="1">
        <v>1285.4324955520317</v>
      </c>
    </row>
    <row r="5133" spans="1:39" x14ac:dyDescent="0.25">
      <c r="A5133" t="s">
        <v>22492</v>
      </c>
      <c r="B5133" t="s">
        <v>22493</v>
      </c>
      <c r="C5133" t="s">
        <v>22494</v>
      </c>
      <c r="D5133" t="s">
        <v>5471</v>
      </c>
      <c r="E5133" t="s">
        <v>2649</v>
      </c>
      <c r="F5133" t="s">
        <v>13</v>
      </c>
      <c r="G5133" t="s">
        <v>524</v>
      </c>
      <c r="H5133">
        <v>2016</v>
      </c>
      <c r="T5133" s="1">
        <v>0</v>
      </c>
      <c r="U5133" s="1">
        <v>0</v>
      </c>
      <c r="V5133" s="1">
        <v>0</v>
      </c>
      <c r="W5133" s="1">
        <v>0</v>
      </c>
      <c r="X5133" s="1">
        <v>0</v>
      </c>
      <c r="Y5133" s="1">
        <v>0</v>
      </c>
      <c r="Z5133" s="1">
        <v>0</v>
      </c>
      <c r="AA5133" s="1">
        <v>0</v>
      </c>
      <c r="AB5133" s="1">
        <v>0</v>
      </c>
      <c r="AC5133" s="1">
        <v>0</v>
      </c>
      <c r="AD5133" s="1">
        <v>0</v>
      </c>
      <c r="AE5133" s="1">
        <v>0</v>
      </c>
      <c r="AF5133" s="1">
        <v>0</v>
      </c>
      <c r="AG5133" s="1">
        <v>0</v>
      </c>
      <c r="AH5133" s="1">
        <v>0</v>
      </c>
      <c r="AI5133" s="1">
        <v>0</v>
      </c>
      <c r="AJ5133" s="1">
        <v>1450.8685233709853</v>
      </c>
      <c r="AK5133" s="1">
        <v>1450.8685233709853</v>
      </c>
      <c r="AL5133" s="1">
        <v>1515.9619612618444</v>
      </c>
      <c r="AM5133" s="1">
        <v>1505.2332431479324</v>
      </c>
    </row>
    <row r="5134" spans="1:39" x14ac:dyDescent="0.25">
      <c r="A5134" t="s">
        <v>22495</v>
      </c>
      <c r="B5134" t="s">
        <v>22496</v>
      </c>
      <c r="C5134" t="s">
        <v>22497</v>
      </c>
      <c r="D5134" t="s">
        <v>11981</v>
      </c>
      <c r="E5134" t="s">
        <v>2388</v>
      </c>
      <c r="F5134" t="s">
        <v>13</v>
      </c>
      <c r="G5134" t="s">
        <v>6827</v>
      </c>
      <c r="H5134">
        <v>2016</v>
      </c>
      <c r="T5134" s="1">
        <v>0</v>
      </c>
      <c r="U5134" s="1">
        <v>0</v>
      </c>
      <c r="V5134" s="1">
        <v>0</v>
      </c>
      <c r="W5134" s="1">
        <v>0</v>
      </c>
      <c r="X5134" s="1">
        <v>0</v>
      </c>
      <c r="Y5134" s="1">
        <v>0</v>
      </c>
      <c r="Z5134" s="1">
        <v>0</v>
      </c>
      <c r="AA5134" s="1">
        <v>0</v>
      </c>
      <c r="AB5134" s="1">
        <v>0</v>
      </c>
      <c r="AC5134" s="1">
        <v>0</v>
      </c>
      <c r="AD5134" s="1">
        <v>0</v>
      </c>
      <c r="AE5134" s="1">
        <v>0</v>
      </c>
      <c r="AF5134" s="1">
        <v>0</v>
      </c>
      <c r="AG5134" s="1">
        <v>0</v>
      </c>
      <c r="AH5134" s="1">
        <v>0</v>
      </c>
      <c r="AI5134" s="1">
        <v>0</v>
      </c>
      <c r="AJ5134" s="1">
        <v>1354.3851547503759</v>
      </c>
      <c r="AK5134" s="1">
        <v>1354.3851547503759</v>
      </c>
      <c r="AL5134" s="1">
        <v>1321.3295729884612</v>
      </c>
      <c r="AM5134" s="1">
        <v>1321.3295729884612</v>
      </c>
    </row>
    <row r="5135" spans="1:39" x14ac:dyDescent="0.25">
      <c r="A5135" t="s">
        <v>22498</v>
      </c>
      <c r="B5135" t="s">
        <v>22499</v>
      </c>
      <c r="C5135" t="s">
        <v>22500</v>
      </c>
      <c r="D5135" t="s">
        <v>22501</v>
      </c>
      <c r="E5135" t="s">
        <v>18247</v>
      </c>
      <c r="F5135" t="s">
        <v>5056</v>
      </c>
      <c r="G5135" t="s">
        <v>6827</v>
      </c>
      <c r="H5135">
        <v>2016</v>
      </c>
      <c r="T5135" s="1">
        <v>0</v>
      </c>
      <c r="U5135" s="1">
        <v>0</v>
      </c>
      <c r="V5135" s="1">
        <v>0</v>
      </c>
      <c r="W5135" s="1">
        <v>0</v>
      </c>
      <c r="X5135" s="1">
        <v>0</v>
      </c>
      <c r="Y5135" s="1">
        <v>0</v>
      </c>
      <c r="Z5135" s="1">
        <v>0</v>
      </c>
      <c r="AA5135" s="1">
        <v>0</v>
      </c>
      <c r="AB5135" s="1">
        <v>0</v>
      </c>
      <c r="AC5135" s="1">
        <v>0</v>
      </c>
      <c r="AD5135" s="1">
        <v>0</v>
      </c>
      <c r="AE5135" s="1">
        <v>0</v>
      </c>
      <c r="AF5135" s="1">
        <v>0</v>
      </c>
      <c r="AG5135" s="1">
        <v>0</v>
      </c>
      <c r="AH5135" s="1">
        <v>0</v>
      </c>
      <c r="AI5135" s="1">
        <v>0</v>
      </c>
      <c r="AJ5135" s="1">
        <v>0</v>
      </c>
      <c r="AK5135" s="1">
        <v>0</v>
      </c>
      <c r="AL5135" s="1">
        <v>0</v>
      </c>
      <c r="AM5135" s="1">
        <v>0</v>
      </c>
    </row>
    <row r="5136" spans="1:39" x14ac:dyDescent="0.25">
      <c r="A5136" t="s">
        <v>22502</v>
      </c>
      <c r="B5136" t="s">
        <v>22503</v>
      </c>
      <c r="C5136" t="s">
        <v>22504</v>
      </c>
      <c r="D5136" t="s">
        <v>22505</v>
      </c>
      <c r="E5136" t="s">
        <v>215</v>
      </c>
      <c r="F5136" t="s">
        <v>13</v>
      </c>
      <c r="G5136" t="s">
        <v>22506</v>
      </c>
      <c r="H5136">
        <v>2016</v>
      </c>
      <c r="J5136" t="s">
        <v>22507</v>
      </c>
      <c r="T5136" s="1">
        <v>0</v>
      </c>
      <c r="U5136" s="1">
        <v>0</v>
      </c>
      <c r="V5136" s="1">
        <v>0</v>
      </c>
      <c r="W5136" s="1">
        <v>0</v>
      </c>
      <c r="X5136" s="1">
        <v>0</v>
      </c>
      <c r="Y5136" s="1">
        <v>0</v>
      </c>
      <c r="Z5136" s="1">
        <v>0</v>
      </c>
      <c r="AA5136" s="1">
        <v>0</v>
      </c>
      <c r="AB5136" s="1">
        <v>0</v>
      </c>
      <c r="AC5136" s="1">
        <v>0</v>
      </c>
      <c r="AD5136" s="1">
        <v>0</v>
      </c>
      <c r="AE5136" s="1">
        <v>0</v>
      </c>
      <c r="AF5136" s="1">
        <v>0</v>
      </c>
      <c r="AG5136" s="1">
        <v>0</v>
      </c>
      <c r="AH5136" s="1">
        <v>0</v>
      </c>
      <c r="AI5136" s="1">
        <v>0</v>
      </c>
      <c r="AJ5136" s="1">
        <v>1343.4689126549165</v>
      </c>
      <c r="AK5136" s="1">
        <v>1343.4689126549165</v>
      </c>
      <c r="AL5136" s="1">
        <v>1409.2835072488081</v>
      </c>
      <c r="AM5136" s="1">
        <v>1409.2835072488081</v>
      </c>
    </row>
    <row r="5137" spans="1:39" x14ac:dyDescent="0.25">
      <c r="A5137" t="s">
        <v>22508</v>
      </c>
      <c r="B5137" t="s">
        <v>22509</v>
      </c>
      <c r="C5137" t="s">
        <v>22510</v>
      </c>
      <c r="D5137" t="s">
        <v>11092</v>
      </c>
      <c r="E5137" t="s">
        <v>5448</v>
      </c>
      <c r="F5137" t="s">
        <v>13</v>
      </c>
      <c r="G5137" t="s">
        <v>524</v>
      </c>
      <c r="H5137">
        <v>2016</v>
      </c>
      <c r="T5137" s="1">
        <v>0</v>
      </c>
      <c r="U5137" s="1">
        <v>0</v>
      </c>
      <c r="V5137" s="1">
        <v>0</v>
      </c>
      <c r="W5137" s="1">
        <v>0</v>
      </c>
      <c r="X5137" s="1">
        <v>0</v>
      </c>
      <c r="Y5137" s="1">
        <v>0</v>
      </c>
      <c r="Z5137" s="1">
        <v>0</v>
      </c>
      <c r="AA5137" s="1">
        <v>0</v>
      </c>
      <c r="AB5137" s="1">
        <v>0</v>
      </c>
      <c r="AC5137" s="1">
        <v>0</v>
      </c>
      <c r="AD5137" s="1">
        <v>0</v>
      </c>
      <c r="AE5137" s="1">
        <v>0</v>
      </c>
      <c r="AF5137" s="1">
        <v>0</v>
      </c>
      <c r="AG5137" s="1">
        <v>0</v>
      </c>
      <c r="AH5137" s="1">
        <v>0</v>
      </c>
      <c r="AI5137" s="1">
        <v>0</v>
      </c>
      <c r="AJ5137" s="1">
        <v>1384.5500960161028</v>
      </c>
      <c r="AK5137" s="1">
        <v>1384.5500960161028</v>
      </c>
      <c r="AL5137" s="1">
        <v>1452.7095081853795</v>
      </c>
      <c r="AM5137" s="1">
        <v>1452.7095081853795</v>
      </c>
    </row>
    <row r="5138" spans="1:39" x14ac:dyDescent="0.25">
      <c r="A5138" t="s">
        <v>22511</v>
      </c>
      <c r="B5138" t="s">
        <v>22512</v>
      </c>
      <c r="C5138" t="s">
        <v>22513</v>
      </c>
      <c r="D5138" t="s">
        <v>5179</v>
      </c>
      <c r="E5138" t="s">
        <v>2649</v>
      </c>
      <c r="F5138" t="s">
        <v>13</v>
      </c>
      <c r="G5138" t="s">
        <v>524</v>
      </c>
      <c r="H5138">
        <v>2016</v>
      </c>
      <c r="T5138" s="1">
        <v>0</v>
      </c>
      <c r="U5138" s="1">
        <v>0</v>
      </c>
      <c r="V5138" s="1">
        <v>0</v>
      </c>
      <c r="W5138" s="1">
        <v>0</v>
      </c>
      <c r="X5138" s="1">
        <v>0</v>
      </c>
      <c r="Y5138" s="1">
        <v>0</v>
      </c>
      <c r="Z5138" s="1">
        <v>0</v>
      </c>
      <c r="AA5138" s="1">
        <v>0</v>
      </c>
      <c r="AB5138" s="1">
        <v>0</v>
      </c>
      <c r="AC5138" s="1">
        <v>0</v>
      </c>
      <c r="AD5138" s="1">
        <v>0</v>
      </c>
      <c r="AE5138" s="1">
        <v>0</v>
      </c>
      <c r="AF5138" s="1">
        <v>0</v>
      </c>
      <c r="AG5138" s="1">
        <v>0</v>
      </c>
      <c r="AH5138" s="1">
        <v>0</v>
      </c>
      <c r="AI5138" s="1">
        <v>0</v>
      </c>
      <c r="AJ5138" s="1">
        <v>1339.2367767485682</v>
      </c>
      <c r="AK5138" s="1">
        <v>1339.2367767485682</v>
      </c>
      <c r="AL5138" s="1">
        <v>1405.2754639833645</v>
      </c>
      <c r="AM5138" s="1">
        <v>1405.2754639833645</v>
      </c>
    </row>
    <row r="5139" spans="1:39" x14ac:dyDescent="0.25">
      <c r="A5139" t="s">
        <v>22514</v>
      </c>
      <c r="B5139" t="s">
        <v>22515</v>
      </c>
      <c r="C5139" t="s">
        <v>22516</v>
      </c>
      <c r="D5139" t="s">
        <v>7788</v>
      </c>
      <c r="E5139" t="s">
        <v>411</v>
      </c>
      <c r="F5139" t="s">
        <v>13</v>
      </c>
      <c r="G5139" t="s">
        <v>22517</v>
      </c>
      <c r="H5139">
        <v>2016</v>
      </c>
      <c r="I5139" t="s">
        <v>22518</v>
      </c>
      <c r="T5139" s="1">
        <v>0</v>
      </c>
      <c r="U5139" s="1">
        <v>0</v>
      </c>
      <c r="V5139" s="1">
        <v>0</v>
      </c>
      <c r="W5139" s="1">
        <v>0</v>
      </c>
      <c r="X5139" s="1">
        <v>0</v>
      </c>
      <c r="Y5139" s="1">
        <v>0</v>
      </c>
      <c r="Z5139" s="1">
        <v>0</v>
      </c>
      <c r="AA5139" s="1">
        <v>0</v>
      </c>
      <c r="AB5139" s="1">
        <v>0</v>
      </c>
      <c r="AC5139" s="1">
        <v>0</v>
      </c>
      <c r="AD5139" s="1">
        <v>0</v>
      </c>
      <c r="AE5139" s="1">
        <v>0</v>
      </c>
      <c r="AF5139" s="1">
        <v>0</v>
      </c>
      <c r="AG5139" s="1">
        <v>0</v>
      </c>
      <c r="AH5139" s="1">
        <v>0</v>
      </c>
      <c r="AI5139" s="1">
        <v>0</v>
      </c>
      <c r="AJ5139" s="1">
        <v>1413.6410242354718</v>
      </c>
      <c r="AK5139" s="1">
        <v>1458.5153353527762</v>
      </c>
      <c r="AL5139" s="1">
        <v>1527.5751695209451</v>
      </c>
      <c r="AM5139" s="1">
        <v>1525.6588781420369</v>
      </c>
    </row>
    <row r="5140" spans="1:39" x14ac:dyDescent="0.25">
      <c r="A5140" t="s">
        <v>22519</v>
      </c>
      <c r="B5140" t="s">
        <v>22520</v>
      </c>
      <c r="C5140" t="s">
        <v>22521</v>
      </c>
      <c r="D5140" t="s">
        <v>5179</v>
      </c>
      <c r="E5140" t="s">
        <v>2649</v>
      </c>
      <c r="F5140" t="s">
        <v>13</v>
      </c>
      <c r="G5140" t="s">
        <v>22522</v>
      </c>
      <c r="H5140">
        <v>2016</v>
      </c>
      <c r="T5140" s="1">
        <v>0</v>
      </c>
      <c r="U5140" s="1">
        <v>0</v>
      </c>
      <c r="V5140" s="1">
        <v>0</v>
      </c>
      <c r="W5140" s="1">
        <v>0</v>
      </c>
      <c r="X5140" s="1">
        <v>0</v>
      </c>
      <c r="Y5140" s="1">
        <v>0</v>
      </c>
      <c r="Z5140" s="1">
        <v>0</v>
      </c>
      <c r="AA5140" s="1">
        <v>0</v>
      </c>
      <c r="AB5140" s="1">
        <v>0</v>
      </c>
      <c r="AC5140" s="1">
        <v>0</v>
      </c>
      <c r="AD5140" s="1">
        <v>0</v>
      </c>
      <c r="AE5140" s="1">
        <v>0</v>
      </c>
      <c r="AF5140" s="1">
        <v>0</v>
      </c>
      <c r="AG5140" s="1">
        <v>0</v>
      </c>
      <c r="AH5140" s="1">
        <v>0</v>
      </c>
      <c r="AI5140" s="1">
        <v>0</v>
      </c>
      <c r="AJ5140" s="1">
        <v>1376.7392532812885</v>
      </c>
      <c r="AK5140" s="1">
        <v>1376.7392532812885</v>
      </c>
      <c r="AL5140" s="1">
        <v>1371.9334544744092</v>
      </c>
      <c r="AM5140" s="1">
        <v>1371.9334544744092</v>
      </c>
    </row>
    <row r="5141" spans="1:39" x14ac:dyDescent="0.25">
      <c r="A5141" t="s">
        <v>22523</v>
      </c>
      <c r="B5141" t="s">
        <v>22524</v>
      </c>
      <c r="C5141" t="s">
        <v>22525</v>
      </c>
      <c r="D5141" t="s">
        <v>22526</v>
      </c>
      <c r="E5141" t="s">
        <v>205</v>
      </c>
      <c r="F5141" t="s">
        <v>13</v>
      </c>
      <c r="G5141" t="s">
        <v>524</v>
      </c>
      <c r="H5141">
        <v>2016</v>
      </c>
      <c r="T5141" s="1">
        <v>0</v>
      </c>
      <c r="U5141" s="1">
        <v>0</v>
      </c>
      <c r="V5141" s="1">
        <v>0</v>
      </c>
      <c r="W5141" s="1">
        <v>0</v>
      </c>
      <c r="X5141" s="1">
        <v>0</v>
      </c>
      <c r="Y5141" s="1">
        <v>0</v>
      </c>
      <c r="Z5141" s="1">
        <v>0</v>
      </c>
      <c r="AA5141" s="1">
        <v>0</v>
      </c>
      <c r="AB5141" s="1">
        <v>0</v>
      </c>
      <c r="AC5141" s="1">
        <v>0</v>
      </c>
      <c r="AD5141" s="1">
        <v>0</v>
      </c>
      <c r="AE5141" s="1">
        <v>0</v>
      </c>
      <c r="AF5141" s="1">
        <v>0</v>
      </c>
      <c r="AG5141" s="1">
        <v>0</v>
      </c>
      <c r="AH5141" s="1">
        <v>0</v>
      </c>
      <c r="AI5141" s="1">
        <v>0</v>
      </c>
      <c r="AJ5141" s="1">
        <v>0</v>
      </c>
      <c r="AK5141" s="1">
        <v>0</v>
      </c>
      <c r="AL5141" s="1">
        <v>0</v>
      </c>
      <c r="AM5141" s="1">
        <v>0</v>
      </c>
    </row>
    <row r="5142" spans="1:39" x14ac:dyDescent="0.25">
      <c r="A5142" t="s">
        <v>22527</v>
      </c>
      <c r="B5142" t="s">
        <v>7771</v>
      </c>
      <c r="C5142" t="s">
        <v>22528</v>
      </c>
      <c r="D5142" t="s">
        <v>4617</v>
      </c>
      <c r="E5142" t="s">
        <v>38</v>
      </c>
      <c r="F5142" t="s">
        <v>13</v>
      </c>
      <c r="G5142" t="s">
        <v>524</v>
      </c>
      <c r="H5142">
        <v>2016</v>
      </c>
      <c r="T5142" s="1">
        <v>0</v>
      </c>
      <c r="U5142" s="1">
        <v>0</v>
      </c>
      <c r="V5142" s="1">
        <v>0</v>
      </c>
      <c r="W5142" s="1">
        <v>0</v>
      </c>
      <c r="X5142" s="1">
        <v>0</v>
      </c>
      <c r="Y5142" s="1">
        <v>0</v>
      </c>
      <c r="Z5142" s="1">
        <v>0</v>
      </c>
      <c r="AA5142" s="1">
        <v>0</v>
      </c>
      <c r="AB5142" s="1">
        <v>0</v>
      </c>
      <c r="AC5142" s="1">
        <v>0</v>
      </c>
      <c r="AD5142" s="1">
        <v>0</v>
      </c>
      <c r="AE5142" s="1">
        <v>0</v>
      </c>
      <c r="AF5142" s="1">
        <v>0</v>
      </c>
      <c r="AG5142" s="1">
        <v>0</v>
      </c>
      <c r="AH5142" s="1">
        <v>0</v>
      </c>
      <c r="AI5142" s="1">
        <v>0</v>
      </c>
      <c r="AJ5142" s="1">
        <v>1362.2700068116594</v>
      </c>
      <c r="AK5142" s="1">
        <v>1362.2700068116594</v>
      </c>
      <c r="AL5142" s="1">
        <v>1313.1783376243677</v>
      </c>
      <c r="AM5142" s="1">
        <v>1313.1783376243677</v>
      </c>
    </row>
    <row r="5143" spans="1:39" x14ac:dyDescent="0.25">
      <c r="A5143" t="s">
        <v>22529</v>
      </c>
      <c r="B5143" t="s">
        <v>22530</v>
      </c>
      <c r="C5143" t="s">
        <v>22531</v>
      </c>
      <c r="D5143" t="s">
        <v>1543</v>
      </c>
      <c r="E5143" t="s">
        <v>12</v>
      </c>
      <c r="F5143" t="s">
        <v>13</v>
      </c>
      <c r="G5143" t="s">
        <v>22532</v>
      </c>
      <c r="H5143">
        <v>2016</v>
      </c>
      <c r="I5143" t="s">
        <v>22533</v>
      </c>
      <c r="J5143" t="s">
        <v>22534</v>
      </c>
      <c r="M5143" t="s">
        <v>22535</v>
      </c>
      <c r="T5143" s="1">
        <v>0</v>
      </c>
      <c r="U5143" s="1">
        <v>0</v>
      </c>
      <c r="V5143" s="1">
        <v>0</v>
      </c>
      <c r="W5143" s="1">
        <v>0</v>
      </c>
      <c r="X5143" s="1">
        <v>0</v>
      </c>
      <c r="Y5143" s="1">
        <v>0</v>
      </c>
      <c r="Z5143" s="1">
        <v>0</v>
      </c>
      <c r="AA5143" s="1">
        <v>0</v>
      </c>
      <c r="AB5143" s="1">
        <v>0</v>
      </c>
      <c r="AC5143" s="1">
        <v>0</v>
      </c>
      <c r="AD5143" s="1">
        <v>0</v>
      </c>
      <c r="AE5143" s="1">
        <v>0</v>
      </c>
      <c r="AF5143" s="1">
        <v>0</v>
      </c>
      <c r="AG5143" s="1">
        <v>0</v>
      </c>
      <c r="AH5143" s="1">
        <v>0</v>
      </c>
      <c r="AI5143" s="1">
        <v>0</v>
      </c>
      <c r="AJ5143" s="1">
        <v>1573.2737899237161</v>
      </c>
      <c r="AK5143" s="1">
        <v>1516.7724900201613</v>
      </c>
      <c r="AL5143" s="1">
        <v>1507.8007658812194</v>
      </c>
      <c r="AM5143" s="1">
        <v>1525.330272230467</v>
      </c>
    </row>
    <row r="5144" spans="1:39" x14ac:dyDescent="0.25">
      <c r="A5144" t="s">
        <v>22536</v>
      </c>
      <c r="B5144" t="s">
        <v>22537</v>
      </c>
      <c r="C5144" t="s">
        <v>22538</v>
      </c>
      <c r="D5144" t="s">
        <v>1747</v>
      </c>
      <c r="E5144" t="s">
        <v>245</v>
      </c>
      <c r="F5144" t="s">
        <v>13</v>
      </c>
      <c r="G5144" t="s">
        <v>524</v>
      </c>
      <c r="H5144">
        <v>2016</v>
      </c>
      <c r="T5144" s="1">
        <v>0</v>
      </c>
      <c r="U5144" s="1">
        <v>0</v>
      </c>
      <c r="V5144" s="1">
        <v>0</v>
      </c>
      <c r="W5144" s="1">
        <v>0</v>
      </c>
      <c r="X5144" s="1">
        <v>0</v>
      </c>
      <c r="Y5144" s="1">
        <v>0</v>
      </c>
      <c r="Z5144" s="1">
        <v>0</v>
      </c>
      <c r="AA5144" s="1">
        <v>0</v>
      </c>
      <c r="AB5144" s="1">
        <v>0</v>
      </c>
      <c r="AC5144" s="1">
        <v>0</v>
      </c>
      <c r="AD5144" s="1">
        <v>0</v>
      </c>
      <c r="AE5144" s="1">
        <v>0</v>
      </c>
      <c r="AF5144" s="1">
        <v>0</v>
      </c>
      <c r="AG5144" s="1">
        <v>0</v>
      </c>
      <c r="AH5144" s="1">
        <v>0</v>
      </c>
      <c r="AI5144" s="1">
        <v>0</v>
      </c>
      <c r="AJ5144" s="1">
        <v>1373.1768920638301</v>
      </c>
      <c r="AK5144" s="1">
        <v>1373.1768920638301</v>
      </c>
      <c r="AL5144" s="1">
        <v>1502.2017608075053</v>
      </c>
      <c r="AM5144" s="1">
        <v>1502.2017608075053</v>
      </c>
    </row>
    <row r="5145" spans="1:39" x14ac:dyDescent="0.25">
      <c r="A5145" t="s">
        <v>22539</v>
      </c>
      <c r="B5145" t="s">
        <v>22540</v>
      </c>
      <c r="C5145" t="s">
        <v>22541</v>
      </c>
      <c r="D5145" t="s">
        <v>22542</v>
      </c>
      <c r="E5145" t="s">
        <v>12</v>
      </c>
      <c r="F5145" t="s">
        <v>13</v>
      </c>
      <c r="G5145" t="s">
        <v>524</v>
      </c>
      <c r="H5145">
        <v>2016</v>
      </c>
      <c r="T5145" s="1">
        <v>0</v>
      </c>
      <c r="U5145" s="1">
        <v>0</v>
      </c>
      <c r="V5145" s="1">
        <v>0</v>
      </c>
      <c r="W5145" s="1">
        <v>0</v>
      </c>
      <c r="X5145" s="1">
        <v>0</v>
      </c>
      <c r="Y5145" s="1">
        <v>0</v>
      </c>
      <c r="Z5145" s="1">
        <v>0</v>
      </c>
      <c r="AA5145" s="1">
        <v>0</v>
      </c>
      <c r="AB5145" s="1">
        <v>0</v>
      </c>
      <c r="AC5145" s="1">
        <v>0</v>
      </c>
      <c r="AD5145" s="1">
        <v>0</v>
      </c>
      <c r="AE5145" s="1">
        <v>0</v>
      </c>
      <c r="AF5145" s="1">
        <v>0</v>
      </c>
      <c r="AG5145" s="1">
        <v>0</v>
      </c>
      <c r="AH5145" s="1">
        <v>0</v>
      </c>
      <c r="AI5145" s="1">
        <v>0</v>
      </c>
      <c r="AJ5145" s="1">
        <v>1339.5686166578089</v>
      </c>
      <c r="AK5145" s="1">
        <v>1339.5686166578089</v>
      </c>
      <c r="AL5145" s="1">
        <v>1350.2123234009898</v>
      </c>
      <c r="AM5145" s="1">
        <v>1350.2123234009898</v>
      </c>
    </row>
    <row r="5146" spans="1:39" x14ac:dyDescent="0.25">
      <c r="A5146" t="s">
        <v>22543</v>
      </c>
      <c r="B5146" t="s">
        <v>22544</v>
      </c>
      <c r="C5146" t="s">
        <v>22545</v>
      </c>
      <c r="D5146" t="s">
        <v>22546</v>
      </c>
      <c r="E5146" t="s">
        <v>11565</v>
      </c>
      <c r="F5146" t="s">
        <v>11566</v>
      </c>
      <c r="G5146" t="s">
        <v>22547</v>
      </c>
      <c r="H5146">
        <v>2016</v>
      </c>
      <c r="T5146" s="1">
        <v>0</v>
      </c>
      <c r="U5146" s="1">
        <v>0</v>
      </c>
      <c r="V5146" s="1">
        <v>0</v>
      </c>
      <c r="W5146" s="1">
        <v>0</v>
      </c>
      <c r="X5146" s="1">
        <v>0</v>
      </c>
      <c r="Y5146" s="1">
        <v>0</v>
      </c>
      <c r="Z5146" s="1">
        <v>0</v>
      </c>
      <c r="AA5146" s="1">
        <v>0</v>
      </c>
      <c r="AB5146" s="1">
        <v>0</v>
      </c>
      <c r="AC5146" s="1">
        <v>0</v>
      </c>
      <c r="AD5146" s="1">
        <v>0</v>
      </c>
      <c r="AE5146" s="1">
        <v>0</v>
      </c>
      <c r="AF5146" s="1">
        <v>0</v>
      </c>
      <c r="AG5146" s="1">
        <v>0</v>
      </c>
      <c r="AH5146" s="1">
        <v>0</v>
      </c>
      <c r="AI5146" s="1">
        <v>0</v>
      </c>
      <c r="AJ5146" s="1">
        <v>1341.9642869099957</v>
      </c>
      <c r="AK5146" s="1">
        <v>1341.9642869099957</v>
      </c>
      <c r="AL5146" s="1">
        <v>1306.7841407698875</v>
      </c>
      <c r="AM5146" s="1">
        <v>1306.7841407698875</v>
      </c>
    </row>
    <row r="5147" spans="1:39" x14ac:dyDescent="0.25">
      <c r="A5147" t="s">
        <v>22548</v>
      </c>
      <c r="B5147" t="s">
        <v>22549</v>
      </c>
      <c r="C5147" t="s">
        <v>22550</v>
      </c>
      <c r="D5147" t="s">
        <v>11737</v>
      </c>
      <c r="E5147" t="s">
        <v>147</v>
      </c>
      <c r="F5147" t="s">
        <v>13</v>
      </c>
      <c r="G5147" t="s">
        <v>524</v>
      </c>
      <c r="H5147">
        <v>2016</v>
      </c>
      <c r="T5147" s="1">
        <v>0</v>
      </c>
      <c r="U5147" s="1">
        <v>0</v>
      </c>
      <c r="V5147" s="1">
        <v>0</v>
      </c>
      <c r="W5147" s="1">
        <v>0</v>
      </c>
      <c r="X5147" s="1">
        <v>0</v>
      </c>
      <c r="Y5147" s="1">
        <v>0</v>
      </c>
      <c r="Z5147" s="1">
        <v>0</v>
      </c>
      <c r="AA5147" s="1">
        <v>0</v>
      </c>
      <c r="AB5147" s="1">
        <v>0</v>
      </c>
      <c r="AC5147" s="1">
        <v>0</v>
      </c>
      <c r="AD5147" s="1">
        <v>0</v>
      </c>
      <c r="AE5147" s="1">
        <v>0</v>
      </c>
      <c r="AF5147" s="1">
        <v>0</v>
      </c>
      <c r="AG5147" s="1">
        <v>0</v>
      </c>
      <c r="AH5147" s="1">
        <v>0</v>
      </c>
      <c r="AI5147" s="1">
        <v>0</v>
      </c>
      <c r="AJ5147" s="1">
        <v>1306.0924764070448</v>
      </c>
      <c r="AK5147" s="1">
        <v>1306.0924764070448</v>
      </c>
      <c r="AL5147" s="1">
        <v>1294.1726242294237</v>
      </c>
      <c r="AM5147" s="1">
        <v>1294.1726242294237</v>
      </c>
    </row>
    <row r="5148" spans="1:39" x14ac:dyDescent="0.25">
      <c r="A5148" t="s">
        <v>22551</v>
      </c>
      <c r="B5148" t="s">
        <v>22552</v>
      </c>
      <c r="C5148" t="s">
        <v>22553</v>
      </c>
      <c r="D5148" t="s">
        <v>22554</v>
      </c>
      <c r="E5148" t="s">
        <v>11565</v>
      </c>
      <c r="F5148" t="s">
        <v>11566</v>
      </c>
      <c r="G5148" t="s">
        <v>22555</v>
      </c>
      <c r="H5148">
        <v>2016</v>
      </c>
      <c r="I5148" t="s">
        <v>22556</v>
      </c>
      <c r="L5148" t="s">
        <v>22557</v>
      </c>
      <c r="T5148" s="1">
        <v>0</v>
      </c>
      <c r="U5148" s="1">
        <v>0</v>
      </c>
      <c r="V5148" s="1">
        <v>0</v>
      </c>
      <c r="W5148" s="1">
        <v>0</v>
      </c>
      <c r="X5148" s="1">
        <v>0</v>
      </c>
      <c r="Y5148" s="1">
        <v>0</v>
      </c>
      <c r="Z5148" s="1">
        <v>0</v>
      </c>
      <c r="AA5148" s="1">
        <v>0</v>
      </c>
      <c r="AB5148" s="1">
        <v>0</v>
      </c>
      <c r="AC5148" s="1">
        <v>0</v>
      </c>
      <c r="AD5148" s="1">
        <v>0</v>
      </c>
      <c r="AE5148" s="1">
        <v>0</v>
      </c>
      <c r="AF5148" s="1">
        <v>0</v>
      </c>
      <c r="AG5148" s="1">
        <v>0</v>
      </c>
      <c r="AH5148" s="1">
        <v>0</v>
      </c>
      <c r="AI5148" s="1">
        <v>0</v>
      </c>
      <c r="AJ5148" s="1">
        <v>1427.6214464914574</v>
      </c>
      <c r="AK5148" s="1">
        <v>1427.6214464914574</v>
      </c>
      <c r="AL5148" s="1">
        <v>1521.3556897048452</v>
      </c>
      <c r="AM5148" s="1">
        <v>1556.9763614913893</v>
      </c>
    </row>
    <row r="5149" spans="1:39" x14ac:dyDescent="0.25">
      <c r="A5149" t="s">
        <v>22558</v>
      </c>
      <c r="B5149" t="s">
        <v>22559</v>
      </c>
      <c r="C5149" t="s">
        <v>22560</v>
      </c>
      <c r="D5149" t="s">
        <v>1747</v>
      </c>
      <c r="E5149" t="s">
        <v>245</v>
      </c>
      <c r="F5149" t="s">
        <v>13</v>
      </c>
      <c r="G5149" t="s">
        <v>524</v>
      </c>
      <c r="H5149">
        <v>2016</v>
      </c>
      <c r="T5149" s="1">
        <v>0</v>
      </c>
      <c r="U5149" s="1">
        <v>0</v>
      </c>
      <c r="V5149" s="1">
        <v>0</v>
      </c>
      <c r="W5149" s="1">
        <v>0</v>
      </c>
      <c r="X5149" s="1">
        <v>0</v>
      </c>
      <c r="Y5149" s="1">
        <v>0</v>
      </c>
      <c r="Z5149" s="1">
        <v>0</v>
      </c>
      <c r="AA5149" s="1">
        <v>0</v>
      </c>
      <c r="AB5149" s="1">
        <v>0</v>
      </c>
      <c r="AC5149" s="1">
        <v>0</v>
      </c>
      <c r="AD5149" s="1">
        <v>0</v>
      </c>
      <c r="AE5149" s="1">
        <v>0</v>
      </c>
      <c r="AF5149" s="1">
        <v>0</v>
      </c>
      <c r="AG5149" s="1">
        <v>0</v>
      </c>
      <c r="AH5149" s="1">
        <v>0</v>
      </c>
      <c r="AI5149" s="1">
        <v>0</v>
      </c>
      <c r="AJ5149" s="1">
        <v>1457.6792858166787</v>
      </c>
      <c r="AK5149" s="1">
        <v>1457.6792858166787</v>
      </c>
      <c r="AL5149" s="1">
        <v>1485.9287042271083</v>
      </c>
      <c r="AM5149" s="1">
        <v>1485.9287042271083</v>
      </c>
    </row>
    <row r="5150" spans="1:39" x14ac:dyDescent="0.25">
      <c r="A5150" t="s">
        <v>22561</v>
      </c>
      <c r="B5150" t="s">
        <v>22562</v>
      </c>
      <c r="C5150" t="s">
        <v>22563</v>
      </c>
      <c r="D5150" t="s">
        <v>7301</v>
      </c>
      <c r="E5150" t="s">
        <v>7301</v>
      </c>
      <c r="F5150" t="s">
        <v>5765</v>
      </c>
      <c r="G5150" t="s">
        <v>22564</v>
      </c>
      <c r="H5150">
        <v>2016</v>
      </c>
      <c r="I5150" t="s">
        <v>22565</v>
      </c>
      <c r="M5150" t="s">
        <v>22566</v>
      </c>
      <c r="T5150" s="1">
        <v>0</v>
      </c>
      <c r="U5150" s="1">
        <v>0</v>
      </c>
      <c r="V5150" s="1">
        <v>0</v>
      </c>
      <c r="W5150" s="1">
        <v>0</v>
      </c>
      <c r="X5150" s="1">
        <v>0</v>
      </c>
      <c r="Y5150" s="1">
        <v>0</v>
      </c>
      <c r="Z5150" s="1">
        <v>0</v>
      </c>
      <c r="AA5150" s="1">
        <v>0</v>
      </c>
      <c r="AB5150" s="1">
        <v>0</v>
      </c>
      <c r="AC5150" s="1">
        <v>0</v>
      </c>
      <c r="AD5150" s="1">
        <v>0</v>
      </c>
      <c r="AE5150" s="1">
        <v>0</v>
      </c>
      <c r="AF5150" s="1">
        <v>0</v>
      </c>
      <c r="AG5150" s="1">
        <v>0</v>
      </c>
      <c r="AH5150" s="1">
        <v>0</v>
      </c>
      <c r="AI5150" s="1">
        <v>0</v>
      </c>
      <c r="AJ5150" s="1">
        <v>1400.4682899722698</v>
      </c>
      <c r="AK5150" s="1">
        <v>1418.033495635344</v>
      </c>
      <c r="AL5150" s="1">
        <v>1438.1961767226792</v>
      </c>
      <c r="AM5150" s="1">
        <v>1438.1961767226792</v>
      </c>
    </row>
    <row r="5151" spans="1:39" x14ac:dyDescent="0.25">
      <c r="A5151" t="s">
        <v>22567</v>
      </c>
      <c r="B5151" t="s">
        <v>22568</v>
      </c>
      <c r="C5151" t="s">
        <v>22569</v>
      </c>
      <c r="D5151" t="s">
        <v>22568</v>
      </c>
      <c r="E5151" t="s">
        <v>11565</v>
      </c>
      <c r="F5151" t="s">
        <v>11566</v>
      </c>
      <c r="G5151" t="s">
        <v>524</v>
      </c>
      <c r="H5151">
        <v>2016</v>
      </c>
      <c r="T5151" s="1">
        <v>0</v>
      </c>
      <c r="U5151" s="1">
        <v>0</v>
      </c>
      <c r="V5151" s="1">
        <v>0</v>
      </c>
      <c r="W5151" s="1">
        <v>0</v>
      </c>
      <c r="X5151" s="1">
        <v>0</v>
      </c>
      <c r="Y5151" s="1">
        <v>0</v>
      </c>
      <c r="Z5151" s="1">
        <v>0</v>
      </c>
      <c r="AA5151" s="1">
        <v>0</v>
      </c>
      <c r="AB5151" s="1">
        <v>0</v>
      </c>
      <c r="AC5151" s="1">
        <v>0</v>
      </c>
      <c r="AD5151" s="1">
        <v>0</v>
      </c>
      <c r="AE5151" s="1">
        <v>0</v>
      </c>
      <c r="AF5151" s="1">
        <v>0</v>
      </c>
      <c r="AG5151" s="1">
        <v>0</v>
      </c>
      <c r="AH5151" s="1">
        <v>0</v>
      </c>
      <c r="AI5151" s="1">
        <v>0</v>
      </c>
      <c r="AJ5151" s="1">
        <v>1359.1007245677199</v>
      </c>
      <c r="AK5151" s="1">
        <v>1359.1007245677199</v>
      </c>
      <c r="AL5151" s="1">
        <v>1372.3811411100851</v>
      </c>
      <c r="AM5151" s="1">
        <v>1372.3811411100851</v>
      </c>
    </row>
    <row r="5152" spans="1:39" x14ac:dyDescent="0.25">
      <c r="A5152" t="s">
        <v>22570</v>
      </c>
      <c r="B5152" t="s">
        <v>4504</v>
      </c>
      <c r="C5152" t="s">
        <v>22571</v>
      </c>
      <c r="D5152" t="s">
        <v>22572</v>
      </c>
      <c r="E5152" t="s">
        <v>12</v>
      </c>
      <c r="F5152" t="s">
        <v>13</v>
      </c>
      <c r="G5152" t="s">
        <v>524</v>
      </c>
      <c r="H5152">
        <v>2016</v>
      </c>
      <c r="T5152" s="1">
        <v>0</v>
      </c>
      <c r="U5152" s="1">
        <v>0</v>
      </c>
      <c r="V5152" s="1">
        <v>0</v>
      </c>
      <c r="W5152" s="1">
        <v>0</v>
      </c>
      <c r="X5152" s="1">
        <v>0</v>
      </c>
      <c r="Y5152" s="1">
        <v>0</v>
      </c>
      <c r="Z5152" s="1">
        <v>0</v>
      </c>
      <c r="AA5152" s="1">
        <v>0</v>
      </c>
      <c r="AB5152" s="1">
        <v>0</v>
      </c>
      <c r="AC5152" s="1">
        <v>0</v>
      </c>
      <c r="AD5152" s="1">
        <v>0</v>
      </c>
      <c r="AE5152" s="1">
        <v>0</v>
      </c>
      <c r="AF5152" s="1">
        <v>0</v>
      </c>
      <c r="AG5152" s="1">
        <v>0</v>
      </c>
      <c r="AH5152" s="1">
        <v>0</v>
      </c>
      <c r="AI5152" s="1">
        <v>0</v>
      </c>
      <c r="AJ5152" s="1">
        <v>1330.7589519137123</v>
      </c>
      <c r="AK5152" s="1">
        <v>1330.7589519137123</v>
      </c>
      <c r="AL5152" s="1">
        <v>1289.1183187691622</v>
      </c>
      <c r="AM5152" s="1">
        <v>1289.1183187691622</v>
      </c>
    </row>
    <row r="5153" spans="1:39" x14ac:dyDescent="0.25">
      <c r="A5153" t="s">
        <v>22573</v>
      </c>
      <c r="B5153" t="s">
        <v>22574</v>
      </c>
      <c r="C5153" t="s">
        <v>22575</v>
      </c>
      <c r="D5153" t="s">
        <v>22576</v>
      </c>
      <c r="E5153" t="s">
        <v>5785</v>
      </c>
      <c r="F5153" t="s">
        <v>5765</v>
      </c>
      <c r="G5153" t="s">
        <v>22577</v>
      </c>
      <c r="H5153">
        <v>2016</v>
      </c>
      <c r="I5153" t="s">
        <v>22578</v>
      </c>
      <c r="M5153" t="s">
        <v>22579</v>
      </c>
      <c r="T5153" s="1">
        <v>0</v>
      </c>
      <c r="U5153" s="1">
        <v>0</v>
      </c>
      <c r="V5153" s="1">
        <v>0</v>
      </c>
      <c r="W5153" s="1">
        <v>0</v>
      </c>
      <c r="X5153" s="1">
        <v>0</v>
      </c>
      <c r="Y5153" s="1">
        <v>0</v>
      </c>
      <c r="Z5153" s="1">
        <v>0</v>
      </c>
      <c r="AA5153" s="1">
        <v>0</v>
      </c>
      <c r="AB5153" s="1">
        <v>0</v>
      </c>
      <c r="AC5153" s="1">
        <v>0</v>
      </c>
      <c r="AD5153" s="1">
        <v>0</v>
      </c>
      <c r="AE5153" s="1">
        <v>0</v>
      </c>
      <c r="AF5153" s="1">
        <v>0</v>
      </c>
      <c r="AG5153" s="1">
        <v>0</v>
      </c>
      <c r="AH5153" s="1">
        <v>0</v>
      </c>
      <c r="AI5153" s="1">
        <v>0</v>
      </c>
      <c r="AJ5153" s="1">
        <v>1401.3096657745193</v>
      </c>
      <c r="AK5153" s="1">
        <v>1401.3096657745193</v>
      </c>
      <c r="AL5153" s="1">
        <v>1462.1760865569042</v>
      </c>
      <c r="AM5153" s="1">
        <v>1462.1760865569042</v>
      </c>
    </row>
    <row r="5154" spans="1:39" x14ac:dyDescent="0.25">
      <c r="A5154" t="s">
        <v>22580</v>
      </c>
      <c r="B5154" t="s">
        <v>14175</v>
      </c>
      <c r="C5154" t="s">
        <v>22581</v>
      </c>
      <c r="D5154" t="s">
        <v>22582</v>
      </c>
      <c r="E5154" t="s">
        <v>32</v>
      </c>
      <c r="F5154" t="s">
        <v>13</v>
      </c>
      <c r="G5154" t="s">
        <v>524</v>
      </c>
      <c r="H5154">
        <v>2016</v>
      </c>
      <c r="T5154" s="1">
        <v>0</v>
      </c>
      <c r="U5154" s="1">
        <v>0</v>
      </c>
      <c r="V5154" s="1">
        <v>0</v>
      </c>
      <c r="W5154" s="1">
        <v>0</v>
      </c>
      <c r="X5154" s="1">
        <v>0</v>
      </c>
      <c r="Y5154" s="1">
        <v>0</v>
      </c>
      <c r="Z5154" s="1">
        <v>0</v>
      </c>
      <c r="AA5154" s="1">
        <v>0</v>
      </c>
      <c r="AB5154" s="1">
        <v>0</v>
      </c>
      <c r="AC5154" s="1">
        <v>0</v>
      </c>
      <c r="AD5154" s="1">
        <v>0</v>
      </c>
      <c r="AE5154" s="1">
        <v>0</v>
      </c>
      <c r="AF5154" s="1">
        <v>0</v>
      </c>
      <c r="AG5154" s="1">
        <v>0</v>
      </c>
      <c r="AH5154" s="1">
        <v>0</v>
      </c>
      <c r="AI5154" s="1">
        <v>0</v>
      </c>
      <c r="AJ5154" s="1">
        <v>1359.3848055312251</v>
      </c>
      <c r="AK5154" s="1">
        <v>1359.3848055312251</v>
      </c>
      <c r="AL5154" s="1">
        <v>1370.6511720858718</v>
      </c>
      <c r="AM5154" s="1">
        <v>1370.6511720858718</v>
      </c>
    </row>
    <row r="5155" spans="1:39" x14ac:dyDescent="0.25">
      <c r="A5155" t="s">
        <v>22583</v>
      </c>
      <c r="B5155" t="s">
        <v>5813</v>
      </c>
      <c r="C5155" t="s">
        <v>22584</v>
      </c>
      <c r="D5155" t="s">
        <v>22585</v>
      </c>
      <c r="E5155" t="s">
        <v>62</v>
      </c>
      <c r="F5155" t="s">
        <v>13</v>
      </c>
      <c r="G5155" t="s">
        <v>524</v>
      </c>
      <c r="H5155">
        <v>2016</v>
      </c>
      <c r="T5155" s="1">
        <v>0</v>
      </c>
      <c r="U5155" s="1">
        <v>0</v>
      </c>
      <c r="V5155" s="1">
        <v>0</v>
      </c>
      <c r="W5155" s="1">
        <v>0</v>
      </c>
      <c r="X5155" s="1">
        <v>0</v>
      </c>
      <c r="Y5155" s="1">
        <v>0</v>
      </c>
      <c r="Z5155" s="1">
        <v>0</v>
      </c>
      <c r="AA5155" s="1">
        <v>0</v>
      </c>
      <c r="AB5155" s="1">
        <v>0</v>
      </c>
      <c r="AC5155" s="1">
        <v>0</v>
      </c>
      <c r="AD5155" s="1">
        <v>0</v>
      </c>
      <c r="AE5155" s="1">
        <v>0</v>
      </c>
      <c r="AF5155" s="1">
        <v>0</v>
      </c>
      <c r="AG5155" s="1">
        <v>0</v>
      </c>
      <c r="AH5155" s="1">
        <v>0</v>
      </c>
      <c r="AI5155" s="1">
        <v>0</v>
      </c>
      <c r="AJ5155" s="1">
        <v>1323.6259702893058</v>
      </c>
      <c r="AK5155" s="1">
        <v>1323.6259702893058</v>
      </c>
      <c r="AL5155" s="1">
        <v>1358.2903739055516</v>
      </c>
      <c r="AM5155" s="1">
        <v>1358.2903739055516</v>
      </c>
    </row>
    <row r="5156" spans="1:39" x14ac:dyDescent="0.25">
      <c r="A5156" t="s">
        <v>22586</v>
      </c>
      <c r="B5156" t="s">
        <v>22587</v>
      </c>
      <c r="C5156" t="s">
        <v>22588</v>
      </c>
      <c r="D5156" t="s">
        <v>22589</v>
      </c>
      <c r="E5156" t="s">
        <v>10694</v>
      </c>
      <c r="F5156" t="s">
        <v>10695</v>
      </c>
      <c r="G5156" t="s">
        <v>22590</v>
      </c>
      <c r="H5156">
        <v>2016</v>
      </c>
      <c r="I5156" t="s">
        <v>22591</v>
      </c>
      <c r="T5156" s="1">
        <v>0</v>
      </c>
      <c r="U5156" s="1">
        <v>0</v>
      </c>
      <c r="V5156" s="1">
        <v>0</v>
      </c>
      <c r="W5156" s="1">
        <v>0</v>
      </c>
      <c r="X5156" s="1">
        <v>0</v>
      </c>
      <c r="Y5156" s="1">
        <v>0</v>
      </c>
      <c r="Z5156" s="1">
        <v>0</v>
      </c>
      <c r="AA5156" s="1">
        <v>0</v>
      </c>
      <c r="AB5156" s="1">
        <v>0</v>
      </c>
      <c r="AC5156" s="1">
        <v>0</v>
      </c>
      <c r="AD5156" s="1">
        <v>0</v>
      </c>
      <c r="AE5156" s="1">
        <v>0</v>
      </c>
      <c r="AF5156" s="1">
        <v>0</v>
      </c>
      <c r="AG5156" s="1">
        <v>0</v>
      </c>
      <c r="AH5156" s="1">
        <v>0</v>
      </c>
      <c r="AI5156" s="1">
        <v>0</v>
      </c>
      <c r="AJ5156" s="1">
        <v>1413.0045485061819</v>
      </c>
      <c r="AK5156" s="1">
        <v>1413.0045485061819</v>
      </c>
      <c r="AL5156" s="1">
        <v>1456.3456880328347</v>
      </c>
      <c r="AM5156" s="1">
        <v>1456.3456880328347</v>
      </c>
    </row>
    <row r="5157" spans="1:39" x14ac:dyDescent="0.25">
      <c r="A5157" t="s">
        <v>22592</v>
      </c>
      <c r="B5157" t="s">
        <v>22593</v>
      </c>
      <c r="C5157" t="s">
        <v>22594</v>
      </c>
      <c r="D5157" t="s">
        <v>4015</v>
      </c>
      <c r="E5157" t="s">
        <v>4016</v>
      </c>
      <c r="F5157" t="s">
        <v>801</v>
      </c>
      <c r="G5157" t="s">
        <v>22595</v>
      </c>
      <c r="H5157">
        <v>2016</v>
      </c>
      <c r="T5157" s="1">
        <v>0</v>
      </c>
      <c r="U5157" s="1">
        <v>0</v>
      </c>
      <c r="V5157" s="1">
        <v>0</v>
      </c>
      <c r="W5157" s="1">
        <v>0</v>
      </c>
      <c r="X5157" s="1">
        <v>0</v>
      </c>
      <c r="Y5157" s="1">
        <v>0</v>
      </c>
      <c r="Z5157" s="1">
        <v>0</v>
      </c>
      <c r="AA5157" s="1">
        <v>0</v>
      </c>
      <c r="AB5157" s="1">
        <v>0</v>
      </c>
      <c r="AC5157" s="1">
        <v>0</v>
      </c>
      <c r="AD5157" s="1">
        <v>0</v>
      </c>
      <c r="AE5157" s="1">
        <v>0</v>
      </c>
      <c r="AF5157" s="1">
        <v>0</v>
      </c>
      <c r="AG5157" s="1">
        <v>0</v>
      </c>
      <c r="AH5157" s="1">
        <v>0</v>
      </c>
      <c r="AI5157" s="1">
        <v>0</v>
      </c>
      <c r="AJ5157" s="1">
        <v>1317.2833789873021</v>
      </c>
      <c r="AK5157" s="1">
        <v>1317.2833789873021</v>
      </c>
      <c r="AL5157" s="1">
        <v>1385.2800255001894</v>
      </c>
      <c r="AM5157" s="1">
        <v>1385.2800255001894</v>
      </c>
    </row>
    <row r="5158" spans="1:39" x14ac:dyDescent="0.25">
      <c r="A5158" t="s">
        <v>22596</v>
      </c>
      <c r="B5158" t="s">
        <v>22597</v>
      </c>
      <c r="C5158" t="s">
        <v>22598</v>
      </c>
      <c r="D5158" t="s">
        <v>22599</v>
      </c>
      <c r="E5158" t="s">
        <v>19</v>
      </c>
      <c r="F5158" t="s">
        <v>13</v>
      </c>
      <c r="H5158">
        <v>2016</v>
      </c>
      <c r="T5158" s="1">
        <v>0</v>
      </c>
      <c r="U5158" s="1">
        <v>0</v>
      </c>
      <c r="V5158" s="1">
        <v>0</v>
      </c>
      <c r="W5158" s="1">
        <v>0</v>
      </c>
      <c r="X5158" s="1">
        <v>0</v>
      </c>
      <c r="Y5158" s="1">
        <v>0</v>
      </c>
      <c r="Z5158" s="1">
        <v>0</v>
      </c>
      <c r="AA5158" s="1">
        <v>0</v>
      </c>
      <c r="AB5158" s="1">
        <v>0</v>
      </c>
      <c r="AC5158" s="1">
        <v>0</v>
      </c>
      <c r="AD5158" s="1">
        <v>0</v>
      </c>
      <c r="AE5158" s="1">
        <v>0</v>
      </c>
      <c r="AF5158" s="1">
        <v>0</v>
      </c>
      <c r="AG5158" s="1">
        <v>0</v>
      </c>
      <c r="AH5158" s="1">
        <v>0</v>
      </c>
      <c r="AI5158" s="1">
        <v>0</v>
      </c>
      <c r="AJ5158" s="1">
        <v>0</v>
      </c>
      <c r="AK5158" s="1">
        <v>0</v>
      </c>
      <c r="AL5158" s="1">
        <v>0</v>
      </c>
      <c r="AM5158" s="1">
        <v>0</v>
      </c>
    </row>
    <row r="5159" spans="1:39" x14ac:dyDescent="0.25">
      <c r="A5159" t="s">
        <v>22600</v>
      </c>
      <c r="B5159" t="s">
        <v>22601</v>
      </c>
      <c r="C5159" t="s">
        <v>22602</v>
      </c>
      <c r="D5159" t="s">
        <v>22603</v>
      </c>
      <c r="E5159" t="s">
        <v>22604</v>
      </c>
      <c r="F5159" t="s">
        <v>22605</v>
      </c>
      <c r="G5159" t="s">
        <v>524</v>
      </c>
      <c r="H5159">
        <v>2016</v>
      </c>
      <c r="I5159" t="s">
        <v>22606</v>
      </c>
      <c r="J5159" t="s">
        <v>22607</v>
      </c>
      <c r="T5159" s="1">
        <v>0</v>
      </c>
      <c r="U5159" s="1">
        <v>0</v>
      </c>
      <c r="V5159" s="1">
        <v>0</v>
      </c>
      <c r="W5159" s="1">
        <v>0</v>
      </c>
      <c r="X5159" s="1">
        <v>0</v>
      </c>
      <c r="Y5159" s="1">
        <v>0</v>
      </c>
      <c r="Z5159" s="1">
        <v>0</v>
      </c>
      <c r="AA5159" s="1">
        <v>0</v>
      </c>
      <c r="AB5159" s="1">
        <v>0</v>
      </c>
      <c r="AC5159" s="1">
        <v>0</v>
      </c>
      <c r="AD5159" s="1">
        <v>0</v>
      </c>
      <c r="AE5159" s="1">
        <v>0</v>
      </c>
      <c r="AF5159" s="1">
        <v>0</v>
      </c>
      <c r="AG5159" s="1">
        <v>0</v>
      </c>
      <c r="AH5159" s="1">
        <v>0</v>
      </c>
      <c r="AI5159" s="1">
        <v>0</v>
      </c>
      <c r="AJ5159" s="1">
        <v>1395.5724216745275</v>
      </c>
      <c r="AK5159" s="1">
        <v>1441.6784719184725</v>
      </c>
      <c r="AL5159" s="1">
        <v>1372.7169467443268</v>
      </c>
      <c r="AM5159" s="1">
        <v>1372.7169467443268</v>
      </c>
    </row>
    <row r="5160" spans="1:39" x14ac:dyDescent="0.25">
      <c r="A5160" t="s">
        <v>22608</v>
      </c>
      <c r="B5160" t="s">
        <v>22609</v>
      </c>
      <c r="C5160" t="s">
        <v>22610</v>
      </c>
      <c r="D5160" t="s">
        <v>22611</v>
      </c>
      <c r="E5160" t="s">
        <v>2388</v>
      </c>
      <c r="F5160" t="s">
        <v>13</v>
      </c>
      <c r="G5160" t="s">
        <v>6827</v>
      </c>
      <c r="H5160">
        <v>2016</v>
      </c>
      <c r="T5160" s="1">
        <v>0</v>
      </c>
      <c r="U5160" s="1">
        <v>0</v>
      </c>
      <c r="V5160" s="1">
        <v>0</v>
      </c>
      <c r="W5160" s="1">
        <v>0</v>
      </c>
      <c r="X5160" s="1">
        <v>0</v>
      </c>
      <c r="Y5160" s="1">
        <v>0</v>
      </c>
      <c r="Z5160" s="1">
        <v>0</v>
      </c>
      <c r="AA5160" s="1">
        <v>0</v>
      </c>
      <c r="AB5160" s="1">
        <v>0</v>
      </c>
      <c r="AC5160" s="1">
        <v>0</v>
      </c>
      <c r="AD5160" s="1">
        <v>0</v>
      </c>
      <c r="AE5160" s="1">
        <v>0</v>
      </c>
      <c r="AF5160" s="1">
        <v>0</v>
      </c>
      <c r="AG5160" s="1">
        <v>0</v>
      </c>
      <c r="AH5160" s="1">
        <v>0</v>
      </c>
      <c r="AI5160" s="1">
        <v>0</v>
      </c>
      <c r="AJ5160" s="1">
        <v>1367.6533803683799</v>
      </c>
      <c r="AK5160" s="1">
        <v>1367.6533803683799</v>
      </c>
      <c r="AL5160" s="1">
        <v>1393.2349940591823</v>
      </c>
      <c r="AM5160" s="1">
        <v>1393.2349940591823</v>
      </c>
    </row>
    <row r="5161" spans="1:39" x14ac:dyDescent="0.25">
      <c r="A5161" t="s">
        <v>22612</v>
      </c>
      <c r="B5161" t="s">
        <v>22613</v>
      </c>
      <c r="C5161" t="s">
        <v>22614</v>
      </c>
      <c r="D5161" t="s">
        <v>22615</v>
      </c>
      <c r="E5161" t="s">
        <v>32</v>
      </c>
      <c r="F5161" t="s">
        <v>13</v>
      </c>
      <c r="G5161" t="s">
        <v>524</v>
      </c>
      <c r="H5161">
        <v>2016</v>
      </c>
      <c r="T5161" s="1">
        <v>0</v>
      </c>
      <c r="U5161" s="1">
        <v>0</v>
      </c>
      <c r="V5161" s="1">
        <v>0</v>
      </c>
      <c r="W5161" s="1">
        <v>0</v>
      </c>
      <c r="X5161" s="1">
        <v>0</v>
      </c>
      <c r="Y5161" s="1">
        <v>0</v>
      </c>
      <c r="Z5161" s="1">
        <v>0</v>
      </c>
      <c r="AA5161" s="1">
        <v>0</v>
      </c>
      <c r="AB5161" s="1">
        <v>0</v>
      </c>
      <c r="AC5161" s="1">
        <v>0</v>
      </c>
      <c r="AD5161" s="1">
        <v>0</v>
      </c>
      <c r="AE5161" s="1">
        <v>0</v>
      </c>
      <c r="AF5161" s="1">
        <v>0</v>
      </c>
      <c r="AG5161" s="1">
        <v>0</v>
      </c>
      <c r="AH5161" s="1">
        <v>0</v>
      </c>
      <c r="AI5161" s="1">
        <v>0</v>
      </c>
      <c r="AJ5161" s="1">
        <v>1403.408598360865</v>
      </c>
      <c r="AK5161" s="1">
        <v>1403.408598360865</v>
      </c>
      <c r="AL5161" s="1">
        <v>1454.8047612303624</v>
      </c>
      <c r="AM5161" s="1">
        <v>1454.8047612303624</v>
      </c>
    </row>
    <row r="5162" spans="1:39" x14ac:dyDescent="0.25">
      <c r="A5162" t="s">
        <v>22616</v>
      </c>
      <c r="B5162" t="s">
        <v>22617</v>
      </c>
      <c r="C5162" t="s">
        <v>22618</v>
      </c>
      <c r="D5162" t="s">
        <v>22619</v>
      </c>
      <c r="E5162" t="s">
        <v>32</v>
      </c>
      <c r="F5162" t="s">
        <v>13</v>
      </c>
      <c r="G5162" t="s">
        <v>524</v>
      </c>
      <c r="H5162">
        <v>2016</v>
      </c>
      <c r="T5162" s="1">
        <v>0</v>
      </c>
      <c r="U5162" s="1">
        <v>0</v>
      </c>
      <c r="V5162" s="1">
        <v>0</v>
      </c>
      <c r="W5162" s="1">
        <v>0</v>
      </c>
      <c r="X5162" s="1">
        <v>0</v>
      </c>
      <c r="Y5162" s="1">
        <v>0</v>
      </c>
      <c r="Z5162" s="1">
        <v>0</v>
      </c>
      <c r="AA5162" s="1">
        <v>0</v>
      </c>
      <c r="AB5162" s="1">
        <v>0</v>
      </c>
      <c r="AC5162" s="1">
        <v>0</v>
      </c>
      <c r="AD5162" s="1">
        <v>0</v>
      </c>
      <c r="AE5162" s="1">
        <v>0</v>
      </c>
      <c r="AF5162" s="1">
        <v>0</v>
      </c>
      <c r="AG5162" s="1">
        <v>0</v>
      </c>
      <c r="AH5162" s="1">
        <v>0</v>
      </c>
      <c r="AI5162" s="1">
        <v>0</v>
      </c>
      <c r="AJ5162" s="1">
        <v>1307.2159407801662</v>
      </c>
      <c r="AK5162" s="1">
        <v>1307.2159407801662</v>
      </c>
      <c r="AL5162" s="1">
        <v>1313.3660535112565</v>
      </c>
      <c r="AM5162" s="1">
        <v>1313.3660535112565</v>
      </c>
    </row>
    <row r="5163" spans="1:39" x14ac:dyDescent="0.25">
      <c r="A5163" t="s">
        <v>22620</v>
      </c>
      <c r="B5163" t="s">
        <v>22621</v>
      </c>
      <c r="C5163" t="s">
        <v>22622</v>
      </c>
      <c r="D5163" t="s">
        <v>1063</v>
      </c>
      <c r="E5163" t="s">
        <v>19</v>
      </c>
      <c r="F5163" t="s">
        <v>13</v>
      </c>
      <c r="G5163" t="s">
        <v>524</v>
      </c>
      <c r="H5163">
        <v>2016</v>
      </c>
      <c r="T5163" s="1">
        <v>0</v>
      </c>
      <c r="U5163" s="1">
        <v>0</v>
      </c>
      <c r="V5163" s="1">
        <v>0</v>
      </c>
      <c r="W5163" s="1">
        <v>0</v>
      </c>
      <c r="X5163" s="1">
        <v>0</v>
      </c>
      <c r="Y5163" s="1">
        <v>0</v>
      </c>
      <c r="Z5163" s="1">
        <v>0</v>
      </c>
      <c r="AA5163" s="1">
        <v>0</v>
      </c>
      <c r="AB5163" s="1">
        <v>0</v>
      </c>
      <c r="AC5163" s="1">
        <v>0</v>
      </c>
      <c r="AD5163" s="1">
        <v>0</v>
      </c>
      <c r="AE5163" s="1">
        <v>0</v>
      </c>
      <c r="AF5163" s="1">
        <v>0</v>
      </c>
      <c r="AG5163" s="1">
        <v>0</v>
      </c>
      <c r="AH5163" s="1">
        <v>0</v>
      </c>
      <c r="AI5163" s="1">
        <v>0</v>
      </c>
      <c r="AJ5163" s="1">
        <v>1403.3324648685862</v>
      </c>
      <c r="AK5163" s="1">
        <v>1403.3324648685862</v>
      </c>
      <c r="AL5163" s="1">
        <v>1307.0122953713997</v>
      </c>
      <c r="AM5163" s="1">
        <v>1307.0122953713997</v>
      </c>
    </row>
    <row r="5164" spans="1:39" x14ac:dyDescent="0.25">
      <c r="A5164" t="s">
        <v>22623</v>
      </c>
      <c r="B5164" t="s">
        <v>22624</v>
      </c>
      <c r="C5164" t="s">
        <v>22625</v>
      </c>
      <c r="D5164" t="s">
        <v>22626</v>
      </c>
      <c r="E5164" t="s">
        <v>22627</v>
      </c>
      <c r="F5164" t="s">
        <v>20012</v>
      </c>
      <c r="G5164" t="s">
        <v>22628</v>
      </c>
      <c r="H5164">
        <v>2016</v>
      </c>
      <c r="I5164" t="s">
        <v>22629</v>
      </c>
      <c r="J5164" t="s">
        <v>22630</v>
      </c>
      <c r="M5164" t="s">
        <v>22631</v>
      </c>
      <c r="T5164" s="1">
        <v>0</v>
      </c>
      <c r="U5164" s="1">
        <v>0</v>
      </c>
      <c r="V5164" s="1">
        <v>0</v>
      </c>
      <c r="W5164" s="1">
        <v>0</v>
      </c>
      <c r="X5164" s="1">
        <v>0</v>
      </c>
      <c r="Y5164" s="1">
        <v>0</v>
      </c>
      <c r="Z5164" s="1">
        <v>0</v>
      </c>
      <c r="AA5164" s="1">
        <v>0</v>
      </c>
      <c r="AB5164" s="1">
        <v>0</v>
      </c>
      <c r="AC5164" s="1">
        <v>0</v>
      </c>
      <c r="AD5164" s="1">
        <v>0</v>
      </c>
      <c r="AE5164" s="1">
        <v>0</v>
      </c>
      <c r="AF5164" s="1">
        <v>0</v>
      </c>
      <c r="AG5164" s="1">
        <v>0</v>
      </c>
      <c r="AH5164" s="1">
        <v>0</v>
      </c>
      <c r="AI5164" s="1">
        <v>0</v>
      </c>
      <c r="AJ5164" s="1">
        <v>1308.62380542343</v>
      </c>
      <c r="AK5164" s="1">
        <v>1308.62380542343</v>
      </c>
      <c r="AL5164" s="1">
        <v>1462.6979525312713</v>
      </c>
      <c r="AM5164" s="1">
        <v>1462.6979525312713</v>
      </c>
    </row>
    <row r="5165" spans="1:39" x14ac:dyDescent="0.25">
      <c r="A5165" t="s">
        <v>22632</v>
      </c>
      <c r="B5165" t="s">
        <v>22633</v>
      </c>
      <c r="C5165" t="s">
        <v>22634</v>
      </c>
      <c r="D5165" t="s">
        <v>6194</v>
      </c>
      <c r="E5165" t="s">
        <v>12</v>
      </c>
      <c r="F5165" t="s">
        <v>13</v>
      </c>
      <c r="G5165" t="s">
        <v>22635</v>
      </c>
      <c r="H5165">
        <v>2016</v>
      </c>
      <c r="T5165" s="1">
        <v>0</v>
      </c>
      <c r="U5165" s="1">
        <v>0</v>
      </c>
      <c r="V5165" s="1">
        <v>0</v>
      </c>
      <c r="W5165" s="1">
        <v>0</v>
      </c>
      <c r="X5165" s="1">
        <v>0</v>
      </c>
      <c r="Y5165" s="1">
        <v>0</v>
      </c>
      <c r="Z5165" s="1">
        <v>0</v>
      </c>
      <c r="AA5165" s="1">
        <v>0</v>
      </c>
      <c r="AB5165" s="1">
        <v>0</v>
      </c>
      <c r="AC5165" s="1">
        <v>0</v>
      </c>
      <c r="AD5165" s="1">
        <v>0</v>
      </c>
      <c r="AE5165" s="1">
        <v>0</v>
      </c>
      <c r="AF5165" s="1">
        <v>0</v>
      </c>
      <c r="AG5165" s="1">
        <v>0</v>
      </c>
      <c r="AH5165" s="1">
        <v>0</v>
      </c>
      <c r="AI5165" s="1">
        <v>0</v>
      </c>
      <c r="AJ5165" s="1">
        <v>1436.6408187080974</v>
      </c>
      <c r="AK5165" s="1">
        <v>1436.6408187080974</v>
      </c>
      <c r="AL5165" s="1">
        <v>1432.1453384898221</v>
      </c>
      <c r="AM5165" s="1">
        <v>1432.1453384898221</v>
      </c>
    </row>
    <row r="5166" spans="1:39" x14ac:dyDescent="0.25">
      <c r="A5166" t="s">
        <v>22636</v>
      </c>
      <c r="B5166" t="s">
        <v>22637</v>
      </c>
      <c r="C5166" t="s">
        <v>22638</v>
      </c>
      <c r="D5166" t="s">
        <v>22639</v>
      </c>
      <c r="E5166" t="s">
        <v>1329</v>
      </c>
      <c r="F5166" t="s">
        <v>13</v>
      </c>
      <c r="G5166" t="s">
        <v>22640</v>
      </c>
      <c r="H5166">
        <v>2016</v>
      </c>
      <c r="T5166" s="1">
        <v>0</v>
      </c>
      <c r="U5166" s="1">
        <v>0</v>
      </c>
      <c r="V5166" s="1">
        <v>0</v>
      </c>
      <c r="W5166" s="1">
        <v>0</v>
      </c>
      <c r="X5166" s="1">
        <v>0</v>
      </c>
      <c r="Y5166" s="1">
        <v>0</v>
      </c>
      <c r="Z5166" s="1">
        <v>0</v>
      </c>
      <c r="AA5166" s="1">
        <v>0</v>
      </c>
      <c r="AB5166" s="1">
        <v>0</v>
      </c>
      <c r="AC5166" s="1">
        <v>0</v>
      </c>
      <c r="AD5166" s="1">
        <v>0</v>
      </c>
      <c r="AE5166" s="1">
        <v>0</v>
      </c>
      <c r="AF5166" s="1">
        <v>0</v>
      </c>
      <c r="AG5166" s="1">
        <v>0</v>
      </c>
      <c r="AH5166" s="1">
        <v>0</v>
      </c>
      <c r="AI5166" s="1">
        <v>0</v>
      </c>
      <c r="AJ5166" s="1">
        <v>1431.9967140123454</v>
      </c>
      <c r="AK5166" s="1">
        <v>1431.9967140123454</v>
      </c>
      <c r="AL5166" s="1">
        <v>1484.1946668173232</v>
      </c>
      <c r="AM5166" s="1">
        <v>1484.1946668173232</v>
      </c>
    </row>
    <row r="5167" spans="1:39" x14ac:dyDescent="0.25">
      <c r="A5167" t="s">
        <v>22641</v>
      </c>
      <c r="B5167" t="s">
        <v>22642</v>
      </c>
      <c r="C5167" t="s">
        <v>22643</v>
      </c>
      <c r="D5167" t="s">
        <v>22268</v>
      </c>
      <c r="E5167" t="s">
        <v>1329</v>
      </c>
      <c r="F5167" t="s">
        <v>13</v>
      </c>
      <c r="G5167" t="s">
        <v>22644</v>
      </c>
      <c r="H5167">
        <v>2016</v>
      </c>
      <c r="T5167" s="1">
        <v>0</v>
      </c>
      <c r="U5167" s="1">
        <v>0</v>
      </c>
      <c r="V5167" s="1">
        <v>0</v>
      </c>
      <c r="W5167" s="1">
        <v>0</v>
      </c>
      <c r="X5167" s="1">
        <v>0</v>
      </c>
      <c r="Y5167" s="1">
        <v>0</v>
      </c>
      <c r="Z5167" s="1">
        <v>0</v>
      </c>
      <c r="AA5167" s="1">
        <v>0</v>
      </c>
      <c r="AB5167" s="1">
        <v>0</v>
      </c>
      <c r="AC5167" s="1">
        <v>0</v>
      </c>
      <c r="AD5167" s="1">
        <v>0</v>
      </c>
      <c r="AE5167" s="1">
        <v>0</v>
      </c>
      <c r="AF5167" s="1">
        <v>0</v>
      </c>
      <c r="AG5167" s="1">
        <v>0</v>
      </c>
      <c r="AH5167" s="1">
        <v>0</v>
      </c>
      <c r="AI5167" s="1">
        <v>0</v>
      </c>
      <c r="AJ5167" s="1">
        <v>1373.8778379856019</v>
      </c>
      <c r="AK5167" s="1">
        <v>1373.8778379856019</v>
      </c>
      <c r="AL5167" s="1">
        <v>1495.4825555154248</v>
      </c>
      <c r="AM5167" s="1">
        <v>1495.4825555154248</v>
      </c>
    </row>
    <row r="5168" spans="1:39" x14ac:dyDescent="0.25">
      <c r="A5168" t="s">
        <v>22645</v>
      </c>
      <c r="B5168" t="s">
        <v>22646</v>
      </c>
      <c r="C5168" t="s">
        <v>22647</v>
      </c>
      <c r="D5168" t="s">
        <v>22648</v>
      </c>
      <c r="E5168" t="s">
        <v>12</v>
      </c>
      <c r="F5168" t="s">
        <v>13</v>
      </c>
      <c r="G5168" t="s">
        <v>22649</v>
      </c>
      <c r="H5168">
        <v>2016</v>
      </c>
      <c r="T5168" s="1">
        <v>0</v>
      </c>
      <c r="U5168" s="1">
        <v>0</v>
      </c>
      <c r="V5168" s="1">
        <v>0</v>
      </c>
      <c r="W5168" s="1">
        <v>0</v>
      </c>
      <c r="X5168" s="1">
        <v>0</v>
      </c>
      <c r="Y5168" s="1">
        <v>0</v>
      </c>
      <c r="Z5168" s="1">
        <v>0</v>
      </c>
      <c r="AA5168" s="1">
        <v>0</v>
      </c>
      <c r="AB5168" s="1">
        <v>0</v>
      </c>
      <c r="AC5168" s="1">
        <v>0</v>
      </c>
      <c r="AD5168" s="1">
        <v>0</v>
      </c>
      <c r="AE5168" s="1">
        <v>0</v>
      </c>
      <c r="AF5168" s="1">
        <v>0</v>
      </c>
      <c r="AG5168" s="1">
        <v>0</v>
      </c>
      <c r="AH5168" s="1">
        <v>0</v>
      </c>
      <c r="AI5168" s="1">
        <v>0</v>
      </c>
      <c r="AJ5168" s="1">
        <v>1338.1096141375692</v>
      </c>
      <c r="AK5168" s="1">
        <v>1338.1096141375692</v>
      </c>
      <c r="AL5168" s="1">
        <v>1250.1587566778067</v>
      </c>
      <c r="AM5168" s="1">
        <v>1250.1587566778067</v>
      </c>
    </row>
    <row r="5169" spans="1:39" x14ac:dyDescent="0.25">
      <c r="A5169" t="s">
        <v>22650</v>
      </c>
      <c r="B5169" t="s">
        <v>22651</v>
      </c>
      <c r="C5169" t="s">
        <v>22652</v>
      </c>
      <c r="D5169" t="s">
        <v>22653</v>
      </c>
      <c r="E5169" t="s">
        <v>11565</v>
      </c>
      <c r="F5169" t="s">
        <v>11566</v>
      </c>
      <c r="G5169" t="s">
        <v>524</v>
      </c>
      <c r="H5169">
        <v>2016</v>
      </c>
      <c r="T5169" s="1">
        <v>0</v>
      </c>
      <c r="U5169" s="1">
        <v>0</v>
      </c>
      <c r="V5169" s="1">
        <v>0</v>
      </c>
      <c r="W5169" s="1">
        <v>0</v>
      </c>
      <c r="X5169" s="1">
        <v>0</v>
      </c>
      <c r="Y5169" s="1">
        <v>0</v>
      </c>
      <c r="Z5169" s="1">
        <v>0</v>
      </c>
      <c r="AA5169" s="1">
        <v>0</v>
      </c>
      <c r="AB5169" s="1">
        <v>0</v>
      </c>
      <c r="AC5169" s="1">
        <v>0</v>
      </c>
      <c r="AD5169" s="1">
        <v>0</v>
      </c>
      <c r="AE5169" s="1">
        <v>0</v>
      </c>
      <c r="AF5169" s="1">
        <v>0</v>
      </c>
      <c r="AG5169" s="1">
        <v>0</v>
      </c>
      <c r="AH5169" s="1">
        <v>0</v>
      </c>
      <c r="AI5169" s="1">
        <v>0</v>
      </c>
      <c r="AJ5169" s="1">
        <v>0</v>
      </c>
      <c r="AK5169" s="1">
        <v>0</v>
      </c>
      <c r="AL5169" s="1">
        <v>0</v>
      </c>
      <c r="AM5169" s="1">
        <v>0</v>
      </c>
    </row>
    <row r="5170" spans="1:39" x14ac:dyDescent="0.25">
      <c r="A5170" t="s">
        <v>22654</v>
      </c>
      <c r="B5170" t="s">
        <v>22655</v>
      </c>
      <c r="C5170" t="s">
        <v>22656</v>
      </c>
      <c r="D5170" t="s">
        <v>22657</v>
      </c>
      <c r="E5170" t="s">
        <v>11565</v>
      </c>
      <c r="F5170" t="s">
        <v>11566</v>
      </c>
      <c r="G5170" t="s">
        <v>524</v>
      </c>
      <c r="H5170">
        <v>2016</v>
      </c>
      <c r="T5170" s="1">
        <v>0</v>
      </c>
      <c r="U5170" s="1">
        <v>0</v>
      </c>
      <c r="V5170" s="1">
        <v>0</v>
      </c>
      <c r="W5170" s="1">
        <v>0</v>
      </c>
      <c r="X5170" s="1">
        <v>0</v>
      </c>
      <c r="Y5170" s="1">
        <v>0</v>
      </c>
      <c r="Z5170" s="1">
        <v>0</v>
      </c>
      <c r="AA5170" s="1">
        <v>0</v>
      </c>
      <c r="AB5170" s="1">
        <v>0</v>
      </c>
      <c r="AC5170" s="1">
        <v>0</v>
      </c>
      <c r="AD5170" s="1">
        <v>0</v>
      </c>
      <c r="AE5170" s="1">
        <v>0</v>
      </c>
      <c r="AF5170" s="1">
        <v>0</v>
      </c>
      <c r="AG5170" s="1">
        <v>0</v>
      </c>
      <c r="AH5170" s="1">
        <v>0</v>
      </c>
      <c r="AI5170" s="1">
        <v>0</v>
      </c>
      <c r="AJ5170" s="1">
        <v>1326.0408377517783</v>
      </c>
      <c r="AK5170" s="1">
        <v>1326.0408377517783</v>
      </c>
      <c r="AL5170" s="1">
        <v>1315.9813827428225</v>
      </c>
      <c r="AM5170" s="1">
        <v>1315.9813827428225</v>
      </c>
    </row>
    <row r="5171" spans="1:39" x14ac:dyDescent="0.25">
      <c r="A5171" t="s">
        <v>22658</v>
      </c>
      <c r="B5171" t="s">
        <v>8793</v>
      </c>
      <c r="C5171" t="s">
        <v>22659</v>
      </c>
      <c r="D5171" t="s">
        <v>3900</v>
      </c>
      <c r="E5171" t="s">
        <v>4840</v>
      </c>
      <c r="F5171" t="s">
        <v>801</v>
      </c>
      <c r="G5171" t="s">
        <v>524</v>
      </c>
      <c r="H5171">
        <v>2016</v>
      </c>
      <c r="T5171" s="1">
        <v>0</v>
      </c>
      <c r="U5171" s="1">
        <v>0</v>
      </c>
      <c r="V5171" s="1">
        <v>0</v>
      </c>
      <c r="W5171" s="1">
        <v>0</v>
      </c>
      <c r="X5171" s="1">
        <v>0</v>
      </c>
      <c r="Y5171" s="1">
        <v>0</v>
      </c>
      <c r="Z5171" s="1">
        <v>0</v>
      </c>
      <c r="AA5171" s="1">
        <v>0</v>
      </c>
      <c r="AB5171" s="1">
        <v>0</v>
      </c>
      <c r="AC5171" s="1">
        <v>0</v>
      </c>
      <c r="AD5171" s="1">
        <v>0</v>
      </c>
      <c r="AE5171" s="1">
        <v>0</v>
      </c>
      <c r="AF5171" s="1">
        <v>0</v>
      </c>
      <c r="AG5171" s="1">
        <v>0</v>
      </c>
      <c r="AH5171" s="1">
        <v>0</v>
      </c>
      <c r="AI5171" s="1">
        <v>0</v>
      </c>
      <c r="AJ5171" s="1">
        <v>1324.487010357597</v>
      </c>
      <c r="AK5171" s="1">
        <v>1324.487010357597</v>
      </c>
      <c r="AL5171" s="1">
        <v>1429.0811054596186</v>
      </c>
      <c r="AM5171" s="1">
        <v>1429.0811054596186</v>
      </c>
    </row>
    <row r="5172" spans="1:39" x14ac:dyDescent="0.25">
      <c r="A5172" t="s">
        <v>22660</v>
      </c>
      <c r="B5172" t="s">
        <v>22661</v>
      </c>
      <c r="C5172" t="s">
        <v>22662</v>
      </c>
      <c r="D5172" t="s">
        <v>2961</v>
      </c>
      <c r="E5172" t="s">
        <v>800</v>
      </c>
      <c r="F5172" t="s">
        <v>801</v>
      </c>
      <c r="G5172" t="s">
        <v>524</v>
      </c>
      <c r="H5172">
        <v>2016</v>
      </c>
      <c r="I5172" t="s">
        <v>22663</v>
      </c>
      <c r="J5172" t="s">
        <v>22664</v>
      </c>
      <c r="M5172" t="s">
        <v>22665</v>
      </c>
      <c r="T5172" s="1">
        <v>0</v>
      </c>
      <c r="U5172" s="1">
        <v>0</v>
      </c>
      <c r="V5172" s="1">
        <v>0</v>
      </c>
      <c r="W5172" s="1">
        <v>0</v>
      </c>
      <c r="X5172" s="1">
        <v>0</v>
      </c>
      <c r="Y5172" s="1">
        <v>0</v>
      </c>
      <c r="Z5172" s="1">
        <v>0</v>
      </c>
      <c r="AA5172" s="1">
        <v>0</v>
      </c>
      <c r="AB5172" s="1">
        <v>0</v>
      </c>
      <c r="AC5172" s="1">
        <v>0</v>
      </c>
      <c r="AD5172" s="1">
        <v>0</v>
      </c>
      <c r="AE5172" s="1">
        <v>0</v>
      </c>
      <c r="AF5172" s="1">
        <v>0</v>
      </c>
      <c r="AG5172" s="1">
        <v>0</v>
      </c>
      <c r="AH5172" s="1">
        <v>0</v>
      </c>
      <c r="AI5172" s="1">
        <v>0</v>
      </c>
      <c r="AJ5172" s="1">
        <v>1375.7843899792772</v>
      </c>
      <c r="AK5172" s="1">
        <v>1375.7843899792772</v>
      </c>
      <c r="AL5172" s="1">
        <v>1523.8186167865504</v>
      </c>
      <c r="AM5172" s="1">
        <v>1565.4846302126109</v>
      </c>
    </row>
    <row r="5173" spans="1:39" x14ac:dyDescent="0.25">
      <c r="A5173" t="s">
        <v>22666</v>
      </c>
      <c r="B5173" t="s">
        <v>22667</v>
      </c>
      <c r="C5173" t="s">
        <v>22668</v>
      </c>
      <c r="D5173" t="s">
        <v>22669</v>
      </c>
      <c r="E5173" t="s">
        <v>19152</v>
      </c>
      <c r="F5173" t="s">
        <v>5056</v>
      </c>
      <c r="G5173" t="s">
        <v>6827</v>
      </c>
      <c r="H5173">
        <v>2016</v>
      </c>
      <c r="T5173" s="1">
        <v>0</v>
      </c>
      <c r="U5173" s="1">
        <v>0</v>
      </c>
      <c r="V5173" s="1">
        <v>0</v>
      </c>
      <c r="W5173" s="1">
        <v>0</v>
      </c>
      <c r="X5173" s="1">
        <v>0</v>
      </c>
      <c r="Y5173" s="1">
        <v>0</v>
      </c>
      <c r="Z5173" s="1">
        <v>0</v>
      </c>
      <c r="AA5173" s="1">
        <v>0</v>
      </c>
      <c r="AB5173" s="1">
        <v>0</v>
      </c>
      <c r="AC5173" s="1">
        <v>0</v>
      </c>
      <c r="AD5173" s="1">
        <v>0</v>
      </c>
      <c r="AE5173" s="1">
        <v>0</v>
      </c>
      <c r="AF5173" s="1">
        <v>0</v>
      </c>
      <c r="AG5173" s="1">
        <v>0</v>
      </c>
      <c r="AH5173" s="1">
        <v>0</v>
      </c>
      <c r="AI5173" s="1">
        <v>0</v>
      </c>
      <c r="AJ5173" s="1">
        <v>1378.0891156237226</v>
      </c>
      <c r="AK5173" s="1">
        <v>1378.0891156237226</v>
      </c>
      <c r="AL5173" s="1">
        <v>1237.399963707001</v>
      </c>
      <c r="AM5173" s="1">
        <v>1237.399963707001</v>
      </c>
    </row>
    <row r="5174" spans="1:39" x14ac:dyDescent="0.25">
      <c r="A5174" t="s">
        <v>22670</v>
      </c>
      <c r="B5174" t="s">
        <v>22671</v>
      </c>
      <c r="C5174" t="s">
        <v>22672</v>
      </c>
      <c r="D5174" t="s">
        <v>2678</v>
      </c>
      <c r="E5174" t="s">
        <v>12</v>
      </c>
      <c r="F5174" t="s">
        <v>13</v>
      </c>
      <c r="G5174" t="s">
        <v>524</v>
      </c>
      <c r="H5174">
        <v>2016</v>
      </c>
      <c r="T5174" s="1">
        <v>0</v>
      </c>
      <c r="U5174" s="1">
        <v>0</v>
      </c>
      <c r="V5174" s="1">
        <v>0</v>
      </c>
      <c r="W5174" s="1">
        <v>0</v>
      </c>
      <c r="X5174" s="1">
        <v>0</v>
      </c>
      <c r="Y5174" s="1">
        <v>0</v>
      </c>
      <c r="Z5174" s="1">
        <v>0</v>
      </c>
      <c r="AA5174" s="1">
        <v>0</v>
      </c>
      <c r="AB5174" s="1">
        <v>0</v>
      </c>
      <c r="AC5174" s="1">
        <v>0</v>
      </c>
      <c r="AD5174" s="1">
        <v>0</v>
      </c>
      <c r="AE5174" s="1">
        <v>0</v>
      </c>
      <c r="AF5174" s="1">
        <v>0</v>
      </c>
      <c r="AG5174" s="1">
        <v>0</v>
      </c>
      <c r="AH5174" s="1">
        <v>0</v>
      </c>
      <c r="AI5174" s="1">
        <v>0</v>
      </c>
      <c r="AJ5174" s="1">
        <v>1339.9419886583948</v>
      </c>
      <c r="AK5174" s="1">
        <v>1339.9419886583948</v>
      </c>
      <c r="AL5174" s="1">
        <v>1342.311262420083</v>
      </c>
      <c r="AM5174" s="1">
        <v>1342.311262420083</v>
      </c>
    </row>
    <row r="5175" spans="1:39" x14ac:dyDescent="0.25">
      <c r="A5175" t="s">
        <v>22673</v>
      </c>
      <c r="B5175" t="s">
        <v>22674</v>
      </c>
      <c r="C5175" t="s">
        <v>22675</v>
      </c>
      <c r="D5175" t="s">
        <v>1922</v>
      </c>
      <c r="E5175" t="s">
        <v>205</v>
      </c>
      <c r="F5175" t="s">
        <v>13</v>
      </c>
      <c r="G5175" t="s">
        <v>22676</v>
      </c>
      <c r="H5175">
        <v>2016</v>
      </c>
      <c r="T5175" s="1">
        <v>0</v>
      </c>
      <c r="U5175" s="1">
        <v>0</v>
      </c>
      <c r="V5175" s="1">
        <v>0</v>
      </c>
      <c r="W5175" s="1">
        <v>0</v>
      </c>
      <c r="X5175" s="1">
        <v>0</v>
      </c>
      <c r="Y5175" s="1">
        <v>0</v>
      </c>
      <c r="Z5175" s="1">
        <v>0</v>
      </c>
      <c r="AA5175" s="1">
        <v>0</v>
      </c>
      <c r="AB5175" s="1">
        <v>0</v>
      </c>
      <c r="AC5175" s="1">
        <v>0</v>
      </c>
      <c r="AD5175" s="1">
        <v>0</v>
      </c>
      <c r="AE5175" s="1">
        <v>0</v>
      </c>
      <c r="AF5175" s="1">
        <v>0</v>
      </c>
      <c r="AG5175" s="1">
        <v>0</v>
      </c>
      <c r="AH5175" s="1">
        <v>0</v>
      </c>
      <c r="AI5175" s="1">
        <v>0</v>
      </c>
      <c r="AJ5175" s="1">
        <v>1445.9133982900141</v>
      </c>
      <c r="AK5175" s="1">
        <v>1381.1159276991145</v>
      </c>
      <c r="AL5175" s="1">
        <v>1300.2378868702842</v>
      </c>
      <c r="AM5175" s="1">
        <v>1300.2378868702842</v>
      </c>
    </row>
    <row r="5176" spans="1:39" x14ac:dyDescent="0.25">
      <c r="A5176" t="s">
        <v>22677</v>
      </c>
      <c r="B5176" t="s">
        <v>4603</v>
      </c>
      <c r="C5176" t="s">
        <v>22678</v>
      </c>
      <c r="D5176" t="s">
        <v>1024</v>
      </c>
      <c r="E5176" t="s">
        <v>12</v>
      </c>
      <c r="F5176" t="s">
        <v>13</v>
      </c>
      <c r="G5176" t="s">
        <v>524</v>
      </c>
      <c r="H5176">
        <v>2016</v>
      </c>
      <c r="J5176" t="s">
        <v>22679</v>
      </c>
      <c r="T5176" s="1">
        <v>0</v>
      </c>
      <c r="U5176" s="1">
        <v>0</v>
      </c>
      <c r="V5176" s="1">
        <v>0</v>
      </c>
      <c r="W5176" s="1">
        <v>0</v>
      </c>
      <c r="X5176" s="1">
        <v>0</v>
      </c>
      <c r="Y5176" s="1">
        <v>0</v>
      </c>
      <c r="Z5176" s="1">
        <v>0</v>
      </c>
      <c r="AA5176" s="1">
        <v>0</v>
      </c>
      <c r="AB5176" s="1">
        <v>0</v>
      </c>
      <c r="AC5176" s="1">
        <v>0</v>
      </c>
      <c r="AD5176" s="1">
        <v>0</v>
      </c>
      <c r="AE5176" s="1">
        <v>0</v>
      </c>
      <c r="AF5176" s="1">
        <v>0</v>
      </c>
      <c r="AG5176" s="1">
        <v>0</v>
      </c>
      <c r="AH5176" s="1">
        <v>0</v>
      </c>
      <c r="AI5176" s="1">
        <v>0</v>
      </c>
      <c r="AJ5176" s="1">
        <v>1386.8589633418387</v>
      </c>
      <c r="AK5176" s="1">
        <v>1386.8589633418387</v>
      </c>
      <c r="AL5176" s="1">
        <v>1343.2010526024574</v>
      </c>
      <c r="AM5176" s="1">
        <v>1343.2010526024574</v>
      </c>
    </row>
    <row r="5177" spans="1:39" x14ac:dyDescent="0.25">
      <c r="A5177" t="s">
        <v>22680</v>
      </c>
      <c r="B5177" t="s">
        <v>22681</v>
      </c>
      <c r="C5177" t="s">
        <v>22682</v>
      </c>
      <c r="D5177" t="s">
        <v>10694</v>
      </c>
      <c r="E5177" t="s">
        <v>10694</v>
      </c>
      <c r="F5177" t="s">
        <v>10695</v>
      </c>
      <c r="G5177" t="s">
        <v>22683</v>
      </c>
      <c r="H5177">
        <v>2016</v>
      </c>
      <c r="T5177" s="1">
        <v>0</v>
      </c>
      <c r="U5177" s="1">
        <v>0</v>
      </c>
      <c r="V5177" s="1">
        <v>0</v>
      </c>
      <c r="W5177" s="1">
        <v>0</v>
      </c>
      <c r="X5177" s="1">
        <v>0</v>
      </c>
      <c r="Y5177" s="1">
        <v>0</v>
      </c>
      <c r="Z5177" s="1">
        <v>0</v>
      </c>
      <c r="AA5177" s="1">
        <v>0</v>
      </c>
      <c r="AB5177" s="1">
        <v>0</v>
      </c>
      <c r="AC5177" s="1">
        <v>0</v>
      </c>
      <c r="AD5177" s="1">
        <v>0</v>
      </c>
      <c r="AE5177" s="1">
        <v>0</v>
      </c>
      <c r="AF5177" s="1">
        <v>0</v>
      </c>
      <c r="AG5177" s="1">
        <v>0</v>
      </c>
      <c r="AH5177" s="1">
        <v>0</v>
      </c>
      <c r="AI5177" s="1">
        <v>0</v>
      </c>
      <c r="AJ5177" s="1">
        <v>1288.0059803910801</v>
      </c>
      <c r="AK5177" s="1">
        <v>1288.0059803910801</v>
      </c>
      <c r="AL5177" s="1">
        <v>1330.4047843128642</v>
      </c>
      <c r="AM5177" s="1">
        <v>0</v>
      </c>
    </row>
    <row r="5178" spans="1:39" x14ac:dyDescent="0.25">
      <c r="A5178" t="s">
        <v>22684</v>
      </c>
      <c r="B5178" t="s">
        <v>22685</v>
      </c>
      <c r="C5178" t="s">
        <v>22686</v>
      </c>
      <c r="D5178" t="s">
        <v>5100</v>
      </c>
      <c r="E5178" t="s">
        <v>62</v>
      </c>
      <c r="F5178" t="s">
        <v>13</v>
      </c>
      <c r="G5178" t="s">
        <v>4105</v>
      </c>
      <c r="H5178">
        <v>2016</v>
      </c>
      <c r="T5178" s="1">
        <v>0</v>
      </c>
      <c r="U5178" s="1">
        <v>0</v>
      </c>
      <c r="V5178" s="1">
        <v>0</v>
      </c>
      <c r="W5178" s="1">
        <v>0</v>
      </c>
      <c r="X5178" s="1">
        <v>0</v>
      </c>
      <c r="Y5178" s="1">
        <v>0</v>
      </c>
      <c r="Z5178" s="1">
        <v>0</v>
      </c>
      <c r="AA5178" s="1">
        <v>0</v>
      </c>
      <c r="AB5178" s="1">
        <v>0</v>
      </c>
      <c r="AC5178" s="1">
        <v>0</v>
      </c>
      <c r="AD5178" s="1">
        <v>0</v>
      </c>
      <c r="AE5178" s="1">
        <v>0</v>
      </c>
      <c r="AF5178" s="1">
        <v>0</v>
      </c>
      <c r="AG5178" s="1">
        <v>0</v>
      </c>
      <c r="AH5178" s="1">
        <v>0</v>
      </c>
      <c r="AI5178" s="1">
        <v>0</v>
      </c>
      <c r="AJ5178" s="1">
        <v>1351.1765446076956</v>
      </c>
      <c r="AK5178" s="1">
        <v>1351.1765446076956</v>
      </c>
      <c r="AL5178" s="1">
        <v>1380.9412356861565</v>
      </c>
      <c r="AM5178" s="1">
        <v>0</v>
      </c>
    </row>
    <row r="5179" spans="1:39" x14ac:dyDescent="0.25">
      <c r="A5179" t="s">
        <v>22687</v>
      </c>
      <c r="B5179" t="s">
        <v>14686</v>
      </c>
      <c r="C5179" t="s">
        <v>22688</v>
      </c>
      <c r="D5179" t="s">
        <v>22689</v>
      </c>
      <c r="E5179" t="s">
        <v>62</v>
      </c>
      <c r="F5179" t="s">
        <v>13</v>
      </c>
      <c r="G5179" t="s">
        <v>524</v>
      </c>
      <c r="H5179">
        <v>2016</v>
      </c>
      <c r="T5179" s="1">
        <v>0</v>
      </c>
      <c r="U5179" s="1">
        <v>0</v>
      </c>
      <c r="V5179" s="1">
        <v>0</v>
      </c>
      <c r="W5179" s="1">
        <v>0</v>
      </c>
      <c r="X5179" s="1">
        <v>0</v>
      </c>
      <c r="Y5179" s="1">
        <v>0</v>
      </c>
      <c r="Z5179" s="1">
        <v>0</v>
      </c>
      <c r="AA5179" s="1">
        <v>0</v>
      </c>
      <c r="AB5179" s="1">
        <v>0</v>
      </c>
      <c r="AC5179" s="1">
        <v>0</v>
      </c>
      <c r="AD5179" s="1">
        <v>0</v>
      </c>
      <c r="AE5179" s="1">
        <v>0</v>
      </c>
      <c r="AF5179" s="1">
        <v>0</v>
      </c>
      <c r="AG5179" s="1">
        <v>0</v>
      </c>
      <c r="AH5179" s="1">
        <v>0</v>
      </c>
      <c r="AI5179" s="1">
        <v>0</v>
      </c>
      <c r="AJ5179" s="1">
        <v>1396.5785398660198</v>
      </c>
      <c r="AK5179" s="1">
        <v>1404.3799923115093</v>
      </c>
      <c r="AL5179" s="1">
        <v>1322.0448140365559</v>
      </c>
      <c r="AM5179" s="1">
        <v>1322.0448140365559</v>
      </c>
    </row>
    <row r="5180" spans="1:39" x14ac:dyDescent="0.25">
      <c r="A5180" t="s">
        <v>22690</v>
      </c>
      <c r="B5180" t="s">
        <v>22691</v>
      </c>
      <c r="C5180" t="s">
        <v>22692</v>
      </c>
      <c r="D5180" t="s">
        <v>21749</v>
      </c>
      <c r="E5180" t="s">
        <v>17446</v>
      </c>
      <c r="F5180" t="s">
        <v>5056</v>
      </c>
      <c r="G5180" t="s">
        <v>22693</v>
      </c>
      <c r="H5180">
        <v>2016</v>
      </c>
      <c r="T5180" s="1">
        <v>0</v>
      </c>
      <c r="U5180" s="1">
        <v>0</v>
      </c>
      <c r="V5180" s="1">
        <v>0</v>
      </c>
      <c r="W5180" s="1">
        <v>0</v>
      </c>
      <c r="X5180" s="1">
        <v>0</v>
      </c>
      <c r="Y5180" s="1">
        <v>0</v>
      </c>
      <c r="Z5180" s="1">
        <v>0</v>
      </c>
      <c r="AA5180" s="1">
        <v>0</v>
      </c>
      <c r="AB5180" s="1">
        <v>0</v>
      </c>
      <c r="AC5180" s="1">
        <v>0</v>
      </c>
      <c r="AD5180" s="1">
        <v>0</v>
      </c>
      <c r="AE5180" s="1">
        <v>0</v>
      </c>
      <c r="AF5180" s="1">
        <v>0</v>
      </c>
      <c r="AG5180" s="1">
        <v>0</v>
      </c>
      <c r="AH5180" s="1">
        <v>0</v>
      </c>
      <c r="AI5180" s="1">
        <v>0</v>
      </c>
      <c r="AJ5180" s="1">
        <v>1360.7182344731309</v>
      </c>
      <c r="AK5180" s="1">
        <v>1360.7182344731309</v>
      </c>
      <c r="AL5180" s="1">
        <v>1421.2516518922675</v>
      </c>
      <c r="AM5180" s="1">
        <v>1421.2516518922675</v>
      </c>
    </row>
    <row r="5181" spans="1:39" x14ac:dyDescent="0.25">
      <c r="A5181" t="s">
        <v>22694</v>
      </c>
      <c r="B5181" t="s">
        <v>22695</v>
      </c>
      <c r="C5181" t="s">
        <v>22696</v>
      </c>
      <c r="D5181" t="s">
        <v>22697</v>
      </c>
      <c r="E5181" t="s">
        <v>22698</v>
      </c>
      <c r="F5181" t="s">
        <v>16627</v>
      </c>
      <c r="G5181" t="s">
        <v>524</v>
      </c>
      <c r="H5181">
        <v>2016</v>
      </c>
      <c r="T5181" s="1">
        <v>0</v>
      </c>
      <c r="U5181" s="1">
        <v>0</v>
      </c>
      <c r="V5181" s="1">
        <v>0</v>
      </c>
      <c r="W5181" s="1">
        <v>0</v>
      </c>
      <c r="X5181" s="1">
        <v>0</v>
      </c>
      <c r="Y5181" s="1">
        <v>0</v>
      </c>
      <c r="Z5181" s="1">
        <v>0</v>
      </c>
      <c r="AA5181" s="1">
        <v>0</v>
      </c>
      <c r="AB5181" s="1">
        <v>0</v>
      </c>
      <c r="AC5181" s="1">
        <v>0</v>
      </c>
      <c r="AD5181" s="1">
        <v>0</v>
      </c>
      <c r="AE5181" s="1">
        <v>0</v>
      </c>
      <c r="AF5181" s="1">
        <v>0</v>
      </c>
      <c r="AG5181" s="1">
        <v>0</v>
      </c>
      <c r="AH5181" s="1">
        <v>0</v>
      </c>
      <c r="AI5181" s="1">
        <v>0</v>
      </c>
      <c r="AJ5181" s="1">
        <v>1381.1264300523421</v>
      </c>
      <c r="AK5181" s="1">
        <v>1381.1264300523421</v>
      </c>
      <c r="AL5181" s="1">
        <v>1404.9011440418737</v>
      </c>
      <c r="AM5181" s="1">
        <v>0</v>
      </c>
    </row>
    <row r="5182" spans="1:39" x14ac:dyDescent="0.25">
      <c r="A5182" t="s">
        <v>22699</v>
      </c>
      <c r="B5182" t="s">
        <v>22700</v>
      </c>
      <c r="C5182" t="s">
        <v>21675</v>
      </c>
      <c r="D5182" t="s">
        <v>22701</v>
      </c>
      <c r="E5182" t="s">
        <v>12</v>
      </c>
      <c r="F5182" t="s">
        <v>13</v>
      </c>
      <c r="G5182" t="s">
        <v>524</v>
      </c>
      <c r="H5182">
        <v>2016</v>
      </c>
      <c r="T5182" s="1">
        <v>0</v>
      </c>
      <c r="U5182" s="1">
        <v>0</v>
      </c>
      <c r="V5182" s="1">
        <v>0</v>
      </c>
      <c r="W5182" s="1">
        <v>0</v>
      </c>
      <c r="X5182" s="1">
        <v>0</v>
      </c>
      <c r="Y5182" s="1">
        <v>0</v>
      </c>
      <c r="Z5182" s="1">
        <v>0</v>
      </c>
      <c r="AA5182" s="1">
        <v>0</v>
      </c>
      <c r="AB5182" s="1">
        <v>0</v>
      </c>
      <c r="AC5182" s="1">
        <v>0</v>
      </c>
      <c r="AD5182" s="1">
        <v>0</v>
      </c>
      <c r="AE5182" s="1">
        <v>0</v>
      </c>
      <c r="AF5182" s="1">
        <v>0</v>
      </c>
      <c r="AG5182" s="1">
        <v>0</v>
      </c>
      <c r="AH5182" s="1">
        <v>0</v>
      </c>
      <c r="AI5182" s="1">
        <v>0</v>
      </c>
      <c r="AJ5182" s="1">
        <v>1350.0135682245398</v>
      </c>
      <c r="AK5182" s="1">
        <v>1350.0135682245398</v>
      </c>
      <c r="AL5182" s="1">
        <v>1432.5538650912051</v>
      </c>
      <c r="AM5182" s="1">
        <v>1432.5538650912051</v>
      </c>
    </row>
    <row r="5183" spans="1:39" x14ac:dyDescent="0.25">
      <c r="A5183" t="s">
        <v>22702</v>
      </c>
      <c r="B5183" t="s">
        <v>22703</v>
      </c>
      <c r="C5183" t="s">
        <v>19660</v>
      </c>
      <c r="D5183" t="s">
        <v>19107</v>
      </c>
      <c r="E5183" t="s">
        <v>12</v>
      </c>
      <c r="F5183" t="s">
        <v>13</v>
      </c>
      <c r="G5183" t="s">
        <v>524</v>
      </c>
      <c r="H5183">
        <v>2016</v>
      </c>
      <c r="T5183" s="1">
        <v>0</v>
      </c>
      <c r="U5183" s="1">
        <v>0</v>
      </c>
      <c r="V5183" s="1">
        <v>0</v>
      </c>
      <c r="W5183" s="1">
        <v>0</v>
      </c>
      <c r="X5183" s="1">
        <v>0</v>
      </c>
      <c r="Y5183" s="1">
        <v>0</v>
      </c>
      <c r="Z5183" s="1">
        <v>0</v>
      </c>
      <c r="AA5183" s="1">
        <v>0</v>
      </c>
      <c r="AB5183" s="1">
        <v>0</v>
      </c>
      <c r="AC5183" s="1">
        <v>0</v>
      </c>
      <c r="AD5183" s="1">
        <v>0</v>
      </c>
      <c r="AE5183" s="1">
        <v>0</v>
      </c>
      <c r="AF5183" s="1">
        <v>0</v>
      </c>
      <c r="AG5183" s="1">
        <v>0</v>
      </c>
      <c r="AH5183" s="1">
        <v>0</v>
      </c>
      <c r="AI5183" s="1">
        <v>0</v>
      </c>
      <c r="AJ5183" s="1">
        <v>1420.9402029465821</v>
      </c>
      <c r="AK5183" s="1">
        <v>1420.9402029465821</v>
      </c>
      <c r="AL5183" s="1">
        <v>1453.794840402195</v>
      </c>
      <c r="AM5183" s="1">
        <v>1453.794840402195</v>
      </c>
    </row>
    <row r="5184" spans="1:39" x14ac:dyDescent="0.25">
      <c r="A5184" t="s">
        <v>22704</v>
      </c>
      <c r="B5184" t="s">
        <v>22705</v>
      </c>
      <c r="C5184" t="s">
        <v>22706</v>
      </c>
      <c r="D5184" t="s">
        <v>2004</v>
      </c>
      <c r="E5184" t="s">
        <v>518</v>
      </c>
      <c r="F5184" t="s">
        <v>13</v>
      </c>
      <c r="G5184" t="s">
        <v>524</v>
      </c>
      <c r="H5184">
        <v>2016</v>
      </c>
      <c r="T5184" s="1">
        <v>0</v>
      </c>
      <c r="U5184" s="1">
        <v>0</v>
      </c>
      <c r="V5184" s="1">
        <v>0</v>
      </c>
      <c r="W5184" s="1">
        <v>0</v>
      </c>
      <c r="X5184" s="1">
        <v>0</v>
      </c>
      <c r="Y5184" s="1">
        <v>0</v>
      </c>
      <c r="Z5184" s="1">
        <v>0</v>
      </c>
      <c r="AA5184" s="1">
        <v>0</v>
      </c>
      <c r="AB5184" s="1">
        <v>0</v>
      </c>
      <c r="AC5184" s="1">
        <v>0</v>
      </c>
      <c r="AD5184" s="1">
        <v>0</v>
      </c>
      <c r="AE5184" s="1">
        <v>0</v>
      </c>
      <c r="AF5184" s="1">
        <v>0</v>
      </c>
      <c r="AG5184" s="1">
        <v>0</v>
      </c>
      <c r="AH5184" s="1">
        <v>0</v>
      </c>
      <c r="AI5184" s="1">
        <v>0</v>
      </c>
      <c r="AJ5184" s="1">
        <v>1339.7688327678736</v>
      </c>
      <c r="AK5184" s="1">
        <v>1339.7688327678736</v>
      </c>
      <c r="AL5184" s="1">
        <v>1312.3163282370929</v>
      </c>
      <c r="AM5184" s="1">
        <v>1312.3163282370929</v>
      </c>
    </row>
    <row r="5185" spans="1:39" x14ac:dyDescent="0.25">
      <c r="A5185" t="s">
        <v>22707</v>
      </c>
      <c r="B5185" t="s">
        <v>22708</v>
      </c>
      <c r="C5185" t="s">
        <v>22709</v>
      </c>
      <c r="D5185" t="s">
        <v>22710</v>
      </c>
      <c r="E5185" t="s">
        <v>32</v>
      </c>
      <c r="F5185" t="s">
        <v>13</v>
      </c>
      <c r="G5185" t="s">
        <v>22711</v>
      </c>
      <c r="H5185">
        <v>2016</v>
      </c>
      <c r="T5185" s="1">
        <v>0</v>
      </c>
      <c r="U5185" s="1">
        <v>0</v>
      </c>
      <c r="V5185" s="1">
        <v>0</v>
      </c>
      <c r="W5185" s="1">
        <v>0</v>
      </c>
      <c r="X5185" s="1">
        <v>0</v>
      </c>
      <c r="Y5185" s="1">
        <v>0</v>
      </c>
      <c r="Z5185" s="1">
        <v>0</v>
      </c>
      <c r="AA5185" s="1">
        <v>0</v>
      </c>
      <c r="AB5185" s="1">
        <v>0</v>
      </c>
      <c r="AC5185" s="1">
        <v>0</v>
      </c>
      <c r="AD5185" s="1">
        <v>0</v>
      </c>
      <c r="AE5185" s="1">
        <v>0</v>
      </c>
      <c r="AF5185" s="1">
        <v>0</v>
      </c>
      <c r="AG5185" s="1">
        <v>0</v>
      </c>
      <c r="AH5185" s="1">
        <v>0</v>
      </c>
      <c r="AI5185" s="1">
        <v>0</v>
      </c>
      <c r="AJ5185" s="1">
        <v>1436.3118961840041</v>
      </c>
      <c r="AK5185" s="1">
        <v>1436.3118961840041</v>
      </c>
      <c r="AL5185" s="1">
        <v>1418.2767135670535</v>
      </c>
      <c r="AM5185" s="1">
        <v>1418.2767135670535</v>
      </c>
    </row>
    <row r="5186" spans="1:39" x14ac:dyDescent="0.25">
      <c r="A5186" t="s">
        <v>22712</v>
      </c>
      <c r="B5186" t="s">
        <v>22713</v>
      </c>
      <c r="C5186" t="s">
        <v>22714</v>
      </c>
      <c r="D5186" t="s">
        <v>22715</v>
      </c>
      <c r="E5186" t="s">
        <v>2255</v>
      </c>
      <c r="F5186" t="s">
        <v>13</v>
      </c>
      <c r="G5186" t="s">
        <v>22716</v>
      </c>
      <c r="H5186">
        <v>2016</v>
      </c>
      <c r="T5186" s="1">
        <v>0</v>
      </c>
      <c r="U5186" s="1">
        <v>0</v>
      </c>
      <c r="V5186" s="1">
        <v>0</v>
      </c>
      <c r="W5186" s="1">
        <v>0</v>
      </c>
      <c r="X5186" s="1">
        <v>0</v>
      </c>
      <c r="Y5186" s="1">
        <v>0</v>
      </c>
      <c r="Z5186" s="1">
        <v>0</v>
      </c>
      <c r="AA5186" s="1">
        <v>0</v>
      </c>
      <c r="AB5186" s="1">
        <v>0</v>
      </c>
      <c r="AC5186" s="1">
        <v>0</v>
      </c>
      <c r="AD5186" s="1">
        <v>0</v>
      </c>
      <c r="AE5186" s="1">
        <v>0</v>
      </c>
      <c r="AF5186" s="1">
        <v>0</v>
      </c>
      <c r="AG5186" s="1">
        <v>0</v>
      </c>
      <c r="AH5186" s="1">
        <v>0</v>
      </c>
      <c r="AI5186" s="1">
        <v>0</v>
      </c>
      <c r="AJ5186" s="1">
        <v>1360.9922198218264</v>
      </c>
      <c r="AK5186" s="1">
        <v>1360.9922198218264</v>
      </c>
      <c r="AL5186" s="1">
        <v>1476.5940492169666</v>
      </c>
      <c r="AM5186" s="1">
        <v>1517.0471900596658</v>
      </c>
    </row>
    <row r="5187" spans="1:39" x14ac:dyDescent="0.25">
      <c r="A5187" t="s">
        <v>22717</v>
      </c>
      <c r="B5187" t="s">
        <v>22718</v>
      </c>
      <c r="C5187" t="s">
        <v>22719</v>
      </c>
      <c r="D5187" t="s">
        <v>22720</v>
      </c>
      <c r="E5187" t="s">
        <v>22721</v>
      </c>
      <c r="F5187" t="s">
        <v>22722</v>
      </c>
      <c r="G5187" t="s">
        <v>22723</v>
      </c>
      <c r="H5187">
        <v>2016</v>
      </c>
      <c r="I5187" t="s">
        <v>22724</v>
      </c>
      <c r="J5187" t="s">
        <v>22725</v>
      </c>
      <c r="M5187" t="s">
        <v>22726</v>
      </c>
      <c r="T5187" s="1">
        <v>0</v>
      </c>
      <c r="U5187" s="1">
        <v>0</v>
      </c>
      <c r="V5187" s="1">
        <v>0</v>
      </c>
      <c r="W5187" s="1">
        <v>0</v>
      </c>
      <c r="X5187" s="1">
        <v>0</v>
      </c>
      <c r="Y5187" s="1">
        <v>0</v>
      </c>
      <c r="Z5187" s="1">
        <v>0</v>
      </c>
      <c r="AA5187" s="1">
        <v>0</v>
      </c>
      <c r="AB5187" s="1">
        <v>0</v>
      </c>
      <c r="AC5187" s="1">
        <v>0</v>
      </c>
      <c r="AD5187" s="1">
        <v>0</v>
      </c>
      <c r="AE5187" s="1">
        <v>0</v>
      </c>
      <c r="AF5187" s="1">
        <v>0</v>
      </c>
      <c r="AG5187" s="1">
        <v>0</v>
      </c>
      <c r="AH5187" s="1">
        <v>0</v>
      </c>
      <c r="AI5187" s="1">
        <v>0</v>
      </c>
      <c r="AJ5187" s="1">
        <v>1410.310806430756</v>
      </c>
      <c r="AK5187" s="1">
        <v>1410.310806430756</v>
      </c>
      <c r="AL5187" s="1">
        <v>1520.4299807575101</v>
      </c>
      <c r="AM5187" s="1">
        <v>1520.4299807575101</v>
      </c>
    </row>
    <row r="5188" spans="1:39" x14ac:dyDescent="0.25">
      <c r="A5188" t="s">
        <v>22727</v>
      </c>
      <c r="B5188" t="s">
        <v>22728</v>
      </c>
      <c r="C5188" t="s">
        <v>22729</v>
      </c>
      <c r="D5188" t="s">
        <v>10694</v>
      </c>
      <c r="E5188" t="s">
        <v>10694</v>
      </c>
      <c r="F5188" t="s">
        <v>10695</v>
      </c>
      <c r="G5188" t="s">
        <v>22730</v>
      </c>
      <c r="H5188">
        <v>2016</v>
      </c>
      <c r="I5188" t="s">
        <v>22731</v>
      </c>
      <c r="J5188" t="s">
        <v>22732</v>
      </c>
      <c r="L5188" t="s">
        <v>22733</v>
      </c>
      <c r="M5188" t="s">
        <v>22734</v>
      </c>
      <c r="T5188" s="1">
        <v>0</v>
      </c>
      <c r="U5188" s="1">
        <v>0</v>
      </c>
      <c r="V5188" s="1">
        <v>0</v>
      </c>
      <c r="W5188" s="1">
        <v>0</v>
      </c>
      <c r="X5188" s="1">
        <v>0</v>
      </c>
      <c r="Y5188" s="1">
        <v>0</v>
      </c>
      <c r="Z5188" s="1">
        <v>0</v>
      </c>
      <c r="AA5188" s="1">
        <v>0</v>
      </c>
      <c r="AB5188" s="1">
        <v>0</v>
      </c>
      <c r="AC5188" s="1">
        <v>0</v>
      </c>
      <c r="AD5188" s="1">
        <v>0</v>
      </c>
      <c r="AE5188" s="1">
        <v>0</v>
      </c>
      <c r="AF5188" s="1">
        <v>0</v>
      </c>
      <c r="AG5188" s="1">
        <v>0</v>
      </c>
      <c r="AH5188" s="1">
        <v>0</v>
      </c>
      <c r="AI5188" s="1">
        <v>0</v>
      </c>
      <c r="AJ5188" s="1">
        <v>1394.5738477841542</v>
      </c>
      <c r="AK5188" s="1">
        <v>1381.2713498637208</v>
      </c>
      <c r="AL5188" s="1">
        <v>1463.3629225552661</v>
      </c>
      <c r="AM5188" s="1">
        <v>1533.2084020352625</v>
      </c>
    </row>
    <row r="5189" spans="1:39" x14ac:dyDescent="0.25">
      <c r="A5189" t="s">
        <v>22735</v>
      </c>
      <c r="B5189" t="s">
        <v>22736</v>
      </c>
      <c r="C5189" t="s">
        <v>22737</v>
      </c>
      <c r="D5189" t="s">
        <v>8902</v>
      </c>
      <c r="E5189" t="s">
        <v>147</v>
      </c>
      <c r="F5189" t="s">
        <v>13</v>
      </c>
      <c r="G5189" t="s">
        <v>22738</v>
      </c>
      <c r="H5189">
        <v>2016</v>
      </c>
      <c r="T5189" s="1">
        <v>0</v>
      </c>
      <c r="U5189" s="1">
        <v>0</v>
      </c>
      <c r="V5189" s="1">
        <v>0</v>
      </c>
      <c r="W5189" s="1">
        <v>0</v>
      </c>
      <c r="X5189" s="1">
        <v>0</v>
      </c>
      <c r="Y5189" s="1">
        <v>0</v>
      </c>
      <c r="Z5189" s="1">
        <v>0</v>
      </c>
      <c r="AA5189" s="1">
        <v>0</v>
      </c>
      <c r="AB5189" s="1">
        <v>0</v>
      </c>
      <c r="AC5189" s="1">
        <v>0</v>
      </c>
      <c r="AD5189" s="1">
        <v>0</v>
      </c>
      <c r="AE5189" s="1">
        <v>0</v>
      </c>
      <c r="AF5189" s="1">
        <v>0</v>
      </c>
      <c r="AG5189" s="1">
        <v>0</v>
      </c>
      <c r="AH5189" s="1">
        <v>0</v>
      </c>
      <c r="AI5189" s="1">
        <v>0</v>
      </c>
      <c r="AJ5189" s="1">
        <v>1445.5786229982182</v>
      </c>
      <c r="AK5189" s="1">
        <v>1445.5786229982182</v>
      </c>
      <c r="AL5189" s="1">
        <v>1530.7555415999504</v>
      </c>
      <c r="AM5189" s="1">
        <v>1530.7555415999504</v>
      </c>
    </row>
    <row r="5190" spans="1:39" x14ac:dyDescent="0.25">
      <c r="A5190" t="s">
        <v>22739</v>
      </c>
      <c r="B5190" t="s">
        <v>22740</v>
      </c>
      <c r="C5190" t="s">
        <v>22741</v>
      </c>
      <c r="D5190" t="s">
        <v>1487</v>
      </c>
      <c r="E5190" t="s">
        <v>215</v>
      </c>
      <c r="F5190" t="s">
        <v>13</v>
      </c>
      <c r="G5190" t="s">
        <v>22742</v>
      </c>
      <c r="H5190">
        <v>2016</v>
      </c>
      <c r="I5190" t="s">
        <v>22743</v>
      </c>
      <c r="J5190" t="s">
        <v>22744</v>
      </c>
      <c r="T5190" s="1">
        <v>0</v>
      </c>
      <c r="U5190" s="1">
        <v>0</v>
      </c>
      <c r="V5190" s="1">
        <v>0</v>
      </c>
      <c r="W5190" s="1">
        <v>0</v>
      </c>
      <c r="X5190" s="1">
        <v>0</v>
      </c>
      <c r="Y5190" s="1">
        <v>0</v>
      </c>
      <c r="Z5190" s="1">
        <v>0</v>
      </c>
      <c r="AA5190" s="1">
        <v>0</v>
      </c>
      <c r="AB5190" s="1">
        <v>0</v>
      </c>
      <c r="AC5190" s="1">
        <v>0</v>
      </c>
      <c r="AD5190" s="1">
        <v>0</v>
      </c>
      <c r="AE5190" s="1">
        <v>0</v>
      </c>
      <c r="AF5190" s="1">
        <v>0</v>
      </c>
      <c r="AG5190" s="1">
        <v>0</v>
      </c>
      <c r="AH5190" s="1">
        <v>0</v>
      </c>
      <c r="AI5190" s="1">
        <v>0</v>
      </c>
      <c r="AJ5190" s="1">
        <v>1436.6628509998843</v>
      </c>
      <c r="AK5190" s="1">
        <v>1436.6628509998843</v>
      </c>
      <c r="AL5190" s="1">
        <v>1423.0057966105792</v>
      </c>
      <c r="AM5190" s="1">
        <v>1423.0057966105792</v>
      </c>
    </row>
    <row r="5191" spans="1:39" x14ac:dyDescent="0.25">
      <c r="A5191" t="s">
        <v>22745</v>
      </c>
      <c r="B5191" t="s">
        <v>22746</v>
      </c>
      <c r="C5191" t="s">
        <v>22747</v>
      </c>
      <c r="D5191" t="s">
        <v>19984</v>
      </c>
      <c r="E5191" t="s">
        <v>19998</v>
      </c>
      <c r="F5191" t="s">
        <v>16627</v>
      </c>
      <c r="G5191" t="s">
        <v>524</v>
      </c>
      <c r="H5191">
        <v>2016</v>
      </c>
      <c r="T5191" s="1">
        <v>0</v>
      </c>
      <c r="U5191" s="1">
        <v>0</v>
      </c>
      <c r="V5191" s="1">
        <v>0</v>
      </c>
      <c r="W5191" s="1">
        <v>0</v>
      </c>
      <c r="X5191" s="1">
        <v>0</v>
      </c>
      <c r="Y5191" s="1">
        <v>0</v>
      </c>
      <c r="Z5191" s="1">
        <v>0</v>
      </c>
      <c r="AA5191" s="1">
        <v>0</v>
      </c>
      <c r="AB5191" s="1">
        <v>0</v>
      </c>
      <c r="AC5191" s="1">
        <v>0</v>
      </c>
      <c r="AD5191" s="1">
        <v>0</v>
      </c>
      <c r="AE5191" s="1">
        <v>0</v>
      </c>
      <c r="AF5191" s="1">
        <v>0</v>
      </c>
      <c r="AG5191" s="1">
        <v>0</v>
      </c>
      <c r="AH5191" s="1">
        <v>0</v>
      </c>
      <c r="AI5191" s="1">
        <v>0</v>
      </c>
      <c r="AJ5191" s="1">
        <v>1391.1930995996984</v>
      </c>
      <c r="AK5191" s="1">
        <v>1391.1930995996984</v>
      </c>
      <c r="AL5191" s="1">
        <v>1378.6058291197623</v>
      </c>
      <c r="AM5191" s="1">
        <v>1378.6058291197623</v>
      </c>
    </row>
    <row r="5192" spans="1:39" x14ac:dyDescent="0.25">
      <c r="A5192" t="s">
        <v>22748</v>
      </c>
      <c r="B5192" t="s">
        <v>3981</v>
      </c>
      <c r="C5192" t="s">
        <v>22749</v>
      </c>
      <c r="D5192" t="s">
        <v>13856</v>
      </c>
      <c r="E5192" t="s">
        <v>12</v>
      </c>
      <c r="F5192" t="s">
        <v>13</v>
      </c>
      <c r="G5192" t="s">
        <v>524</v>
      </c>
      <c r="H5192">
        <v>2016</v>
      </c>
      <c r="T5192" s="1">
        <v>0</v>
      </c>
      <c r="U5192" s="1">
        <v>0</v>
      </c>
      <c r="V5192" s="1">
        <v>0</v>
      </c>
      <c r="W5192" s="1">
        <v>0</v>
      </c>
      <c r="X5192" s="1">
        <v>0</v>
      </c>
      <c r="Y5192" s="1">
        <v>0</v>
      </c>
      <c r="Z5192" s="1">
        <v>0</v>
      </c>
      <c r="AA5192" s="1">
        <v>0</v>
      </c>
      <c r="AB5192" s="1">
        <v>0</v>
      </c>
      <c r="AC5192" s="1">
        <v>0</v>
      </c>
      <c r="AD5192" s="1">
        <v>0</v>
      </c>
      <c r="AE5192" s="1">
        <v>0</v>
      </c>
      <c r="AF5192" s="1">
        <v>0</v>
      </c>
      <c r="AG5192" s="1">
        <v>0</v>
      </c>
      <c r="AH5192" s="1">
        <v>0</v>
      </c>
      <c r="AI5192" s="1">
        <v>0</v>
      </c>
      <c r="AJ5192" s="1">
        <v>1269.9454111849775</v>
      </c>
      <c r="AK5192" s="1">
        <v>1269.9454111849775</v>
      </c>
      <c r="AL5192" s="1">
        <v>1320.3166062789389</v>
      </c>
      <c r="AM5192" s="1">
        <v>1320.3166062789389</v>
      </c>
    </row>
    <row r="5193" spans="1:39" x14ac:dyDescent="0.25">
      <c r="A5193" t="s">
        <v>22750</v>
      </c>
      <c r="B5193" t="s">
        <v>22751</v>
      </c>
      <c r="C5193" t="s">
        <v>22751</v>
      </c>
      <c r="D5193" t="s">
        <v>2196</v>
      </c>
      <c r="E5193" t="s">
        <v>19</v>
      </c>
      <c r="F5193" t="s">
        <v>13</v>
      </c>
      <c r="H5193">
        <v>2016</v>
      </c>
      <c r="T5193" s="1">
        <v>0</v>
      </c>
      <c r="U5193" s="1">
        <v>0</v>
      </c>
      <c r="V5193" s="1">
        <v>0</v>
      </c>
      <c r="W5193" s="1">
        <v>0</v>
      </c>
      <c r="X5193" s="1">
        <v>0</v>
      </c>
      <c r="Y5193" s="1">
        <v>0</v>
      </c>
      <c r="Z5193" s="1">
        <v>0</v>
      </c>
      <c r="AA5193" s="1">
        <v>0</v>
      </c>
      <c r="AB5193" s="1">
        <v>0</v>
      </c>
      <c r="AC5193" s="1">
        <v>0</v>
      </c>
      <c r="AD5193" s="1">
        <v>0</v>
      </c>
      <c r="AE5193" s="1">
        <v>0</v>
      </c>
      <c r="AF5193" s="1">
        <v>0</v>
      </c>
      <c r="AG5193" s="1">
        <v>0</v>
      </c>
      <c r="AH5193" s="1">
        <v>0</v>
      </c>
      <c r="AI5193" s="1">
        <v>0</v>
      </c>
      <c r="AJ5193" s="1">
        <v>0</v>
      </c>
      <c r="AK5193" s="1">
        <v>0</v>
      </c>
      <c r="AL5193" s="1">
        <v>0</v>
      </c>
      <c r="AM5193" s="1">
        <v>0</v>
      </c>
    </row>
    <row r="5194" spans="1:39" x14ac:dyDescent="0.25">
      <c r="A5194" t="s">
        <v>22752</v>
      </c>
      <c r="B5194" t="s">
        <v>1089</v>
      </c>
      <c r="D5194" t="s">
        <v>22753</v>
      </c>
      <c r="E5194" t="s">
        <v>12</v>
      </c>
      <c r="F5194" t="s">
        <v>13</v>
      </c>
      <c r="H5194">
        <v>2016</v>
      </c>
      <c r="T5194" s="1">
        <v>0</v>
      </c>
      <c r="U5194" s="1">
        <v>0</v>
      </c>
      <c r="V5194" s="1">
        <v>0</v>
      </c>
      <c r="W5194" s="1">
        <v>0</v>
      </c>
      <c r="X5194" s="1">
        <v>0</v>
      </c>
      <c r="Y5194" s="1">
        <v>0</v>
      </c>
      <c r="Z5194" s="1">
        <v>0</v>
      </c>
      <c r="AA5194" s="1">
        <v>0</v>
      </c>
      <c r="AB5194" s="1">
        <v>0</v>
      </c>
      <c r="AC5194" s="1">
        <v>0</v>
      </c>
      <c r="AD5194" s="1">
        <v>0</v>
      </c>
      <c r="AE5194" s="1">
        <v>0</v>
      </c>
      <c r="AF5194" s="1">
        <v>0</v>
      </c>
      <c r="AG5194" s="1">
        <v>0</v>
      </c>
      <c r="AH5194" s="1">
        <v>0</v>
      </c>
      <c r="AI5194" s="1">
        <v>0</v>
      </c>
      <c r="AJ5194" s="1">
        <v>0</v>
      </c>
      <c r="AK5194" s="1">
        <v>0</v>
      </c>
      <c r="AL5194" s="1">
        <v>0</v>
      </c>
      <c r="AM5194" s="1">
        <v>0</v>
      </c>
    </row>
    <row r="5195" spans="1:39" x14ac:dyDescent="0.25">
      <c r="A5195" t="s">
        <v>22754</v>
      </c>
      <c r="B5195" t="s">
        <v>8889</v>
      </c>
      <c r="C5195" t="s">
        <v>22755</v>
      </c>
      <c r="D5195" t="s">
        <v>22756</v>
      </c>
      <c r="E5195" t="s">
        <v>215</v>
      </c>
      <c r="F5195" t="s">
        <v>13</v>
      </c>
      <c r="G5195" t="s">
        <v>524</v>
      </c>
      <c r="H5195">
        <v>2016</v>
      </c>
      <c r="J5195" t="s">
        <v>22757</v>
      </c>
      <c r="M5195" t="s">
        <v>22758</v>
      </c>
      <c r="T5195" s="1">
        <v>0</v>
      </c>
      <c r="U5195" s="1">
        <v>0</v>
      </c>
      <c r="V5195" s="1">
        <v>0</v>
      </c>
      <c r="W5195" s="1">
        <v>0</v>
      </c>
      <c r="X5195" s="1">
        <v>0</v>
      </c>
      <c r="Y5195" s="1">
        <v>0</v>
      </c>
      <c r="Z5195" s="1">
        <v>0</v>
      </c>
      <c r="AA5195" s="1">
        <v>0</v>
      </c>
      <c r="AB5195" s="1">
        <v>0</v>
      </c>
      <c r="AC5195" s="1">
        <v>0</v>
      </c>
      <c r="AD5195" s="1">
        <v>0</v>
      </c>
      <c r="AE5195" s="1">
        <v>0</v>
      </c>
      <c r="AF5195" s="1">
        <v>0</v>
      </c>
      <c r="AG5195" s="1">
        <v>0</v>
      </c>
      <c r="AH5195" s="1">
        <v>0</v>
      </c>
      <c r="AI5195" s="1">
        <v>0</v>
      </c>
      <c r="AJ5195" s="1">
        <v>1377.7240269794167</v>
      </c>
      <c r="AK5195" s="1">
        <v>1432.5043014833266</v>
      </c>
      <c r="AL5195" s="1">
        <v>1406.7554369579307</v>
      </c>
      <c r="AM5195" s="1">
        <v>1406.7554369579307</v>
      </c>
    </row>
    <row r="5196" spans="1:39" x14ac:dyDescent="0.25">
      <c r="A5196" t="s">
        <v>22759</v>
      </c>
      <c r="B5196" t="s">
        <v>22760</v>
      </c>
      <c r="C5196" t="s">
        <v>22761</v>
      </c>
      <c r="D5196" t="s">
        <v>13898</v>
      </c>
      <c r="E5196" t="s">
        <v>12</v>
      </c>
      <c r="F5196" t="s">
        <v>13</v>
      </c>
      <c r="G5196" t="s">
        <v>524</v>
      </c>
      <c r="H5196">
        <v>2016</v>
      </c>
      <c r="T5196" s="1">
        <v>0</v>
      </c>
      <c r="U5196" s="1">
        <v>0</v>
      </c>
      <c r="V5196" s="1">
        <v>0</v>
      </c>
      <c r="W5196" s="1">
        <v>0</v>
      </c>
      <c r="X5196" s="1">
        <v>0</v>
      </c>
      <c r="Y5196" s="1">
        <v>0</v>
      </c>
      <c r="Z5196" s="1">
        <v>0</v>
      </c>
      <c r="AA5196" s="1">
        <v>0</v>
      </c>
      <c r="AB5196" s="1">
        <v>0</v>
      </c>
      <c r="AC5196" s="1">
        <v>0</v>
      </c>
      <c r="AD5196" s="1">
        <v>0</v>
      </c>
      <c r="AE5196" s="1">
        <v>0</v>
      </c>
      <c r="AF5196" s="1">
        <v>0</v>
      </c>
      <c r="AG5196" s="1">
        <v>0</v>
      </c>
      <c r="AH5196" s="1">
        <v>0</v>
      </c>
      <c r="AI5196" s="1">
        <v>0</v>
      </c>
      <c r="AJ5196" s="1">
        <v>1353.945115994906</v>
      </c>
      <c r="AK5196" s="1">
        <v>1353.945115994906</v>
      </c>
      <c r="AL5196" s="1">
        <v>1479.2770529396669</v>
      </c>
      <c r="AM5196" s="1">
        <v>1479.2770529396669</v>
      </c>
    </row>
    <row r="5197" spans="1:39" x14ac:dyDescent="0.25">
      <c r="A5197" t="s">
        <v>22762</v>
      </c>
      <c r="B5197" t="s">
        <v>22763</v>
      </c>
      <c r="C5197" t="s">
        <v>22764</v>
      </c>
      <c r="D5197" t="s">
        <v>7455</v>
      </c>
      <c r="E5197" t="s">
        <v>3151</v>
      </c>
      <c r="F5197" t="s">
        <v>13</v>
      </c>
      <c r="G5197" t="s">
        <v>524</v>
      </c>
      <c r="H5197">
        <v>2016</v>
      </c>
      <c r="T5197" s="1">
        <v>0</v>
      </c>
      <c r="U5197" s="1">
        <v>0</v>
      </c>
      <c r="V5197" s="1">
        <v>0</v>
      </c>
      <c r="W5197" s="1">
        <v>0</v>
      </c>
      <c r="X5197" s="1">
        <v>0</v>
      </c>
      <c r="Y5197" s="1">
        <v>0</v>
      </c>
      <c r="Z5197" s="1">
        <v>0</v>
      </c>
      <c r="AA5197" s="1">
        <v>0</v>
      </c>
      <c r="AB5197" s="1">
        <v>0</v>
      </c>
      <c r="AC5197" s="1">
        <v>0</v>
      </c>
      <c r="AD5197" s="1">
        <v>0</v>
      </c>
      <c r="AE5197" s="1">
        <v>0</v>
      </c>
      <c r="AF5197" s="1">
        <v>0</v>
      </c>
      <c r="AG5197" s="1">
        <v>0</v>
      </c>
      <c r="AH5197" s="1">
        <v>0</v>
      </c>
      <c r="AI5197" s="1">
        <v>0</v>
      </c>
      <c r="AJ5197" s="1">
        <v>1339.7523590273174</v>
      </c>
      <c r="AK5197" s="1">
        <v>1355.8799634169334</v>
      </c>
      <c r="AL5197" s="1">
        <v>1348.7524375382736</v>
      </c>
      <c r="AM5197" s="1">
        <v>1348.7524375382736</v>
      </c>
    </row>
    <row r="5198" spans="1:39" x14ac:dyDescent="0.25">
      <c r="A5198" t="s">
        <v>22765</v>
      </c>
      <c r="B5198" t="s">
        <v>22766</v>
      </c>
      <c r="C5198" t="s">
        <v>22767</v>
      </c>
      <c r="D5198" t="s">
        <v>22768</v>
      </c>
      <c r="E5198" t="s">
        <v>11565</v>
      </c>
      <c r="F5198" t="s">
        <v>11566</v>
      </c>
      <c r="G5198" t="s">
        <v>22769</v>
      </c>
      <c r="H5198">
        <v>2016</v>
      </c>
      <c r="T5198" s="1">
        <v>0</v>
      </c>
      <c r="U5198" s="1">
        <v>0</v>
      </c>
      <c r="V5198" s="1">
        <v>0</v>
      </c>
      <c r="W5198" s="1">
        <v>0</v>
      </c>
      <c r="X5198" s="1">
        <v>0</v>
      </c>
      <c r="Y5198" s="1">
        <v>0</v>
      </c>
      <c r="Z5198" s="1">
        <v>0</v>
      </c>
      <c r="AA5198" s="1">
        <v>0</v>
      </c>
      <c r="AB5198" s="1">
        <v>0</v>
      </c>
      <c r="AC5198" s="1">
        <v>0</v>
      </c>
      <c r="AD5198" s="1">
        <v>0</v>
      </c>
      <c r="AE5198" s="1">
        <v>0</v>
      </c>
      <c r="AF5198" s="1">
        <v>0</v>
      </c>
      <c r="AG5198" s="1">
        <v>0</v>
      </c>
      <c r="AH5198" s="1">
        <v>0</v>
      </c>
      <c r="AI5198" s="1">
        <v>0</v>
      </c>
      <c r="AJ5198" s="1">
        <v>1395.3236544217627</v>
      </c>
      <c r="AK5198" s="1">
        <v>1463.0983859216831</v>
      </c>
      <c r="AL5198" s="1">
        <v>1348.8753797609888</v>
      </c>
      <c r="AM5198" s="1">
        <v>1348.8753797609888</v>
      </c>
    </row>
    <row r="5199" spans="1:39" x14ac:dyDescent="0.25">
      <c r="A5199" t="s">
        <v>22770</v>
      </c>
      <c r="B5199" t="s">
        <v>22771</v>
      </c>
      <c r="C5199" t="s">
        <v>22772</v>
      </c>
      <c r="D5199" t="s">
        <v>43</v>
      </c>
      <c r="E5199" t="s">
        <v>19</v>
      </c>
      <c r="F5199" t="s">
        <v>13</v>
      </c>
      <c r="G5199" t="s">
        <v>22773</v>
      </c>
      <c r="H5199">
        <v>2016</v>
      </c>
      <c r="T5199" s="1">
        <v>0</v>
      </c>
      <c r="U5199" s="1">
        <v>0</v>
      </c>
      <c r="V5199" s="1">
        <v>0</v>
      </c>
      <c r="W5199" s="1">
        <v>0</v>
      </c>
      <c r="X5199" s="1">
        <v>0</v>
      </c>
      <c r="Y5199" s="1">
        <v>0</v>
      </c>
      <c r="Z5199" s="1">
        <v>0</v>
      </c>
      <c r="AA5199" s="1">
        <v>0</v>
      </c>
      <c r="AB5199" s="1">
        <v>0</v>
      </c>
      <c r="AC5199" s="1">
        <v>0</v>
      </c>
      <c r="AD5199" s="1">
        <v>0</v>
      </c>
      <c r="AE5199" s="1">
        <v>0</v>
      </c>
      <c r="AF5199" s="1">
        <v>0</v>
      </c>
      <c r="AG5199" s="1">
        <v>0</v>
      </c>
      <c r="AH5199" s="1">
        <v>0</v>
      </c>
      <c r="AI5199" s="1">
        <v>0</v>
      </c>
      <c r="AJ5199" s="1">
        <v>1383.0873384992103</v>
      </c>
      <c r="AK5199" s="1">
        <v>1383.0873384992103</v>
      </c>
      <c r="AL5199" s="1">
        <v>1455.8512324477636</v>
      </c>
      <c r="AM5199" s="1">
        <v>1455.8512324477636</v>
      </c>
    </row>
    <row r="5200" spans="1:39" x14ac:dyDescent="0.25">
      <c r="A5200" t="s">
        <v>22774</v>
      </c>
      <c r="B5200" t="s">
        <v>22775</v>
      </c>
      <c r="C5200" t="s">
        <v>22776</v>
      </c>
      <c r="D5200" t="s">
        <v>14012</v>
      </c>
      <c r="E5200" t="s">
        <v>1329</v>
      </c>
      <c r="F5200" t="s">
        <v>13</v>
      </c>
      <c r="H5200">
        <v>2016</v>
      </c>
      <c r="T5200" s="1">
        <v>0</v>
      </c>
      <c r="U5200" s="1">
        <v>0</v>
      </c>
      <c r="V5200" s="1">
        <v>0</v>
      </c>
      <c r="W5200" s="1">
        <v>0</v>
      </c>
      <c r="X5200" s="1">
        <v>0</v>
      </c>
      <c r="Y5200" s="1">
        <v>0</v>
      </c>
      <c r="Z5200" s="1">
        <v>0</v>
      </c>
      <c r="AA5200" s="1">
        <v>0</v>
      </c>
      <c r="AB5200" s="1">
        <v>0</v>
      </c>
      <c r="AC5200" s="1">
        <v>0</v>
      </c>
      <c r="AD5200" s="1">
        <v>0</v>
      </c>
      <c r="AE5200" s="1">
        <v>0</v>
      </c>
      <c r="AF5200" s="1">
        <v>0</v>
      </c>
      <c r="AG5200" s="1">
        <v>0</v>
      </c>
      <c r="AH5200" s="1">
        <v>0</v>
      </c>
      <c r="AI5200" s="1">
        <v>0</v>
      </c>
      <c r="AJ5200" s="1">
        <v>0</v>
      </c>
      <c r="AK5200" s="1">
        <v>0</v>
      </c>
      <c r="AL5200" s="1">
        <v>0</v>
      </c>
      <c r="AM5200" s="1">
        <v>0</v>
      </c>
    </row>
    <row r="5201" spans="1:39" x14ac:dyDescent="0.25">
      <c r="A5201" t="s">
        <v>22777</v>
      </c>
      <c r="B5201" t="s">
        <v>22778</v>
      </c>
      <c r="C5201" t="s">
        <v>22779</v>
      </c>
      <c r="D5201" t="s">
        <v>22780</v>
      </c>
      <c r="E5201" t="s">
        <v>10694</v>
      </c>
      <c r="F5201" t="s">
        <v>10695</v>
      </c>
      <c r="G5201" t="s">
        <v>22781</v>
      </c>
      <c r="H5201">
        <v>2016</v>
      </c>
      <c r="I5201" t="s">
        <v>22782</v>
      </c>
      <c r="T5201" s="1">
        <v>0</v>
      </c>
      <c r="U5201" s="1">
        <v>0</v>
      </c>
      <c r="V5201" s="1">
        <v>0</v>
      </c>
      <c r="W5201" s="1">
        <v>0</v>
      </c>
      <c r="X5201" s="1">
        <v>0</v>
      </c>
      <c r="Y5201" s="1">
        <v>0</v>
      </c>
      <c r="Z5201" s="1">
        <v>0</v>
      </c>
      <c r="AA5201" s="1">
        <v>0</v>
      </c>
      <c r="AB5201" s="1">
        <v>0</v>
      </c>
      <c r="AC5201" s="1">
        <v>0</v>
      </c>
      <c r="AD5201" s="1">
        <v>0</v>
      </c>
      <c r="AE5201" s="1">
        <v>0</v>
      </c>
      <c r="AF5201" s="1">
        <v>0</v>
      </c>
      <c r="AG5201" s="1">
        <v>0</v>
      </c>
      <c r="AH5201" s="1">
        <v>0</v>
      </c>
      <c r="AI5201" s="1">
        <v>0</v>
      </c>
      <c r="AJ5201" s="1">
        <v>1382.6735631558906</v>
      </c>
      <c r="AK5201" s="1">
        <v>1382.6735631558906</v>
      </c>
      <c r="AL5201" s="1">
        <v>1326.18296931436</v>
      </c>
      <c r="AM5201" s="1">
        <v>1319.1931416749071</v>
      </c>
    </row>
    <row r="5202" spans="1:39" x14ac:dyDescent="0.25">
      <c r="A5202" t="s">
        <v>22783</v>
      </c>
      <c r="B5202" t="s">
        <v>22784</v>
      </c>
      <c r="C5202" t="s">
        <v>22785</v>
      </c>
      <c r="D5202" t="s">
        <v>22786</v>
      </c>
      <c r="E5202" t="s">
        <v>19</v>
      </c>
      <c r="F5202" t="s">
        <v>13</v>
      </c>
      <c r="G5202" t="s">
        <v>22787</v>
      </c>
      <c r="H5202">
        <v>2016</v>
      </c>
      <c r="T5202" s="1">
        <v>0</v>
      </c>
      <c r="U5202" s="1">
        <v>0</v>
      </c>
      <c r="V5202" s="1">
        <v>0</v>
      </c>
      <c r="W5202" s="1">
        <v>0</v>
      </c>
      <c r="X5202" s="1">
        <v>0</v>
      </c>
      <c r="Y5202" s="1">
        <v>0</v>
      </c>
      <c r="Z5202" s="1">
        <v>0</v>
      </c>
      <c r="AA5202" s="1">
        <v>0</v>
      </c>
      <c r="AB5202" s="1">
        <v>0</v>
      </c>
      <c r="AC5202" s="1">
        <v>0</v>
      </c>
      <c r="AD5202" s="1">
        <v>0</v>
      </c>
      <c r="AE5202" s="1">
        <v>0</v>
      </c>
      <c r="AF5202" s="1">
        <v>0</v>
      </c>
      <c r="AG5202" s="1">
        <v>0</v>
      </c>
      <c r="AH5202" s="1">
        <v>0</v>
      </c>
      <c r="AI5202" s="1">
        <v>0</v>
      </c>
      <c r="AJ5202" s="1">
        <v>1410.3575381310052</v>
      </c>
      <c r="AK5202" s="1">
        <v>1410.3575381310052</v>
      </c>
      <c r="AL5202" s="1">
        <v>1419.2263948898219</v>
      </c>
      <c r="AM5202" s="1">
        <v>1419.2263948898219</v>
      </c>
    </row>
    <row r="5203" spans="1:39" x14ac:dyDescent="0.25">
      <c r="A5203" t="s">
        <v>22788</v>
      </c>
      <c r="B5203" t="s">
        <v>22789</v>
      </c>
      <c r="C5203" t="s">
        <v>22790</v>
      </c>
      <c r="D5203" t="s">
        <v>4015</v>
      </c>
      <c r="E5203" t="s">
        <v>4016</v>
      </c>
      <c r="F5203" t="s">
        <v>801</v>
      </c>
      <c r="G5203" t="s">
        <v>524</v>
      </c>
      <c r="H5203">
        <v>2016</v>
      </c>
      <c r="T5203" s="1">
        <v>0</v>
      </c>
      <c r="U5203" s="1">
        <v>0</v>
      </c>
      <c r="V5203" s="1">
        <v>0</v>
      </c>
      <c r="W5203" s="1">
        <v>0</v>
      </c>
      <c r="X5203" s="1">
        <v>0</v>
      </c>
      <c r="Y5203" s="1">
        <v>0</v>
      </c>
      <c r="Z5203" s="1">
        <v>0</v>
      </c>
      <c r="AA5203" s="1">
        <v>0</v>
      </c>
      <c r="AB5203" s="1">
        <v>0</v>
      </c>
      <c r="AC5203" s="1">
        <v>0</v>
      </c>
      <c r="AD5203" s="1">
        <v>0</v>
      </c>
      <c r="AE5203" s="1">
        <v>0</v>
      </c>
      <c r="AF5203" s="1">
        <v>0</v>
      </c>
      <c r="AG5203" s="1">
        <v>0</v>
      </c>
      <c r="AH5203" s="1">
        <v>0</v>
      </c>
      <c r="AI5203" s="1">
        <v>0</v>
      </c>
      <c r="AJ5203" s="1">
        <v>1357.1092392396729</v>
      </c>
      <c r="AK5203" s="1">
        <v>1357.1092392396729</v>
      </c>
      <c r="AL5203" s="1">
        <v>1385.6873913917384</v>
      </c>
      <c r="AM5203" s="1">
        <v>0</v>
      </c>
    </row>
    <row r="5204" spans="1:39" x14ac:dyDescent="0.25">
      <c r="A5204" t="s">
        <v>22791</v>
      </c>
      <c r="B5204" t="s">
        <v>2317</v>
      </c>
      <c r="C5204" t="s">
        <v>22792</v>
      </c>
      <c r="D5204" t="s">
        <v>21511</v>
      </c>
      <c r="E5204" t="s">
        <v>5386</v>
      </c>
      <c r="F5204" t="s">
        <v>801</v>
      </c>
      <c r="G5204" t="s">
        <v>524</v>
      </c>
      <c r="H5204">
        <v>2016</v>
      </c>
      <c r="T5204" s="1">
        <v>0</v>
      </c>
      <c r="U5204" s="1">
        <v>0</v>
      </c>
      <c r="V5204" s="1">
        <v>0</v>
      </c>
      <c r="W5204" s="1">
        <v>0</v>
      </c>
      <c r="X5204" s="1">
        <v>0</v>
      </c>
      <c r="Y5204" s="1">
        <v>0</v>
      </c>
      <c r="Z5204" s="1">
        <v>0</v>
      </c>
      <c r="AA5204" s="1">
        <v>0</v>
      </c>
      <c r="AB5204" s="1">
        <v>0</v>
      </c>
      <c r="AC5204" s="1">
        <v>0</v>
      </c>
      <c r="AD5204" s="1">
        <v>0</v>
      </c>
      <c r="AE5204" s="1">
        <v>0</v>
      </c>
      <c r="AF5204" s="1">
        <v>0</v>
      </c>
      <c r="AG5204" s="1">
        <v>0</v>
      </c>
      <c r="AH5204" s="1">
        <v>0</v>
      </c>
      <c r="AI5204" s="1">
        <v>0</v>
      </c>
      <c r="AJ5204" s="1">
        <v>1374.3957421754424</v>
      </c>
      <c r="AK5204" s="1">
        <v>1374.3957421754424</v>
      </c>
      <c r="AL5204" s="1">
        <v>1320.811835084432</v>
      </c>
      <c r="AM5204" s="1">
        <v>1320.811835084432</v>
      </c>
    </row>
    <row r="5205" spans="1:39" x14ac:dyDescent="0.25">
      <c r="A5205" t="s">
        <v>22793</v>
      </c>
      <c r="B5205" t="s">
        <v>22794</v>
      </c>
      <c r="C5205" t="s">
        <v>22795</v>
      </c>
      <c r="D5205" t="s">
        <v>22796</v>
      </c>
      <c r="E5205" t="s">
        <v>20686</v>
      </c>
      <c r="F5205" t="s">
        <v>20012</v>
      </c>
      <c r="G5205" t="s">
        <v>524</v>
      </c>
      <c r="H5205">
        <v>2016</v>
      </c>
      <c r="T5205" s="1">
        <v>0</v>
      </c>
      <c r="U5205" s="1">
        <v>0</v>
      </c>
      <c r="V5205" s="1">
        <v>0</v>
      </c>
      <c r="W5205" s="1">
        <v>0</v>
      </c>
      <c r="X5205" s="1">
        <v>0</v>
      </c>
      <c r="Y5205" s="1">
        <v>0</v>
      </c>
      <c r="Z5205" s="1">
        <v>0</v>
      </c>
      <c r="AA5205" s="1">
        <v>0</v>
      </c>
      <c r="AB5205" s="1">
        <v>0</v>
      </c>
      <c r="AC5205" s="1">
        <v>0</v>
      </c>
      <c r="AD5205" s="1">
        <v>0</v>
      </c>
      <c r="AE5205" s="1">
        <v>0</v>
      </c>
      <c r="AF5205" s="1">
        <v>0</v>
      </c>
      <c r="AG5205" s="1">
        <v>0</v>
      </c>
      <c r="AH5205" s="1">
        <v>0</v>
      </c>
      <c r="AI5205" s="1">
        <v>0</v>
      </c>
      <c r="AJ5205" s="1">
        <v>0</v>
      </c>
      <c r="AK5205" s="1">
        <v>0</v>
      </c>
      <c r="AL5205" s="1">
        <v>0</v>
      </c>
      <c r="AM5205" s="1">
        <v>0</v>
      </c>
    </row>
    <row r="5206" spans="1:39" x14ac:dyDescent="0.25">
      <c r="A5206" t="s">
        <v>22797</v>
      </c>
      <c r="B5206" t="s">
        <v>22798</v>
      </c>
      <c r="C5206" t="s">
        <v>22799</v>
      </c>
      <c r="D5206" t="s">
        <v>22800</v>
      </c>
      <c r="E5206" t="s">
        <v>12</v>
      </c>
      <c r="F5206" t="s">
        <v>13</v>
      </c>
      <c r="G5206" t="s">
        <v>524</v>
      </c>
      <c r="H5206">
        <v>2016</v>
      </c>
      <c r="T5206" s="1">
        <v>0</v>
      </c>
      <c r="U5206" s="1">
        <v>0</v>
      </c>
      <c r="V5206" s="1">
        <v>0</v>
      </c>
      <c r="W5206" s="1">
        <v>0</v>
      </c>
      <c r="X5206" s="1">
        <v>0</v>
      </c>
      <c r="Y5206" s="1">
        <v>0</v>
      </c>
      <c r="Z5206" s="1">
        <v>0</v>
      </c>
      <c r="AA5206" s="1">
        <v>0</v>
      </c>
      <c r="AB5206" s="1">
        <v>0</v>
      </c>
      <c r="AC5206" s="1">
        <v>0</v>
      </c>
      <c r="AD5206" s="1">
        <v>0</v>
      </c>
      <c r="AE5206" s="1">
        <v>0</v>
      </c>
      <c r="AF5206" s="1">
        <v>0</v>
      </c>
      <c r="AG5206" s="1">
        <v>0</v>
      </c>
      <c r="AH5206" s="1">
        <v>0</v>
      </c>
      <c r="AI5206" s="1">
        <v>0</v>
      </c>
      <c r="AJ5206" s="1">
        <v>1421.0071660531642</v>
      </c>
      <c r="AK5206" s="1">
        <v>1421.0071660531642</v>
      </c>
      <c r="AL5206" s="1">
        <v>1452.2078928484636</v>
      </c>
      <c r="AM5206" s="1">
        <v>1452.2078928484636</v>
      </c>
    </row>
    <row r="5207" spans="1:39" x14ac:dyDescent="0.25">
      <c r="A5207" t="s">
        <v>22801</v>
      </c>
      <c r="B5207" t="s">
        <v>2526</v>
      </c>
      <c r="C5207" t="s">
        <v>22802</v>
      </c>
      <c r="D5207" t="s">
        <v>22803</v>
      </c>
      <c r="E5207" t="s">
        <v>32</v>
      </c>
      <c r="F5207" t="s">
        <v>13</v>
      </c>
      <c r="G5207" t="s">
        <v>524</v>
      </c>
      <c r="H5207">
        <v>2016</v>
      </c>
      <c r="T5207" s="1">
        <v>0</v>
      </c>
      <c r="U5207" s="1">
        <v>0</v>
      </c>
      <c r="V5207" s="1">
        <v>0</v>
      </c>
      <c r="W5207" s="1">
        <v>0</v>
      </c>
      <c r="X5207" s="1">
        <v>0</v>
      </c>
      <c r="Y5207" s="1">
        <v>0</v>
      </c>
      <c r="Z5207" s="1">
        <v>0</v>
      </c>
      <c r="AA5207" s="1">
        <v>0</v>
      </c>
      <c r="AB5207" s="1">
        <v>0</v>
      </c>
      <c r="AC5207" s="1">
        <v>0</v>
      </c>
      <c r="AD5207" s="1">
        <v>0</v>
      </c>
      <c r="AE5207" s="1">
        <v>0</v>
      </c>
      <c r="AF5207" s="1">
        <v>0</v>
      </c>
      <c r="AG5207" s="1">
        <v>0</v>
      </c>
      <c r="AH5207" s="1">
        <v>0</v>
      </c>
      <c r="AI5207" s="1">
        <v>0</v>
      </c>
      <c r="AJ5207" s="1">
        <v>1379.8164016645244</v>
      </c>
      <c r="AK5207" s="1">
        <v>1379.8164016645244</v>
      </c>
      <c r="AL5207" s="1">
        <v>1419.5298452627771</v>
      </c>
      <c r="AM5207" s="1">
        <v>1419.5298452627771</v>
      </c>
    </row>
    <row r="5208" spans="1:39" x14ac:dyDescent="0.25">
      <c r="A5208" t="s">
        <v>22804</v>
      </c>
      <c r="B5208" t="s">
        <v>22805</v>
      </c>
      <c r="C5208" t="s">
        <v>22806</v>
      </c>
      <c r="D5208" t="s">
        <v>22807</v>
      </c>
      <c r="E5208" t="s">
        <v>32</v>
      </c>
      <c r="F5208" t="s">
        <v>13</v>
      </c>
      <c r="G5208" t="s">
        <v>22808</v>
      </c>
      <c r="H5208">
        <v>2016</v>
      </c>
      <c r="T5208" s="1">
        <v>0</v>
      </c>
      <c r="U5208" s="1">
        <v>0</v>
      </c>
      <c r="V5208" s="1">
        <v>0</v>
      </c>
      <c r="W5208" s="1">
        <v>0</v>
      </c>
      <c r="X5208" s="1">
        <v>0</v>
      </c>
      <c r="Y5208" s="1">
        <v>0</v>
      </c>
      <c r="Z5208" s="1">
        <v>0</v>
      </c>
      <c r="AA5208" s="1">
        <v>0</v>
      </c>
      <c r="AB5208" s="1">
        <v>0</v>
      </c>
      <c r="AC5208" s="1">
        <v>0</v>
      </c>
      <c r="AD5208" s="1">
        <v>0</v>
      </c>
      <c r="AE5208" s="1">
        <v>0</v>
      </c>
      <c r="AF5208" s="1">
        <v>0</v>
      </c>
      <c r="AG5208" s="1">
        <v>0</v>
      </c>
      <c r="AH5208" s="1">
        <v>0</v>
      </c>
      <c r="AI5208" s="1">
        <v>0</v>
      </c>
      <c r="AJ5208" s="1">
        <v>1293.6372893996647</v>
      </c>
      <c r="AK5208" s="1">
        <v>1293.6372893996647</v>
      </c>
      <c r="AL5208" s="1">
        <v>1334.9098315197318</v>
      </c>
      <c r="AM5208" s="1">
        <v>0</v>
      </c>
    </row>
    <row r="5209" spans="1:39" x14ac:dyDescent="0.25">
      <c r="A5209" t="s">
        <v>22809</v>
      </c>
      <c r="B5209" t="s">
        <v>22810</v>
      </c>
      <c r="C5209" t="s">
        <v>22811</v>
      </c>
      <c r="D5209" t="s">
        <v>22812</v>
      </c>
      <c r="E5209" t="s">
        <v>800</v>
      </c>
      <c r="F5209" t="s">
        <v>801</v>
      </c>
      <c r="G5209" t="s">
        <v>524</v>
      </c>
      <c r="H5209">
        <v>2016</v>
      </c>
      <c r="T5209" s="1">
        <v>0</v>
      </c>
      <c r="U5209" s="1">
        <v>0</v>
      </c>
      <c r="V5209" s="1">
        <v>0</v>
      </c>
      <c r="W5209" s="1">
        <v>0</v>
      </c>
      <c r="X5209" s="1">
        <v>0</v>
      </c>
      <c r="Y5209" s="1">
        <v>0</v>
      </c>
      <c r="Z5209" s="1">
        <v>0</v>
      </c>
      <c r="AA5209" s="1">
        <v>0</v>
      </c>
      <c r="AB5209" s="1">
        <v>0</v>
      </c>
      <c r="AC5209" s="1">
        <v>0</v>
      </c>
      <c r="AD5209" s="1">
        <v>0</v>
      </c>
      <c r="AE5209" s="1">
        <v>0</v>
      </c>
      <c r="AF5209" s="1">
        <v>0</v>
      </c>
      <c r="AG5209" s="1">
        <v>0</v>
      </c>
      <c r="AH5209" s="1">
        <v>0</v>
      </c>
      <c r="AI5209" s="1">
        <v>0</v>
      </c>
      <c r="AJ5209" s="1">
        <v>1334.4959252685926</v>
      </c>
      <c r="AK5209" s="1">
        <v>1334.4959252685926</v>
      </c>
      <c r="AL5209" s="1">
        <v>1248.6455978736324</v>
      </c>
      <c r="AM5209" s="1">
        <v>1248.6455978736324</v>
      </c>
    </row>
    <row r="5210" spans="1:39" x14ac:dyDescent="0.25">
      <c r="A5210" t="s">
        <v>22813</v>
      </c>
      <c r="B5210" t="s">
        <v>22814</v>
      </c>
      <c r="C5210" t="s">
        <v>22815</v>
      </c>
      <c r="D5210" t="s">
        <v>22816</v>
      </c>
      <c r="E5210" t="s">
        <v>32</v>
      </c>
      <c r="F5210" t="s">
        <v>13</v>
      </c>
      <c r="G5210" t="s">
        <v>524</v>
      </c>
      <c r="H5210">
        <v>2016</v>
      </c>
      <c r="T5210" s="1">
        <v>0</v>
      </c>
      <c r="U5210" s="1">
        <v>0</v>
      </c>
      <c r="V5210" s="1">
        <v>0</v>
      </c>
      <c r="W5210" s="1">
        <v>0</v>
      </c>
      <c r="X5210" s="1">
        <v>0</v>
      </c>
      <c r="Y5210" s="1">
        <v>0</v>
      </c>
      <c r="Z5210" s="1">
        <v>0</v>
      </c>
      <c r="AA5210" s="1">
        <v>0</v>
      </c>
      <c r="AB5210" s="1">
        <v>0</v>
      </c>
      <c r="AC5210" s="1">
        <v>0</v>
      </c>
      <c r="AD5210" s="1">
        <v>0</v>
      </c>
      <c r="AE5210" s="1">
        <v>0</v>
      </c>
      <c r="AF5210" s="1">
        <v>0</v>
      </c>
      <c r="AG5210" s="1">
        <v>0</v>
      </c>
      <c r="AH5210" s="1">
        <v>0</v>
      </c>
      <c r="AI5210" s="1">
        <v>0</v>
      </c>
      <c r="AJ5210" s="1">
        <v>1355.7962756650013</v>
      </c>
      <c r="AK5210" s="1">
        <v>1355.7962756650013</v>
      </c>
      <c r="AL5210" s="1">
        <v>1398.2999387217096</v>
      </c>
      <c r="AM5210" s="1">
        <v>1398.2999387217096</v>
      </c>
    </row>
    <row r="5211" spans="1:39" x14ac:dyDescent="0.25">
      <c r="A5211" t="s">
        <v>22817</v>
      </c>
      <c r="B5211" t="s">
        <v>22818</v>
      </c>
      <c r="C5211" t="s">
        <v>22819</v>
      </c>
      <c r="D5211" t="s">
        <v>12493</v>
      </c>
      <c r="E5211" t="s">
        <v>12493</v>
      </c>
      <c r="F5211" t="s">
        <v>5056</v>
      </c>
      <c r="G5211" t="s">
        <v>6827</v>
      </c>
      <c r="H5211">
        <v>2016</v>
      </c>
      <c r="T5211" s="1">
        <v>0</v>
      </c>
      <c r="U5211" s="1">
        <v>0</v>
      </c>
      <c r="V5211" s="1">
        <v>0</v>
      </c>
      <c r="W5211" s="1">
        <v>0</v>
      </c>
      <c r="X5211" s="1">
        <v>0</v>
      </c>
      <c r="Y5211" s="1">
        <v>0</v>
      </c>
      <c r="Z5211" s="1">
        <v>0</v>
      </c>
      <c r="AA5211" s="1">
        <v>0</v>
      </c>
      <c r="AB5211" s="1">
        <v>0</v>
      </c>
      <c r="AC5211" s="1">
        <v>0</v>
      </c>
      <c r="AD5211" s="1">
        <v>0</v>
      </c>
      <c r="AE5211" s="1">
        <v>0</v>
      </c>
      <c r="AF5211" s="1">
        <v>0</v>
      </c>
      <c r="AG5211" s="1">
        <v>0</v>
      </c>
      <c r="AH5211" s="1">
        <v>0</v>
      </c>
      <c r="AI5211" s="1">
        <v>0</v>
      </c>
      <c r="AJ5211" s="1">
        <v>1293.792108836891</v>
      </c>
      <c r="AK5211" s="1">
        <v>1293.792108836891</v>
      </c>
      <c r="AL5211" s="1">
        <v>1345.0075006701181</v>
      </c>
      <c r="AM5211" s="1">
        <v>1345.0075006701181</v>
      </c>
    </row>
    <row r="5212" spans="1:39" x14ac:dyDescent="0.25">
      <c r="A5212" t="s">
        <v>22820</v>
      </c>
      <c r="B5212" t="s">
        <v>22821</v>
      </c>
      <c r="C5212" t="s">
        <v>22822</v>
      </c>
      <c r="D5212" t="s">
        <v>8407</v>
      </c>
      <c r="E5212" t="s">
        <v>5799</v>
      </c>
      <c r="F5212" t="s">
        <v>5765</v>
      </c>
      <c r="G5212" t="s">
        <v>524</v>
      </c>
      <c r="H5212">
        <v>2016</v>
      </c>
      <c r="I5212" t="s">
        <v>22823</v>
      </c>
      <c r="M5212" t="s">
        <v>22824</v>
      </c>
      <c r="T5212" s="1">
        <v>0</v>
      </c>
      <c r="U5212" s="1">
        <v>0</v>
      </c>
      <c r="V5212" s="1">
        <v>0</v>
      </c>
      <c r="W5212" s="1">
        <v>0</v>
      </c>
      <c r="X5212" s="1">
        <v>0</v>
      </c>
      <c r="Y5212" s="1">
        <v>0</v>
      </c>
      <c r="Z5212" s="1">
        <v>0</v>
      </c>
      <c r="AA5212" s="1">
        <v>0</v>
      </c>
      <c r="AB5212" s="1">
        <v>0</v>
      </c>
      <c r="AC5212" s="1">
        <v>0</v>
      </c>
      <c r="AD5212" s="1">
        <v>0</v>
      </c>
      <c r="AE5212" s="1">
        <v>0</v>
      </c>
      <c r="AF5212" s="1">
        <v>0</v>
      </c>
      <c r="AG5212" s="1">
        <v>0</v>
      </c>
      <c r="AH5212" s="1">
        <v>0</v>
      </c>
      <c r="AI5212" s="1">
        <v>0</v>
      </c>
      <c r="AJ5212" s="1">
        <v>1363.1116523277535</v>
      </c>
      <c r="AK5212" s="1">
        <v>1363.1116523277535</v>
      </c>
      <c r="AL5212" s="1">
        <v>1382.4999809495177</v>
      </c>
      <c r="AM5212" s="1">
        <v>1382.4999809495177</v>
      </c>
    </row>
    <row r="5213" spans="1:39" x14ac:dyDescent="0.25">
      <c r="A5213" t="s">
        <v>22825</v>
      </c>
      <c r="B5213" t="s">
        <v>22826</v>
      </c>
      <c r="C5213" t="s">
        <v>22827</v>
      </c>
      <c r="D5213" t="s">
        <v>22828</v>
      </c>
      <c r="E5213" t="s">
        <v>11565</v>
      </c>
      <c r="F5213" t="s">
        <v>11566</v>
      </c>
      <c r="G5213" t="s">
        <v>524</v>
      </c>
      <c r="H5213">
        <v>2016</v>
      </c>
      <c r="T5213" s="1">
        <v>0</v>
      </c>
      <c r="U5213" s="1">
        <v>0</v>
      </c>
      <c r="V5213" s="1">
        <v>0</v>
      </c>
      <c r="W5213" s="1">
        <v>0</v>
      </c>
      <c r="X5213" s="1">
        <v>0</v>
      </c>
      <c r="Y5213" s="1">
        <v>0</v>
      </c>
      <c r="Z5213" s="1">
        <v>0</v>
      </c>
      <c r="AA5213" s="1">
        <v>0</v>
      </c>
      <c r="AB5213" s="1">
        <v>0</v>
      </c>
      <c r="AC5213" s="1">
        <v>0</v>
      </c>
      <c r="AD5213" s="1">
        <v>0</v>
      </c>
      <c r="AE5213" s="1">
        <v>0</v>
      </c>
      <c r="AF5213" s="1">
        <v>0</v>
      </c>
      <c r="AG5213" s="1">
        <v>0</v>
      </c>
      <c r="AH5213" s="1">
        <v>0</v>
      </c>
      <c r="AI5213" s="1">
        <v>0</v>
      </c>
      <c r="AJ5213" s="1">
        <v>1396.203383851954</v>
      </c>
      <c r="AK5213" s="1">
        <v>1396.203383851954</v>
      </c>
      <c r="AL5213" s="1">
        <v>1429.3073401547881</v>
      </c>
      <c r="AM5213" s="1">
        <v>1429.3073401547881</v>
      </c>
    </row>
    <row r="5214" spans="1:39" x14ac:dyDescent="0.25">
      <c r="A5214" t="s">
        <v>22829</v>
      </c>
      <c r="B5214" t="s">
        <v>22830</v>
      </c>
      <c r="C5214" t="s">
        <v>22831</v>
      </c>
      <c r="D5214" t="s">
        <v>22832</v>
      </c>
      <c r="E5214" t="s">
        <v>245</v>
      </c>
      <c r="F5214" t="s">
        <v>13</v>
      </c>
      <c r="G5214" t="s">
        <v>524</v>
      </c>
      <c r="H5214">
        <v>2016</v>
      </c>
      <c r="T5214" s="1">
        <v>0</v>
      </c>
      <c r="U5214" s="1">
        <v>0</v>
      </c>
      <c r="V5214" s="1">
        <v>0</v>
      </c>
      <c r="W5214" s="1">
        <v>0</v>
      </c>
      <c r="X5214" s="1">
        <v>0</v>
      </c>
      <c r="Y5214" s="1">
        <v>0</v>
      </c>
      <c r="Z5214" s="1">
        <v>0</v>
      </c>
      <c r="AA5214" s="1">
        <v>0</v>
      </c>
      <c r="AB5214" s="1">
        <v>0</v>
      </c>
      <c r="AC5214" s="1">
        <v>0</v>
      </c>
      <c r="AD5214" s="1">
        <v>0</v>
      </c>
      <c r="AE5214" s="1">
        <v>0</v>
      </c>
      <c r="AF5214" s="1">
        <v>0</v>
      </c>
      <c r="AG5214" s="1">
        <v>0</v>
      </c>
      <c r="AH5214" s="1">
        <v>0</v>
      </c>
      <c r="AI5214" s="1">
        <v>0</v>
      </c>
      <c r="AJ5214" s="1">
        <v>1340.7407250820243</v>
      </c>
      <c r="AK5214" s="1">
        <v>1340.7407250820243</v>
      </c>
      <c r="AL5214" s="1">
        <v>1372.5925800656194</v>
      </c>
      <c r="AM5214" s="1">
        <v>0</v>
      </c>
    </row>
    <row r="5215" spans="1:39" x14ac:dyDescent="0.25">
      <c r="A5215" t="s">
        <v>22833</v>
      </c>
      <c r="B5215" t="s">
        <v>22834</v>
      </c>
      <c r="C5215" t="s">
        <v>22835</v>
      </c>
      <c r="D5215" t="s">
        <v>5618</v>
      </c>
      <c r="E5215" t="s">
        <v>800</v>
      </c>
      <c r="F5215" t="s">
        <v>801</v>
      </c>
      <c r="G5215" t="s">
        <v>524</v>
      </c>
      <c r="H5215">
        <v>2016</v>
      </c>
      <c r="T5215" s="1">
        <v>0</v>
      </c>
      <c r="U5215" s="1">
        <v>0</v>
      </c>
      <c r="V5215" s="1">
        <v>0</v>
      </c>
      <c r="W5215" s="1">
        <v>0</v>
      </c>
      <c r="X5215" s="1">
        <v>0</v>
      </c>
      <c r="Y5215" s="1">
        <v>0</v>
      </c>
      <c r="Z5215" s="1">
        <v>0</v>
      </c>
      <c r="AA5215" s="1">
        <v>0</v>
      </c>
      <c r="AB5215" s="1">
        <v>0</v>
      </c>
      <c r="AC5215" s="1">
        <v>0</v>
      </c>
      <c r="AD5215" s="1">
        <v>0</v>
      </c>
      <c r="AE5215" s="1">
        <v>0</v>
      </c>
      <c r="AF5215" s="1">
        <v>0</v>
      </c>
      <c r="AG5215" s="1">
        <v>0</v>
      </c>
      <c r="AH5215" s="1">
        <v>0</v>
      </c>
      <c r="AI5215" s="1">
        <v>0</v>
      </c>
      <c r="AJ5215" s="1">
        <v>1371.1945093137388</v>
      </c>
      <c r="AK5215" s="1">
        <v>1371.1945093137388</v>
      </c>
      <c r="AL5215" s="1">
        <v>1443.3853108972642</v>
      </c>
      <c r="AM5215" s="1">
        <v>1443.3853108972642</v>
      </c>
    </row>
    <row r="5216" spans="1:39" x14ac:dyDescent="0.25">
      <c r="A5216" t="s">
        <v>22836</v>
      </c>
      <c r="B5216" t="s">
        <v>19451</v>
      </c>
      <c r="C5216" t="s">
        <v>22837</v>
      </c>
      <c r="D5216" t="s">
        <v>22838</v>
      </c>
      <c r="E5216" t="s">
        <v>12</v>
      </c>
      <c r="F5216" t="s">
        <v>13</v>
      </c>
      <c r="G5216" t="s">
        <v>524</v>
      </c>
      <c r="H5216">
        <v>2016</v>
      </c>
      <c r="T5216" s="1">
        <v>0</v>
      </c>
      <c r="U5216" s="1">
        <v>0</v>
      </c>
      <c r="V5216" s="1">
        <v>0</v>
      </c>
      <c r="W5216" s="1">
        <v>0</v>
      </c>
      <c r="X5216" s="1">
        <v>0</v>
      </c>
      <c r="Y5216" s="1">
        <v>0</v>
      </c>
      <c r="Z5216" s="1">
        <v>0</v>
      </c>
      <c r="AA5216" s="1">
        <v>0</v>
      </c>
      <c r="AB5216" s="1">
        <v>0</v>
      </c>
      <c r="AC5216" s="1">
        <v>0</v>
      </c>
      <c r="AD5216" s="1">
        <v>0</v>
      </c>
      <c r="AE5216" s="1">
        <v>0</v>
      </c>
      <c r="AF5216" s="1">
        <v>0</v>
      </c>
      <c r="AG5216" s="1">
        <v>0</v>
      </c>
      <c r="AH5216" s="1">
        <v>0</v>
      </c>
      <c r="AI5216" s="1">
        <v>0</v>
      </c>
      <c r="AJ5216" s="1">
        <v>1378.9119351500431</v>
      </c>
      <c r="AK5216" s="1">
        <v>1378.9119351500431</v>
      </c>
      <c r="AL5216" s="1">
        <v>1429.3352365526109</v>
      </c>
      <c r="AM5216" s="1">
        <v>1429.3352365526109</v>
      </c>
    </row>
    <row r="5217" spans="1:39" x14ac:dyDescent="0.25">
      <c r="A5217" t="s">
        <v>22839</v>
      </c>
      <c r="B5217" t="s">
        <v>22840</v>
      </c>
      <c r="C5217" t="s">
        <v>22841</v>
      </c>
      <c r="D5217" t="s">
        <v>2783</v>
      </c>
      <c r="E5217" t="s">
        <v>215</v>
      </c>
      <c r="F5217" t="s">
        <v>13</v>
      </c>
      <c r="G5217" t="s">
        <v>524</v>
      </c>
      <c r="H5217">
        <v>2016</v>
      </c>
      <c r="T5217" s="1">
        <v>0</v>
      </c>
      <c r="U5217" s="1">
        <v>0</v>
      </c>
      <c r="V5217" s="1">
        <v>0</v>
      </c>
      <c r="W5217" s="1">
        <v>0</v>
      </c>
      <c r="X5217" s="1">
        <v>0</v>
      </c>
      <c r="Y5217" s="1">
        <v>0</v>
      </c>
      <c r="Z5217" s="1">
        <v>0</v>
      </c>
      <c r="AA5217" s="1">
        <v>0</v>
      </c>
      <c r="AB5217" s="1">
        <v>0</v>
      </c>
      <c r="AC5217" s="1">
        <v>0</v>
      </c>
      <c r="AD5217" s="1">
        <v>0</v>
      </c>
      <c r="AE5217" s="1">
        <v>0</v>
      </c>
      <c r="AF5217" s="1">
        <v>0</v>
      </c>
      <c r="AG5217" s="1">
        <v>0</v>
      </c>
      <c r="AH5217" s="1">
        <v>0</v>
      </c>
      <c r="AI5217" s="1">
        <v>0</v>
      </c>
      <c r="AJ5217" s="1">
        <v>1388.7515447208912</v>
      </c>
      <c r="AK5217" s="1">
        <v>1388.7515447208912</v>
      </c>
      <c r="AL5217" s="1">
        <v>1479.2477077933256</v>
      </c>
      <c r="AM5217" s="1">
        <v>1479.2477077933256</v>
      </c>
    </row>
    <row r="5218" spans="1:39" x14ac:dyDescent="0.25">
      <c r="A5218" t="s">
        <v>22842</v>
      </c>
      <c r="B5218" t="s">
        <v>22843</v>
      </c>
      <c r="C5218" t="s">
        <v>22844</v>
      </c>
      <c r="D5218" t="s">
        <v>22845</v>
      </c>
      <c r="E5218" t="s">
        <v>74</v>
      </c>
      <c r="F5218" t="s">
        <v>13</v>
      </c>
      <c r="G5218" t="s">
        <v>22846</v>
      </c>
      <c r="H5218">
        <v>2016</v>
      </c>
      <c r="T5218" s="1">
        <v>0</v>
      </c>
      <c r="U5218" s="1">
        <v>0</v>
      </c>
      <c r="V5218" s="1">
        <v>0</v>
      </c>
      <c r="W5218" s="1">
        <v>0</v>
      </c>
      <c r="X5218" s="1">
        <v>0</v>
      </c>
      <c r="Y5218" s="1">
        <v>0</v>
      </c>
      <c r="Z5218" s="1">
        <v>0</v>
      </c>
      <c r="AA5218" s="1">
        <v>0</v>
      </c>
      <c r="AB5218" s="1">
        <v>0</v>
      </c>
      <c r="AC5218" s="1">
        <v>0</v>
      </c>
      <c r="AD5218" s="1">
        <v>0</v>
      </c>
      <c r="AE5218" s="1">
        <v>0</v>
      </c>
      <c r="AF5218" s="1">
        <v>0</v>
      </c>
      <c r="AG5218" s="1">
        <v>0</v>
      </c>
      <c r="AH5218" s="1">
        <v>0</v>
      </c>
      <c r="AI5218" s="1">
        <v>0</v>
      </c>
      <c r="AJ5218" s="1">
        <v>1406.9034858139194</v>
      </c>
      <c r="AK5218" s="1">
        <v>1361.5196497189481</v>
      </c>
      <c r="AL5218" s="1">
        <v>1442.2512827868861</v>
      </c>
      <c r="AM5218" s="1">
        <v>1476.1681194417531</v>
      </c>
    </row>
    <row r="5219" spans="1:39" x14ac:dyDescent="0.25">
      <c r="A5219" t="s">
        <v>22847</v>
      </c>
      <c r="B5219" t="s">
        <v>22848</v>
      </c>
      <c r="C5219" t="s">
        <v>22849</v>
      </c>
      <c r="D5219" t="s">
        <v>22850</v>
      </c>
      <c r="E5219" t="s">
        <v>32</v>
      </c>
      <c r="F5219" t="s">
        <v>13</v>
      </c>
      <c r="G5219" t="s">
        <v>524</v>
      </c>
      <c r="H5219">
        <v>2016</v>
      </c>
      <c r="T5219" s="1">
        <v>0</v>
      </c>
      <c r="U5219" s="1">
        <v>0</v>
      </c>
      <c r="V5219" s="1">
        <v>0</v>
      </c>
      <c r="W5219" s="1">
        <v>0</v>
      </c>
      <c r="X5219" s="1">
        <v>0</v>
      </c>
      <c r="Y5219" s="1">
        <v>0</v>
      </c>
      <c r="Z5219" s="1">
        <v>0</v>
      </c>
      <c r="AA5219" s="1">
        <v>0</v>
      </c>
      <c r="AB5219" s="1">
        <v>0</v>
      </c>
      <c r="AC5219" s="1">
        <v>0</v>
      </c>
      <c r="AD5219" s="1">
        <v>0</v>
      </c>
      <c r="AE5219" s="1">
        <v>0</v>
      </c>
      <c r="AF5219" s="1">
        <v>0</v>
      </c>
      <c r="AG5219" s="1">
        <v>0</v>
      </c>
      <c r="AH5219" s="1">
        <v>0</v>
      </c>
      <c r="AI5219" s="1">
        <v>0</v>
      </c>
      <c r="AJ5219" s="1">
        <v>1393.7865544270012</v>
      </c>
      <c r="AK5219" s="1">
        <v>1393.7865544270012</v>
      </c>
      <c r="AL5219" s="1">
        <v>1452.1435458807841</v>
      </c>
      <c r="AM5219" s="1">
        <v>1452.1435458807841</v>
      </c>
    </row>
    <row r="5220" spans="1:39" x14ac:dyDescent="0.25">
      <c r="A5220" t="s">
        <v>22851</v>
      </c>
      <c r="B5220" t="s">
        <v>13611</v>
      </c>
      <c r="C5220" t="s">
        <v>785</v>
      </c>
      <c r="D5220" t="s">
        <v>786</v>
      </c>
      <c r="E5220" t="s">
        <v>12</v>
      </c>
      <c r="F5220" t="s">
        <v>13</v>
      </c>
      <c r="G5220" t="s">
        <v>524</v>
      </c>
      <c r="H5220">
        <v>2016</v>
      </c>
      <c r="T5220" s="1">
        <v>0</v>
      </c>
      <c r="U5220" s="1">
        <v>0</v>
      </c>
      <c r="V5220" s="1">
        <v>0</v>
      </c>
      <c r="W5220" s="1">
        <v>0</v>
      </c>
      <c r="X5220" s="1">
        <v>0</v>
      </c>
      <c r="Y5220" s="1">
        <v>0</v>
      </c>
      <c r="Z5220" s="1">
        <v>0</v>
      </c>
      <c r="AA5220" s="1">
        <v>0</v>
      </c>
      <c r="AB5220" s="1">
        <v>0</v>
      </c>
      <c r="AC5220" s="1">
        <v>0</v>
      </c>
      <c r="AD5220" s="1">
        <v>0</v>
      </c>
      <c r="AE5220" s="1">
        <v>0</v>
      </c>
      <c r="AF5220" s="1">
        <v>0</v>
      </c>
      <c r="AG5220" s="1">
        <v>0</v>
      </c>
      <c r="AH5220" s="1">
        <v>0</v>
      </c>
      <c r="AI5220" s="1">
        <v>0</v>
      </c>
      <c r="AJ5220" s="1">
        <v>1394.794188301212</v>
      </c>
      <c r="AK5220" s="1">
        <v>1394.794188301212</v>
      </c>
      <c r="AL5220" s="1">
        <v>1319.4533261346671</v>
      </c>
      <c r="AM5220" s="1">
        <v>1319.4533261346671</v>
      </c>
    </row>
    <row r="5221" spans="1:39" x14ac:dyDescent="0.25">
      <c r="A5221" t="s">
        <v>22852</v>
      </c>
      <c r="B5221" t="s">
        <v>22853</v>
      </c>
      <c r="C5221" t="s">
        <v>22854</v>
      </c>
      <c r="D5221" t="s">
        <v>22855</v>
      </c>
      <c r="E5221" t="s">
        <v>10694</v>
      </c>
      <c r="F5221" t="s">
        <v>10695</v>
      </c>
      <c r="G5221" t="s">
        <v>22856</v>
      </c>
      <c r="H5221">
        <v>2016</v>
      </c>
      <c r="I5221" t="s">
        <v>22857</v>
      </c>
      <c r="J5221" t="s">
        <v>22858</v>
      </c>
      <c r="T5221" s="1">
        <v>0</v>
      </c>
      <c r="U5221" s="1">
        <v>0</v>
      </c>
      <c r="V5221" s="1">
        <v>0</v>
      </c>
      <c r="W5221" s="1">
        <v>0</v>
      </c>
      <c r="X5221" s="1">
        <v>0</v>
      </c>
      <c r="Y5221" s="1">
        <v>0</v>
      </c>
      <c r="Z5221" s="1">
        <v>0</v>
      </c>
      <c r="AA5221" s="1">
        <v>0</v>
      </c>
      <c r="AB5221" s="1">
        <v>0</v>
      </c>
      <c r="AC5221" s="1">
        <v>0</v>
      </c>
      <c r="AD5221" s="1">
        <v>0</v>
      </c>
      <c r="AE5221" s="1">
        <v>0</v>
      </c>
      <c r="AF5221" s="1">
        <v>0</v>
      </c>
      <c r="AG5221" s="1">
        <v>0</v>
      </c>
      <c r="AH5221" s="1">
        <v>0</v>
      </c>
      <c r="AI5221" s="1">
        <v>0</v>
      </c>
      <c r="AJ5221" s="1">
        <v>1348.1333556677778</v>
      </c>
      <c r="AK5221" s="1">
        <v>1348.1333556677778</v>
      </c>
      <c r="AL5221" s="1">
        <v>1301.8449563883646</v>
      </c>
      <c r="AM5221" s="1">
        <v>1301.8449563883646</v>
      </c>
    </row>
    <row r="5222" spans="1:39" x14ac:dyDescent="0.25">
      <c r="A5222" t="s">
        <v>22859</v>
      </c>
      <c r="B5222" t="s">
        <v>22860</v>
      </c>
      <c r="C5222" t="s">
        <v>22861</v>
      </c>
      <c r="D5222" t="s">
        <v>22862</v>
      </c>
      <c r="E5222" t="s">
        <v>19</v>
      </c>
      <c r="F5222" t="s">
        <v>13</v>
      </c>
      <c r="G5222" t="s">
        <v>22863</v>
      </c>
      <c r="H5222">
        <v>2016</v>
      </c>
      <c r="I5222" t="s">
        <v>22864</v>
      </c>
      <c r="J5222" t="s">
        <v>22865</v>
      </c>
      <c r="M5222" t="s">
        <v>22866</v>
      </c>
      <c r="T5222" s="1">
        <v>0</v>
      </c>
      <c r="U5222" s="1">
        <v>0</v>
      </c>
      <c r="V5222" s="1">
        <v>0</v>
      </c>
      <c r="W5222" s="1">
        <v>0</v>
      </c>
      <c r="X5222" s="1">
        <v>0</v>
      </c>
      <c r="Y5222" s="1">
        <v>0</v>
      </c>
      <c r="Z5222" s="1">
        <v>0</v>
      </c>
      <c r="AA5222" s="1">
        <v>0</v>
      </c>
      <c r="AB5222" s="1">
        <v>0</v>
      </c>
      <c r="AC5222" s="1">
        <v>0</v>
      </c>
      <c r="AD5222" s="1">
        <v>0</v>
      </c>
      <c r="AE5222" s="1">
        <v>0</v>
      </c>
      <c r="AF5222" s="1">
        <v>0</v>
      </c>
      <c r="AG5222" s="1">
        <v>0</v>
      </c>
      <c r="AH5222" s="1">
        <v>0</v>
      </c>
      <c r="AI5222" s="1">
        <v>0</v>
      </c>
      <c r="AJ5222" s="1">
        <v>1458.2936957931158</v>
      </c>
      <c r="AK5222" s="1">
        <v>1458.2936957931158</v>
      </c>
      <c r="AL5222" s="1">
        <v>1341.3571797149884</v>
      </c>
      <c r="AM5222" s="1">
        <v>1341.3571797149884</v>
      </c>
    </row>
    <row r="5223" spans="1:39" x14ac:dyDescent="0.25">
      <c r="A5223" t="s">
        <v>22867</v>
      </c>
      <c r="B5223" t="s">
        <v>22868</v>
      </c>
      <c r="C5223" t="s">
        <v>22869</v>
      </c>
      <c r="D5223" t="s">
        <v>22870</v>
      </c>
      <c r="E5223" t="s">
        <v>19</v>
      </c>
      <c r="F5223" t="s">
        <v>13</v>
      </c>
      <c r="G5223" t="s">
        <v>22871</v>
      </c>
      <c r="H5223">
        <v>2016</v>
      </c>
      <c r="T5223" s="1">
        <v>0</v>
      </c>
      <c r="U5223" s="1">
        <v>0</v>
      </c>
      <c r="V5223" s="1">
        <v>0</v>
      </c>
      <c r="W5223" s="1">
        <v>0</v>
      </c>
      <c r="X5223" s="1">
        <v>0</v>
      </c>
      <c r="Y5223" s="1">
        <v>0</v>
      </c>
      <c r="Z5223" s="1">
        <v>0</v>
      </c>
      <c r="AA5223" s="1">
        <v>0</v>
      </c>
      <c r="AB5223" s="1">
        <v>0</v>
      </c>
      <c r="AC5223" s="1">
        <v>0</v>
      </c>
      <c r="AD5223" s="1">
        <v>0</v>
      </c>
      <c r="AE5223" s="1">
        <v>0</v>
      </c>
      <c r="AF5223" s="1">
        <v>0</v>
      </c>
      <c r="AG5223" s="1">
        <v>0</v>
      </c>
      <c r="AH5223" s="1">
        <v>0</v>
      </c>
      <c r="AI5223" s="1">
        <v>0</v>
      </c>
      <c r="AJ5223" s="1">
        <v>1446.2810252017512</v>
      </c>
      <c r="AK5223" s="1">
        <v>1446.2810252017512</v>
      </c>
      <c r="AL5223" s="1">
        <v>1438.0312758357368</v>
      </c>
      <c r="AM5223" s="1">
        <v>1438.0312758357368</v>
      </c>
    </row>
    <row r="5224" spans="1:39" x14ac:dyDescent="0.25">
      <c r="A5224" t="s">
        <v>22872</v>
      </c>
      <c r="B5224" t="s">
        <v>22873</v>
      </c>
      <c r="C5224" t="s">
        <v>22874</v>
      </c>
      <c r="D5224" t="s">
        <v>22875</v>
      </c>
      <c r="E5224" t="s">
        <v>11565</v>
      </c>
      <c r="F5224" t="s">
        <v>11566</v>
      </c>
      <c r="G5224" t="s">
        <v>524</v>
      </c>
      <c r="H5224">
        <v>2016</v>
      </c>
      <c r="T5224" s="1">
        <v>0</v>
      </c>
      <c r="U5224" s="1">
        <v>0</v>
      </c>
      <c r="V5224" s="1">
        <v>0</v>
      </c>
      <c r="W5224" s="1">
        <v>0</v>
      </c>
      <c r="X5224" s="1">
        <v>0</v>
      </c>
      <c r="Y5224" s="1">
        <v>0</v>
      </c>
      <c r="Z5224" s="1">
        <v>0</v>
      </c>
      <c r="AA5224" s="1">
        <v>0</v>
      </c>
      <c r="AB5224" s="1">
        <v>0</v>
      </c>
      <c r="AC5224" s="1">
        <v>0</v>
      </c>
      <c r="AD5224" s="1">
        <v>0</v>
      </c>
      <c r="AE5224" s="1">
        <v>0</v>
      </c>
      <c r="AF5224" s="1">
        <v>0</v>
      </c>
      <c r="AG5224" s="1">
        <v>0</v>
      </c>
      <c r="AH5224" s="1">
        <v>0</v>
      </c>
      <c r="AI5224" s="1">
        <v>0</v>
      </c>
      <c r="AJ5224" s="1">
        <v>1321.100337696309</v>
      </c>
      <c r="AK5224" s="1">
        <v>1321.100337696309</v>
      </c>
      <c r="AL5224" s="1">
        <v>1518.1270935716896</v>
      </c>
      <c r="AM5224" s="1">
        <v>1421.57720490204</v>
      </c>
    </row>
    <row r="5225" spans="1:39" x14ac:dyDescent="0.25">
      <c r="A5225" t="s">
        <v>22876</v>
      </c>
      <c r="B5225" t="s">
        <v>22877</v>
      </c>
      <c r="C5225" t="s">
        <v>22878</v>
      </c>
      <c r="D5225" t="s">
        <v>22879</v>
      </c>
      <c r="E5225" t="s">
        <v>11565</v>
      </c>
      <c r="F5225" t="s">
        <v>11566</v>
      </c>
      <c r="G5225" t="s">
        <v>524</v>
      </c>
      <c r="H5225">
        <v>2016</v>
      </c>
      <c r="T5225" s="1">
        <v>0</v>
      </c>
      <c r="U5225" s="1">
        <v>0</v>
      </c>
      <c r="V5225" s="1">
        <v>0</v>
      </c>
      <c r="W5225" s="1">
        <v>0</v>
      </c>
      <c r="X5225" s="1">
        <v>0</v>
      </c>
      <c r="Y5225" s="1">
        <v>0</v>
      </c>
      <c r="Z5225" s="1">
        <v>0</v>
      </c>
      <c r="AA5225" s="1">
        <v>0</v>
      </c>
      <c r="AB5225" s="1">
        <v>0</v>
      </c>
      <c r="AC5225" s="1">
        <v>0</v>
      </c>
      <c r="AD5225" s="1">
        <v>0</v>
      </c>
      <c r="AE5225" s="1">
        <v>0</v>
      </c>
      <c r="AF5225" s="1">
        <v>0</v>
      </c>
      <c r="AG5225" s="1">
        <v>0</v>
      </c>
      <c r="AH5225" s="1">
        <v>0</v>
      </c>
      <c r="AI5225" s="1">
        <v>0</v>
      </c>
      <c r="AJ5225" s="1">
        <v>1413.6148482235094</v>
      </c>
      <c r="AK5225" s="1">
        <v>1413.6148482235094</v>
      </c>
      <c r="AL5225" s="1">
        <v>1406.0135309125715</v>
      </c>
      <c r="AM5225" s="1">
        <v>1406.0135309125715</v>
      </c>
    </row>
    <row r="5226" spans="1:39" x14ac:dyDescent="0.25">
      <c r="A5226" t="s">
        <v>22880</v>
      </c>
      <c r="B5226" t="s">
        <v>22881</v>
      </c>
      <c r="C5226" t="s">
        <v>22882</v>
      </c>
      <c r="D5226" t="s">
        <v>22883</v>
      </c>
      <c r="E5226" t="s">
        <v>20986</v>
      </c>
      <c r="F5226" t="s">
        <v>11566</v>
      </c>
      <c r="G5226" t="s">
        <v>22884</v>
      </c>
      <c r="H5226">
        <v>2016</v>
      </c>
      <c r="T5226" s="1">
        <v>0</v>
      </c>
      <c r="U5226" s="1">
        <v>0</v>
      </c>
      <c r="V5226" s="1">
        <v>0</v>
      </c>
      <c r="W5226" s="1">
        <v>0</v>
      </c>
      <c r="X5226" s="1">
        <v>0</v>
      </c>
      <c r="Y5226" s="1">
        <v>0</v>
      </c>
      <c r="Z5226" s="1">
        <v>0</v>
      </c>
      <c r="AA5226" s="1">
        <v>0</v>
      </c>
      <c r="AB5226" s="1">
        <v>0</v>
      </c>
      <c r="AC5226" s="1">
        <v>0</v>
      </c>
      <c r="AD5226" s="1">
        <v>0</v>
      </c>
      <c r="AE5226" s="1">
        <v>0</v>
      </c>
      <c r="AF5226" s="1">
        <v>0</v>
      </c>
      <c r="AG5226" s="1">
        <v>0</v>
      </c>
      <c r="AH5226" s="1">
        <v>0</v>
      </c>
      <c r="AI5226" s="1">
        <v>0</v>
      </c>
      <c r="AJ5226" s="1">
        <v>1338.291351167293</v>
      </c>
      <c r="AK5226" s="1">
        <v>1338.291351167293</v>
      </c>
      <c r="AL5226" s="1">
        <v>1403.4715358616038</v>
      </c>
      <c r="AM5226" s="1">
        <v>1403.4715358616038</v>
      </c>
    </row>
    <row r="5227" spans="1:39" x14ac:dyDescent="0.25">
      <c r="A5227" t="s">
        <v>22885</v>
      </c>
      <c r="B5227" t="s">
        <v>22886</v>
      </c>
      <c r="C5227" t="s">
        <v>22887</v>
      </c>
      <c r="D5227" t="s">
        <v>18672</v>
      </c>
      <c r="E5227" t="s">
        <v>10694</v>
      </c>
      <c r="F5227" t="s">
        <v>10695</v>
      </c>
      <c r="G5227" t="s">
        <v>22888</v>
      </c>
      <c r="H5227">
        <v>2016</v>
      </c>
      <c r="I5227" t="s">
        <v>22889</v>
      </c>
      <c r="J5227" t="s">
        <v>22890</v>
      </c>
      <c r="L5227" t="s">
        <v>22891</v>
      </c>
      <c r="M5227" t="s">
        <v>22892</v>
      </c>
      <c r="T5227" s="1">
        <v>0</v>
      </c>
      <c r="U5227" s="1">
        <v>0</v>
      </c>
      <c r="V5227" s="1">
        <v>0</v>
      </c>
      <c r="W5227" s="1">
        <v>0</v>
      </c>
      <c r="X5227" s="1">
        <v>0</v>
      </c>
      <c r="Y5227" s="1">
        <v>0</v>
      </c>
      <c r="Z5227" s="1">
        <v>0</v>
      </c>
      <c r="AA5227" s="1">
        <v>0</v>
      </c>
      <c r="AB5227" s="1">
        <v>0</v>
      </c>
      <c r="AC5227" s="1">
        <v>0</v>
      </c>
      <c r="AD5227" s="1">
        <v>0</v>
      </c>
      <c r="AE5227" s="1">
        <v>0</v>
      </c>
      <c r="AF5227" s="1">
        <v>0</v>
      </c>
      <c r="AG5227" s="1">
        <v>0</v>
      </c>
      <c r="AH5227" s="1">
        <v>0</v>
      </c>
      <c r="AI5227" s="1">
        <v>0</v>
      </c>
      <c r="AJ5227" s="1">
        <v>1367.2598823626886</v>
      </c>
      <c r="AK5227" s="1">
        <v>1367.2598823626886</v>
      </c>
      <c r="AL5227" s="1">
        <v>1383.912554498655</v>
      </c>
      <c r="AM5227" s="1">
        <v>1383.912554498655</v>
      </c>
    </row>
    <row r="5228" spans="1:39" x14ac:dyDescent="0.25">
      <c r="A5228" t="s">
        <v>22893</v>
      </c>
      <c r="B5228" t="s">
        <v>22894</v>
      </c>
      <c r="C5228" t="s">
        <v>22895</v>
      </c>
      <c r="D5228" t="s">
        <v>1543</v>
      </c>
      <c r="E5228" t="s">
        <v>12</v>
      </c>
      <c r="F5228" t="s">
        <v>13</v>
      </c>
      <c r="G5228" t="s">
        <v>524</v>
      </c>
      <c r="H5228">
        <v>2016</v>
      </c>
      <c r="J5228" t="s">
        <v>22896</v>
      </c>
      <c r="T5228" s="1">
        <v>0</v>
      </c>
      <c r="U5228" s="1">
        <v>0</v>
      </c>
      <c r="V5228" s="1">
        <v>0</v>
      </c>
      <c r="W5228" s="1">
        <v>0</v>
      </c>
      <c r="X5228" s="1">
        <v>0</v>
      </c>
      <c r="Y5228" s="1">
        <v>0</v>
      </c>
      <c r="Z5228" s="1">
        <v>0</v>
      </c>
      <c r="AA5228" s="1">
        <v>0</v>
      </c>
      <c r="AB5228" s="1">
        <v>0</v>
      </c>
      <c r="AC5228" s="1">
        <v>0</v>
      </c>
      <c r="AD5228" s="1">
        <v>0</v>
      </c>
      <c r="AE5228" s="1">
        <v>0</v>
      </c>
      <c r="AF5228" s="1">
        <v>0</v>
      </c>
      <c r="AG5228" s="1">
        <v>0</v>
      </c>
      <c r="AH5228" s="1">
        <v>0</v>
      </c>
      <c r="AI5228" s="1">
        <v>0</v>
      </c>
      <c r="AJ5228" s="1">
        <v>1388.8342741320073</v>
      </c>
      <c r="AK5228" s="1">
        <v>1388.8342741320073</v>
      </c>
      <c r="AL5228" s="1">
        <v>1439.5689855309263</v>
      </c>
      <c r="AM5228" s="1">
        <v>1439.5689855309263</v>
      </c>
    </row>
    <row r="5229" spans="1:39" x14ac:dyDescent="0.25">
      <c r="A5229" t="s">
        <v>22897</v>
      </c>
      <c r="B5229" t="s">
        <v>22898</v>
      </c>
      <c r="C5229" t="s">
        <v>22899</v>
      </c>
      <c r="D5229" t="s">
        <v>22900</v>
      </c>
      <c r="E5229" t="s">
        <v>12</v>
      </c>
      <c r="F5229" t="s">
        <v>13</v>
      </c>
      <c r="G5229" t="s">
        <v>524</v>
      </c>
      <c r="H5229">
        <v>2016</v>
      </c>
      <c r="T5229" s="1">
        <v>0</v>
      </c>
      <c r="U5229" s="1">
        <v>0</v>
      </c>
      <c r="V5229" s="1">
        <v>0</v>
      </c>
      <c r="W5229" s="1">
        <v>0</v>
      </c>
      <c r="X5229" s="1">
        <v>0</v>
      </c>
      <c r="Y5229" s="1">
        <v>0</v>
      </c>
      <c r="Z5229" s="1">
        <v>0</v>
      </c>
      <c r="AA5229" s="1">
        <v>0</v>
      </c>
      <c r="AB5229" s="1">
        <v>0</v>
      </c>
      <c r="AC5229" s="1">
        <v>0</v>
      </c>
      <c r="AD5229" s="1">
        <v>0</v>
      </c>
      <c r="AE5229" s="1">
        <v>0</v>
      </c>
      <c r="AF5229" s="1">
        <v>0</v>
      </c>
      <c r="AG5229" s="1">
        <v>0</v>
      </c>
      <c r="AH5229" s="1">
        <v>0</v>
      </c>
      <c r="AI5229" s="1">
        <v>0</v>
      </c>
      <c r="AJ5229" s="1">
        <v>1419.4190037912581</v>
      </c>
      <c r="AK5229" s="1">
        <v>1419.4190037912581</v>
      </c>
      <c r="AL5229" s="1">
        <v>1496.4563495150001</v>
      </c>
      <c r="AM5229" s="1">
        <v>1483.5062812210751</v>
      </c>
    </row>
    <row r="5230" spans="1:39" x14ac:dyDescent="0.25">
      <c r="A5230" t="s">
        <v>22901</v>
      </c>
      <c r="B5230" t="s">
        <v>22902</v>
      </c>
      <c r="C5230" t="s">
        <v>22903</v>
      </c>
      <c r="D5230" t="s">
        <v>4595</v>
      </c>
      <c r="E5230" t="s">
        <v>12</v>
      </c>
      <c r="F5230" t="s">
        <v>13</v>
      </c>
      <c r="G5230" t="s">
        <v>524</v>
      </c>
      <c r="H5230">
        <v>2016</v>
      </c>
      <c r="T5230" s="1">
        <v>0</v>
      </c>
      <c r="U5230" s="1">
        <v>0</v>
      </c>
      <c r="V5230" s="1">
        <v>0</v>
      </c>
      <c r="W5230" s="1">
        <v>0</v>
      </c>
      <c r="X5230" s="1">
        <v>0</v>
      </c>
      <c r="Y5230" s="1">
        <v>0</v>
      </c>
      <c r="Z5230" s="1">
        <v>0</v>
      </c>
      <c r="AA5230" s="1">
        <v>0</v>
      </c>
      <c r="AB5230" s="1">
        <v>0</v>
      </c>
      <c r="AC5230" s="1">
        <v>0</v>
      </c>
      <c r="AD5230" s="1">
        <v>0</v>
      </c>
      <c r="AE5230" s="1">
        <v>0</v>
      </c>
      <c r="AF5230" s="1">
        <v>0</v>
      </c>
      <c r="AG5230" s="1">
        <v>0</v>
      </c>
      <c r="AH5230" s="1">
        <v>0</v>
      </c>
      <c r="AI5230" s="1">
        <v>0</v>
      </c>
      <c r="AJ5230" s="1">
        <v>1458.5372497692974</v>
      </c>
      <c r="AK5230" s="1">
        <v>1458.5372497692974</v>
      </c>
      <c r="AL5230" s="1">
        <v>1430.4137656546704</v>
      </c>
      <c r="AM5230" s="1">
        <v>1430.4137656546704</v>
      </c>
    </row>
    <row r="5231" spans="1:39" x14ac:dyDescent="0.25">
      <c r="A5231" t="s">
        <v>22904</v>
      </c>
      <c r="B5231" t="s">
        <v>22905</v>
      </c>
      <c r="C5231" t="s">
        <v>22906</v>
      </c>
      <c r="D5231" t="s">
        <v>22907</v>
      </c>
      <c r="E5231" t="s">
        <v>1441</v>
      </c>
      <c r="F5231" t="s">
        <v>13</v>
      </c>
      <c r="G5231" t="s">
        <v>524</v>
      </c>
      <c r="H5231">
        <v>2016</v>
      </c>
      <c r="T5231" s="1">
        <v>0</v>
      </c>
      <c r="U5231" s="1">
        <v>0</v>
      </c>
      <c r="V5231" s="1">
        <v>0</v>
      </c>
      <c r="W5231" s="1">
        <v>0</v>
      </c>
      <c r="X5231" s="1">
        <v>0</v>
      </c>
      <c r="Y5231" s="1">
        <v>0</v>
      </c>
      <c r="Z5231" s="1">
        <v>0</v>
      </c>
      <c r="AA5231" s="1">
        <v>0</v>
      </c>
      <c r="AB5231" s="1">
        <v>0</v>
      </c>
      <c r="AC5231" s="1">
        <v>0</v>
      </c>
      <c r="AD5231" s="1">
        <v>0</v>
      </c>
      <c r="AE5231" s="1">
        <v>0</v>
      </c>
      <c r="AF5231" s="1">
        <v>0</v>
      </c>
      <c r="AG5231" s="1">
        <v>0</v>
      </c>
      <c r="AH5231" s="1">
        <v>0</v>
      </c>
      <c r="AI5231" s="1">
        <v>0</v>
      </c>
      <c r="AJ5231" s="1">
        <v>1358.6389763351619</v>
      </c>
      <c r="AK5231" s="1">
        <v>1358.6389763351619</v>
      </c>
      <c r="AL5231" s="1">
        <v>1302.9171338927731</v>
      </c>
      <c r="AM5231" s="1">
        <v>1302.9171338927731</v>
      </c>
    </row>
    <row r="5232" spans="1:39" x14ac:dyDescent="0.25">
      <c r="A5232" t="s">
        <v>22908</v>
      </c>
      <c r="B5232" t="s">
        <v>22909</v>
      </c>
      <c r="C5232" t="s">
        <v>22910</v>
      </c>
      <c r="D5232" t="s">
        <v>4536</v>
      </c>
      <c r="E5232" t="s">
        <v>19</v>
      </c>
      <c r="F5232" t="s">
        <v>13</v>
      </c>
      <c r="G5232" t="s">
        <v>524</v>
      </c>
      <c r="H5232">
        <v>2016</v>
      </c>
      <c r="T5232" s="1">
        <v>0</v>
      </c>
      <c r="U5232" s="1">
        <v>0</v>
      </c>
      <c r="V5232" s="1">
        <v>0</v>
      </c>
      <c r="W5232" s="1">
        <v>0</v>
      </c>
      <c r="X5232" s="1">
        <v>0</v>
      </c>
      <c r="Y5232" s="1">
        <v>0</v>
      </c>
      <c r="Z5232" s="1">
        <v>0</v>
      </c>
      <c r="AA5232" s="1">
        <v>0</v>
      </c>
      <c r="AB5232" s="1">
        <v>0</v>
      </c>
      <c r="AC5232" s="1">
        <v>0</v>
      </c>
      <c r="AD5232" s="1">
        <v>0</v>
      </c>
      <c r="AE5232" s="1">
        <v>0</v>
      </c>
      <c r="AF5232" s="1">
        <v>0</v>
      </c>
      <c r="AG5232" s="1">
        <v>0</v>
      </c>
      <c r="AH5232" s="1">
        <v>0</v>
      </c>
      <c r="AI5232" s="1">
        <v>0</v>
      </c>
      <c r="AJ5232" s="1">
        <v>1353.9902961318624</v>
      </c>
      <c r="AK5232" s="1">
        <v>1353.9902961318624</v>
      </c>
      <c r="AL5232" s="1">
        <v>1447.9980330333733</v>
      </c>
      <c r="AM5232" s="1">
        <v>1447.9980330333733</v>
      </c>
    </row>
    <row r="5233" spans="1:39" x14ac:dyDescent="0.25">
      <c r="A5233" t="s">
        <v>22911</v>
      </c>
      <c r="B5233" t="s">
        <v>22912</v>
      </c>
      <c r="C5233" t="s">
        <v>22913</v>
      </c>
      <c r="D5233" t="s">
        <v>4348</v>
      </c>
      <c r="E5233" t="s">
        <v>800</v>
      </c>
      <c r="F5233" t="s">
        <v>801</v>
      </c>
      <c r="G5233" t="s">
        <v>22914</v>
      </c>
      <c r="H5233">
        <v>2016</v>
      </c>
      <c r="T5233" s="1">
        <v>0</v>
      </c>
      <c r="U5233" s="1">
        <v>0</v>
      </c>
      <c r="V5233" s="1">
        <v>0</v>
      </c>
      <c r="W5233" s="1">
        <v>0</v>
      </c>
      <c r="X5233" s="1">
        <v>0</v>
      </c>
      <c r="Y5233" s="1">
        <v>0</v>
      </c>
      <c r="Z5233" s="1">
        <v>0</v>
      </c>
      <c r="AA5233" s="1">
        <v>0</v>
      </c>
      <c r="AB5233" s="1">
        <v>0</v>
      </c>
      <c r="AC5233" s="1">
        <v>0</v>
      </c>
      <c r="AD5233" s="1">
        <v>0</v>
      </c>
      <c r="AE5233" s="1">
        <v>0</v>
      </c>
      <c r="AF5233" s="1">
        <v>0</v>
      </c>
      <c r="AG5233" s="1">
        <v>0</v>
      </c>
      <c r="AH5233" s="1">
        <v>0</v>
      </c>
      <c r="AI5233" s="1">
        <v>0</v>
      </c>
      <c r="AJ5233" s="1">
        <v>1337.7283895672981</v>
      </c>
      <c r="AK5233" s="1">
        <v>1344.6425068031338</v>
      </c>
      <c r="AL5233" s="1">
        <v>1308.4414261199304</v>
      </c>
      <c r="AM5233" s="1">
        <v>1308.4414261199304</v>
      </c>
    </row>
    <row r="5234" spans="1:39" x14ac:dyDescent="0.25">
      <c r="A5234" t="s">
        <v>22915</v>
      </c>
      <c r="B5234" t="s">
        <v>22916</v>
      </c>
      <c r="C5234" t="s">
        <v>22917</v>
      </c>
      <c r="D5234" t="s">
        <v>19107</v>
      </c>
      <c r="E5234" t="s">
        <v>12</v>
      </c>
      <c r="F5234" t="s">
        <v>13</v>
      </c>
      <c r="G5234" t="s">
        <v>22918</v>
      </c>
      <c r="H5234">
        <v>2016</v>
      </c>
      <c r="T5234" s="1">
        <v>0</v>
      </c>
      <c r="U5234" s="1">
        <v>0</v>
      </c>
      <c r="V5234" s="1">
        <v>0</v>
      </c>
      <c r="W5234" s="1">
        <v>0</v>
      </c>
      <c r="X5234" s="1">
        <v>0</v>
      </c>
      <c r="Y5234" s="1">
        <v>0</v>
      </c>
      <c r="Z5234" s="1">
        <v>0</v>
      </c>
      <c r="AA5234" s="1">
        <v>0</v>
      </c>
      <c r="AB5234" s="1">
        <v>0</v>
      </c>
      <c r="AC5234" s="1">
        <v>0</v>
      </c>
      <c r="AD5234" s="1">
        <v>0</v>
      </c>
      <c r="AE5234" s="1">
        <v>0</v>
      </c>
      <c r="AF5234" s="1">
        <v>0</v>
      </c>
      <c r="AG5234" s="1">
        <v>0</v>
      </c>
      <c r="AH5234" s="1">
        <v>0</v>
      </c>
      <c r="AI5234" s="1">
        <v>0</v>
      </c>
      <c r="AJ5234" s="1">
        <v>1388.4717460298755</v>
      </c>
      <c r="AK5234" s="1">
        <v>1388.4717460298755</v>
      </c>
      <c r="AL5234" s="1">
        <v>1491.7157861343883</v>
      </c>
      <c r="AM5234" s="1">
        <v>1491.7157861343883</v>
      </c>
    </row>
    <row r="5235" spans="1:39" x14ac:dyDescent="0.25">
      <c r="A5235" t="s">
        <v>22919</v>
      </c>
      <c r="B5235" t="s">
        <v>22920</v>
      </c>
      <c r="C5235" t="s">
        <v>22921</v>
      </c>
      <c r="D5235" t="s">
        <v>22922</v>
      </c>
      <c r="E5235" t="s">
        <v>19</v>
      </c>
      <c r="F5235" t="s">
        <v>13</v>
      </c>
      <c r="G5235" t="s">
        <v>22923</v>
      </c>
      <c r="H5235">
        <v>2016</v>
      </c>
      <c r="T5235" s="1">
        <v>0</v>
      </c>
      <c r="U5235" s="1">
        <v>0</v>
      </c>
      <c r="V5235" s="1">
        <v>0</v>
      </c>
      <c r="W5235" s="1">
        <v>0</v>
      </c>
      <c r="X5235" s="1">
        <v>0</v>
      </c>
      <c r="Y5235" s="1">
        <v>0</v>
      </c>
      <c r="Z5235" s="1">
        <v>0</v>
      </c>
      <c r="AA5235" s="1">
        <v>0</v>
      </c>
      <c r="AB5235" s="1">
        <v>0</v>
      </c>
      <c r="AC5235" s="1">
        <v>0</v>
      </c>
      <c r="AD5235" s="1">
        <v>0</v>
      </c>
      <c r="AE5235" s="1">
        <v>0</v>
      </c>
      <c r="AF5235" s="1">
        <v>0</v>
      </c>
      <c r="AG5235" s="1">
        <v>0</v>
      </c>
      <c r="AH5235" s="1">
        <v>0</v>
      </c>
      <c r="AI5235" s="1">
        <v>0</v>
      </c>
      <c r="AJ5235" s="1">
        <v>1388.6361449131493</v>
      </c>
      <c r="AK5235" s="1">
        <v>1373.8085879186826</v>
      </c>
      <c r="AL5235" s="1">
        <v>1409.5750955070787</v>
      </c>
      <c r="AM5235" s="1">
        <v>1409.5750955070787</v>
      </c>
    </row>
    <row r="5236" spans="1:39" x14ac:dyDescent="0.25">
      <c r="A5236" t="s">
        <v>22924</v>
      </c>
      <c r="B5236" t="s">
        <v>22925</v>
      </c>
      <c r="C5236" t="s">
        <v>22926</v>
      </c>
      <c r="D5236" t="s">
        <v>223</v>
      </c>
      <c r="E5236" t="s">
        <v>12</v>
      </c>
      <c r="F5236" t="s">
        <v>13</v>
      </c>
      <c r="G5236" t="s">
        <v>22927</v>
      </c>
      <c r="H5236">
        <v>2016</v>
      </c>
      <c r="T5236" s="1">
        <v>0</v>
      </c>
      <c r="U5236" s="1">
        <v>0</v>
      </c>
      <c r="V5236" s="1">
        <v>0</v>
      </c>
      <c r="W5236" s="1">
        <v>0</v>
      </c>
      <c r="X5236" s="1">
        <v>0</v>
      </c>
      <c r="Y5236" s="1">
        <v>0</v>
      </c>
      <c r="Z5236" s="1">
        <v>0</v>
      </c>
      <c r="AA5236" s="1">
        <v>0</v>
      </c>
      <c r="AB5236" s="1">
        <v>0</v>
      </c>
      <c r="AC5236" s="1">
        <v>0</v>
      </c>
      <c r="AD5236" s="1">
        <v>0</v>
      </c>
      <c r="AE5236" s="1">
        <v>0</v>
      </c>
      <c r="AF5236" s="1">
        <v>0</v>
      </c>
      <c r="AG5236" s="1">
        <v>0</v>
      </c>
      <c r="AH5236" s="1">
        <v>0</v>
      </c>
      <c r="AI5236" s="1">
        <v>0</v>
      </c>
      <c r="AJ5236" s="1">
        <v>1365.6759675447581</v>
      </c>
      <c r="AK5236" s="1">
        <v>1365.6759675447581</v>
      </c>
      <c r="AL5236" s="1">
        <v>1386.1266108080922</v>
      </c>
      <c r="AM5236" s="1">
        <v>1386.1266108080922</v>
      </c>
    </row>
    <row r="5237" spans="1:39" x14ac:dyDescent="0.25">
      <c r="A5237" t="s">
        <v>22928</v>
      </c>
      <c r="B5237" t="s">
        <v>22929</v>
      </c>
      <c r="C5237" t="s">
        <v>22930</v>
      </c>
      <c r="D5237" t="s">
        <v>22931</v>
      </c>
      <c r="E5237" t="s">
        <v>12</v>
      </c>
      <c r="F5237" t="s">
        <v>13</v>
      </c>
      <c r="G5237" t="s">
        <v>22932</v>
      </c>
      <c r="H5237">
        <v>2016</v>
      </c>
      <c r="T5237" s="1">
        <v>0</v>
      </c>
      <c r="U5237" s="1">
        <v>0</v>
      </c>
      <c r="V5237" s="1">
        <v>0</v>
      </c>
      <c r="W5237" s="1">
        <v>0</v>
      </c>
      <c r="X5237" s="1">
        <v>0</v>
      </c>
      <c r="Y5237" s="1">
        <v>0</v>
      </c>
      <c r="Z5237" s="1">
        <v>0</v>
      </c>
      <c r="AA5237" s="1">
        <v>0</v>
      </c>
      <c r="AB5237" s="1">
        <v>0</v>
      </c>
      <c r="AC5237" s="1">
        <v>0</v>
      </c>
      <c r="AD5237" s="1">
        <v>0</v>
      </c>
      <c r="AE5237" s="1">
        <v>0</v>
      </c>
      <c r="AF5237" s="1">
        <v>0</v>
      </c>
      <c r="AG5237" s="1">
        <v>0</v>
      </c>
      <c r="AH5237" s="1">
        <v>0</v>
      </c>
      <c r="AI5237" s="1">
        <v>0</v>
      </c>
      <c r="AJ5237" s="1">
        <v>1335.6573625071651</v>
      </c>
      <c r="AK5237" s="1">
        <v>1335.6573625071651</v>
      </c>
      <c r="AL5237" s="1">
        <v>1346.6320291214488</v>
      </c>
      <c r="AM5237" s="1">
        <v>1346.6320291214488</v>
      </c>
    </row>
    <row r="5238" spans="1:39" x14ac:dyDescent="0.25">
      <c r="A5238" t="s">
        <v>22933</v>
      </c>
      <c r="B5238" t="s">
        <v>22934</v>
      </c>
      <c r="C5238" t="s">
        <v>22935</v>
      </c>
      <c r="D5238" t="s">
        <v>22936</v>
      </c>
      <c r="E5238" t="s">
        <v>12</v>
      </c>
      <c r="F5238" t="s">
        <v>13</v>
      </c>
      <c r="G5238" t="s">
        <v>22937</v>
      </c>
      <c r="H5238">
        <v>2016</v>
      </c>
      <c r="T5238" s="1">
        <v>0</v>
      </c>
      <c r="U5238" s="1">
        <v>0</v>
      </c>
      <c r="V5238" s="1">
        <v>0</v>
      </c>
      <c r="W5238" s="1">
        <v>0</v>
      </c>
      <c r="X5238" s="1">
        <v>0</v>
      </c>
      <c r="Y5238" s="1">
        <v>0</v>
      </c>
      <c r="Z5238" s="1">
        <v>0</v>
      </c>
      <c r="AA5238" s="1">
        <v>0</v>
      </c>
      <c r="AB5238" s="1">
        <v>0</v>
      </c>
      <c r="AC5238" s="1">
        <v>0</v>
      </c>
      <c r="AD5238" s="1">
        <v>0</v>
      </c>
      <c r="AE5238" s="1">
        <v>0</v>
      </c>
      <c r="AF5238" s="1">
        <v>0</v>
      </c>
      <c r="AG5238" s="1">
        <v>0</v>
      </c>
      <c r="AH5238" s="1">
        <v>0</v>
      </c>
      <c r="AI5238" s="1">
        <v>0</v>
      </c>
      <c r="AJ5238" s="1">
        <v>1461.0760308332617</v>
      </c>
      <c r="AK5238" s="1">
        <v>1445.2593676001025</v>
      </c>
      <c r="AL5238" s="1">
        <v>1499.3831537676037</v>
      </c>
      <c r="AM5238" s="1">
        <v>1535.2938257239759</v>
      </c>
    </row>
    <row r="5239" spans="1:39" x14ac:dyDescent="0.25">
      <c r="A5239" t="s">
        <v>22938</v>
      </c>
      <c r="B5239" t="s">
        <v>3898</v>
      </c>
      <c r="C5239" t="s">
        <v>22939</v>
      </c>
      <c r="D5239" t="s">
        <v>19179</v>
      </c>
      <c r="E5239" t="s">
        <v>890</v>
      </c>
      <c r="F5239" t="s">
        <v>13</v>
      </c>
      <c r="G5239" t="s">
        <v>22940</v>
      </c>
      <c r="H5239">
        <v>2016</v>
      </c>
      <c r="T5239" s="1">
        <v>0</v>
      </c>
      <c r="U5239" s="1">
        <v>0</v>
      </c>
      <c r="V5239" s="1">
        <v>0</v>
      </c>
      <c r="W5239" s="1">
        <v>0</v>
      </c>
      <c r="X5239" s="1">
        <v>0</v>
      </c>
      <c r="Y5239" s="1">
        <v>0</v>
      </c>
      <c r="Z5239" s="1">
        <v>0</v>
      </c>
      <c r="AA5239" s="1">
        <v>0</v>
      </c>
      <c r="AB5239" s="1">
        <v>0</v>
      </c>
      <c r="AC5239" s="1">
        <v>0</v>
      </c>
      <c r="AD5239" s="1">
        <v>0</v>
      </c>
      <c r="AE5239" s="1">
        <v>0</v>
      </c>
      <c r="AF5239" s="1">
        <v>0</v>
      </c>
      <c r="AG5239" s="1">
        <v>0</v>
      </c>
      <c r="AH5239" s="1">
        <v>0</v>
      </c>
      <c r="AI5239" s="1">
        <v>0</v>
      </c>
      <c r="AJ5239" s="1">
        <v>1324.6208317865694</v>
      </c>
      <c r="AK5239" s="1">
        <v>1324.6208317865694</v>
      </c>
      <c r="AL5239" s="1">
        <v>1374.3763259287828</v>
      </c>
      <c r="AM5239" s="1">
        <v>1374.3763259287828</v>
      </c>
    </row>
    <row r="5240" spans="1:39" x14ac:dyDescent="0.25">
      <c r="A5240" t="s">
        <v>22941</v>
      </c>
      <c r="B5240" t="s">
        <v>22942</v>
      </c>
      <c r="C5240" t="s">
        <v>22943</v>
      </c>
      <c r="D5240" t="s">
        <v>22944</v>
      </c>
      <c r="E5240" t="s">
        <v>12</v>
      </c>
      <c r="F5240" t="s">
        <v>13</v>
      </c>
      <c r="G5240" t="s">
        <v>524</v>
      </c>
      <c r="H5240">
        <v>2016</v>
      </c>
      <c r="I5240" t="s">
        <v>22945</v>
      </c>
      <c r="T5240" s="1">
        <v>0</v>
      </c>
      <c r="U5240" s="1">
        <v>0</v>
      </c>
      <c r="V5240" s="1">
        <v>0</v>
      </c>
      <c r="W5240" s="1">
        <v>0</v>
      </c>
      <c r="X5240" s="1">
        <v>0</v>
      </c>
      <c r="Y5240" s="1">
        <v>0</v>
      </c>
      <c r="Z5240" s="1">
        <v>0</v>
      </c>
      <c r="AA5240" s="1">
        <v>0</v>
      </c>
      <c r="AB5240" s="1">
        <v>0</v>
      </c>
      <c r="AC5240" s="1">
        <v>0</v>
      </c>
      <c r="AD5240" s="1">
        <v>0</v>
      </c>
      <c r="AE5240" s="1">
        <v>0</v>
      </c>
      <c r="AF5240" s="1">
        <v>0</v>
      </c>
      <c r="AG5240" s="1">
        <v>0</v>
      </c>
      <c r="AH5240" s="1">
        <v>0</v>
      </c>
      <c r="AI5240" s="1">
        <v>0</v>
      </c>
      <c r="AJ5240" s="1">
        <v>1291.7227107989354</v>
      </c>
      <c r="AK5240" s="1">
        <v>1291.7227107989354</v>
      </c>
      <c r="AL5240" s="1">
        <v>1389.4632436147213</v>
      </c>
      <c r="AM5240" s="1">
        <v>1389.4632436147213</v>
      </c>
    </row>
    <row r="5241" spans="1:39" x14ac:dyDescent="0.25">
      <c r="A5241" t="s">
        <v>22946</v>
      </c>
      <c r="B5241" t="s">
        <v>9573</v>
      </c>
      <c r="C5241" t="s">
        <v>22947</v>
      </c>
      <c r="D5241" t="s">
        <v>22948</v>
      </c>
      <c r="E5241" t="s">
        <v>12</v>
      </c>
      <c r="F5241" t="s">
        <v>13</v>
      </c>
      <c r="G5241" t="s">
        <v>22949</v>
      </c>
      <c r="H5241">
        <v>2016</v>
      </c>
      <c r="T5241" s="1">
        <v>0</v>
      </c>
      <c r="U5241" s="1">
        <v>0</v>
      </c>
      <c r="V5241" s="1">
        <v>0</v>
      </c>
      <c r="W5241" s="1">
        <v>0</v>
      </c>
      <c r="X5241" s="1">
        <v>0</v>
      </c>
      <c r="Y5241" s="1">
        <v>0</v>
      </c>
      <c r="Z5241" s="1">
        <v>0</v>
      </c>
      <c r="AA5241" s="1">
        <v>0</v>
      </c>
      <c r="AB5241" s="1">
        <v>0</v>
      </c>
      <c r="AC5241" s="1">
        <v>0</v>
      </c>
      <c r="AD5241" s="1">
        <v>0</v>
      </c>
      <c r="AE5241" s="1">
        <v>0</v>
      </c>
      <c r="AF5241" s="1">
        <v>0</v>
      </c>
      <c r="AG5241" s="1">
        <v>0</v>
      </c>
      <c r="AH5241" s="1">
        <v>0</v>
      </c>
      <c r="AI5241" s="1">
        <v>0</v>
      </c>
      <c r="AJ5241" s="1">
        <v>1352.9846981469855</v>
      </c>
      <c r="AK5241" s="1">
        <v>1352.9846981469855</v>
      </c>
      <c r="AL5241" s="1">
        <v>1346.1774294051156</v>
      </c>
      <c r="AM5241" s="1">
        <v>1346.1774294051156</v>
      </c>
    </row>
    <row r="5242" spans="1:39" x14ac:dyDescent="0.25">
      <c r="A5242" t="s">
        <v>22950</v>
      </c>
      <c r="B5242" t="s">
        <v>14752</v>
      </c>
      <c r="C5242" t="s">
        <v>22951</v>
      </c>
      <c r="D5242" t="s">
        <v>18318</v>
      </c>
      <c r="E5242" t="s">
        <v>12</v>
      </c>
      <c r="F5242" t="s">
        <v>13</v>
      </c>
      <c r="G5242" t="s">
        <v>524</v>
      </c>
      <c r="H5242">
        <v>2016</v>
      </c>
      <c r="T5242" s="1">
        <v>0</v>
      </c>
      <c r="U5242" s="1">
        <v>0</v>
      </c>
      <c r="V5242" s="1">
        <v>0</v>
      </c>
      <c r="W5242" s="1">
        <v>0</v>
      </c>
      <c r="X5242" s="1">
        <v>0</v>
      </c>
      <c r="Y5242" s="1">
        <v>0</v>
      </c>
      <c r="Z5242" s="1">
        <v>0</v>
      </c>
      <c r="AA5242" s="1">
        <v>0</v>
      </c>
      <c r="AB5242" s="1">
        <v>0</v>
      </c>
      <c r="AC5242" s="1">
        <v>0</v>
      </c>
      <c r="AD5242" s="1">
        <v>0</v>
      </c>
      <c r="AE5242" s="1">
        <v>0</v>
      </c>
      <c r="AF5242" s="1">
        <v>0</v>
      </c>
      <c r="AG5242" s="1">
        <v>0</v>
      </c>
      <c r="AH5242" s="1">
        <v>0</v>
      </c>
      <c r="AI5242" s="1">
        <v>0</v>
      </c>
      <c r="AJ5242" s="1">
        <v>1347.158200499691</v>
      </c>
      <c r="AK5242" s="1">
        <v>1347.158200499691</v>
      </c>
      <c r="AL5242" s="1">
        <v>1328.5746035190348</v>
      </c>
      <c r="AM5242" s="1">
        <v>1328.5746035190348</v>
      </c>
    </row>
    <row r="5243" spans="1:39" x14ac:dyDescent="0.25">
      <c r="A5243" t="s">
        <v>22952</v>
      </c>
      <c r="B5243" t="s">
        <v>22953</v>
      </c>
      <c r="D5243" t="s">
        <v>22954</v>
      </c>
      <c r="E5243" t="s">
        <v>12</v>
      </c>
      <c r="F5243" t="s">
        <v>13</v>
      </c>
      <c r="H5243">
        <v>2016</v>
      </c>
      <c r="T5243" s="1">
        <v>0</v>
      </c>
      <c r="U5243" s="1">
        <v>0</v>
      </c>
      <c r="V5243" s="1">
        <v>0</v>
      </c>
      <c r="W5243" s="1">
        <v>0</v>
      </c>
      <c r="X5243" s="1">
        <v>0</v>
      </c>
      <c r="Y5243" s="1">
        <v>0</v>
      </c>
      <c r="Z5243" s="1">
        <v>0</v>
      </c>
      <c r="AA5243" s="1">
        <v>0</v>
      </c>
      <c r="AB5243" s="1">
        <v>0</v>
      </c>
      <c r="AC5243" s="1">
        <v>0</v>
      </c>
      <c r="AD5243" s="1">
        <v>0</v>
      </c>
      <c r="AE5243" s="1">
        <v>0</v>
      </c>
      <c r="AF5243" s="1">
        <v>0</v>
      </c>
      <c r="AG5243" s="1">
        <v>0</v>
      </c>
      <c r="AH5243" s="1">
        <v>0</v>
      </c>
      <c r="AI5243" s="1">
        <v>0</v>
      </c>
      <c r="AJ5243" s="1">
        <v>0</v>
      </c>
      <c r="AK5243" s="1">
        <v>0</v>
      </c>
      <c r="AL5243" s="1">
        <v>0</v>
      </c>
      <c r="AM5243" s="1">
        <v>0</v>
      </c>
    </row>
    <row r="5244" spans="1:39" x14ac:dyDescent="0.25">
      <c r="A5244" t="s">
        <v>22955</v>
      </c>
      <c r="B5244" t="s">
        <v>22956</v>
      </c>
      <c r="C5244" t="s">
        <v>22957</v>
      </c>
      <c r="D5244" t="s">
        <v>188</v>
      </c>
      <c r="E5244" t="s">
        <v>12</v>
      </c>
      <c r="F5244" t="s">
        <v>13</v>
      </c>
      <c r="G5244" t="s">
        <v>524</v>
      </c>
      <c r="H5244">
        <v>2016</v>
      </c>
      <c r="I5244" t="s">
        <v>22958</v>
      </c>
      <c r="T5244" s="1">
        <v>0</v>
      </c>
      <c r="U5244" s="1">
        <v>0</v>
      </c>
      <c r="V5244" s="1">
        <v>0</v>
      </c>
      <c r="W5244" s="1">
        <v>0</v>
      </c>
      <c r="X5244" s="1">
        <v>0</v>
      </c>
      <c r="Y5244" s="1">
        <v>0</v>
      </c>
      <c r="Z5244" s="1">
        <v>0</v>
      </c>
      <c r="AA5244" s="1">
        <v>0</v>
      </c>
      <c r="AB5244" s="1">
        <v>0</v>
      </c>
      <c r="AC5244" s="1">
        <v>0</v>
      </c>
      <c r="AD5244" s="1">
        <v>0</v>
      </c>
      <c r="AE5244" s="1">
        <v>0</v>
      </c>
      <c r="AF5244" s="1">
        <v>0</v>
      </c>
      <c r="AG5244" s="1">
        <v>0</v>
      </c>
      <c r="AH5244" s="1">
        <v>0</v>
      </c>
      <c r="AI5244" s="1">
        <v>0</v>
      </c>
      <c r="AJ5244" s="1">
        <v>1375.1608064531542</v>
      </c>
      <c r="AK5244" s="1">
        <v>1375.1608064531542</v>
      </c>
      <c r="AL5244" s="1">
        <v>1422.0832709876322</v>
      </c>
      <c r="AM5244" s="1">
        <v>1422.0832709876322</v>
      </c>
    </row>
    <row r="5245" spans="1:39" x14ac:dyDescent="0.25">
      <c r="A5245" t="s">
        <v>22959</v>
      </c>
      <c r="B5245" t="s">
        <v>22960</v>
      </c>
      <c r="C5245" t="s">
        <v>22961</v>
      </c>
      <c r="D5245" t="s">
        <v>5373</v>
      </c>
      <c r="E5245" t="s">
        <v>5386</v>
      </c>
      <c r="F5245" t="s">
        <v>801</v>
      </c>
      <c r="G5245" t="s">
        <v>524</v>
      </c>
      <c r="H5245">
        <v>2016</v>
      </c>
      <c r="T5245" s="1">
        <v>0</v>
      </c>
      <c r="U5245" s="1">
        <v>0</v>
      </c>
      <c r="V5245" s="1">
        <v>0</v>
      </c>
      <c r="W5245" s="1">
        <v>0</v>
      </c>
      <c r="X5245" s="1">
        <v>0</v>
      </c>
      <c r="Y5245" s="1">
        <v>0</v>
      </c>
      <c r="Z5245" s="1">
        <v>0</v>
      </c>
      <c r="AA5245" s="1">
        <v>0</v>
      </c>
      <c r="AB5245" s="1">
        <v>0</v>
      </c>
      <c r="AC5245" s="1">
        <v>0</v>
      </c>
      <c r="AD5245" s="1">
        <v>0</v>
      </c>
      <c r="AE5245" s="1">
        <v>0</v>
      </c>
      <c r="AF5245" s="1">
        <v>0</v>
      </c>
      <c r="AG5245" s="1">
        <v>0</v>
      </c>
      <c r="AH5245" s="1">
        <v>0</v>
      </c>
      <c r="AI5245" s="1">
        <v>0</v>
      </c>
      <c r="AJ5245" s="1">
        <v>1480.8154038459982</v>
      </c>
      <c r="AK5245" s="1">
        <v>1483.261305151482</v>
      </c>
      <c r="AL5245" s="1">
        <v>1486.6090441211857</v>
      </c>
      <c r="AM5245" s="1">
        <v>0</v>
      </c>
    </row>
    <row r="5246" spans="1:39" x14ac:dyDescent="0.25">
      <c r="A5246" t="s">
        <v>22962</v>
      </c>
      <c r="B5246" t="s">
        <v>22963</v>
      </c>
      <c r="C5246" t="s">
        <v>22964</v>
      </c>
      <c r="D5246" t="s">
        <v>22965</v>
      </c>
      <c r="E5246" t="s">
        <v>22965</v>
      </c>
      <c r="F5246" t="s">
        <v>15973</v>
      </c>
      <c r="G5246" t="s">
        <v>524</v>
      </c>
      <c r="H5246">
        <v>2016</v>
      </c>
      <c r="I5246" t="s">
        <v>22966</v>
      </c>
      <c r="L5246" t="s">
        <v>22967</v>
      </c>
      <c r="T5246" s="1">
        <v>0</v>
      </c>
      <c r="U5246" s="1">
        <v>0</v>
      </c>
      <c r="V5246" s="1">
        <v>0</v>
      </c>
      <c r="W5246" s="1">
        <v>0</v>
      </c>
      <c r="X5246" s="1">
        <v>0</v>
      </c>
      <c r="Y5246" s="1">
        <v>0</v>
      </c>
      <c r="Z5246" s="1">
        <v>0</v>
      </c>
      <c r="AA5246" s="1">
        <v>0</v>
      </c>
      <c r="AB5246" s="1">
        <v>0</v>
      </c>
      <c r="AC5246" s="1">
        <v>0</v>
      </c>
      <c r="AD5246" s="1">
        <v>0</v>
      </c>
      <c r="AE5246" s="1">
        <v>0</v>
      </c>
      <c r="AF5246" s="1">
        <v>0</v>
      </c>
      <c r="AG5246" s="1">
        <v>0</v>
      </c>
      <c r="AH5246" s="1">
        <v>0</v>
      </c>
      <c r="AI5246" s="1">
        <v>0</v>
      </c>
      <c r="AJ5246" s="1">
        <v>1361.8006570227797</v>
      </c>
      <c r="AK5246" s="1">
        <v>1361.8006570227797</v>
      </c>
      <c r="AL5246" s="1">
        <v>1311.0815061227963</v>
      </c>
      <c r="AM5246" s="1">
        <v>1311.0815061227963</v>
      </c>
    </row>
    <row r="5247" spans="1:39" x14ac:dyDescent="0.25">
      <c r="A5247" t="s">
        <v>22968</v>
      </c>
      <c r="B5247" t="s">
        <v>22969</v>
      </c>
      <c r="C5247" t="s">
        <v>22970</v>
      </c>
      <c r="D5247" t="s">
        <v>22971</v>
      </c>
      <c r="E5247" t="s">
        <v>215</v>
      </c>
      <c r="F5247" t="s">
        <v>13</v>
      </c>
      <c r="G5247" t="s">
        <v>524</v>
      </c>
      <c r="H5247">
        <v>2016</v>
      </c>
      <c r="T5247" s="1">
        <v>0</v>
      </c>
      <c r="U5247" s="1">
        <v>0</v>
      </c>
      <c r="V5247" s="1">
        <v>0</v>
      </c>
      <c r="W5247" s="1">
        <v>0</v>
      </c>
      <c r="X5247" s="1">
        <v>0</v>
      </c>
      <c r="Y5247" s="1">
        <v>0</v>
      </c>
      <c r="Z5247" s="1">
        <v>0</v>
      </c>
      <c r="AA5247" s="1">
        <v>0</v>
      </c>
      <c r="AB5247" s="1">
        <v>0</v>
      </c>
      <c r="AC5247" s="1">
        <v>0</v>
      </c>
      <c r="AD5247" s="1">
        <v>0</v>
      </c>
      <c r="AE5247" s="1">
        <v>0</v>
      </c>
      <c r="AF5247" s="1">
        <v>0</v>
      </c>
      <c r="AG5247" s="1">
        <v>0</v>
      </c>
      <c r="AH5247" s="1">
        <v>0</v>
      </c>
      <c r="AI5247" s="1">
        <v>0</v>
      </c>
      <c r="AJ5247" s="1">
        <v>1321.9933585817598</v>
      </c>
      <c r="AK5247" s="1">
        <v>1321.9933585817598</v>
      </c>
      <c r="AL5247" s="1">
        <v>1410.2446451356034</v>
      </c>
      <c r="AM5247" s="1">
        <v>1410.2446451356034</v>
      </c>
    </row>
    <row r="5248" spans="1:39" x14ac:dyDescent="0.25">
      <c r="A5248" t="s">
        <v>22972</v>
      </c>
      <c r="B5248" t="s">
        <v>22973</v>
      </c>
      <c r="C5248" t="s">
        <v>22974</v>
      </c>
      <c r="D5248" t="s">
        <v>22975</v>
      </c>
      <c r="E5248" t="s">
        <v>12</v>
      </c>
      <c r="F5248" t="s">
        <v>13</v>
      </c>
      <c r="G5248" t="s">
        <v>22976</v>
      </c>
      <c r="H5248">
        <v>2016</v>
      </c>
      <c r="T5248" s="1">
        <v>0</v>
      </c>
      <c r="U5248" s="1">
        <v>0</v>
      </c>
      <c r="V5248" s="1">
        <v>0</v>
      </c>
      <c r="W5248" s="1">
        <v>0</v>
      </c>
      <c r="X5248" s="1">
        <v>0</v>
      </c>
      <c r="Y5248" s="1">
        <v>0</v>
      </c>
      <c r="Z5248" s="1">
        <v>0</v>
      </c>
      <c r="AA5248" s="1">
        <v>0</v>
      </c>
      <c r="AB5248" s="1">
        <v>0</v>
      </c>
      <c r="AC5248" s="1">
        <v>0</v>
      </c>
      <c r="AD5248" s="1">
        <v>0</v>
      </c>
      <c r="AE5248" s="1">
        <v>0</v>
      </c>
      <c r="AF5248" s="1">
        <v>0</v>
      </c>
      <c r="AG5248" s="1">
        <v>0</v>
      </c>
      <c r="AH5248" s="1">
        <v>0</v>
      </c>
      <c r="AI5248" s="1">
        <v>0</v>
      </c>
      <c r="AJ5248" s="1">
        <v>1372.2536802889822</v>
      </c>
      <c r="AK5248" s="1">
        <v>1372.2536802889822</v>
      </c>
      <c r="AL5248" s="1">
        <v>1431.2645803432658</v>
      </c>
      <c r="AM5248" s="1">
        <v>1431.2645803432658</v>
      </c>
    </row>
    <row r="5249" spans="1:39" x14ac:dyDescent="0.25">
      <c r="A5249" t="s">
        <v>22977</v>
      </c>
      <c r="B5249" t="s">
        <v>22978</v>
      </c>
      <c r="C5249" t="s">
        <v>22979</v>
      </c>
      <c r="D5249" t="s">
        <v>22980</v>
      </c>
      <c r="E5249" t="s">
        <v>12</v>
      </c>
      <c r="F5249" t="s">
        <v>13</v>
      </c>
      <c r="G5249" t="s">
        <v>22981</v>
      </c>
      <c r="H5249">
        <v>2016</v>
      </c>
      <c r="T5249" s="1">
        <v>0</v>
      </c>
      <c r="U5249" s="1">
        <v>0</v>
      </c>
      <c r="V5249" s="1">
        <v>0</v>
      </c>
      <c r="W5249" s="1">
        <v>0</v>
      </c>
      <c r="X5249" s="1">
        <v>0</v>
      </c>
      <c r="Y5249" s="1">
        <v>0</v>
      </c>
      <c r="Z5249" s="1">
        <v>0</v>
      </c>
      <c r="AA5249" s="1">
        <v>0</v>
      </c>
      <c r="AB5249" s="1">
        <v>0</v>
      </c>
      <c r="AC5249" s="1">
        <v>0</v>
      </c>
      <c r="AD5249" s="1">
        <v>0</v>
      </c>
      <c r="AE5249" s="1">
        <v>0</v>
      </c>
      <c r="AF5249" s="1">
        <v>0</v>
      </c>
      <c r="AG5249" s="1">
        <v>0</v>
      </c>
      <c r="AH5249" s="1">
        <v>0</v>
      </c>
      <c r="AI5249" s="1">
        <v>0</v>
      </c>
      <c r="AJ5249" s="1">
        <v>1551.3030561463436</v>
      </c>
      <c r="AK5249" s="1">
        <v>1504.3711513889727</v>
      </c>
      <c r="AL5249" s="1">
        <v>1414.9145196603924</v>
      </c>
      <c r="AM5249" s="1">
        <v>1414.9145196603924</v>
      </c>
    </row>
    <row r="5250" spans="1:39" x14ac:dyDescent="0.25">
      <c r="A5250" t="s">
        <v>22982</v>
      </c>
      <c r="B5250" t="s">
        <v>22983</v>
      </c>
      <c r="C5250" t="s">
        <v>22984</v>
      </c>
      <c r="D5250" t="s">
        <v>22985</v>
      </c>
      <c r="E5250" t="s">
        <v>12</v>
      </c>
      <c r="F5250" t="s">
        <v>13</v>
      </c>
      <c r="G5250" t="s">
        <v>524</v>
      </c>
      <c r="H5250">
        <v>2016</v>
      </c>
      <c r="T5250" s="1">
        <v>0</v>
      </c>
      <c r="U5250" s="1">
        <v>0</v>
      </c>
      <c r="V5250" s="1">
        <v>0</v>
      </c>
      <c r="W5250" s="1">
        <v>0</v>
      </c>
      <c r="X5250" s="1">
        <v>0</v>
      </c>
      <c r="Y5250" s="1">
        <v>0</v>
      </c>
      <c r="Z5250" s="1">
        <v>0</v>
      </c>
      <c r="AA5250" s="1">
        <v>0</v>
      </c>
      <c r="AB5250" s="1">
        <v>0</v>
      </c>
      <c r="AC5250" s="1">
        <v>0</v>
      </c>
      <c r="AD5250" s="1">
        <v>0</v>
      </c>
      <c r="AE5250" s="1">
        <v>0</v>
      </c>
      <c r="AF5250" s="1">
        <v>0</v>
      </c>
      <c r="AG5250" s="1">
        <v>0</v>
      </c>
      <c r="AH5250" s="1">
        <v>0</v>
      </c>
      <c r="AI5250" s="1">
        <v>0</v>
      </c>
      <c r="AJ5250" s="1">
        <v>1313.3133641436643</v>
      </c>
      <c r="AK5250" s="1">
        <v>1313.3133641436643</v>
      </c>
      <c r="AL5250" s="1">
        <v>1446.4997375566211</v>
      </c>
      <c r="AM5250" s="1">
        <v>1446.4997375566211</v>
      </c>
    </row>
    <row r="5251" spans="1:39" x14ac:dyDescent="0.25">
      <c r="A5251" t="s">
        <v>22986</v>
      </c>
      <c r="B5251" t="s">
        <v>22987</v>
      </c>
      <c r="C5251" t="s">
        <v>4201</v>
      </c>
      <c r="D5251" t="s">
        <v>22988</v>
      </c>
      <c r="E5251" t="s">
        <v>12</v>
      </c>
      <c r="F5251" t="s">
        <v>13</v>
      </c>
      <c r="G5251" t="s">
        <v>524</v>
      </c>
      <c r="H5251">
        <v>2016</v>
      </c>
      <c r="T5251" s="1">
        <v>0</v>
      </c>
      <c r="U5251" s="1">
        <v>0</v>
      </c>
      <c r="V5251" s="1">
        <v>0</v>
      </c>
      <c r="W5251" s="1">
        <v>0</v>
      </c>
      <c r="X5251" s="1">
        <v>0</v>
      </c>
      <c r="Y5251" s="1">
        <v>0</v>
      </c>
      <c r="Z5251" s="1">
        <v>0</v>
      </c>
      <c r="AA5251" s="1">
        <v>0</v>
      </c>
      <c r="AB5251" s="1">
        <v>0</v>
      </c>
      <c r="AC5251" s="1">
        <v>0</v>
      </c>
      <c r="AD5251" s="1">
        <v>0</v>
      </c>
      <c r="AE5251" s="1">
        <v>0</v>
      </c>
      <c r="AF5251" s="1">
        <v>0</v>
      </c>
      <c r="AG5251" s="1">
        <v>0</v>
      </c>
      <c r="AH5251" s="1">
        <v>0</v>
      </c>
      <c r="AI5251" s="1">
        <v>0</v>
      </c>
      <c r="AJ5251" s="1">
        <v>1371.7738274246431</v>
      </c>
      <c r="AK5251" s="1">
        <v>1371.7738274246431</v>
      </c>
      <c r="AL5251" s="1">
        <v>1374.453869636345</v>
      </c>
      <c r="AM5251" s="1">
        <v>1374.453869636345</v>
      </c>
    </row>
    <row r="5252" spans="1:39" x14ac:dyDescent="0.25">
      <c r="A5252" t="s">
        <v>22989</v>
      </c>
      <c r="B5252" t="s">
        <v>22990</v>
      </c>
      <c r="C5252" t="s">
        <v>22991</v>
      </c>
      <c r="D5252" t="s">
        <v>7517</v>
      </c>
      <c r="E5252" t="s">
        <v>12</v>
      </c>
      <c r="F5252" t="s">
        <v>13</v>
      </c>
      <c r="G5252" t="s">
        <v>524</v>
      </c>
      <c r="H5252">
        <v>2016</v>
      </c>
      <c r="T5252" s="1">
        <v>0</v>
      </c>
      <c r="U5252" s="1">
        <v>0</v>
      </c>
      <c r="V5252" s="1">
        <v>0</v>
      </c>
      <c r="W5252" s="1">
        <v>0</v>
      </c>
      <c r="X5252" s="1">
        <v>0</v>
      </c>
      <c r="Y5252" s="1">
        <v>0</v>
      </c>
      <c r="Z5252" s="1">
        <v>0</v>
      </c>
      <c r="AA5252" s="1">
        <v>0</v>
      </c>
      <c r="AB5252" s="1">
        <v>0</v>
      </c>
      <c r="AC5252" s="1">
        <v>0</v>
      </c>
      <c r="AD5252" s="1">
        <v>0</v>
      </c>
      <c r="AE5252" s="1">
        <v>0</v>
      </c>
      <c r="AF5252" s="1">
        <v>0</v>
      </c>
      <c r="AG5252" s="1">
        <v>0</v>
      </c>
      <c r="AH5252" s="1">
        <v>0</v>
      </c>
      <c r="AI5252" s="1">
        <v>0</v>
      </c>
      <c r="AJ5252" s="1">
        <v>1390.6176303795492</v>
      </c>
      <c r="AK5252" s="1">
        <v>1390.6176303795492</v>
      </c>
      <c r="AL5252" s="1">
        <v>1342.4995938702746</v>
      </c>
      <c r="AM5252" s="1">
        <v>1342.4995938702746</v>
      </c>
    </row>
    <row r="5253" spans="1:39" x14ac:dyDescent="0.25">
      <c r="A5253" t="s">
        <v>22992</v>
      </c>
      <c r="B5253" t="s">
        <v>22993</v>
      </c>
      <c r="C5253" t="s">
        <v>22994</v>
      </c>
      <c r="D5253" t="s">
        <v>8728</v>
      </c>
      <c r="E5253" t="s">
        <v>12</v>
      </c>
      <c r="F5253" t="s">
        <v>13</v>
      </c>
      <c r="G5253" t="s">
        <v>524</v>
      </c>
      <c r="H5253">
        <v>2016</v>
      </c>
      <c r="I5253" t="s">
        <v>22995</v>
      </c>
      <c r="J5253" t="s">
        <v>22996</v>
      </c>
      <c r="T5253" s="1">
        <v>0</v>
      </c>
      <c r="U5253" s="1">
        <v>0</v>
      </c>
      <c r="V5253" s="1">
        <v>0</v>
      </c>
      <c r="W5253" s="1">
        <v>0</v>
      </c>
      <c r="X5253" s="1">
        <v>0</v>
      </c>
      <c r="Y5253" s="1">
        <v>0</v>
      </c>
      <c r="Z5253" s="1">
        <v>0</v>
      </c>
      <c r="AA5253" s="1">
        <v>0</v>
      </c>
      <c r="AB5253" s="1">
        <v>0</v>
      </c>
      <c r="AC5253" s="1">
        <v>0</v>
      </c>
      <c r="AD5253" s="1">
        <v>0</v>
      </c>
      <c r="AE5253" s="1">
        <v>0</v>
      </c>
      <c r="AF5253" s="1">
        <v>0</v>
      </c>
      <c r="AG5253" s="1">
        <v>0</v>
      </c>
      <c r="AH5253" s="1">
        <v>0</v>
      </c>
      <c r="AI5253" s="1">
        <v>0</v>
      </c>
      <c r="AJ5253" s="1">
        <v>1436.3300596432462</v>
      </c>
      <c r="AK5253" s="1">
        <v>1436.3300596432462</v>
      </c>
      <c r="AL5253" s="1">
        <v>1467.3388777069033</v>
      </c>
      <c r="AM5253" s="1">
        <v>1467.3388777069033</v>
      </c>
    </row>
    <row r="5254" spans="1:39" x14ac:dyDescent="0.25">
      <c r="A5254" t="s">
        <v>22997</v>
      </c>
      <c r="B5254" t="s">
        <v>22998</v>
      </c>
      <c r="C5254" t="s">
        <v>22999</v>
      </c>
      <c r="D5254" t="s">
        <v>23000</v>
      </c>
      <c r="E5254" t="s">
        <v>12</v>
      </c>
      <c r="F5254" t="s">
        <v>13</v>
      </c>
      <c r="G5254" t="s">
        <v>524</v>
      </c>
      <c r="H5254">
        <v>2016</v>
      </c>
      <c r="T5254" s="1">
        <v>0</v>
      </c>
      <c r="U5254" s="1">
        <v>0</v>
      </c>
      <c r="V5254" s="1">
        <v>0</v>
      </c>
      <c r="W5254" s="1">
        <v>0</v>
      </c>
      <c r="X5254" s="1">
        <v>0</v>
      </c>
      <c r="Y5254" s="1">
        <v>0</v>
      </c>
      <c r="Z5254" s="1">
        <v>0</v>
      </c>
      <c r="AA5254" s="1">
        <v>0</v>
      </c>
      <c r="AB5254" s="1">
        <v>0</v>
      </c>
      <c r="AC5254" s="1">
        <v>0</v>
      </c>
      <c r="AD5254" s="1">
        <v>0</v>
      </c>
      <c r="AE5254" s="1">
        <v>0</v>
      </c>
      <c r="AF5254" s="1">
        <v>0</v>
      </c>
      <c r="AG5254" s="1">
        <v>0</v>
      </c>
      <c r="AH5254" s="1">
        <v>0</v>
      </c>
      <c r="AI5254" s="1">
        <v>0</v>
      </c>
      <c r="AJ5254" s="1">
        <v>1250.5403956467837</v>
      </c>
      <c r="AK5254" s="1">
        <v>1250.5403956467837</v>
      </c>
      <c r="AL5254" s="1">
        <v>1321.8128613386323</v>
      </c>
      <c r="AM5254" s="1">
        <v>1321.8128613386323</v>
      </c>
    </row>
    <row r="5255" spans="1:39" x14ac:dyDescent="0.25">
      <c r="A5255" t="s">
        <v>23001</v>
      </c>
      <c r="B5255" t="s">
        <v>23002</v>
      </c>
      <c r="C5255" t="s">
        <v>23003</v>
      </c>
      <c r="D5255" t="s">
        <v>309</v>
      </c>
      <c r="E5255" t="s">
        <v>12</v>
      </c>
      <c r="F5255" t="s">
        <v>13</v>
      </c>
      <c r="G5255" t="s">
        <v>524</v>
      </c>
      <c r="H5255">
        <v>2016</v>
      </c>
      <c r="T5255" s="1">
        <v>0</v>
      </c>
      <c r="U5255" s="1">
        <v>0</v>
      </c>
      <c r="V5255" s="1">
        <v>0</v>
      </c>
      <c r="W5255" s="1">
        <v>0</v>
      </c>
      <c r="X5255" s="1">
        <v>0</v>
      </c>
      <c r="Y5255" s="1">
        <v>0</v>
      </c>
      <c r="Z5255" s="1">
        <v>0</v>
      </c>
      <c r="AA5255" s="1">
        <v>0</v>
      </c>
      <c r="AB5255" s="1">
        <v>0</v>
      </c>
      <c r="AC5255" s="1">
        <v>0</v>
      </c>
      <c r="AD5255" s="1">
        <v>0</v>
      </c>
      <c r="AE5255" s="1">
        <v>0</v>
      </c>
      <c r="AF5255" s="1">
        <v>0</v>
      </c>
      <c r="AG5255" s="1">
        <v>0</v>
      </c>
      <c r="AH5255" s="1">
        <v>0</v>
      </c>
      <c r="AI5255" s="1">
        <v>0</v>
      </c>
      <c r="AJ5255" s="1">
        <v>1386.5177409809151</v>
      </c>
      <c r="AK5255" s="1">
        <v>1386.5177409809151</v>
      </c>
      <c r="AL5255" s="1">
        <v>1324.9240510622308</v>
      </c>
      <c r="AM5255" s="1">
        <v>1324.9240510622308</v>
      </c>
    </row>
    <row r="5256" spans="1:39" x14ac:dyDescent="0.25">
      <c r="A5256" t="s">
        <v>23004</v>
      </c>
      <c r="B5256" t="s">
        <v>23005</v>
      </c>
      <c r="C5256" t="s">
        <v>23006</v>
      </c>
      <c r="D5256" t="s">
        <v>23007</v>
      </c>
      <c r="E5256" t="s">
        <v>12</v>
      </c>
      <c r="F5256" t="s">
        <v>13</v>
      </c>
      <c r="G5256" t="s">
        <v>23008</v>
      </c>
      <c r="H5256">
        <v>2016</v>
      </c>
      <c r="T5256" s="1">
        <v>0</v>
      </c>
      <c r="U5256" s="1">
        <v>0</v>
      </c>
      <c r="V5256" s="1">
        <v>0</v>
      </c>
      <c r="W5256" s="1">
        <v>0</v>
      </c>
      <c r="X5256" s="1">
        <v>0</v>
      </c>
      <c r="Y5256" s="1">
        <v>0</v>
      </c>
      <c r="Z5256" s="1">
        <v>0</v>
      </c>
      <c r="AA5256" s="1">
        <v>0</v>
      </c>
      <c r="AB5256" s="1">
        <v>0</v>
      </c>
      <c r="AC5256" s="1">
        <v>0</v>
      </c>
      <c r="AD5256" s="1">
        <v>0</v>
      </c>
      <c r="AE5256" s="1">
        <v>0</v>
      </c>
      <c r="AF5256" s="1">
        <v>0</v>
      </c>
      <c r="AG5256" s="1">
        <v>0</v>
      </c>
      <c r="AH5256" s="1">
        <v>0</v>
      </c>
      <c r="AI5256" s="1">
        <v>0</v>
      </c>
      <c r="AJ5256" s="1">
        <v>1425.9222007348358</v>
      </c>
      <c r="AK5256" s="1">
        <v>1425.9222007348358</v>
      </c>
      <c r="AL5256" s="1">
        <v>1462.428675785744</v>
      </c>
      <c r="AM5256" s="1">
        <v>1462.428675785744</v>
      </c>
    </row>
    <row r="5257" spans="1:39" x14ac:dyDescent="0.25">
      <c r="A5257" t="s">
        <v>23009</v>
      </c>
      <c r="B5257" t="s">
        <v>6948</v>
      </c>
      <c r="C5257" t="s">
        <v>23010</v>
      </c>
      <c r="D5257" t="s">
        <v>23011</v>
      </c>
      <c r="E5257" t="s">
        <v>12</v>
      </c>
      <c r="F5257" t="s">
        <v>13</v>
      </c>
      <c r="G5257" t="s">
        <v>524</v>
      </c>
      <c r="H5257">
        <v>2016</v>
      </c>
      <c r="T5257" s="1">
        <v>0</v>
      </c>
      <c r="U5257" s="1">
        <v>0</v>
      </c>
      <c r="V5257" s="1">
        <v>0</v>
      </c>
      <c r="W5257" s="1">
        <v>0</v>
      </c>
      <c r="X5257" s="1">
        <v>0</v>
      </c>
      <c r="Y5257" s="1">
        <v>0</v>
      </c>
      <c r="Z5257" s="1">
        <v>0</v>
      </c>
      <c r="AA5257" s="1">
        <v>0</v>
      </c>
      <c r="AB5257" s="1">
        <v>0</v>
      </c>
      <c r="AC5257" s="1">
        <v>0</v>
      </c>
      <c r="AD5257" s="1">
        <v>0</v>
      </c>
      <c r="AE5257" s="1">
        <v>0</v>
      </c>
      <c r="AF5257" s="1">
        <v>0</v>
      </c>
      <c r="AG5257" s="1">
        <v>0</v>
      </c>
      <c r="AH5257" s="1">
        <v>0</v>
      </c>
      <c r="AI5257" s="1">
        <v>0</v>
      </c>
      <c r="AJ5257" s="1">
        <v>1406.569611124112</v>
      </c>
      <c r="AK5257" s="1">
        <v>1406.569611124112</v>
      </c>
      <c r="AL5257" s="1">
        <v>1338.4471888727758</v>
      </c>
      <c r="AM5257" s="1">
        <v>1338.4471888727758</v>
      </c>
    </row>
    <row r="5258" spans="1:39" x14ac:dyDescent="0.25">
      <c r="A5258" t="s">
        <v>23012</v>
      </c>
      <c r="B5258" t="s">
        <v>23013</v>
      </c>
      <c r="C5258" t="s">
        <v>23014</v>
      </c>
      <c r="D5258" t="s">
        <v>19854</v>
      </c>
      <c r="E5258" t="s">
        <v>10694</v>
      </c>
      <c r="F5258" t="s">
        <v>10695</v>
      </c>
      <c r="G5258" t="s">
        <v>524</v>
      </c>
      <c r="H5258">
        <v>2016</v>
      </c>
      <c r="T5258" s="1">
        <v>0</v>
      </c>
      <c r="U5258" s="1">
        <v>0</v>
      </c>
      <c r="V5258" s="1">
        <v>0</v>
      </c>
      <c r="W5258" s="1">
        <v>0</v>
      </c>
      <c r="X5258" s="1">
        <v>0</v>
      </c>
      <c r="Y5258" s="1">
        <v>0</v>
      </c>
      <c r="Z5258" s="1">
        <v>0</v>
      </c>
      <c r="AA5258" s="1">
        <v>0</v>
      </c>
      <c r="AB5258" s="1">
        <v>0</v>
      </c>
      <c r="AC5258" s="1">
        <v>0</v>
      </c>
      <c r="AD5258" s="1">
        <v>0</v>
      </c>
      <c r="AE5258" s="1">
        <v>0</v>
      </c>
      <c r="AF5258" s="1">
        <v>0</v>
      </c>
      <c r="AG5258" s="1">
        <v>0</v>
      </c>
      <c r="AH5258" s="1">
        <v>0</v>
      </c>
      <c r="AI5258" s="1">
        <v>0</v>
      </c>
      <c r="AJ5258" s="1">
        <v>1363.1565278404496</v>
      </c>
      <c r="AK5258" s="1">
        <v>1363.1565278404496</v>
      </c>
      <c r="AL5258" s="1">
        <v>1390.5252222723598</v>
      </c>
      <c r="AM5258" s="1">
        <v>0</v>
      </c>
    </row>
    <row r="5259" spans="1:39" x14ac:dyDescent="0.25">
      <c r="A5259" t="s">
        <v>23015</v>
      </c>
      <c r="B5259" t="s">
        <v>23016</v>
      </c>
      <c r="C5259" t="s">
        <v>23017</v>
      </c>
      <c r="D5259" t="s">
        <v>1024</v>
      </c>
      <c r="E5259" t="s">
        <v>12</v>
      </c>
      <c r="F5259" t="s">
        <v>13</v>
      </c>
      <c r="G5259" t="s">
        <v>524</v>
      </c>
      <c r="H5259">
        <v>2016</v>
      </c>
      <c r="T5259" s="1">
        <v>0</v>
      </c>
      <c r="U5259" s="1">
        <v>0</v>
      </c>
      <c r="V5259" s="1">
        <v>0</v>
      </c>
      <c r="W5259" s="1">
        <v>0</v>
      </c>
      <c r="X5259" s="1">
        <v>0</v>
      </c>
      <c r="Y5259" s="1">
        <v>0</v>
      </c>
      <c r="Z5259" s="1">
        <v>0</v>
      </c>
      <c r="AA5259" s="1">
        <v>0</v>
      </c>
      <c r="AB5259" s="1">
        <v>0</v>
      </c>
      <c r="AC5259" s="1">
        <v>0</v>
      </c>
      <c r="AD5259" s="1">
        <v>0</v>
      </c>
      <c r="AE5259" s="1">
        <v>0</v>
      </c>
      <c r="AF5259" s="1">
        <v>0</v>
      </c>
      <c r="AG5259" s="1">
        <v>0</v>
      </c>
      <c r="AH5259" s="1">
        <v>0</v>
      </c>
      <c r="AI5259" s="1">
        <v>0</v>
      </c>
      <c r="AJ5259" s="1">
        <v>1259.2654931290961</v>
      </c>
      <c r="AK5259" s="1">
        <v>1259.2654931290961</v>
      </c>
      <c r="AL5259" s="1">
        <v>1319.0309563604517</v>
      </c>
      <c r="AM5259" s="1">
        <v>1319.0309563604517</v>
      </c>
    </row>
    <row r="5260" spans="1:39" x14ac:dyDescent="0.25">
      <c r="A5260" t="s">
        <v>23018</v>
      </c>
      <c r="B5260" t="s">
        <v>23019</v>
      </c>
      <c r="C5260" t="s">
        <v>23020</v>
      </c>
      <c r="D5260" t="s">
        <v>23021</v>
      </c>
      <c r="E5260" t="s">
        <v>12</v>
      </c>
      <c r="F5260" t="s">
        <v>13</v>
      </c>
      <c r="G5260" t="s">
        <v>524</v>
      </c>
      <c r="H5260">
        <v>2016</v>
      </c>
      <c r="T5260" s="1">
        <v>0</v>
      </c>
      <c r="U5260" s="1">
        <v>0</v>
      </c>
      <c r="V5260" s="1">
        <v>0</v>
      </c>
      <c r="W5260" s="1">
        <v>0</v>
      </c>
      <c r="X5260" s="1">
        <v>0</v>
      </c>
      <c r="Y5260" s="1">
        <v>0</v>
      </c>
      <c r="Z5260" s="1">
        <v>0</v>
      </c>
      <c r="AA5260" s="1">
        <v>0</v>
      </c>
      <c r="AB5260" s="1">
        <v>0</v>
      </c>
      <c r="AC5260" s="1">
        <v>0</v>
      </c>
      <c r="AD5260" s="1">
        <v>0</v>
      </c>
      <c r="AE5260" s="1">
        <v>0</v>
      </c>
      <c r="AF5260" s="1">
        <v>0</v>
      </c>
      <c r="AG5260" s="1">
        <v>0</v>
      </c>
      <c r="AH5260" s="1">
        <v>0</v>
      </c>
      <c r="AI5260" s="1">
        <v>0</v>
      </c>
      <c r="AJ5260" s="1">
        <v>1458.3132916458069</v>
      </c>
      <c r="AK5260" s="1">
        <v>1458.3132916458069</v>
      </c>
      <c r="AL5260" s="1">
        <v>1448.8258776207574</v>
      </c>
      <c r="AM5260" s="1">
        <v>1448.8258776207574</v>
      </c>
    </row>
    <row r="5261" spans="1:39" x14ac:dyDescent="0.25">
      <c r="A5261" t="s">
        <v>23022</v>
      </c>
      <c r="B5261" t="s">
        <v>23023</v>
      </c>
      <c r="C5261" t="s">
        <v>23024</v>
      </c>
      <c r="D5261" t="s">
        <v>23025</v>
      </c>
      <c r="E5261" t="s">
        <v>12</v>
      </c>
      <c r="F5261" t="s">
        <v>13</v>
      </c>
      <c r="G5261" t="s">
        <v>23026</v>
      </c>
      <c r="H5261">
        <v>2016</v>
      </c>
      <c r="T5261" s="1">
        <v>0</v>
      </c>
      <c r="U5261" s="1">
        <v>0</v>
      </c>
      <c r="V5261" s="1">
        <v>0</v>
      </c>
      <c r="W5261" s="1">
        <v>0</v>
      </c>
      <c r="X5261" s="1">
        <v>0</v>
      </c>
      <c r="Y5261" s="1">
        <v>0</v>
      </c>
      <c r="Z5261" s="1">
        <v>0</v>
      </c>
      <c r="AA5261" s="1">
        <v>0</v>
      </c>
      <c r="AB5261" s="1">
        <v>0</v>
      </c>
      <c r="AC5261" s="1">
        <v>0</v>
      </c>
      <c r="AD5261" s="1">
        <v>0</v>
      </c>
      <c r="AE5261" s="1">
        <v>0</v>
      </c>
      <c r="AF5261" s="1">
        <v>0</v>
      </c>
      <c r="AG5261" s="1">
        <v>0</v>
      </c>
      <c r="AH5261" s="1">
        <v>0</v>
      </c>
      <c r="AI5261" s="1">
        <v>0</v>
      </c>
      <c r="AJ5261" s="1">
        <v>1475.8018221124848</v>
      </c>
      <c r="AK5261" s="1">
        <v>1518.9087654115883</v>
      </c>
      <c r="AL5261" s="1">
        <v>1468.9549843663924</v>
      </c>
      <c r="AM5261" s="1">
        <v>1468.9549843663924</v>
      </c>
    </row>
    <row r="5262" spans="1:39" x14ac:dyDescent="0.25">
      <c r="A5262" t="s">
        <v>23027</v>
      </c>
      <c r="B5262" t="s">
        <v>1558</v>
      </c>
      <c r="C5262" t="s">
        <v>23028</v>
      </c>
      <c r="D5262" t="s">
        <v>1024</v>
      </c>
      <c r="E5262" t="s">
        <v>12</v>
      </c>
      <c r="F5262" t="s">
        <v>13</v>
      </c>
      <c r="G5262" t="s">
        <v>524</v>
      </c>
      <c r="H5262">
        <v>2016</v>
      </c>
      <c r="T5262" s="1">
        <v>0</v>
      </c>
      <c r="U5262" s="1">
        <v>0</v>
      </c>
      <c r="V5262" s="1">
        <v>0</v>
      </c>
      <c r="W5262" s="1">
        <v>0</v>
      </c>
      <c r="X5262" s="1">
        <v>0</v>
      </c>
      <c r="Y5262" s="1">
        <v>0</v>
      </c>
      <c r="Z5262" s="1">
        <v>0</v>
      </c>
      <c r="AA5262" s="1">
        <v>0</v>
      </c>
      <c r="AB5262" s="1">
        <v>0</v>
      </c>
      <c r="AC5262" s="1">
        <v>0</v>
      </c>
      <c r="AD5262" s="1">
        <v>0</v>
      </c>
      <c r="AE5262" s="1">
        <v>0</v>
      </c>
      <c r="AF5262" s="1">
        <v>0</v>
      </c>
      <c r="AG5262" s="1">
        <v>0</v>
      </c>
      <c r="AH5262" s="1">
        <v>0</v>
      </c>
      <c r="AI5262" s="1">
        <v>0</v>
      </c>
      <c r="AJ5262" s="1">
        <v>1276.7739140701776</v>
      </c>
      <c r="AK5262" s="1">
        <v>1276.7739140701776</v>
      </c>
      <c r="AL5262" s="1">
        <v>1434.1434313449943</v>
      </c>
      <c r="AM5262" s="1">
        <v>1434.1434313449943</v>
      </c>
    </row>
    <row r="5263" spans="1:39" x14ac:dyDescent="0.25">
      <c r="A5263" t="s">
        <v>23029</v>
      </c>
      <c r="B5263" t="s">
        <v>23030</v>
      </c>
      <c r="C5263" t="s">
        <v>23031</v>
      </c>
      <c r="D5263" t="s">
        <v>23032</v>
      </c>
      <c r="E5263" t="s">
        <v>12</v>
      </c>
      <c r="F5263" t="s">
        <v>13</v>
      </c>
      <c r="G5263" t="s">
        <v>524</v>
      </c>
      <c r="H5263">
        <v>2016</v>
      </c>
      <c r="T5263" s="1">
        <v>0</v>
      </c>
      <c r="U5263" s="1">
        <v>0</v>
      </c>
      <c r="V5263" s="1">
        <v>0</v>
      </c>
      <c r="W5263" s="1">
        <v>0</v>
      </c>
      <c r="X5263" s="1">
        <v>0</v>
      </c>
      <c r="Y5263" s="1">
        <v>0</v>
      </c>
      <c r="Z5263" s="1">
        <v>0</v>
      </c>
      <c r="AA5263" s="1">
        <v>0</v>
      </c>
      <c r="AB5263" s="1">
        <v>0</v>
      </c>
      <c r="AC5263" s="1">
        <v>0</v>
      </c>
      <c r="AD5263" s="1">
        <v>0</v>
      </c>
      <c r="AE5263" s="1">
        <v>0</v>
      </c>
      <c r="AF5263" s="1">
        <v>0</v>
      </c>
      <c r="AG5263" s="1">
        <v>0</v>
      </c>
      <c r="AH5263" s="1">
        <v>0</v>
      </c>
      <c r="AI5263" s="1">
        <v>0</v>
      </c>
      <c r="AJ5263" s="1">
        <v>1330.3478191768131</v>
      </c>
      <c r="AK5263" s="1">
        <v>1330.3478191768131</v>
      </c>
      <c r="AL5263" s="1">
        <v>1397.0736780455929</v>
      </c>
      <c r="AM5263" s="1">
        <v>1397.0736780455929</v>
      </c>
    </row>
    <row r="5264" spans="1:39" x14ac:dyDescent="0.25">
      <c r="A5264" t="s">
        <v>23033</v>
      </c>
      <c r="B5264" t="s">
        <v>23034</v>
      </c>
      <c r="C5264" t="s">
        <v>23035</v>
      </c>
      <c r="D5264" t="s">
        <v>2854</v>
      </c>
      <c r="E5264" t="s">
        <v>12</v>
      </c>
      <c r="F5264" t="s">
        <v>13</v>
      </c>
      <c r="G5264" t="s">
        <v>524</v>
      </c>
      <c r="H5264">
        <v>2016</v>
      </c>
      <c r="T5264" s="1">
        <v>0</v>
      </c>
      <c r="U5264" s="1">
        <v>0</v>
      </c>
      <c r="V5264" s="1">
        <v>0</v>
      </c>
      <c r="W5264" s="1">
        <v>0</v>
      </c>
      <c r="X5264" s="1">
        <v>0</v>
      </c>
      <c r="Y5264" s="1">
        <v>0</v>
      </c>
      <c r="Z5264" s="1">
        <v>0</v>
      </c>
      <c r="AA5264" s="1">
        <v>0</v>
      </c>
      <c r="AB5264" s="1">
        <v>0</v>
      </c>
      <c r="AC5264" s="1">
        <v>0</v>
      </c>
      <c r="AD5264" s="1">
        <v>0</v>
      </c>
      <c r="AE5264" s="1">
        <v>0</v>
      </c>
      <c r="AF5264" s="1">
        <v>0</v>
      </c>
      <c r="AG5264" s="1">
        <v>0</v>
      </c>
      <c r="AH5264" s="1">
        <v>0</v>
      </c>
      <c r="AI5264" s="1">
        <v>0</v>
      </c>
      <c r="AJ5264" s="1">
        <v>1375.7189082961911</v>
      </c>
      <c r="AK5264" s="1">
        <v>1375.7189082961911</v>
      </c>
      <c r="AL5264" s="1">
        <v>1477.7089588248198</v>
      </c>
      <c r="AM5264" s="1">
        <v>1477.7089588248198</v>
      </c>
    </row>
    <row r="5265" spans="1:39" x14ac:dyDescent="0.25">
      <c r="A5265" t="s">
        <v>23036</v>
      </c>
      <c r="B5265" t="s">
        <v>3898</v>
      </c>
      <c r="C5265" t="s">
        <v>23037</v>
      </c>
      <c r="D5265" t="s">
        <v>23038</v>
      </c>
      <c r="E5265" t="s">
        <v>12</v>
      </c>
      <c r="F5265" t="s">
        <v>13</v>
      </c>
      <c r="G5265" t="s">
        <v>524</v>
      </c>
      <c r="H5265">
        <v>2016</v>
      </c>
      <c r="T5265" s="1">
        <v>0</v>
      </c>
      <c r="U5265" s="1">
        <v>0</v>
      </c>
      <c r="V5265" s="1">
        <v>0</v>
      </c>
      <c r="W5265" s="1">
        <v>0</v>
      </c>
      <c r="X5265" s="1">
        <v>0</v>
      </c>
      <c r="Y5265" s="1">
        <v>0</v>
      </c>
      <c r="Z5265" s="1">
        <v>0</v>
      </c>
      <c r="AA5265" s="1">
        <v>0</v>
      </c>
      <c r="AB5265" s="1">
        <v>0</v>
      </c>
      <c r="AC5265" s="1">
        <v>0</v>
      </c>
      <c r="AD5265" s="1">
        <v>0</v>
      </c>
      <c r="AE5265" s="1">
        <v>0</v>
      </c>
      <c r="AF5265" s="1">
        <v>0</v>
      </c>
      <c r="AG5265" s="1">
        <v>0</v>
      </c>
      <c r="AH5265" s="1">
        <v>0</v>
      </c>
      <c r="AI5265" s="1">
        <v>0</v>
      </c>
      <c r="AJ5265" s="1">
        <v>1358.0066886436148</v>
      </c>
      <c r="AK5265" s="1">
        <v>1358.0066886436148</v>
      </c>
      <c r="AL5265" s="1">
        <v>1396.6683435273353</v>
      </c>
      <c r="AM5265" s="1">
        <v>1396.6683435273353</v>
      </c>
    </row>
    <row r="5266" spans="1:39" x14ac:dyDescent="0.25">
      <c r="A5266" t="s">
        <v>23039</v>
      </c>
      <c r="B5266" t="s">
        <v>23040</v>
      </c>
      <c r="C5266" t="s">
        <v>23041</v>
      </c>
      <c r="D5266" t="s">
        <v>23042</v>
      </c>
      <c r="E5266" t="s">
        <v>2388</v>
      </c>
      <c r="F5266" t="s">
        <v>13</v>
      </c>
      <c r="G5266" t="s">
        <v>6827</v>
      </c>
      <c r="H5266">
        <v>2016</v>
      </c>
      <c r="T5266" s="1">
        <v>0</v>
      </c>
      <c r="U5266" s="1">
        <v>0</v>
      </c>
      <c r="V5266" s="1">
        <v>0</v>
      </c>
      <c r="W5266" s="1">
        <v>0</v>
      </c>
      <c r="X5266" s="1">
        <v>0</v>
      </c>
      <c r="Y5266" s="1">
        <v>0</v>
      </c>
      <c r="Z5266" s="1">
        <v>0</v>
      </c>
      <c r="AA5266" s="1">
        <v>0</v>
      </c>
      <c r="AB5266" s="1">
        <v>0</v>
      </c>
      <c r="AC5266" s="1">
        <v>0</v>
      </c>
      <c r="AD5266" s="1">
        <v>0</v>
      </c>
      <c r="AE5266" s="1">
        <v>0</v>
      </c>
      <c r="AF5266" s="1">
        <v>0</v>
      </c>
      <c r="AG5266" s="1">
        <v>0</v>
      </c>
      <c r="AH5266" s="1">
        <v>0</v>
      </c>
      <c r="AI5266" s="1">
        <v>0</v>
      </c>
      <c r="AJ5266" s="1">
        <v>1366.4757016550946</v>
      </c>
      <c r="AK5266" s="1">
        <v>1366.4757016550946</v>
      </c>
      <c r="AL5266" s="1">
        <v>1404.7063332365474</v>
      </c>
      <c r="AM5266" s="1">
        <v>1404.7063332365474</v>
      </c>
    </row>
    <row r="5267" spans="1:39" x14ac:dyDescent="0.25">
      <c r="A5267" t="s">
        <v>23043</v>
      </c>
      <c r="B5267" t="s">
        <v>23044</v>
      </c>
      <c r="C5267" t="s">
        <v>23045</v>
      </c>
      <c r="D5267" t="s">
        <v>23046</v>
      </c>
      <c r="E5267" t="s">
        <v>5799</v>
      </c>
      <c r="F5267" t="s">
        <v>5765</v>
      </c>
      <c r="G5267" t="s">
        <v>524</v>
      </c>
      <c r="H5267">
        <v>2016</v>
      </c>
      <c r="T5267" s="1">
        <v>0</v>
      </c>
      <c r="U5267" s="1">
        <v>0</v>
      </c>
      <c r="V5267" s="1">
        <v>0</v>
      </c>
      <c r="W5267" s="1">
        <v>0</v>
      </c>
      <c r="X5267" s="1">
        <v>0</v>
      </c>
      <c r="Y5267" s="1">
        <v>0</v>
      </c>
      <c r="Z5267" s="1">
        <v>0</v>
      </c>
      <c r="AA5267" s="1">
        <v>0</v>
      </c>
      <c r="AB5267" s="1">
        <v>0</v>
      </c>
      <c r="AC5267" s="1">
        <v>0</v>
      </c>
      <c r="AD5267" s="1">
        <v>0</v>
      </c>
      <c r="AE5267" s="1">
        <v>0</v>
      </c>
      <c r="AF5267" s="1">
        <v>0</v>
      </c>
      <c r="AG5267" s="1">
        <v>0</v>
      </c>
      <c r="AH5267" s="1">
        <v>0</v>
      </c>
      <c r="AI5267" s="1">
        <v>0</v>
      </c>
      <c r="AJ5267" s="1">
        <v>1375.567790343621</v>
      </c>
      <c r="AK5267" s="1">
        <v>1375.567790343621</v>
      </c>
      <c r="AL5267" s="1">
        <v>1431.7541397239154</v>
      </c>
      <c r="AM5267" s="1">
        <v>1431.7541397239154</v>
      </c>
    </row>
    <row r="5268" spans="1:39" x14ac:dyDescent="0.25">
      <c r="A5268" t="s">
        <v>23047</v>
      </c>
      <c r="B5268" t="s">
        <v>23048</v>
      </c>
      <c r="C5268" t="s">
        <v>23049</v>
      </c>
      <c r="D5268" t="s">
        <v>7092</v>
      </c>
      <c r="E5268" t="s">
        <v>2041</v>
      </c>
      <c r="F5268" t="s">
        <v>13</v>
      </c>
      <c r="G5268" t="s">
        <v>524</v>
      </c>
      <c r="H5268">
        <v>2016</v>
      </c>
      <c r="J5268" t="s">
        <v>23050</v>
      </c>
      <c r="T5268" s="1">
        <v>0</v>
      </c>
      <c r="U5268" s="1">
        <v>0</v>
      </c>
      <c r="V5268" s="1">
        <v>0</v>
      </c>
      <c r="W5268" s="1">
        <v>0</v>
      </c>
      <c r="X5268" s="1">
        <v>0</v>
      </c>
      <c r="Y5268" s="1">
        <v>0</v>
      </c>
      <c r="Z5268" s="1">
        <v>0</v>
      </c>
      <c r="AA5268" s="1">
        <v>0</v>
      </c>
      <c r="AB5268" s="1">
        <v>0</v>
      </c>
      <c r="AC5268" s="1">
        <v>0</v>
      </c>
      <c r="AD5268" s="1">
        <v>0</v>
      </c>
      <c r="AE5268" s="1">
        <v>0</v>
      </c>
      <c r="AF5268" s="1">
        <v>0</v>
      </c>
      <c r="AG5268" s="1">
        <v>0</v>
      </c>
      <c r="AH5268" s="1">
        <v>0</v>
      </c>
      <c r="AI5268" s="1">
        <v>0</v>
      </c>
      <c r="AJ5268" s="1">
        <v>1328.112793144079</v>
      </c>
      <c r="AK5268" s="1">
        <v>1328.112793144079</v>
      </c>
      <c r="AL5268" s="1">
        <v>1318.2409717009236</v>
      </c>
      <c r="AM5268" s="1">
        <v>1318.2409717009236</v>
      </c>
    </row>
    <row r="5269" spans="1:39" x14ac:dyDescent="0.25">
      <c r="A5269" t="s">
        <v>23051</v>
      </c>
      <c r="B5269" t="s">
        <v>23052</v>
      </c>
      <c r="C5269" t="s">
        <v>23053</v>
      </c>
      <c r="D5269" t="s">
        <v>23054</v>
      </c>
      <c r="E5269" t="s">
        <v>12910</v>
      </c>
      <c r="F5269" t="s">
        <v>5056</v>
      </c>
      <c r="G5269" t="s">
        <v>23055</v>
      </c>
      <c r="H5269">
        <v>2016</v>
      </c>
      <c r="T5269" s="1">
        <v>0</v>
      </c>
      <c r="U5269" s="1">
        <v>0</v>
      </c>
      <c r="V5269" s="1">
        <v>0</v>
      </c>
      <c r="W5269" s="1">
        <v>0</v>
      </c>
      <c r="X5269" s="1">
        <v>0</v>
      </c>
      <c r="Y5269" s="1">
        <v>0</v>
      </c>
      <c r="Z5269" s="1">
        <v>0</v>
      </c>
      <c r="AA5269" s="1">
        <v>0</v>
      </c>
      <c r="AB5269" s="1">
        <v>0</v>
      </c>
      <c r="AC5269" s="1">
        <v>0</v>
      </c>
      <c r="AD5269" s="1">
        <v>0</v>
      </c>
      <c r="AE5269" s="1">
        <v>0</v>
      </c>
      <c r="AF5269" s="1">
        <v>0</v>
      </c>
      <c r="AG5269" s="1">
        <v>0</v>
      </c>
      <c r="AH5269" s="1">
        <v>0</v>
      </c>
      <c r="AI5269" s="1">
        <v>0</v>
      </c>
      <c r="AJ5269" s="1">
        <v>1408.3040476585122</v>
      </c>
      <c r="AK5269" s="1">
        <v>1408.3040476585122</v>
      </c>
      <c r="AL5269" s="1">
        <v>1388.5001059686674</v>
      </c>
      <c r="AM5269" s="1">
        <v>1388.5001059686674</v>
      </c>
    </row>
    <row r="5270" spans="1:39" x14ac:dyDescent="0.25">
      <c r="A5270" t="s">
        <v>23056</v>
      </c>
      <c r="B5270" t="s">
        <v>23057</v>
      </c>
      <c r="C5270" t="s">
        <v>23058</v>
      </c>
      <c r="D5270" t="s">
        <v>1695</v>
      </c>
      <c r="E5270" t="s">
        <v>165</v>
      </c>
      <c r="F5270" t="s">
        <v>13</v>
      </c>
      <c r="G5270" t="s">
        <v>524</v>
      </c>
      <c r="H5270">
        <v>2016</v>
      </c>
      <c r="T5270" s="1">
        <v>0</v>
      </c>
      <c r="U5270" s="1">
        <v>0</v>
      </c>
      <c r="V5270" s="1">
        <v>0</v>
      </c>
      <c r="W5270" s="1">
        <v>0</v>
      </c>
      <c r="X5270" s="1">
        <v>0</v>
      </c>
      <c r="Y5270" s="1">
        <v>0</v>
      </c>
      <c r="Z5270" s="1">
        <v>0</v>
      </c>
      <c r="AA5270" s="1">
        <v>0</v>
      </c>
      <c r="AB5270" s="1">
        <v>0</v>
      </c>
      <c r="AC5270" s="1">
        <v>0</v>
      </c>
      <c r="AD5270" s="1">
        <v>0</v>
      </c>
      <c r="AE5270" s="1">
        <v>0</v>
      </c>
      <c r="AF5270" s="1">
        <v>0</v>
      </c>
      <c r="AG5270" s="1">
        <v>0</v>
      </c>
      <c r="AH5270" s="1">
        <v>0</v>
      </c>
      <c r="AI5270" s="1">
        <v>0</v>
      </c>
      <c r="AJ5270" s="1">
        <v>1348.2182598075972</v>
      </c>
      <c r="AK5270" s="1">
        <v>1348.2182598075972</v>
      </c>
      <c r="AL5270" s="1">
        <v>1384.9405736695714</v>
      </c>
      <c r="AM5270" s="1">
        <v>1384.9405736695714</v>
      </c>
    </row>
    <row r="5271" spans="1:39" x14ac:dyDescent="0.25">
      <c r="A5271" t="s">
        <v>23059</v>
      </c>
      <c r="B5271" t="s">
        <v>23060</v>
      </c>
      <c r="C5271" t="s">
        <v>23061</v>
      </c>
      <c r="D5271" t="s">
        <v>1734</v>
      </c>
      <c r="E5271" t="s">
        <v>12</v>
      </c>
      <c r="F5271" t="s">
        <v>13</v>
      </c>
      <c r="G5271" t="s">
        <v>524</v>
      </c>
      <c r="H5271">
        <v>2016</v>
      </c>
      <c r="T5271" s="1">
        <v>0</v>
      </c>
      <c r="U5271" s="1">
        <v>0</v>
      </c>
      <c r="V5271" s="1">
        <v>0</v>
      </c>
      <c r="W5271" s="1">
        <v>0</v>
      </c>
      <c r="X5271" s="1">
        <v>0</v>
      </c>
      <c r="Y5271" s="1">
        <v>0</v>
      </c>
      <c r="Z5271" s="1">
        <v>0</v>
      </c>
      <c r="AA5271" s="1">
        <v>0</v>
      </c>
      <c r="AB5271" s="1">
        <v>0</v>
      </c>
      <c r="AC5271" s="1">
        <v>0</v>
      </c>
      <c r="AD5271" s="1">
        <v>0</v>
      </c>
      <c r="AE5271" s="1">
        <v>0</v>
      </c>
      <c r="AF5271" s="1">
        <v>0</v>
      </c>
      <c r="AG5271" s="1">
        <v>0</v>
      </c>
      <c r="AH5271" s="1">
        <v>0</v>
      </c>
      <c r="AI5271" s="1">
        <v>0</v>
      </c>
      <c r="AJ5271" s="1">
        <v>1367.5812346596056</v>
      </c>
      <c r="AK5271" s="1">
        <v>1367.5812346596056</v>
      </c>
      <c r="AL5271" s="1">
        <v>1498.9660858424977</v>
      </c>
      <c r="AM5271" s="1">
        <v>1498.9660858424977</v>
      </c>
    </row>
    <row r="5272" spans="1:39" x14ac:dyDescent="0.25">
      <c r="A5272" t="s">
        <v>23062</v>
      </c>
      <c r="B5272" t="s">
        <v>23063</v>
      </c>
      <c r="C5272" t="s">
        <v>23064</v>
      </c>
      <c r="D5272" t="s">
        <v>23065</v>
      </c>
      <c r="E5272" t="s">
        <v>183</v>
      </c>
      <c r="F5272" t="s">
        <v>13</v>
      </c>
      <c r="G5272" t="s">
        <v>524</v>
      </c>
      <c r="H5272">
        <v>2016</v>
      </c>
      <c r="T5272" s="1">
        <v>0</v>
      </c>
      <c r="U5272" s="1">
        <v>0</v>
      </c>
      <c r="V5272" s="1">
        <v>0</v>
      </c>
      <c r="W5272" s="1">
        <v>0</v>
      </c>
      <c r="X5272" s="1">
        <v>0</v>
      </c>
      <c r="Y5272" s="1">
        <v>0</v>
      </c>
      <c r="Z5272" s="1">
        <v>0</v>
      </c>
      <c r="AA5272" s="1">
        <v>0</v>
      </c>
      <c r="AB5272" s="1">
        <v>0</v>
      </c>
      <c r="AC5272" s="1">
        <v>0</v>
      </c>
      <c r="AD5272" s="1">
        <v>0</v>
      </c>
      <c r="AE5272" s="1">
        <v>0</v>
      </c>
      <c r="AF5272" s="1">
        <v>0</v>
      </c>
      <c r="AG5272" s="1">
        <v>0</v>
      </c>
      <c r="AH5272" s="1">
        <v>0</v>
      </c>
      <c r="AI5272" s="1">
        <v>0</v>
      </c>
      <c r="AJ5272" s="1">
        <v>1341.6342371959183</v>
      </c>
      <c r="AK5272" s="1">
        <v>1341.6342371959183</v>
      </c>
      <c r="AL5272" s="1">
        <v>1373.3073897567347</v>
      </c>
      <c r="AM5272" s="1">
        <v>0</v>
      </c>
    </row>
    <row r="5273" spans="1:39" x14ac:dyDescent="0.25">
      <c r="A5273" t="s">
        <v>23066</v>
      </c>
      <c r="B5273" t="s">
        <v>23067</v>
      </c>
      <c r="C5273" t="s">
        <v>23068</v>
      </c>
      <c r="D5273" t="s">
        <v>5025</v>
      </c>
      <c r="E5273" t="s">
        <v>800</v>
      </c>
      <c r="F5273" t="s">
        <v>801</v>
      </c>
      <c r="G5273" t="s">
        <v>23069</v>
      </c>
      <c r="H5273">
        <v>2016</v>
      </c>
      <c r="T5273" s="1">
        <v>0</v>
      </c>
      <c r="U5273" s="1">
        <v>0</v>
      </c>
      <c r="V5273" s="1">
        <v>0</v>
      </c>
      <c r="W5273" s="1">
        <v>0</v>
      </c>
      <c r="X5273" s="1">
        <v>0</v>
      </c>
      <c r="Y5273" s="1">
        <v>0</v>
      </c>
      <c r="Z5273" s="1">
        <v>0</v>
      </c>
      <c r="AA5273" s="1">
        <v>0</v>
      </c>
      <c r="AB5273" s="1">
        <v>0</v>
      </c>
      <c r="AC5273" s="1">
        <v>0</v>
      </c>
      <c r="AD5273" s="1">
        <v>0</v>
      </c>
      <c r="AE5273" s="1">
        <v>0</v>
      </c>
      <c r="AF5273" s="1">
        <v>0</v>
      </c>
      <c r="AG5273" s="1">
        <v>0</v>
      </c>
      <c r="AH5273" s="1">
        <v>0</v>
      </c>
      <c r="AI5273" s="1">
        <v>0</v>
      </c>
      <c r="AJ5273" s="1">
        <v>1359.4685997746192</v>
      </c>
      <c r="AK5273" s="1">
        <v>1359.4685997746192</v>
      </c>
      <c r="AL5273" s="1">
        <v>1446.2209014469456</v>
      </c>
      <c r="AM5273" s="1">
        <v>1446.2209014469456</v>
      </c>
    </row>
    <row r="5274" spans="1:39" x14ac:dyDescent="0.25">
      <c r="A5274" t="s">
        <v>23070</v>
      </c>
      <c r="B5274" t="s">
        <v>23071</v>
      </c>
      <c r="C5274" t="s">
        <v>23072</v>
      </c>
      <c r="D5274" t="s">
        <v>244</v>
      </c>
      <c r="E5274" t="s">
        <v>245</v>
      </c>
      <c r="F5274" t="s">
        <v>13</v>
      </c>
      <c r="G5274" t="s">
        <v>23073</v>
      </c>
      <c r="H5274">
        <v>2016</v>
      </c>
      <c r="T5274" s="1">
        <v>0</v>
      </c>
      <c r="U5274" s="1">
        <v>0</v>
      </c>
      <c r="V5274" s="1">
        <v>0</v>
      </c>
      <c r="W5274" s="1">
        <v>0</v>
      </c>
      <c r="X5274" s="1">
        <v>0</v>
      </c>
      <c r="Y5274" s="1">
        <v>0</v>
      </c>
      <c r="Z5274" s="1">
        <v>0</v>
      </c>
      <c r="AA5274" s="1">
        <v>0</v>
      </c>
      <c r="AB5274" s="1">
        <v>0</v>
      </c>
      <c r="AC5274" s="1">
        <v>0</v>
      </c>
      <c r="AD5274" s="1">
        <v>0</v>
      </c>
      <c r="AE5274" s="1">
        <v>0</v>
      </c>
      <c r="AF5274" s="1">
        <v>0</v>
      </c>
      <c r="AG5274" s="1">
        <v>0</v>
      </c>
      <c r="AH5274" s="1">
        <v>0</v>
      </c>
      <c r="AI5274" s="1">
        <v>0</v>
      </c>
      <c r="AJ5274" s="1">
        <v>1331.8273883406875</v>
      </c>
      <c r="AK5274" s="1">
        <v>1331.8273883406875</v>
      </c>
      <c r="AL5274" s="1">
        <v>1338.6329715636796</v>
      </c>
      <c r="AM5274" s="1">
        <v>1338.6329715636796</v>
      </c>
    </row>
    <row r="5275" spans="1:39" x14ac:dyDescent="0.25">
      <c r="A5275" t="s">
        <v>23074</v>
      </c>
      <c r="B5275" t="s">
        <v>23075</v>
      </c>
      <c r="C5275" t="s">
        <v>23076</v>
      </c>
      <c r="D5275" t="s">
        <v>23077</v>
      </c>
      <c r="E5275" t="s">
        <v>12</v>
      </c>
      <c r="F5275" t="s">
        <v>13</v>
      </c>
      <c r="G5275" t="s">
        <v>524</v>
      </c>
      <c r="H5275">
        <v>2016</v>
      </c>
      <c r="T5275" s="1">
        <v>0</v>
      </c>
      <c r="U5275" s="1">
        <v>0</v>
      </c>
      <c r="V5275" s="1">
        <v>0</v>
      </c>
      <c r="W5275" s="1">
        <v>0</v>
      </c>
      <c r="X5275" s="1">
        <v>0</v>
      </c>
      <c r="Y5275" s="1">
        <v>0</v>
      </c>
      <c r="Z5275" s="1">
        <v>0</v>
      </c>
      <c r="AA5275" s="1">
        <v>0</v>
      </c>
      <c r="AB5275" s="1">
        <v>0</v>
      </c>
      <c r="AC5275" s="1">
        <v>0</v>
      </c>
      <c r="AD5275" s="1">
        <v>0</v>
      </c>
      <c r="AE5275" s="1">
        <v>0</v>
      </c>
      <c r="AF5275" s="1">
        <v>0</v>
      </c>
      <c r="AG5275" s="1">
        <v>0</v>
      </c>
      <c r="AH5275" s="1">
        <v>0</v>
      </c>
      <c r="AI5275" s="1">
        <v>0</v>
      </c>
      <c r="AJ5275" s="1">
        <v>1341.540022309669</v>
      </c>
      <c r="AK5275" s="1">
        <v>1341.540022309669</v>
      </c>
      <c r="AL5275" s="1">
        <v>1290.5015756218511</v>
      </c>
      <c r="AM5275" s="1">
        <v>1290.5015756218511</v>
      </c>
    </row>
    <row r="5276" spans="1:39" x14ac:dyDescent="0.25">
      <c r="A5276" t="s">
        <v>23078</v>
      </c>
      <c r="B5276" t="s">
        <v>23079</v>
      </c>
      <c r="C5276" t="s">
        <v>23080</v>
      </c>
      <c r="D5276" t="s">
        <v>23081</v>
      </c>
      <c r="E5276" t="s">
        <v>12</v>
      </c>
      <c r="F5276" t="s">
        <v>13</v>
      </c>
      <c r="G5276" t="s">
        <v>524</v>
      </c>
      <c r="H5276">
        <v>2016</v>
      </c>
      <c r="T5276" s="1">
        <v>0</v>
      </c>
      <c r="U5276" s="1">
        <v>0</v>
      </c>
      <c r="V5276" s="1">
        <v>0</v>
      </c>
      <c r="W5276" s="1">
        <v>0</v>
      </c>
      <c r="X5276" s="1">
        <v>0</v>
      </c>
      <c r="Y5276" s="1">
        <v>0</v>
      </c>
      <c r="Z5276" s="1">
        <v>0</v>
      </c>
      <c r="AA5276" s="1">
        <v>0</v>
      </c>
      <c r="AB5276" s="1">
        <v>0</v>
      </c>
      <c r="AC5276" s="1">
        <v>0</v>
      </c>
      <c r="AD5276" s="1">
        <v>0</v>
      </c>
      <c r="AE5276" s="1">
        <v>0</v>
      </c>
      <c r="AF5276" s="1">
        <v>0</v>
      </c>
      <c r="AG5276" s="1">
        <v>0</v>
      </c>
      <c r="AH5276" s="1">
        <v>0</v>
      </c>
      <c r="AI5276" s="1">
        <v>0</v>
      </c>
      <c r="AJ5276" s="1">
        <v>1383.8824160834051</v>
      </c>
      <c r="AK5276" s="1">
        <v>1383.8824160834051</v>
      </c>
      <c r="AL5276" s="1">
        <v>1431.1937513634527</v>
      </c>
      <c r="AM5276" s="1">
        <v>1431.1937513634527</v>
      </c>
    </row>
    <row r="5277" spans="1:39" x14ac:dyDescent="0.25">
      <c r="A5277" t="s">
        <v>23082</v>
      </c>
      <c r="B5277" t="s">
        <v>23083</v>
      </c>
      <c r="C5277" t="s">
        <v>23084</v>
      </c>
      <c r="D5277" t="s">
        <v>8243</v>
      </c>
      <c r="E5277" t="s">
        <v>12</v>
      </c>
      <c r="F5277" t="s">
        <v>13</v>
      </c>
      <c r="G5277" t="s">
        <v>524</v>
      </c>
      <c r="H5277">
        <v>2016</v>
      </c>
      <c r="T5277" s="1">
        <v>0</v>
      </c>
      <c r="U5277" s="1">
        <v>0</v>
      </c>
      <c r="V5277" s="1">
        <v>0</v>
      </c>
      <c r="W5277" s="1">
        <v>0</v>
      </c>
      <c r="X5277" s="1">
        <v>0</v>
      </c>
      <c r="Y5277" s="1">
        <v>0</v>
      </c>
      <c r="Z5277" s="1">
        <v>0</v>
      </c>
      <c r="AA5277" s="1">
        <v>0</v>
      </c>
      <c r="AB5277" s="1">
        <v>0</v>
      </c>
      <c r="AC5277" s="1">
        <v>0</v>
      </c>
      <c r="AD5277" s="1">
        <v>0</v>
      </c>
      <c r="AE5277" s="1">
        <v>0</v>
      </c>
      <c r="AF5277" s="1">
        <v>0</v>
      </c>
      <c r="AG5277" s="1">
        <v>0</v>
      </c>
      <c r="AH5277" s="1">
        <v>0</v>
      </c>
      <c r="AI5277" s="1">
        <v>0</v>
      </c>
      <c r="AJ5277" s="1">
        <v>1419.6754916226932</v>
      </c>
      <c r="AK5277" s="1">
        <v>1419.6754916226932</v>
      </c>
      <c r="AL5277" s="1">
        <v>1394.308834672099</v>
      </c>
      <c r="AM5277" s="1">
        <v>1394.308834672099</v>
      </c>
    </row>
    <row r="5278" spans="1:39" x14ac:dyDescent="0.25">
      <c r="A5278" t="s">
        <v>23085</v>
      </c>
      <c r="B5278" t="s">
        <v>23086</v>
      </c>
      <c r="D5278" t="s">
        <v>1543</v>
      </c>
      <c r="E5278" t="s">
        <v>12</v>
      </c>
      <c r="F5278" t="s">
        <v>13</v>
      </c>
      <c r="H5278">
        <v>2016</v>
      </c>
      <c r="T5278" s="1">
        <v>0</v>
      </c>
      <c r="U5278" s="1">
        <v>0</v>
      </c>
      <c r="V5278" s="1">
        <v>0</v>
      </c>
      <c r="W5278" s="1">
        <v>0</v>
      </c>
      <c r="X5278" s="1">
        <v>0</v>
      </c>
      <c r="Y5278" s="1">
        <v>0</v>
      </c>
      <c r="Z5278" s="1">
        <v>0</v>
      </c>
      <c r="AA5278" s="1">
        <v>0</v>
      </c>
      <c r="AB5278" s="1">
        <v>0</v>
      </c>
      <c r="AC5278" s="1">
        <v>0</v>
      </c>
      <c r="AD5278" s="1">
        <v>0</v>
      </c>
      <c r="AE5278" s="1">
        <v>0</v>
      </c>
      <c r="AF5278" s="1">
        <v>0</v>
      </c>
      <c r="AG5278" s="1">
        <v>0</v>
      </c>
      <c r="AH5278" s="1">
        <v>0</v>
      </c>
      <c r="AI5278" s="1">
        <v>0</v>
      </c>
      <c r="AJ5278" s="1">
        <v>0</v>
      </c>
      <c r="AK5278" s="1">
        <v>0</v>
      </c>
      <c r="AL5278" s="1">
        <v>0</v>
      </c>
      <c r="AM5278" s="1">
        <v>0</v>
      </c>
    </row>
    <row r="5279" spans="1:39" x14ac:dyDescent="0.25">
      <c r="A5279" t="s">
        <v>23087</v>
      </c>
      <c r="B5279" t="s">
        <v>2317</v>
      </c>
      <c r="C5279" t="s">
        <v>23088</v>
      </c>
      <c r="D5279" t="s">
        <v>4181</v>
      </c>
      <c r="E5279" t="s">
        <v>12</v>
      </c>
      <c r="F5279" t="s">
        <v>13</v>
      </c>
      <c r="G5279" t="s">
        <v>524</v>
      </c>
      <c r="H5279">
        <v>2016</v>
      </c>
      <c r="T5279" s="1">
        <v>0</v>
      </c>
      <c r="U5279" s="1">
        <v>0</v>
      </c>
      <c r="V5279" s="1">
        <v>0</v>
      </c>
      <c r="W5279" s="1">
        <v>0</v>
      </c>
      <c r="X5279" s="1">
        <v>0</v>
      </c>
      <c r="Y5279" s="1">
        <v>0</v>
      </c>
      <c r="Z5279" s="1">
        <v>0</v>
      </c>
      <c r="AA5279" s="1">
        <v>0</v>
      </c>
      <c r="AB5279" s="1">
        <v>0</v>
      </c>
      <c r="AC5279" s="1">
        <v>0</v>
      </c>
      <c r="AD5279" s="1">
        <v>0</v>
      </c>
      <c r="AE5279" s="1">
        <v>0</v>
      </c>
      <c r="AF5279" s="1">
        <v>0</v>
      </c>
      <c r="AG5279" s="1">
        <v>0</v>
      </c>
      <c r="AH5279" s="1">
        <v>0</v>
      </c>
      <c r="AI5279" s="1">
        <v>0</v>
      </c>
      <c r="AJ5279" s="1">
        <v>1398.1393324396438</v>
      </c>
      <c r="AK5279" s="1">
        <v>1398.1393324396438</v>
      </c>
      <c r="AL5279" s="1">
        <v>1403.777729581263</v>
      </c>
      <c r="AM5279" s="1">
        <v>1403.777729581263</v>
      </c>
    </row>
    <row r="5280" spans="1:39" x14ac:dyDescent="0.25">
      <c r="A5280" t="s">
        <v>23089</v>
      </c>
      <c r="B5280" t="s">
        <v>23090</v>
      </c>
      <c r="C5280" t="s">
        <v>23091</v>
      </c>
      <c r="D5280" t="s">
        <v>11</v>
      </c>
      <c r="E5280" t="s">
        <v>12</v>
      </c>
      <c r="F5280" t="s">
        <v>13</v>
      </c>
      <c r="G5280" t="s">
        <v>23092</v>
      </c>
      <c r="H5280">
        <v>2016</v>
      </c>
      <c r="I5280" t="s">
        <v>23093</v>
      </c>
      <c r="J5280" t="s">
        <v>23094</v>
      </c>
      <c r="M5280" t="s">
        <v>23095</v>
      </c>
      <c r="T5280" s="1">
        <v>0</v>
      </c>
      <c r="U5280" s="1">
        <v>0</v>
      </c>
      <c r="V5280" s="1">
        <v>0</v>
      </c>
      <c r="W5280" s="1">
        <v>0</v>
      </c>
      <c r="X5280" s="1">
        <v>0</v>
      </c>
      <c r="Y5280" s="1">
        <v>0</v>
      </c>
      <c r="Z5280" s="1">
        <v>0</v>
      </c>
      <c r="AA5280" s="1">
        <v>0</v>
      </c>
      <c r="AB5280" s="1">
        <v>0</v>
      </c>
      <c r="AC5280" s="1">
        <v>0</v>
      </c>
      <c r="AD5280" s="1">
        <v>0</v>
      </c>
      <c r="AE5280" s="1">
        <v>0</v>
      </c>
      <c r="AF5280" s="1">
        <v>0</v>
      </c>
      <c r="AG5280" s="1">
        <v>0</v>
      </c>
      <c r="AH5280" s="1">
        <v>0</v>
      </c>
      <c r="AI5280" s="1">
        <v>0</v>
      </c>
      <c r="AJ5280" s="1">
        <v>1427.2416865246823</v>
      </c>
      <c r="AK5280" s="1">
        <v>1427.2416865246823</v>
      </c>
      <c r="AL5280" s="1">
        <v>1533.2106776128728</v>
      </c>
      <c r="AM5280" s="1">
        <v>1533.2106776128728</v>
      </c>
    </row>
    <row r="5281" spans="1:39" x14ac:dyDescent="0.25">
      <c r="A5281" t="s">
        <v>23096</v>
      </c>
      <c r="B5281" t="s">
        <v>23097</v>
      </c>
      <c r="C5281" t="s">
        <v>23097</v>
      </c>
      <c r="D5281" t="s">
        <v>23098</v>
      </c>
      <c r="E5281" t="s">
        <v>11565</v>
      </c>
      <c r="F5281" t="s">
        <v>11566</v>
      </c>
      <c r="G5281" t="s">
        <v>524</v>
      </c>
      <c r="H5281">
        <v>2016</v>
      </c>
      <c r="T5281" s="1">
        <v>0</v>
      </c>
      <c r="U5281" s="1">
        <v>0</v>
      </c>
      <c r="V5281" s="1">
        <v>0</v>
      </c>
      <c r="W5281" s="1">
        <v>0</v>
      </c>
      <c r="X5281" s="1">
        <v>0</v>
      </c>
      <c r="Y5281" s="1">
        <v>0</v>
      </c>
      <c r="Z5281" s="1">
        <v>0</v>
      </c>
      <c r="AA5281" s="1">
        <v>0</v>
      </c>
      <c r="AB5281" s="1">
        <v>0</v>
      </c>
      <c r="AC5281" s="1">
        <v>0</v>
      </c>
      <c r="AD5281" s="1">
        <v>0</v>
      </c>
      <c r="AE5281" s="1">
        <v>0</v>
      </c>
      <c r="AF5281" s="1">
        <v>0</v>
      </c>
      <c r="AG5281" s="1">
        <v>0</v>
      </c>
      <c r="AH5281" s="1">
        <v>0</v>
      </c>
      <c r="AI5281" s="1">
        <v>0</v>
      </c>
      <c r="AJ5281" s="1">
        <v>1363.0316026624989</v>
      </c>
      <c r="AK5281" s="1">
        <v>1363.0316026624989</v>
      </c>
      <c r="AL5281" s="1">
        <v>1334.5566554843133</v>
      </c>
      <c r="AM5281" s="1">
        <v>1334.5566554843133</v>
      </c>
    </row>
    <row r="5282" spans="1:39" x14ac:dyDescent="0.25">
      <c r="A5282" t="s">
        <v>23099</v>
      </c>
      <c r="B5282" t="s">
        <v>23100</v>
      </c>
      <c r="C5282" t="s">
        <v>23101</v>
      </c>
      <c r="D5282" t="s">
        <v>23102</v>
      </c>
      <c r="E5282" t="s">
        <v>12</v>
      </c>
      <c r="F5282" t="s">
        <v>13</v>
      </c>
      <c r="G5282" t="s">
        <v>524</v>
      </c>
      <c r="H5282">
        <v>2016</v>
      </c>
      <c r="T5282" s="1">
        <v>0</v>
      </c>
      <c r="U5282" s="1">
        <v>0</v>
      </c>
      <c r="V5282" s="1">
        <v>0</v>
      </c>
      <c r="W5282" s="1">
        <v>0</v>
      </c>
      <c r="X5282" s="1">
        <v>0</v>
      </c>
      <c r="Y5282" s="1">
        <v>0</v>
      </c>
      <c r="Z5282" s="1">
        <v>0</v>
      </c>
      <c r="AA5282" s="1">
        <v>0</v>
      </c>
      <c r="AB5282" s="1">
        <v>0</v>
      </c>
      <c r="AC5282" s="1">
        <v>0</v>
      </c>
      <c r="AD5282" s="1">
        <v>0</v>
      </c>
      <c r="AE5282" s="1">
        <v>0</v>
      </c>
      <c r="AF5282" s="1">
        <v>0</v>
      </c>
      <c r="AG5282" s="1">
        <v>0</v>
      </c>
      <c r="AH5282" s="1">
        <v>0</v>
      </c>
      <c r="AI5282" s="1">
        <v>0</v>
      </c>
      <c r="AJ5282" s="1">
        <v>1334.505340738702</v>
      </c>
      <c r="AK5282" s="1">
        <v>1334.505340738702</v>
      </c>
      <c r="AL5282" s="1">
        <v>1434.4725680259708</v>
      </c>
      <c r="AM5282" s="1">
        <v>1434.4725680259708</v>
      </c>
    </row>
    <row r="5283" spans="1:39" x14ac:dyDescent="0.25">
      <c r="A5283" t="s">
        <v>23103</v>
      </c>
      <c r="B5283" t="s">
        <v>23075</v>
      </c>
      <c r="C5283" t="s">
        <v>23104</v>
      </c>
      <c r="D5283" t="s">
        <v>2084</v>
      </c>
      <c r="E5283" t="s">
        <v>12</v>
      </c>
      <c r="F5283" t="s">
        <v>13</v>
      </c>
      <c r="G5283" t="s">
        <v>524</v>
      </c>
      <c r="H5283">
        <v>2016</v>
      </c>
      <c r="T5283" s="1">
        <v>0</v>
      </c>
      <c r="U5283" s="1">
        <v>0</v>
      </c>
      <c r="V5283" s="1">
        <v>0</v>
      </c>
      <c r="W5283" s="1">
        <v>0</v>
      </c>
      <c r="X5283" s="1">
        <v>0</v>
      </c>
      <c r="Y5283" s="1">
        <v>0</v>
      </c>
      <c r="Z5283" s="1">
        <v>0</v>
      </c>
      <c r="AA5283" s="1">
        <v>0</v>
      </c>
      <c r="AB5283" s="1">
        <v>0</v>
      </c>
      <c r="AC5283" s="1">
        <v>0</v>
      </c>
      <c r="AD5283" s="1">
        <v>0</v>
      </c>
      <c r="AE5283" s="1">
        <v>0</v>
      </c>
      <c r="AF5283" s="1">
        <v>0</v>
      </c>
      <c r="AG5283" s="1">
        <v>0</v>
      </c>
      <c r="AH5283" s="1">
        <v>0</v>
      </c>
      <c r="AI5283" s="1">
        <v>0</v>
      </c>
      <c r="AJ5283" s="1">
        <v>1433.6153245316311</v>
      </c>
      <c r="AK5283" s="1">
        <v>1433.6153245316311</v>
      </c>
      <c r="AL5283" s="1">
        <v>1335.8736320935552</v>
      </c>
      <c r="AM5283" s="1">
        <v>1335.8736320935552</v>
      </c>
    </row>
    <row r="5284" spans="1:39" x14ac:dyDescent="0.25">
      <c r="A5284" t="s">
        <v>23105</v>
      </c>
      <c r="B5284" t="s">
        <v>15792</v>
      </c>
      <c r="C5284" t="s">
        <v>23106</v>
      </c>
      <c r="D5284" t="s">
        <v>23107</v>
      </c>
      <c r="E5284" t="s">
        <v>12</v>
      </c>
      <c r="F5284" t="s">
        <v>13</v>
      </c>
      <c r="G5284" t="s">
        <v>524</v>
      </c>
      <c r="H5284">
        <v>2016</v>
      </c>
      <c r="T5284" s="1">
        <v>0</v>
      </c>
      <c r="U5284" s="1">
        <v>0</v>
      </c>
      <c r="V5284" s="1">
        <v>0</v>
      </c>
      <c r="W5284" s="1">
        <v>0</v>
      </c>
      <c r="X5284" s="1">
        <v>0</v>
      </c>
      <c r="Y5284" s="1">
        <v>0</v>
      </c>
      <c r="Z5284" s="1">
        <v>0</v>
      </c>
      <c r="AA5284" s="1">
        <v>0</v>
      </c>
      <c r="AB5284" s="1">
        <v>0</v>
      </c>
      <c r="AC5284" s="1">
        <v>0</v>
      </c>
      <c r="AD5284" s="1">
        <v>0</v>
      </c>
      <c r="AE5284" s="1">
        <v>0</v>
      </c>
      <c r="AF5284" s="1">
        <v>0</v>
      </c>
      <c r="AG5284" s="1">
        <v>0</v>
      </c>
      <c r="AH5284" s="1">
        <v>0</v>
      </c>
      <c r="AI5284" s="1">
        <v>0</v>
      </c>
      <c r="AJ5284" s="1">
        <v>1412.1570932515303</v>
      </c>
      <c r="AK5284" s="1">
        <v>1412.1570932515303</v>
      </c>
      <c r="AL5284" s="1">
        <v>1368.5471757147855</v>
      </c>
      <c r="AM5284" s="1">
        <v>1368.5471757147855</v>
      </c>
    </row>
    <row r="5285" spans="1:39" x14ac:dyDescent="0.25">
      <c r="A5285" t="s">
        <v>23108</v>
      </c>
      <c r="B5285" t="s">
        <v>12376</v>
      </c>
      <c r="C5285" t="s">
        <v>23109</v>
      </c>
      <c r="D5285" t="s">
        <v>23110</v>
      </c>
      <c r="E5285" t="s">
        <v>12</v>
      </c>
      <c r="F5285" t="s">
        <v>13</v>
      </c>
      <c r="G5285" t="s">
        <v>524</v>
      </c>
      <c r="H5285">
        <v>2016</v>
      </c>
      <c r="T5285" s="1">
        <v>0</v>
      </c>
      <c r="U5285" s="1">
        <v>0</v>
      </c>
      <c r="V5285" s="1">
        <v>0</v>
      </c>
      <c r="W5285" s="1">
        <v>0</v>
      </c>
      <c r="X5285" s="1">
        <v>0</v>
      </c>
      <c r="Y5285" s="1">
        <v>0</v>
      </c>
      <c r="Z5285" s="1">
        <v>0</v>
      </c>
      <c r="AA5285" s="1">
        <v>0</v>
      </c>
      <c r="AB5285" s="1">
        <v>0</v>
      </c>
      <c r="AC5285" s="1">
        <v>0</v>
      </c>
      <c r="AD5285" s="1">
        <v>0</v>
      </c>
      <c r="AE5285" s="1">
        <v>0</v>
      </c>
      <c r="AF5285" s="1">
        <v>0</v>
      </c>
      <c r="AG5285" s="1">
        <v>0</v>
      </c>
      <c r="AH5285" s="1">
        <v>0</v>
      </c>
      <c r="AI5285" s="1">
        <v>0</v>
      </c>
      <c r="AJ5285" s="1">
        <v>1351.5782911601789</v>
      </c>
      <c r="AK5285" s="1">
        <v>1351.5782911601789</v>
      </c>
      <c r="AL5285" s="1">
        <v>1419.2319233738594</v>
      </c>
      <c r="AM5285" s="1">
        <v>1419.2319233738594</v>
      </c>
    </row>
    <row r="5286" spans="1:39" x14ac:dyDescent="0.25">
      <c r="A5286" t="s">
        <v>23111</v>
      </c>
      <c r="B5286" t="s">
        <v>23112</v>
      </c>
      <c r="C5286" t="s">
        <v>23113</v>
      </c>
      <c r="D5286" t="s">
        <v>23114</v>
      </c>
      <c r="E5286" t="s">
        <v>19</v>
      </c>
      <c r="F5286" t="s">
        <v>13</v>
      </c>
      <c r="G5286" t="s">
        <v>524</v>
      </c>
      <c r="H5286">
        <v>2016</v>
      </c>
      <c r="T5286" s="1">
        <v>0</v>
      </c>
      <c r="U5286" s="1">
        <v>0</v>
      </c>
      <c r="V5286" s="1">
        <v>0</v>
      </c>
      <c r="W5286" s="1">
        <v>0</v>
      </c>
      <c r="X5286" s="1">
        <v>0</v>
      </c>
      <c r="Y5286" s="1">
        <v>0</v>
      </c>
      <c r="Z5286" s="1">
        <v>0</v>
      </c>
      <c r="AA5286" s="1">
        <v>0</v>
      </c>
      <c r="AB5286" s="1">
        <v>0</v>
      </c>
      <c r="AC5286" s="1">
        <v>0</v>
      </c>
      <c r="AD5286" s="1">
        <v>0</v>
      </c>
      <c r="AE5286" s="1">
        <v>0</v>
      </c>
      <c r="AF5286" s="1">
        <v>0</v>
      </c>
      <c r="AG5286" s="1">
        <v>0</v>
      </c>
      <c r="AH5286" s="1">
        <v>0</v>
      </c>
      <c r="AI5286" s="1">
        <v>0</v>
      </c>
      <c r="AJ5286" s="1">
        <v>1396.3867339985134</v>
      </c>
      <c r="AK5286" s="1">
        <v>1396.3867339985134</v>
      </c>
      <c r="AL5286" s="1">
        <v>1417.1093871988107</v>
      </c>
      <c r="AM5286" s="1">
        <v>0</v>
      </c>
    </row>
    <row r="5287" spans="1:39" x14ac:dyDescent="0.25">
      <c r="A5287" t="s">
        <v>23115</v>
      </c>
      <c r="B5287" t="s">
        <v>23116</v>
      </c>
      <c r="C5287" t="s">
        <v>23117</v>
      </c>
      <c r="D5287" t="s">
        <v>6310</v>
      </c>
      <c r="E5287" t="s">
        <v>19</v>
      </c>
      <c r="F5287" t="s">
        <v>13</v>
      </c>
      <c r="G5287" t="s">
        <v>524</v>
      </c>
      <c r="H5287">
        <v>2016</v>
      </c>
      <c r="T5287" s="1">
        <v>0</v>
      </c>
      <c r="U5287" s="1">
        <v>0</v>
      </c>
      <c r="V5287" s="1">
        <v>0</v>
      </c>
      <c r="W5287" s="1">
        <v>0</v>
      </c>
      <c r="X5287" s="1">
        <v>0</v>
      </c>
      <c r="Y5287" s="1">
        <v>0</v>
      </c>
      <c r="Z5287" s="1">
        <v>0</v>
      </c>
      <c r="AA5287" s="1">
        <v>0</v>
      </c>
      <c r="AB5287" s="1">
        <v>0</v>
      </c>
      <c r="AC5287" s="1">
        <v>0</v>
      </c>
      <c r="AD5287" s="1">
        <v>0</v>
      </c>
      <c r="AE5287" s="1">
        <v>0</v>
      </c>
      <c r="AF5287" s="1">
        <v>0</v>
      </c>
      <c r="AG5287" s="1">
        <v>0</v>
      </c>
      <c r="AH5287" s="1">
        <v>0</v>
      </c>
      <c r="AI5287" s="1">
        <v>0</v>
      </c>
      <c r="AJ5287" s="1">
        <v>0</v>
      </c>
      <c r="AK5287" s="1">
        <v>0</v>
      </c>
      <c r="AL5287" s="1">
        <v>0</v>
      </c>
      <c r="AM5287" s="1">
        <v>0</v>
      </c>
    </row>
    <row r="5288" spans="1:39" x14ac:dyDescent="0.25">
      <c r="A5288" t="s">
        <v>23118</v>
      </c>
      <c r="B5288" t="s">
        <v>12860</v>
      </c>
      <c r="C5288" t="s">
        <v>23119</v>
      </c>
      <c r="D5288" t="s">
        <v>799</v>
      </c>
      <c r="E5288" t="s">
        <v>800</v>
      </c>
      <c r="F5288" t="s">
        <v>801</v>
      </c>
      <c r="G5288" t="s">
        <v>524</v>
      </c>
      <c r="H5288">
        <v>2016</v>
      </c>
      <c r="T5288" s="1">
        <v>0</v>
      </c>
      <c r="U5288" s="1">
        <v>0</v>
      </c>
      <c r="V5288" s="1">
        <v>0</v>
      </c>
      <c r="W5288" s="1">
        <v>0</v>
      </c>
      <c r="X5288" s="1">
        <v>0</v>
      </c>
      <c r="Y5288" s="1">
        <v>0</v>
      </c>
      <c r="Z5288" s="1">
        <v>0</v>
      </c>
      <c r="AA5288" s="1">
        <v>0</v>
      </c>
      <c r="AB5288" s="1">
        <v>0</v>
      </c>
      <c r="AC5288" s="1">
        <v>0</v>
      </c>
      <c r="AD5288" s="1">
        <v>0</v>
      </c>
      <c r="AE5288" s="1">
        <v>0</v>
      </c>
      <c r="AF5288" s="1">
        <v>0</v>
      </c>
      <c r="AG5288" s="1">
        <v>0</v>
      </c>
      <c r="AH5288" s="1">
        <v>0</v>
      </c>
      <c r="AI5288" s="1">
        <v>0</v>
      </c>
      <c r="AJ5288" s="1">
        <v>1451.3127321847521</v>
      </c>
      <c r="AK5288" s="1">
        <v>1451.3127321847521</v>
      </c>
      <c r="AL5288" s="1">
        <v>1461.0501857478016</v>
      </c>
      <c r="AM5288" s="1">
        <v>0</v>
      </c>
    </row>
    <row r="5289" spans="1:39" x14ac:dyDescent="0.25">
      <c r="A5289" t="s">
        <v>23120</v>
      </c>
      <c r="B5289" t="s">
        <v>23121</v>
      </c>
      <c r="C5289" t="s">
        <v>23122</v>
      </c>
      <c r="D5289" t="s">
        <v>1747</v>
      </c>
      <c r="E5289" t="s">
        <v>245</v>
      </c>
      <c r="F5289" t="s">
        <v>13</v>
      </c>
      <c r="G5289" t="s">
        <v>524</v>
      </c>
      <c r="H5289">
        <v>2016</v>
      </c>
      <c r="T5289" s="1">
        <v>0</v>
      </c>
      <c r="U5289" s="1">
        <v>0</v>
      </c>
      <c r="V5289" s="1">
        <v>0</v>
      </c>
      <c r="W5289" s="1">
        <v>0</v>
      </c>
      <c r="X5289" s="1">
        <v>0</v>
      </c>
      <c r="Y5289" s="1">
        <v>0</v>
      </c>
      <c r="Z5289" s="1">
        <v>0</v>
      </c>
      <c r="AA5289" s="1">
        <v>0</v>
      </c>
      <c r="AB5289" s="1">
        <v>0</v>
      </c>
      <c r="AC5289" s="1">
        <v>0</v>
      </c>
      <c r="AD5289" s="1">
        <v>0</v>
      </c>
      <c r="AE5289" s="1">
        <v>0</v>
      </c>
      <c r="AF5289" s="1">
        <v>0</v>
      </c>
      <c r="AG5289" s="1">
        <v>0</v>
      </c>
      <c r="AH5289" s="1">
        <v>0</v>
      </c>
      <c r="AI5289" s="1">
        <v>0</v>
      </c>
      <c r="AJ5289" s="1">
        <v>1323.9353754760714</v>
      </c>
      <c r="AK5289" s="1">
        <v>1323.9353754760714</v>
      </c>
      <c r="AL5289" s="1">
        <v>1282.1034263756226</v>
      </c>
      <c r="AM5289" s="1">
        <v>1282.1034263756226</v>
      </c>
    </row>
    <row r="5290" spans="1:39" x14ac:dyDescent="0.25">
      <c r="A5290" t="s">
        <v>23123</v>
      </c>
      <c r="B5290" t="s">
        <v>23124</v>
      </c>
      <c r="C5290" t="s">
        <v>23125</v>
      </c>
      <c r="D5290" t="s">
        <v>23126</v>
      </c>
      <c r="E5290" t="s">
        <v>183</v>
      </c>
      <c r="F5290" t="s">
        <v>13</v>
      </c>
      <c r="G5290" t="s">
        <v>524</v>
      </c>
      <c r="H5290">
        <v>2016</v>
      </c>
      <c r="T5290" s="1">
        <v>0</v>
      </c>
      <c r="U5290" s="1">
        <v>0</v>
      </c>
      <c r="V5290" s="1">
        <v>0</v>
      </c>
      <c r="W5290" s="1">
        <v>0</v>
      </c>
      <c r="X5290" s="1">
        <v>0</v>
      </c>
      <c r="Y5290" s="1">
        <v>0</v>
      </c>
      <c r="Z5290" s="1">
        <v>0</v>
      </c>
      <c r="AA5290" s="1">
        <v>0</v>
      </c>
      <c r="AB5290" s="1">
        <v>0</v>
      </c>
      <c r="AC5290" s="1">
        <v>0</v>
      </c>
      <c r="AD5290" s="1">
        <v>0</v>
      </c>
      <c r="AE5290" s="1">
        <v>0</v>
      </c>
      <c r="AF5290" s="1">
        <v>0</v>
      </c>
      <c r="AG5290" s="1">
        <v>0</v>
      </c>
      <c r="AH5290" s="1">
        <v>0</v>
      </c>
      <c r="AI5290" s="1">
        <v>0</v>
      </c>
      <c r="AJ5290" s="1">
        <v>1370.5633722458194</v>
      </c>
      <c r="AK5290" s="1">
        <v>1370.5633722458194</v>
      </c>
      <c r="AL5290" s="1">
        <v>1351.2469372442856</v>
      </c>
      <c r="AM5290" s="1">
        <v>1351.2469372442856</v>
      </c>
    </row>
    <row r="5291" spans="1:39" x14ac:dyDescent="0.25">
      <c r="A5291" t="s">
        <v>23127</v>
      </c>
      <c r="B5291" t="s">
        <v>23128</v>
      </c>
      <c r="C5291" t="s">
        <v>23129</v>
      </c>
      <c r="D5291" t="s">
        <v>23130</v>
      </c>
      <c r="E5291" t="s">
        <v>12</v>
      </c>
      <c r="F5291" t="s">
        <v>13</v>
      </c>
      <c r="G5291" t="s">
        <v>524</v>
      </c>
      <c r="H5291">
        <v>2016</v>
      </c>
      <c r="T5291" s="1">
        <v>0</v>
      </c>
      <c r="U5291" s="1">
        <v>0</v>
      </c>
      <c r="V5291" s="1">
        <v>0</v>
      </c>
      <c r="W5291" s="1">
        <v>0</v>
      </c>
      <c r="X5291" s="1">
        <v>0</v>
      </c>
      <c r="Y5291" s="1">
        <v>0</v>
      </c>
      <c r="Z5291" s="1">
        <v>0</v>
      </c>
      <c r="AA5291" s="1">
        <v>0</v>
      </c>
      <c r="AB5291" s="1">
        <v>0</v>
      </c>
      <c r="AC5291" s="1">
        <v>0</v>
      </c>
      <c r="AD5291" s="1">
        <v>0</v>
      </c>
      <c r="AE5291" s="1">
        <v>0</v>
      </c>
      <c r="AF5291" s="1">
        <v>0</v>
      </c>
      <c r="AG5291" s="1">
        <v>0</v>
      </c>
      <c r="AH5291" s="1">
        <v>0</v>
      </c>
      <c r="AI5291" s="1">
        <v>0</v>
      </c>
      <c r="AJ5291" s="1">
        <v>1384.4100548963554</v>
      </c>
      <c r="AK5291" s="1">
        <v>1384.4100548963554</v>
      </c>
      <c r="AL5291" s="1">
        <v>1370.463305271827</v>
      </c>
      <c r="AM5291" s="1">
        <v>1370.463305271827</v>
      </c>
    </row>
    <row r="5292" spans="1:39" x14ac:dyDescent="0.25">
      <c r="A5292" t="s">
        <v>23131</v>
      </c>
      <c r="B5292" t="s">
        <v>23132</v>
      </c>
      <c r="C5292" t="s">
        <v>23133</v>
      </c>
      <c r="D5292" t="s">
        <v>5856</v>
      </c>
      <c r="E5292" t="s">
        <v>890</v>
      </c>
      <c r="F5292" t="s">
        <v>13</v>
      </c>
      <c r="G5292" t="s">
        <v>524</v>
      </c>
      <c r="H5292">
        <v>2016</v>
      </c>
      <c r="T5292" s="1">
        <v>0</v>
      </c>
      <c r="U5292" s="1">
        <v>0</v>
      </c>
      <c r="V5292" s="1">
        <v>0</v>
      </c>
      <c r="W5292" s="1">
        <v>0</v>
      </c>
      <c r="X5292" s="1">
        <v>0</v>
      </c>
      <c r="Y5292" s="1">
        <v>0</v>
      </c>
      <c r="Z5292" s="1">
        <v>0</v>
      </c>
      <c r="AA5292" s="1">
        <v>0</v>
      </c>
      <c r="AB5292" s="1">
        <v>0</v>
      </c>
      <c r="AC5292" s="1">
        <v>0</v>
      </c>
      <c r="AD5292" s="1">
        <v>0</v>
      </c>
      <c r="AE5292" s="1">
        <v>0</v>
      </c>
      <c r="AF5292" s="1">
        <v>0</v>
      </c>
      <c r="AG5292" s="1">
        <v>0</v>
      </c>
      <c r="AH5292" s="1">
        <v>0</v>
      </c>
      <c r="AI5292" s="1">
        <v>0</v>
      </c>
      <c r="AJ5292" s="1">
        <v>1338.2236470406949</v>
      </c>
      <c r="AK5292" s="1">
        <v>1338.2236470406949</v>
      </c>
      <c r="AL5292" s="1">
        <v>1392.5268559082594</v>
      </c>
      <c r="AM5292" s="1">
        <v>1392.5268559082594</v>
      </c>
    </row>
    <row r="5293" spans="1:39" x14ac:dyDescent="0.25">
      <c r="A5293" t="s">
        <v>23134</v>
      </c>
      <c r="B5293" t="s">
        <v>23135</v>
      </c>
      <c r="C5293" t="s">
        <v>23136</v>
      </c>
      <c r="D5293" t="s">
        <v>799</v>
      </c>
      <c r="E5293" t="s">
        <v>800</v>
      </c>
      <c r="F5293" t="s">
        <v>801</v>
      </c>
      <c r="G5293" t="s">
        <v>23137</v>
      </c>
      <c r="H5293">
        <v>2016</v>
      </c>
      <c r="J5293" t="s">
        <v>23138</v>
      </c>
      <c r="T5293" s="1">
        <v>0</v>
      </c>
      <c r="U5293" s="1">
        <v>0</v>
      </c>
      <c r="V5293" s="1">
        <v>0</v>
      </c>
      <c r="W5293" s="1">
        <v>0</v>
      </c>
      <c r="X5293" s="1">
        <v>0</v>
      </c>
      <c r="Y5293" s="1">
        <v>0</v>
      </c>
      <c r="Z5293" s="1">
        <v>0</v>
      </c>
      <c r="AA5293" s="1">
        <v>0</v>
      </c>
      <c r="AB5293" s="1">
        <v>0</v>
      </c>
      <c r="AC5293" s="1">
        <v>0</v>
      </c>
      <c r="AD5293" s="1">
        <v>0</v>
      </c>
      <c r="AE5293" s="1">
        <v>0</v>
      </c>
      <c r="AF5293" s="1">
        <v>0</v>
      </c>
      <c r="AG5293" s="1">
        <v>0</v>
      </c>
      <c r="AH5293" s="1">
        <v>0</v>
      </c>
      <c r="AI5293" s="1">
        <v>0</v>
      </c>
      <c r="AJ5293" s="1">
        <v>1364.120350724814</v>
      </c>
      <c r="AK5293" s="1">
        <v>1364.120350724814</v>
      </c>
      <c r="AL5293" s="1">
        <v>1452.9175189481034</v>
      </c>
      <c r="AM5293" s="1">
        <v>1452.9175189481034</v>
      </c>
    </row>
    <row r="5294" spans="1:39" x14ac:dyDescent="0.25">
      <c r="A5294" t="s">
        <v>23139</v>
      </c>
      <c r="B5294" t="s">
        <v>23140</v>
      </c>
      <c r="C5294" t="s">
        <v>23141</v>
      </c>
      <c r="D5294" t="s">
        <v>23142</v>
      </c>
      <c r="E5294" t="s">
        <v>74</v>
      </c>
      <c r="F5294" t="s">
        <v>13</v>
      </c>
      <c r="G5294" t="s">
        <v>524</v>
      </c>
      <c r="H5294">
        <v>2016</v>
      </c>
      <c r="T5294" s="1">
        <v>0</v>
      </c>
      <c r="U5294" s="1">
        <v>0</v>
      </c>
      <c r="V5294" s="1">
        <v>0</v>
      </c>
      <c r="W5294" s="1">
        <v>0</v>
      </c>
      <c r="X5294" s="1">
        <v>0</v>
      </c>
      <c r="Y5294" s="1">
        <v>0</v>
      </c>
      <c r="Z5294" s="1">
        <v>0</v>
      </c>
      <c r="AA5294" s="1">
        <v>0</v>
      </c>
      <c r="AB5294" s="1">
        <v>0</v>
      </c>
      <c r="AC5294" s="1">
        <v>0</v>
      </c>
      <c r="AD5294" s="1">
        <v>0</v>
      </c>
      <c r="AE5294" s="1">
        <v>0</v>
      </c>
      <c r="AF5294" s="1">
        <v>0</v>
      </c>
      <c r="AG5294" s="1">
        <v>0</v>
      </c>
      <c r="AH5294" s="1">
        <v>0</v>
      </c>
      <c r="AI5294" s="1">
        <v>0</v>
      </c>
      <c r="AJ5294" s="1">
        <v>1356.276930893943</v>
      </c>
      <c r="AK5294" s="1">
        <v>1356.276930893943</v>
      </c>
      <c r="AL5294" s="1">
        <v>1401.6230141570795</v>
      </c>
      <c r="AM5294" s="1">
        <v>1401.6230141570795</v>
      </c>
    </row>
    <row r="5295" spans="1:39" x14ac:dyDescent="0.25">
      <c r="A5295" t="s">
        <v>23143</v>
      </c>
      <c r="B5295" t="s">
        <v>23144</v>
      </c>
      <c r="C5295" t="s">
        <v>23145</v>
      </c>
      <c r="D5295" t="s">
        <v>23146</v>
      </c>
      <c r="E5295" t="s">
        <v>32</v>
      </c>
      <c r="F5295" t="s">
        <v>13</v>
      </c>
      <c r="G5295" t="s">
        <v>23147</v>
      </c>
      <c r="H5295">
        <v>2016</v>
      </c>
      <c r="T5295" s="1">
        <v>0</v>
      </c>
      <c r="U5295" s="1">
        <v>0</v>
      </c>
      <c r="V5295" s="1">
        <v>0</v>
      </c>
      <c r="W5295" s="1">
        <v>0</v>
      </c>
      <c r="X5295" s="1">
        <v>0</v>
      </c>
      <c r="Y5295" s="1">
        <v>0</v>
      </c>
      <c r="Z5295" s="1">
        <v>0</v>
      </c>
      <c r="AA5295" s="1">
        <v>0</v>
      </c>
      <c r="AB5295" s="1">
        <v>0</v>
      </c>
      <c r="AC5295" s="1">
        <v>0</v>
      </c>
      <c r="AD5295" s="1">
        <v>0</v>
      </c>
      <c r="AE5295" s="1">
        <v>0</v>
      </c>
      <c r="AF5295" s="1">
        <v>0</v>
      </c>
      <c r="AG5295" s="1">
        <v>0</v>
      </c>
      <c r="AH5295" s="1">
        <v>0</v>
      </c>
      <c r="AI5295" s="1">
        <v>0</v>
      </c>
      <c r="AJ5295" s="1">
        <v>1354.9676794241921</v>
      </c>
      <c r="AK5295" s="1">
        <v>1354.9676794241921</v>
      </c>
      <c r="AL5295" s="1">
        <v>1387.6963985865741</v>
      </c>
      <c r="AM5295" s="1">
        <v>1387.6963985865741</v>
      </c>
    </row>
    <row r="5296" spans="1:39" x14ac:dyDescent="0.25">
      <c r="A5296" t="s">
        <v>23148</v>
      </c>
      <c r="B5296" t="s">
        <v>23149</v>
      </c>
      <c r="C5296" t="s">
        <v>23150</v>
      </c>
      <c r="D5296" t="s">
        <v>1267</v>
      </c>
      <c r="E5296" t="s">
        <v>245</v>
      </c>
      <c r="F5296" t="s">
        <v>13</v>
      </c>
      <c r="G5296" t="s">
        <v>524</v>
      </c>
      <c r="H5296">
        <v>2016</v>
      </c>
      <c r="T5296" s="1">
        <v>0</v>
      </c>
      <c r="U5296" s="1">
        <v>0</v>
      </c>
      <c r="V5296" s="1">
        <v>0</v>
      </c>
      <c r="W5296" s="1">
        <v>0</v>
      </c>
      <c r="X5296" s="1">
        <v>0</v>
      </c>
      <c r="Y5296" s="1">
        <v>0</v>
      </c>
      <c r="Z5296" s="1">
        <v>0</v>
      </c>
      <c r="AA5296" s="1">
        <v>0</v>
      </c>
      <c r="AB5296" s="1">
        <v>0</v>
      </c>
      <c r="AC5296" s="1">
        <v>0</v>
      </c>
      <c r="AD5296" s="1">
        <v>0</v>
      </c>
      <c r="AE5296" s="1">
        <v>0</v>
      </c>
      <c r="AF5296" s="1">
        <v>0</v>
      </c>
      <c r="AG5296" s="1">
        <v>0</v>
      </c>
      <c r="AH5296" s="1">
        <v>0</v>
      </c>
      <c r="AI5296" s="1">
        <v>0</v>
      </c>
      <c r="AJ5296" s="1">
        <v>1411.303642183907</v>
      </c>
      <c r="AK5296" s="1">
        <v>1411.303642183907</v>
      </c>
      <c r="AL5296" s="1">
        <v>1557.8235569467338</v>
      </c>
      <c r="AM5296" s="1">
        <v>1473.8312933048326</v>
      </c>
    </row>
    <row r="5297" spans="1:39" x14ac:dyDescent="0.25">
      <c r="A5297" t="s">
        <v>23151</v>
      </c>
      <c r="B5297" t="s">
        <v>23152</v>
      </c>
      <c r="C5297" t="s">
        <v>23153</v>
      </c>
      <c r="D5297" t="s">
        <v>18184</v>
      </c>
      <c r="E5297" t="s">
        <v>23154</v>
      </c>
      <c r="F5297" t="s">
        <v>5056</v>
      </c>
      <c r="G5297" t="s">
        <v>6827</v>
      </c>
      <c r="H5297">
        <v>2016</v>
      </c>
      <c r="T5297" s="1">
        <v>0</v>
      </c>
      <c r="U5297" s="1">
        <v>0</v>
      </c>
      <c r="V5297" s="1">
        <v>0</v>
      </c>
      <c r="W5297" s="1">
        <v>0</v>
      </c>
      <c r="X5297" s="1">
        <v>0</v>
      </c>
      <c r="Y5297" s="1">
        <v>0</v>
      </c>
      <c r="Z5297" s="1">
        <v>0</v>
      </c>
      <c r="AA5297" s="1">
        <v>0</v>
      </c>
      <c r="AB5297" s="1">
        <v>0</v>
      </c>
      <c r="AC5297" s="1">
        <v>0</v>
      </c>
      <c r="AD5297" s="1">
        <v>0</v>
      </c>
      <c r="AE5297" s="1">
        <v>0</v>
      </c>
      <c r="AF5297" s="1">
        <v>0</v>
      </c>
      <c r="AG5297" s="1">
        <v>0</v>
      </c>
      <c r="AH5297" s="1">
        <v>0</v>
      </c>
      <c r="AI5297" s="1">
        <v>0</v>
      </c>
      <c r="AJ5297" s="1">
        <v>1305.0643378906611</v>
      </c>
      <c r="AK5297" s="1">
        <v>1376.4007744967864</v>
      </c>
      <c r="AL5297" s="1">
        <v>1401.1206195974291</v>
      </c>
      <c r="AM5297" s="1">
        <v>0</v>
      </c>
    </row>
    <row r="5298" spans="1:39" x14ac:dyDescent="0.25">
      <c r="A5298" t="s">
        <v>23155</v>
      </c>
      <c r="B5298" t="s">
        <v>23156</v>
      </c>
      <c r="C5298" t="s">
        <v>23157</v>
      </c>
      <c r="D5298" t="s">
        <v>799</v>
      </c>
      <c r="E5298" t="s">
        <v>800</v>
      </c>
      <c r="F5298" t="s">
        <v>801</v>
      </c>
      <c r="G5298" t="s">
        <v>23158</v>
      </c>
      <c r="H5298">
        <v>2016</v>
      </c>
      <c r="I5298" t="s">
        <v>23159</v>
      </c>
      <c r="J5298" t="s">
        <v>23160</v>
      </c>
      <c r="K5298" t="s">
        <v>23161</v>
      </c>
      <c r="M5298" t="s">
        <v>23162</v>
      </c>
      <c r="T5298" s="1">
        <v>0</v>
      </c>
      <c r="U5298" s="1">
        <v>0</v>
      </c>
      <c r="V5298" s="1">
        <v>0</v>
      </c>
      <c r="W5298" s="1">
        <v>0</v>
      </c>
      <c r="X5298" s="1">
        <v>0</v>
      </c>
      <c r="Y5298" s="1">
        <v>0</v>
      </c>
      <c r="Z5298" s="1">
        <v>0</v>
      </c>
      <c r="AA5298" s="1">
        <v>0</v>
      </c>
      <c r="AB5298" s="1">
        <v>0</v>
      </c>
      <c r="AC5298" s="1">
        <v>0</v>
      </c>
      <c r="AD5298" s="1">
        <v>0</v>
      </c>
      <c r="AE5298" s="1">
        <v>0</v>
      </c>
      <c r="AF5298" s="1">
        <v>0</v>
      </c>
      <c r="AG5298" s="1">
        <v>0</v>
      </c>
      <c r="AH5298" s="1">
        <v>0</v>
      </c>
      <c r="AI5298" s="1">
        <v>0</v>
      </c>
      <c r="AJ5298" s="1">
        <v>1291.3280256985884</v>
      </c>
      <c r="AK5298" s="1">
        <v>1291.3280256985884</v>
      </c>
      <c r="AL5298" s="1">
        <v>1384.6861674092597</v>
      </c>
      <c r="AM5298" s="1">
        <v>1384.6861674092597</v>
      </c>
    </row>
    <row r="5299" spans="1:39" x14ac:dyDescent="0.25">
      <c r="A5299" t="s">
        <v>23163</v>
      </c>
      <c r="B5299" t="s">
        <v>12057</v>
      </c>
      <c r="C5299" t="s">
        <v>23164</v>
      </c>
      <c r="D5299" t="s">
        <v>1024</v>
      </c>
      <c r="E5299" t="s">
        <v>12</v>
      </c>
      <c r="F5299" t="s">
        <v>13</v>
      </c>
      <c r="G5299" t="s">
        <v>524</v>
      </c>
      <c r="H5299">
        <v>2016</v>
      </c>
      <c r="T5299" s="1">
        <v>0</v>
      </c>
      <c r="U5299" s="1">
        <v>0</v>
      </c>
      <c r="V5299" s="1">
        <v>0</v>
      </c>
      <c r="W5299" s="1">
        <v>0</v>
      </c>
      <c r="X5299" s="1">
        <v>0</v>
      </c>
      <c r="Y5299" s="1">
        <v>0</v>
      </c>
      <c r="Z5299" s="1">
        <v>0</v>
      </c>
      <c r="AA5299" s="1">
        <v>0</v>
      </c>
      <c r="AB5299" s="1">
        <v>0</v>
      </c>
      <c r="AC5299" s="1">
        <v>0</v>
      </c>
      <c r="AD5299" s="1">
        <v>0</v>
      </c>
      <c r="AE5299" s="1">
        <v>0</v>
      </c>
      <c r="AF5299" s="1">
        <v>0</v>
      </c>
      <c r="AG5299" s="1">
        <v>0</v>
      </c>
      <c r="AH5299" s="1">
        <v>0</v>
      </c>
      <c r="AI5299" s="1">
        <v>0</v>
      </c>
      <c r="AJ5299" s="1">
        <v>1297.3367286025866</v>
      </c>
      <c r="AK5299" s="1">
        <v>1297.3367286025866</v>
      </c>
      <c r="AL5299" s="1">
        <v>1334.9589543846471</v>
      </c>
      <c r="AM5299" s="1">
        <v>1334.9589543846471</v>
      </c>
    </row>
    <row r="5300" spans="1:39" x14ac:dyDescent="0.25">
      <c r="A5300" t="s">
        <v>23165</v>
      </c>
      <c r="B5300" t="s">
        <v>23166</v>
      </c>
      <c r="C5300" t="s">
        <v>23167</v>
      </c>
      <c r="D5300" t="s">
        <v>23168</v>
      </c>
      <c r="E5300" t="s">
        <v>12</v>
      </c>
      <c r="F5300" t="s">
        <v>13</v>
      </c>
      <c r="G5300" t="s">
        <v>524</v>
      </c>
      <c r="H5300">
        <v>2016</v>
      </c>
      <c r="T5300" s="1">
        <v>0</v>
      </c>
      <c r="U5300" s="1">
        <v>0</v>
      </c>
      <c r="V5300" s="1">
        <v>0</v>
      </c>
      <c r="W5300" s="1">
        <v>0</v>
      </c>
      <c r="X5300" s="1">
        <v>0</v>
      </c>
      <c r="Y5300" s="1">
        <v>0</v>
      </c>
      <c r="Z5300" s="1">
        <v>0</v>
      </c>
      <c r="AA5300" s="1">
        <v>0</v>
      </c>
      <c r="AB5300" s="1">
        <v>0</v>
      </c>
      <c r="AC5300" s="1">
        <v>0</v>
      </c>
      <c r="AD5300" s="1">
        <v>0</v>
      </c>
      <c r="AE5300" s="1">
        <v>0</v>
      </c>
      <c r="AF5300" s="1">
        <v>0</v>
      </c>
      <c r="AG5300" s="1">
        <v>0</v>
      </c>
      <c r="AH5300" s="1">
        <v>0</v>
      </c>
      <c r="AI5300" s="1">
        <v>0</v>
      </c>
      <c r="AJ5300" s="1">
        <v>1330.0600766890584</v>
      </c>
      <c r="AK5300" s="1">
        <v>1330.0600766890584</v>
      </c>
      <c r="AL5300" s="1">
        <v>1364.0480613512468</v>
      </c>
      <c r="AM5300" s="1">
        <v>0</v>
      </c>
    </row>
    <row r="5301" spans="1:39" x14ac:dyDescent="0.25">
      <c r="A5301" t="s">
        <v>23169</v>
      </c>
      <c r="B5301" t="s">
        <v>7392</v>
      </c>
      <c r="C5301" t="s">
        <v>23170</v>
      </c>
      <c r="D5301" t="s">
        <v>19750</v>
      </c>
      <c r="E5301" t="s">
        <v>12</v>
      </c>
      <c r="F5301" t="s">
        <v>13</v>
      </c>
      <c r="G5301" t="s">
        <v>524</v>
      </c>
      <c r="H5301">
        <v>2016</v>
      </c>
      <c r="T5301" s="1">
        <v>0</v>
      </c>
      <c r="U5301" s="1">
        <v>0</v>
      </c>
      <c r="V5301" s="1">
        <v>0</v>
      </c>
      <c r="W5301" s="1">
        <v>0</v>
      </c>
      <c r="X5301" s="1">
        <v>0</v>
      </c>
      <c r="Y5301" s="1">
        <v>0</v>
      </c>
      <c r="Z5301" s="1">
        <v>0</v>
      </c>
      <c r="AA5301" s="1">
        <v>0</v>
      </c>
      <c r="AB5301" s="1">
        <v>0</v>
      </c>
      <c r="AC5301" s="1">
        <v>0</v>
      </c>
      <c r="AD5301" s="1">
        <v>0</v>
      </c>
      <c r="AE5301" s="1">
        <v>0</v>
      </c>
      <c r="AF5301" s="1">
        <v>0</v>
      </c>
      <c r="AG5301" s="1">
        <v>0</v>
      </c>
      <c r="AH5301" s="1">
        <v>0</v>
      </c>
      <c r="AI5301" s="1">
        <v>0</v>
      </c>
      <c r="AJ5301" s="1">
        <v>1368.0242276463205</v>
      </c>
      <c r="AK5301" s="1">
        <v>1368.0242276463205</v>
      </c>
      <c r="AL5301" s="1">
        <v>1366.3782053751945</v>
      </c>
      <c r="AM5301" s="1">
        <v>1366.3782053751945</v>
      </c>
    </row>
    <row r="5302" spans="1:39" x14ac:dyDescent="0.25">
      <c r="A5302" t="s">
        <v>23171</v>
      </c>
      <c r="B5302" t="s">
        <v>23172</v>
      </c>
      <c r="C5302" t="s">
        <v>23173</v>
      </c>
      <c r="D5302" t="s">
        <v>2838</v>
      </c>
      <c r="E5302" t="s">
        <v>2255</v>
      </c>
      <c r="F5302" t="s">
        <v>13</v>
      </c>
      <c r="G5302" t="s">
        <v>524</v>
      </c>
      <c r="H5302">
        <v>2016</v>
      </c>
      <c r="T5302" s="1">
        <v>0</v>
      </c>
      <c r="U5302" s="1">
        <v>0</v>
      </c>
      <c r="V5302" s="1">
        <v>0</v>
      </c>
      <c r="W5302" s="1">
        <v>0</v>
      </c>
      <c r="X5302" s="1">
        <v>0</v>
      </c>
      <c r="Y5302" s="1">
        <v>0</v>
      </c>
      <c r="Z5302" s="1">
        <v>0</v>
      </c>
      <c r="AA5302" s="1">
        <v>0</v>
      </c>
      <c r="AB5302" s="1">
        <v>0</v>
      </c>
      <c r="AC5302" s="1">
        <v>0</v>
      </c>
      <c r="AD5302" s="1">
        <v>0</v>
      </c>
      <c r="AE5302" s="1">
        <v>0</v>
      </c>
      <c r="AF5302" s="1">
        <v>0</v>
      </c>
      <c r="AG5302" s="1">
        <v>0</v>
      </c>
      <c r="AH5302" s="1">
        <v>0</v>
      </c>
      <c r="AI5302" s="1">
        <v>0</v>
      </c>
      <c r="AJ5302" s="1">
        <v>1326.3841198812675</v>
      </c>
      <c r="AK5302" s="1">
        <v>1326.3841198812675</v>
      </c>
      <c r="AL5302" s="1">
        <v>1246.2772610741902</v>
      </c>
      <c r="AM5302" s="1">
        <v>1246.2772610741902</v>
      </c>
    </row>
    <row r="5303" spans="1:39" x14ac:dyDescent="0.25">
      <c r="A5303" t="s">
        <v>23174</v>
      </c>
      <c r="B5303" t="s">
        <v>23175</v>
      </c>
      <c r="C5303" t="s">
        <v>23176</v>
      </c>
      <c r="D5303" t="s">
        <v>18930</v>
      </c>
      <c r="E5303" t="s">
        <v>800</v>
      </c>
      <c r="F5303" t="s">
        <v>801</v>
      </c>
      <c r="G5303" t="s">
        <v>23177</v>
      </c>
      <c r="H5303">
        <v>2016</v>
      </c>
      <c r="J5303" t="s">
        <v>23178</v>
      </c>
      <c r="T5303" s="1">
        <v>0</v>
      </c>
      <c r="U5303" s="1">
        <v>0</v>
      </c>
      <c r="V5303" s="1">
        <v>0</v>
      </c>
      <c r="W5303" s="1">
        <v>0</v>
      </c>
      <c r="X5303" s="1">
        <v>0</v>
      </c>
      <c r="Y5303" s="1">
        <v>0</v>
      </c>
      <c r="Z5303" s="1">
        <v>0</v>
      </c>
      <c r="AA5303" s="1">
        <v>0</v>
      </c>
      <c r="AB5303" s="1">
        <v>0</v>
      </c>
      <c r="AC5303" s="1">
        <v>0</v>
      </c>
      <c r="AD5303" s="1">
        <v>0</v>
      </c>
      <c r="AE5303" s="1">
        <v>0</v>
      </c>
      <c r="AF5303" s="1">
        <v>0</v>
      </c>
      <c r="AG5303" s="1">
        <v>0</v>
      </c>
      <c r="AH5303" s="1">
        <v>0</v>
      </c>
      <c r="AI5303" s="1">
        <v>0</v>
      </c>
      <c r="AJ5303" s="1">
        <v>1340.5390026994205</v>
      </c>
      <c r="AK5303" s="1">
        <v>1340.5390026994205</v>
      </c>
      <c r="AL5303" s="1">
        <v>1327.2334488836732</v>
      </c>
      <c r="AM5303" s="1">
        <v>1327.2334488836732</v>
      </c>
    </row>
    <row r="5304" spans="1:39" x14ac:dyDescent="0.25">
      <c r="A5304" t="s">
        <v>23179</v>
      </c>
      <c r="B5304" t="s">
        <v>23180</v>
      </c>
      <c r="C5304" t="s">
        <v>23181</v>
      </c>
      <c r="D5304" t="s">
        <v>799</v>
      </c>
      <c r="E5304" t="s">
        <v>800</v>
      </c>
      <c r="F5304" t="s">
        <v>801</v>
      </c>
      <c r="G5304" t="s">
        <v>524</v>
      </c>
      <c r="H5304">
        <v>2016</v>
      </c>
      <c r="M5304" t="s">
        <v>23182</v>
      </c>
      <c r="T5304" s="1">
        <v>0</v>
      </c>
      <c r="U5304" s="1">
        <v>0</v>
      </c>
      <c r="V5304" s="1">
        <v>0</v>
      </c>
      <c r="W5304" s="1">
        <v>0</v>
      </c>
      <c r="X5304" s="1">
        <v>0</v>
      </c>
      <c r="Y5304" s="1">
        <v>0</v>
      </c>
      <c r="Z5304" s="1">
        <v>0</v>
      </c>
      <c r="AA5304" s="1">
        <v>0</v>
      </c>
      <c r="AB5304" s="1">
        <v>0</v>
      </c>
      <c r="AC5304" s="1">
        <v>0</v>
      </c>
      <c r="AD5304" s="1">
        <v>0</v>
      </c>
      <c r="AE5304" s="1">
        <v>0</v>
      </c>
      <c r="AF5304" s="1">
        <v>0</v>
      </c>
      <c r="AG5304" s="1">
        <v>0</v>
      </c>
      <c r="AH5304" s="1">
        <v>0</v>
      </c>
      <c r="AI5304" s="1">
        <v>0</v>
      </c>
      <c r="AJ5304" s="1">
        <v>1355.9621599950824</v>
      </c>
      <c r="AK5304" s="1">
        <v>1355.9621599950824</v>
      </c>
      <c r="AL5304" s="1">
        <v>1274.3159567643218</v>
      </c>
      <c r="AM5304" s="1">
        <v>1274.3159567643218</v>
      </c>
    </row>
    <row r="5305" spans="1:39" x14ac:dyDescent="0.25">
      <c r="A5305" t="s">
        <v>23183</v>
      </c>
      <c r="B5305" t="s">
        <v>23184</v>
      </c>
      <c r="C5305" t="s">
        <v>23184</v>
      </c>
      <c r="D5305" t="s">
        <v>2254</v>
      </c>
      <c r="E5305" t="s">
        <v>2255</v>
      </c>
      <c r="F5305" t="s">
        <v>13</v>
      </c>
      <c r="G5305" t="s">
        <v>524</v>
      </c>
      <c r="H5305">
        <v>2016</v>
      </c>
      <c r="T5305" s="1">
        <v>0</v>
      </c>
      <c r="U5305" s="1">
        <v>0</v>
      </c>
      <c r="V5305" s="1">
        <v>0</v>
      </c>
      <c r="W5305" s="1">
        <v>0</v>
      </c>
      <c r="X5305" s="1">
        <v>0</v>
      </c>
      <c r="Y5305" s="1">
        <v>0</v>
      </c>
      <c r="Z5305" s="1">
        <v>0</v>
      </c>
      <c r="AA5305" s="1">
        <v>0</v>
      </c>
      <c r="AB5305" s="1">
        <v>0</v>
      </c>
      <c r="AC5305" s="1">
        <v>0</v>
      </c>
      <c r="AD5305" s="1">
        <v>0</v>
      </c>
      <c r="AE5305" s="1">
        <v>0</v>
      </c>
      <c r="AF5305" s="1">
        <v>0</v>
      </c>
      <c r="AG5305" s="1">
        <v>0</v>
      </c>
      <c r="AH5305" s="1">
        <v>0</v>
      </c>
      <c r="AI5305" s="1">
        <v>0</v>
      </c>
      <c r="AJ5305" s="1">
        <v>0</v>
      </c>
      <c r="AK5305" s="1">
        <v>0</v>
      </c>
      <c r="AL5305" s="1">
        <v>0</v>
      </c>
      <c r="AM5305" s="1">
        <v>0</v>
      </c>
    </row>
    <row r="5306" spans="1:39" x14ac:dyDescent="0.25">
      <c r="A5306" t="s">
        <v>23185</v>
      </c>
      <c r="B5306" t="s">
        <v>23186</v>
      </c>
      <c r="C5306" t="s">
        <v>23187</v>
      </c>
      <c r="D5306" t="s">
        <v>23188</v>
      </c>
      <c r="E5306" t="s">
        <v>275</v>
      </c>
      <c r="F5306" t="s">
        <v>13</v>
      </c>
      <c r="G5306" t="s">
        <v>524</v>
      </c>
      <c r="H5306">
        <v>2016</v>
      </c>
      <c r="T5306" s="1">
        <v>0</v>
      </c>
      <c r="U5306" s="1">
        <v>0</v>
      </c>
      <c r="V5306" s="1">
        <v>0</v>
      </c>
      <c r="W5306" s="1">
        <v>0</v>
      </c>
      <c r="X5306" s="1">
        <v>0</v>
      </c>
      <c r="Y5306" s="1">
        <v>0</v>
      </c>
      <c r="Z5306" s="1">
        <v>0</v>
      </c>
      <c r="AA5306" s="1">
        <v>0</v>
      </c>
      <c r="AB5306" s="1">
        <v>0</v>
      </c>
      <c r="AC5306" s="1">
        <v>0</v>
      </c>
      <c r="AD5306" s="1">
        <v>0</v>
      </c>
      <c r="AE5306" s="1">
        <v>0</v>
      </c>
      <c r="AF5306" s="1">
        <v>0</v>
      </c>
      <c r="AG5306" s="1">
        <v>0</v>
      </c>
      <c r="AH5306" s="1">
        <v>0</v>
      </c>
      <c r="AI5306" s="1">
        <v>0</v>
      </c>
      <c r="AJ5306" s="1">
        <v>1327.5087982011116</v>
      </c>
      <c r="AK5306" s="1">
        <v>1327.5087982011116</v>
      </c>
      <c r="AL5306" s="1">
        <v>1362.0070385608892</v>
      </c>
      <c r="AM5306" s="1">
        <v>0</v>
      </c>
    </row>
    <row r="5307" spans="1:39" x14ac:dyDescent="0.25">
      <c r="A5307" t="s">
        <v>23189</v>
      </c>
      <c r="B5307" t="s">
        <v>23190</v>
      </c>
      <c r="C5307" t="s">
        <v>23191</v>
      </c>
      <c r="D5307" t="s">
        <v>876</v>
      </c>
      <c r="E5307" t="s">
        <v>245</v>
      </c>
      <c r="F5307" t="s">
        <v>13</v>
      </c>
      <c r="G5307" t="s">
        <v>6827</v>
      </c>
      <c r="H5307">
        <v>2016</v>
      </c>
      <c r="T5307" s="1">
        <v>0</v>
      </c>
      <c r="U5307" s="1">
        <v>0</v>
      </c>
      <c r="V5307" s="1">
        <v>0</v>
      </c>
      <c r="W5307" s="1">
        <v>0</v>
      </c>
      <c r="X5307" s="1">
        <v>0</v>
      </c>
      <c r="Y5307" s="1">
        <v>0</v>
      </c>
      <c r="Z5307" s="1">
        <v>0</v>
      </c>
      <c r="AA5307" s="1">
        <v>0</v>
      </c>
      <c r="AB5307" s="1">
        <v>0</v>
      </c>
      <c r="AC5307" s="1">
        <v>0</v>
      </c>
      <c r="AD5307" s="1">
        <v>0</v>
      </c>
      <c r="AE5307" s="1">
        <v>0</v>
      </c>
      <c r="AF5307" s="1">
        <v>0</v>
      </c>
      <c r="AG5307" s="1">
        <v>0</v>
      </c>
      <c r="AH5307" s="1">
        <v>0</v>
      </c>
      <c r="AI5307" s="1">
        <v>0</v>
      </c>
      <c r="AJ5307" s="1">
        <v>1453.904096070889</v>
      </c>
      <c r="AK5307" s="1">
        <v>1458.7950580753334</v>
      </c>
      <c r="AL5307" s="1">
        <v>1441.0074234927538</v>
      </c>
      <c r="AM5307" s="1">
        <v>1362.647259738897</v>
      </c>
    </row>
    <row r="5308" spans="1:39" x14ac:dyDescent="0.25">
      <c r="A5308" t="s">
        <v>23192</v>
      </c>
      <c r="B5308" t="s">
        <v>15036</v>
      </c>
      <c r="C5308" t="s">
        <v>23193</v>
      </c>
      <c r="D5308" t="s">
        <v>23194</v>
      </c>
      <c r="E5308" t="s">
        <v>102</v>
      </c>
      <c r="F5308" t="s">
        <v>13</v>
      </c>
      <c r="G5308" t="s">
        <v>524</v>
      </c>
      <c r="H5308">
        <v>2016</v>
      </c>
      <c r="T5308" s="1">
        <v>0</v>
      </c>
      <c r="U5308" s="1">
        <v>0</v>
      </c>
      <c r="V5308" s="1">
        <v>0</v>
      </c>
      <c r="W5308" s="1">
        <v>0</v>
      </c>
      <c r="X5308" s="1">
        <v>0</v>
      </c>
      <c r="Y5308" s="1">
        <v>0</v>
      </c>
      <c r="Z5308" s="1">
        <v>0</v>
      </c>
      <c r="AA5308" s="1">
        <v>0</v>
      </c>
      <c r="AB5308" s="1">
        <v>0</v>
      </c>
      <c r="AC5308" s="1">
        <v>0</v>
      </c>
      <c r="AD5308" s="1">
        <v>0</v>
      </c>
      <c r="AE5308" s="1">
        <v>0</v>
      </c>
      <c r="AF5308" s="1">
        <v>0</v>
      </c>
      <c r="AG5308" s="1">
        <v>0</v>
      </c>
      <c r="AH5308" s="1">
        <v>0</v>
      </c>
      <c r="AI5308" s="1">
        <v>0</v>
      </c>
      <c r="AJ5308" s="1">
        <v>1360.0049786609513</v>
      </c>
      <c r="AK5308" s="1">
        <v>1360.0049786609513</v>
      </c>
      <c r="AL5308" s="1">
        <v>1348.3711563117795</v>
      </c>
      <c r="AM5308" s="1">
        <v>1348.3711563117795</v>
      </c>
    </row>
    <row r="5309" spans="1:39" x14ac:dyDescent="0.25">
      <c r="A5309" t="s">
        <v>23195</v>
      </c>
      <c r="B5309" t="s">
        <v>23196</v>
      </c>
      <c r="C5309" t="s">
        <v>23197</v>
      </c>
      <c r="D5309" t="s">
        <v>21933</v>
      </c>
      <c r="E5309" t="s">
        <v>32</v>
      </c>
      <c r="F5309" t="s">
        <v>13</v>
      </c>
      <c r="G5309" t="s">
        <v>524</v>
      </c>
      <c r="H5309">
        <v>2016</v>
      </c>
      <c r="I5309" t="s">
        <v>23198</v>
      </c>
      <c r="J5309" t="s">
        <v>23199</v>
      </c>
      <c r="T5309" s="1">
        <v>0</v>
      </c>
      <c r="U5309" s="1">
        <v>0</v>
      </c>
      <c r="V5309" s="1">
        <v>0</v>
      </c>
      <c r="W5309" s="1">
        <v>0</v>
      </c>
      <c r="X5309" s="1">
        <v>0</v>
      </c>
      <c r="Y5309" s="1">
        <v>0</v>
      </c>
      <c r="Z5309" s="1">
        <v>0</v>
      </c>
      <c r="AA5309" s="1">
        <v>0</v>
      </c>
      <c r="AB5309" s="1">
        <v>0</v>
      </c>
      <c r="AC5309" s="1">
        <v>0</v>
      </c>
      <c r="AD5309" s="1">
        <v>0</v>
      </c>
      <c r="AE5309" s="1">
        <v>0</v>
      </c>
      <c r="AF5309" s="1">
        <v>0</v>
      </c>
      <c r="AG5309" s="1">
        <v>0</v>
      </c>
      <c r="AH5309" s="1">
        <v>0</v>
      </c>
      <c r="AI5309" s="1">
        <v>0</v>
      </c>
      <c r="AJ5309" s="1">
        <v>1374.404887034249</v>
      </c>
      <c r="AK5309" s="1">
        <v>1374.404887034249</v>
      </c>
      <c r="AL5309" s="1">
        <v>1450.9080701368771</v>
      </c>
      <c r="AM5309" s="1">
        <v>1450.9080701368771</v>
      </c>
    </row>
    <row r="5310" spans="1:39" x14ac:dyDescent="0.25">
      <c r="A5310" t="s">
        <v>23200</v>
      </c>
      <c r="B5310" t="s">
        <v>23201</v>
      </c>
      <c r="C5310" t="s">
        <v>23202</v>
      </c>
      <c r="D5310" t="s">
        <v>23203</v>
      </c>
      <c r="E5310" t="s">
        <v>32</v>
      </c>
      <c r="F5310" t="s">
        <v>13</v>
      </c>
      <c r="G5310" t="s">
        <v>23204</v>
      </c>
      <c r="H5310">
        <v>2016</v>
      </c>
      <c r="T5310" s="1">
        <v>0</v>
      </c>
      <c r="U5310" s="1">
        <v>0</v>
      </c>
      <c r="V5310" s="1">
        <v>0</v>
      </c>
      <c r="W5310" s="1">
        <v>0</v>
      </c>
      <c r="X5310" s="1">
        <v>0</v>
      </c>
      <c r="Y5310" s="1">
        <v>0</v>
      </c>
      <c r="Z5310" s="1">
        <v>0</v>
      </c>
      <c r="AA5310" s="1">
        <v>0</v>
      </c>
      <c r="AB5310" s="1">
        <v>0</v>
      </c>
      <c r="AC5310" s="1">
        <v>0</v>
      </c>
      <c r="AD5310" s="1">
        <v>0</v>
      </c>
      <c r="AE5310" s="1">
        <v>0</v>
      </c>
      <c r="AF5310" s="1">
        <v>0</v>
      </c>
      <c r="AG5310" s="1">
        <v>0</v>
      </c>
      <c r="AH5310" s="1">
        <v>0</v>
      </c>
      <c r="AI5310" s="1">
        <v>0</v>
      </c>
      <c r="AJ5310" s="1">
        <v>1346.2984540103728</v>
      </c>
      <c r="AK5310" s="1">
        <v>1346.2984540103728</v>
      </c>
      <c r="AL5310" s="1">
        <v>1315.5223771587121</v>
      </c>
      <c r="AM5310" s="1">
        <v>1315.5223771587121</v>
      </c>
    </row>
    <row r="5311" spans="1:39" x14ac:dyDescent="0.25">
      <c r="A5311" t="s">
        <v>23205</v>
      </c>
      <c r="B5311" t="s">
        <v>23206</v>
      </c>
      <c r="D5311" t="s">
        <v>20973</v>
      </c>
      <c r="E5311" t="s">
        <v>800</v>
      </c>
      <c r="F5311" t="s">
        <v>801</v>
      </c>
      <c r="H5311">
        <v>2016</v>
      </c>
      <c r="T5311" s="1">
        <v>0</v>
      </c>
      <c r="U5311" s="1">
        <v>0</v>
      </c>
      <c r="V5311" s="1">
        <v>0</v>
      </c>
      <c r="W5311" s="1">
        <v>0</v>
      </c>
      <c r="X5311" s="1">
        <v>0</v>
      </c>
      <c r="Y5311" s="1">
        <v>0</v>
      </c>
      <c r="Z5311" s="1">
        <v>0</v>
      </c>
      <c r="AA5311" s="1">
        <v>0</v>
      </c>
      <c r="AB5311" s="1">
        <v>0</v>
      </c>
      <c r="AC5311" s="1">
        <v>0</v>
      </c>
      <c r="AD5311" s="1">
        <v>0</v>
      </c>
      <c r="AE5311" s="1">
        <v>0</v>
      </c>
      <c r="AF5311" s="1">
        <v>0</v>
      </c>
      <c r="AG5311" s="1">
        <v>0</v>
      </c>
      <c r="AH5311" s="1">
        <v>0</v>
      </c>
      <c r="AI5311" s="1">
        <v>0</v>
      </c>
      <c r="AJ5311" s="1">
        <v>0</v>
      </c>
      <c r="AK5311" s="1">
        <v>0</v>
      </c>
      <c r="AL5311" s="1">
        <v>0</v>
      </c>
      <c r="AM5311" s="1">
        <v>0</v>
      </c>
    </row>
    <row r="5312" spans="1:39" x14ac:dyDescent="0.25">
      <c r="A5312" t="s">
        <v>23207</v>
      </c>
      <c r="B5312" t="s">
        <v>23208</v>
      </c>
      <c r="C5312" t="s">
        <v>23209</v>
      </c>
      <c r="D5312" t="s">
        <v>23210</v>
      </c>
      <c r="E5312" t="s">
        <v>5799</v>
      </c>
      <c r="F5312" t="s">
        <v>5765</v>
      </c>
      <c r="G5312" t="s">
        <v>524</v>
      </c>
      <c r="H5312">
        <v>2016</v>
      </c>
      <c r="T5312" s="1">
        <v>0</v>
      </c>
      <c r="U5312" s="1">
        <v>0</v>
      </c>
      <c r="V5312" s="1">
        <v>0</v>
      </c>
      <c r="W5312" s="1">
        <v>0</v>
      </c>
      <c r="X5312" s="1">
        <v>0</v>
      </c>
      <c r="Y5312" s="1">
        <v>0</v>
      </c>
      <c r="Z5312" s="1">
        <v>0</v>
      </c>
      <c r="AA5312" s="1">
        <v>0</v>
      </c>
      <c r="AB5312" s="1">
        <v>0</v>
      </c>
      <c r="AC5312" s="1">
        <v>0</v>
      </c>
      <c r="AD5312" s="1">
        <v>0</v>
      </c>
      <c r="AE5312" s="1">
        <v>0</v>
      </c>
      <c r="AF5312" s="1">
        <v>0</v>
      </c>
      <c r="AG5312" s="1">
        <v>0</v>
      </c>
      <c r="AH5312" s="1">
        <v>0</v>
      </c>
      <c r="AI5312" s="1">
        <v>0</v>
      </c>
      <c r="AJ5312" s="1">
        <v>1375.3486855511626</v>
      </c>
      <c r="AK5312" s="1">
        <v>1375.3486855511626</v>
      </c>
      <c r="AL5312" s="1">
        <v>1441.9140005524378</v>
      </c>
      <c r="AM5312" s="1">
        <v>1441.9140005524378</v>
      </c>
    </row>
    <row r="5313" spans="1:39" x14ac:dyDescent="0.25">
      <c r="A5313" t="s">
        <v>23211</v>
      </c>
      <c r="B5313" t="s">
        <v>23212</v>
      </c>
      <c r="C5313" t="s">
        <v>23213</v>
      </c>
      <c r="D5313" t="s">
        <v>19373</v>
      </c>
      <c r="E5313" t="s">
        <v>12</v>
      </c>
      <c r="F5313" t="s">
        <v>13</v>
      </c>
      <c r="G5313" t="s">
        <v>524</v>
      </c>
      <c r="H5313">
        <v>2016</v>
      </c>
      <c r="T5313" s="1">
        <v>0</v>
      </c>
      <c r="U5313" s="1">
        <v>0</v>
      </c>
      <c r="V5313" s="1">
        <v>0</v>
      </c>
      <c r="W5313" s="1">
        <v>0</v>
      </c>
      <c r="X5313" s="1">
        <v>0</v>
      </c>
      <c r="Y5313" s="1">
        <v>0</v>
      </c>
      <c r="Z5313" s="1">
        <v>0</v>
      </c>
      <c r="AA5313" s="1">
        <v>0</v>
      </c>
      <c r="AB5313" s="1">
        <v>0</v>
      </c>
      <c r="AC5313" s="1">
        <v>0</v>
      </c>
      <c r="AD5313" s="1">
        <v>0</v>
      </c>
      <c r="AE5313" s="1">
        <v>0</v>
      </c>
      <c r="AF5313" s="1">
        <v>0</v>
      </c>
      <c r="AG5313" s="1">
        <v>0</v>
      </c>
      <c r="AH5313" s="1">
        <v>0</v>
      </c>
      <c r="AI5313" s="1">
        <v>0</v>
      </c>
      <c r="AJ5313" s="1">
        <v>1356.4980173746658</v>
      </c>
      <c r="AK5313" s="1">
        <v>1356.4980173746658</v>
      </c>
      <c r="AL5313" s="1">
        <v>1465.9074186457119</v>
      </c>
      <c r="AM5313" s="1">
        <v>1465.9074186457119</v>
      </c>
    </row>
    <row r="5314" spans="1:39" x14ac:dyDescent="0.25">
      <c r="A5314" t="s">
        <v>23214</v>
      </c>
      <c r="B5314" t="s">
        <v>6787</v>
      </c>
      <c r="D5314" t="s">
        <v>23215</v>
      </c>
      <c r="E5314" t="s">
        <v>12</v>
      </c>
      <c r="F5314" t="s">
        <v>13</v>
      </c>
      <c r="H5314">
        <v>2016</v>
      </c>
      <c r="T5314" s="1">
        <v>0</v>
      </c>
      <c r="U5314" s="1">
        <v>0</v>
      </c>
      <c r="V5314" s="1">
        <v>0</v>
      </c>
      <c r="W5314" s="1">
        <v>0</v>
      </c>
      <c r="X5314" s="1">
        <v>0</v>
      </c>
      <c r="Y5314" s="1">
        <v>0</v>
      </c>
      <c r="Z5314" s="1">
        <v>0</v>
      </c>
      <c r="AA5314" s="1">
        <v>0</v>
      </c>
      <c r="AB5314" s="1">
        <v>0</v>
      </c>
      <c r="AC5314" s="1">
        <v>0</v>
      </c>
      <c r="AD5314" s="1">
        <v>0</v>
      </c>
      <c r="AE5314" s="1">
        <v>0</v>
      </c>
      <c r="AF5314" s="1">
        <v>0</v>
      </c>
      <c r="AG5314" s="1">
        <v>0</v>
      </c>
      <c r="AH5314" s="1">
        <v>0</v>
      </c>
      <c r="AI5314" s="1">
        <v>0</v>
      </c>
      <c r="AJ5314" s="1">
        <v>0</v>
      </c>
      <c r="AK5314" s="1">
        <v>0</v>
      </c>
      <c r="AL5314" s="1">
        <v>0</v>
      </c>
      <c r="AM5314" s="1">
        <v>0</v>
      </c>
    </row>
    <row r="5315" spans="1:39" x14ac:dyDescent="0.25">
      <c r="A5315" t="s">
        <v>23216</v>
      </c>
      <c r="B5315" t="s">
        <v>23217</v>
      </c>
      <c r="C5315" t="s">
        <v>23218</v>
      </c>
      <c r="D5315" t="s">
        <v>23219</v>
      </c>
      <c r="E5315" t="s">
        <v>12</v>
      </c>
      <c r="F5315" t="s">
        <v>13</v>
      </c>
      <c r="G5315" t="s">
        <v>524</v>
      </c>
      <c r="H5315">
        <v>2016</v>
      </c>
      <c r="T5315" s="1">
        <v>0</v>
      </c>
      <c r="U5315" s="1">
        <v>0</v>
      </c>
      <c r="V5315" s="1">
        <v>0</v>
      </c>
      <c r="W5315" s="1">
        <v>0</v>
      </c>
      <c r="X5315" s="1">
        <v>0</v>
      </c>
      <c r="Y5315" s="1">
        <v>0</v>
      </c>
      <c r="Z5315" s="1">
        <v>0</v>
      </c>
      <c r="AA5315" s="1">
        <v>0</v>
      </c>
      <c r="AB5315" s="1">
        <v>0</v>
      </c>
      <c r="AC5315" s="1">
        <v>0</v>
      </c>
      <c r="AD5315" s="1">
        <v>0</v>
      </c>
      <c r="AE5315" s="1">
        <v>0</v>
      </c>
      <c r="AF5315" s="1">
        <v>0</v>
      </c>
      <c r="AG5315" s="1">
        <v>0</v>
      </c>
      <c r="AH5315" s="1">
        <v>0</v>
      </c>
      <c r="AI5315" s="1">
        <v>0</v>
      </c>
      <c r="AJ5315" s="1">
        <v>1365.0777934289433</v>
      </c>
      <c r="AK5315" s="1">
        <v>1365.0777934289433</v>
      </c>
      <c r="AL5315" s="1">
        <v>1275.8822656239151</v>
      </c>
      <c r="AM5315" s="1">
        <v>1275.8822656239151</v>
      </c>
    </row>
    <row r="5316" spans="1:39" x14ac:dyDescent="0.25">
      <c r="A5316" t="s">
        <v>23220</v>
      </c>
      <c r="B5316" t="s">
        <v>23221</v>
      </c>
      <c r="C5316" t="s">
        <v>23222</v>
      </c>
      <c r="D5316" t="s">
        <v>758</v>
      </c>
      <c r="E5316" t="s">
        <v>251</v>
      </c>
      <c r="F5316" t="s">
        <v>13</v>
      </c>
      <c r="G5316" t="s">
        <v>524</v>
      </c>
      <c r="H5316">
        <v>2016</v>
      </c>
      <c r="T5316" s="1">
        <v>0</v>
      </c>
      <c r="U5316" s="1">
        <v>0</v>
      </c>
      <c r="V5316" s="1">
        <v>0</v>
      </c>
      <c r="W5316" s="1">
        <v>0</v>
      </c>
      <c r="X5316" s="1">
        <v>0</v>
      </c>
      <c r="Y5316" s="1">
        <v>0</v>
      </c>
      <c r="Z5316" s="1">
        <v>0</v>
      </c>
      <c r="AA5316" s="1">
        <v>0</v>
      </c>
      <c r="AB5316" s="1">
        <v>0</v>
      </c>
      <c r="AC5316" s="1">
        <v>0</v>
      </c>
      <c r="AD5316" s="1">
        <v>0</v>
      </c>
      <c r="AE5316" s="1">
        <v>0</v>
      </c>
      <c r="AF5316" s="1">
        <v>0</v>
      </c>
      <c r="AG5316" s="1">
        <v>0</v>
      </c>
      <c r="AH5316" s="1">
        <v>0</v>
      </c>
      <c r="AI5316" s="1">
        <v>0</v>
      </c>
      <c r="AJ5316" s="1">
        <v>1499.114078407076</v>
      </c>
      <c r="AK5316" s="1">
        <v>1486.9601059610816</v>
      </c>
      <c r="AL5316" s="1">
        <v>1386.9078120449028</v>
      </c>
      <c r="AM5316" s="1">
        <v>1386.9078120449028</v>
      </c>
    </row>
    <row r="5317" spans="1:39" x14ac:dyDescent="0.25">
      <c r="A5317" t="s">
        <v>23223</v>
      </c>
      <c r="B5317" t="s">
        <v>23224</v>
      </c>
      <c r="C5317" t="s">
        <v>20325</v>
      </c>
      <c r="D5317" t="s">
        <v>23225</v>
      </c>
      <c r="E5317" t="s">
        <v>23226</v>
      </c>
      <c r="F5317" t="s">
        <v>23227</v>
      </c>
      <c r="G5317" t="s">
        <v>524</v>
      </c>
      <c r="H5317">
        <v>2016</v>
      </c>
      <c r="T5317" s="1">
        <v>0</v>
      </c>
      <c r="U5317" s="1">
        <v>0</v>
      </c>
      <c r="V5317" s="1">
        <v>0</v>
      </c>
      <c r="W5317" s="1">
        <v>0</v>
      </c>
      <c r="X5317" s="1">
        <v>0</v>
      </c>
      <c r="Y5317" s="1">
        <v>0</v>
      </c>
      <c r="Z5317" s="1">
        <v>0</v>
      </c>
      <c r="AA5317" s="1">
        <v>0</v>
      </c>
      <c r="AB5317" s="1">
        <v>0</v>
      </c>
      <c r="AC5317" s="1">
        <v>0</v>
      </c>
      <c r="AD5317" s="1">
        <v>0</v>
      </c>
      <c r="AE5317" s="1">
        <v>0</v>
      </c>
      <c r="AF5317" s="1">
        <v>0</v>
      </c>
      <c r="AG5317" s="1">
        <v>0</v>
      </c>
      <c r="AH5317" s="1">
        <v>0</v>
      </c>
      <c r="AI5317" s="1">
        <v>0</v>
      </c>
      <c r="AJ5317" s="1">
        <v>1369.7299149821915</v>
      </c>
      <c r="AK5317" s="1">
        <v>1369.7299149821915</v>
      </c>
      <c r="AL5317" s="1">
        <v>1395.7839319857533</v>
      </c>
      <c r="AM5317" s="1">
        <v>0</v>
      </c>
    </row>
    <row r="5318" spans="1:39" x14ac:dyDescent="0.25">
      <c r="A5318" t="s">
        <v>23228</v>
      </c>
      <c r="B5318" t="s">
        <v>23229</v>
      </c>
      <c r="C5318" t="s">
        <v>23230</v>
      </c>
      <c r="D5318" t="s">
        <v>1747</v>
      </c>
      <c r="E5318" t="s">
        <v>245</v>
      </c>
      <c r="F5318" t="s">
        <v>13</v>
      </c>
      <c r="G5318" t="s">
        <v>524</v>
      </c>
      <c r="H5318">
        <v>2016</v>
      </c>
      <c r="T5318" s="1">
        <v>0</v>
      </c>
      <c r="U5318" s="1">
        <v>0</v>
      </c>
      <c r="V5318" s="1">
        <v>0</v>
      </c>
      <c r="W5318" s="1">
        <v>0</v>
      </c>
      <c r="X5318" s="1">
        <v>0</v>
      </c>
      <c r="Y5318" s="1">
        <v>0</v>
      </c>
      <c r="Z5318" s="1">
        <v>0</v>
      </c>
      <c r="AA5318" s="1">
        <v>0</v>
      </c>
      <c r="AB5318" s="1">
        <v>0</v>
      </c>
      <c r="AC5318" s="1">
        <v>0</v>
      </c>
      <c r="AD5318" s="1">
        <v>0</v>
      </c>
      <c r="AE5318" s="1">
        <v>0</v>
      </c>
      <c r="AF5318" s="1">
        <v>0</v>
      </c>
      <c r="AG5318" s="1">
        <v>0</v>
      </c>
      <c r="AH5318" s="1">
        <v>0</v>
      </c>
      <c r="AI5318" s="1">
        <v>0</v>
      </c>
      <c r="AJ5318" s="1">
        <v>1369.3655747763669</v>
      </c>
      <c r="AK5318" s="1">
        <v>1369.3655747763669</v>
      </c>
      <c r="AL5318" s="1">
        <v>1494.3421185618251</v>
      </c>
      <c r="AM5318" s="1">
        <v>1494.3421185618251</v>
      </c>
    </row>
    <row r="5319" spans="1:39" x14ac:dyDescent="0.25">
      <c r="A5319" t="s">
        <v>23231</v>
      </c>
      <c r="B5319" t="s">
        <v>23232</v>
      </c>
      <c r="C5319" t="s">
        <v>23233</v>
      </c>
      <c r="D5319" t="s">
        <v>23234</v>
      </c>
      <c r="E5319" t="s">
        <v>18031</v>
      </c>
      <c r="F5319" t="s">
        <v>5056</v>
      </c>
      <c r="G5319" t="s">
        <v>6827</v>
      </c>
      <c r="H5319">
        <v>2016</v>
      </c>
      <c r="T5319" s="1">
        <v>0</v>
      </c>
      <c r="U5319" s="1">
        <v>0</v>
      </c>
      <c r="V5319" s="1">
        <v>0</v>
      </c>
      <c r="W5319" s="1">
        <v>0</v>
      </c>
      <c r="X5319" s="1">
        <v>0</v>
      </c>
      <c r="Y5319" s="1">
        <v>0</v>
      </c>
      <c r="Z5319" s="1">
        <v>0</v>
      </c>
      <c r="AA5319" s="1">
        <v>0</v>
      </c>
      <c r="AB5319" s="1">
        <v>0</v>
      </c>
      <c r="AC5319" s="1">
        <v>0</v>
      </c>
      <c r="AD5319" s="1">
        <v>0</v>
      </c>
      <c r="AE5319" s="1">
        <v>0</v>
      </c>
      <c r="AF5319" s="1">
        <v>0</v>
      </c>
      <c r="AG5319" s="1">
        <v>0</v>
      </c>
      <c r="AH5319" s="1">
        <v>0</v>
      </c>
      <c r="AI5319" s="1">
        <v>0</v>
      </c>
      <c r="AJ5319" s="1">
        <v>1297.1383728945177</v>
      </c>
      <c r="AK5319" s="1">
        <v>1297.1383728945177</v>
      </c>
      <c r="AL5319" s="1">
        <v>1274.172982294237</v>
      </c>
      <c r="AM5319" s="1">
        <v>1274.172982294237</v>
      </c>
    </row>
    <row r="5320" spans="1:39" x14ac:dyDescent="0.25">
      <c r="A5320" t="s">
        <v>23235</v>
      </c>
      <c r="B5320" t="s">
        <v>23236</v>
      </c>
      <c r="C5320" t="s">
        <v>23237</v>
      </c>
      <c r="D5320" t="s">
        <v>23238</v>
      </c>
      <c r="E5320" t="s">
        <v>2067</v>
      </c>
      <c r="F5320" t="s">
        <v>13</v>
      </c>
      <c r="G5320" t="s">
        <v>524</v>
      </c>
      <c r="H5320">
        <v>2016</v>
      </c>
      <c r="T5320" s="1">
        <v>0</v>
      </c>
      <c r="U5320" s="1">
        <v>0</v>
      </c>
      <c r="V5320" s="1">
        <v>0</v>
      </c>
      <c r="W5320" s="1">
        <v>0</v>
      </c>
      <c r="X5320" s="1">
        <v>0</v>
      </c>
      <c r="Y5320" s="1">
        <v>0</v>
      </c>
      <c r="Z5320" s="1">
        <v>0</v>
      </c>
      <c r="AA5320" s="1">
        <v>0</v>
      </c>
      <c r="AB5320" s="1">
        <v>0</v>
      </c>
      <c r="AC5320" s="1">
        <v>0</v>
      </c>
      <c r="AD5320" s="1">
        <v>0</v>
      </c>
      <c r="AE5320" s="1">
        <v>0</v>
      </c>
      <c r="AF5320" s="1">
        <v>0</v>
      </c>
      <c r="AG5320" s="1">
        <v>0</v>
      </c>
      <c r="AH5320" s="1">
        <v>0</v>
      </c>
      <c r="AI5320" s="1">
        <v>0</v>
      </c>
      <c r="AJ5320" s="1">
        <v>1317.0697747805232</v>
      </c>
      <c r="AK5320" s="1">
        <v>1317.0697747805232</v>
      </c>
      <c r="AL5320" s="1">
        <v>1345.5345251095177</v>
      </c>
      <c r="AM5320" s="1">
        <v>1345.5345251095177</v>
      </c>
    </row>
    <row r="5321" spans="1:39" x14ac:dyDescent="0.25">
      <c r="A5321" t="s">
        <v>23239</v>
      </c>
      <c r="B5321" t="s">
        <v>23240</v>
      </c>
      <c r="C5321" t="s">
        <v>23241</v>
      </c>
      <c r="D5321" t="s">
        <v>4647</v>
      </c>
      <c r="E5321" t="s">
        <v>165</v>
      </c>
      <c r="F5321" t="s">
        <v>13</v>
      </c>
      <c r="G5321" t="s">
        <v>524</v>
      </c>
      <c r="H5321">
        <v>2016</v>
      </c>
      <c r="T5321" s="1">
        <v>0</v>
      </c>
      <c r="U5321" s="1">
        <v>0</v>
      </c>
      <c r="V5321" s="1">
        <v>0</v>
      </c>
      <c r="W5321" s="1">
        <v>0</v>
      </c>
      <c r="X5321" s="1">
        <v>0</v>
      </c>
      <c r="Y5321" s="1">
        <v>0</v>
      </c>
      <c r="Z5321" s="1">
        <v>0</v>
      </c>
      <c r="AA5321" s="1">
        <v>0</v>
      </c>
      <c r="AB5321" s="1">
        <v>0</v>
      </c>
      <c r="AC5321" s="1">
        <v>0</v>
      </c>
      <c r="AD5321" s="1">
        <v>0</v>
      </c>
      <c r="AE5321" s="1">
        <v>0</v>
      </c>
      <c r="AF5321" s="1">
        <v>0</v>
      </c>
      <c r="AG5321" s="1">
        <v>0</v>
      </c>
      <c r="AH5321" s="1">
        <v>0</v>
      </c>
      <c r="AI5321" s="1">
        <v>0</v>
      </c>
      <c r="AJ5321" s="1">
        <v>1376.4628544434856</v>
      </c>
      <c r="AK5321" s="1">
        <v>1376.4628544434856</v>
      </c>
      <c r="AL5321" s="1">
        <v>1401.1702835547885</v>
      </c>
      <c r="AM5321" s="1">
        <v>0</v>
      </c>
    </row>
    <row r="5322" spans="1:39" x14ac:dyDescent="0.25">
      <c r="A5322" t="s">
        <v>23242</v>
      </c>
      <c r="B5322" t="s">
        <v>23243</v>
      </c>
      <c r="C5322" t="s">
        <v>23244</v>
      </c>
      <c r="D5322" t="s">
        <v>22626</v>
      </c>
      <c r="E5322" t="s">
        <v>22627</v>
      </c>
      <c r="F5322" t="s">
        <v>20012</v>
      </c>
      <c r="G5322" t="s">
        <v>23245</v>
      </c>
      <c r="H5322">
        <v>2016</v>
      </c>
      <c r="T5322" s="1">
        <v>0</v>
      </c>
      <c r="U5322" s="1">
        <v>0</v>
      </c>
      <c r="V5322" s="1">
        <v>0</v>
      </c>
      <c r="W5322" s="1">
        <v>0</v>
      </c>
      <c r="X5322" s="1">
        <v>0</v>
      </c>
      <c r="Y5322" s="1">
        <v>0</v>
      </c>
      <c r="Z5322" s="1">
        <v>0</v>
      </c>
      <c r="AA5322" s="1">
        <v>0</v>
      </c>
      <c r="AB5322" s="1">
        <v>0</v>
      </c>
      <c r="AC5322" s="1">
        <v>0</v>
      </c>
      <c r="AD5322" s="1">
        <v>0</v>
      </c>
      <c r="AE5322" s="1">
        <v>0</v>
      </c>
      <c r="AF5322" s="1">
        <v>0</v>
      </c>
      <c r="AG5322" s="1">
        <v>0</v>
      </c>
      <c r="AH5322" s="1">
        <v>0</v>
      </c>
      <c r="AI5322" s="1">
        <v>0</v>
      </c>
      <c r="AJ5322" s="1">
        <v>0</v>
      </c>
      <c r="AK5322" s="1">
        <v>0</v>
      </c>
      <c r="AL5322" s="1">
        <v>0</v>
      </c>
      <c r="AM5322" s="1">
        <v>0</v>
      </c>
    </row>
    <row r="5323" spans="1:39" x14ac:dyDescent="0.25">
      <c r="A5323" t="s">
        <v>23246</v>
      </c>
      <c r="B5323" t="s">
        <v>23247</v>
      </c>
      <c r="C5323" t="s">
        <v>23248</v>
      </c>
      <c r="D5323" t="s">
        <v>23249</v>
      </c>
      <c r="E5323" t="s">
        <v>32</v>
      </c>
      <c r="F5323" t="s">
        <v>13</v>
      </c>
      <c r="G5323" t="s">
        <v>23250</v>
      </c>
      <c r="H5323">
        <v>2016</v>
      </c>
      <c r="I5323" t="s">
        <v>23251</v>
      </c>
      <c r="T5323" s="1">
        <v>0</v>
      </c>
      <c r="U5323" s="1">
        <v>0</v>
      </c>
      <c r="V5323" s="1">
        <v>0</v>
      </c>
      <c r="W5323" s="1">
        <v>0</v>
      </c>
      <c r="X5323" s="1">
        <v>0</v>
      </c>
      <c r="Y5323" s="1">
        <v>0</v>
      </c>
      <c r="Z5323" s="1">
        <v>0</v>
      </c>
      <c r="AA5323" s="1">
        <v>0</v>
      </c>
      <c r="AB5323" s="1">
        <v>0</v>
      </c>
      <c r="AC5323" s="1">
        <v>0</v>
      </c>
      <c r="AD5323" s="1">
        <v>0</v>
      </c>
      <c r="AE5323" s="1">
        <v>0</v>
      </c>
      <c r="AF5323" s="1">
        <v>0</v>
      </c>
      <c r="AG5323" s="1">
        <v>0</v>
      </c>
      <c r="AH5323" s="1">
        <v>0</v>
      </c>
      <c r="AI5323" s="1">
        <v>0</v>
      </c>
      <c r="AJ5323" s="1">
        <v>1352.936953422912</v>
      </c>
      <c r="AK5323" s="1">
        <v>1352.936953422912</v>
      </c>
      <c r="AL5323" s="1">
        <v>1371.0492866261795</v>
      </c>
      <c r="AM5323" s="1">
        <v>1371.0492866261795</v>
      </c>
    </row>
    <row r="5324" spans="1:39" x14ac:dyDescent="0.25">
      <c r="A5324" t="s">
        <v>23252</v>
      </c>
      <c r="B5324" t="s">
        <v>23253</v>
      </c>
      <c r="C5324" t="s">
        <v>23254</v>
      </c>
      <c r="D5324" t="s">
        <v>23255</v>
      </c>
      <c r="E5324" t="s">
        <v>251</v>
      </c>
      <c r="F5324" t="s">
        <v>13</v>
      </c>
      <c r="G5324" t="s">
        <v>524</v>
      </c>
      <c r="H5324">
        <v>2016</v>
      </c>
      <c r="I5324" t="s">
        <v>23256</v>
      </c>
      <c r="J5324" t="s">
        <v>23257</v>
      </c>
      <c r="T5324" s="1">
        <v>0</v>
      </c>
      <c r="U5324" s="1">
        <v>0</v>
      </c>
      <c r="V5324" s="1">
        <v>0</v>
      </c>
      <c r="W5324" s="1">
        <v>0</v>
      </c>
      <c r="X5324" s="1">
        <v>0</v>
      </c>
      <c r="Y5324" s="1">
        <v>0</v>
      </c>
      <c r="Z5324" s="1">
        <v>0</v>
      </c>
      <c r="AA5324" s="1">
        <v>0</v>
      </c>
      <c r="AB5324" s="1">
        <v>0</v>
      </c>
      <c r="AC5324" s="1">
        <v>0</v>
      </c>
      <c r="AD5324" s="1">
        <v>0</v>
      </c>
      <c r="AE5324" s="1">
        <v>0</v>
      </c>
      <c r="AF5324" s="1">
        <v>0</v>
      </c>
      <c r="AG5324" s="1">
        <v>0</v>
      </c>
      <c r="AH5324" s="1">
        <v>0</v>
      </c>
      <c r="AI5324" s="1">
        <v>0</v>
      </c>
      <c r="AJ5324" s="1">
        <v>1397.9991965405693</v>
      </c>
      <c r="AK5324" s="1">
        <v>1397.9991965405693</v>
      </c>
      <c r="AL5324" s="1">
        <v>1353.3237841182658</v>
      </c>
      <c r="AM5324" s="1">
        <v>1353.3237841182658</v>
      </c>
    </row>
    <row r="5325" spans="1:39" x14ac:dyDescent="0.25">
      <c r="A5325" t="s">
        <v>23258</v>
      </c>
      <c r="B5325" t="s">
        <v>23259</v>
      </c>
      <c r="C5325" t="s">
        <v>23260</v>
      </c>
      <c r="D5325" t="s">
        <v>5618</v>
      </c>
      <c r="E5325" t="s">
        <v>800</v>
      </c>
      <c r="F5325" t="s">
        <v>801</v>
      </c>
      <c r="G5325" t="s">
        <v>23261</v>
      </c>
      <c r="H5325">
        <v>2016</v>
      </c>
      <c r="I5325" t="s">
        <v>23262</v>
      </c>
      <c r="J5325" t="s">
        <v>23263</v>
      </c>
      <c r="T5325" s="1">
        <v>0</v>
      </c>
      <c r="U5325" s="1">
        <v>0</v>
      </c>
      <c r="V5325" s="1">
        <v>0</v>
      </c>
      <c r="W5325" s="1">
        <v>0</v>
      </c>
      <c r="X5325" s="1">
        <v>0</v>
      </c>
      <c r="Y5325" s="1">
        <v>0</v>
      </c>
      <c r="Z5325" s="1">
        <v>0</v>
      </c>
      <c r="AA5325" s="1">
        <v>0</v>
      </c>
      <c r="AB5325" s="1">
        <v>0</v>
      </c>
      <c r="AC5325" s="1">
        <v>0</v>
      </c>
      <c r="AD5325" s="1">
        <v>0</v>
      </c>
      <c r="AE5325" s="1">
        <v>0</v>
      </c>
      <c r="AF5325" s="1">
        <v>0</v>
      </c>
      <c r="AG5325" s="1">
        <v>0</v>
      </c>
      <c r="AH5325" s="1">
        <v>0</v>
      </c>
      <c r="AI5325" s="1">
        <v>0</v>
      </c>
      <c r="AJ5325" s="1">
        <v>1321.4486596210654</v>
      </c>
      <c r="AK5325" s="1">
        <v>1321.4486596210654</v>
      </c>
      <c r="AL5325" s="1">
        <v>1204.9868770385128</v>
      </c>
      <c r="AM5325" s="1">
        <v>1204.9868770385128</v>
      </c>
    </row>
    <row r="5326" spans="1:39" x14ac:dyDescent="0.25">
      <c r="A5326" t="s">
        <v>23264</v>
      </c>
      <c r="B5326" t="s">
        <v>3898</v>
      </c>
      <c r="C5326" t="s">
        <v>23265</v>
      </c>
      <c r="D5326" t="s">
        <v>4647</v>
      </c>
      <c r="E5326" t="s">
        <v>165</v>
      </c>
      <c r="F5326" t="s">
        <v>13</v>
      </c>
      <c r="G5326" t="s">
        <v>524</v>
      </c>
      <c r="H5326">
        <v>2016</v>
      </c>
      <c r="T5326" s="1">
        <v>0</v>
      </c>
      <c r="U5326" s="1">
        <v>0</v>
      </c>
      <c r="V5326" s="1">
        <v>0</v>
      </c>
      <c r="W5326" s="1">
        <v>0</v>
      </c>
      <c r="X5326" s="1">
        <v>0</v>
      </c>
      <c r="Y5326" s="1">
        <v>0</v>
      </c>
      <c r="Z5326" s="1">
        <v>0</v>
      </c>
      <c r="AA5326" s="1">
        <v>0</v>
      </c>
      <c r="AB5326" s="1">
        <v>0</v>
      </c>
      <c r="AC5326" s="1">
        <v>0</v>
      </c>
      <c r="AD5326" s="1">
        <v>0</v>
      </c>
      <c r="AE5326" s="1">
        <v>0</v>
      </c>
      <c r="AF5326" s="1">
        <v>0</v>
      </c>
      <c r="AG5326" s="1">
        <v>0</v>
      </c>
      <c r="AH5326" s="1">
        <v>0</v>
      </c>
      <c r="AI5326" s="1">
        <v>0</v>
      </c>
      <c r="AJ5326" s="1">
        <v>1350.0006652116911</v>
      </c>
      <c r="AK5326" s="1">
        <v>1350.0006652116911</v>
      </c>
      <c r="AL5326" s="1">
        <v>1380.0005321693529</v>
      </c>
      <c r="AM5326" s="1">
        <v>0</v>
      </c>
    </row>
    <row r="5327" spans="1:39" x14ac:dyDescent="0.25">
      <c r="A5327" t="s">
        <v>23266</v>
      </c>
      <c r="B5327" t="s">
        <v>23267</v>
      </c>
      <c r="C5327" t="s">
        <v>23268</v>
      </c>
      <c r="D5327" t="s">
        <v>23269</v>
      </c>
      <c r="E5327" t="s">
        <v>703</v>
      </c>
      <c r="F5327" t="s">
        <v>13</v>
      </c>
      <c r="G5327" t="s">
        <v>23270</v>
      </c>
      <c r="H5327">
        <v>2016</v>
      </c>
      <c r="T5327" s="1">
        <v>0</v>
      </c>
      <c r="U5327" s="1">
        <v>0</v>
      </c>
      <c r="V5327" s="1">
        <v>0</v>
      </c>
      <c r="W5327" s="1">
        <v>0</v>
      </c>
      <c r="X5327" s="1">
        <v>0</v>
      </c>
      <c r="Y5327" s="1">
        <v>0</v>
      </c>
      <c r="Z5327" s="1">
        <v>0</v>
      </c>
      <c r="AA5327" s="1">
        <v>0</v>
      </c>
      <c r="AB5327" s="1">
        <v>0</v>
      </c>
      <c r="AC5327" s="1">
        <v>0</v>
      </c>
      <c r="AD5327" s="1">
        <v>0</v>
      </c>
      <c r="AE5327" s="1">
        <v>0</v>
      </c>
      <c r="AF5327" s="1">
        <v>0</v>
      </c>
      <c r="AG5327" s="1">
        <v>0</v>
      </c>
      <c r="AH5327" s="1">
        <v>0</v>
      </c>
      <c r="AI5327" s="1">
        <v>0</v>
      </c>
      <c r="AJ5327" s="1">
        <v>1387.0046642486932</v>
      </c>
      <c r="AK5327" s="1">
        <v>1387.0046642486932</v>
      </c>
      <c r="AL5327" s="1">
        <v>1361.3076118860151</v>
      </c>
      <c r="AM5327" s="1">
        <v>1361.3076118860151</v>
      </c>
    </row>
    <row r="5328" spans="1:39" x14ac:dyDescent="0.25">
      <c r="A5328" t="s">
        <v>23271</v>
      </c>
      <c r="B5328" t="s">
        <v>4247</v>
      </c>
      <c r="C5328" t="s">
        <v>23272</v>
      </c>
      <c r="D5328" t="s">
        <v>10694</v>
      </c>
      <c r="E5328" t="s">
        <v>10694</v>
      </c>
      <c r="F5328" t="s">
        <v>10695</v>
      </c>
      <c r="G5328" t="s">
        <v>524</v>
      </c>
      <c r="H5328">
        <v>2016</v>
      </c>
      <c r="J5328" t="s">
        <v>23273</v>
      </c>
      <c r="T5328" s="1">
        <v>0</v>
      </c>
      <c r="U5328" s="1">
        <v>0</v>
      </c>
      <c r="V5328" s="1">
        <v>0</v>
      </c>
      <c r="W5328" s="1">
        <v>0</v>
      </c>
      <c r="X5328" s="1">
        <v>0</v>
      </c>
      <c r="Y5328" s="1">
        <v>0</v>
      </c>
      <c r="Z5328" s="1">
        <v>0</v>
      </c>
      <c r="AA5328" s="1">
        <v>0</v>
      </c>
      <c r="AB5328" s="1">
        <v>0</v>
      </c>
      <c r="AC5328" s="1">
        <v>0</v>
      </c>
      <c r="AD5328" s="1">
        <v>0</v>
      </c>
      <c r="AE5328" s="1">
        <v>0</v>
      </c>
      <c r="AF5328" s="1">
        <v>0</v>
      </c>
      <c r="AG5328" s="1">
        <v>0</v>
      </c>
      <c r="AH5328" s="1">
        <v>0</v>
      </c>
      <c r="AI5328" s="1">
        <v>0</v>
      </c>
      <c r="AJ5328" s="1">
        <v>1337.382032674677</v>
      </c>
      <c r="AK5328" s="1">
        <v>1337.382032674677</v>
      </c>
      <c r="AL5328" s="1">
        <v>1369.9056261397416</v>
      </c>
      <c r="AM5328" s="1">
        <v>0</v>
      </c>
    </row>
    <row r="5329" spans="1:39" x14ac:dyDescent="0.25">
      <c r="A5329" t="s">
        <v>23274</v>
      </c>
      <c r="B5329" t="s">
        <v>23275</v>
      </c>
      <c r="C5329" t="s">
        <v>23276</v>
      </c>
      <c r="D5329" t="s">
        <v>23277</v>
      </c>
      <c r="E5329" t="s">
        <v>411</v>
      </c>
      <c r="F5329" t="s">
        <v>13</v>
      </c>
      <c r="G5329" t="s">
        <v>23278</v>
      </c>
      <c r="H5329">
        <v>2016</v>
      </c>
      <c r="T5329" s="1">
        <v>0</v>
      </c>
      <c r="U5329" s="1">
        <v>0</v>
      </c>
      <c r="V5329" s="1">
        <v>0</v>
      </c>
      <c r="W5329" s="1">
        <v>0</v>
      </c>
      <c r="X5329" s="1">
        <v>0</v>
      </c>
      <c r="Y5329" s="1">
        <v>0</v>
      </c>
      <c r="Z5329" s="1">
        <v>0</v>
      </c>
      <c r="AA5329" s="1">
        <v>0</v>
      </c>
      <c r="AB5329" s="1">
        <v>0</v>
      </c>
      <c r="AC5329" s="1">
        <v>0</v>
      </c>
      <c r="AD5329" s="1">
        <v>0</v>
      </c>
      <c r="AE5329" s="1">
        <v>0</v>
      </c>
      <c r="AF5329" s="1">
        <v>0</v>
      </c>
      <c r="AG5329" s="1">
        <v>0</v>
      </c>
      <c r="AH5329" s="1">
        <v>0</v>
      </c>
      <c r="AI5329" s="1">
        <v>0</v>
      </c>
      <c r="AJ5329" s="1">
        <v>1443.2579362568517</v>
      </c>
      <c r="AK5329" s="1">
        <v>1514.9441864969849</v>
      </c>
      <c r="AL5329" s="1">
        <v>1433.6891642233431</v>
      </c>
      <c r="AM5329" s="1">
        <v>1433.6891642233431</v>
      </c>
    </row>
    <row r="5330" spans="1:39" x14ac:dyDescent="0.25">
      <c r="A5330" t="s">
        <v>23279</v>
      </c>
      <c r="B5330" t="s">
        <v>23280</v>
      </c>
      <c r="C5330" t="s">
        <v>23281</v>
      </c>
      <c r="D5330" t="s">
        <v>23282</v>
      </c>
      <c r="E5330" t="s">
        <v>1134</v>
      </c>
      <c r="F5330" t="s">
        <v>13</v>
      </c>
      <c r="G5330" t="s">
        <v>23283</v>
      </c>
      <c r="H5330">
        <v>2016</v>
      </c>
      <c r="T5330" s="1">
        <v>0</v>
      </c>
      <c r="U5330" s="1">
        <v>0</v>
      </c>
      <c r="V5330" s="1">
        <v>0</v>
      </c>
      <c r="W5330" s="1">
        <v>0</v>
      </c>
      <c r="X5330" s="1">
        <v>0</v>
      </c>
      <c r="Y5330" s="1">
        <v>0</v>
      </c>
      <c r="Z5330" s="1">
        <v>0</v>
      </c>
      <c r="AA5330" s="1">
        <v>0</v>
      </c>
      <c r="AB5330" s="1">
        <v>0</v>
      </c>
      <c r="AC5330" s="1">
        <v>0</v>
      </c>
      <c r="AD5330" s="1">
        <v>0</v>
      </c>
      <c r="AE5330" s="1">
        <v>0</v>
      </c>
      <c r="AF5330" s="1">
        <v>0</v>
      </c>
      <c r="AG5330" s="1">
        <v>0</v>
      </c>
      <c r="AH5330" s="1">
        <v>0</v>
      </c>
      <c r="AI5330" s="1">
        <v>0</v>
      </c>
      <c r="AJ5330" s="1">
        <v>1376.6117813541916</v>
      </c>
      <c r="AK5330" s="1">
        <v>1419.6500519992187</v>
      </c>
      <c r="AL5330" s="1">
        <v>1416.4742274529026</v>
      </c>
      <c r="AM5330" s="1">
        <v>1416.4742274529026</v>
      </c>
    </row>
    <row r="5331" spans="1:39" x14ac:dyDescent="0.25">
      <c r="A5331" t="s">
        <v>23284</v>
      </c>
      <c r="B5331" t="s">
        <v>23285</v>
      </c>
      <c r="C5331" t="s">
        <v>23286</v>
      </c>
      <c r="D5331" t="s">
        <v>23287</v>
      </c>
      <c r="E5331" t="s">
        <v>5764</v>
      </c>
      <c r="F5331" t="s">
        <v>5765</v>
      </c>
      <c r="G5331" t="s">
        <v>524</v>
      </c>
      <c r="H5331">
        <v>2016</v>
      </c>
      <c r="T5331" s="1">
        <v>0</v>
      </c>
      <c r="U5331" s="1">
        <v>0</v>
      </c>
      <c r="V5331" s="1">
        <v>0</v>
      </c>
      <c r="W5331" s="1">
        <v>0</v>
      </c>
      <c r="X5331" s="1">
        <v>0</v>
      </c>
      <c r="Y5331" s="1">
        <v>0</v>
      </c>
      <c r="Z5331" s="1">
        <v>0</v>
      </c>
      <c r="AA5331" s="1">
        <v>0</v>
      </c>
      <c r="AB5331" s="1">
        <v>0</v>
      </c>
      <c r="AC5331" s="1">
        <v>0</v>
      </c>
      <c r="AD5331" s="1">
        <v>0</v>
      </c>
      <c r="AE5331" s="1">
        <v>0</v>
      </c>
      <c r="AF5331" s="1">
        <v>0</v>
      </c>
      <c r="AG5331" s="1">
        <v>0</v>
      </c>
      <c r="AH5331" s="1">
        <v>0</v>
      </c>
      <c r="AI5331" s="1">
        <v>0</v>
      </c>
      <c r="AJ5331" s="1">
        <v>1359.710719820315</v>
      </c>
      <c r="AK5331" s="1">
        <v>1359.710719820315</v>
      </c>
      <c r="AL5331" s="1">
        <v>1466.3849310846263</v>
      </c>
      <c r="AM5331" s="1">
        <v>1466.3849310846263</v>
      </c>
    </row>
    <row r="5332" spans="1:39" x14ac:dyDescent="0.25">
      <c r="A5332" t="s">
        <v>23288</v>
      </c>
      <c r="B5332" t="s">
        <v>23289</v>
      </c>
      <c r="C5332" t="s">
        <v>23290</v>
      </c>
      <c r="D5332" t="s">
        <v>23291</v>
      </c>
      <c r="E5332" t="s">
        <v>5386</v>
      </c>
      <c r="F5332" t="s">
        <v>801</v>
      </c>
      <c r="G5332" t="s">
        <v>23292</v>
      </c>
      <c r="H5332">
        <v>2016</v>
      </c>
      <c r="T5332" s="1">
        <v>0</v>
      </c>
      <c r="U5332" s="1">
        <v>0</v>
      </c>
      <c r="V5332" s="1">
        <v>0</v>
      </c>
      <c r="W5332" s="1">
        <v>0</v>
      </c>
      <c r="X5332" s="1">
        <v>0</v>
      </c>
      <c r="Y5332" s="1">
        <v>0</v>
      </c>
      <c r="Z5332" s="1">
        <v>0</v>
      </c>
      <c r="AA5332" s="1">
        <v>0</v>
      </c>
      <c r="AB5332" s="1">
        <v>0</v>
      </c>
      <c r="AC5332" s="1">
        <v>0</v>
      </c>
      <c r="AD5332" s="1">
        <v>0</v>
      </c>
      <c r="AE5332" s="1">
        <v>0</v>
      </c>
      <c r="AF5332" s="1">
        <v>0</v>
      </c>
      <c r="AG5332" s="1">
        <v>0</v>
      </c>
      <c r="AH5332" s="1">
        <v>0</v>
      </c>
      <c r="AI5332" s="1">
        <v>0</v>
      </c>
      <c r="AJ5332" s="1">
        <v>1367.1399910774687</v>
      </c>
      <c r="AK5332" s="1">
        <v>1367.1399910774687</v>
      </c>
      <c r="AL5332" s="1">
        <v>1403.7993623772522</v>
      </c>
      <c r="AM5332" s="1">
        <v>1403.7993623772522</v>
      </c>
    </row>
    <row r="5333" spans="1:39" x14ac:dyDescent="0.25">
      <c r="A5333" t="s">
        <v>23293</v>
      </c>
      <c r="B5333" t="s">
        <v>23294</v>
      </c>
      <c r="C5333" t="s">
        <v>23295</v>
      </c>
      <c r="D5333" t="s">
        <v>23296</v>
      </c>
      <c r="E5333" t="s">
        <v>12897</v>
      </c>
      <c r="F5333" t="s">
        <v>5056</v>
      </c>
      <c r="G5333" t="s">
        <v>23297</v>
      </c>
      <c r="H5333">
        <v>2016</v>
      </c>
      <c r="T5333" s="1">
        <v>0</v>
      </c>
      <c r="U5333" s="1">
        <v>0</v>
      </c>
      <c r="V5333" s="1">
        <v>0</v>
      </c>
      <c r="W5333" s="1">
        <v>0</v>
      </c>
      <c r="X5333" s="1">
        <v>0</v>
      </c>
      <c r="Y5333" s="1">
        <v>0</v>
      </c>
      <c r="Z5333" s="1">
        <v>0</v>
      </c>
      <c r="AA5333" s="1">
        <v>0</v>
      </c>
      <c r="AB5333" s="1">
        <v>0</v>
      </c>
      <c r="AC5333" s="1">
        <v>0</v>
      </c>
      <c r="AD5333" s="1">
        <v>0</v>
      </c>
      <c r="AE5333" s="1">
        <v>0</v>
      </c>
      <c r="AF5333" s="1">
        <v>0</v>
      </c>
      <c r="AG5333" s="1">
        <v>0</v>
      </c>
      <c r="AH5333" s="1">
        <v>0</v>
      </c>
      <c r="AI5333" s="1">
        <v>0</v>
      </c>
      <c r="AJ5333" s="1">
        <v>1408.0019742350366</v>
      </c>
      <c r="AK5333" s="1">
        <v>1408.0019742350366</v>
      </c>
      <c r="AL5333" s="1">
        <v>1458.1293106321632</v>
      </c>
      <c r="AM5333" s="1">
        <v>1458.1293106321632</v>
      </c>
    </row>
    <row r="5334" spans="1:39" x14ac:dyDescent="0.25">
      <c r="A5334" t="s">
        <v>23298</v>
      </c>
      <c r="B5334" t="s">
        <v>23299</v>
      </c>
      <c r="C5334" t="s">
        <v>23300</v>
      </c>
      <c r="D5334" t="s">
        <v>20308</v>
      </c>
      <c r="E5334" t="s">
        <v>245</v>
      </c>
      <c r="F5334" t="s">
        <v>13</v>
      </c>
      <c r="G5334" t="s">
        <v>23301</v>
      </c>
      <c r="H5334">
        <v>2016</v>
      </c>
      <c r="T5334" s="1">
        <v>0</v>
      </c>
      <c r="U5334" s="1">
        <v>0</v>
      </c>
      <c r="V5334" s="1">
        <v>0</v>
      </c>
      <c r="W5334" s="1">
        <v>0</v>
      </c>
      <c r="X5334" s="1">
        <v>0</v>
      </c>
      <c r="Y5334" s="1">
        <v>0</v>
      </c>
      <c r="Z5334" s="1">
        <v>0</v>
      </c>
      <c r="AA5334" s="1">
        <v>0</v>
      </c>
      <c r="AB5334" s="1">
        <v>0</v>
      </c>
      <c r="AC5334" s="1">
        <v>0</v>
      </c>
      <c r="AD5334" s="1">
        <v>0</v>
      </c>
      <c r="AE5334" s="1">
        <v>0</v>
      </c>
      <c r="AF5334" s="1">
        <v>0</v>
      </c>
      <c r="AG5334" s="1">
        <v>0</v>
      </c>
      <c r="AH5334" s="1">
        <v>0</v>
      </c>
      <c r="AI5334" s="1">
        <v>0</v>
      </c>
      <c r="AJ5334" s="1">
        <v>1413.5892996667815</v>
      </c>
      <c r="AK5334" s="1">
        <v>1428.1469247316695</v>
      </c>
      <c r="AL5334" s="1">
        <v>1407.8204363290051</v>
      </c>
      <c r="AM5334" s="1">
        <v>1405.5515495353141</v>
      </c>
    </row>
    <row r="5335" spans="1:39" x14ac:dyDescent="0.25">
      <c r="A5335" t="s">
        <v>23302</v>
      </c>
      <c r="B5335" t="s">
        <v>23303</v>
      </c>
      <c r="C5335" t="s">
        <v>23304</v>
      </c>
      <c r="D5335" t="s">
        <v>2543</v>
      </c>
      <c r="E5335" t="s">
        <v>251</v>
      </c>
      <c r="F5335" t="s">
        <v>13</v>
      </c>
      <c r="G5335" t="s">
        <v>524</v>
      </c>
      <c r="H5335">
        <v>2016</v>
      </c>
      <c r="T5335" s="1">
        <v>0</v>
      </c>
      <c r="U5335" s="1">
        <v>0</v>
      </c>
      <c r="V5335" s="1">
        <v>0</v>
      </c>
      <c r="W5335" s="1">
        <v>0</v>
      </c>
      <c r="X5335" s="1">
        <v>0</v>
      </c>
      <c r="Y5335" s="1">
        <v>0</v>
      </c>
      <c r="Z5335" s="1">
        <v>0</v>
      </c>
      <c r="AA5335" s="1">
        <v>0</v>
      </c>
      <c r="AB5335" s="1">
        <v>0</v>
      </c>
      <c r="AC5335" s="1">
        <v>0</v>
      </c>
      <c r="AD5335" s="1">
        <v>0</v>
      </c>
      <c r="AE5335" s="1">
        <v>0</v>
      </c>
      <c r="AF5335" s="1">
        <v>0</v>
      </c>
      <c r="AG5335" s="1">
        <v>0</v>
      </c>
      <c r="AH5335" s="1">
        <v>0</v>
      </c>
      <c r="AI5335" s="1">
        <v>0</v>
      </c>
      <c r="AJ5335" s="1">
        <v>1381.3898271751566</v>
      </c>
      <c r="AK5335" s="1">
        <v>1381.3898271751566</v>
      </c>
      <c r="AL5335" s="1">
        <v>1360.2972027072315</v>
      </c>
      <c r="AM5335" s="1">
        <v>1360.2972027072315</v>
      </c>
    </row>
    <row r="5336" spans="1:39" x14ac:dyDescent="0.25">
      <c r="A5336" t="s">
        <v>23305</v>
      </c>
      <c r="B5336" t="s">
        <v>23306</v>
      </c>
      <c r="C5336" t="s">
        <v>23307</v>
      </c>
      <c r="D5336" t="s">
        <v>8827</v>
      </c>
      <c r="E5336" t="s">
        <v>245</v>
      </c>
      <c r="F5336" t="s">
        <v>13</v>
      </c>
      <c r="G5336" t="s">
        <v>524</v>
      </c>
      <c r="H5336">
        <v>2016</v>
      </c>
      <c r="T5336" s="1">
        <v>0</v>
      </c>
      <c r="U5336" s="1">
        <v>0</v>
      </c>
      <c r="V5336" s="1">
        <v>0</v>
      </c>
      <c r="W5336" s="1">
        <v>0</v>
      </c>
      <c r="X5336" s="1">
        <v>0</v>
      </c>
      <c r="Y5336" s="1">
        <v>0</v>
      </c>
      <c r="Z5336" s="1">
        <v>0</v>
      </c>
      <c r="AA5336" s="1">
        <v>0</v>
      </c>
      <c r="AB5336" s="1">
        <v>0</v>
      </c>
      <c r="AC5336" s="1">
        <v>0</v>
      </c>
      <c r="AD5336" s="1">
        <v>0</v>
      </c>
      <c r="AE5336" s="1">
        <v>0</v>
      </c>
      <c r="AF5336" s="1">
        <v>0</v>
      </c>
      <c r="AG5336" s="1">
        <v>0</v>
      </c>
      <c r="AH5336" s="1">
        <v>0</v>
      </c>
      <c r="AI5336" s="1">
        <v>0</v>
      </c>
      <c r="AJ5336" s="1">
        <v>1368.8801851903854</v>
      </c>
      <c r="AK5336" s="1">
        <v>1368.8801851903854</v>
      </c>
      <c r="AL5336" s="1">
        <v>1395.1041481523084</v>
      </c>
      <c r="AM5336" s="1">
        <v>0</v>
      </c>
    </row>
    <row r="5337" spans="1:39" x14ac:dyDescent="0.25">
      <c r="A5337" t="s">
        <v>23308</v>
      </c>
      <c r="B5337" t="s">
        <v>23309</v>
      </c>
      <c r="C5337" t="s">
        <v>23310</v>
      </c>
      <c r="D5337" t="s">
        <v>23311</v>
      </c>
      <c r="E5337" t="s">
        <v>19</v>
      </c>
      <c r="F5337" t="s">
        <v>13</v>
      </c>
      <c r="G5337" t="s">
        <v>23312</v>
      </c>
      <c r="H5337">
        <v>2016</v>
      </c>
      <c r="T5337" s="1">
        <v>0</v>
      </c>
      <c r="U5337" s="1">
        <v>0</v>
      </c>
      <c r="V5337" s="1">
        <v>0</v>
      </c>
      <c r="W5337" s="1">
        <v>0</v>
      </c>
      <c r="X5337" s="1">
        <v>0</v>
      </c>
      <c r="Y5337" s="1">
        <v>0</v>
      </c>
      <c r="Z5337" s="1">
        <v>0</v>
      </c>
      <c r="AA5337" s="1">
        <v>0</v>
      </c>
      <c r="AB5337" s="1">
        <v>0</v>
      </c>
      <c r="AC5337" s="1">
        <v>0</v>
      </c>
      <c r="AD5337" s="1">
        <v>0</v>
      </c>
      <c r="AE5337" s="1">
        <v>0</v>
      </c>
      <c r="AF5337" s="1">
        <v>0</v>
      </c>
      <c r="AG5337" s="1">
        <v>0</v>
      </c>
      <c r="AH5337" s="1">
        <v>0</v>
      </c>
      <c r="AI5337" s="1">
        <v>0</v>
      </c>
      <c r="AJ5337" s="1">
        <v>1367.3963193190241</v>
      </c>
      <c r="AK5337" s="1">
        <v>1367.3963193190241</v>
      </c>
      <c r="AL5337" s="1">
        <v>1352.7469981451588</v>
      </c>
      <c r="AM5337" s="1">
        <v>1352.7469981451588</v>
      </c>
    </row>
    <row r="5338" spans="1:39" x14ac:dyDescent="0.25">
      <c r="A5338" t="s">
        <v>23313</v>
      </c>
      <c r="B5338" t="s">
        <v>23314</v>
      </c>
      <c r="C5338" t="s">
        <v>23315</v>
      </c>
      <c r="D5338" t="s">
        <v>23316</v>
      </c>
      <c r="E5338" t="s">
        <v>32</v>
      </c>
      <c r="F5338" t="s">
        <v>13</v>
      </c>
      <c r="G5338" t="s">
        <v>524</v>
      </c>
      <c r="H5338">
        <v>2016</v>
      </c>
      <c r="T5338" s="1">
        <v>0</v>
      </c>
      <c r="U5338" s="1">
        <v>0</v>
      </c>
      <c r="V5338" s="1">
        <v>0</v>
      </c>
      <c r="W5338" s="1">
        <v>0</v>
      </c>
      <c r="X5338" s="1">
        <v>0</v>
      </c>
      <c r="Y5338" s="1">
        <v>0</v>
      </c>
      <c r="Z5338" s="1">
        <v>0</v>
      </c>
      <c r="AA5338" s="1">
        <v>0</v>
      </c>
      <c r="AB5338" s="1">
        <v>0</v>
      </c>
      <c r="AC5338" s="1">
        <v>0</v>
      </c>
      <c r="AD5338" s="1">
        <v>0</v>
      </c>
      <c r="AE5338" s="1">
        <v>0</v>
      </c>
      <c r="AF5338" s="1">
        <v>0</v>
      </c>
      <c r="AG5338" s="1">
        <v>0</v>
      </c>
      <c r="AH5338" s="1">
        <v>0</v>
      </c>
      <c r="AI5338" s="1">
        <v>0</v>
      </c>
      <c r="AJ5338" s="1">
        <v>1395.9735217893731</v>
      </c>
      <c r="AK5338" s="1">
        <v>1462.2877553463406</v>
      </c>
      <c r="AL5338" s="1">
        <v>1464.5594580629763</v>
      </c>
      <c r="AM5338" s="1">
        <v>1464.5594580629763</v>
      </c>
    </row>
    <row r="5339" spans="1:39" x14ac:dyDescent="0.25">
      <c r="A5339" t="s">
        <v>23317</v>
      </c>
      <c r="B5339" t="s">
        <v>23318</v>
      </c>
      <c r="C5339" t="s">
        <v>23319</v>
      </c>
      <c r="D5339" t="s">
        <v>23320</v>
      </c>
      <c r="E5339" t="s">
        <v>32</v>
      </c>
      <c r="F5339" t="s">
        <v>13</v>
      </c>
      <c r="G5339" t="s">
        <v>524</v>
      </c>
      <c r="H5339">
        <v>2016</v>
      </c>
      <c r="T5339" s="1">
        <v>0</v>
      </c>
      <c r="U5339" s="1">
        <v>0</v>
      </c>
      <c r="V5339" s="1">
        <v>0</v>
      </c>
      <c r="W5339" s="1">
        <v>0</v>
      </c>
      <c r="X5339" s="1">
        <v>0</v>
      </c>
      <c r="Y5339" s="1">
        <v>0</v>
      </c>
      <c r="Z5339" s="1">
        <v>0</v>
      </c>
      <c r="AA5339" s="1">
        <v>0</v>
      </c>
      <c r="AB5339" s="1">
        <v>0</v>
      </c>
      <c r="AC5339" s="1">
        <v>0</v>
      </c>
      <c r="AD5339" s="1">
        <v>0</v>
      </c>
      <c r="AE5339" s="1">
        <v>0</v>
      </c>
      <c r="AF5339" s="1">
        <v>0</v>
      </c>
      <c r="AG5339" s="1">
        <v>0</v>
      </c>
      <c r="AH5339" s="1">
        <v>0</v>
      </c>
      <c r="AI5339" s="1">
        <v>0</v>
      </c>
      <c r="AJ5339" s="1">
        <v>1296.9257022973659</v>
      </c>
      <c r="AK5339" s="1">
        <v>1296.9257022973659</v>
      </c>
      <c r="AL5339" s="1">
        <v>1293.6682810195589</v>
      </c>
      <c r="AM5339" s="1">
        <v>1293.6682810195589</v>
      </c>
    </row>
    <row r="5340" spans="1:39" x14ac:dyDescent="0.25">
      <c r="A5340" t="s">
        <v>23321</v>
      </c>
      <c r="B5340" t="s">
        <v>23322</v>
      </c>
      <c r="C5340" t="s">
        <v>23323</v>
      </c>
      <c r="D5340" t="s">
        <v>2254</v>
      </c>
      <c r="E5340" t="s">
        <v>2255</v>
      </c>
      <c r="F5340" t="s">
        <v>13</v>
      </c>
      <c r="G5340" t="s">
        <v>524</v>
      </c>
      <c r="H5340">
        <v>2016</v>
      </c>
      <c r="T5340" s="1">
        <v>0</v>
      </c>
      <c r="U5340" s="1">
        <v>0</v>
      </c>
      <c r="V5340" s="1">
        <v>0</v>
      </c>
      <c r="W5340" s="1">
        <v>0</v>
      </c>
      <c r="X5340" s="1">
        <v>0</v>
      </c>
      <c r="Y5340" s="1">
        <v>0</v>
      </c>
      <c r="Z5340" s="1">
        <v>0</v>
      </c>
      <c r="AA5340" s="1">
        <v>0</v>
      </c>
      <c r="AB5340" s="1">
        <v>0</v>
      </c>
      <c r="AC5340" s="1">
        <v>0</v>
      </c>
      <c r="AD5340" s="1">
        <v>0</v>
      </c>
      <c r="AE5340" s="1">
        <v>0</v>
      </c>
      <c r="AF5340" s="1">
        <v>0</v>
      </c>
      <c r="AG5340" s="1">
        <v>0</v>
      </c>
      <c r="AH5340" s="1">
        <v>0</v>
      </c>
      <c r="AI5340" s="1">
        <v>0</v>
      </c>
      <c r="AJ5340" s="1">
        <v>1386.0172460929084</v>
      </c>
      <c r="AK5340" s="1">
        <v>1386.0172460929084</v>
      </c>
      <c r="AL5340" s="1">
        <v>1307.246836644779</v>
      </c>
      <c r="AM5340" s="1">
        <v>1307.246836644779</v>
      </c>
    </row>
    <row r="5341" spans="1:39" x14ac:dyDescent="0.25">
      <c r="A5341" t="s">
        <v>23324</v>
      </c>
      <c r="B5341" t="s">
        <v>6214</v>
      </c>
      <c r="C5341" t="s">
        <v>23325</v>
      </c>
      <c r="D5341" t="s">
        <v>23326</v>
      </c>
      <c r="E5341" t="s">
        <v>25333</v>
      </c>
      <c r="F5341" t="s">
        <v>801</v>
      </c>
      <c r="G5341" t="s">
        <v>23327</v>
      </c>
      <c r="H5341">
        <v>2016</v>
      </c>
      <c r="T5341" s="1">
        <v>0</v>
      </c>
      <c r="U5341" s="1">
        <v>0</v>
      </c>
      <c r="V5341" s="1">
        <v>0</v>
      </c>
      <c r="W5341" s="1">
        <v>0</v>
      </c>
      <c r="X5341" s="1">
        <v>0</v>
      </c>
      <c r="Y5341" s="1">
        <v>0</v>
      </c>
      <c r="Z5341" s="1">
        <v>0</v>
      </c>
      <c r="AA5341" s="1">
        <v>0</v>
      </c>
      <c r="AB5341" s="1">
        <v>0</v>
      </c>
      <c r="AC5341" s="1">
        <v>0</v>
      </c>
      <c r="AD5341" s="1">
        <v>0</v>
      </c>
      <c r="AE5341" s="1">
        <v>0</v>
      </c>
      <c r="AF5341" s="1">
        <v>0</v>
      </c>
      <c r="AG5341" s="1">
        <v>0</v>
      </c>
      <c r="AH5341" s="1">
        <v>0</v>
      </c>
      <c r="AI5341" s="1">
        <v>0</v>
      </c>
      <c r="AJ5341" s="1">
        <v>1403.0428280387639</v>
      </c>
      <c r="AK5341" s="1">
        <v>1403.0428280387639</v>
      </c>
      <c r="AL5341" s="1">
        <v>1313.768499107349</v>
      </c>
      <c r="AM5341" s="1">
        <v>1313.768499107349</v>
      </c>
    </row>
    <row r="5342" spans="1:39" x14ac:dyDescent="0.25">
      <c r="A5342" t="s">
        <v>23328</v>
      </c>
      <c r="B5342" t="s">
        <v>23329</v>
      </c>
      <c r="C5342" t="s">
        <v>23330</v>
      </c>
      <c r="D5342" t="s">
        <v>18226</v>
      </c>
      <c r="E5342" t="s">
        <v>18579</v>
      </c>
      <c r="F5342" t="s">
        <v>16627</v>
      </c>
      <c r="G5342" t="s">
        <v>524</v>
      </c>
      <c r="H5342">
        <v>2016</v>
      </c>
      <c r="T5342" s="1">
        <v>0</v>
      </c>
      <c r="U5342" s="1">
        <v>0</v>
      </c>
      <c r="V5342" s="1">
        <v>0</v>
      </c>
      <c r="W5342" s="1">
        <v>0</v>
      </c>
      <c r="X5342" s="1">
        <v>0</v>
      </c>
      <c r="Y5342" s="1">
        <v>0</v>
      </c>
      <c r="Z5342" s="1">
        <v>0</v>
      </c>
      <c r="AA5342" s="1">
        <v>0</v>
      </c>
      <c r="AB5342" s="1">
        <v>0</v>
      </c>
      <c r="AC5342" s="1">
        <v>0</v>
      </c>
      <c r="AD5342" s="1">
        <v>0</v>
      </c>
      <c r="AE5342" s="1">
        <v>0</v>
      </c>
      <c r="AF5342" s="1">
        <v>0</v>
      </c>
      <c r="AG5342" s="1">
        <v>0</v>
      </c>
      <c r="AH5342" s="1">
        <v>0</v>
      </c>
      <c r="AI5342" s="1">
        <v>0</v>
      </c>
      <c r="AJ5342" s="1">
        <v>1345.9773422590913</v>
      </c>
      <c r="AK5342" s="1">
        <v>1345.9773422590913</v>
      </c>
      <c r="AL5342" s="1">
        <v>1382.1503453649852</v>
      </c>
      <c r="AM5342" s="1">
        <v>1382.1503453649852</v>
      </c>
    </row>
    <row r="5343" spans="1:39" x14ac:dyDescent="0.25">
      <c r="A5343" t="s">
        <v>23331</v>
      </c>
      <c r="B5343" t="s">
        <v>23332</v>
      </c>
      <c r="C5343" t="s">
        <v>23333</v>
      </c>
      <c r="D5343" t="s">
        <v>3250</v>
      </c>
      <c r="E5343" t="s">
        <v>245</v>
      </c>
      <c r="F5343" t="s">
        <v>13</v>
      </c>
      <c r="G5343" t="s">
        <v>524</v>
      </c>
      <c r="H5343">
        <v>2016</v>
      </c>
      <c r="T5343" s="1">
        <v>0</v>
      </c>
      <c r="U5343" s="1">
        <v>0</v>
      </c>
      <c r="V5343" s="1">
        <v>0</v>
      </c>
      <c r="W5343" s="1">
        <v>0</v>
      </c>
      <c r="X5343" s="1">
        <v>0</v>
      </c>
      <c r="Y5343" s="1">
        <v>0</v>
      </c>
      <c r="Z5343" s="1">
        <v>0</v>
      </c>
      <c r="AA5343" s="1">
        <v>0</v>
      </c>
      <c r="AB5343" s="1">
        <v>0</v>
      </c>
      <c r="AC5343" s="1">
        <v>0</v>
      </c>
      <c r="AD5343" s="1">
        <v>0</v>
      </c>
      <c r="AE5343" s="1">
        <v>0</v>
      </c>
      <c r="AF5343" s="1">
        <v>0</v>
      </c>
      <c r="AG5343" s="1">
        <v>0</v>
      </c>
      <c r="AH5343" s="1">
        <v>0</v>
      </c>
      <c r="AI5343" s="1">
        <v>0</v>
      </c>
      <c r="AJ5343" s="1">
        <v>1296.855381574813</v>
      </c>
      <c r="AK5343" s="1">
        <v>1296.855381574813</v>
      </c>
      <c r="AL5343" s="1">
        <v>1281.9103029284665</v>
      </c>
      <c r="AM5343" s="1">
        <v>1281.9103029284665</v>
      </c>
    </row>
    <row r="5344" spans="1:39" x14ac:dyDescent="0.25">
      <c r="A5344" t="s">
        <v>23334</v>
      </c>
      <c r="B5344" t="s">
        <v>23335</v>
      </c>
      <c r="C5344" t="s">
        <v>23336</v>
      </c>
      <c r="D5344" t="s">
        <v>23337</v>
      </c>
      <c r="E5344" t="s">
        <v>215</v>
      </c>
      <c r="F5344" t="s">
        <v>13</v>
      </c>
      <c r="G5344" t="s">
        <v>524</v>
      </c>
      <c r="H5344">
        <v>2016</v>
      </c>
      <c r="T5344" s="1">
        <v>0</v>
      </c>
      <c r="U5344" s="1">
        <v>0</v>
      </c>
      <c r="V5344" s="1">
        <v>0</v>
      </c>
      <c r="W5344" s="1">
        <v>0</v>
      </c>
      <c r="X5344" s="1">
        <v>0</v>
      </c>
      <c r="Y5344" s="1">
        <v>0</v>
      </c>
      <c r="Z5344" s="1">
        <v>0</v>
      </c>
      <c r="AA5344" s="1">
        <v>0</v>
      </c>
      <c r="AB5344" s="1">
        <v>0</v>
      </c>
      <c r="AC5344" s="1">
        <v>0</v>
      </c>
      <c r="AD5344" s="1">
        <v>0</v>
      </c>
      <c r="AE5344" s="1">
        <v>0</v>
      </c>
      <c r="AF5344" s="1">
        <v>0</v>
      </c>
      <c r="AG5344" s="1">
        <v>0</v>
      </c>
      <c r="AH5344" s="1">
        <v>0</v>
      </c>
      <c r="AI5344" s="1">
        <v>0</v>
      </c>
      <c r="AJ5344" s="1">
        <v>1348.6332775660821</v>
      </c>
      <c r="AK5344" s="1">
        <v>1348.6332775660821</v>
      </c>
      <c r="AL5344" s="1">
        <v>1383.656376714807</v>
      </c>
      <c r="AM5344" s="1">
        <v>1383.656376714807</v>
      </c>
    </row>
    <row r="5345" spans="1:39" x14ac:dyDescent="0.25">
      <c r="A5345" t="s">
        <v>23338</v>
      </c>
      <c r="B5345" t="s">
        <v>1866</v>
      </c>
      <c r="D5345" t="s">
        <v>20404</v>
      </c>
      <c r="E5345" t="s">
        <v>32</v>
      </c>
      <c r="F5345" t="s">
        <v>13</v>
      </c>
      <c r="H5345">
        <v>2016</v>
      </c>
      <c r="T5345" s="1">
        <v>0</v>
      </c>
      <c r="U5345" s="1">
        <v>0</v>
      </c>
      <c r="V5345" s="1">
        <v>0</v>
      </c>
      <c r="W5345" s="1">
        <v>0</v>
      </c>
      <c r="X5345" s="1">
        <v>0</v>
      </c>
      <c r="Y5345" s="1">
        <v>0</v>
      </c>
      <c r="Z5345" s="1">
        <v>0</v>
      </c>
      <c r="AA5345" s="1">
        <v>0</v>
      </c>
      <c r="AB5345" s="1">
        <v>0</v>
      </c>
      <c r="AC5345" s="1">
        <v>0</v>
      </c>
      <c r="AD5345" s="1">
        <v>0</v>
      </c>
      <c r="AE5345" s="1">
        <v>0</v>
      </c>
      <c r="AF5345" s="1">
        <v>0</v>
      </c>
      <c r="AG5345" s="1">
        <v>0</v>
      </c>
      <c r="AH5345" s="1">
        <v>0</v>
      </c>
      <c r="AI5345" s="1">
        <v>0</v>
      </c>
      <c r="AJ5345" s="1">
        <v>0</v>
      </c>
      <c r="AK5345" s="1">
        <v>0</v>
      </c>
      <c r="AL5345" s="1">
        <v>0</v>
      </c>
      <c r="AM5345" s="1">
        <v>0</v>
      </c>
    </row>
    <row r="5346" spans="1:39" x14ac:dyDescent="0.25">
      <c r="A5346" t="s">
        <v>23339</v>
      </c>
      <c r="B5346" t="s">
        <v>23340</v>
      </c>
      <c r="C5346" t="s">
        <v>23341</v>
      </c>
      <c r="D5346" t="s">
        <v>23342</v>
      </c>
      <c r="E5346" t="s">
        <v>74</v>
      </c>
      <c r="F5346" t="s">
        <v>13</v>
      </c>
      <c r="G5346" t="s">
        <v>524</v>
      </c>
      <c r="H5346">
        <v>2016</v>
      </c>
      <c r="T5346" s="1">
        <v>0</v>
      </c>
      <c r="U5346" s="1">
        <v>0</v>
      </c>
      <c r="V5346" s="1">
        <v>0</v>
      </c>
      <c r="W5346" s="1">
        <v>0</v>
      </c>
      <c r="X5346" s="1">
        <v>0</v>
      </c>
      <c r="Y5346" s="1">
        <v>0</v>
      </c>
      <c r="Z5346" s="1">
        <v>0</v>
      </c>
      <c r="AA5346" s="1">
        <v>0</v>
      </c>
      <c r="AB5346" s="1">
        <v>0</v>
      </c>
      <c r="AC5346" s="1">
        <v>0</v>
      </c>
      <c r="AD5346" s="1">
        <v>0</v>
      </c>
      <c r="AE5346" s="1">
        <v>0</v>
      </c>
      <c r="AF5346" s="1">
        <v>0</v>
      </c>
      <c r="AG5346" s="1">
        <v>0</v>
      </c>
      <c r="AH5346" s="1">
        <v>0</v>
      </c>
      <c r="AI5346" s="1">
        <v>0</v>
      </c>
      <c r="AJ5346" s="1">
        <v>1376.1935953323516</v>
      </c>
      <c r="AK5346" s="1">
        <v>1376.1935953323516</v>
      </c>
      <c r="AL5346" s="1">
        <v>1418.0505170748784</v>
      </c>
      <c r="AM5346" s="1">
        <v>1418.0505170748784</v>
      </c>
    </row>
    <row r="5347" spans="1:39" x14ac:dyDescent="0.25">
      <c r="A5347" t="s">
        <v>23343</v>
      </c>
      <c r="B5347" t="s">
        <v>23344</v>
      </c>
      <c r="C5347" t="s">
        <v>23345</v>
      </c>
      <c r="D5347" t="s">
        <v>2431</v>
      </c>
      <c r="E5347" t="s">
        <v>102</v>
      </c>
      <c r="F5347" t="s">
        <v>13</v>
      </c>
      <c r="G5347" t="s">
        <v>524</v>
      </c>
      <c r="H5347">
        <v>2016</v>
      </c>
      <c r="I5347" t="s">
        <v>23346</v>
      </c>
      <c r="J5347" t="s">
        <v>23347</v>
      </c>
      <c r="L5347" t="s">
        <v>23348</v>
      </c>
      <c r="M5347" t="s">
        <v>23349</v>
      </c>
      <c r="T5347" s="1">
        <v>0</v>
      </c>
      <c r="U5347" s="1">
        <v>0</v>
      </c>
      <c r="V5347" s="1">
        <v>0</v>
      </c>
      <c r="W5347" s="1">
        <v>0</v>
      </c>
      <c r="X5347" s="1">
        <v>0</v>
      </c>
      <c r="Y5347" s="1">
        <v>0</v>
      </c>
      <c r="Z5347" s="1">
        <v>0</v>
      </c>
      <c r="AA5347" s="1">
        <v>0</v>
      </c>
      <c r="AB5347" s="1">
        <v>0</v>
      </c>
      <c r="AC5347" s="1">
        <v>0</v>
      </c>
      <c r="AD5347" s="1">
        <v>0</v>
      </c>
      <c r="AE5347" s="1">
        <v>0</v>
      </c>
      <c r="AF5347" s="1">
        <v>0</v>
      </c>
      <c r="AG5347" s="1">
        <v>0</v>
      </c>
      <c r="AH5347" s="1">
        <v>0</v>
      </c>
      <c r="AI5347" s="1">
        <v>0</v>
      </c>
      <c r="AJ5347" s="1">
        <v>1404.0467437530019</v>
      </c>
      <c r="AK5347" s="1">
        <v>1404.0467437530019</v>
      </c>
      <c r="AL5347" s="1">
        <v>1394.0054406532402</v>
      </c>
      <c r="AM5347" s="1">
        <v>1394.0054406532402</v>
      </c>
    </row>
    <row r="5348" spans="1:39" x14ac:dyDescent="0.25">
      <c r="A5348" t="s">
        <v>23350</v>
      </c>
      <c r="B5348" t="s">
        <v>23351</v>
      </c>
      <c r="C5348" t="s">
        <v>23352</v>
      </c>
      <c r="D5348" t="s">
        <v>23353</v>
      </c>
      <c r="E5348" t="s">
        <v>215</v>
      </c>
      <c r="F5348" t="s">
        <v>13</v>
      </c>
      <c r="G5348" t="s">
        <v>524</v>
      </c>
      <c r="H5348">
        <v>2016</v>
      </c>
      <c r="T5348" s="1">
        <v>0</v>
      </c>
      <c r="U5348" s="1">
        <v>0</v>
      </c>
      <c r="V5348" s="1">
        <v>0</v>
      </c>
      <c r="W5348" s="1">
        <v>0</v>
      </c>
      <c r="X5348" s="1">
        <v>0</v>
      </c>
      <c r="Y5348" s="1">
        <v>0</v>
      </c>
      <c r="Z5348" s="1">
        <v>0</v>
      </c>
      <c r="AA5348" s="1">
        <v>0</v>
      </c>
      <c r="AB5348" s="1">
        <v>0</v>
      </c>
      <c r="AC5348" s="1">
        <v>0</v>
      </c>
      <c r="AD5348" s="1">
        <v>0</v>
      </c>
      <c r="AE5348" s="1">
        <v>0</v>
      </c>
      <c r="AF5348" s="1">
        <v>0</v>
      </c>
      <c r="AG5348" s="1">
        <v>0</v>
      </c>
      <c r="AH5348" s="1">
        <v>0</v>
      </c>
      <c r="AI5348" s="1">
        <v>0</v>
      </c>
      <c r="AJ5348" s="1">
        <v>1354.3437925510116</v>
      </c>
      <c r="AK5348" s="1">
        <v>1354.3437925510116</v>
      </c>
      <c r="AL5348" s="1">
        <v>1406.8507497587866</v>
      </c>
      <c r="AM5348" s="1">
        <v>1406.8507497587866</v>
      </c>
    </row>
    <row r="5349" spans="1:39" x14ac:dyDescent="0.25">
      <c r="A5349" t="s">
        <v>23354</v>
      </c>
      <c r="B5349" t="s">
        <v>23355</v>
      </c>
      <c r="C5349" t="s">
        <v>23356</v>
      </c>
      <c r="D5349" t="s">
        <v>23357</v>
      </c>
      <c r="E5349" t="s">
        <v>74</v>
      </c>
      <c r="F5349" t="s">
        <v>13</v>
      </c>
      <c r="G5349" t="s">
        <v>524</v>
      </c>
      <c r="H5349">
        <v>2016</v>
      </c>
      <c r="T5349" s="1">
        <v>0</v>
      </c>
      <c r="U5349" s="1">
        <v>0</v>
      </c>
      <c r="V5349" s="1">
        <v>0</v>
      </c>
      <c r="W5349" s="1">
        <v>0</v>
      </c>
      <c r="X5349" s="1">
        <v>0</v>
      </c>
      <c r="Y5349" s="1">
        <v>0</v>
      </c>
      <c r="Z5349" s="1">
        <v>0</v>
      </c>
      <c r="AA5349" s="1">
        <v>0</v>
      </c>
      <c r="AB5349" s="1">
        <v>0</v>
      </c>
      <c r="AC5349" s="1">
        <v>0</v>
      </c>
      <c r="AD5349" s="1">
        <v>0</v>
      </c>
      <c r="AE5349" s="1">
        <v>0</v>
      </c>
      <c r="AF5349" s="1">
        <v>0</v>
      </c>
      <c r="AG5349" s="1">
        <v>0</v>
      </c>
      <c r="AH5349" s="1">
        <v>0</v>
      </c>
      <c r="AI5349" s="1">
        <v>0</v>
      </c>
      <c r="AJ5349" s="1">
        <v>1325.655390759742</v>
      </c>
      <c r="AK5349" s="1">
        <v>1325.655390759742</v>
      </c>
      <c r="AL5349" s="1">
        <v>1303.3907068929104</v>
      </c>
      <c r="AM5349" s="1">
        <v>1303.3907068929104</v>
      </c>
    </row>
    <row r="5350" spans="1:39" x14ac:dyDescent="0.25">
      <c r="A5350" t="s">
        <v>23358</v>
      </c>
      <c r="B5350" t="s">
        <v>23359</v>
      </c>
      <c r="C5350" t="s">
        <v>23360</v>
      </c>
      <c r="D5350" t="s">
        <v>23361</v>
      </c>
      <c r="E5350" t="s">
        <v>11565</v>
      </c>
      <c r="F5350" t="s">
        <v>11566</v>
      </c>
      <c r="G5350" t="s">
        <v>524</v>
      </c>
      <c r="H5350">
        <v>2016</v>
      </c>
      <c r="T5350" s="1">
        <v>0</v>
      </c>
      <c r="U5350" s="1">
        <v>0</v>
      </c>
      <c r="V5350" s="1">
        <v>0</v>
      </c>
      <c r="W5350" s="1">
        <v>0</v>
      </c>
      <c r="X5350" s="1">
        <v>0</v>
      </c>
      <c r="Y5350" s="1">
        <v>0</v>
      </c>
      <c r="Z5350" s="1">
        <v>0</v>
      </c>
      <c r="AA5350" s="1">
        <v>0</v>
      </c>
      <c r="AB5350" s="1">
        <v>0</v>
      </c>
      <c r="AC5350" s="1">
        <v>0</v>
      </c>
      <c r="AD5350" s="1">
        <v>0</v>
      </c>
      <c r="AE5350" s="1">
        <v>0</v>
      </c>
      <c r="AF5350" s="1">
        <v>0</v>
      </c>
      <c r="AG5350" s="1">
        <v>0</v>
      </c>
      <c r="AH5350" s="1">
        <v>0</v>
      </c>
      <c r="AI5350" s="1">
        <v>0</v>
      </c>
      <c r="AJ5350" s="1">
        <v>1370.7915601347675</v>
      </c>
      <c r="AK5350" s="1">
        <v>1370.7915601347675</v>
      </c>
      <c r="AL5350" s="1">
        <v>1403.9612566465019</v>
      </c>
      <c r="AM5350" s="1">
        <v>1403.9612566465019</v>
      </c>
    </row>
    <row r="5351" spans="1:39" x14ac:dyDescent="0.25">
      <c r="A5351" t="s">
        <v>23362</v>
      </c>
      <c r="B5351" t="s">
        <v>23363</v>
      </c>
      <c r="C5351" t="s">
        <v>25334</v>
      </c>
      <c r="D5351" t="s">
        <v>25335</v>
      </c>
      <c r="E5351" t="s">
        <v>5386</v>
      </c>
      <c r="F5351" t="s">
        <v>801</v>
      </c>
      <c r="G5351" t="s">
        <v>524</v>
      </c>
      <c r="H5351">
        <v>2016</v>
      </c>
      <c r="T5351" s="1">
        <v>0</v>
      </c>
      <c r="U5351" s="1">
        <v>0</v>
      </c>
      <c r="V5351" s="1">
        <v>0</v>
      </c>
      <c r="W5351" s="1">
        <v>0</v>
      </c>
      <c r="X5351" s="1">
        <v>0</v>
      </c>
      <c r="Y5351" s="1">
        <v>0</v>
      </c>
      <c r="Z5351" s="1">
        <v>0</v>
      </c>
      <c r="AA5351" s="1">
        <v>0</v>
      </c>
      <c r="AB5351" s="1">
        <v>0</v>
      </c>
      <c r="AC5351" s="1">
        <v>0</v>
      </c>
      <c r="AD5351" s="1">
        <v>0</v>
      </c>
      <c r="AE5351" s="1">
        <v>0</v>
      </c>
      <c r="AF5351" s="1">
        <v>0</v>
      </c>
      <c r="AG5351" s="1">
        <v>0</v>
      </c>
      <c r="AH5351" s="1">
        <v>0</v>
      </c>
      <c r="AI5351" s="1">
        <v>0</v>
      </c>
      <c r="AJ5351" s="1">
        <v>1355.5017059742584</v>
      </c>
      <c r="AK5351" s="1">
        <v>1355.5017059742584</v>
      </c>
      <c r="AL5351" s="1">
        <v>1373.844270971071</v>
      </c>
      <c r="AM5351" s="1">
        <v>1373.844270971071</v>
      </c>
    </row>
    <row r="5352" spans="1:39" x14ac:dyDescent="0.25">
      <c r="A5352" t="s">
        <v>23364</v>
      </c>
      <c r="B5352" t="s">
        <v>23365</v>
      </c>
      <c r="C5352" t="s">
        <v>23366</v>
      </c>
      <c r="D5352" t="s">
        <v>23367</v>
      </c>
      <c r="E5352" t="s">
        <v>518</v>
      </c>
      <c r="F5352" t="s">
        <v>13</v>
      </c>
      <c r="G5352" t="s">
        <v>524</v>
      </c>
      <c r="H5352">
        <v>2016</v>
      </c>
      <c r="T5352" s="1">
        <v>0</v>
      </c>
      <c r="U5352" s="1">
        <v>0</v>
      </c>
      <c r="V5352" s="1">
        <v>0</v>
      </c>
      <c r="W5352" s="1">
        <v>0</v>
      </c>
      <c r="X5352" s="1">
        <v>0</v>
      </c>
      <c r="Y5352" s="1">
        <v>0</v>
      </c>
      <c r="Z5352" s="1">
        <v>0</v>
      </c>
      <c r="AA5352" s="1">
        <v>0</v>
      </c>
      <c r="AB5352" s="1">
        <v>0</v>
      </c>
      <c r="AC5352" s="1">
        <v>0</v>
      </c>
      <c r="AD5352" s="1">
        <v>0</v>
      </c>
      <c r="AE5352" s="1">
        <v>0</v>
      </c>
      <c r="AF5352" s="1">
        <v>0</v>
      </c>
      <c r="AG5352" s="1">
        <v>0</v>
      </c>
      <c r="AH5352" s="1">
        <v>0</v>
      </c>
      <c r="AI5352" s="1">
        <v>0</v>
      </c>
      <c r="AJ5352" s="1">
        <v>1442.77434232569</v>
      </c>
      <c r="AK5352" s="1">
        <v>1442.77434232569</v>
      </c>
      <c r="AL5352" s="1">
        <v>1356.4540553531331</v>
      </c>
      <c r="AM5352" s="1">
        <v>1356.4540553531331</v>
      </c>
    </row>
    <row r="5353" spans="1:39" x14ac:dyDescent="0.25">
      <c r="A5353" t="s">
        <v>23368</v>
      </c>
      <c r="B5353" t="s">
        <v>23369</v>
      </c>
      <c r="C5353" t="s">
        <v>23370</v>
      </c>
      <c r="D5353" t="s">
        <v>1777</v>
      </c>
      <c r="E5353" t="s">
        <v>12</v>
      </c>
      <c r="F5353" t="s">
        <v>13</v>
      </c>
      <c r="G5353" t="s">
        <v>524</v>
      </c>
      <c r="H5353">
        <v>2016</v>
      </c>
      <c r="T5353" s="1">
        <v>0</v>
      </c>
      <c r="U5353" s="1">
        <v>0</v>
      </c>
      <c r="V5353" s="1">
        <v>0</v>
      </c>
      <c r="W5353" s="1">
        <v>0</v>
      </c>
      <c r="X5353" s="1">
        <v>0</v>
      </c>
      <c r="Y5353" s="1">
        <v>0</v>
      </c>
      <c r="Z5353" s="1">
        <v>0</v>
      </c>
      <c r="AA5353" s="1">
        <v>0</v>
      </c>
      <c r="AB5353" s="1">
        <v>0</v>
      </c>
      <c r="AC5353" s="1">
        <v>0</v>
      </c>
      <c r="AD5353" s="1">
        <v>0</v>
      </c>
      <c r="AE5353" s="1">
        <v>0</v>
      </c>
      <c r="AF5353" s="1">
        <v>0</v>
      </c>
      <c r="AG5353" s="1">
        <v>0</v>
      </c>
      <c r="AH5353" s="1">
        <v>0</v>
      </c>
      <c r="AI5353" s="1">
        <v>0</v>
      </c>
      <c r="AJ5353" s="1">
        <v>1409.1254269976621</v>
      </c>
      <c r="AK5353" s="1">
        <v>1409.1254269976621</v>
      </c>
      <c r="AL5353" s="1">
        <v>1372.5973499554975</v>
      </c>
      <c r="AM5353" s="1">
        <v>1372.5973499554975</v>
      </c>
    </row>
    <row r="5354" spans="1:39" x14ac:dyDescent="0.25">
      <c r="A5354" t="s">
        <v>23371</v>
      </c>
      <c r="B5354" t="s">
        <v>23372</v>
      </c>
      <c r="C5354" t="s">
        <v>23373</v>
      </c>
      <c r="D5354" t="s">
        <v>15972</v>
      </c>
      <c r="E5354" t="s">
        <v>15972</v>
      </c>
      <c r="F5354" t="s">
        <v>15973</v>
      </c>
      <c r="G5354" t="s">
        <v>524</v>
      </c>
      <c r="H5354">
        <v>2016</v>
      </c>
      <c r="T5354" s="1">
        <v>0</v>
      </c>
      <c r="U5354" s="1">
        <v>0</v>
      </c>
      <c r="V5354" s="1">
        <v>0</v>
      </c>
      <c r="W5354" s="1">
        <v>0</v>
      </c>
      <c r="X5354" s="1">
        <v>0</v>
      </c>
      <c r="Y5354" s="1">
        <v>0</v>
      </c>
      <c r="Z5354" s="1">
        <v>0</v>
      </c>
      <c r="AA5354" s="1">
        <v>0</v>
      </c>
      <c r="AB5354" s="1">
        <v>0</v>
      </c>
      <c r="AC5354" s="1">
        <v>0</v>
      </c>
      <c r="AD5354" s="1">
        <v>0</v>
      </c>
      <c r="AE5354" s="1">
        <v>0</v>
      </c>
      <c r="AF5354" s="1">
        <v>0</v>
      </c>
      <c r="AG5354" s="1">
        <v>0</v>
      </c>
      <c r="AH5354" s="1">
        <v>0</v>
      </c>
      <c r="AI5354" s="1">
        <v>0</v>
      </c>
      <c r="AJ5354" s="1">
        <v>1266.5821398759686</v>
      </c>
      <c r="AK5354" s="1">
        <v>1266.5821398759686</v>
      </c>
      <c r="AL5354" s="1">
        <v>1317.5554031172835</v>
      </c>
      <c r="AM5354" s="1">
        <v>1452.86782393206</v>
      </c>
    </row>
    <row r="5355" spans="1:39" x14ac:dyDescent="0.25">
      <c r="A5355" t="s">
        <v>23374</v>
      </c>
      <c r="B5355" t="s">
        <v>23375</v>
      </c>
      <c r="C5355" t="s">
        <v>23376</v>
      </c>
      <c r="D5355" t="s">
        <v>10694</v>
      </c>
      <c r="E5355" t="s">
        <v>10694</v>
      </c>
      <c r="F5355" t="s">
        <v>10695</v>
      </c>
      <c r="G5355" t="s">
        <v>524</v>
      </c>
      <c r="H5355">
        <v>2016</v>
      </c>
      <c r="T5355" s="1">
        <v>0</v>
      </c>
      <c r="U5355" s="1">
        <v>0</v>
      </c>
      <c r="V5355" s="1">
        <v>0</v>
      </c>
      <c r="W5355" s="1">
        <v>0</v>
      </c>
      <c r="X5355" s="1">
        <v>0</v>
      </c>
      <c r="Y5355" s="1">
        <v>0</v>
      </c>
      <c r="Z5355" s="1">
        <v>0</v>
      </c>
      <c r="AA5355" s="1">
        <v>0</v>
      </c>
      <c r="AB5355" s="1">
        <v>0</v>
      </c>
      <c r="AC5355" s="1">
        <v>0</v>
      </c>
      <c r="AD5355" s="1">
        <v>0</v>
      </c>
      <c r="AE5355" s="1">
        <v>0</v>
      </c>
      <c r="AF5355" s="1">
        <v>0</v>
      </c>
      <c r="AG5355" s="1">
        <v>0</v>
      </c>
      <c r="AH5355" s="1">
        <v>0</v>
      </c>
      <c r="AI5355" s="1">
        <v>0</v>
      </c>
      <c r="AJ5355" s="1">
        <v>0</v>
      </c>
      <c r="AK5355" s="1">
        <v>0</v>
      </c>
      <c r="AL5355" s="1">
        <v>0</v>
      </c>
      <c r="AM5355" s="1">
        <v>0</v>
      </c>
    </row>
    <row r="5356" spans="1:39" x14ac:dyDescent="0.25">
      <c r="A5356" t="s">
        <v>23377</v>
      </c>
      <c r="B5356" t="s">
        <v>23378</v>
      </c>
      <c r="C5356" t="s">
        <v>23379</v>
      </c>
      <c r="D5356" t="s">
        <v>19107</v>
      </c>
      <c r="E5356" t="s">
        <v>12</v>
      </c>
      <c r="F5356" t="s">
        <v>13</v>
      </c>
      <c r="G5356" t="s">
        <v>23380</v>
      </c>
      <c r="H5356">
        <v>2016</v>
      </c>
      <c r="T5356" s="1">
        <v>0</v>
      </c>
      <c r="U5356" s="1">
        <v>0</v>
      </c>
      <c r="V5356" s="1">
        <v>0</v>
      </c>
      <c r="W5356" s="1">
        <v>0</v>
      </c>
      <c r="X5356" s="1">
        <v>0</v>
      </c>
      <c r="Y5356" s="1">
        <v>0</v>
      </c>
      <c r="Z5356" s="1">
        <v>0</v>
      </c>
      <c r="AA5356" s="1">
        <v>0</v>
      </c>
      <c r="AB5356" s="1">
        <v>0</v>
      </c>
      <c r="AC5356" s="1">
        <v>0</v>
      </c>
      <c r="AD5356" s="1">
        <v>0</v>
      </c>
      <c r="AE5356" s="1">
        <v>0</v>
      </c>
      <c r="AF5356" s="1">
        <v>0</v>
      </c>
      <c r="AG5356" s="1">
        <v>0</v>
      </c>
      <c r="AH5356" s="1">
        <v>0</v>
      </c>
      <c r="AI5356" s="1">
        <v>0</v>
      </c>
      <c r="AJ5356" s="1">
        <v>1514.3003717310016</v>
      </c>
      <c r="AK5356" s="1">
        <v>1542.8155097796594</v>
      </c>
      <c r="AL5356" s="1">
        <v>1484.5209250854391</v>
      </c>
      <c r="AM5356" s="1">
        <v>1484.5209250854391</v>
      </c>
    </row>
    <row r="5357" spans="1:39" x14ac:dyDescent="0.25">
      <c r="A5357" t="s">
        <v>23381</v>
      </c>
      <c r="B5357" t="s">
        <v>23382</v>
      </c>
      <c r="C5357" t="s">
        <v>23383</v>
      </c>
      <c r="D5357" t="s">
        <v>23384</v>
      </c>
      <c r="E5357" t="s">
        <v>518</v>
      </c>
      <c r="F5357" t="s">
        <v>13</v>
      </c>
      <c r="G5357" t="s">
        <v>23385</v>
      </c>
      <c r="H5357">
        <v>2016</v>
      </c>
      <c r="T5357" s="1">
        <v>0</v>
      </c>
      <c r="U5357" s="1">
        <v>0</v>
      </c>
      <c r="V5357" s="1">
        <v>0</v>
      </c>
      <c r="W5357" s="1">
        <v>0</v>
      </c>
      <c r="X5357" s="1">
        <v>0</v>
      </c>
      <c r="Y5357" s="1">
        <v>0</v>
      </c>
      <c r="Z5357" s="1">
        <v>0</v>
      </c>
      <c r="AA5357" s="1">
        <v>0</v>
      </c>
      <c r="AB5357" s="1">
        <v>0</v>
      </c>
      <c r="AC5357" s="1">
        <v>0</v>
      </c>
      <c r="AD5357" s="1">
        <v>0</v>
      </c>
      <c r="AE5357" s="1">
        <v>0</v>
      </c>
      <c r="AF5357" s="1">
        <v>0</v>
      </c>
      <c r="AG5357" s="1">
        <v>0</v>
      </c>
      <c r="AH5357" s="1">
        <v>0</v>
      </c>
      <c r="AI5357" s="1">
        <v>0</v>
      </c>
      <c r="AJ5357" s="1">
        <v>1391.61503878639</v>
      </c>
      <c r="AK5357" s="1">
        <v>1391.61503878639</v>
      </c>
      <c r="AL5357" s="1">
        <v>1429.5522920631104</v>
      </c>
      <c r="AM5357" s="1">
        <v>1429.5522920631104</v>
      </c>
    </row>
    <row r="5358" spans="1:39" x14ac:dyDescent="0.25">
      <c r="A5358" t="s">
        <v>23386</v>
      </c>
      <c r="B5358" t="s">
        <v>23387</v>
      </c>
      <c r="C5358" t="s">
        <v>23388</v>
      </c>
      <c r="D5358" t="s">
        <v>1307</v>
      </c>
      <c r="E5358" t="s">
        <v>93</v>
      </c>
      <c r="F5358" t="s">
        <v>13</v>
      </c>
      <c r="G5358" t="s">
        <v>524</v>
      </c>
      <c r="H5358">
        <v>2016</v>
      </c>
      <c r="T5358" s="1">
        <v>0</v>
      </c>
      <c r="U5358" s="1">
        <v>0</v>
      </c>
      <c r="V5358" s="1">
        <v>0</v>
      </c>
      <c r="W5358" s="1">
        <v>0</v>
      </c>
      <c r="X5358" s="1">
        <v>0</v>
      </c>
      <c r="Y5358" s="1">
        <v>0</v>
      </c>
      <c r="Z5358" s="1">
        <v>0</v>
      </c>
      <c r="AA5358" s="1">
        <v>0</v>
      </c>
      <c r="AB5358" s="1">
        <v>0</v>
      </c>
      <c r="AC5358" s="1">
        <v>0</v>
      </c>
      <c r="AD5358" s="1">
        <v>0</v>
      </c>
      <c r="AE5358" s="1">
        <v>0</v>
      </c>
      <c r="AF5358" s="1">
        <v>0</v>
      </c>
      <c r="AG5358" s="1">
        <v>0</v>
      </c>
      <c r="AH5358" s="1">
        <v>0</v>
      </c>
      <c r="AI5358" s="1">
        <v>0</v>
      </c>
      <c r="AJ5358" s="1">
        <v>1345.6311398112632</v>
      </c>
      <c r="AK5358" s="1">
        <v>1345.6311398112632</v>
      </c>
      <c r="AL5358" s="1">
        <v>1281.5732950159609</v>
      </c>
      <c r="AM5358" s="1">
        <v>1281.5732950159609</v>
      </c>
    </row>
    <row r="5359" spans="1:39" x14ac:dyDescent="0.25">
      <c r="A5359" t="s">
        <v>23389</v>
      </c>
      <c r="B5359" t="s">
        <v>23390</v>
      </c>
      <c r="C5359" t="s">
        <v>23391</v>
      </c>
      <c r="D5359" t="s">
        <v>23392</v>
      </c>
      <c r="E5359" t="s">
        <v>245</v>
      </c>
      <c r="F5359" t="s">
        <v>13</v>
      </c>
      <c r="G5359" t="s">
        <v>524</v>
      </c>
      <c r="H5359">
        <v>2016</v>
      </c>
      <c r="T5359" s="1">
        <v>0</v>
      </c>
      <c r="U5359" s="1">
        <v>0</v>
      </c>
      <c r="V5359" s="1">
        <v>0</v>
      </c>
      <c r="W5359" s="1">
        <v>0</v>
      </c>
      <c r="X5359" s="1">
        <v>0</v>
      </c>
      <c r="Y5359" s="1">
        <v>0</v>
      </c>
      <c r="Z5359" s="1">
        <v>0</v>
      </c>
      <c r="AA5359" s="1">
        <v>0</v>
      </c>
      <c r="AB5359" s="1">
        <v>0</v>
      </c>
      <c r="AC5359" s="1">
        <v>0</v>
      </c>
      <c r="AD5359" s="1">
        <v>0</v>
      </c>
      <c r="AE5359" s="1">
        <v>0</v>
      </c>
      <c r="AF5359" s="1">
        <v>0</v>
      </c>
      <c r="AG5359" s="1">
        <v>0</v>
      </c>
      <c r="AH5359" s="1">
        <v>0</v>
      </c>
      <c r="AI5359" s="1">
        <v>0</v>
      </c>
      <c r="AJ5359" s="1">
        <v>1392.18918096215</v>
      </c>
      <c r="AK5359" s="1">
        <v>1392.18918096215</v>
      </c>
      <c r="AL5359" s="1">
        <v>1413.7513447697199</v>
      </c>
      <c r="AM5359" s="1">
        <v>0</v>
      </c>
    </row>
    <row r="5360" spans="1:39" x14ac:dyDescent="0.25">
      <c r="A5360" t="s">
        <v>23393</v>
      </c>
      <c r="B5360" t="s">
        <v>23394</v>
      </c>
      <c r="C5360" t="s">
        <v>23395</v>
      </c>
      <c r="D5360" t="s">
        <v>16626</v>
      </c>
      <c r="E5360" t="s">
        <v>16626</v>
      </c>
      <c r="F5360" t="s">
        <v>16627</v>
      </c>
      <c r="G5360" t="s">
        <v>524</v>
      </c>
      <c r="H5360">
        <v>2016</v>
      </c>
      <c r="T5360" s="1">
        <v>0</v>
      </c>
      <c r="U5360" s="1">
        <v>0</v>
      </c>
      <c r="V5360" s="1">
        <v>0</v>
      </c>
      <c r="W5360" s="1">
        <v>0</v>
      </c>
      <c r="X5360" s="1">
        <v>0</v>
      </c>
      <c r="Y5360" s="1">
        <v>0</v>
      </c>
      <c r="Z5360" s="1">
        <v>0</v>
      </c>
      <c r="AA5360" s="1">
        <v>0</v>
      </c>
      <c r="AB5360" s="1">
        <v>0</v>
      </c>
      <c r="AC5360" s="1">
        <v>0</v>
      </c>
      <c r="AD5360" s="1">
        <v>0</v>
      </c>
      <c r="AE5360" s="1">
        <v>0</v>
      </c>
      <c r="AF5360" s="1">
        <v>0</v>
      </c>
      <c r="AG5360" s="1">
        <v>0</v>
      </c>
      <c r="AH5360" s="1">
        <v>0</v>
      </c>
      <c r="AI5360" s="1">
        <v>0</v>
      </c>
      <c r="AJ5360" s="1">
        <v>0</v>
      </c>
      <c r="AK5360" s="1">
        <v>0</v>
      </c>
      <c r="AL5360" s="1">
        <v>0</v>
      </c>
      <c r="AM5360" s="1">
        <v>0</v>
      </c>
    </row>
    <row r="5361" spans="1:39" x14ac:dyDescent="0.25">
      <c r="A5361" t="s">
        <v>23396</v>
      </c>
      <c r="B5361" t="s">
        <v>23397</v>
      </c>
      <c r="C5361" t="s">
        <v>23398</v>
      </c>
      <c r="D5361" t="s">
        <v>23399</v>
      </c>
      <c r="E5361" t="s">
        <v>102</v>
      </c>
      <c r="F5361" t="s">
        <v>13</v>
      </c>
      <c r="G5361" t="s">
        <v>524</v>
      </c>
      <c r="H5361">
        <v>2016</v>
      </c>
      <c r="T5361" s="1">
        <v>0</v>
      </c>
      <c r="U5361" s="1">
        <v>0</v>
      </c>
      <c r="V5361" s="1">
        <v>0</v>
      </c>
      <c r="W5361" s="1">
        <v>0</v>
      </c>
      <c r="X5361" s="1">
        <v>0</v>
      </c>
      <c r="Y5361" s="1">
        <v>0</v>
      </c>
      <c r="Z5361" s="1">
        <v>0</v>
      </c>
      <c r="AA5361" s="1">
        <v>0</v>
      </c>
      <c r="AB5361" s="1">
        <v>0</v>
      </c>
      <c r="AC5361" s="1">
        <v>0</v>
      </c>
      <c r="AD5361" s="1">
        <v>0</v>
      </c>
      <c r="AE5361" s="1">
        <v>0</v>
      </c>
      <c r="AF5361" s="1">
        <v>0</v>
      </c>
      <c r="AG5361" s="1">
        <v>0</v>
      </c>
      <c r="AH5361" s="1">
        <v>0</v>
      </c>
      <c r="AI5361" s="1">
        <v>0</v>
      </c>
      <c r="AJ5361" s="1">
        <v>1349.1443567215463</v>
      </c>
      <c r="AK5361" s="1">
        <v>1349.1443567215463</v>
      </c>
      <c r="AL5361" s="1">
        <v>1379.3154853772371</v>
      </c>
      <c r="AM5361" s="1">
        <v>0</v>
      </c>
    </row>
    <row r="5362" spans="1:39" x14ac:dyDescent="0.25">
      <c r="A5362" t="s">
        <v>23400</v>
      </c>
      <c r="B5362" t="s">
        <v>23401</v>
      </c>
      <c r="C5362" t="s">
        <v>23402</v>
      </c>
      <c r="D5362" t="s">
        <v>23403</v>
      </c>
      <c r="E5362" t="s">
        <v>13115</v>
      </c>
      <c r="F5362" t="s">
        <v>5056</v>
      </c>
      <c r="G5362" t="s">
        <v>6827</v>
      </c>
      <c r="H5362">
        <v>2016</v>
      </c>
      <c r="I5362" t="s">
        <v>23404</v>
      </c>
      <c r="J5362" t="s">
        <v>23405</v>
      </c>
      <c r="T5362" s="1">
        <v>0</v>
      </c>
      <c r="U5362" s="1">
        <v>0</v>
      </c>
      <c r="V5362" s="1">
        <v>0</v>
      </c>
      <c r="W5362" s="1">
        <v>0</v>
      </c>
      <c r="X5362" s="1">
        <v>0</v>
      </c>
      <c r="Y5362" s="1">
        <v>0</v>
      </c>
      <c r="Z5362" s="1">
        <v>0</v>
      </c>
      <c r="AA5362" s="1">
        <v>0</v>
      </c>
      <c r="AB5362" s="1">
        <v>0</v>
      </c>
      <c r="AC5362" s="1">
        <v>0</v>
      </c>
      <c r="AD5362" s="1">
        <v>0</v>
      </c>
      <c r="AE5362" s="1">
        <v>0</v>
      </c>
      <c r="AF5362" s="1">
        <v>0</v>
      </c>
      <c r="AG5362" s="1">
        <v>0</v>
      </c>
      <c r="AH5362" s="1">
        <v>0</v>
      </c>
      <c r="AI5362" s="1">
        <v>0</v>
      </c>
      <c r="AJ5362" s="1">
        <v>1391.6237046621006</v>
      </c>
      <c r="AK5362" s="1">
        <v>1391.6237046621006</v>
      </c>
      <c r="AL5362" s="1">
        <v>1412.9280992229108</v>
      </c>
      <c r="AM5362" s="1">
        <v>1412.9280992229108</v>
      </c>
    </row>
    <row r="5363" spans="1:39" x14ac:dyDescent="0.25">
      <c r="A5363" t="s">
        <v>23406</v>
      </c>
      <c r="B5363" t="s">
        <v>23407</v>
      </c>
      <c r="C5363" t="s">
        <v>23408</v>
      </c>
      <c r="D5363" t="s">
        <v>23409</v>
      </c>
      <c r="E5363" t="s">
        <v>18247</v>
      </c>
      <c r="F5363" t="s">
        <v>5056</v>
      </c>
      <c r="G5363" t="s">
        <v>6827</v>
      </c>
      <c r="H5363">
        <v>2016</v>
      </c>
      <c r="T5363" s="1">
        <v>0</v>
      </c>
      <c r="U5363" s="1">
        <v>0</v>
      </c>
      <c r="V5363" s="1">
        <v>0</v>
      </c>
      <c r="W5363" s="1">
        <v>0</v>
      </c>
      <c r="X5363" s="1">
        <v>0</v>
      </c>
      <c r="Y5363" s="1">
        <v>0</v>
      </c>
      <c r="Z5363" s="1">
        <v>0</v>
      </c>
      <c r="AA5363" s="1">
        <v>0</v>
      </c>
      <c r="AB5363" s="1">
        <v>0</v>
      </c>
      <c r="AC5363" s="1">
        <v>0</v>
      </c>
      <c r="AD5363" s="1">
        <v>0</v>
      </c>
      <c r="AE5363" s="1">
        <v>0</v>
      </c>
      <c r="AF5363" s="1">
        <v>0</v>
      </c>
      <c r="AG5363" s="1">
        <v>0</v>
      </c>
      <c r="AH5363" s="1">
        <v>0</v>
      </c>
      <c r="AI5363" s="1">
        <v>0</v>
      </c>
      <c r="AJ5363" s="1">
        <v>1364.6224265269648</v>
      </c>
      <c r="AK5363" s="1">
        <v>1364.6224265269648</v>
      </c>
      <c r="AL5363" s="1">
        <v>1387.6608245467257</v>
      </c>
      <c r="AM5363" s="1">
        <v>1387.6608245467257</v>
      </c>
    </row>
    <row r="5364" spans="1:39" x14ac:dyDescent="0.25">
      <c r="A5364" t="s">
        <v>23410</v>
      </c>
      <c r="B5364" t="s">
        <v>16884</v>
      </c>
      <c r="C5364" t="s">
        <v>23411</v>
      </c>
      <c r="D5364" t="s">
        <v>456</v>
      </c>
      <c r="E5364" t="s">
        <v>113</v>
      </c>
      <c r="F5364" t="s">
        <v>13</v>
      </c>
      <c r="G5364" t="s">
        <v>23412</v>
      </c>
      <c r="H5364">
        <v>2016</v>
      </c>
      <c r="J5364" t="s">
        <v>23413</v>
      </c>
      <c r="M5364" t="s">
        <v>23414</v>
      </c>
      <c r="T5364" s="1">
        <v>0</v>
      </c>
      <c r="U5364" s="1">
        <v>0</v>
      </c>
      <c r="V5364" s="1">
        <v>0</v>
      </c>
      <c r="W5364" s="1">
        <v>0</v>
      </c>
      <c r="X5364" s="1">
        <v>0</v>
      </c>
      <c r="Y5364" s="1">
        <v>0</v>
      </c>
      <c r="Z5364" s="1">
        <v>0</v>
      </c>
      <c r="AA5364" s="1">
        <v>0</v>
      </c>
      <c r="AB5364" s="1">
        <v>0</v>
      </c>
      <c r="AC5364" s="1">
        <v>0</v>
      </c>
      <c r="AD5364" s="1">
        <v>0</v>
      </c>
      <c r="AE5364" s="1">
        <v>0</v>
      </c>
      <c r="AF5364" s="1">
        <v>0</v>
      </c>
      <c r="AG5364" s="1">
        <v>0</v>
      </c>
      <c r="AH5364" s="1">
        <v>0</v>
      </c>
      <c r="AI5364" s="1">
        <v>0</v>
      </c>
      <c r="AJ5364" s="1">
        <v>1408.9128099427398</v>
      </c>
      <c r="AK5364" s="1">
        <v>1408.9128099427398</v>
      </c>
      <c r="AL5364" s="1">
        <v>1517.4420403582178</v>
      </c>
      <c r="AM5364" s="1">
        <v>1565.6493366582911</v>
      </c>
    </row>
    <row r="5365" spans="1:39" x14ac:dyDescent="0.25">
      <c r="A5365" t="s">
        <v>23415</v>
      </c>
      <c r="B5365" t="s">
        <v>23416</v>
      </c>
      <c r="C5365" t="s">
        <v>23417</v>
      </c>
      <c r="D5365" t="s">
        <v>1551</v>
      </c>
      <c r="E5365" t="s">
        <v>800</v>
      </c>
      <c r="F5365" t="s">
        <v>801</v>
      </c>
      <c r="G5365" t="s">
        <v>524</v>
      </c>
      <c r="H5365">
        <v>2016</v>
      </c>
      <c r="T5365" s="1">
        <v>0</v>
      </c>
      <c r="U5365" s="1">
        <v>0</v>
      </c>
      <c r="V5365" s="1">
        <v>0</v>
      </c>
      <c r="W5365" s="1">
        <v>0</v>
      </c>
      <c r="X5365" s="1">
        <v>0</v>
      </c>
      <c r="Y5365" s="1">
        <v>0</v>
      </c>
      <c r="Z5365" s="1">
        <v>0</v>
      </c>
      <c r="AA5365" s="1">
        <v>0</v>
      </c>
      <c r="AB5365" s="1">
        <v>0</v>
      </c>
      <c r="AC5365" s="1">
        <v>0</v>
      </c>
      <c r="AD5365" s="1">
        <v>0</v>
      </c>
      <c r="AE5365" s="1">
        <v>0</v>
      </c>
      <c r="AF5365" s="1">
        <v>0</v>
      </c>
      <c r="AG5365" s="1">
        <v>0</v>
      </c>
      <c r="AH5365" s="1">
        <v>0</v>
      </c>
      <c r="AI5365" s="1">
        <v>0</v>
      </c>
      <c r="AJ5365" s="1">
        <v>1359.2357471972553</v>
      </c>
      <c r="AK5365" s="1">
        <v>1359.2357471972553</v>
      </c>
      <c r="AL5365" s="1">
        <v>1342.4796540821997</v>
      </c>
      <c r="AM5365" s="1">
        <v>1342.4796540821997</v>
      </c>
    </row>
    <row r="5366" spans="1:39" x14ac:dyDescent="0.25">
      <c r="A5366" t="s">
        <v>23418</v>
      </c>
      <c r="B5366" t="s">
        <v>23419</v>
      </c>
      <c r="C5366" t="s">
        <v>23420</v>
      </c>
      <c r="D5366" t="s">
        <v>5100</v>
      </c>
      <c r="E5366" t="s">
        <v>62</v>
      </c>
      <c r="F5366" t="s">
        <v>13</v>
      </c>
      <c r="G5366" t="s">
        <v>23421</v>
      </c>
      <c r="H5366">
        <v>2016</v>
      </c>
      <c r="T5366" s="1">
        <v>0</v>
      </c>
      <c r="U5366" s="1">
        <v>0</v>
      </c>
      <c r="V5366" s="1">
        <v>0</v>
      </c>
      <c r="W5366" s="1">
        <v>0</v>
      </c>
      <c r="X5366" s="1">
        <v>0</v>
      </c>
      <c r="Y5366" s="1">
        <v>0</v>
      </c>
      <c r="Z5366" s="1">
        <v>0</v>
      </c>
      <c r="AA5366" s="1">
        <v>0</v>
      </c>
      <c r="AB5366" s="1">
        <v>0</v>
      </c>
      <c r="AC5366" s="1">
        <v>0</v>
      </c>
      <c r="AD5366" s="1">
        <v>0</v>
      </c>
      <c r="AE5366" s="1">
        <v>0</v>
      </c>
      <c r="AF5366" s="1">
        <v>0</v>
      </c>
      <c r="AG5366" s="1">
        <v>0</v>
      </c>
      <c r="AH5366" s="1">
        <v>0</v>
      </c>
      <c r="AI5366" s="1">
        <v>0</v>
      </c>
      <c r="AJ5366" s="1">
        <v>1419.3922175950313</v>
      </c>
      <c r="AK5366" s="1">
        <v>1419.3922175950313</v>
      </c>
      <c r="AL5366" s="1">
        <v>1288.9004401176148</v>
      </c>
      <c r="AM5366" s="1">
        <v>1288.9004401176148</v>
      </c>
    </row>
    <row r="5367" spans="1:39" x14ac:dyDescent="0.25">
      <c r="A5367" t="s">
        <v>23422</v>
      </c>
      <c r="B5367" t="s">
        <v>23423</v>
      </c>
      <c r="C5367" t="s">
        <v>23424</v>
      </c>
      <c r="D5367" t="s">
        <v>17050</v>
      </c>
      <c r="E5367" t="s">
        <v>17051</v>
      </c>
      <c r="F5367" t="s">
        <v>11566</v>
      </c>
      <c r="G5367" t="s">
        <v>23425</v>
      </c>
      <c r="H5367">
        <v>2016</v>
      </c>
      <c r="T5367" s="1">
        <v>0</v>
      </c>
      <c r="U5367" s="1">
        <v>0</v>
      </c>
      <c r="V5367" s="1">
        <v>0</v>
      </c>
      <c r="W5367" s="1">
        <v>0</v>
      </c>
      <c r="X5367" s="1">
        <v>0</v>
      </c>
      <c r="Y5367" s="1">
        <v>0</v>
      </c>
      <c r="Z5367" s="1">
        <v>0</v>
      </c>
      <c r="AA5367" s="1">
        <v>0</v>
      </c>
      <c r="AB5367" s="1">
        <v>0</v>
      </c>
      <c r="AC5367" s="1">
        <v>0</v>
      </c>
      <c r="AD5367" s="1">
        <v>0</v>
      </c>
      <c r="AE5367" s="1">
        <v>0</v>
      </c>
      <c r="AF5367" s="1">
        <v>0</v>
      </c>
      <c r="AG5367" s="1">
        <v>0</v>
      </c>
      <c r="AH5367" s="1">
        <v>0</v>
      </c>
      <c r="AI5367" s="1">
        <v>0</v>
      </c>
      <c r="AJ5367" s="1">
        <v>1359.0890729006039</v>
      </c>
      <c r="AK5367" s="1">
        <v>1359.0890729006039</v>
      </c>
      <c r="AL5367" s="1">
        <v>1398.3717504709052</v>
      </c>
      <c r="AM5367" s="1">
        <v>1398.3717504709052</v>
      </c>
    </row>
    <row r="5368" spans="1:39" x14ac:dyDescent="0.25">
      <c r="A5368" t="s">
        <v>23426</v>
      </c>
      <c r="B5368" t="s">
        <v>23427</v>
      </c>
      <c r="C5368" t="s">
        <v>23428</v>
      </c>
      <c r="D5368" t="s">
        <v>20452</v>
      </c>
      <c r="E5368" t="s">
        <v>16626</v>
      </c>
      <c r="F5368" t="s">
        <v>16627</v>
      </c>
      <c r="G5368" t="s">
        <v>524</v>
      </c>
      <c r="H5368">
        <v>2016</v>
      </c>
      <c r="T5368" s="1">
        <v>0</v>
      </c>
      <c r="U5368" s="1">
        <v>0</v>
      </c>
      <c r="V5368" s="1">
        <v>0</v>
      </c>
      <c r="W5368" s="1">
        <v>0</v>
      </c>
      <c r="X5368" s="1">
        <v>0</v>
      </c>
      <c r="Y5368" s="1">
        <v>0</v>
      </c>
      <c r="Z5368" s="1">
        <v>0</v>
      </c>
      <c r="AA5368" s="1">
        <v>0</v>
      </c>
      <c r="AB5368" s="1">
        <v>0</v>
      </c>
      <c r="AC5368" s="1">
        <v>0</v>
      </c>
      <c r="AD5368" s="1">
        <v>0</v>
      </c>
      <c r="AE5368" s="1">
        <v>0</v>
      </c>
      <c r="AF5368" s="1">
        <v>0</v>
      </c>
      <c r="AG5368" s="1">
        <v>0</v>
      </c>
      <c r="AH5368" s="1">
        <v>0</v>
      </c>
      <c r="AI5368" s="1">
        <v>0</v>
      </c>
      <c r="AJ5368" s="1">
        <v>0</v>
      </c>
      <c r="AK5368" s="1">
        <v>0</v>
      </c>
      <c r="AL5368" s="1">
        <v>0</v>
      </c>
      <c r="AM5368" s="1">
        <v>0</v>
      </c>
    </row>
    <row r="5369" spans="1:39" x14ac:dyDescent="0.25">
      <c r="A5369" t="s">
        <v>23429</v>
      </c>
      <c r="B5369" t="s">
        <v>23430</v>
      </c>
      <c r="C5369" t="s">
        <v>23431</v>
      </c>
      <c r="D5369" t="s">
        <v>23432</v>
      </c>
      <c r="E5369" t="s">
        <v>23433</v>
      </c>
      <c r="F5369" t="s">
        <v>16627</v>
      </c>
      <c r="G5369" t="s">
        <v>524</v>
      </c>
      <c r="H5369">
        <v>2016</v>
      </c>
      <c r="T5369" s="1">
        <v>0</v>
      </c>
      <c r="U5369" s="1">
        <v>0</v>
      </c>
      <c r="V5369" s="1">
        <v>0</v>
      </c>
      <c r="W5369" s="1">
        <v>0</v>
      </c>
      <c r="X5369" s="1">
        <v>0</v>
      </c>
      <c r="Y5369" s="1">
        <v>0</v>
      </c>
      <c r="Z5369" s="1">
        <v>0</v>
      </c>
      <c r="AA5369" s="1">
        <v>0</v>
      </c>
      <c r="AB5369" s="1">
        <v>0</v>
      </c>
      <c r="AC5369" s="1">
        <v>0</v>
      </c>
      <c r="AD5369" s="1">
        <v>0</v>
      </c>
      <c r="AE5369" s="1">
        <v>0</v>
      </c>
      <c r="AF5369" s="1">
        <v>0</v>
      </c>
      <c r="AG5369" s="1">
        <v>0</v>
      </c>
      <c r="AH5369" s="1">
        <v>0</v>
      </c>
      <c r="AI5369" s="1">
        <v>0</v>
      </c>
      <c r="AJ5369" s="1">
        <v>0</v>
      </c>
      <c r="AK5369" s="1">
        <v>0</v>
      </c>
      <c r="AL5369" s="1">
        <v>0</v>
      </c>
      <c r="AM5369" s="1">
        <v>0</v>
      </c>
    </row>
    <row r="5370" spans="1:39" x14ac:dyDescent="0.25">
      <c r="A5370" t="s">
        <v>23434</v>
      </c>
      <c r="B5370" t="s">
        <v>23435</v>
      </c>
      <c r="C5370" t="s">
        <v>23436</v>
      </c>
      <c r="D5370" t="s">
        <v>23437</v>
      </c>
      <c r="E5370" t="s">
        <v>23438</v>
      </c>
      <c r="F5370" t="s">
        <v>16627</v>
      </c>
      <c r="G5370" t="s">
        <v>524</v>
      </c>
      <c r="H5370">
        <v>2016</v>
      </c>
      <c r="T5370" s="1">
        <v>0</v>
      </c>
      <c r="U5370" s="1">
        <v>0</v>
      </c>
      <c r="V5370" s="1">
        <v>0</v>
      </c>
      <c r="W5370" s="1">
        <v>0</v>
      </c>
      <c r="X5370" s="1">
        <v>0</v>
      </c>
      <c r="Y5370" s="1">
        <v>0</v>
      </c>
      <c r="Z5370" s="1">
        <v>0</v>
      </c>
      <c r="AA5370" s="1">
        <v>0</v>
      </c>
      <c r="AB5370" s="1">
        <v>0</v>
      </c>
      <c r="AC5370" s="1">
        <v>0</v>
      </c>
      <c r="AD5370" s="1">
        <v>0</v>
      </c>
      <c r="AE5370" s="1">
        <v>0</v>
      </c>
      <c r="AF5370" s="1">
        <v>0</v>
      </c>
      <c r="AG5370" s="1">
        <v>0</v>
      </c>
      <c r="AH5370" s="1">
        <v>0</v>
      </c>
      <c r="AI5370" s="1">
        <v>0</v>
      </c>
      <c r="AJ5370" s="1">
        <v>0</v>
      </c>
      <c r="AK5370" s="1">
        <v>0</v>
      </c>
      <c r="AL5370" s="1">
        <v>0</v>
      </c>
      <c r="AM5370" s="1">
        <v>0</v>
      </c>
    </row>
    <row r="5371" spans="1:39" x14ac:dyDescent="0.25">
      <c r="A5371" t="s">
        <v>23439</v>
      </c>
      <c r="B5371" t="s">
        <v>23440</v>
      </c>
      <c r="C5371" t="s">
        <v>23441</v>
      </c>
      <c r="D5371" t="s">
        <v>13598</v>
      </c>
      <c r="E5371" t="s">
        <v>12</v>
      </c>
      <c r="F5371" t="s">
        <v>13</v>
      </c>
      <c r="G5371" t="s">
        <v>524</v>
      </c>
      <c r="H5371">
        <v>2016</v>
      </c>
      <c r="T5371" s="1">
        <v>0</v>
      </c>
      <c r="U5371" s="1">
        <v>0</v>
      </c>
      <c r="V5371" s="1">
        <v>0</v>
      </c>
      <c r="W5371" s="1">
        <v>0</v>
      </c>
      <c r="X5371" s="1">
        <v>0</v>
      </c>
      <c r="Y5371" s="1">
        <v>0</v>
      </c>
      <c r="Z5371" s="1">
        <v>0</v>
      </c>
      <c r="AA5371" s="1">
        <v>0</v>
      </c>
      <c r="AB5371" s="1">
        <v>0</v>
      </c>
      <c r="AC5371" s="1">
        <v>0</v>
      </c>
      <c r="AD5371" s="1">
        <v>0</v>
      </c>
      <c r="AE5371" s="1">
        <v>0</v>
      </c>
      <c r="AF5371" s="1">
        <v>0</v>
      </c>
      <c r="AG5371" s="1">
        <v>0</v>
      </c>
      <c r="AH5371" s="1">
        <v>0</v>
      </c>
      <c r="AI5371" s="1">
        <v>0</v>
      </c>
      <c r="AJ5371" s="1">
        <v>1413.0819156208211</v>
      </c>
      <c r="AK5371" s="1">
        <v>1413.0819156208211</v>
      </c>
      <c r="AL5371" s="1">
        <v>1430.4655324966568</v>
      </c>
      <c r="AM5371" s="1">
        <v>0</v>
      </c>
    </row>
    <row r="5372" spans="1:39" x14ac:dyDescent="0.25">
      <c r="A5372" t="s">
        <v>23442</v>
      </c>
      <c r="B5372" t="s">
        <v>17914</v>
      </c>
      <c r="C5372" t="s">
        <v>23443</v>
      </c>
      <c r="D5372" t="s">
        <v>6821</v>
      </c>
      <c r="E5372" t="s">
        <v>245</v>
      </c>
      <c r="F5372" t="s">
        <v>13</v>
      </c>
      <c r="G5372" t="s">
        <v>6827</v>
      </c>
      <c r="H5372">
        <v>2016</v>
      </c>
      <c r="T5372" s="1">
        <v>0</v>
      </c>
      <c r="U5372" s="1">
        <v>0</v>
      </c>
      <c r="V5372" s="1">
        <v>0</v>
      </c>
      <c r="W5372" s="1">
        <v>0</v>
      </c>
      <c r="X5372" s="1">
        <v>0</v>
      </c>
      <c r="Y5372" s="1">
        <v>0</v>
      </c>
      <c r="Z5372" s="1">
        <v>0</v>
      </c>
      <c r="AA5372" s="1">
        <v>0</v>
      </c>
      <c r="AB5372" s="1">
        <v>0</v>
      </c>
      <c r="AC5372" s="1">
        <v>0</v>
      </c>
      <c r="AD5372" s="1">
        <v>0</v>
      </c>
      <c r="AE5372" s="1">
        <v>0</v>
      </c>
      <c r="AF5372" s="1">
        <v>0</v>
      </c>
      <c r="AG5372" s="1">
        <v>0</v>
      </c>
      <c r="AH5372" s="1">
        <v>0</v>
      </c>
      <c r="AI5372" s="1">
        <v>0</v>
      </c>
      <c r="AJ5372" s="1">
        <v>0</v>
      </c>
      <c r="AK5372" s="1">
        <v>0</v>
      </c>
      <c r="AL5372" s="1">
        <v>0</v>
      </c>
      <c r="AM5372" s="1">
        <v>0</v>
      </c>
    </row>
    <row r="5373" spans="1:39" x14ac:dyDescent="0.25">
      <c r="A5373" t="s">
        <v>23444</v>
      </c>
      <c r="B5373" t="s">
        <v>23445</v>
      </c>
      <c r="C5373" t="s">
        <v>23446</v>
      </c>
      <c r="D5373" t="s">
        <v>11092</v>
      </c>
      <c r="E5373" t="s">
        <v>5448</v>
      </c>
      <c r="F5373" t="s">
        <v>13</v>
      </c>
      <c r="G5373" t="s">
        <v>524</v>
      </c>
      <c r="H5373">
        <v>2016</v>
      </c>
      <c r="T5373" s="1">
        <v>0</v>
      </c>
      <c r="U5373" s="1">
        <v>0</v>
      </c>
      <c r="V5373" s="1">
        <v>0</v>
      </c>
      <c r="W5373" s="1">
        <v>0</v>
      </c>
      <c r="X5373" s="1">
        <v>0</v>
      </c>
      <c r="Y5373" s="1">
        <v>0</v>
      </c>
      <c r="Z5373" s="1">
        <v>0</v>
      </c>
      <c r="AA5373" s="1">
        <v>0</v>
      </c>
      <c r="AB5373" s="1">
        <v>0</v>
      </c>
      <c r="AC5373" s="1">
        <v>0</v>
      </c>
      <c r="AD5373" s="1">
        <v>0</v>
      </c>
      <c r="AE5373" s="1">
        <v>0</v>
      </c>
      <c r="AF5373" s="1">
        <v>0</v>
      </c>
      <c r="AG5373" s="1">
        <v>0</v>
      </c>
      <c r="AH5373" s="1">
        <v>0</v>
      </c>
      <c r="AI5373" s="1">
        <v>0</v>
      </c>
      <c r="AJ5373" s="1">
        <v>1405.11033251462</v>
      </c>
      <c r="AK5373" s="1">
        <v>1405.11033251462</v>
      </c>
      <c r="AL5373" s="1">
        <v>1356.6160858489447</v>
      </c>
      <c r="AM5373" s="1">
        <v>1356.6160858489447</v>
      </c>
    </row>
    <row r="5374" spans="1:39" x14ac:dyDescent="0.25">
      <c r="A5374" t="s">
        <v>23447</v>
      </c>
      <c r="B5374" t="s">
        <v>23448</v>
      </c>
      <c r="D5374" t="s">
        <v>8334</v>
      </c>
      <c r="E5374" t="s">
        <v>800</v>
      </c>
      <c r="F5374" t="s">
        <v>801</v>
      </c>
      <c r="H5374">
        <v>2016</v>
      </c>
      <c r="T5374" s="1">
        <v>0</v>
      </c>
      <c r="U5374" s="1">
        <v>0</v>
      </c>
      <c r="V5374" s="1">
        <v>0</v>
      </c>
      <c r="W5374" s="1">
        <v>0</v>
      </c>
      <c r="X5374" s="1">
        <v>0</v>
      </c>
      <c r="Y5374" s="1">
        <v>0</v>
      </c>
      <c r="Z5374" s="1">
        <v>0</v>
      </c>
      <c r="AA5374" s="1">
        <v>0</v>
      </c>
      <c r="AB5374" s="1">
        <v>0</v>
      </c>
      <c r="AC5374" s="1">
        <v>0</v>
      </c>
      <c r="AD5374" s="1">
        <v>0</v>
      </c>
      <c r="AE5374" s="1">
        <v>0</v>
      </c>
      <c r="AF5374" s="1">
        <v>0</v>
      </c>
      <c r="AG5374" s="1">
        <v>0</v>
      </c>
      <c r="AH5374" s="1">
        <v>0</v>
      </c>
      <c r="AI5374" s="1">
        <v>0</v>
      </c>
      <c r="AJ5374" s="1">
        <v>0</v>
      </c>
      <c r="AK5374" s="1">
        <v>0</v>
      </c>
      <c r="AL5374" s="1">
        <v>0</v>
      </c>
      <c r="AM5374" s="1">
        <v>0</v>
      </c>
    </row>
    <row r="5375" spans="1:39" x14ac:dyDescent="0.25">
      <c r="A5375" t="s">
        <v>23449</v>
      </c>
      <c r="B5375" t="s">
        <v>23450</v>
      </c>
      <c r="C5375" t="s">
        <v>23450</v>
      </c>
      <c r="D5375" t="s">
        <v>23451</v>
      </c>
      <c r="E5375" t="s">
        <v>15799</v>
      </c>
      <c r="F5375" t="s">
        <v>11566</v>
      </c>
      <c r="G5375" t="s">
        <v>524</v>
      </c>
      <c r="H5375">
        <v>2016</v>
      </c>
      <c r="T5375" s="1">
        <v>0</v>
      </c>
      <c r="U5375" s="1">
        <v>0</v>
      </c>
      <c r="V5375" s="1">
        <v>0</v>
      </c>
      <c r="W5375" s="1">
        <v>0</v>
      </c>
      <c r="X5375" s="1">
        <v>0</v>
      </c>
      <c r="Y5375" s="1">
        <v>0</v>
      </c>
      <c r="Z5375" s="1">
        <v>0</v>
      </c>
      <c r="AA5375" s="1">
        <v>0</v>
      </c>
      <c r="AB5375" s="1">
        <v>0</v>
      </c>
      <c r="AC5375" s="1">
        <v>0</v>
      </c>
      <c r="AD5375" s="1">
        <v>0</v>
      </c>
      <c r="AE5375" s="1">
        <v>0</v>
      </c>
      <c r="AF5375" s="1">
        <v>0</v>
      </c>
      <c r="AG5375" s="1">
        <v>0</v>
      </c>
      <c r="AH5375" s="1">
        <v>0</v>
      </c>
      <c r="AI5375" s="1">
        <v>0</v>
      </c>
      <c r="AJ5375" s="1">
        <v>1367.4075490348259</v>
      </c>
      <c r="AK5375" s="1">
        <v>1367.4075490348259</v>
      </c>
      <c r="AL5375" s="1">
        <v>1393.9260392278607</v>
      </c>
      <c r="AM5375" s="1">
        <v>0</v>
      </c>
    </row>
    <row r="5376" spans="1:39" x14ac:dyDescent="0.25">
      <c r="A5376" t="s">
        <v>23452</v>
      </c>
      <c r="B5376" t="s">
        <v>23453</v>
      </c>
      <c r="C5376" t="s">
        <v>23454</v>
      </c>
      <c r="D5376" t="s">
        <v>13962</v>
      </c>
      <c r="E5376" t="s">
        <v>38</v>
      </c>
      <c r="F5376" t="s">
        <v>13</v>
      </c>
      <c r="G5376" t="s">
        <v>524</v>
      </c>
      <c r="H5376">
        <v>2016</v>
      </c>
      <c r="T5376" s="1">
        <v>0</v>
      </c>
      <c r="U5376" s="1">
        <v>0</v>
      </c>
      <c r="V5376" s="1">
        <v>0</v>
      </c>
      <c r="W5376" s="1">
        <v>0</v>
      </c>
      <c r="X5376" s="1">
        <v>0</v>
      </c>
      <c r="Y5376" s="1">
        <v>0</v>
      </c>
      <c r="Z5376" s="1">
        <v>0</v>
      </c>
      <c r="AA5376" s="1">
        <v>0</v>
      </c>
      <c r="AB5376" s="1">
        <v>0</v>
      </c>
      <c r="AC5376" s="1">
        <v>0</v>
      </c>
      <c r="AD5376" s="1">
        <v>0</v>
      </c>
      <c r="AE5376" s="1">
        <v>0</v>
      </c>
      <c r="AF5376" s="1">
        <v>0</v>
      </c>
      <c r="AG5376" s="1">
        <v>0</v>
      </c>
      <c r="AH5376" s="1">
        <v>0</v>
      </c>
      <c r="AI5376" s="1">
        <v>0</v>
      </c>
      <c r="AJ5376" s="1">
        <v>1372.7152117014164</v>
      </c>
      <c r="AK5376" s="1">
        <v>1372.7152117014164</v>
      </c>
      <c r="AL5376" s="1">
        <v>1248.9121992285252</v>
      </c>
      <c r="AM5376" s="1">
        <v>1248.9121992285252</v>
      </c>
    </row>
    <row r="5377" spans="1:39" x14ac:dyDescent="0.25">
      <c r="A5377" t="s">
        <v>23455</v>
      </c>
      <c r="B5377" t="s">
        <v>23456</v>
      </c>
      <c r="C5377" t="s">
        <v>23457</v>
      </c>
      <c r="D5377" t="s">
        <v>23458</v>
      </c>
      <c r="E5377" t="s">
        <v>1329</v>
      </c>
      <c r="F5377" t="s">
        <v>13</v>
      </c>
      <c r="G5377" t="s">
        <v>23459</v>
      </c>
      <c r="H5377">
        <v>2016</v>
      </c>
      <c r="L5377" t="s">
        <v>23460</v>
      </c>
      <c r="T5377" s="1">
        <v>0</v>
      </c>
      <c r="U5377" s="1">
        <v>0</v>
      </c>
      <c r="V5377" s="1">
        <v>0</v>
      </c>
      <c r="W5377" s="1">
        <v>0</v>
      </c>
      <c r="X5377" s="1">
        <v>0</v>
      </c>
      <c r="Y5377" s="1">
        <v>0</v>
      </c>
      <c r="Z5377" s="1">
        <v>0</v>
      </c>
      <c r="AA5377" s="1">
        <v>0</v>
      </c>
      <c r="AB5377" s="1">
        <v>0</v>
      </c>
      <c r="AC5377" s="1">
        <v>0</v>
      </c>
      <c r="AD5377" s="1">
        <v>0</v>
      </c>
      <c r="AE5377" s="1">
        <v>0</v>
      </c>
      <c r="AF5377" s="1">
        <v>0</v>
      </c>
      <c r="AG5377" s="1">
        <v>0</v>
      </c>
      <c r="AH5377" s="1">
        <v>0</v>
      </c>
      <c r="AI5377" s="1">
        <v>0</v>
      </c>
      <c r="AJ5377" s="1">
        <v>1325.765964165892</v>
      </c>
      <c r="AK5377" s="1">
        <v>1325.765964165892</v>
      </c>
      <c r="AL5377" s="1">
        <v>1364.3694708083169</v>
      </c>
      <c r="AM5377" s="1">
        <v>1364.3694708083169</v>
      </c>
    </row>
    <row r="5378" spans="1:39" x14ac:dyDescent="0.25">
      <c r="A5378" t="s">
        <v>23461</v>
      </c>
      <c r="B5378" t="s">
        <v>23462</v>
      </c>
      <c r="C5378" t="s">
        <v>23463</v>
      </c>
      <c r="D5378" t="s">
        <v>12574</v>
      </c>
      <c r="E5378" t="s">
        <v>1329</v>
      </c>
      <c r="F5378" t="s">
        <v>13</v>
      </c>
      <c r="G5378" t="s">
        <v>23464</v>
      </c>
      <c r="H5378">
        <v>2016</v>
      </c>
      <c r="T5378" s="1">
        <v>0</v>
      </c>
      <c r="U5378" s="1">
        <v>0</v>
      </c>
      <c r="V5378" s="1">
        <v>0</v>
      </c>
      <c r="W5378" s="1">
        <v>0</v>
      </c>
      <c r="X5378" s="1">
        <v>0</v>
      </c>
      <c r="Y5378" s="1">
        <v>0</v>
      </c>
      <c r="Z5378" s="1">
        <v>0</v>
      </c>
      <c r="AA5378" s="1">
        <v>0</v>
      </c>
      <c r="AB5378" s="1">
        <v>0</v>
      </c>
      <c r="AC5378" s="1">
        <v>0</v>
      </c>
      <c r="AD5378" s="1">
        <v>0</v>
      </c>
      <c r="AE5378" s="1">
        <v>0</v>
      </c>
      <c r="AF5378" s="1">
        <v>0</v>
      </c>
      <c r="AG5378" s="1">
        <v>0</v>
      </c>
      <c r="AH5378" s="1">
        <v>0</v>
      </c>
      <c r="AI5378" s="1">
        <v>0</v>
      </c>
      <c r="AJ5378" s="1">
        <v>1334.7391918366447</v>
      </c>
      <c r="AK5378" s="1">
        <v>1334.7391918366447</v>
      </c>
      <c r="AL5378" s="1">
        <v>1281.3055446738631</v>
      </c>
      <c r="AM5378" s="1">
        <v>1281.3055446738631</v>
      </c>
    </row>
    <row r="5379" spans="1:39" x14ac:dyDescent="0.25">
      <c r="A5379" t="s">
        <v>23465</v>
      </c>
      <c r="B5379" t="s">
        <v>23466</v>
      </c>
      <c r="C5379" t="s">
        <v>23467</v>
      </c>
      <c r="D5379" t="s">
        <v>23468</v>
      </c>
      <c r="E5379" t="s">
        <v>275</v>
      </c>
      <c r="F5379" t="s">
        <v>13</v>
      </c>
      <c r="G5379" t="s">
        <v>524</v>
      </c>
      <c r="H5379">
        <v>2016</v>
      </c>
      <c r="T5379" s="1">
        <v>0</v>
      </c>
      <c r="U5379" s="1">
        <v>0</v>
      </c>
      <c r="V5379" s="1">
        <v>0</v>
      </c>
      <c r="W5379" s="1">
        <v>0</v>
      </c>
      <c r="X5379" s="1">
        <v>0</v>
      </c>
      <c r="Y5379" s="1">
        <v>0</v>
      </c>
      <c r="Z5379" s="1">
        <v>0</v>
      </c>
      <c r="AA5379" s="1">
        <v>0</v>
      </c>
      <c r="AB5379" s="1">
        <v>0</v>
      </c>
      <c r="AC5379" s="1">
        <v>0</v>
      </c>
      <c r="AD5379" s="1">
        <v>0</v>
      </c>
      <c r="AE5379" s="1">
        <v>0</v>
      </c>
      <c r="AF5379" s="1">
        <v>0</v>
      </c>
      <c r="AG5379" s="1">
        <v>0</v>
      </c>
      <c r="AH5379" s="1">
        <v>0</v>
      </c>
      <c r="AI5379" s="1">
        <v>0</v>
      </c>
      <c r="AJ5379" s="1">
        <v>0</v>
      </c>
      <c r="AK5379" s="1">
        <v>0</v>
      </c>
      <c r="AL5379" s="1">
        <v>0</v>
      </c>
      <c r="AM5379" s="1">
        <v>0</v>
      </c>
    </row>
    <row r="5380" spans="1:39" x14ac:dyDescent="0.25">
      <c r="A5380" t="s">
        <v>23469</v>
      </c>
      <c r="B5380" t="s">
        <v>23470</v>
      </c>
      <c r="C5380" t="s">
        <v>23471</v>
      </c>
      <c r="D5380" t="s">
        <v>23472</v>
      </c>
      <c r="E5380" t="s">
        <v>32</v>
      </c>
      <c r="F5380" t="s">
        <v>13</v>
      </c>
      <c r="G5380" t="s">
        <v>524</v>
      </c>
      <c r="H5380">
        <v>2016</v>
      </c>
      <c r="T5380" s="1">
        <v>0</v>
      </c>
      <c r="U5380" s="1">
        <v>0</v>
      </c>
      <c r="V5380" s="1">
        <v>0</v>
      </c>
      <c r="W5380" s="1">
        <v>0</v>
      </c>
      <c r="X5380" s="1">
        <v>0</v>
      </c>
      <c r="Y5380" s="1">
        <v>0</v>
      </c>
      <c r="Z5380" s="1">
        <v>0</v>
      </c>
      <c r="AA5380" s="1">
        <v>0</v>
      </c>
      <c r="AB5380" s="1">
        <v>0</v>
      </c>
      <c r="AC5380" s="1">
        <v>0</v>
      </c>
      <c r="AD5380" s="1">
        <v>0</v>
      </c>
      <c r="AE5380" s="1">
        <v>0</v>
      </c>
      <c r="AF5380" s="1">
        <v>0</v>
      </c>
      <c r="AG5380" s="1">
        <v>0</v>
      </c>
      <c r="AH5380" s="1">
        <v>0</v>
      </c>
      <c r="AI5380" s="1">
        <v>0</v>
      </c>
      <c r="AJ5380" s="1">
        <v>1343.9717532896505</v>
      </c>
      <c r="AK5380" s="1">
        <v>1343.9717532896505</v>
      </c>
      <c r="AL5380" s="1">
        <v>1364.5829638129999</v>
      </c>
      <c r="AM5380" s="1">
        <v>1364.5829638129999</v>
      </c>
    </row>
    <row r="5381" spans="1:39" x14ac:dyDescent="0.25">
      <c r="A5381" t="s">
        <v>23473</v>
      </c>
      <c r="B5381" t="s">
        <v>23474</v>
      </c>
      <c r="C5381" t="s">
        <v>23475</v>
      </c>
      <c r="D5381" t="s">
        <v>18030</v>
      </c>
      <c r="E5381" t="s">
        <v>18031</v>
      </c>
      <c r="F5381" t="s">
        <v>5056</v>
      </c>
      <c r="G5381" t="s">
        <v>6827</v>
      </c>
      <c r="H5381">
        <v>2016</v>
      </c>
      <c r="T5381" s="1">
        <v>0</v>
      </c>
      <c r="U5381" s="1">
        <v>0</v>
      </c>
      <c r="V5381" s="1">
        <v>0</v>
      </c>
      <c r="W5381" s="1">
        <v>0</v>
      </c>
      <c r="X5381" s="1">
        <v>0</v>
      </c>
      <c r="Y5381" s="1">
        <v>0</v>
      </c>
      <c r="Z5381" s="1">
        <v>0</v>
      </c>
      <c r="AA5381" s="1">
        <v>0</v>
      </c>
      <c r="AB5381" s="1">
        <v>0</v>
      </c>
      <c r="AC5381" s="1">
        <v>0</v>
      </c>
      <c r="AD5381" s="1">
        <v>0</v>
      </c>
      <c r="AE5381" s="1">
        <v>0</v>
      </c>
      <c r="AF5381" s="1">
        <v>0</v>
      </c>
      <c r="AG5381" s="1">
        <v>0</v>
      </c>
      <c r="AH5381" s="1">
        <v>0</v>
      </c>
      <c r="AI5381" s="1">
        <v>0</v>
      </c>
      <c r="AJ5381" s="1">
        <v>1326.9818318319221</v>
      </c>
      <c r="AK5381" s="1">
        <v>1326.9818318319221</v>
      </c>
      <c r="AL5381" s="1">
        <v>1361.5854654655377</v>
      </c>
      <c r="AM5381" s="1">
        <v>0</v>
      </c>
    </row>
    <row r="5382" spans="1:39" x14ac:dyDescent="0.25">
      <c r="A5382" t="s">
        <v>23476</v>
      </c>
      <c r="B5382" t="s">
        <v>23477</v>
      </c>
      <c r="C5382" t="s">
        <v>23478</v>
      </c>
      <c r="D5382" t="s">
        <v>23479</v>
      </c>
      <c r="E5382" t="s">
        <v>2041</v>
      </c>
      <c r="F5382" t="s">
        <v>13</v>
      </c>
      <c r="G5382" t="s">
        <v>23480</v>
      </c>
      <c r="H5382">
        <v>2016</v>
      </c>
      <c r="T5382" s="1">
        <v>0</v>
      </c>
      <c r="U5382" s="1">
        <v>0</v>
      </c>
      <c r="V5382" s="1">
        <v>0</v>
      </c>
      <c r="W5382" s="1">
        <v>0</v>
      </c>
      <c r="X5382" s="1">
        <v>0</v>
      </c>
      <c r="Y5382" s="1">
        <v>0</v>
      </c>
      <c r="Z5382" s="1">
        <v>0</v>
      </c>
      <c r="AA5382" s="1">
        <v>0</v>
      </c>
      <c r="AB5382" s="1">
        <v>0</v>
      </c>
      <c r="AC5382" s="1">
        <v>0</v>
      </c>
      <c r="AD5382" s="1">
        <v>0</v>
      </c>
      <c r="AE5382" s="1">
        <v>0</v>
      </c>
      <c r="AF5382" s="1">
        <v>0</v>
      </c>
      <c r="AG5382" s="1">
        <v>0</v>
      </c>
      <c r="AH5382" s="1">
        <v>0</v>
      </c>
      <c r="AI5382" s="1">
        <v>0</v>
      </c>
      <c r="AJ5382" s="1">
        <v>1397.647047615168</v>
      </c>
      <c r="AK5382" s="1">
        <v>1430.4986431416703</v>
      </c>
      <c r="AL5382" s="1">
        <v>1399.5441135138647</v>
      </c>
      <c r="AM5382" s="1">
        <v>1399.5441135138647</v>
      </c>
    </row>
    <row r="5383" spans="1:39" x14ac:dyDescent="0.25">
      <c r="A5383" t="s">
        <v>23481</v>
      </c>
      <c r="B5383" t="s">
        <v>23482</v>
      </c>
      <c r="C5383" t="s">
        <v>23483</v>
      </c>
      <c r="D5383" t="s">
        <v>23484</v>
      </c>
      <c r="E5383" t="s">
        <v>19</v>
      </c>
      <c r="F5383" t="s">
        <v>13</v>
      </c>
      <c r="G5383" t="s">
        <v>23485</v>
      </c>
      <c r="H5383">
        <v>2016</v>
      </c>
      <c r="J5383" t="s">
        <v>23486</v>
      </c>
      <c r="M5383" t="s">
        <v>23487</v>
      </c>
      <c r="T5383" s="1">
        <v>0</v>
      </c>
      <c r="U5383" s="1">
        <v>0</v>
      </c>
      <c r="V5383" s="1">
        <v>0</v>
      </c>
      <c r="W5383" s="1">
        <v>0</v>
      </c>
      <c r="X5383" s="1">
        <v>0</v>
      </c>
      <c r="Y5383" s="1">
        <v>0</v>
      </c>
      <c r="Z5383" s="1">
        <v>0</v>
      </c>
      <c r="AA5383" s="1">
        <v>0</v>
      </c>
      <c r="AB5383" s="1">
        <v>0</v>
      </c>
      <c r="AC5383" s="1">
        <v>0</v>
      </c>
      <c r="AD5383" s="1">
        <v>0</v>
      </c>
      <c r="AE5383" s="1">
        <v>0</v>
      </c>
      <c r="AF5383" s="1">
        <v>0</v>
      </c>
      <c r="AG5383" s="1">
        <v>0</v>
      </c>
      <c r="AH5383" s="1">
        <v>0</v>
      </c>
      <c r="AI5383" s="1">
        <v>0</v>
      </c>
      <c r="AJ5383" s="1">
        <v>1367.5549361227556</v>
      </c>
      <c r="AK5383" s="1">
        <v>1375.4057223388811</v>
      </c>
      <c r="AL5383" s="1">
        <v>1369.6770317870773</v>
      </c>
      <c r="AM5383" s="1">
        <v>1369.6770317870773</v>
      </c>
    </row>
    <row r="5384" spans="1:39" x14ac:dyDescent="0.25">
      <c r="A5384" t="s">
        <v>23488</v>
      </c>
      <c r="B5384" t="s">
        <v>12059</v>
      </c>
      <c r="C5384" t="s">
        <v>23489</v>
      </c>
      <c r="D5384" t="s">
        <v>256</v>
      </c>
      <c r="E5384" t="s">
        <v>183</v>
      </c>
      <c r="F5384" t="s">
        <v>13</v>
      </c>
      <c r="G5384" t="s">
        <v>524</v>
      </c>
      <c r="H5384">
        <v>2016</v>
      </c>
      <c r="T5384" s="1">
        <v>0</v>
      </c>
      <c r="U5384" s="1">
        <v>0</v>
      </c>
      <c r="V5384" s="1">
        <v>0</v>
      </c>
      <c r="W5384" s="1">
        <v>0</v>
      </c>
      <c r="X5384" s="1">
        <v>0</v>
      </c>
      <c r="Y5384" s="1">
        <v>0</v>
      </c>
      <c r="Z5384" s="1">
        <v>0</v>
      </c>
      <c r="AA5384" s="1">
        <v>0</v>
      </c>
      <c r="AB5384" s="1">
        <v>0</v>
      </c>
      <c r="AC5384" s="1">
        <v>0</v>
      </c>
      <c r="AD5384" s="1">
        <v>0</v>
      </c>
      <c r="AE5384" s="1">
        <v>0</v>
      </c>
      <c r="AF5384" s="1">
        <v>0</v>
      </c>
      <c r="AG5384" s="1">
        <v>0</v>
      </c>
      <c r="AH5384" s="1">
        <v>0</v>
      </c>
      <c r="AI5384" s="1">
        <v>0</v>
      </c>
      <c r="AJ5384" s="1">
        <v>1395.1128690279643</v>
      </c>
      <c r="AK5384" s="1">
        <v>1436.6911287493392</v>
      </c>
      <c r="AL5384" s="1">
        <v>1390.0185506287839</v>
      </c>
      <c r="AM5384" s="1">
        <v>1390.0185506287839</v>
      </c>
    </row>
    <row r="5385" spans="1:39" x14ac:dyDescent="0.25">
      <c r="A5385" t="s">
        <v>23490</v>
      </c>
      <c r="B5385" t="s">
        <v>23491</v>
      </c>
      <c r="C5385" t="s">
        <v>23492</v>
      </c>
      <c r="D5385" t="s">
        <v>23282</v>
      </c>
      <c r="E5385" t="s">
        <v>1134</v>
      </c>
      <c r="F5385" t="s">
        <v>13</v>
      </c>
      <c r="G5385" t="s">
        <v>6827</v>
      </c>
      <c r="H5385">
        <v>2016</v>
      </c>
      <c r="T5385" s="1">
        <v>0</v>
      </c>
      <c r="U5385" s="1">
        <v>0</v>
      </c>
      <c r="V5385" s="1">
        <v>0</v>
      </c>
      <c r="W5385" s="1">
        <v>0</v>
      </c>
      <c r="X5385" s="1">
        <v>0</v>
      </c>
      <c r="Y5385" s="1">
        <v>0</v>
      </c>
      <c r="Z5385" s="1">
        <v>0</v>
      </c>
      <c r="AA5385" s="1">
        <v>0</v>
      </c>
      <c r="AB5385" s="1">
        <v>0</v>
      </c>
      <c r="AC5385" s="1">
        <v>0</v>
      </c>
      <c r="AD5385" s="1">
        <v>0</v>
      </c>
      <c r="AE5385" s="1">
        <v>0</v>
      </c>
      <c r="AF5385" s="1">
        <v>0</v>
      </c>
      <c r="AG5385" s="1">
        <v>0</v>
      </c>
      <c r="AH5385" s="1">
        <v>0</v>
      </c>
      <c r="AI5385" s="1">
        <v>0</v>
      </c>
      <c r="AJ5385" s="1">
        <v>1315.5538507151496</v>
      </c>
      <c r="AK5385" s="1">
        <v>1315.5538507151496</v>
      </c>
      <c r="AL5385" s="1">
        <v>1429.1154562401821</v>
      </c>
      <c r="AM5385" s="1">
        <v>1429.1154562401821</v>
      </c>
    </row>
    <row r="5386" spans="1:39" x14ac:dyDescent="0.25">
      <c r="A5386" t="s">
        <v>23493</v>
      </c>
      <c r="B5386" t="s">
        <v>23494</v>
      </c>
      <c r="C5386" t="s">
        <v>23495</v>
      </c>
      <c r="D5386" t="s">
        <v>23496</v>
      </c>
      <c r="E5386" t="s">
        <v>411</v>
      </c>
      <c r="F5386" t="s">
        <v>13</v>
      </c>
      <c r="G5386" t="s">
        <v>23497</v>
      </c>
      <c r="H5386">
        <v>2016</v>
      </c>
      <c r="J5386" t="s">
        <v>23498</v>
      </c>
      <c r="L5386" t="s">
        <v>23499</v>
      </c>
      <c r="T5386" s="1">
        <v>0</v>
      </c>
      <c r="U5386" s="1">
        <v>0</v>
      </c>
      <c r="V5386" s="1">
        <v>0</v>
      </c>
      <c r="W5386" s="1">
        <v>0</v>
      </c>
      <c r="X5386" s="1">
        <v>0</v>
      </c>
      <c r="Y5386" s="1">
        <v>0</v>
      </c>
      <c r="Z5386" s="1">
        <v>0</v>
      </c>
      <c r="AA5386" s="1">
        <v>0</v>
      </c>
      <c r="AB5386" s="1">
        <v>0</v>
      </c>
      <c r="AC5386" s="1">
        <v>0</v>
      </c>
      <c r="AD5386" s="1">
        <v>0</v>
      </c>
      <c r="AE5386" s="1">
        <v>0</v>
      </c>
      <c r="AF5386" s="1">
        <v>0</v>
      </c>
      <c r="AG5386" s="1">
        <v>0</v>
      </c>
      <c r="AH5386" s="1">
        <v>0</v>
      </c>
      <c r="AI5386" s="1">
        <v>0</v>
      </c>
      <c r="AJ5386" s="1">
        <v>1346.012334060855</v>
      </c>
      <c r="AK5386" s="1">
        <v>1346.012334060855</v>
      </c>
      <c r="AL5386" s="1">
        <v>1365.6884750000067</v>
      </c>
      <c r="AM5386" s="1">
        <v>1365.6884750000067</v>
      </c>
    </row>
    <row r="5387" spans="1:39" x14ac:dyDescent="0.25">
      <c r="A5387" t="s">
        <v>23500</v>
      </c>
      <c r="B5387" t="s">
        <v>23501</v>
      </c>
      <c r="C5387" t="s">
        <v>23502</v>
      </c>
      <c r="D5387" t="s">
        <v>10704</v>
      </c>
      <c r="E5387" t="s">
        <v>251</v>
      </c>
      <c r="F5387" t="s">
        <v>13</v>
      </c>
      <c r="G5387" t="s">
        <v>23503</v>
      </c>
      <c r="H5387">
        <v>2016</v>
      </c>
      <c r="T5387" s="1">
        <v>0</v>
      </c>
      <c r="U5387" s="1">
        <v>0</v>
      </c>
      <c r="V5387" s="1">
        <v>0</v>
      </c>
      <c r="W5387" s="1">
        <v>0</v>
      </c>
      <c r="X5387" s="1">
        <v>0</v>
      </c>
      <c r="Y5387" s="1">
        <v>0</v>
      </c>
      <c r="Z5387" s="1">
        <v>0</v>
      </c>
      <c r="AA5387" s="1">
        <v>0</v>
      </c>
      <c r="AB5387" s="1">
        <v>0</v>
      </c>
      <c r="AC5387" s="1">
        <v>0</v>
      </c>
      <c r="AD5387" s="1">
        <v>0</v>
      </c>
      <c r="AE5387" s="1">
        <v>0</v>
      </c>
      <c r="AF5387" s="1">
        <v>0</v>
      </c>
      <c r="AG5387" s="1">
        <v>0</v>
      </c>
      <c r="AH5387" s="1">
        <v>0</v>
      </c>
      <c r="AI5387" s="1">
        <v>0</v>
      </c>
      <c r="AJ5387" s="1">
        <v>1346.9988099081786</v>
      </c>
      <c r="AK5387" s="1">
        <v>1346.9988099081786</v>
      </c>
      <c r="AL5387" s="1">
        <v>1448.8579821445198</v>
      </c>
      <c r="AM5387" s="1">
        <v>1448.8579821445198</v>
      </c>
    </row>
    <row r="5388" spans="1:39" x14ac:dyDescent="0.25">
      <c r="A5388" t="s">
        <v>23504</v>
      </c>
      <c r="B5388" t="s">
        <v>23505</v>
      </c>
      <c r="C5388" t="s">
        <v>23506</v>
      </c>
      <c r="D5388" t="s">
        <v>6915</v>
      </c>
      <c r="E5388" t="s">
        <v>102</v>
      </c>
      <c r="F5388" t="s">
        <v>13</v>
      </c>
      <c r="G5388" t="s">
        <v>23507</v>
      </c>
      <c r="H5388">
        <v>2016</v>
      </c>
      <c r="T5388" s="1">
        <v>0</v>
      </c>
      <c r="U5388" s="1">
        <v>0</v>
      </c>
      <c r="V5388" s="1">
        <v>0</v>
      </c>
      <c r="W5388" s="1">
        <v>0</v>
      </c>
      <c r="X5388" s="1">
        <v>0</v>
      </c>
      <c r="Y5388" s="1">
        <v>0</v>
      </c>
      <c r="Z5388" s="1">
        <v>0</v>
      </c>
      <c r="AA5388" s="1">
        <v>0</v>
      </c>
      <c r="AB5388" s="1">
        <v>0</v>
      </c>
      <c r="AC5388" s="1">
        <v>0</v>
      </c>
      <c r="AD5388" s="1">
        <v>0</v>
      </c>
      <c r="AE5388" s="1">
        <v>0</v>
      </c>
      <c r="AF5388" s="1">
        <v>0</v>
      </c>
      <c r="AG5388" s="1">
        <v>0</v>
      </c>
      <c r="AH5388" s="1">
        <v>0</v>
      </c>
      <c r="AI5388" s="1">
        <v>0</v>
      </c>
      <c r="AJ5388" s="1">
        <v>1413.028151280995</v>
      </c>
      <c r="AK5388" s="1">
        <v>1413.028151280995</v>
      </c>
      <c r="AL5388" s="1">
        <v>1439.3303469906637</v>
      </c>
      <c r="AM5388" s="1">
        <v>1451.3804894942145</v>
      </c>
    </row>
    <row r="5389" spans="1:39" x14ac:dyDescent="0.25">
      <c r="A5389" t="s">
        <v>23508</v>
      </c>
      <c r="B5389" t="s">
        <v>23509</v>
      </c>
      <c r="C5389" t="s">
        <v>23510</v>
      </c>
      <c r="D5389" t="s">
        <v>8334</v>
      </c>
      <c r="E5389" t="s">
        <v>62</v>
      </c>
      <c r="F5389" t="s">
        <v>13</v>
      </c>
      <c r="G5389" t="s">
        <v>524</v>
      </c>
      <c r="H5389">
        <v>2016</v>
      </c>
      <c r="I5389" t="s">
        <v>23511</v>
      </c>
      <c r="T5389" s="1">
        <v>0</v>
      </c>
      <c r="U5389" s="1">
        <v>0</v>
      </c>
      <c r="V5389" s="1">
        <v>0</v>
      </c>
      <c r="W5389" s="1">
        <v>0</v>
      </c>
      <c r="X5389" s="1">
        <v>0</v>
      </c>
      <c r="Y5389" s="1">
        <v>0</v>
      </c>
      <c r="Z5389" s="1">
        <v>0</v>
      </c>
      <c r="AA5389" s="1">
        <v>0</v>
      </c>
      <c r="AB5389" s="1">
        <v>0</v>
      </c>
      <c r="AC5389" s="1">
        <v>0</v>
      </c>
      <c r="AD5389" s="1">
        <v>0</v>
      </c>
      <c r="AE5389" s="1">
        <v>0</v>
      </c>
      <c r="AF5389" s="1">
        <v>0</v>
      </c>
      <c r="AG5389" s="1">
        <v>0</v>
      </c>
      <c r="AH5389" s="1">
        <v>0</v>
      </c>
      <c r="AI5389" s="1">
        <v>0</v>
      </c>
      <c r="AJ5389" s="1">
        <v>1464.4644508584825</v>
      </c>
      <c r="AK5389" s="1">
        <v>1464.4644508584825</v>
      </c>
      <c r="AL5389" s="1">
        <v>1417.5653792057278</v>
      </c>
      <c r="AM5389" s="1">
        <v>1417.5653792057278</v>
      </c>
    </row>
    <row r="5390" spans="1:39" x14ac:dyDescent="0.25">
      <c r="A5390" t="s">
        <v>23512</v>
      </c>
      <c r="B5390" t="s">
        <v>23513</v>
      </c>
      <c r="C5390" t="s">
        <v>23514</v>
      </c>
      <c r="D5390" t="s">
        <v>23515</v>
      </c>
      <c r="E5390" t="s">
        <v>23433</v>
      </c>
      <c r="F5390" t="s">
        <v>16627</v>
      </c>
      <c r="G5390" t="s">
        <v>524</v>
      </c>
      <c r="H5390">
        <v>2016</v>
      </c>
      <c r="T5390" s="1">
        <v>0</v>
      </c>
      <c r="U5390" s="1">
        <v>0</v>
      </c>
      <c r="V5390" s="1">
        <v>0</v>
      </c>
      <c r="W5390" s="1">
        <v>0</v>
      </c>
      <c r="X5390" s="1">
        <v>0</v>
      </c>
      <c r="Y5390" s="1">
        <v>0</v>
      </c>
      <c r="Z5390" s="1">
        <v>0</v>
      </c>
      <c r="AA5390" s="1">
        <v>0</v>
      </c>
      <c r="AB5390" s="1">
        <v>0</v>
      </c>
      <c r="AC5390" s="1">
        <v>0</v>
      </c>
      <c r="AD5390" s="1">
        <v>0</v>
      </c>
      <c r="AE5390" s="1">
        <v>0</v>
      </c>
      <c r="AF5390" s="1">
        <v>0</v>
      </c>
      <c r="AG5390" s="1">
        <v>0</v>
      </c>
      <c r="AH5390" s="1">
        <v>0</v>
      </c>
      <c r="AI5390" s="1">
        <v>0</v>
      </c>
      <c r="AJ5390" s="1">
        <v>1369.6497778438868</v>
      </c>
      <c r="AK5390" s="1">
        <v>1369.6497778438868</v>
      </c>
      <c r="AL5390" s="1">
        <v>1395.7198222751094</v>
      </c>
      <c r="AM5390" s="1">
        <v>0</v>
      </c>
    </row>
    <row r="5391" spans="1:39" x14ac:dyDescent="0.25">
      <c r="A5391" t="s">
        <v>23516</v>
      </c>
      <c r="B5391" t="s">
        <v>23517</v>
      </c>
      <c r="C5391" t="s">
        <v>23518</v>
      </c>
      <c r="D5391" t="s">
        <v>10694</v>
      </c>
      <c r="E5391" t="s">
        <v>10694</v>
      </c>
      <c r="F5391" t="s">
        <v>10695</v>
      </c>
      <c r="G5391" t="s">
        <v>23519</v>
      </c>
      <c r="H5391">
        <v>2016</v>
      </c>
      <c r="T5391" s="1">
        <v>0</v>
      </c>
      <c r="U5391" s="1">
        <v>0</v>
      </c>
      <c r="V5391" s="1">
        <v>0</v>
      </c>
      <c r="W5391" s="1">
        <v>0</v>
      </c>
      <c r="X5391" s="1">
        <v>0</v>
      </c>
      <c r="Y5391" s="1">
        <v>0</v>
      </c>
      <c r="Z5391" s="1">
        <v>0</v>
      </c>
      <c r="AA5391" s="1">
        <v>0</v>
      </c>
      <c r="AB5391" s="1">
        <v>0</v>
      </c>
      <c r="AC5391" s="1">
        <v>0</v>
      </c>
      <c r="AD5391" s="1">
        <v>0</v>
      </c>
      <c r="AE5391" s="1">
        <v>0</v>
      </c>
      <c r="AF5391" s="1">
        <v>0</v>
      </c>
      <c r="AG5391" s="1">
        <v>0</v>
      </c>
      <c r="AH5391" s="1">
        <v>0</v>
      </c>
      <c r="AI5391" s="1">
        <v>0</v>
      </c>
      <c r="AJ5391" s="1">
        <v>1334.6042901301732</v>
      </c>
      <c r="AK5391" s="1">
        <v>1334.6042901301732</v>
      </c>
      <c r="AL5391" s="1">
        <v>1367.6834321041385</v>
      </c>
      <c r="AM5391" s="1">
        <v>0</v>
      </c>
    </row>
    <row r="5392" spans="1:39" x14ac:dyDescent="0.25">
      <c r="A5392" t="s">
        <v>23520</v>
      </c>
      <c r="B5392" t="s">
        <v>23521</v>
      </c>
      <c r="C5392" t="s">
        <v>23522</v>
      </c>
      <c r="D5392" t="s">
        <v>23523</v>
      </c>
      <c r="E5392" t="s">
        <v>5056</v>
      </c>
      <c r="F5392" t="s">
        <v>5056</v>
      </c>
      <c r="G5392" t="s">
        <v>23524</v>
      </c>
      <c r="H5392">
        <v>2016</v>
      </c>
      <c r="T5392" s="1">
        <v>0</v>
      </c>
      <c r="U5392" s="1">
        <v>0</v>
      </c>
      <c r="V5392" s="1">
        <v>0</v>
      </c>
      <c r="W5392" s="1">
        <v>0</v>
      </c>
      <c r="X5392" s="1">
        <v>0</v>
      </c>
      <c r="Y5392" s="1">
        <v>0</v>
      </c>
      <c r="Z5392" s="1">
        <v>0</v>
      </c>
      <c r="AA5392" s="1">
        <v>0</v>
      </c>
      <c r="AB5392" s="1">
        <v>0</v>
      </c>
      <c r="AC5392" s="1">
        <v>0</v>
      </c>
      <c r="AD5392" s="1">
        <v>0</v>
      </c>
      <c r="AE5392" s="1">
        <v>0</v>
      </c>
      <c r="AF5392" s="1">
        <v>0</v>
      </c>
      <c r="AG5392" s="1">
        <v>0</v>
      </c>
      <c r="AH5392" s="1">
        <v>0</v>
      </c>
      <c r="AI5392" s="1">
        <v>0</v>
      </c>
      <c r="AJ5392" s="1">
        <v>1396.0410505713769</v>
      </c>
      <c r="AK5392" s="1">
        <v>1396.0410505713769</v>
      </c>
      <c r="AL5392" s="1">
        <v>1416.8328404571016</v>
      </c>
      <c r="AM5392" s="1">
        <v>0</v>
      </c>
    </row>
    <row r="5393" spans="1:39" x14ac:dyDescent="0.25">
      <c r="A5393" t="s">
        <v>23525</v>
      </c>
      <c r="B5393" t="s">
        <v>23526</v>
      </c>
      <c r="C5393" t="s">
        <v>23527</v>
      </c>
      <c r="D5393" t="s">
        <v>10075</v>
      </c>
      <c r="E5393" t="s">
        <v>10080</v>
      </c>
      <c r="F5393" t="s">
        <v>5765</v>
      </c>
      <c r="G5393" t="s">
        <v>524</v>
      </c>
      <c r="H5393">
        <v>2016</v>
      </c>
      <c r="T5393" s="1">
        <v>0</v>
      </c>
      <c r="U5393" s="1">
        <v>0</v>
      </c>
      <c r="V5393" s="1">
        <v>0</v>
      </c>
      <c r="W5393" s="1">
        <v>0</v>
      </c>
      <c r="X5393" s="1">
        <v>0</v>
      </c>
      <c r="Y5393" s="1">
        <v>0</v>
      </c>
      <c r="Z5393" s="1">
        <v>0</v>
      </c>
      <c r="AA5393" s="1">
        <v>0</v>
      </c>
      <c r="AB5393" s="1">
        <v>0</v>
      </c>
      <c r="AC5393" s="1">
        <v>0</v>
      </c>
      <c r="AD5393" s="1">
        <v>0</v>
      </c>
      <c r="AE5393" s="1">
        <v>0</v>
      </c>
      <c r="AF5393" s="1">
        <v>0</v>
      </c>
      <c r="AG5393" s="1">
        <v>0</v>
      </c>
      <c r="AH5393" s="1">
        <v>0</v>
      </c>
      <c r="AI5393" s="1">
        <v>0</v>
      </c>
      <c r="AJ5393" s="1">
        <v>1336.6934332031176</v>
      </c>
      <c r="AK5393" s="1">
        <v>1336.6934332031176</v>
      </c>
      <c r="AL5393" s="1">
        <v>1318.4672545423794</v>
      </c>
      <c r="AM5393" s="1">
        <v>1318.4672545423794</v>
      </c>
    </row>
    <row r="5394" spans="1:39" x14ac:dyDescent="0.25">
      <c r="A5394" t="s">
        <v>23528</v>
      </c>
      <c r="B5394" t="s">
        <v>23529</v>
      </c>
      <c r="C5394" t="s">
        <v>23530</v>
      </c>
      <c r="D5394" t="s">
        <v>18672</v>
      </c>
      <c r="E5394" t="s">
        <v>10694</v>
      </c>
      <c r="F5394" t="s">
        <v>10695</v>
      </c>
      <c r="G5394" t="s">
        <v>524</v>
      </c>
      <c r="H5394">
        <v>2016</v>
      </c>
      <c r="T5394" s="1">
        <v>0</v>
      </c>
      <c r="U5394" s="1">
        <v>0</v>
      </c>
      <c r="V5394" s="1">
        <v>0</v>
      </c>
      <c r="W5394" s="1">
        <v>0</v>
      </c>
      <c r="X5394" s="1">
        <v>0</v>
      </c>
      <c r="Y5394" s="1">
        <v>0</v>
      </c>
      <c r="Z5394" s="1">
        <v>0</v>
      </c>
      <c r="AA5394" s="1">
        <v>0</v>
      </c>
      <c r="AB5394" s="1">
        <v>0</v>
      </c>
      <c r="AC5394" s="1">
        <v>0</v>
      </c>
      <c r="AD5394" s="1">
        <v>0</v>
      </c>
      <c r="AE5394" s="1">
        <v>0</v>
      </c>
      <c r="AF5394" s="1">
        <v>0</v>
      </c>
      <c r="AG5394" s="1">
        <v>0</v>
      </c>
      <c r="AH5394" s="1">
        <v>0</v>
      </c>
      <c r="AI5394" s="1">
        <v>0</v>
      </c>
      <c r="AJ5394" s="1">
        <v>1338.241228108315</v>
      </c>
      <c r="AK5394" s="1">
        <v>1338.241228108315</v>
      </c>
      <c r="AL5394" s="1">
        <v>1370.5929824866521</v>
      </c>
      <c r="AM5394" s="1">
        <v>0</v>
      </c>
    </row>
    <row r="5395" spans="1:39" x14ac:dyDescent="0.25">
      <c r="A5395" t="s">
        <v>23531</v>
      </c>
      <c r="B5395" t="s">
        <v>23532</v>
      </c>
      <c r="C5395" t="s">
        <v>23533</v>
      </c>
      <c r="D5395" t="s">
        <v>18672</v>
      </c>
      <c r="E5395" t="s">
        <v>10694</v>
      </c>
      <c r="F5395" t="s">
        <v>10695</v>
      </c>
      <c r="G5395" t="s">
        <v>524</v>
      </c>
      <c r="H5395">
        <v>2016</v>
      </c>
      <c r="I5395" t="s">
        <v>23534</v>
      </c>
      <c r="T5395" s="1">
        <v>0</v>
      </c>
      <c r="U5395" s="1">
        <v>0</v>
      </c>
      <c r="V5395" s="1">
        <v>0</v>
      </c>
      <c r="W5395" s="1">
        <v>0</v>
      </c>
      <c r="X5395" s="1">
        <v>0</v>
      </c>
      <c r="Y5395" s="1">
        <v>0</v>
      </c>
      <c r="Z5395" s="1">
        <v>0</v>
      </c>
      <c r="AA5395" s="1">
        <v>0</v>
      </c>
      <c r="AB5395" s="1">
        <v>0</v>
      </c>
      <c r="AC5395" s="1">
        <v>0</v>
      </c>
      <c r="AD5395" s="1">
        <v>0</v>
      </c>
      <c r="AE5395" s="1">
        <v>0</v>
      </c>
      <c r="AF5395" s="1">
        <v>0</v>
      </c>
      <c r="AG5395" s="1">
        <v>0</v>
      </c>
      <c r="AH5395" s="1">
        <v>0</v>
      </c>
      <c r="AI5395" s="1">
        <v>0</v>
      </c>
      <c r="AJ5395" s="1">
        <v>1345.8476457836477</v>
      </c>
      <c r="AK5395" s="1">
        <v>1345.8476457836477</v>
      </c>
      <c r="AL5395" s="1">
        <v>1399.3284286165556</v>
      </c>
      <c r="AM5395" s="1">
        <v>1399.3284286165556</v>
      </c>
    </row>
    <row r="5396" spans="1:39" x14ac:dyDescent="0.25">
      <c r="A5396" t="s">
        <v>23535</v>
      </c>
      <c r="B5396" t="s">
        <v>23536</v>
      </c>
      <c r="D5396" t="s">
        <v>3250</v>
      </c>
      <c r="E5396" t="s">
        <v>245</v>
      </c>
      <c r="F5396" t="s">
        <v>13</v>
      </c>
      <c r="H5396">
        <v>2016</v>
      </c>
      <c r="T5396" s="1">
        <v>0</v>
      </c>
      <c r="U5396" s="1">
        <v>0</v>
      </c>
      <c r="V5396" s="1">
        <v>0</v>
      </c>
      <c r="W5396" s="1">
        <v>0</v>
      </c>
      <c r="X5396" s="1">
        <v>0</v>
      </c>
      <c r="Y5396" s="1">
        <v>0</v>
      </c>
      <c r="Z5396" s="1">
        <v>0</v>
      </c>
      <c r="AA5396" s="1">
        <v>0</v>
      </c>
      <c r="AB5396" s="1">
        <v>0</v>
      </c>
      <c r="AC5396" s="1">
        <v>0</v>
      </c>
      <c r="AD5396" s="1">
        <v>0</v>
      </c>
      <c r="AE5396" s="1">
        <v>0</v>
      </c>
      <c r="AF5396" s="1">
        <v>0</v>
      </c>
      <c r="AG5396" s="1">
        <v>0</v>
      </c>
      <c r="AH5396" s="1">
        <v>0</v>
      </c>
      <c r="AI5396" s="1">
        <v>0</v>
      </c>
      <c r="AJ5396" s="1">
        <v>0</v>
      </c>
      <c r="AK5396" s="1">
        <v>0</v>
      </c>
      <c r="AL5396" s="1">
        <v>0</v>
      </c>
      <c r="AM5396" s="1">
        <v>0</v>
      </c>
    </row>
    <row r="5397" spans="1:39" x14ac:dyDescent="0.25">
      <c r="A5397" t="s">
        <v>23537</v>
      </c>
      <c r="B5397" t="s">
        <v>23538</v>
      </c>
      <c r="D5397" t="s">
        <v>23539</v>
      </c>
      <c r="E5397" t="s">
        <v>5729</v>
      </c>
      <c r="F5397" t="s">
        <v>13</v>
      </c>
      <c r="H5397">
        <v>2016</v>
      </c>
      <c r="T5397" s="1">
        <v>0</v>
      </c>
      <c r="U5397" s="1">
        <v>0</v>
      </c>
      <c r="V5397" s="1">
        <v>0</v>
      </c>
      <c r="W5397" s="1">
        <v>0</v>
      </c>
      <c r="X5397" s="1">
        <v>0</v>
      </c>
      <c r="Y5397" s="1">
        <v>0</v>
      </c>
      <c r="Z5397" s="1">
        <v>0</v>
      </c>
      <c r="AA5397" s="1">
        <v>0</v>
      </c>
      <c r="AB5397" s="1">
        <v>0</v>
      </c>
      <c r="AC5397" s="1">
        <v>0</v>
      </c>
      <c r="AD5397" s="1">
        <v>0</v>
      </c>
      <c r="AE5397" s="1">
        <v>0</v>
      </c>
      <c r="AF5397" s="1">
        <v>0</v>
      </c>
      <c r="AG5397" s="1">
        <v>0</v>
      </c>
      <c r="AH5397" s="1">
        <v>0</v>
      </c>
      <c r="AI5397" s="1">
        <v>0</v>
      </c>
      <c r="AJ5397" s="1">
        <v>0</v>
      </c>
      <c r="AK5397" s="1">
        <v>0</v>
      </c>
      <c r="AL5397" s="1">
        <v>0</v>
      </c>
      <c r="AM5397" s="1">
        <v>0</v>
      </c>
    </row>
    <row r="5398" spans="1:39" x14ac:dyDescent="0.25">
      <c r="A5398" t="s">
        <v>23540</v>
      </c>
      <c r="B5398" t="s">
        <v>19137</v>
      </c>
      <c r="C5398" t="s">
        <v>23541</v>
      </c>
      <c r="D5398" t="s">
        <v>2362</v>
      </c>
      <c r="E5398" t="s">
        <v>245</v>
      </c>
      <c r="F5398" t="s">
        <v>13</v>
      </c>
      <c r="H5398">
        <v>2016</v>
      </c>
      <c r="T5398" s="1">
        <v>0</v>
      </c>
      <c r="U5398" s="1">
        <v>0</v>
      </c>
      <c r="V5398" s="1">
        <v>0</v>
      </c>
      <c r="W5398" s="1">
        <v>0</v>
      </c>
      <c r="X5398" s="1">
        <v>0</v>
      </c>
      <c r="Y5398" s="1">
        <v>0</v>
      </c>
      <c r="Z5398" s="1">
        <v>0</v>
      </c>
      <c r="AA5398" s="1">
        <v>0</v>
      </c>
      <c r="AB5398" s="1">
        <v>0</v>
      </c>
      <c r="AC5398" s="1">
        <v>0</v>
      </c>
      <c r="AD5398" s="1">
        <v>0</v>
      </c>
      <c r="AE5398" s="1">
        <v>0</v>
      </c>
      <c r="AF5398" s="1">
        <v>0</v>
      </c>
      <c r="AG5398" s="1">
        <v>0</v>
      </c>
      <c r="AH5398" s="1">
        <v>0</v>
      </c>
      <c r="AI5398" s="1">
        <v>0</v>
      </c>
      <c r="AJ5398" s="1">
        <v>1439.5700747714295</v>
      </c>
      <c r="AK5398" s="1">
        <v>1439.5700747714295</v>
      </c>
      <c r="AL5398" s="1">
        <v>1451.6560598171436</v>
      </c>
      <c r="AM5398" s="1">
        <v>0</v>
      </c>
    </row>
    <row r="5399" spans="1:39" x14ac:dyDescent="0.25">
      <c r="A5399" t="s">
        <v>23542</v>
      </c>
      <c r="B5399" t="s">
        <v>23543</v>
      </c>
      <c r="C5399" t="s">
        <v>23544</v>
      </c>
      <c r="D5399" t="s">
        <v>4029</v>
      </c>
      <c r="E5399" t="s">
        <v>518</v>
      </c>
      <c r="F5399" t="s">
        <v>13</v>
      </c>
      <c r="G5399" t="s">
        <v>23545</v>
      </c>
      <c r="H5399">
        <v>2016</v>
      </c>
      <c r="T5399" s="1">
        <v>0</v>
      </c>
      <c r="U5399" s="1">
        <v>0</v>
      </c>
      <c r="V5399" s="1">
        <v>0</v>
      </c>
      <c r="W5399" s="1">
        <v>0</v>
      </c>
      <c r="X5399" s="1">
        <v>0</v>
      </c>
      <c r="Y5399" s="1">
        <v>0</v>
      </c>
      <c r="Z5399" s="1">
        <v>0</v>
      </c>
      <c r="AA5399" s="1">
        <v>0</v>
      </c>
      <c r="AB5399" s="1">
        <v>0</v>
      </c>
      <c r="AC5399" s="1">
        <v>0</v>
      </c>
      <c r="AD5399" s="1">
        <v>0</v>
      </c>
      <c r="AE5399" s="1">
        <v>0</v>
      </c>
      <c r="AF5399" s="1">
        <v>0</v>
      </c>
      <c r="AG5399" s="1">
        <v>0</v>
      </c>
      <c r="AH5399" s="1">
        <v>0</v>
      </c>
      <c r="AI5399" s="1">
        <v>0</v>
      </c>
      <c r="AJ5399" s="1">
        <v>1356.6097886742753</v>
      </c>
      <c r="AK5399" s="1">
        <v>1356.6097886742753</v>
      </c>
      <c r="AL5399" s="1">
        <v>1435.2888683015942</v>
      </c>
      <c r="AM5399" s="1">
        <v>1435.2888683015942</v>
      </c>
    </row>
    <row r="5400" spans="1:39" x14ac:dyDescent="0.25">
      <c r="A5400" t="s">
        <v>23546</v>
      </c>
      <c r="B5400" t="s">
        <v>23547</v>
      </c>
      <c r="C5400" t="s">
        <v>23548</v>
      </c>
      <c r="D5400" t="s">
        <v>23549</v>
      </c>
      <c r="E5400" t="s">
        <v>52</v>
      </c>
      <c r="F5400" t="s">
        <v>13</v>
      </c>
      <c r="G5400" t="s">
        <v>23550</v>
      </c>
      <c r="H5400">
        <v>2016</v>
      </c>
      <c r="T5400" s="1">
        <v>0</v>
      </c>
      <c r="U5400" s="1">
        <v>0</v>
      </c>
      <c r="V5400" s="1">
        <v>0</v>
      </c>
      <c r="W5400" s="1">
        <v>0</v>
      </c>
      <c r="X5400" s="1">
        <v>0</v>
      </c>
      <c r="Y5400" s="1">
        <v>0</v>
      </c>
      <c r="Z5400" s="1">
        <v>0</v>
      </c>
      <c r="AA5400" s="1">
        <v>0</v>
      </c>
      <c r="AB5400" s="1">
        <v>0</v>
      </c>
      <c r="AC5400" s="1">
        <v>0</v>
      </c>
      <c r="AD5400" s="1">
        <v>0</v>
      </c>
      <c r="AE5400" s="1">
        <v>0</v>
      </c>
      <c r="AF5400" s="1">
        <v>0</v>
      </c>
      <c r="AG5400" s="1">
        <v>0</v>
      </c>
      <c r="AH5400" s="1">
        <v>0</v>
      </c>
      <c r="AI5400" s="1">
        <v>0</v>
      </c>
      <c r="AJ5400" s="1">
        <v>1377.1976732021549</v>
      </c>
      <c r="AK5400" s="1">
        <v>1377.1976732021549</v>
      </c>
      <c r="AL5400" s="1">
        <v>1472.1624255799245</v>
      </c>
      <c r="AM5400" s="1">
        <v>1472.1624255799245</v>
      </c>
    </row>
    <row r="5401" spans="1:39" x14ac:dyDescent="0.25">
      <c r="A5401" t="s">
        <v>23551</v>
      </c>
      <c r="B5401" t="s">
        <v>23552</v>
      </c>
      <c r="C5401" t="s">
        <v>23552</v>
      </c>
      <c r="D5401" t="s">
        <v>11981</v>
      </c>
      <c r="E5401" t="s">
        <v>2388</v>
      </c>
      <c r="F5401" t="s">
        <v>13</v>
      </c>
      <c r="G5401" t="s">
        <v>23553</v>
      </c>
      <c r="H5401">
        <v>2016</v>
      </c>
      <c r="T5401" s="1">
        <v>0</v>
      </c>
      <c r="U5401" s="1">
        <v>0</v>
      </c>
      <c r="V5401" s="1">
        <v>0</v>
      </c>
      <c r="W5401" s="1">
        <v>0</v>
      </c>
      <c r="X5401" s="1">
        <v>0</v>
      </c>
      <c r="Y5401" s="1">
        <v>0</v>
      </c>
      <c r="Z5401" s="1">
        <v>0</v>
      </c>
      <c r="AA5401" s="1">
        <v>0</v>
      </c>
      <c r="AB5401" s="1">
        <v>0</v>
      </c>
      <c r="AC5401" s="1">
        <v>0</v>
      </c>
      <c r="AD5401" s="1">
        <v>0</v>
      </c>
      <c r="AE5401" s="1">
        <v>0</v>
      </c>
      <c r="AF5401" s="1">
        <v>0</v>
      </c>
      <c r="AG5401" s="1">
        <v>0</v>
      </c>
      <c r="AH5401" s="1">
        <v>0</v>
      </c>
      <c r="AI5401" s="1">
        <v>0</v>
      </c>
      <c r="AJ5401" s="1">
        <v>0</v>
      </c>
      <c r="AK5401" s="1">
        <v>0</v>
      </c>
      <c r="AL5401" s="1">
        <v>0</v>
      </c>
      <c r="AM5401" s="1">
        <v>0</v>
      </c>
    </row>
    <row r="5402" spans="1:39" x14ac:dyDescent="0.25">
      <c r="A5402" t="s">
        <v>23554</v>
      </c>
      <c r="B5402" t="s">
        <v>23555</v>
      </c>
      <c r="C5402" t="s">
        <v>23556</v>
      </c>
      <c r="D5402" t="s">
        <v>23557</v>
      </c>
      <c r="E5402" t="s">
        <v>38</v>
      </c>
      <c r="F5402" t="s">
        <v>13</v>
      </c>
      <c r="G5402" t="s">
        <v>23558</v>
      </c>
      <c r="H5402">
        <v>2016</v>
      </c>
      <c r="I5402" t="s">
        <v>23559</v>
      </c>
      <c r="J5402" t="s">
        <v>23560</v>
      </c>
      <c r="M5402" t="s">
        <v>23561</v>
      </c>
      <c r="T5402" s="1">
        <v>0</v>
      </c>
      <c r="U5402" s="1">
        <v>0</v>
      </c>
      <c r="V5402" s="1">
        <v>0</v>
      </c>
      <c r="W5402" s="1">
        <v>0</v>
      </c>
      <c r="X5402" s="1">
        <v>0</v>
      </c>
      <c r="Y5402" s="1">
        <v>0</v>
      </c>
      <c r="Z5402" s="1">
        <v>0</v>
      </c>
      <c r="AA5402" s="1">
        <v>0</v>
      </c>
      <c r="AB5402" s="1">
        <v>0</v>
      </c>
      <c r="AC5402" s="1">
        <v>0</v>
      </c>
      <c r="AD5402" s="1">
        <v>0</v>
      </c>
      <c r="AE5402" s="1">
        <v>0</v>
      </c>
      <c r="AF5402" s="1">
        <v>0</v>
      </c>
      <c r="AG5402" s="1">
        <v>0</v>
      </c>
      <c r="AH5402" s="1">
        <v>0</v>
      </c>
      <c r="AI5402" s="1">
        <v>0</v>
      </c>
      <c r="AJ5402" s="1">
        <v>0</v>
      </c>
      <c r="AK5402" s="1">
        <v>0</v>
      </c>
      <c r="AL5402" s="1">
        <v>1437.6533098957509</v>
      </c>
      <c r="AM5402" s="1">
        <v>1437.6533098957509</v>
      </c>
    </row>
    <row r="5403" spans="1:39" x14ac:dyDescent="0.25">
      <c r="A5403" t="s">
        <v>23562</v>
      </c>
      <c r="B5403" t="s">
        <v>23563</v>
      </c>
      <c r="C5403" t="s">
        <v>23564</v>
      </c>
      <c r="D5403" t="s">
        <v>12574</v>
      </c>
      <c r="E5403" t="s">
        <v>1329</v>
      </c>
      <c r="F5403" t="s">
        <v>13</v>
      </c>
      <c r="H5403">
        <v>2016</v>
      </c>
      <c r="T5403" s="1">
        <v>0</v>
      </c>
      <c r="U5403" s="1">
        <v>0</v>
      </c>
      <c r="V5403" s="1">
        <v>0</v>
      </c>
      <c r="W5403" s="1">
        <v>0</v>
      </c>
      <c r="X5403" s="1">
        <v>0</v>
      </c>
      <c r="Y5403" s="1">
        <v>0</v>
      </c>
      <c r="Z5403" s="1">
        <v>0</v>
      </c>
      <c r="AA5403" s="1">
        <v>0</v>
      </c>
      <c r="AB5403" s="1">
        <v>0</v>
      </c>
      <c r="AC5403" s="1">
        <v>0</v>
      </c>
      <c r="AD5403" s="1">
        <v>0</v>
      </c>
      <c r="AE5403" s="1">
        <v>0</v>
      </c>
      <c r="AF5403" s="1">
        <v>0</v>
      </c>
      <c r="AG5403" s="1">
        <v>0</v>
      </c>
      <c r="AH5403" s="1">
        <v>0</v>
      </c>
      <c r="AI5403" s="1">
        <v>0</v>
      </c>
      <c r="AJ5403" s="1">
        <v>0</v>
      </c>
      <c r="AK5403" s="1">
        <v>0</v>
      </c>
      <c r="AL5403" s="1">
        <v>1390.6662218004208</v>
      </c>
      <c r="AM5403" s="1">
        <v>1390.6662218004208</v>
      </c>
    </row>
    <row r="5404" spans="1:39" x14ac:dyDescent="0.25">
      <c r="A5404" t="s">
        <v>23565</v>
      </c>
      <c r="B5404" t="s">
        <v>23566</v>
      </c>
      <c r="C5404" t="s">
        <v>23567</v>
      </c>
      <c r="D5404" t="s">
        <v>23568</v>
      </c>
      <c r="E5404" t="s">
        <v>113</v>
      </c>
      <c r="F5404" t="s">
        <v>13</v>
      </c>
      <c r="H5404">
        <v>2016</v>
      </c>
      <c r="J5404" t="s">
        <v>23569</v>
      </c>
      <c r="T5404" s="1">
        <v>0</v>
      </c>
      <c r="U5404" s="1">
        <v>0</v>
      </c>
      <c r="V5404" s="1">
        <v>0</v>
      </c>
      <c r="W5404" s="1">
        <v>0</v>
      </c>
      <c r="X5404" s="1">
        <v>0</v>
      </c>
      <c r="Y5404" s="1">
        <v>0</v>
      </c>
      <c r="Z5404" s="1">
        <v>0</v>
      </c>
      <c r="AA5404" s="1">
        <v>0</v>
      </c>
      <c r="AB5404" s="1">
        <v>0</v>
      </c>
      <c r="AC5404" s="1">
        <v>0</v>
      </c>
      <c r="AD5404" s="1">
        <v>0</v>
      </c>
      <c r="AE5404" s="1">
        <v>0</v>
      </c>
      <c r="AF5404" s="1">
        <v>0</v>
      </c>
      <c r="AG5404" s="1">
        <v>0</v>
      </c>
      <c r="AH5404" s="1">
        <v>0</v>
      </c>
      <c r="AI5404" s="1">
        <v>0</v>
      </c>
      <c r="AJ5404" s="1">
        <v>0</v>
      </c>
      <c r="AK5404" s="1">
        <v>0</v>
      </c>
      <c r="AL5404" s="1">
        <v>0</v>
      </c>
      <c r="AM5404" s="1">
        <v>0</v>
      </c>
    </row>
    <row r="5405" spans="1:39" x14ac:dyDescent="0.25">
      <c r="A5405" t="s">
        <v>23570</v>
      </c>
      <c r="B5405" t="s">
        <v>23571</v>
      </c>
      <c r="C5405" t="s">
        <v>23572</v>
      </c>
      <c r="D5405" t="s">
        <v>23573</v>
      </c>
      <c r="E5405" t="s">
        <v>245</v>
      </c>
      <c r="F5405" t="s">
        <v>13</v>
      </c>
      <c r="H5405">
        <v>2016</v>
      </c>
      <c r="T5405" s="1">
        <v>0</v>
      </c>
      <c r="U5405" s="1">
        <v>0</v>
      </c>
      <c r="V5405" s="1">
        <v>0</v>
      </c>
      <c r="W5405" s="1">
        <v>0</v>
      </c>
      <c r="X5405" s="1">
        <v>0</v>
      </c>
      <c r="Y5405" s="1">
        <v>0</v>
      </c>
      <c r="Z5405" s="1">
        <v>0</v>
      </c>
      <c r="AA5405" s="1">
        <v>0</v>
      </c>
      <c r="AB5405" s="1">
        <v>0</v>
      </c>
      <c r="AC5405" s="1">
        <v>0</v>
      </c>
      <c r="AD5405" s="1">
        <v>0</v>
      </c>
      <c r="AE5405" s="1">
        <v>0</v>
      </c>
      <c r="AF5405" s="1">
        <v>0</v>
      </c>
      <c r="AG5405" s="1">
        <v>0</v>
      </c>
      <c r="AH5405" s="1">
        <v>0</v>
      </c>
      <c r="AI5405" s="1">
        <v>0</v>
      </c>
      <c r="AJ5405" s="1">
        <v>0</v>
      </c>
      <c r="AK5405" s="1">
        <v>0</v>
      </c>
      <c r="AL5405" s="1">
        <v>0</v>
      </c>
      <c r="AM5405" s="1">
        <v>0</v>
      </c>
    </row>
    <row r="5406" spans="1:39" x14ac:dyDescent="0.25">
      <c r="A5406" t="s">
        <v>23574</v>
      </c>
      <c r="B5406" t="s">
        <v>23575</v>
      </c>
      <c r="C5406" t="s">
        <v>23576</v>
      </c>
      <c r="D5406" t="s">
        <v>7016</v>
      </c>
      <c r="E5406" t="s">
        <v>5386</v>
      </c>
      <c r="F5406" t="s">
        <v>801</v>
      </c>
      <c r="H5406">
        <v>2016</v>
      </c>
      <c r="T5406" s="1">
        <v>0</v>
      </c>
      <c r="U5406" s="1">
        <v>0</v>
      </c>
      <c r="V5406" s="1">
        <v>0</v>
      </c>
      <c r="W5406" s="1">
        <v>0</v>
      </c>
      <c r="X5406" s="1">
        <v>0</v>
      </c>
      <c r="Y5406" s="1">
        <v>0</v>
      </c>
      <c r="Z5406" s="1">
        <v>0</v>
      </c>
      <c r="AA5406" s="1">
        <v>0</v>
      </c>
      <c r="AB5406" s="1">
        <v>0</v>
      </c>
      <c r="AC5406" s="1">
        <v>0</v>
      </c>
      <c r="AD5406" s="1">
        <v>0</v>
      </c>
      <c r="AE5406" s="1">
        <v>0</v>
      </c>
      <c r="AF5406" s="1">
        <v>0</v>
      </c>
      <c r="AG5406" s="1">
        <v>0</v>
      </c>
      <c r="AH5406" s="1">
        <v>0</v>
      </c>
      <c r="AI5406" s="1">
        <v>0</v>
      </c>
      <c r="AJ5406" s="1">
        <v>0</v>
      </c>
      <c r="AK5406" s="1">
        <v>0</v>
      </c>
      <c r="AL5406" s="1">
        <v>0</v>
      </c>
      <c r="AM5406" s="1">
        <v>0</v>
      </c>
    </row>
    <row r="5407" spans="1:39" x14ac:dyDescent="0.25">
      <c r="A5407" t="s">
        <v>23577</v>
      </c>
      <c r="B5407" t="s">
        <v>23578</v>
      </c>
      <c r="C5407" t="s">
        <v>23579</v>
      </c>
      <c r="D5407" t="s">
        <v>23580</v>
      </c>
      <c r="E5407" t="s">
        <v>12</v>
      </c>
      <c r="F5407" t="s">
        <v>13</v>
      </c>
      <c r="H5407">
        <v>2016</v>
      </c>
      <c r="T5407" s="1">
        <v>0</v>
      </c>
      <c r="U5407" s="1">
        <v>0</v>
      </c>
      <c r="V5407" s="1">
        <v>0</v>
      </c>
      <c r="W5407" s="1">
        <v>0</v>
      </c>
      <c r="X5407" s="1">
        <v>0</v>
      </c>
      <c r="Y5407" s="1">
        <v>0</v>
      </c>
      <c r="Z5407" s="1">
        <v>0</v>
      </c>
      <c r="AA5407" s="1">
        <v>0</v>
      </c>
      <c r="AB5407" s="1">
        <v>0</v>
      </c>
      <c r="AC5407" s="1">
        <v>0</v>
      </c>
      <c r="AD5407" s="1">
        <v>0</v>
      </c>
      <c r="AE5407" s="1">
        <v>0</v>
      </c>
      <c r="AF5407" s="1">
        <v>0</v>
      </c>
      <c r="AG5407" s="1">
        <v>0</v>
      </c>
      <c r="AH5407" s="1">
        <v>0</v>
      </c>
      <c r="AI5407" s="1">
        <v>0</v>
      </c>
      <c r="AJ5407" s="1">
        <v>0</v>
      </c>
      <c r="AK5407" s="1">
        <v>0</v>
      </c>
      <c r="AL5407" s="1">
        <v>0</v>
      </c>
      <c r="AM5407" s="1">
        <v>0</v>
      </c>
    </row>
    <row r="5408" spans="1:39" x14ac:dyDescent="0.25">
      <c r="A5408" t="s">
        <v>23581</v>
      </c>
      <c r="B5408" t="s">
        <v>23582</v>
      </c>
      <c r="C5408" t="s">
        <v>22213</v>
      </c>
      <c r="D5408" t="s">
        <v>1872</v>
      </c>
      <c r="E5408" t="s">
        <v>19</v>
      </c>
      <c r="F5408" t="s">
        <v>13</v>
      </c>
      <c r="G5408" t="s">
        <v>23583</v>
      </c>
      <c r="H5408">
        <v>2016</v>
      </c>
      <c r="T5408" s="1">
        <v>0</v>
      </c>
      <c r="U5408" s="1">
        <v>0</v>
      </c>
      <c r="V5408" s="1">
        <v>0</v>
      </c>
      <c r="W5408" s="1">
        <v>0</v>
      </c>
      <c r="X5408" s="1">
        <v>0</v>
      </c>
      <c r="Y5408" s="1">
        <v>0</v>
      </c>
      <c r="Z5408" s="1">
        <v>0</v>
      </c>
      <c r="AA5408" s="1">
        <v>0</v>
      </c>
      <c r="AB5408" s="1">
        <v>0</v>
      </c>
      <c r="AC5408" s="1">
        <v>0</v>
      </c>
      <c r="AD5408" s="1">
        <v>0</v>
      </c>
      <c r="AE5408" s="1">
        <v>0</v>
      </c>
      <c r="AF5408" s="1">
        <v>0</v>
      </c>
      <c r="AG5408" s="1">
        <v>0</v>
      </c>
      <c r="AH5408" s="1">
        <v>0</v>
      </c>
      <c r="AI5408" s="1">
        <v>0</v>
      </c>
      <c r="AJ5408" s="1">
        <v>0</v>
      </c>
      <c r="AK5408" s="1">
        <v>0</v>
      </c>
      <c r="AL5408" s="1">
        <v>0</v>
      </c>
      <c r="AM5408" s="1">
        <v>0</v>
      </c>
    </row>
    <row r="5409" spans="1:39" x14ac:dyDescent="0.25">
      <c r="A5409" t="s">
        <v>23584</v>
      </c>
      <c r="B5409" t="s">
        <v>23585</v>
      </c>
      <c r="C5409" t="s">
        <v>23586</v>
      </c>
      <c r="D5409" t="s">
        <v>23587</v>
      </c>
      <c r="E5409" t="s">
        <v>703</v>
      </c>
      <c r="F5409" t="s">
        <v>13</v>
      </c>
      <c r="G5409" t="s">
        <v>23588</v>
      </c>
      <c r="H5409">
        <v>2016</v>
      </c>
      <c r="T5409" s="1">
        <v>0</v>
      </c>
      <c r="U5409" s="1">
        <v>0</v>
      </c>
      <c r="V5409" s="1">
        <v>0</v>
      </c>
      <c r="W5409" s="1">
        <v>0</v>
      </c>
      <c r="X5409" s="1">
        <v>0</v>
      </c>
      <c r="Y5409" s="1">
        <v>0</v>
      </c>
      <c r="Z5409" s="1">
        <v>0</v>
      </c>
      <c r="AA5409" s="1">
        <v>0</v>
      </c>
      <c r="AB5409" s="1">
        <v>0</v>
      </c>
      <c r="AC5409" s="1">
        <v>0</v>
      </c>
      <c r="AD5409" s="1">
        <v>0</v>
      </c>
      <c r="AE5409" s="1">
        <v>0</v>
      </c>
      <c r="AF5409" s="1">
        <v>0</v>
      </c>
      <c r="AG5409" s="1">
        <v>0</v>
      </c>
      <c r="AH5409" s="1">
        <v>0</v>
      </c>
      <c r="AI5409" s="1">
        <v>0</v>
      </c>
      <c r="AJ5409" s="1">
        <v>0</v>
      </c>
      <c r="AK5409" s="1">
        <v>0</v>
      </c>
      <c r="AL5409" s="1">
        <v>0</v>
      </c>
      <c r="AM5409" s="1">
        <v>0</v>
      </c>
    </row>
    <row r="5410" spans="1:39" x14ac:dyDescent="0.25">
      <c r="A5410" t="s">
        <v>23589</v>
      </c>
      <c r="B5410" t="s">
        <v>23590</v>
      </c>
      <c r="C5410" t="s">
        <v>23591</v>
      </c>
      <c r="D5410" t="s">
        <v>1678</v>
      </c>
      <c r="E5410" t="s">
        <v>1329</v>
      </c>
      <c r="F5410" t="s">
        <v>13</v>
      </c>
      <c r="H5410">
        <v>2016</v>
      </c>
      <c r="T5410" s="1">
        <v>0</v>
      </c>
      <c r="U5410" s="1">
        <v>0</v>
      </c>
      <c r="V5410" s="1">
        <v>0</v>
      </c>
      <c r="W5410" s="1">
        <v>0</v>
      </c>
      <c r="X5410" s="1">
        <v>0</v>
      </c>
      <c r="Y5410" s="1">
        <v>0</v>
      </c>
      <c r="Z5410" s="1">
        <v>0</v>
      </c>
      <c r="AA5410" s="1">
        <v>0</v>
      </c>
      <c r="AB5410" s="1">
        <v>0</v>
      </c>
      <c r="AC5410" s="1">
        <v>0</v>
      </c>
      <c r="AD5410" s="1">
        <v>0</v>
      </c>
      <c r="AE5410" s="1">
        <v>0</v>
      </c>
      <c r="AF5410" s="1">
        <v>0</v>
      </c>
      <c r="AG5410" s="1">
        <v>0</v>
      </c>
      <c r="AH5410" s="1">
        <v>0</v>
      </c>
      <c r="AI5410" s="1">
        <v>0</v>
      </c>
      <c r="AJ5410" s="1">
        <v>0</v>
      </c>
      <c r="AK5410" s="1">
        <v>0</v>
      </c>
      <c r="AL5410" s="1">
        <v>0</v>
      </c>
      <c r="AM5410" s="1">
        <v>0</v>
      </c>
    </row>
    <row r="5411" spans="1:39" x14ac:dyDescent="0.25">
      <c r="A5411" t="s">
        <v>23592</v>
      </c>
      <c r="B5411" t="s">
        <v>23593</v>
      </c>
      <c r="C5411" t="s">
        <v>23594</v>
      </c>
      <c r="D5411" t="s">
        <v>23595</v>
      </c>
      <c r="E5411" t="s">
        <v>93</v>
      </c>
      <c r="F5411" t="s">
        <v>13</v>
      </c>
      <c r="H5411">
        <v>2017</v>
      </c>
      <c r="T5411" s="1">
        <v>0</v>
      </c>
      <c r="U5411" s="1">
        <v>0</v>
      </c>
      <c r="V5411" s="1">
        <v>0</v>
      </c>
      <c r="W5411" s="1">
        <v>0</v>
      </c>
      <c r="X5411" s="1">
        <v>0</v>
      </c>
      <c r="Y5411" s="1">
        <v>0</v>
      </c>
      <c r="Z5411" s="1">
        <v>0</v>
      </c>
      <c r="AA5411" s="1">
        <v>0</v>
      </c>
      <c r="AB5411" s="1">
        <v>0</v>
      </c>
      <c r="AC5411" s="1">
        <v>0</v>
      </c>
      <c r="AD5411" s="1">
        <v>0</v>
      </c>
      <c r="AE5411" s="1">
        <v>0</v>
      </c>
      <c r="AF5411" s="1">
        <v>0</v>
      </c>
      <c r="AG5411" s="1">
        <v>0</v>
      </c>
      <c r="AH5411" s="1">
        <v>0</v>
      </c>
      <c r="AI5411" s="1">
        <v>0</v>
      </c>
      <c r="AJ5411" s="1">
        <v>0</v>
      </c>
      <c r="AK5411" s="1">
        <v>0</v>
      </c>
      <c r="AL5411" s="1">
        <v>1453.2585673727499</v>
      </c>
      <c r="AM5411" s="1">
        <v>1453.2585673727499</v>
      </c>
    </row>
    <row r="5412" spans="1:39" x14ac:dyDescent="0.25">
      <c r="A5412" t="s">
        <v>23596</v>
      </c>
      <c r="B5412" t="s">
        <v>23597</v>
      </c>
      <c r="C5412" t="s">
        <v>23598</v>
      </c>
      <c r="D5412" t="s">
        <v>23599</v>
      </c>
      <c r="E5412" t="s">
        <v>113</v>
      </c>
      <c r="F5412" t="s">
        <v>13</v>
      </c>
      <c r="H5412">
        <v>2017</v>
      </c>
      <c r="T5412" s="1">
        <v>0</v>
      </c>
      <c r="U5412" s="1">
        <v>0</v>
      </c>
      <c r="V5412" s="1">
        <v>0</v>
      </c>
      <c r="W5412" s="1">
        <v>0</v>
      </c>
      <c r="X5412" s="1">
        <v>0</v>
      </c>
      <c r="Y5412" s="1">
        <v>0</v>
      </c>
      <c r="Z5412" s="1">
        <v>0</v>
      </c>
      <c r="AA5412" s="1">
        <v>0</v>
      </c>
      <c r="AB5412" s="1">
        <v>0</v>
      </c>
      <c r="AC5412" s="1">
        <v>0</v>
      </c>
      <c r="AD5412" s="1">
        <v>0</v>
      </c>
      <c r="AE5412" s="1">
        <v>0</v>
      </c>
      <c r="AF5412" s="1">
        <v>0</v>
      </c>
      <c r="AG5412" s="1">
        <v>0</v>
      </c>
      <c r="AH5412" s="1">
        <v>0</v>
      </c>
      <c r="AI5412" s="1">
        <v>0</v>
      </c>
      <c r="AJ5412" s="1">
        <v>0</v>
      </c>
      <c r="AK5412" s="1">
        <v>0</v>
      </c>
      <c r="AL5412" s="1">
        <v>1253.7707941849062</v>
      </c>
      <c r="AM5412" s="1">
        <v>1253.7707941849062</v>
      </c>
    </row>
    <row r="5413" spans="1:39" x14ac:dyDescent="0.25">
      <c r="A5413" t="s">
        <v>23600</v>
      </c>
      <c r="B5413" t="s">
        <v>23601</v>
      </c>
      <c r="C5413" t="s">
        <v>23602</v>
      </c>
      <c r="D5413" t="s">
        <v>23603</v>
      </c>
      <c r="E5413" t="s">
        <v>2041</v>
      </c>
      <c r="F5413" t="s">
        <v>13</v>
      </c>
      <c r="H5413">
        <v>2017</v>
      </c>
      <c r="T5413" s="1">
        <v>0</v>
      </c>
      <c r="U5413" s="1">
        <v>0</v>
      </c>
      <c r="V5413" s="1">
        <v>0</v>
      </c>
      <c r="W5413" s="1">
        <v>0</v>
      </c>
      <c r="X5413" s="1">
        <v>0</v>
      </c>
      <c r="Y5413" s="1">
        <v>0</v>
      </c>
      <c r="Z5413" s="1">
        <v>0</v>
      </c>
      <c r="AA5413" s="1">
        <v>0</v>
      </c>
      <c r="AB5413" s="1">
        <v>0</v>
      </c>
      <c r="AC5413" s="1">
        <v>0</v>
      </c>
      <c r="AD5413" s="1">
        <v>0</v>
      </c>
      <c r="AE5413" s="1">
        <v>0</v>
      </c>
      <c r="AF5413" s="1">
        <v>0</v>
      </c>
      <c r="AG5413" s="1">
        <v>0</v>
      </c>
      <c r="AH5413" s="1">
        <v>0</v>
      </c>
      <c r="AI5413" s="1">
        <v>0</v>
      </c>
      <c r="AJ5413" s="1">
        <v>0</v>
      </c>
      <c r="AK5413" s="1">
        <v>0</v>
      </c>
      <c r="AL5413" s="1">
        <v>1337.987761372977</v>
      </c>
      <c r="AM5413" s="1">
        <v>1337.987761372977</v>
      </c>
    </row>
    <row r="5414" spans="1:39" x14ac:dyDescent="0.25">
      <c r="A5414" t="s">
        <v>23604</v>
      </c>
      <c r="B5414" t="s">
        <v>23605</v>
      </c>
      <c r="C5414" t="s">
        <v>23606</v>
      </c>
      <c r="D5414" t="s">
        <v>23607</v>
      </c>
      <c r="E5414" t="s">
        <v>21018</v>
      </c>
      <c r="F5414" t="s">
        <v>16627</v>
      </c>
      <c r="G5414" t="s">
        <v>23608</v>
      </c>
      <c r="H5414">
        <v>2017</v>
      </c>
      <c r="T5414" s="1">
        <v>0</v>
      </c>
      <c r="U5414" s="1">
        <v>0</v>
      </c>
      <c r="V5414" s="1">
        <v>0</v>
      </c>
      <c r="W5414" s="1">
        <v>0</v>
      </c>
      <c r="X5414" s="1">
        <v>0</v>
      </c>
      <c r="Y5414" s="1">
        <v>0</v>
      </c>
      <c r="Z5414" s="1">
        <v>0</v>
      </c>
      <c r="AA5414" s="1">
        <v>0</v>
      </c>
      <c r="AB5414" s="1">
        <v>0</v>
      </c>
      <c r="AC5414" s="1">
        <v>0</v>
      </c>
      <c r="AD5414" s="1">
        <v>0</v>
      </c>
      <c r="AE5414" s="1">
        <v>0</v>
      </c>
      <c r="AF5414" s="1">
        <v>0</v>
      </c>
      <c r="AG5414" s="1">
        <v>0</v>
      </c>
      <c r="AH5414" s="1">
        <v>0</v>
      </c>
      <c r="AI5414" s="1">
        <v>0</v>
      </c>
      <c r="AJ5414" s="1">
        <v>0</v>
      </c>
      <c r="AK5414" s="1">
        <v>0</v>
      </c>
      <c r="AL5414" s="1">
        <v>1413.6276604572577</v>
      </c>
      <c r="AM5414" s="1">
        <v>1435.9139637272178</v>
      </c>
    </row>
    <row r="5415" spans="1:39" x14ac:dyDescent="0.25">
      <c r="A5415" t="s">
        <v>23609</v>
      </c>
      <c r="B5415" t="s">
        <v>23610</v>
      </c>
      <c r="C5415" t="s">
        <v>23611</v>
      </c>
      <c r="D5415" t="s">
        <v>5148</v>
      </c>
      <c r="E5415" t="s">
        <v>19</v>
      </c>
      <c r="F5415" t="s">
        <v>13</v>
      </c>
      <c r="H5415">
        <v>2017</v>
      </c>
      <c r="T5415" s="1">
        <v>0</v>
      </c>
      <c r="U5415" s="1">
        <v>0</v>
      </c>
      <c r="V5415" s="1">
        <v>0</v>
      </c>
      <c r="W5415" s="1">
        <v>0</v>
      </c>
      <c r="X5415" s="1">
        <v>0</v>
      </c>
      <c r="Y5415" s="1">
        <v>0</v>
      </c>
      <c r="Z5415" s="1">
        <v>0</v>
      </c>
      <c r="AA5415" s="1">
        <v>0</v>
      </c>
      <c r="AB5415" s="1">
        <v>0</v>
      </c>
      <c r="AC5415" s="1">
        <v>0</v>
      </c>
      <c r="AD5415" s="1">
        <v>0</v>
      </c>
      <c r="AE5415" s="1">
        <v>0</v>
      </c>
      <c r="AF5415" s="1">
        <v>0</v>
      </c>
      <c r="AG5415" s="1">
        <v>0</v>
      </c>
      <c r="AH5415" s="1">
        <v>0</v>
      </c>
      <c r="AI5415" s="1">
        <v>0</v>
      </c>
      <c r="AJ5415" s="1">
        <v>0</v>
      </c>
      <c r="AK5415" s="1">
        <v>0</v>
      </c>
      <c r="AL5415" s="1">
        <v>1468.4883150839746</v>
      </c>
      <c r="AM5415" s="1">
        <v>1457.6989259336342</v>
      </c>
    </row>
    <row r="5416" spans="1:39" x14ac:dyDescent="0.25">
      <c r="A5416" t="s">
        <v>23612</v>
      </c>
      <c r="B5416" t="s">
        <v>23613</v>
      </c>
      <c r="C5416" t="s">
        <v>23614</v>
      </c>
      <c r="D5416" t="s">
        <v>1747</v>
      </c>
      <c r="E5416" t="s">
        <v>245</v>
      </c>
      <c r="F5416" t="s">
        <v>13</v>
      </c>
      <c r="H5416">
        <v>2017</v>
      </c>
      <c r="T5416" s="1">
        <v>0</v>
      </c>
      <c r="U5416" s="1">
        <v>0</v>
      </c>
      <c r="V5416" s="1">
        <v>0</v>
      </c>
      <c r="W5416" s="1">
        <v>0</v>
      </c>
      <c r="X5416" s="1">
        <v>0</v>
      </c>
      <c r="Y5416" s="1">
        <v>0</v>
      </c>
      <c r="Z5416" s="1">
        <v>0</v>
      </c>
      <c r="AA5416" s="1">
        <v>0</v>
      </c>
      <c r="AB5416" s="1">
        <v>0</v>
      </c>
      <c r="AC5416" s="1">
        <v>0</v>
      </c>
      <c r="AD5416" s="1">
        <v>0</v>
      </c>
      <c r="AE5416" s="1">
        <v>0</v>
      </c>
      <c r="AF5416" s="1">
        <v>0</v>
      </c>
      <c r="AG5416" s="1">
        <v>0</v>
      </c>
      <c r="AH5416" s="1">
        <v>0</v>
      </c>
      <c r="AI5416" s="1">
        <v>0</v>
      </c>
      <c r="AJ5416" s="1">
        <v>0</v>
      </c>
      <c r="AK5416" s="1">
        <v>0</v>
      </c>
      <c r="AL5416" s="1">
        <v>1314.920418720724</v>
      </c>
      <c r="AM5416" s="1">
        <v>1314.920418720724</v>
      </c>
    </row>
    <row r="5417" spans="1:39" x14ac:dyDescent="0.25">
      <c r="A5417" t="s">
        <v>23615</v>
      </c>
      <c r="B5417" t="s">
        <v>23616</v>
      </c>
      <c r="C5417" t="s">
        <v>23617</v>
      </c>
      <c r="D5417" t="s">
        <v>7596</v>
      </c>
      <c r="E5417" t="s">
        <v>518</v>
      </c>
      <c r="F5417" t="s">
        <v>13</v>
      </c>
      <c r="H5417">
        <v>2017</v>
      </c>
      <c r="T5417" s="1">
        <v>0</v>
      </c>
      <c r="U5417" s="1">
        <v>0</v>
      </c>
      <c r="V5417" s="1">
        <v>0</v>
      </c>
      <c r="W5417" s="1">
        <v>0</v>
      </c>
      <c r="X5417" s="1">
        <v>0</v>
      </c>
      <c r="Y5417" s="1">
        <v>0</v>
      </c>
      <c r="Z5417" s="1">
        <v>0</v>
      </c>
      <c r="AA5417" s="1">
        <v>0</v>
      </c>
      <c r="AB5417" s="1">
        <v>0</v>
      </c>
      <c r="AC5417" s="1">
        <v>0</v>
      </c>
      <c r="AD5417" s="1">
        <v>0</v>
      </c>
      <c r="AE5417" s="1">
        <v>0</v>
      </c>
      <c r="AF5417" s="1">
        <v>0</v>
      </c>
      <c r="AG5417" s="1">
        <v>0</v>
      </c>
      <c r="AH5417" s="1">
        <v>0</v>
      </c>
      <c r="AI5417" s="1">
        <v>0</v>
      </c>
      <c r="AJ5417" s="1">
        <v>0</v>
      </c>
      <c r="AK5417" s="1">
        <v>0</v>
      </c>
      <c r="AL5417" s="1">
        <v>0</v>
      </c>
      <c r="AM5417" s="1">
        <v>0</v>
      </c>
    </row>
    <row r="5418" spans="1:39" x14ac:dyDescent="0.25">
      <c r="A5418" t="s">
        <v>23618</v>
      </c>
      <c r="B5418" t="s">
        <v>23619</v>
      </c>
      <c r="C5418" t="s">
        <v>23620</v>
      </c>
      <c r="D5418" t="s">
        <v>23621</v>
      </c>
      <c r="E5418" t="s">
        <v>23622</v>
      </c>
      <c r="F5418" t="s">
        <v>13</v>
      </c>
      <c r="H5418">
        <v>2017</v>
      </c>
      <c r="T5418" s="1">
        <v>0</v>
      </c>
      <c r="U5418" s="1">
        <v>0</v>
      </c>
      <c r="V5418" s="1">
        <v>0</v>
      </c>
      <c r="W5418" s="1">
        <v>0</v>
      </c>
      <c r="X5418" s="1">
        <v>0</v>
      </c>
      <c r="Y5418" s="1">
        <v>0</v>
      </c>
      <c r="Z5418" s="1">
        <v>0</v>
      </c>
      <c r="AA5418" s="1">
        <v>0</v>
      </c>
      <c r="AB5418" s="1">
        <v>0</v>
      </c>
      <c r="AC5418" s="1">
        <v>0</v>
      </c>
      <c r="AD5418" s="1">
        <v>0</v>
      </c>
      <c r="AE5418" s="1">
        <v>0</v>
      </c>
      <c r="AF5418" s="1">
        <v>0</v>
      </c>
      <c r="AG5418" s="1">
        <v>0</v>
      </c>
      <c r="AH5418" s="1">
        <v>0</v>
      </c>
      <c r="AI5418" s="1">
        <v>0</v>
      </c>
      <c r="AJ5418" s="1">
        <v>0</v>
      </c>
      <c r="AK5418" s="1">
        <v>0</v>
      </c>
      <c r="AL5418" s="1">
        <v>1246.4978241071226</v>
      </c>
      <c r="AM5418" s="1">
        <v>1246.4978241071226</v>
      </c>
    </row>
    <row r="5419" spans="1:39" x14ac:dyDescent="0.25">
      <c r="A5419" t="s">
        <v>23623</v>
      </c>
      <c r="B5419" t="s">
        <v>23624</v>
      </c>
      <c r="C5419" t="s">
        <v>23620</v>
      </c>
      <c r="D5419" t="s">
        <v>23621</v>
      </c>
      <c r="E5419" t="s">
        <v>23622</v>
      </c>
      <c r="F5419" t="s">
        <v>13</v>
      </c>
      <c r="H5419">
        <v>2017</v>
      </c>
      <c r="T5419" s="1">
        <v>0</v>
      </c>
      <c r="U5419" s="1">
        <v>0</v>
      </c>
      <c r="V5419" s="1">
        <v>0</v>
      </c>
      <c r="W5419" s="1">
        <v>0</v>
      </c>
      <c r="X5419" s="1">
        <v>0</v>
      </c>
      <c r="Y5419" s="1">
        <v>0</v>
      </c>
      <c r="Z5419" s="1">
        <v>0</v>
      </c>
      <c r="AA5419" s="1">
        <v>0</v>
      </c>
      <c r="AB5419" s="1">
        <v>0</v>
      </c>
      <c r="AC5419" s="1">
        <v>0</v>
      </c>
      <c r="AD5419" s="1">
        <v>0</v>
      </c>
      <c r="AE5419" s="1">
        <v>0</v>
      </c>
      <c r="AF5419" s="1">
        <v>0</v>
      </c>
      <c r="AG5419" s="1">
        <v>0</v>
      </c>
      <c r="AH5419" s="1">
        <v>0</v>
      </c>
      <c r="AI5419" s="1">
        <v>0</v>
      </c>
      <c r="AJ5419" s="1">
        <v>0</v>
      </c>
      <c r="AK5419" s="1">
        <v>0</v>
      </c>
      <c r="AL5419" s="1">
        <v>1327.519380048564</v>
      </c>
      <c r="AM5419" s="1">
        <v>1327.519380048564</v>
      </c>
    </row>
    <row r="5420" spans="1:39" x14ac:dyDescent="0.25">
      <c r="A5420" t="s">
        <v>23625</v>
      </c>
      <c r="B5420" t="s">
        <v>23626</v>
      </c>
      <c r="C5420" t="s">
        <v>23627</v>
      </c>
      <c r="D5420" t="s">
        <v>23628</v>
      </c>
      <c r="E5420" t="s">
        <v>518</v>
      </c>
      <c r="F5420" t="s">
        <v>13</v>
      </c>
      <c r="H5420">
        <v>2017</v>
      </c>
      <c r="T5420" s="1">
        <v>0</v>
      </c>
      <c r="U5420" s="1">
        <v>0</v>
      </c>
      <c r="V5420" s="1">
        <v>0</v>
      </c>
      <c r="W5420" s="1">
        <v>0</v>
      </c>
      <c r="X5420" s="1">
        <v>0</v>
      </c>
      <c r="Y5420" s="1">
        <v>0</v>
      </c>
      <c r="Z5420" s="1">
        <v>0</v>
      </c>
      <c r="AA5420" s="1">
        <v>0</v>
      </c>
      <c r="AB5420" s="1">
        <v>0</v>
      </c>
      <c r="AC5420" s="1">
        <v>0</v>
      </c>
      <c r="AD5420" s="1">
        <v>0</v>
      </c>
      <c r="AE5420" s="1">
        <v>0</v>
      </c>
      <c r="AF5420" s="1">
        <v>0</v>
      </c>
      <c r="AG5420" s="1">
        <v>0</v>
      </c>
      <c r="AH5420" s="1">
        <v>0</v>
      </c>
      <c r="AI5420" s="1">
        <v>0</v>
      </c>
      <c r="AJ5420" s="1">
        <v>0</v>
      </c>
      <c r="AK5420" s="1">
        <v>0</v>
      </c>
      <c r="AL5420" s="1">
        <v>0</v>
      </c>
      <c r="AM5420" s="1">
        <v>0</v>
      </c>
    </row>
    <row r="5421" spans="1:39" x14ac:dyDescent="0.25">
      <c r="A5421" t="s">
        <v>23629</v>
      </c>
      <c r="B5421" t="s">
        <v>23630</v>
      </c>
      <c r="C5421" t="s">
        <v>23627</v>
      </c>
      <c r="D5421" t="s">
        <v>23628</v>
      </c>
      <c r="E5421" t="s">
        <v>518</v>
      </c>
      <c r="F5421" t="s">
        <v>13</v>
      </c>
      <c r="H5421">
        <v>2017</v>
      </c>
      <c r="T5421" s="1">
        <v>0</v>
      </c>
      <c r="U5421" s="1">
        <v>0</v>
      </c>
      <c r="V5421" s="1">
        <v>0</v>
      </c>
      <c r="W5421" s="1">
        <v>0</v>
      </c>
      <c r="X5421" s="1">
        <v>0</v>
      </c>
      <c r="Y5421" s="1">
        <v>0</v>
      </c>
      <c r="Z5421" s="1">
        <v>0</v>
      </c>
      <c r="AA5421" s="1">
        <v>0</v>
      </c>
      <c r="AB5421" s="1">
        <v>0</v>
      </c>
      <c r="AC5421" s="1">
        <v>0</v>
      </c>
      <c r="AD5421" s="1">
        <v>0</v>
      </c>
      <c r="AE5421" s="1">
        <v>0</v>
      </c>
      <c r="AF5421" s="1">
        <v>0</v>
      </c>
      <c r="AG5421" s="1">
        <v>0</v>
      </c>
      <c r="AH5421" s="1">
        <v>0</v>
      </c>
      <c r="AI5421" s="1">
        <v>0</v>
      </c>
      <c r="AJ5421" s="1">
        <v>0</v>
      </c>
      <c r="AK5421" s="1">
        <v>0</v>
      </c>
      <c r="AL5421" s="1">
        <v>0</v>
      </c>
      <c r="AM5421" s="1">
        <v>0</v>
      </c>
    </row>
    <row r="5422" spans="1:39" x14ac:dyDescent="0.25">
      <c r="A5422" t="s">
        <v>23631</v>
      </c>
      <c r="B5422" t="s">
        <v>23632</v>
      </c>
      <c r="C5422" t="s">
        <v>23633</v>
      </c>
      <c r="D5422" t="s">
        <v>6954</v>
      </c>
      <c r="E5422" t="s">
        <v>183</v>
      </c>
      <c r="F5422" t="s">
        <v>13</v>
      </c>
      <c r="H5422">
        <v>2017</v>
      </c>
      <c r="I5422" t="s">
        <v>23634</v>
      </c>
      <c r="M5422" t="s">
        <v>23635</v>
      </c>
      <c r="T5422" s="1">
        <v>0</v>
      </c>
      <c r="U5422" s="1">
        <v>0</v>
      </c>
      <c r="V5422" s="1">
        <v>0</v>
      </c>
      <c r="W5422" s="1">
        <v>0</v>
      </c>
      <c r="X5422" s="1">
        <v>0</v>
      </c>
      <c r="Y5422" s="1">
        <v>0</v>
      </c>
      <c r="Z5422" s="1">
        <v>0</v>
      </c>
      <c r="AA5422" s="1">
        <v>0</v>
      </c>
      <c r="AB5422" s="1">
        <v>0</v>
      </c>
      <c r="AC5422" s="1">
        <v>0</v>
      </c>
      <c r="AD5422" s="1">
        <v>0</v>
      </c>
      <c r="AE5422" s="1">
        <v>0</v>
      </c>
      <c r="AF5422" s="1">
        <v>0</v>
      </c>
      <c r="AG5422" s="1">
        <v>0</v>
      </c>
      <c r="AH5422" s="1">
        <v>0</v>
      </c>
      <c r="AI5422" s="1">
        <v>0</v>
      </c>
      <c r="AJ5422" s="1">
        <v>0</v>
      </c>
      <c r="AK5422" s="1">
        <v>0</v>
      </c>
      <c r="AL5422" s="1">
        <v>1578.152574094466</v>
      </c>
      <c r="AM5422" s="1">
        <v>1505.030775356706</v>
      </c>
    </row>
    <row r="5423" spans="1:39" x14ac:dyDescent="0.25">
      <c r="A5423" t="s">
        <v>23636</v>
      </c>
      <c r="B5423" t="s">
        <v>23637</v>
      </c>
      <c r="C5423" t="s">
        <v>23638</v>
      </c>
      <c r="D5423" t="s">
        <v>3195</v>
      </c>
      <c r="E5423" t="s">
        <v>245</v>
      </c>
      <c r="F5423" t="s">
        <v>13</v>
      </c>
      <c r="H5423">
        <v>2017</v>
      </c>
      <c r="T5423" s="1">
        <v>0</v>
      </c>
      <c r="U5423" s="1">
        <v>0</v>
      </c>
      <c r="V5423" s="1">
        <v>0</v>
      </c>
      <c r="W5423" s="1">
        <v>0</v>
      </c>
      <c r="X5423" s="1">
        <v>0</v>
      </c>
      <c r="Y5423" s="1">
        <v>0</v>
      </c>
      <c r="Z5423" s="1">
        <v>0</v>
      </c>
      <c r="AA5423" s="1">
        <v>0</v>
      </c>
      <c r="AB5423" s="1">
        <v>0</v>
      </c>
      <c r="AC5423" s="1">
        <v>0</v>
      </c>
      <c r="AD5423" s="1">
        <v>0</v>
      </c>
      <c r="AE5423" s="1">
        <v>0</v>
      </c>
      <c r="AF5423" s="1">
        <v>0</v>
      </c>
      <c r="AG5423" s="1">
        <v>0</v>
      </c>
      <c r="AH5423" s="1">
        <v>0</v>
      </c>
      <c r="AI5423" s="1">
        <v>0</v>
      </c>
      <c r="AJ5423" s="1">
        <v>0</v>
      </c>
      <c r="AK5423" s="1">
        <v>0</v>
      </c>
      <c r="AL5423" s="1">
        <v>1322.2076867192679</v>
      </c>
      <c r="AM5423" s="1">
        <v>1322.2076867192679</v>
      </c>
    </row>
    <row r="5424" spans="1:39" x14ac:dyDescent="0.25">
      <c r="A5424" t="s">
        <v>23639</v>
      </c>
      <c r="B5424" t="s">
        <v>23640</v>
      </c>
      <c r="C5424" t="s">
        <v>23641</v>
      </c>
      <c r="D5424" t="s">
        <v>9043</v>
      </c>
      <c r="E5424" t="s">
        <v>703</v>
      </c>
      <c r="F5424" t="s">
        <v>13</v>
      </c>
      <c r="G5424" t="s">
        <v>23642</v>
      </c>
      <c r="H5424">
        <v>2017</v>
      </c>
      <c r="J5424" t="s">
        <v>23643</v>
      </c>
      <c r="T5424" s="1">
        <v>0</v>
      </c>
      <c r="U5424" s="1">
        <v>0</v>
      </c>
      <c r="V5424" s="1">
        <v>0</v>
      </c>
      <c r="W5424" s="1">
        <v>0</v>
      </c>
      <c r="X5424" s="1">
        <v>0</v>
      </c>
      <c r="Y5424" s="1">
        <v>0</v>
      </c>
      <c r="Z5424" s="1">
        <v>0</v>
      </c>
      <c r="AA5424" s="1">
        <v>0</v>
      </c>
      <c r="AB5424" s="1">
        <v>0</v>
      </c>
      <c r="AC5424" s="1">
        <v>0</v>
      </c>
      <c r="AD5424" s="1">
        <v>0</v>
      </c>
      <c r="AE5424" s="1">
        <v>0</v>
      </c>
      <c r="AF5424" s="1">
        <v>0</v>
      </c>
      <c r="AG5424" s="1">
        <v>0</v>
      </c>
      <c r="AH5424" s="1">
        <v>0</v>
      </c>
      <c r="AI5424" s="1">
        <v>0</v>
      </c>
      <c r="AJ5424" s="1">
        <v>0</v>
      </c>
      <c r="AK5424" s="1">
        <v>0</v>
      </c>
      <c r="AL5424" s="1">
        <v>1364.9096215041282</v>
      </c>
      <c r="AM5424" s="1">
        <v>1335.1554561151938</v>
      </c>
    </row>
    <row r="5425" spans="1:39" x14ac:dyDescent="0.25">
      <c r="A5425" t="s">
        <v>23644</v>
      </c>
      <c r="B5425" t="s">
        <v>23645</v>
      </c>
      <c r="C5425" t="s">
        <v>23646</v>
      </c>
      <c r="D5425" t="s">
        <v>23647</v>
      </c>
      <c r="E5425" t="s">
        <v>411</v>
      </c>
      <c r="F5425" t="s">
        <v>13</v>
      </c>
      <c r="G5425" t="s">
        <v>23648</v>
      </c>
      <c r="H5425">
        <v>2017</v>
      </c>
      <c r="T5425" s="1">
        <v>0</v>
      </c>
      <c r="U5425" s="1">
        <v>0</v>
      </c>
      <c r="V5425" s="1">
        <v>0</v>
      </c>
      <c r="W5425" s="1">
        <v>0</v>
      </c>
      <c r="X5425" s="1">
        <v>0</v>
      </c>
      <c r="Y5425" s="1">
        <v>0</v>
      </c>
      <c r="Z5425" s="1">
        <v>0</v>
      </c>
      <c r="AA5425" s="1">
        <v>0</v>
      </c>
      <c r="AB5425" s="1">
        <v>0</v>
      </c>
      <c r="AC5425" s="1">
        <v>0</v>
      </c>
      <c r="AD5425" s="1">
        <v>0</v>
      </c>
      <c r="AE5425" s="1">
        <v>0</v>
      </c>
      <c r="AF5425" s="1">
        <v>0</v>
      </c>
      <c r="AG5425" s="1">
        <v>0</v>
      </c>
      <c r="AH5425" s="1">
        <v>0</v>
      </c>
      <c r="AI5425" s="1">
        <v>0</v>
      </c>
      <c r="AJ5425" s="1">
        <v>0</v>
      </c>
      <c r="AK5425" s="1">
        <v>0</v>
      </c>
      <c r="AL5425" s="1">
        <v>1433.9441218018908</v>
      </c>
      <c r="AM5425" s="1">
        <v>1439.676550634209</v>
      </c>
    </row>
    <row r="5426" spans="1:39" x14ac:dyDescent="0.25">
      <c r="A5426" t="s">
        <v>23649</v>
      </c>
      <c r="B5426" t="s">
        <v>23650</v>
      </c>
      <c r="C5426" t="s">
        <v>23651</v>
      </c>
      <c r="D5426" t="s">
        <v>23652</v>
      </c>
      <c r="E5426" t="s">
        <v>19152</v>
      </c>
      <c r="F5426" t="s">
        <v>5056</v>
      </c>
      <c r="G5426" t="s">
        <v>23653</v>
      </c>
      <c r="H5426">
        <v>2017</v>
      </c>
      <c r="T5426" s="1">
        <v>0</v>
      </c>
      <c r="U5426" s="1">
        <v>0</v>
      </c>
      <c r="V5426" s="1">
        <v>0</v>
      </c>
      <c r="W5426" s="1">
        <v>0</v>
      </c>
      <c r="X5426" s="1">
        <v>0</v>
      </c>
      <c r="Y5426" s="1">
        <v>0</v>
      </c>
      <c r="Z5426" s="1">
        <v>0</v>
      </c>
      <c r="AA5426" s="1">
        <v>0</v>
      </c>
      <c r="AB5426" s="1">
        <v>0</v>
      </c>
      <c r="AC5426" s="1">
        <v>0</v>
      </c>
      <c r="AD5426" s="1">
        <v>0</v>
      </c>
      <c r="AE5426" s="1">
        <v>0</v>
      </c>
      <c r="AF5426" s="1">
        <v>0</v>
      </c>
      <c r="AG5426" s="1">
        <v>0</v>
      </c>
      <c r="AH5426" s="1">
        <v>0</v>
      </c>
      <c r="AI5426" s="1">
        <v>0</v>
      </c>
      <c r="AJ5426" s="1">
        <v>0</v>
      </c>
      <c r="AK5426" s="1">
        <v>0</v>
      </c>
      <c r="AL5426" s="1">
        <v>1376.4865602089114</v>
      </c>
      <c r="AM5426" s="1">
        <v>1376.4865602089114</v>
      </c>
    </row>
    <row r="5427" spans="1:39" x14ac:dyDescent="0.25">
      <c r="A5427" t="s">
        <v>23654</v>
      </c>
      <c r="B5427" t="s">
        <v>23655</v>
      </c>
      <c r="C5427" t="s">
        <v>23656</v>
      </c>
      <c r="D5427" t="s">
        <v>188</v>
      </c>
      <c r="E5427" t="s">
        <v>703</v>
      </c>
      <c r="F5427" t="s">
        <v>13</v>
      </c>
      <c r="H5427">
        <v>2017</v>
      </c>
      <c r="J5427" t="s">
        <v>23657</v>
      </c>
      <c r="M5427" t="s">
        <v>23658</v>
      </c>
      <c r="T5427" s="1">
        <v>0</v>
      </c>
      <c r="U5427" s="1">
        <v>0</v>
      </c>
      <c r="V5427" s="1">
        <v>0</v>
      </c>
      <c r="W5427" s="1">
        <v>0</v>
      </c>
      <c r="X5427" s="1">
        <v>0</v>
      </c>
      <c r="Y5427" s="1">
        <v>0</v>
      </c>
      <c r="Z5427" s="1">
        <v>0</v>
      </c>
      <c r="AA5427" s="1">
        <v>0</v>
      </c>
      <c r="AB5427" s="1">
        <v>0</v>
      </c>
      <c r="AC5427" s="1">
        <v>0</v>
      </c>
      <c r="AD5427" s="1">
        <v>0</v>
      </c>
      <c r="AE5427" s="1">
        <v>0</v>
      </c>
      <c r="AF5427" s="1">
        <v>0</v>
      </c>
      <c r="AG5427" s="1">
        <v>0</v>
      </c>
      <c r="AH5427" s="1">
        <v>0</v>
      </c>
      <c r="AI5427" s="1">
        <v>0</v>
      </c>
      <c r="AJ5427" s="1">
        <v>0</v>
      </c>
      <c r="AK5427" s="1">
        <v>0</v>
      </c>
      <c r="AL5427" s="1">
        <v>1373.3837305778854</v>
      </c>
      <c r="AM5427" s="1">
        <v>1373.3837305778854</v>
      </c>
    </row>
    <row r="5428" spans="1:39" x14ac:dyDescent="0.25">
      <c r="A5428" t="s">
        <v>23659</v>
      </c>
      <c r="B5428" t="s">
        <v>23660</v>
      </c>
      <c r="C5428" t="s">
        <v>23661</v>
      </c>
      <c r="D5428" t="s">
        <v>23662</v>
      </c>
      <c r="E5428" t="s">
        <v>245</v>
      </c>
      <c r="F5428" t="s">
        <v>13</v>
      </c>
      <c r="G5428" t="s">
        <v>23663</v>
      </c>
      <c r="H5428">
        <v>2017</v>
      </c>
      <c r="J5428" t="s">
        <v>23664</v>
      </c>
      <c r="T5428" s="1">
        <v>0</v>
      </c>
      <c r="U5428" s="1">
        <v>0</v>
      </c>
      <c r="V5428" s="1">
        <v>0</v>
      </c>
      <c r="W5428" s="1">
        <v>0</v>
      </c>
      <c r="X5428" s="1">
        <v>0</v>
      </c>
      <c r="Y5428" s="1">
        <v>0</v>
      </c>
      <c r="Z5428" s="1">
        <v>0</v>
      </c>
      <c r="AA5428" s="1">
        <v>0</v>
      </c>
      <c r="AB5428" s="1">
        <v>0</v>
      </c>
      <c r="AC5428" s="1">
        <v>0</v>
      </c>
      <c r="AD5428" s="1">
        <v>0</v>
      </c>
      <c r="AE5428" s="1">
        <v>0</v>
      </c>
      <c r="AF5428" s="1">
        <v>0</v>
      </c>
      <c r="AG5428" s="1">
        <v>0</v>
      </c>
      <c r="AH5428" s="1">
        <v>0</v>
      </c>
      <c r="AI5428" s="1">
        <v>0</v>
      </c>
      <c r="AJ5428" s="1">
        <v>0</v>
      </c>
      <c r="AK5428" s="1">
        <v>0</v>
      </c>
      <c r="AL5428" s="1">
        <v>1380.270757524805</v>
      </c>
      <c r="AM5428" s="1">
        <v>1412.0450504728117</v>
      </c>
    </row>
    <row r="5429" spans="1:39" x14ac:dyDescent="0.25">
      <c r="A5429" t="s">
        <v>23665</v>
      </c>
      <c r="B5429" t="s">
        <v>23666</v>
      </c>
      <c r="C5429" t="s">
        <v>23667</v>
      </c>
      <c r="D5429" t="s">
        <v>23668</v>
      </c>
      <c r="E5429" t="s">
        <v>102</v>
      </c>
      <c r="F5429" t="s">
        <v>13</v>
      </c>
      <c r="H5429">
        <v>2017</v>
      </c>
      <c r="T5429" s="1">
        <v>0</v>
      </c>
      <c r="U5429" s="1">
        <v>0</v>
      </c>
      <c r="V5429" s="1">
        <v>0</v>
      </c>
      <c r="W5429" s="1">
        <v>0</v>
      </c>
      <c r="X5429" s="1">
        <v>0</v>
      </c>
      <c r="Y5429" s="1">
        <v>0</v>
      </c>
      <c r="Z5429" s="1">
        <v>0</v>
      </c>
      <c r="AA5429" s="1">
        <v>0</v>
      </c>
      <c r="AB5429" s="1">
        <v>0</v>
      </c>
      <c r="AC5429" s="1">
        <v>0</v>
      </c>
      <c r="AD5429" s="1">
        <v>0</v>
      </c>
      <c r="AE5429" s="1">
        <v>0</v>
      </c>
      <c r="AF5429" s="1">
        <v>0</v>
      </c>
      <c r="AG5429" s="1">
        <v>0</v>
      </c>
      <c r="AH5429" s="1">
        <v>0</v>
      </c>
      <c r="AI5429" s="1">
        <v>0</v>
      </c>
      <c r="AJ5429" s="1">
        <v>0</v>
      </c>
      <c r="AK5429" s="1">
        <v>0</v>
      </c>
      <c r="AL5429" s="1">
        <v>1401.1530964647729</v>
      </c>
      <c r="AM5429" s="1">
        <v>1401.1530964647729</v>
      </c>
    </row>
    <row r="5430" spans="1:39" x14ac:dyDescent="0.25">
      <c r="A5430" t="s">
        <v>23669</v>
      </c>
      <c r="B5430" t="s">
        <v>23448</v>
      </c>
      <c r="C5430" t="s">
        <v>23670</v>
      </c>
      <c r="D5430" t="s">
        <v>8334</v>
      </c>
      <c r="E5430" t="s">
        <v>800</v>
      </c>
      <c r="F5430" t="s">
        <v>801</v>
      </c>
      <c r="G5430" t="s">
        <v>23671</v>
      </c>
      <c r="H5430">
        <v>2017</v>
      </c>
      <c r="T5430" s="1">
        <v>0</v>
      </c>
      <c r="U5430" s="1">
        <v>0</v>
      </c>
      <c r="V5430" s="1">
        <v>0</v>
      </c>
      <c r="W5430" s="1">
        <v>0</v>
      </c>
      <c r="X5430" s="1">
        <v>0</v>
      </c>
      <c r="Y5430" s="1">
        <v>0</v>
      </c>
      <c r="Z5430" s="1">
        <v>0</v>
      </c>
      <c r="AA5430" s="1">
        <v>0</v>
      </c>
      <c r="AB5430" s="1">
        <v>0</v>
      </c>
      <c r="AC5430" s="1">
        <v>0</v>
      </c>
      <c r="AD5430" s="1">
        <v>0</v>
      </c>
      <c r="AE5430" s="1">
        <v>0</v>
      </c>
      <c r="AF5430" s="1">
        <v>0</v>
      </c>
      <c r="AG5430" s="1">
        <v>0</v>
      </c>
      <c r="AH5430" s="1">
        <v>0</v>
      </c>
      <c r="AI5430" s="1">
        <v>0</v>
      </c>
      <c r="AJ5430" s="1">
        <v>0</v>
      </c>
      <c r="AK5430" s="1">
        <v>0</v>
      </c>
      <c r="AL5430" s="1">
        <v>1478.8776244721789</v>
      </c>
      <c r="AM5430" s="1">
        <v>1478.8776244721789</v>
      </c>
    </row>
    <row r="5431" spans="1:39" x14ac:dyDescent="0.25">
      <c r="A5431" t="s">
        <v>23672</v>
      </c>
      <c r="B5431" t="s">
        <v>15483</v>
      </c>
      <c r="C5431" t="s">
        <v>23673</v>
      </c>
      <c r="D5431" t="s">
        <v>2770</v>
      </c>
      <c r="E5431" t="s">
        <v>189</v>
      </c>
      <c r="F5431" t="s">
        <v>13</v>
      </c>
      <c r="H5431">
        <v>2017</v>
      </c>
      <c r="I5431" t="s">
        <v>23674</v>
      </c>
      <c r="J5431" t="s">
        <v>23675</v>
      </c>
      <c r="K5431" t="s">
        <v>23676</v>
      </c>
      <c r="T5431" s="1">
        <v>0</v>
      </c>
      <c r="U5431" s="1">
        <v>0</v>
      </c>
      <c r="V5431" s="1">
        <v>0</v>
      </c>
      <c r="W5431" s="1">
        <v>0</v>
      </c>
      <c r="X5431" s="1">
        <v>0</v>
      </c>
      <c r="Y5431" s="1">
        <v>0</v>
      </c>
      <c r="Z5431" s="1">
        <v>0</v>
      </c>
      <c r="AA5431" s="1">
        <v>0</v>
      </c>
      <c r="AB5431" s="1">
        <v>0</v>
      </c>
      <c r="AC5431" s="1">
        <v>0</v>
      </c>
      <c r="AD5431" s="1">
        <v>0</v>
      </c>
      <c r="AE5431" s="1">
        <v>0</v>
      </c>
      <c r="AF5431" s="1">
        <v>0</v>
      </c>
      <c r="AG5431" s="1">
        <v>0</v>
      </c>
      <c r="AH5431" s="1">
        <v>0</v>
      </c>
      <c r="AI5431" s="1">
        <v>0</v>
      </c>
      <c r="AJ5431" s="1">
        <v>0</v>
      </c>
      <c r="AK5431" s="1">
        <v>0</v>
      </c>
      <c r="AL5431" s="1">
        <v>1491.8579492281126</v>
      </c>
      <c r="AM5431" s="1">
        <v>1508.5357625863446</v>
      </c>
    </row>
    <row r="5432" spans="1:39" x14ac:dyDescent="0.25">
      <c r="A5432" t="s">
        <v>23677</v>
      </c>
      <c r="B5432" t="s">
        <v>23678</v>
      </c>
      <c r="C5432" t="s">
        <v>23679</v>
      </c>
      <c r="D5432" t="s">
        <v>13340</v>
      </c>
      <c r="E5432" t="s">
        <v>2255</v>
      </c>
      <c r="F5432" t="s">
        <v>13</v>
      </c>
      <c r="G5432" t="s">
        <v>23680</v>
      </c>
      <c r="H5432">
        <v>2017</v>
      </c>
      <c r="I5432" t="s">
        <v>23681</v>
      </c>
      <c r="J5432" t="s">
        <v>23682</v>
      </c>
      <c r="K5432" t="s">
        <v>23683</v>
      </c>
      <c r="L5432" t="s">
        <v>23684</v>
      </c>
      <c r="M5432" t="s">
        <v>23685</v>
      </c>
      <c r="T5432" s="1">
        <v>0</v>
      </c>
      <c r="U5432" s="1">
        <v>0</v>
      </c>
      <c r="V5432" s="1">
        <v>0</v>
      </c>
      <c r="W5432" s="1">
        <v>0</v>
      </c>
      <c r="X5432" s="1">
        <v>0</v>
      </c>
      <c r="Y5432" s="1">
        <v>0</v>
      </c>
      <c r="Z5432" s="1">
        <v>0</v>
      </c>
      <c r="AA5432" s="1">
        <v>0</v>
      </c>
      <c r="AB5432" s="1">
        <v>0</v>
      </c>
      <c r="AC5432" s="1">
        <v>0</v>
      </c>
      <c r="AD5432" s="1">
        <v>0</v>
      </c>
      <c r="AE5432" s="1">
        <v>0</v>
      </c>
      <c r="AF5432" s="1">
        <v>0</v>
      </c>
      <c r="AG5432" s="1">
        <v>0</v>
      </c>
      <c r="AH5432" s="1">
        <v>0</v>
      </c>
      <c r="AI5432" s="1">
        <v>0</v>
      </c>
      <c r="AJ5432" s="1">
        <v>0</v>
      </c>
      <c r="AK5432" s="1">
        <v>0</v>
      </c>
      <c r="AL5432" s="1">
        <v>1351.687308970942</v>
      </c>
      <c r="AM5432" s="1">
        <v>1464.4122177296506</v>
      </c>
    </row>
    <row r="5433" spans="1:39" x14ac:dyDescent="0.25">
      <c r="A5433" t="s">
        <v>23686</v>
      </c>
      <c r="B5433" t="s">
        <v>23687</v>
      </c>
      <c r="C5433" t="s">
        <v>23688</v>
      </c>
      <c r="D5433" t="s">
        <v>37</v>
      </c>
      <c r="E5433" t="s">
        <v>38</v>
      </c>
      <c r="F5433" t="s">
        <v>13</v>
      </c>
      <c r="G5433" t="s">
        <v>23689</v>
      </c>
      <c r="H5433">
        <v>2017</v>
      </c>
      <c r="I5433" t="s">
        <v>23690</v>
      </c>
      <c r="J5433" t="s">
        <v>23691</v>
      </c>
      <c r="M5433" t="s">
        <v>23692</v>
      </c>
      <c r="T5433" s="1">
        <v>0</v>
      </c>
      <c r="U5433" s="1">
        <v>0</v>
      </c>
      <c r="V5433" s="1">
        <v>0</v>
      </c>
      <c r="W5433" s="1">
        <v>0</v>
      </c>
      <c r="X5433" s="1">
        <v>0</v>
      </c>
      <c r="Y5433" s="1">
        <v>0</v>
      </c>
      <c r="Z5433" s="1">
        <v>0</v>
      </c>
      <c r="AA5433" s="1">
        <v>0</v>
      </c>
      <c r="AB5433" s="1">
        <v>0</v>
      </c>
      <c r="AC5433" s="1">
        <v>0</v>
      </c>
      <c r="AD5433" s="1">
        <v>0</v>
      </c>
      <c r="AE5433" s="1">
        <v>0</v>
      </c>
      <c r="AF5433" s="1">
        <v>0</v>
      </c>
      <c r="AG5433" s="1">
        <v>0</v>
      </c>
      <c r="AH5433" s="1">
        <v>0</v>
      </c>
      <c r="AI5433" s="1">
        <v>0</v>
      </c>
      <c r="AJ5433" s="1">
        <v>0</v>
      </c>
      <c r="AK5433" s="1">
        <v>0</v>
      </c>
      <c r="AL5433" s="1">
        <v>1413.4301915567821</v>
      </c>
      <c r="AM5433" s="1">
        <v>1413.4301915567821</v>
      </c>
    </row>
    <row r="5434" spans="1:39" x14ac:dyDescent="0.25">
      <c r="A5434" t="s">
        <v>23693</v>
      </c>
      <c r="B5434" t="s">
        <v>23694</v>
      </c>
      <c r="C5434" t="s">
        <v>23695</v>
      </c>
      <c r="D5434" t="s">
        <v>23696</v>
      </c>
      <c r="E5434" t="s">
        <v>275</v>
      </c>
      <c r="F5434" t="s">
        <v>13</v>
      </c>
      <c r="H5434">
        <v>2017</v>
      </c>
      <c r="T5434" s="1">
        <v>0</v>
      </c>
      <c r="U5434" s="1">
        <v>0</v>
      </c>
      <c r="V5434" s="1">
        <v>0</v>
      </c>
      <c r="W5434" s="1">
        <v>0</v>
      </c>
      <c r="X5434" s="1">
        <v>0</v>
      </c>
      <c r="Y5434" s="1">
        <v>0</v>
      </c>
      <c r="Z5434" s="1">
        <v>0</v>
      </c>
      <c r="AA5434" s="1">
        <v>0</v>
      </c>
      <c r="AB5434" s="1">
        <v>0</v>
      </c>
      <c r="AC5434" s="1">
        <v>0</v>
      </c>
      <c r="AD5434" s="1">
        <v>0</v>
      </c>
      <c r="AE5434" s="1">
        <v>0</v>
      </c>
      <c r="AF5434" s="1">
        <v>0</v>
      </c>
      <c r="AG5434" s="1">
        <v>0</v>
      </c>
      <c r="AH5434" s="1">
        <v>0</v>
      </c>
      <c r="AI5434" s="1">
        <v>0</v>
      </c>
      <c r="AJ5434" s="1">
        <v>0</v>
      </c>
      <c r="AK5434" s="1">
        <v>0</v>
      </c>
      <c r="AL5434" s="1">
        <v>1377.2259196896298</v>
      </c>
      <c r="AM5434" s="1">
        <v>1377.2259196896298</v>
      </c>
    </row>
    <row r="5435" spans="1:39" x14ac:dyDescent="0.25">
      <c r="A5435" t="s">
        <v>23697</v>
      </c>
      <c r="B5435" t="s">
        <v>23698</v>
      </c>
      <c r="C5435" t="s">
        <v>23699</v>
      </c>
      <c r="D5435" t="s">
        <v>6749</v>
      </c>
      <c r="E5435" t="s">
        <v>113</v>
      </c>
      <c r="F5435" t="s">
        <v>13</v>
      </c>
      <c r="G5435" t="s">
        <v>23700</v>
      </c>
      <c r="H5435">
        <v>2017</v>
      </c>
      <c r="I5435" t="s">
        <v>23701</v>
      </c>
      <c r="J5435" t="s">
        <v>23702</v>
      </c>
      <c r="M5435" t="s">
        <v>23703</v>
      </c>
      <c r="T5435" s="1">
        <v>0</v>
      </c>
      <c r="U5435" s="1">
        <v>0</v>
      </c>
      <c r="V5435" s="1">
        <v>0</v>
      </c>
      <c r="W5435" s="1">
        <v>0</v>
      </c>
      <c r="X5435" s="1">
        <v>0</v>
      </c>
      <c r="Y5435" s="1">
        <v>0</v>
      </c>
      <c r="Z5435" s="1">
        <v>0</v>
      </c>
      <c r="AA5435" s="1">
        <v>0</v>
      </c>
      <c r="AB5435" s="1">
        <v>0</v>
      </c>
      <c r="AC5435" s="1">
        <v>0</v>
      </c>
      <c r="AD5435" s="1">
        <v>0</v>
      </c>
      <c r="AE5435" s="1">
        <v>0</v>
      </c>
      <c r="AF5435" s="1">
        <v>0</v>
      </c>
      <c r="AG5435" s="1">
        <v>0</v>
      </c>
      <c r="AH5435" s="1">
        <v>0</v>
      </c>
      <c r="AI5435" s="1">
        <v>0</v>
      </c>
      <c r="AJ5435" s="1">
        <v>0</v>
      </c>
      <c r="AK5435" s="1">
        <v>0</v>
      </c>
      <c r="AL5435" s="1">
        <v>1559.1853564318653</v>
      </c>
      <c r="AM5435" s="1">
        <v>1579.8856707553684</v>
      </c>
    </row>
    <row r="5436" spans="1:39" x14ac:dyDescent="0.25">
      <c r="A5436" t="s">
        <v>23704</v>
      </c>
      <c r="B5436" t="s">
        <v>23705</v>
      </c>
      <c r="C5436" t="s">
        <v>23706</v>
      </c>
      <c r="D5436" t="s">
        <v>23707</v>
      </c>
      <c r="E5436" t="s">
        <v>251</v>
      </c>
      <c r="F5436" t="s">
        <v>13</v>
      </c>
      <c r="G5436" t="s">
        <v>23708</v>
      </c>
      <c r="H5436">
        <v>2017</v>
      </c>
      <c r="I5436" t="s">
        <v>23709</v>
      </c>
      <c r="T5436" s="1">
        <v>0</v>
      </c>
      <c r="U5436" s="1">
        <v>0</v>
      </c>
      <c r="V5436" s="1">
        <v>0</v>
      </c>
      <c r="W5436" s="1">
        <v>0</v>
      </c>
      <c r="X5436" s="1">
        <v>0</v>
      </c>
      <c r="Y5436" s="1">
        <v>0</v>
      </c>
      <c r="Z5436" s="1">
        <v>0</v>
      </c>
      <c r="AA5436" s="1">
        <v>0</v>
      </c>
      <c r="AB5436" s="1">
        <v>0</v>
      </c>
      <c r="AC5436" s="1">
        <v>0</v>
      </c>
      <c r="AD5436" s="1">
        <v>0</v>
      </c>
      <c r="AE5436" s="1">
        <v>0</v>
      </c>
      <c r="AF5436" s="1">
        <v>0</v>
      </c>
      <c r="AG5436" s="1">
        <v>0</v>
      </c>
      <c r="AH5436" s="1">
        <v>0</v>
      </c>
      <c r="AI5436" s="1">
        <v>0</v>
      </c>
      <c r="AJ5436" s="1">
        <v>0</v>
      </c>
      <c r="AK5436" s="1">
        <v>0</v>
      </c>
      <c r="AL5436" s="1">
        <v>1561.2769797628355</v>
      </c>
      <c r="AM5436" s="1">
        <v>1570.1233661377639</v>
      </c>
    </row>
    <row r="5437" spans="1:39" x14ac:dyDescent="0.25">
      <c r="A5437" t="s">
        <v>23710</v>
      </c>
      <c r="B5437" t="s">
        <v>23711</v>
      </c>
      <c r="C5437" t="s">
        <v>23712</v>
      </c>
      <c r="D5437" t="s">
        <v>4348</v>
      </c>
      <c r="E5437" t="s">
        <v>800</v>
      </c>
      <c r="F5437" t="s">
        <v>801</v>
      </c>
      <c r="H5437">
        <v>2017</v>
      </c>
      <c r="T5437" s="1">
        <v>0</v>
      </c>
      <c r="U5437" s="1">
        <v>0</v>
      </c>
      <c r="V5437" s="1">
        <v>0</v>
      </c>
      <c r="W5437" s="1">
        <v>0</v>
      </c>
      <c r="X5437" s="1">
        <v>0</v>
      </c>
      <c r="Y5437" s="1">
        <v>0</v>
      </c>
      <c r="Z5437" s="1">
        <v>0</v>
      </c>
      <c r="AA5437" s="1">
        <v>0</v>
      </c>
      <c r="AB5437" s="1">
        <v>0</v>
      </c>
      <c r="AC5437" s="1">
        <v>0</v>
      </c>
      <c r="AD5437" s="1">
        <v>0</v>
      </c>
      <c r="AE5437" s="1">
        <v>0</v>
      </c>
      <c r="AF5437" s="1">
        <v>0</v>
      </c>
      <c r="AG5437" s="1">
        <v>0</v>
      </c>
      <c r="AH5437" s="1">
        <v>0</v>
      </c>
      <c r="AI5437" s="1">
        <v>0</v>
      </c>
      <c r="AJ5437" s="1">
        <v>0</v>
      </c>
      <c r="AK5437" s="1">
        <v>0</v>
      </c>
      <c r="AL5437" s="1">
        <v>1294.6276807928084</v>
      </c>
      <c r="AM5437" s="1">
        <v>1294.6276807928084</v>
      </c>
    </row>
    <row r="5438" spans="1:39" x14ac:dyDescent="0.25">
      <c r="A5438" t="s">
        <v>23713</v>
      </c>
      <c r="B5438" t="s">
        <v>23714</v>
      </c>
      <c r="C5438" t="s">
        <v>23715</v>
      </c>
      <c r="D5438" t="s">
        <v>1551</v>
      </c>
      <c r="E5438" t="s">
        <v>800</v>
      </c>
      <c r="F5438" t="s">
        <v>801</v>
      </c>
      <c r="G5438" t="s">
        <v>23716</v>
      </c>
      <c r="H5438">
        <v>2017</v>
      </c>
      <c r="I5438" t="s">
        <v>23717</v>
      </c>
      <c r="J5438" t="s">
        <v>23718</v>
      </c>
      <c r="T5438" s="1">
        <v>0</v>
      </c>
      <c r="U5438" s="1">
        <v>0</v>
      </c>
      <c r="V5438" s="1">
        <v>0</v>
      </c>
      <c r="W5438" s="1">
        <v>0</v>
      </c>
      <c r="X5438" s="1">
        <v>0</v>
      </c>
      <c r="Y5438" s="1">
        <v>0</v>
      </c>
      <c r="Z5438" s="1">
        <v>0</v>
      </c>
      <c r="AA5438" s="1">
        <v>0</v>
      </c>
      <c r="AB5438" s="1">
        <v>0</v>
      </c>
      <c r="AC5438" s="1">
        <v>0</v>
      </c>
      <c r="AD5438" s="1">
        <v>0</v>
      </c>
      <c r="AE5438" s="1">
        <v>0</v>
      </c>
      <c r="AF5438" s="1">
        <v>0</v>
      </c>
      <c r="AG5438" s="1">
        <v>0</v>
      </c>
      <c r="AH5438" s="1">
        <v>0</v>
      </c>
      <c r="AI5438" s="1">
        <v>0</v>
      </c>
      <c r="AJ5438" s="1">
        <v>0</v>
      </c>
      <c r="AK5438" s="1">
        <v>0</v>
      </c>
      <c r="AL5438" s="1">
        <v>1410.2888466716672</v>
      </c>
      <c r="AM5438" s="1">
        <v>1445.9981302770636</v>
      </c>
    </row>
    <row r="5439" spans="1:39" x14ac:dyDescent="0.25">
      <c r="A5439" t="s">
        <v>23719</v>
      </c>
      <c r="B5439" t="s">
        <v>23720</v>
      </c>
      <c r="C5439" t="s">
        <v>23721</v>
      </c>
      <c r="D5439" t="s">
        <v>3126</v>
      </c>
      <c r="E5439" t="s">
        <v>1329</v>
      </c>
      <c r="F5439" t="s">
        <v>13</v>
      </c>
      <c r="G5439" t="s">
        <v>23722</v>
      </c>
      <c r="H5439">
        <v>2017</v>
      </c>
      <c r="I5439" t="s">
        <v>23723</v>
      </c>
      <c r="J5439" t="s">
        <v>23724</v>
      </c>
      <c r="M5439" t="s">
        <v>23725</v>
      </c>
      <c r="T5439" s="1">
        <v>0</v>
      </c>
      <c r="U5439" s="1">
        <v>0</v>
      </c>
      <c r="V5439" s="1">
        <v>0</v>
      </c>
      <c r="W5439" s="1">
        <v>0</v>
      </c>
      <c r="X5439" s="1">
        <v>0</v>
      </c>
      <c r="Y5439" s="1">
        <v>0</v>
      </c>
      <c r="Z5439" s="1">
        <v>0</v>
      </c>
      <c r="AA5439" s="1">
        <v>0</v>
      </c>
      <c r="AB5439" s="1">
        <v>0</v>
      </c>
      <c r="AC5439" s="1">
        <v>0</v>
      </c>
      <c r="AD5439" s="1">
        <v>0</v>
      </c>
      <c r="AE5439" s="1">
        <v>0</v>
      </c>
      <c r="AF5439" s="1">
        <v>0</v>
      </c>
      <c r="AG5439" s="1">
        <v>0</v>
      </c>
      <c r="AH5439" s="1">
        <v>0</v>
      </c>
      <c r="AI5439" s="1">
        <v>0</v>
      </c>
      <c r="AJ5439" s="1">
        <v>0</v>
      </c>
      <c r="AK5439" s="1">
        <v>0</v>
      </c>
      <c r="AL5439" s="1">
        <v>1469.7248294174328</v>
      </c>
      <c r="AM5439" s="1">
        <v>1469.7248294174328</v>
      </c>
    </row>
    <row r="5440" spans="1:39" x14ac:dyDescent="0.25">
      <c r="A5440" t="s">
        <v>23726</v>
      </c>
      <c r="B5440" t="s">
        <v>23727</v>
      </c>
      <c r="C5440" t="s">
        <v>23728</v>
      </c>
      <c r="D5440" t="s">
        <v>23729</v>
      </c>
      <c r="E5440" t="s">
        <v>87</v>
      </c>
      <c r="F5440" t="s">
        <v>13</v>
      </c>
      <c r="H5440">
        <v>2017</v>
      </c>
      <c r="T5440" s="1">
        <v>0</v>
      </c>
      <c r="U5440" s="1">
        <v>0</v>
      </c>
      <c r="V5440" s="1">
        <v>0</v>
      </c>
      <c r="W5440" s="1">
        <v>0</v>
      </c>
      <c r="X5440" s="1">
        <v>0</v>
      </c>
      <c r="Y5440" s="1">
        <v>0</v>
      </c>
      <c r="Z5440" s="1">
        <v>0</v>
      </c>
      <c r="AA5440" s="1">
        <v>0</v>
      </c>
      <c r="AB5440" s="1">
        <v>0</v>
      </c>
      <c r="AC5440" s="1">
        <v>0</v>
      </c>
      <c r="AD5440" s="1">
        <v>0</v>
      </c>
      <c r="AE5440" s="1">
        <v>0</v>
      </c>
      <c r="AF5440" s="1">
        <v>0</v>
      </c>
      <c r="AG5440" s="1">
        <v>0</v>
      </c>
      <c r="AH5440" s="1">
        <v>0</v>
      </c>
      <c r="AI5440" s="1">
        <v>0</v>
      </c>
      <c r="AJ5440" s="1">
        <v>0</v>
      </c>
      <c r="AK5440" s="1">
        <v>0</v>
      </c>
      <c r="AL5440" s="1">
        <v>1364.8312654566716</v>
      </c>
      <c r="AM5440" s="1">
        <v>1364.8312654566716</v>
      </c>
    </row>
    <row r="5441" spans="1:39" x14ac:dyDescent="0.25">
      <c r="A5441" t="s">
        <v>23730</v>
      </c>
      <c r="B5441" t="s">
        <v>13242</v>
      </c>
      <c r="C5441" t="s">
        <v>23731</v>
      </c>
      <c r="D5441" t="s">
        <v>2362</v>
      </c>
      <c r="E5441" t="s">
        <v>518</v>
      </c>
      <c r="F5441" t="s">
        <v>13</v>
      </c>
      <c r="G5441" t="s">
        <v>23732</v>
      </c>
      <c r="H5441">
        <v>2017</v>
      </c>
      <c r="T5441" s="1">
        <v>0</v>
      </c>
      <c r="U5441" s="1">
        <v>0</v>
      </c>
      <c r="V5441" s="1">
        <v>0</v>
      </c>
      <c r="W5441" s="1">
        <v>0</v>
      </c>
      <c r="X5441" s="1">
        <v>0</v>
      </c>
      <c r="Y5441" s="1">
        <v>0</v>
      </c>
      <c r="Z5441" s="1">
        <v>0</v>
      </c>
      <c r="AA5441" s="1">
        <v>0</v>
      </c>
      <c r="AB5441" s="1">
        <v>0</v>
      </c>
      <c r="AC5441" s="1">
        <v>0</v>
      </c>
      <c r="AD5441" s="1">
        <v>0</v>
      </c>
      <c r="AE5441" s="1">
        <v>0</v>
      </c>
      <c r="AF5441" s="1">
        <v>0</v>
      </c>
      <c r="AG5441" s="1">
        <v>0</v>
      </c>
      <c r="AH5441" s="1">
        <v>0</v>
      </c>
      <c r="AI5441" s="1">
        <v>0</v>
      </c>
      <c r="AJ5441" s="1">
        <v>0</v>
      </c>
      <c r="AK5441" s="1">
        <v>0</v>
      </c>
      <c r="AL5441" s="1">
        <v>1544.5621161786121</v>
      </c>
      <c r="AM5441" s="1">
        <v>1584.0213111879718</v>
      </c>
    </row>
    <row r="5442" spans="1:39" x14ac:dyDescent="0.25">
      <c r="A5442" t="s">
        <v>23733</v>
      </c>
      <c r="B5442" t="s">
        <v>23734</v>
      </c>
      <c r="C5442" t="s">
        <v>23735</v>
      </c>
      <c r="D5442" t="s">
        <v>8334</v>
      </c>
      <c r="E5442" t="s">
        <v>113</v>
      </c>
      <c r="F5442" t="s">
        <v>13</v>
      </c>
      <c r="H5442">
        <v>2017</v>
      </c>
      <c r="T5442" s="1">
        <v>0</v>
      </c>
      <c r="U5442" s="1">
        <v>0</v>
      </c>
      <c r="V5442" s="1">
        <v>0</v>
      </c>
      <c r="W5442" s="1">
        <v>0</v>
      </c>
      <c r="X5442" s="1">
        <v>0</v>
      </c>
      <c r="Y5442" s="1">
        <v>0</v>
      </c>
      <c r="Z5442" s="1">
        <v>0</v>
      </c>
      <c r="AA5442" s="1">
        <v>0</v>
      </c>
      <c r="AB5442" s="1">
        <v>0</v>
      </c>
      <c r="AC5442" s="1">
        <v>0</v>
      </c>
      <c r="AD5442" s="1">
        <v>0</v>
      </c>
      <c r="AE5442" s="1">
        <v>0</v>
      </c>
      <c r="AF5442" s="1">
        <v>0</v>
      </c>
      <c r="AG5442" s="1">
        <v>0</v>
      </c>
      <c r="AH5442" s="1">
        <v>0</v>
      </c>
      <c r="AI5442" s="1">
        <v>0</v>
      </c>
      <c r="AJ5442" s="1">
        <v>0</v>
      </c>
      <c r="AK5442" s="1">
        <v>0</v>
      </c>
      <c r="AL5442" s="1">
        <v>1263.9020906366077</v>
      </c>
      <c r="AM5442" s="1">
        <v>1263.9020906366077</v>
      </c>
    </row>
    <row r="5443" spans="1:39" x14ac:dyDescent="0.25">
      <c r="A5443" t="s">
        <v>23736</v>
      </c>
      <c r="B5443" t="s">
        <v>23737</v>
      </c>
      <c r="C5443" t="s">
        <v>23738</v>
      </c>
      <c r="D5443" t="s">
        <v>23739</v>
      </c>
      <c r="E5443" t="s">
        <v>800</v>
      </c>
      <c r="F5443" t="s">
        <v>801</v>
      </c>
      <c r="H5443">
        <v>2017</v>
      </c>
      <c r="I5443" t="s">
        <v>23740</v>
      </c>
      <c r="T5443" s="1">
        <v>0</v>
      </c>
      <c r="U5443" s="1">
        <v>0</v>
      </c>
      <c r="V5443" s="1">
        <v>0</v>
      </c>
      <c r="W5443" s="1">
        <v>0</v>
      </c>
      <c r="X5443" s="1">
        <v>0</v>
      </c>
      <c r="Y5443" s="1">
        <v>0</v>
      </c>
      <c r="Z5443" s="1">
        <v>0</v>
      </c>
      <c r="AA5443" s="1">
        <v>0</v>
      </c>
      <c r="AB5443" s="1">
        <v>0</v>
      </c>
      <c r="AC5443" s="1">
        <v>0</v>
      </c>
      <c r="AD5443" s="1">
        <v>0</v>
      </c>
      <c r="AE5443" s="1">
        <v>0</v>
      </c>
      <c r="AF5443" s="1">
        <v>0</v>
      </c>
      <c r="AG5443" s="1">
        <v>0</v>
      </c>
      <c r="AH5443" s="1">
        <v>0</v>
      </c>
      <c r="AI5443" s="1">
        <v>0</v>
      </c>
      <c r="AJ5443" s="1">
        <v>0</v>
      </c>
      <c r="AK5443" s="1">
        <v>0</v>
      </c>
      <c r="AL5443" s="1">
        <v>1468.6979371336747</v>
      </c>
      <c r="AM5443" s="1">
        <v>1465.8809183286673</v>
      </c>
    </row>
    <row r="5444" spans="1:39" x14ac:dyDescent="0.25">
      <c r="A5444" t="s">
        <v>23741</v>
      </c>
      <c r="B5444" t="s">
        <v>23742</v>
      </c>
      <c r="C5444" t="s">
        <v>23743</v>
      </c>
      <c r="D5444" t="s">
        <v>23744</v>
      </c>
      <c r="E5444" t="s">
        <v>251</v>
      </c>
      <c r="F5444" t="s">
        <v>13</v>
      </c>
      <c r="G5444" t="s">
        <v>23745</v>
      </c>
      <c r="H5444">
        <v>2017</v>
      </c>
      <c r="T5444" s="1">
        <v>0</v>
      </c>
      <c r="U5444" s="1">
        <v>0</v>
      </c>
      <c r="V5444" s="1">
        <v>0</v>
      </c>
      <c r="W5444" s="1">
        <v>0</v>
      </c>
      <c r="X5444" s="1">
        <v>0</v>
      </c>
      <c r="Y5444" s="1">
        <v>0</v>
      </c>
      <c r="Z5444" s="1">
        <v>0</v>
      </c>
      <c r="AA5444" s="1">
        <v>0</v>
      </c>
      <c r="AB5444" s="1">
        <v>0</v>
      </c>
      <c r="AC5444" s="1">
        <v>0</v>
      </c>
      <c r="AD5444" s="1">
        <v>0</v>
      </c>
      <c r="AE5444" s="1">
        <v>0</v>
      </c>
      <c r="AF5444" s="1">
        <v>0</v>
      </c>
      <c r="AG5444" s="1">
        <v>0</v>
      </c>
      <c r="AH5444" s="1">
        <v>0</v>
      </c>
      <c r="AI5444" s="1">
        <v>0</v>
      </c>
      <c r="AJ5444" s="1">
        <v>0</v>
      </c>
      <c r="AK5444" s="1">
        <v>0</v>
      </c>
      <c r="AL5444" s="1">
        <v>1497.7802650127517</v>
      </c>
      <c r="AM5444" s="1">
        <v>1497.7802650127517</v>
      </c>
    </row>
    <row r="5445" spans="1:39" x14ac:dyDescent="0.25">
      <c r="A5445" t="s">
        <v>23746</v>
      </c>
      <c r="B5445" t="s">
        <v>23747</v>
      </c>
      <c r="C5445" t="s">
        <v>23748</v>
      </c>
      <c r="D5445" t="s">
        <v>21203</v>
      </c>
      <c r="E5445" t="s">
        <v>12</v>
      </c>
      <c r="F5445" t="s">
        <v>13</v>
      </c>
      <c r="H5445">
        <v>2017</v>
      </c>
      <c r="T5445" s="1">
        <v>0</v>
      </c>
      <c r="U5445" s="1">
        <v>0</v>
      </c>
      <c r="V5445" s="1">
        <v>0</v>
      </c>
      <c r="W5445" s="1">
        <v>0</v>
      </c>
      <c r="X5445" s="1">
        <v>0</v>
      </c>
      <c r="Y5445" s="1">
        <v>0</v>
      </c>
      <c r="Z5445" s="1">
        <v>0</v>
      </c>
      <c r="AA5445" s="1">
        <v>0</v>
      </c>
      <c r="AB5445" s="1">
        <v>0</v>
      </c>
      <c r="AC5445" s="1">
        <v>0</v>
      </c>
      <c r="AD5445" s="1">
        <v>0</v>
      </c>
      <c r="AE5445" s="1">
        <v>0</v>
      </c>
      <c r="AF5445" s="1">
        <v>0</v>
      </c>
      <c r="AG5445" s="1">
        <v>0</v>
      </c>
      <c r="AH5445" s="1">
        <v>0</v>
      </c>
      <c r="AI5445" s="1">
        <v>0</v>
      </c>
      <c r="AJ5445" s="1">
        <v>0</v>
      </c>
      <c r="AK5445" s="1">
        <v>0</v>
      </c>
      <c r="AL5445" s="1">
        <v>1388.7763991287413</v>
      </c>
      <c r="AM5445" s="1">
        <v>1388.7763991287413</v>
      </c>
    </row>
    <row r="5446" spans="1:39" x14ac:dyDescent="0.25">
      <c r="A5446" t="s">
        <v>23749</v>
      </c>
      <c r="B5446" t="s">
        <v>23750</v>
      </c>
      <c r="C5446" t="s">
        <v>23751</v>
      </c>
      <c r="D5446" t="s">
        <v>23752</v>
      </c>
      <c r="E5446" t="s">
        <v>800</v>
      </c>
      <c r="F5446" t="s">
        <v>801</v>
      </c>
      <c r="H5446">
        <v>2017</v>
      </c>
      <c r="T5446" s="1">
        <v>0</v>
      </c>
      <c r="U5446" s="1">
        <v>0</v>
      </c>
      <c r="V5446" s="1">
        <v>0</v>
      </c>
      <c r="W5446" s="1">
        <v>0</v>
      </c>
      <c r="X5446" s="1">
        <v>0</v>
      </c>
      <c r="Y5446" s="1">
        <v>0</v>
      </c>
      <c r="Z5446" s="1">
        <v>0</v>
      </c>
      <c r="AA5446" s="1">
        <v>0</v>
      </c>
      <c r="AB5446" s="1">
        <v>0</v>
      </c>
      <c r="AC5446" s="1">
        <v>0</v>
      </c>
      <c r="AD5446" s="1">
        <v>0</v>
      </c>
      <c r="AE5446" s="1">
        <v>0</v>
      </c>
      <c r="AF5446" s="1">
        <v>0</v>
      </c>
      <c r="AG5446" s="1">
        <v>0</v>
      </c>
      <c r="AH5446" s="1">
        <v>0</v>
      </c>
      <c r="AI5446" s="1">
        <v>0</v>
      </c>
      <c r="AJ5446" s="1">
        <v>0</v>
      </c>
      <c r="AK5446" s="1">
        <v>0</v>
      </c>
      <c r="AL5446" s="1">
        <v>1301.0815954680975</v>
      </c>
      <c r="AM5446" s="1">
        <v>1301.0815954680975</v>
      </c>
    </row>
    <row r="5447" spans="1:39" x14ac:dyDescent="0.25">
      <c r="A5447" t="s">
        <v>23753</v>
      </c>
      <c r="B5447" t="s">
        <v>23754</v>
      </c>
      <c r="C5447" t="s">
        <v>23755</v>
      </c>
      <c r="D5447" t="s">
        <v>2254</v>
      </c>
      <c r="E5447" t="s">
        <v>2255</v>
      </c>
      <c r="F5447" t="s">
        <v>13</v>
      </c>
      <c r="H5447">
        <v>2017</v>
      </c>
      <c r="T5447" s="1">
        <v>0</v>
      </c>
      <c r="U5447" s="1">
        <v>0</v>
      </c>
      <c r="V5447" s="1">
        <v>0</v>
      </c>
      <c r="W5447" s="1">
        <v>0</v>
      </c>
      <c r="X5447" s="1">
        <v>0</v>
      </c>
      <c r="Y5447" s="1">
        <v>0</v>
      </c>
      <c r="Z5447" s="1">
        <v>0</v>
      </c>
      <c r="AA5447" s="1">
        <v>0</v>
      </c>
      <c r="AB5447" s="1">
        <v>0</v>
      </c>
      <c r="AC5447" s="1">
        <v>0</v>
      </c>
      <c r="AD5447" s="1">
        <v>0</v>
      </c>
      <c r="AE5447" s="1">
        <v>0</v>
      </c>
      <c r="AF5447" s="1">
        <v>0</v>
      </c>
      <c r="AG5447" s="1">
        <v>0</v>
      </c>
      <c r="AH5447" s="1">
        <v>0</v>
      </c>
      <c r="AI5447" s="1">
        <v>0</v>
      </c>
      <c r="AJ5447" s="1">
        <v>0</v>
      </c>
      <c r="AK5447" s="1">
        <v>0</v>
      </c>
      <c r="AL5447" s="1">
        <v>1539.3317373611176</v>
      </c>
      <c r="AM5447" s="1">
        <v>1550.7881447056363</v>
      </c>
    </row>
    <row r="5448" spans="1:39" x14ac:dyDescent="0.25">
      <c r="A5448" t="s">
        <v>23756</v>
      </c>
      <c r="B5448" t="s">
        <v>23757</v>
      </c>
      <c r="C5448" t="s">
        <v>23758</v>
      </c>
      <c r="D5448" t="s">
        <v>20973</v>
      </c>
      <c r="E5448" t="s">
        <v>2255</v>
      </c>
      <c r="F5448" t="s">
        <v>13</v>
      </c>
      <c r="H5448">
        <v>2017</v>
      </c>
      <c r="I5448" t="s">
        <v>23759</v>
      </c>
      <c r="J5448" t="s">
        <v>23760</v>
      </c>
      <c r="L5448" t="s">
        <v>23761</v>
      </c>
      <c r="T5448" s="1">
        <v>0</v>
      </c>
      <c r="U5448" s="1">
        <v>0</v>
      </c>
      <c r="V5448" s="1">
        <v>0</v>
      </c>
      <c r="W5448" s="1">
        <v>0</v>
      </c>
      <c r="X5448" s="1">
        <v>0</v>
      </c>
      <c r="Y5448" s="1">
        <v>0</v>
      </c>
      <c r="Z5448" s="1">
        <v>0</v>
      </c>
      <c r="AA5448" s="1">
        <v>0</v>
      </c>
      <c r="AB5448" s="1">
        <v>0</v>
      </c>
      <c r="AC5448" s="1">
        <v>0</v>
      </c>
      <c r="AD5448" s="1">
        <v>0</v>
      </c>
      <c r="AE5448" s="1">
        <v>0</v>
      </c>
      <c r="AF5448" s="1">
        <v>0</v>
      </c>
      <c r="AG5448" s="1">
        <v>0</v>
      </c>
      <c r="AH5448" s="1">
        <v>0</v>
      </c>
      <c r="AI5448" s="1">
        <v>0</v>
      </c>
      <c r="AJ5448" s="1">
        <v>0</v>
      </c>
      <c r="AK5448" s="1">
        <v>0</v>
      </c>
      <c r="AL5448" s="1">
        <v>1330.9495315900062</v>
      </c>
      <c r="AM5448" s="1">
        <v>1330.9495315900062</v>
      </c>
    </row>
    <row r="5449" spans="1:39" x14ac:dyDescent="0.25">
      <c r="A5449" t="s">
        <v>23762</v>
      </c>
      <c r="B5449" t="s">
        <v>23763</v>
      </c>
      <c r="C5449" t="s">
        <v>23764</v>
      </c>
      <c r="D5449" t="s">
        <v>23765</v>
      </c>
      <c r="E5449" t="s">
        <v>800</v>
      </c>
      <c r="F5449" t="s">
        <v>801</v>
      </c>
      <c r="H5449">
        <v>2017</v>
      </c>
      <c r="I5449" t="s">
        <v>23766</v>
      </c>
      <c r="J5449" t="s">
        <v>23767</v>
      </c>
      <c r="M5449" t="s">
        <v>23768</v>
      </c>
      <c r="T5449" s="1">
        <v>0</v>
      </c>
      <c r="U5449" s="1">
        <v>0</v>
      </c>
      <c r="V5449" s="1">
        <v>0</v>
      </c>
      <c r="W5449" s="1">
        <v>0</v>
      </c>
      <c r="X5449" s="1">
        <v>0</v>
      </c>
      <c r="Y5449" s="1">
        <v>0</v>
      </c>
      <c r="Z5449" s="1">
        <v>0</v>
      </c>
      <c r="AA5449" s="1">
        <v>0</v>
      </c>
      <c r="AB5449" s="1">
        <v>0</v>
      </c>
      <c r="AC5449" s="1">
        <v>0</v>
      </c>
      <c r="AD5449" s="1">
        <v>0</v>
      </c>
      <c r="AE5449" s="1">
        <v>0</v>
      </c>
      <c r="AF5449" s="1">
        <v>0</v>
      </c>
      <c r="AG5449" s="1">
        <v>0</v>
      </c>
      <c r="AH5449" s="1">
        <v>0</v>
      </c>
      <c r="AI5449" s="1">
        <v>0</v>
      </c>
      <c r="AJ5449" s="1">
        <v>0</v>
      </c>
      <c r="AK5449" s="1">
        <v>0</v>
      </c>
      <c r="AL5449" s="1">
        <v>1479.1201465108795</v>
      </c>
      <c r="AM5449" s="1">
        <v>1479.1201465108795</v>
      </c>
    </row>
    <row r="5450" spans="1:39" x14ac:dyDescent="0.25">
      <c r="A5450" t="s">
        <v>23769</v>
      </c>
      <c r="B5450" t="s">
        <v>23770</v>
      </c>
      <c r="C5450" t="s">
        <v>23771</v>
      </c>
      <c r="D5450" t="s">
        <v>7830</v>
      </c>
      <c r="E5450" t="s">
        <v>890</v>
      </c>
      <c r="F5450" t="s">
        <v>13</v>
      </c>
      <c r="G5450" t="s">
        <v>23772</v>
      </c>
      <c r="H5450">
        <v>2017</v>
      </c>
      <c r="T5450" s="1">
        <v>0</v>
      </c>
      <c r="U5450" s="1">
        <v>0</v>
      </c>
      <c r="V5450" s="1">
        <v>0</v>
      </c>
      <c r="W5450" s="1">
        <v>0</v>
      </c>
      <c r="X5450" s="1">
        <v>0</v>
      </c>
      <c r="Y5450" s="1">
        <v>0</v>
      </c>
      <c r="Z5450" s="1">
        <v>0</v>
      </c>
      <c r="AA5450" s="1">
        <v>0</v>
      </c>
      <c r="AB5450" s="1">
        <v>0</v>
      </c>
      <c r="AC5450" s="1">
        <v>0</v>
      </c>
      <c r="AD5450" s="1">
        <v>0</v>
      </c>
      <c r="AE5450" s="1">
        <v>0</v>
      </c>
      <c r="AF5450" s="1">
        <v>0</v>
      </c>
      <c r="AG5450" s="1">
        <v>0</v>
      </c>
      <c r="AH5450" s="1">
        <v>0</v>
      </c>
      <c r="AI5450" s="1">
        <v>0</v>
      </c>
      <c r="AJ5450" s="1">
        <v>0</v>
      </c>
      <c r="AK5450" s="1">
        <v>0</v>
      </c>
      <c r="AL5450" s="1">
        <v>1445.6197547016129</v>
      </c>
      <c r="AM5450" s="1">
        <v>1445.6197547016129</v>
      </c>
    </row>
    <row r="5451" spans="1:39" x14ac:dyDescent="0.25">
      <c r="A5451" t="s">
        <v>23773</v>
      </c>
      <c r="B5451" t="s">
        <v>23774</v>
      </c>
      <c r="C5451" t="s">
        <v>23775</v>
      </c>
      <c r="D5451" t="s">
        <v>23776</v>
      </c>
      <c r="E5451" t="s">
        <v>12</v>
      </c>
      <c r="F5451" t="s">
        <v>13</v>
      </c>
      <c r="H5451">
        <v>2017</v>
      </c>
      <c r="I5451" t="s">
        <v>23777</v>
      </c>
      <c r="M5451" t="s">
        <v>23778</v>
      </c>
      <c r="T5451" s="1">
        <v>0</v>
      </c>
      <c r="U5451" s="1">
        <v>0</v>
      </c>
      <c r="V5451" s="1">
        <v>0</v>
      </c>
      <c r="W5451" s="1">
        <v>0</v>
      </c>
      <c r="X5451" s="1">
        <v>0</v>
      </c>
      <c r="Y5451" s="1">
        <v>0</v>
      </c>
      <c r="Z5451" s="1">
        <v>0</v>
      </c>
      <c r="AA5451" s="1">
        <v>0</v>
      </c>
      <c r="AB5451" s="1">
        <v>0</v>
      </c>
      <c r="AC5451" s="1">
        <v>0</v>
      </c>
      <c r="AD5451" s="1">
        <v>0</v>
      </c>
      <c r="AE5451" s="1">
        <v>0</v>
      </c>
      <c r="AF5451" s="1">
        <v>0</v>
      </c>
      <c r="AG5451" s="1">
        <v>0</v>
      </c>
      <c r="AH5451" s="1">
        <v>0</v>
      </c>
      <c r="AI5451" s="1">
        <v>0</v>
      </c>
      <c r="AJ5451" s="1">
        <v>0</v>
      </c>
      <c r="AK5451" s="1">
        <v>0</v>
      </c>
      <c r="AL5451" s="1">
        <v>1518.1283531506581</v>
      </c>
      <c r="AM5451" s="1">
        <v>1563.4789758487502</v>
      </c>
    </row>
    <row r="5452" spans="1:39" x14ac:dyDescent="0.25">
      <c r="A5452" t="s">
        <v>23779</v>
      </c>
      <c r="B5452" t="s">
        <v>23780</v>
      </c>
      <c r="C5452" t="s">
        <v>23781</v>
      </c>
      <c r="D5452" t="s">
        <v>23782</v>
      </c>
      <c r="E5452" t="s">
        <v>12</v>
      </c>
      <c r="F5452" t="s">
        <v>13</v>
      </c>
      <c r="H5452">
        <v>2017</v>
      </c>
      <c r="T5452" s="1">
        <v>0</v>
      </c>
      <c r="U5452" s="1">
        <v>0</v>
      </c>
      <c r="V5452" s="1">
        <v>0</v>
      </c>
      <c r="W5452" s="1">
        <v>0</v>
      </c>
      <c r="X5452" s="1">
        <v>0</v>
      </c>
      <c r="Y5452" s="1">
        <v>0</v>
      </c>
      <c r="Z5452" s="1">
        <v>0</v>
      </c>
      <c r="AA5452" s="1">
        <v>0</v>
      </c>
      <c r="AB5452" s="1">
        <v>0</v>
      </c>
      <c r="AC5452" s="1">
        <v>0</v>
      </c>
      <c r="AD5452" s="1">
        <v>0</v>
      </c>
      <c r="AE5452" s="1">
        <v>0</v>
      </c>
      <c r="AF5452" s="1">
        <v>0</v>
      </c>
      <c r="AG5452" s="1">
        <v>0</v>
      </c>
      <c r="AH5452" s="1">
        <v>0</v>
      </c>
      <c r="AI5452" s="1">
        <v>0</v>
      </c>
      <c r="AJ5452" s="1">
        <v>0</v>
      </c>
      <c r="AK5452" s="1">
        <v>0</v>
      </c>
      <c r="AL5452" s="1">
        <v>1306.5029687124136</v>
      </c>
      <c r="AM5452" s="1">
        <v>1306.5029687124136</v>
      </c>
    </row>
    <row r="5453" spans="1:39" x14ac:dyDescent="0.25">
      <c r="A5453" t="s">
        <v>23783</v>
      </c>
      <c r="B5453" t="s">
        <v>23784</v>
      </c>
      <c r="C5453" t="s">
        <v>23785</v>
      </c>
      <c r="D5453" t="s">
        <v>12124</v>
      </c>
      <c r="E5453" t="s">
        <v>87</v>
      </c>
      <c r="F5453" t="s">
        <v>13</v>
      </c>
      <c r="H5453">
        <v>2017</v>
      </c>
      <c r="T5453" s="1">
        <v>0</v>
      </c>
      <c r="U5453" s="1">
        <v>0</v>
      </c>
      <c r="V5453" s="1">
        <v>0</v>
      </c>
      <c r="W5453" s="1">
        <v>0</v>
      </c>
      <c r="X5453" s="1">
        <v>0</v>
      </c>
      <c r="Y5453" s="1">
        <v>0</v>
      </c>
      <c r="Z5453" s="1">
        <v>0</v>
      </c>
      <c r="AA5453" s="1">
        <v>0</v>
      </c>
      <c r="AB5453" s="1">
        <v>0</v>
      </c>
      <c r="AC5453" s="1">
        <v>0</v>
      </c>
      <c r="AD5453" s="1">
        <v>0</v>
      </c>
      <c r="AE5453" s="1">
        <v>0</v>
      </c>
      <c r="AF5453" s="1">
        <v>0</v>
      </c>
      <c r="AG5453" s="1">
        <v>0</v>
      </c>
      <c r="AH5453" s="1">
        <v>0</v>
      </c>
      <c r="AI5453" s="1">
        <v>0</v>
      </c>
      <c r="AJ5453" s="1">
        <v>0</v>
      </c>
      <c r="AK5453" s="1">
        <v>0</v>
      </c>
      <c r="AL5453" s="1">
        <v>1420.0060444596359</v>
      </c>
      <c r="AM5453" s="1">
        <v>1420.0060444596359</v>
      </c>
    </row>
    <row r="5454" spans="1:39" x14ac:dyDescent="0.25">
      <c r="A5454" t="s">
        <v>23786</v>
      </c>
      <c r="B5454" t="s">
        <v>23787</v>
      </c>
      <c r="C5454" t="s">
        <v>23788</v>
      </c>
      <c r="D5454" t="s">
        <v>9809</v>
      </c>
      <c r="E5454" t="s">
        <v>800</v>
      </c>
      <c r="F5454" t="s">
        <v>801</v>
      </c>
      <c r="H5454">
        <v>2017</v>
      </c>
      <c r="T5454" s="1">
        <v>0</v>
      </c>
      <c r="U5454" s="1">
        <v>0</v>
      </c>
      <c r="V5454" s="1">
        <v>0</v>
      </c>
      <c r="W5454" s="1">
        <v>0</v>
      </c>
      <c r="X5454" s="1">
        <v>0</v>
      </c>
      <c r="Y5454" s="1">
        <v>0</v>
      </c>
      <c r="Z5454" s="1">
        <v>0</v>
      </c>
      <c r="AA5454" s="1">
        <v>0</v>
      </c>
      <c r="AB5454" s="1">
        <v>0</v>
      </c>
      <c r="AC5454" s="1">
        <v>0</v>
      </c>
      <c r="AD5454" s="1">
        <v>0</v>
      </c>
      <c r="AE5454" s="1">
        <v>0</v>
      </c>
      <c r="AF5454" s="1">
        <v>0</v>
      </c>
      <c r="AG5454" s="1">
        <v>0</v>
      </c>
      <c r="AH5454" s="1">
        <v>0</v>
      </c>
      <c r="AI5454" s="1">
        <v>0</v>
      </c>
      <c r="AJ5454" s="1">
        <v>0</v>
      </c>
      <c r="AK5454" s="1">
        <v>0</v>
      </c>
      <c r="AL5454" s="1">
        <v>1438.2667804127063</v>
      </c>
      <c r="AM5454" s="1">
        <v>1438.2667804127063</v>
      </c>
    </row>
    <row r="5455" spans="1:39" x14ac:dyDescent="0.25">
      <c r="A5455" t="s">
        <v>23789</v>
      </c>
      <c r="B5455" t="s">
        <v>23790</v>
      </c>
      <c r="C5455" t="s">
        <v>23791</v>
      </c>
      <c r="D5455" t="s">
        <v>23792</v>
      </c>
      <c r="E5455" t="s">
        <v>23793</v>
      </c>
      <c r="F5455" t="s">
        <v>5056</v>
      </c>
      <c r="G5455" t="s">
        <v>23794</v>
      </c>
      <c r="H5455">
        <v>2017</v>
      </c>
      <c r="T5455" s="1">
        <v>0</v>
      </c>
      <c r="U5455" s="1">
        <v>0</v>
      </c>
      <c r="V5455" s="1">
        <v>0</v>
      </c>
      <c r="W5455" s="1">
        <v>0</v>
      </c>
      <c r="X5455" s="1">
        <v>0</v>
      </c>
      <c r="Y5455" s="1">
        <v>0</v>
      </c>
      <c r="Z5455" s="1">
        <v>0</v>
      </c>
      <c r="AA5455" s="1">
        <v>0</v>
      </c>
      <c r="AB5455" s="1">
        <v>0</v>
      </c>
      <c r="AC5455" s="1">
        <v>0</v>
      </c>
      <c r="AD5455" s="1">
        <v>0</v>
      </c>
      <c r="AE5455" s="1">
        <v>0</v>
      </c>
      <c r="AF5455" s="1">
        <v>0</v>
      </c>
      <c r="AG5455" s="1">
        <v>0</v>
      </c>
      <c r="AH5455" s="1">
        <v>0</v>
      </c>
      <c r="AI5455" s="1">
        <v>0</v>
      </c>
      <c r="AJ5455" s="1">
        <v>0</v>
      </c>
      <c r="AK5455" s="1">
        <v>0</v>
      </c>
      <c r="AL5455" s="1">
        <v>1375.2566569803457</v>
      </c>
      <c r="AM5455" s="1">
        <v>1387.5132431613022</v>
      </c>
    </row>
    <row r="5456" spans="1:39" x14ac:dyDescent="0.25">
      <c r="A5456" t="s">
        <v>23795</v>
      </c>
      <c r="B5456" t="s">
        <v>23796</v>
      </c>
      <c r="C5456" t="s">
        <v>23797</v>
      </c>
      <c r="D5456" t="s">
        <v>3323</v>
      </c>
      <c r="E5456" t="s">
        <v>2255</v>
      </c>
      <c r="F5456" t="s">
        <v>13</v>
      </c>
      <c r="H5456">
        <v>2017</v>
      </c>
      <c r="T5456" s="1">
        <v>0</v>
      </c>
      <c r="U5456" s="1">
        <v>0</v>
      </c>
      <c r="V5456" s="1">
        <v>0</v>
      </c>
      <c r="W5456" s="1">
        <v>0</v>
      </c>
      <c r="X5456" s="1">
        <v>0</v>
      </c>
      <c r="Y5456" s="1">
        <v>0</v>
      </c>
      <c r="Z5456" s="1">
        <v>0</v>
      </c>
      <c r="AA5456" s="1">
        <v>0</v>
      </c>
      <c r="AB5456" s="1">
        <v>0</v>
      </c>
      <c r="AC5456" s="1">
        <v>0</v>
      </c>
      <c r="AD5456" s="1">
        <v>0</v>
      </c>
      <c r="AE5456" s="1">
        <v>0</v>
      </c>
      <c r="AF5456" s="1">
        <v>0</v>
      </c>
      <c r="AG5456" s="1">
        <v>0</v>
      </c>
      <c r="AH5456" s="1">
        <v>0</v>
      </c>
      <c r="AI5456" s="1">
        <v>0</v>
      </c>
      <c r="AJ5456" s="1">
        <v>0</v>
      </c>
      <c r="AK5456" s="1">
        <v>0</v>
      </c>
      <c r="AL5456" s="1">
        <v>1344.9862248593502</v>
      </c>
      <c r="AM5456" s="1">
        <v>1344.9862248593502</v>
      </c>
    </row>
    <row r="5457" spans="1:39" x14ac:dyDescent="0.25">
      <c r="A5457" t="s">
        <v>23798</v>
      </c>
      <c r="B5457" t="s">
        <v>23799</v>
      </c>
      <c r="C5457" t="s">
        <v>23800</v>
      </c>
      <c r="D5457" t="s">
        <v>23801</v>
      </c>
      <c r="E5457" t="s">
        <v>890</v>
      </c>
      <c r="F5457" t="s">
        <v>13</v>
      </c>
      <c r="H5457">
        <v>2017</v>
      </c>
      <c r="T5457" s="1">
        <v>0</v>
      </c>
      <c r="U5457" s="1">
        <v>0</v>
      </c>
      <c r="V5457" s="1">
        <v>0</v>
      </c>
      <c r="W5457" s="1">
        <v>0</v>
      </c>
      <c r="X5457" s="1">
        <v>0</v>
      </c>
      <c r="Y5457" s="1">
        <v>0</v>
      </c>
      <c r="Z5457" s="1">
        <v>0</v>
      </c>
      <c r="AA5457" s="1">
        <v>0</v>
      </c>
      <c r="AB5457" s="1">
        <v>0</v>
      </c>
      <c r="AC5457" s="1">
        <v>0</v>
      </c>
      <c r="AD5457" s="1">
        <v>0</v>
      </c>
      <c r="AE5457" s="1">
        <v>0</v>
      </c>
      <c r="AF5457" s="1">
        <v>0</v>
      </c>
      <c r="AG5457" s="1">
        <v>0</v>
      </c>
      <c r="AH5457" s="1">
        <v>0</v>
      </c>
      <c r="AI5457" s="1">
        <v>0</v>
      </c>
      <c r="AJ5457" s="1">
        <v>0</v>
      </c>
      <c r="AK5457" s="1">
        <v>0</v>
      </c>
      <c r="AL5457" s="1">
        <v>1427.6292539291815</v>
      </c>
      <c r="AM5457" s="1">
        <v>1427.6292539291815</v>
      </c>
    </row>
    <row r="5458" spans="1:39" x14ac:dyDescent="0.25">
      <c r="A5458" t="s">
        <v>23802</v>
      </c>
      <c r="B5458" t="s">
        <v>23803</v>
      </c>
      <c r="C5458" t="s">
        <v>23804</v>
      </c>
      <c r="D5458" t="s">
        <v>5373</v>
      </c>
      <c r="E5458" t="s">
        <v>5386</v>
      </c>
      <c r="F5458" t="s">
        <v>801</v>
      </c>
      <c r="H5458">
        <v>2017</v>
      </c>
      <c r="T5458" s="1">
        <v>0</v>
      </c>
      <c r="U5458" s="1">
        <v>0</v>
      </c>
      <c r="V5458" s="1">
        <v>0</v>
      </c>
      <c r="W5458" s="1">
        <v>0</v>
      </c>
      <c r="X5458" s="1">
        <v>0</v>
      </c>
      <c r="Y5458" s="1">
        <v>0</v>
      </c>
      <c r="Z5458" s="1">
        <v>0</v>
      </c>
      <c r="AA5458" s="1">
        <v>0</v>
      </c>
      <c r="AB5458" s="1">
        <v>0</v>
      </c>
      <c r="AC5458" s="1">
        <v>0</v>
      </c>
      <c r="AD5458" s="1">
        <v>0</v>
      </c>
      <c r="AE5458" s="1">
        <v>0</v>
      </c>
      <c r="AF5458" s="1">
        <v>0</v>
      </c>
      <c r="AG5458" s="1">
        <v>0</v>
      </c>
      <c r="AH5458" s="1">
        <v>0</v>
      </c>
      <c r="AI5458" s="1">
        <v>0</v>
      </c>
      <c r="AJ5458" s="1">
        <v>0</v>
      </c>
      <c r="AK5458" s="1">
        <v>0</v>
      </c>
      <c r="AL5458" s="1">
        <v>1355.1888865890153</v>
      </c>
      <c r="AM5458" s="1">
        <v>1355.1888865890153</v>
      </c>
    </row>
    <row r="5459" spans="1:39" x14ac:dyDescent="0.25">
      <c r="A5459" t="s">
        <v>23805</v>
      </c>
      <c r="B5459" t="s">
        <v>23806</v>
      </c>
      <c r="C5459" t="s">
        <v>23807</v>
      </c>
      <c r="D5459" t="s">
        <v>6467</v>
      </c>
      <c r="E5459" t="s">
        <v>183</v>
      </c>
      <c r="F5459" t="s">
        <v>13</v>
      </c>
      <c r="H5459">
        <v>2017</v>
      </c>
      <c r="T5459" s="1">
        <v>0</v>
      </c>
      <c r="U5459" s="1">
        <v>0</v>
      </c>
      <c r="V5459" s="1">
        <v>0</v>
      </c>
      <c r="W5459" s="1">
        <v>0</v>
      </c>
      <c r="X5459" s="1">
        <v>0</v>
      </c>
      <c r="Y5459" s="1">
        <v>0</v>
      </c>
      <c r="Z5459" s="1">
        <v>0</v>
      </c>
      <c r="AA5459" s="1">
        <v>0</v>
      </c>
      <c r="AB5459" s="1">
        <v>0</v>
      </c>
      <c r="AC5459" s="1">
        <v>0</v>
      </c>
      <c r="AD5459" s="1">
        <v>0</v>
      </c>
      <c r="AE5459" s="1">
        <v>0</v>
      </c>
      <c r="AF5459" s="1">
        <v>0</v>
      </c>
      <c r="AG5459" s="1">
        <v>0</v>
      </c>
      <c r="AH5459" s="1">
        <v>0</v>
      </c>
      <c r="AI5459" s="1">
        <v>0</v>
      </c>
      <c r="AJ5459" s="1">
        <v>0</v>
      </c>
      <c r="AK5459" s="1">
        <v>0</v>
      </c>
      <c r="AL5459" s="1">
        <v>1407.1089964571477</v>
      </c>
      <c r="AM5459" s="1">
        <v>1407.1089964571477</v>
      </c>
    </row>
    <row r="5460" spans="1:39" x14ac:dyDescent="0.25">
      <c r="A5460" t="s">
        <v>23808</v>
      </c>
      <c r="B5460" t="s">
        <v>23809</v>
      </c>
      <c r="C5460" t="s">
        <v>23810</v>
      </c>
      <c r="D5460" t="s">
        <v>20452</v>
      </c>
      <c r="E5460" t="s">
        <v>20452</v>
      </c>
      <c r="F5460" t="s">
        <v>16627</v>
      </c>
      <c r="G5460" t="s">
        <v>23811</v>
      </c>
      <c r="H5460">
        <v>2017</v>
      </c>
      <c r="J5460" t="s">
        <v>23812</v>
      </c>
      <c r="L5460" t="s">
        <v>23813</v>
      </c>
      <c r="T5460" s="1">
        <v>0</v>
      </c>
      <c r="U5460" s="1">
        <v>0</v>
      </c>
      <c r="V5460" s="1">
        <v>0</v>
      </c>
      <c r="W5460" s="1">
        <v>0</v>
      </c>
      <c r="X5460" s="1">
        <v>0</v>
      </c>
      <c r="Y5460" s="1">
        <v>0</v>
      </c>
      <c r="Z5460" s="1">
        <v>0</v>
      </c>
      <c r="AA5460" s="1">
        <v>0</v>
      </c>
      <c r="AB5460" s="1">
        <v>0</v>
      </c>
      <c r="AC5460" s="1">
        <v>0</v>
      </c>
      <c r="AD5460" s="1">
        <v>0</v>
      </c>
      <c r="AE5460" s="1">
        <v>0</v>
      </c>
      <c r="AF5460" s="1">
        <v>0</v>
      </c>
      <c r="AG5460" s="1">
        <v>0</v>
      </c>
      <c r="AH5460" s="1">
        <v>0</v>
      </c>
      <c r="AI5460" s="1">
        <v>0</v>
      </c>
      <c r="AJ5460" s="1">
        <v>0</v>
      </c>
      <c r="AK5460" s="1">
        <v>0</v>
      </c>
      <c r="AL5460" s="1">
        <v>1305.0572157657293</v>
      </c>
      <c r="AM5460" s="1">
        <v>1305.0572157657293</v>
      </c>
    </row>
    <row r="5461" spans="1:39" x14ac:dyDescent="0.25">
      <c r="A5461" t="s">
        <v>23814</v>
      </c>
      <c r="B5461" t="s">
        <v>23815</v>
      </c>
      <c r="C5461" t="s">
        <v>23816</v>
      </c>
      <c r="D5461" t="s">
        <v>20452</v>
      </c>
      <c r="E5461" t="s">
        <v>20452</v>
      </c>
      <c r="F5461" t="s">
        <v>16627</v>
      </c>
      <c r="H5461">
        <v>2017</v>
      </c>
      <c r="T5461" s="1">
        <v>0</v>
      </c>
      <c r="U5461" s="1">
        <v>0</v>
      </c>
      <c r="V5461" s="1">
        <v>0</v>
      </c>
      <c r="W5461" s="1">
        <v>0</v>
      </c>
      <c r="X5461" s="1">
        <v>0</v>
      </c>
      <c r="Y5461" s="1">
        <v>0</v>
      </c>
      <c r="Z5461" s="1">
        <v>0</v>
      </c>
      <c r="AA5461" s="1">
        <v>0</v>
      </c>
      <c r="AB5461" s="1">
        <v>0</v>
      </c>
      <c r="AC5461" s="1">
        <v>0</v>
      </c>
      <c r="AD5461" s="1">
        <v>0</v>
      </c>
      <c r="AE5461" s="1">
        <v>0</v>
      </c>
      <c r="AF5461" s="1">
        <v>0</v>
      </c>
      <c r="AG5461" s="1">
        <v>0</v>
      </c>
      <c r="AH5461" s="1">
        <v>0</v>
      </c>
      <c r="AI5461" s="1">
        <v>0</v>
      </c>
      <c r="AJ5461" s="1">
        <v>0</v>
      </c>
      <c r="AK5461" s="1">
        <v>0</v>
      </c>
      <c r="AL5461" s="1">
        <v>1414.4715457212517</v>
      </c>
      <c r="AM5461" s="1">
        <v>1414.4715457212517</v>
      </c>
    </row>
    <row r="5462" spans="1:39" x14ac:dyDescent="0.25">
      <c r="A5462" t="s">
        <v>23817</v>
      </c>
      <c r="B5462" t="s">
        <v>23818</v>
      </c>
      <c r="C5462" t="s">
        <v>23819</v>
      </c>
      <c r="D5462" t="s">
        <v>534</v>
      </c>
      <c r="E5462" t="s">
        <v>215</v>
      </c>
      <c r="F5462" t="s">
        <v>13</v>
      </c>
      <c r="H5462">
        <v>2017</v>
      </c>
      <c r="T5462" s="1">
        <v>0</v>
      </c>
      <c r="U5462" s="1">
        <v>0</v>
      </c>
      <c r="V5462" s="1">
        <v>0</v>
      </c>
      <c r="W5462" s="1">
        <v>0</v>
      </c>
      <c r="X5462" s="1">
        <v>0</v>
      </c>
      <c r="Y5462" s="1">
        <v>0</v>
      </c>
      <c r="Z5462" s="1">
        <v>0</v>
      </c>
      <c r="AA5462" s="1">
        <v>0</v>
      </c>
      <c r="AB5462" s="1">
        <v>0</v>
      </c>
      <c r="AC5462" s="1">
        <v>0</v>
      </c>
      <c r="AD5462" s="1">
        <v>0</v>
      </c>
      <c r="AE5462" s="1">
        <v>0</v>
      </c>
      <c r="AF5462" s="1">
        <v>0</v>
      </c>
      <c r="AG5462" s="1">
        <v>0</v>
      </c>
      <c r="AH5462" s="1">
        <v>0</v>
      </c>
      <c r="AI5462" s="1">
        <v>0</v>
      </c>
      <c r="AJ5462" s="1">
        <v>0</v>
      </c>
      <c r="AK5462" s="1">
        <v>0</v>
      </c>
      <c r="AL5462" s="1">
        <v>1368.6804383926585</v>
      </c>
      <c r="AM5462" s="1">
        <v>1368.6804383926585</v>
      </c>
    </row>
    <row r="5463" spans="1:39" x14ac:dyDescent="0.25">
      <c r="A5463" t="s">
        <v>23820</v>
      </c>
      <c r="B5463" t="s">
        <v>23821</v>
      </c>
      <c r="C5463" t="s">
        <v>23822</v>
      </c>
      <c r="D5463" t="s">
        <v>18226</v>
      </c>
      <c r="E5463" t="s">
        <v>18579</v>
      </c>
      <c r="F5463" t="s">
        <v>16627</v>
      </c>
      <c r="G5463" t="s">
        <v>23823</v>
      </c>
      <c r="H5463">
        <v>2017</v>
      </c>
      <c r="T5463" s="1">
        <v>0</v>
      </c>
      <c r="U5463" s="1">
        <v>0</v>
      </c>
      <c r="V5463" s="1">
        <v>0</v>
      </c>
      <c r="W5463" s="1">
        <v>0</v>
      </c>
      <c r="X5463" s="1">
        <v>0</v>
      </c>
      <c r="Y5463" s="1">
        <v>0</v>
      </c>
      <c r="Z5463" s="1">
        <v>0</v>
      </c>
      <c r="AA5463" s="1">
        <v>0</v>
      </c>
      <c r="AB5463" s="1">
        <v>0</v>
      </c>
      <c r="AC5463" s="1">
        <v>0</v>
      </c>
      <c r="AD5463" s="1">
        <v>0</v>
      </c>
      <c r="AE5463" s="1">
        <v>0</v>
      </c>
      <c r="AF5463" s="1">
        <v>0</v>
      </c>
      <c r="AG5463" s="1">
        <v>0</v>
      </c>
      <c r="AH5463" s="1">
        <v>0</v>
      </c>
      <c r="AI5463" s="1">
        <v>0</v>
      </c>
      <c r="AJ5463" s="1">
        <v>0</v>
      </c>
      <c r="AK5463" s="1">
        <v>0</v>
      </c>
      <c r="AL5463" s="1">
        <v>1345.467298876725</v>
      </c>
      <c r="AM5463" s="1">
        <v>1345.467298876725</v>
      </c>
    </row>
    <row r="5464" spans="1:39" x14ac:dyDescent="0.25">
      <c r="A5464" t="s">
        <v>23824</v>
      </c>
      <c r="B5464" t="s">
        <v>23825</v>
      </c>
      <c r="C5464" t="s">
        <v>23826</v>
      </c>
      <c r="D5464" t="s">
        <v>23827</v>
      </c>
      <c r="E5464" t="s">
        <v>245</v>
      </c>
      <c r="F5464" t="s">
        <v>13</v>
      </c>
      <c r="H5464">
        <v>2017</v>
      </c>
      <c r="T5464" s="1">
        <v>0</v>
      </c>
      <c r="U5464" s="1">
        <v>0</v>
      </c>
      <c r="V5464" s="1">
        <v>0</v>
      </c>
      <c r="W5464" s="1">
        <v>0</v>
      </c>
      <c r="X5464" s="1">
        <v>0</v>
      </c>
      <c r="Y5464" s="1">
        <v>0</v>
      </c>
      <c r="Z5464" s="1">
        <v>0</v>
      </c>
      <c r="AA5464" s="1">
        <v>0</v>
      </c>
      <c r="AB5464" s="1">
        <v>0</v>
      </c>
      <c r="AC5464" s="1">
        <v>0</v>
      </c>
      <c r="AD5464" s="1">
        <v>0</v>
      </c>
      <c r="AE5464" s="1">
        <v>0</v>
      </c>
      <c r="AF5464" s="1">
        <v>0</v>
      </c>
      <c r="AG5464" s="1">
        <v>0</v>
      </c>
      <c r="AH5464" s="1">
        <v>0</v>
      </c>
      <c r="AI5464" s="1">
        <v>0</v>
      </c>
      <c r="AJ5464" s="1">
        <v>0</v>
      </c>
      <c r="AK5464" s="1">
        <v>0</v>
      </c>
      <c r="AL5464" s="1">
        <v>1348.4588704634441</v>
      </c>
      <c r="AM5464" s="1">
        <v>1351.8377934862876</v>
      </c>
    </row>
    <row r="5465" spans="1:39" x14ac:dyDescent="0.25">
      <c r="A5465" t="s">
        <v>23828</v>
      </c>
      <c r="B5465" t="s">
        <v>23829</v>
      </c>
      <c r="C5465" t="s">
        <v>23830</v>
      </c>
      <c r="D5465" t="s">
        <v>23831</v>
      </c>
      <c r="E5465" t="s">
        <v>5729</v>
      </c>
      <c r="F5465" t="s">
        <v>13</v>
      </c>
      <c r="H5465">
        <v>2017</v>
      </c>
      <c r="T5465" s="1">
        <v>0</v>
      </c>
      <c r="U5465" s="1">
        <v>0</v>
      </c>
      <c r="V5465" s="1">
        <v>0</v>
      </c>
      <c r="W5465" s="1">
        <v>0</v>
      </c>
      <c r="X5465" s="1">
        <v>0</v>
      </c>
      <c r="Y5465" s="1">
        <v>0</v>
      </c>
      <c r="Z5465" s="1">
        <v>0</v>
      </c>
      <c r="AA5465" s="1">
        <v>0</v>
      </c>
      <c r="AB5465" s="1">
        <v>0</v>
      </c>
      <c r="AC5465" s="1">
        <v>0</v>
      </c>
      <c r="AD5465" s="1">
        <v>0</v>
      </c>
      <c r="AE5465" s="1">
        <v>0</v>
      </c>
      <c r="AF5465" s="1">
        <v>0</v>
      </c>
      <c r="AG5465" s="1">
        <v>0</v>
      </c>
      <c r="AH5465" s="1">
        <v>0</v>
      </c>
      <c r="AI5465" s="1">
        <v>0</v>
      </c>
      <c r="AJ5465" s="1">
        <v>0</v>
      </c>
      <c r="AK5465" s="1">
        <v>0</v>
      </c>
      <c r="AL5465" s="1">
        <v>1396.0433473219905</v>
      </c>
      <c r="AM5465" s="1">
        <v>1396.0433473219905</v>
      </c>
    </row>
    <row r="5466" spans="1:39" x14ac:dyDescent="0.25">
      <c r="A5466" t="s">
        <v>23832</v>
      </c>
      <c r="B5466" t="s">
        <v>23833</v>
      </c>
      <c r="C5466" t="s">
        <v>23834</v>
      </c>
      <c r="D5466" t="s">
        <v>4247</v>
      </c>
      <c r="E5466" t="s">
        <v>7697</v>
      </c>
      <c r="F5466" t="s">
        <v>13</v>
      </c>
      <c r="H5466">
        <v>2017</v>
      </c>
      <c r="I5466" t="s">
        <v>23835</v>
      </c>
      <c r="T5466" s="1">
        <v>0</v>
      </c>
      <c r="U5466" s="1">
        <v>0</v>
      </c>
      <c r="V5466" s="1">
        <v>0</v>
      </c>
      <c r="W5466" s="1">
        <v>0</v>
      </c>
      <c r="X5466" s="1">
        <v>0</v>
      </c>
      <c r="Y5466" s="1">
        <v>0</v>
      </c>
      <c r="Z5466" s="1">
        <v>0</v>
      </c>
      <c r="AA5466" s="1">
        <v>0</v>
      </c>
      <c r="AB5466" s="1">
        <v>0</v>
      </c>
      <c r="AC5466" s="1">
        <v>0</v>
      </c>
      <c r="AD5466" s="1">
        <v>0</v>
      </c>
      <c r="AE5466" s="1">
        <v>0</v>
      </c>
      <c r="AF5466" s="1">
        <v>0</v>
      </c>
      <c r="AG5466" s="1">
        <v>0</v>
      </c>
      <c r="AH5466" s="1">
        <v>0</v>
      </c>
      <c r="AI5466" s="1">
        <v>0</v>
      </c>
      <c r="AJ5466" s="1">
        <v>0</v>
      </c>
      <c r="AK5466" s="1">
        <v>0</v>
      </c>
      <c r="AL5466" s="1">
        <v>1397.8932378999343</v>
      </c>
      <c r="AM5466" s="1">
        <v>1397.8932378999343</v>
      </c>
    </row>
    <row r="5467" spans="1:39" x14ac:dyDescent="0.25">
      <c r="A5467" t="s">
        <v>23836</v>
      </c>
      <c r="B5467" t="s">
        <v>23837</v>
      </c>
      <c r="C5467" t="s">
        <v>23838</v>
      </c>
      <c r="D5467" t="s">
        <v>23839</v>
      </c>
      <c r="E5467" t="s">
        <v>20397</v>
      </c>
      <c r="F5467" t="s">
        <v>16627</v>
      </c>
      <c r="H5467">
        <v>2017</v>
      </c>
      <c r="T5467" s="1">
        <v>0</v>
      </c>
      <c r="U5467" s="1">
        <v>0</v>
      </c>
      <c r="V5467" s="1">
        <v>0</v>
      </c>
      <c r="W5467" s="1">
        <v>0</v>
      </c>
      <c r="X5467" s="1">
        <v>0</v>
      </c>
      <c r="Y5467" s="1">
        <v>0</v>
      </c>
      <c r="Z5467" s="1">
        <v>0</v>
      </c>
      <c r="AA5467" s="1">
        <v>0</v>
      </c>
      <c r="AB5467" s="1">
        <v>0</v>
      </c>
      <c r="AC5467" s="1">
        <v>0</v>
      </c>
      <c r="AD5467" s="1">
        <v>0</v>
      </c>
      <c r="AE5467" s="1">
        <v>0</v>
      </c>
      <c r="AF5467" s="1">
        <v>0</v>
      </c>
      <c r="AG5467" s="1">
        <v>0</v>
      </c>
      <c r="AH5467" s="1">
        <v>0</v>
      </c>
      <c r="AI5467" s="1">
        <v>0</v>
      </c>
      <c r="AJ5467" s="1">
        <v>0</v>
      </c>
      <c r="AK5467" s="1">
        <v>0</v>
      </c>
      <c r="AL5467" s="1">
        <v>1416.7650926117251</v>
      </c>
      <c r="AM5467" s="1">
        <v>1416.7650926117251</v>
      </c>
    </row>
    <row r="5468" spans="1:39" x14ac:dyDescent="0.25">
      <c r="A5468" t="s">
        <v>23840</v>
      </c>
      <c r="B5468" t="s">
        <v>23841</v>
      </c>
      <c r="C5468" t="s">
        <v>23842</v>
      </c>
      <c r="D5468" t="s">
        <v>20452</v>
      </c>
      <c r="E5468" t="s">
        <v>20452</v>
      </c>
      <c r="F5468" t="s">
        <v>16627</v>
      </c>
      <c r="H5468">
        <v>2017</v>
      </c>
      <c r="T5468" s="1">
        <v>0</v>
      </c>
      <c r="U5468" s="1">
        <v>0</v>
      </c>
      <c r="V5468" s="1">
        <v>0</v>
      </c>
      <c r="W5468" s="1">
        <v>0</v>
      </c>
      <c r="X5468" s="1">
        <v>0</v>
      </c>
      <c r="Y5468" s="1">
        <v>0</v>
      </c>
      <c r="Z5468" s="1">
        <v>0</v>
      </c>
      <c r="AA5468" s="1">
        <v>0</v>
      </c>
      <c r="AB5468" s="1">
        <v>0</v>
      </c>
      <c r="AC5468" s="1">
        <v>0</v>
      </c>
      <c r="AD5468" s="1">
        <v>0</v>
      </c>
      <c r="AE5468" s="1">
        <v>0</v>
      </c>
      <c r="AF5468" s="1">
        <v>0</v>
      </c>
      <c r="AG5468" s="1">
        <v>0</v>
      </c>
      <c r="AH5468" s="1">
        <v>0</v>
      </c>
      <c r="AI5468" s="1">
        <v>0</v>
      </c>
      <c r="AJ5468" s="1">
        <v>0</v>
      </c>
      <c r="AK5468" s="1">
        <v>0</v>
      </c>
      <c r="AL5468" s="1">
        <v>1363.1634252853219</v>
      </c>
      <c r="AM5468" s="1">
        <v>1430.8823065001686</v>
      </c>
    </row>
    <row r="5469" spans="1:39" x14ac:dyDescent="0.25">
      <c r="A5469" t="s">
        <v>23843</v>
      </c>
      <c r="B5469" t="s">
        <v>23844</v>
      </c>
      <c r="C5469" t="s">
        <v>23845</v>
      </c>
      <c r="D5469" t="s">
        <v>20452</v>
      </c>
      <c r="E5469" t="s">
        <v>20452</v>
      </c>
      <c r="F5469" t="s">
        <v>16627</v>
      </c>
      <c r="H5469">
        <v>2017</v>
      </c>
      <c r="T5469" s="1">
        <v>0</v>
      </c>
      <c r="U5469" s="1">
        <v>0</v>
      </c>
      <c r="V5469" s="1">
        <v>0</v>
      </c>
      <c r="W5469" s="1">
        <v>0</v>
      </c>
      <c r="X5469" s="1">
        <v>0</v>
      </c>
      <c r="Y5469" s="1">
        <v>0</v>
      </c>
      <c r="Z5469" s="1">
        <v>0</v>
      </c>
      <c r="AA5469" s="1">
        <v>0</v>
      </c>
      <c r="AB5469" s="1">
        <v>0</v>
      </c>
      <c r="AC5469" s="1">
        <v>0</v>
      </c>
      <c r="AD5469" s="1">
        <v>0</v>
      </c>
      <c r="AE5469" s="1">
        <v>0</v>
      </c>
      <c r="AF5469" s="1">
        <v>0</v>
      </c>
      <c r="AG5469" s="1">
        <v>0</v>
      </c>
      <c r="AH5469" s="1">
        <v>0</v>
      </c>
      <c r="AI5469" s="1">
        <v>0</v>
      </c>
      <c r="AJ5469" s="1">
        <v>0</v>
      </c>
      <c r="AK5469" s="1">
        <v>0</v>
      </c>
      <c r="AL5469" s="1">
        <v>1354.9952822937219</v>
      </c>
      <c r="AM5469" s="1">
        <v>1354.9952822937219</v>
      </c>
    </row>
    <row r="5470" spans="1:39" x14ac:dyDescent="0.25">
      <c r="A5470" t="s">
        <v>23846</v>
      </c>
      <c r="B5470" t="s">
        <v>23847</v>
      </c>
      <c r="C5470" t="s">
        <v>23848</v>
      </c>
      <c r="D5470" t="s">
        <v>23849</v>
      </c>
      <c r="E5470" t="s">
        <v>245</v>
      </c>
      <c r="F5470" t="s">
        <v>13</v>
      </c>
      <c r="H5470">
        <v>2017</v>
      </c>
      <c r="T5470" s="1">
        <v>0</v>
      </c>
      <c r="U5470" s="1">
        <v>0</v>
      </c>
      <c r="V5470" s="1">
        <v>0</v>
      </c>
      <c r="W5470" s="1">
        <v>0</v>
      </c>
      <c r="X5470" s="1">
        <v>0</v>
      </c>
      <c r="Y5470" s="1">
        <v>0</v>
      </c>
      <c r="Z5470" s="1">
        <v>0</v>
      </c>
      <c r="AA5470" s="1">
        <v>0</v>
      </c>
      <c r="AB5470" s="1">
        <v>0</v>
      </c>
      <c r="AC5470" s="1">
        <v>0</v>
      </c>
      <c r="AD5470" s="1">
        <v>0</v>
      </c>
      <c r="AE5470" s="1">
        <v>0</v>
      </c>
      <c r="AF5470" s="1">
        <v>0</v>
      </c>
      <c r="AG5470" s="1">
        <v>0</v>
      </c>
      <c r="AH5470" s="1">
        <v>0</v>
      </c>
      <c r="AI5470" s="1">
        <v>0</v>
      </c>
      <c r="AJ5470" s="1">
        <v>0</v>
      </c>
      <c r="AK5470" s="1">
        <v>0</v>
      </c>
      <c r="AL5470" s="1">
        <v>1339.1551752624193</v>
      </c>
      <c r="AM5470" s="1">
        <v>1339.1551752624193</v>
      </c>
    </row>
    <row r="5471" spans="1:39" x14ac:dyDescent="0.25">
      <c r="A5471" t="s">
        <v>23850</v>
      </c>
      <c r="B5471" t="s">
        <v>23851</v>
      </c>
      <c r="C5471" t="s">
        <v>23852</v>
      </c>
      <c r="D5471" t="s">
        <v>23853</v>
      </c>
      <c r="E5471" t="s">
        <v>4840</v>
      </c>
      <c r="F5471" t="s">
        <v>801</v>
      </c>
      <c r="G5471" t="s">
        <v>23854</v>
      </c>
      <c r="H5471">
        <v>2017</v>
      </c>
      <c r="T5471" s="1">
        <v>0</v>
      </c>
      <c r="U5471" s="1">
        <v>0</v>
      </c>
      <c r="V5471" s="1">
        <v>0</v>
      </c>
      <c r="W5471" s="1">
        <v>0</v>
      </c>
      <c r="X5471" s="1">
        <v>0</v>
      </c>
      <c r="Y5471" s="1">
        <v>0</v>
      </c>
      <c r="Z5471" s="1">
        <v>0</v>
      </c>
      <c r="AA5471" s="1">
        <v>0</v>
      </c>
      <c r="AB5471" s="1">
        <v>0</v>
      </c>
      <c r="AC5471" s="1">
        <v>0</v>
      </c>
      <c r="AD5471" s="1">
        <v>0</v>
      </c>
      <c r="AE5471" s="1">
        <v>0</v>
      </c>
      <c r="AF5471" s="1">
        <v>0</v>
      </c>
      <c r="AG5471" s="1">
        <v>0</v>
      </c>
      <c r="AH5471" s="1">
        <v>0</v>
      </c>
      <c r="AI5471" s="1">
        <v>0</v>
      </c>
      <c r="AJ5471" s="1">
        <v>0</v>
      </c>
      <c r="AK5471" s="1">
        <v>0</v>
      </c>
      <c r="AL5471" s="1">
        <v>1315.9846205921708</v>
      </c>
      <c r="AM5471" s="1">
        <v>1315.9846205921708</v>
      </c>
    </row>
    <row r="5472" spans="1:39" x14ac:dyDescent="0.25">
      <c r="A5472" t="s">
        <v>23855</v>
      </c>
      <c r="B5472" t="s">
        <v>23856</v>
      </c>
      <c r="C5472" t="s">
        <v>23857</v>
      </c>
      <c r="D5472" t="s">
        <v>20452</v>
      </c>
      <c r="E5472" t="s">
        <v>20452</v>
      </c>
      <c r="F5472" t="s">
        <v>16627</v>
      </c>
      <c r="H5472">
        <v>2017</v>
      </c>
      <c r="T5472" s="1">
        <v>0</v>
      </c>
      <c r="U5472" s="1">
        <v>0</v>
      </c>
      <c r="V5472" s="1">
        <v>0</v>
      </c>
      <c r="W5472" s="1">
        <v>0</v>
      </c>
      <c r="X5472" s="1">
        <v>0</v>
      </c>
      <c r="Y5472" s="1">
        <v>0</v>
      </c>
      <c r="Z5472" s="1">
        <v>0</v>
      </c>
      <c r="AA5472" s="1">
        <v>0</v>
      </c>
      <c r="AB5472" s="1">
        <v>0</v>
      </c>
      <c r="AC5472" s="1">
        <v>0</v>
      </c>
      <c r="AD5472" s="1">
        <v>0</v>
      </c>
      <c r="AE5472" s="1">
        <v>0</v>
      </c>
      <c r="AF5472" s="1">
        <v>0</v>
      </c>
      <c r="AG5472" s="1">
        <v>0</v>
      </c>
      <c r="AH5472" s="1">
        <v>0</v>
      </c>
      <c r="AI5472" s="1">
        <v>0</v>
      </c>
      <c r="AJ5472" s="1">
        <v>0</v>
      </c>
      <c r="AK5472" s="1">
        <v>0</v>
      </c>
      <c r="AL5472" s="1">
        <v>1324.9663197641198</v>
      </c>
      <c r="AM5472" s="1">
        <v>1324.9663197641198</v>
      </c>
    </row>
    <row r="5473" spans="1:39" x14ac:dyDescent="0.25">
      <c r="A5473" t="s">
        <v>23858</v>
      </c>
      <c r="B5473" t="s">
        <v>23859</v>
      </c>
      <c r="C5473" t="s">
        <v>23860</v>
      </c>
      <c r="D5473" t="s">
        <v>23861</v>
      </c>
      <c r="E5473" t="s">
        <v>1134</v>
      </c>
      <c r="F5473" t="s">
        <v>13</v>
      </c>
      <c r="H5473">
        <v>2017</v>
      </c>
      <c r="T5473" s="1">
        <v>0</v>
      </c>
      <c r="U5473" s="1">
        <v>0</v>
      </c>
      <c r="V5473" s="1">
        <v>0</v>
      </c>
      <c r="W5473" s="1">
        <v>0</v>
      </c>
      <c r="X5473" s="1">
        <v>0</v>
      </c>
      <c r="Y5473" s="1">
        <v>0</v>
      </c>
      <c r="Z5473" s="1">
        <v>0</v>
      </c>
      <c r="AA5473" s="1">
        <v>0</v>
      </c>
      <c r="AB5473" s="1">
        <v>0</v>
      </c>
      <c r="AC5473" s="1">
        <v>0</v>
      </c>
      <c r="AD5473" s="1">
        <v>0</v>
      </c>
      <c r="AE5473" s="1">
        <v>0</v>
      </c>
      <c r="AF5473" s="1">
        <v>0</v>
      </c>
      <c r="AG5473" s="1">
        <v>0</v>
      </c>
      <c r="AH5473" s="1">
        <v>0</v>
      </c>
      <c r="AI5473" s="1">
        <v>0</v>
      </c>
      <c r="AJ5473" s="1">
        <v>0</v>
      </c>
      <c r="AK5473" s="1">
        <v>0</v>
      </c>
      <c r="AL5473" s="1">
        <v>1454.7241370706038</v>
      </c>
      <c r="AM5473" s="1">
        <v>1489.781528860703</v>
      </c>
    </row>
    <row r="5474" spans="1:39" x14ac:dyDescent="0.25">
      <c r="A5474" t="s">
        <v>23862</v>
      </c>
      <c r="B5474" t="s">
        <v>23863</v>
      </c>
      <c r="C5474" t="s">
        <v>23864</v>
      </c>
      <c r="D5474" t="s">
        <v>557</v>
      </c>
      <c r="E5474" t="s">
        <v>113</v>
      </c>
      <c r="F5474" t="s">
        <v>13</v>
      </c>
      <c r="H5474">
        <v>2017</v>
      </c>
      <c r="J5474" t="s">
        <v>23865</v>
      </c>
      <c r="T5474" s="1">
        <v>0</v>
      </c>
      <c r="U5474" s="1">
        <v>0</v>
      </c>
      <c r="V5474" s="1">
        <v>0</v>
      </c>
      <c r="W5474" s="1">
        <v>0</v>
      </c>
      <c r="X5474" s="1">
        <v>0</v>
      </c>
      <c r="Y5474" s="1">
        <v>0</v>
      </c>
      <c r="Z5474" s="1">
        <v>0</v>
      </c>
      <c r="AA5474" s="1">
        <v>0</v>
      </c>
      <c r="AB5474" s="1">
        <v>0</v>
      </c>
      <c r="AC5474" s="1">
        <v>0</v>
      </c>
      <c r="AD5474" s="1">
        <v>0</v>
      </c>
      <c r="AE5474" s="1">
        <v>0</v>
      </c>
      <c r="AF5474" s="1">
        <v>0</v>
      </c>
      <c r="AG5474" s="1">
        <v>0</v>
      </c>
      <c r="AH5474" s="1">
        <v>0</v>
      </c>
      <c r="AI5474" s="1">
        <v>0</v>
      </c>
      <c r="AJ5474" s="1">
        <v>0</v>
      </c>
      <c r="AK5474" s="1">
        <v>0</v>
      </c>
      <c r="AL5474" s="1">
        <v>1323.5912508372178</v>
      </c>
      <c r="AM5474" s="1">
        <v>1323.5912508372178</v>
      </c>
    </row>
    <row r="5475" spans="1:39" x14ac:dyDescent="0.25">
      <c r="A5475" t="s">
        <v>23866</v>
      </c>
      <c r="B5475" t="s">
        <v>23867</v>
      </c>
      <c r="C5475" t="s">
        <v>23868</v>
      </c>
      <c r="D5475" t="s">
        <v>20452</v>
      </c>
      <c r="E5475" t="s">
        <v>20452</v>
      </c>
      <c r="F5475" t="s">
        <v>16627</v>
      </c>
      <c r="H5475">
        <v>2017</v>
      </c>
      <c r="T5475" s="1">
        <v>0</v>
      </c>
      <c r="U5475" s="1">
        <v>0</v>
      </c>
      <c r="V5475" s="1">
        <v>0</v>
      </c>
      <c r="W5475" s="1">
        <v>0</v>
      </c>
      <c r="X5475" s="1">
        <v>0</v>
      </c>
      <c r="Y5475" s="1">
        <v>0</v>
      </c>
      <c r="Z5475" s="1">
        <v>0</v>
      </c>
      <c r="AA5475" s="1">
        <v>0</v>
      </c>
      <c r="AB5475" s="1">
        <v>0</v>
      </c>
      <c r="AC5475" s="1">
        <v>0</v>
      </c>
      <c r="AD5475" s="1">
        <v>0</v>
      </c>
      <c r="AE5475" s="1">
        <v>0</v>
      </c>
      <c r="AF5475" s="1">
        <v>0</v>
      </c>
      <c r="AG5475" s="1">
        <v>0</v>
      </c>
      <c r="AH5475" s="1">
        <v>0</v>
      </c>
      <c r="AI5475" s="1">
        <v>0</v>
      </c>
      <c r="AJ5475" s="1">
        <v>0</v>
      </c>
      <c r="AK5475" s="1">
        <v>0</v>
      </c>
      <c r="AL5475" s="1">
        <v>0</v>
      </c>
      <c r="AM5475" s="1">
        <v>0</v>
      </c>
    </row>
    <row r="5476" spans="1:39" x14ac:dyDescent="0.25">
      <c r="A5476" t="s">
        <v>23869</v>
      </c>
      <c r="B5476" t="s">
        <v>23870</v>
      </c>
      <c r="C5476" t="s">
        <v>23871</v>
      </c>
      <c r="D5476" t="s">
        <v>14454</v>
      </c>
      <c r="E5476" t="s">
        <v>245</v>
      </c>
      <c r="F5476" t="s">
        <v>13</v>
      </c>
      <c r="H5476">
        <v>2017</v>
      </c>
      <c r="T5476" s="1">
        <v>0</v>
      </c>
      <c r="U5476" s="1">
        <v>0</v>
      </c>
      <c r="V5476" s="1">
        <v>0</v>
      </c>
      <c r="W5476" s="1">
        <v>0</v>
      </c>
      <c r="X5476" s="1">
        <v>0</v>
      </c>
      <c r="Y5476" s="1">
        <v>0</v>
      </c>
      <c r="Z5476" s="1">
        <v>0</v>
      </c>
      <c r="AA5476" s="1">
        <v>0</v>
      </c>
      <c r="AB5476" s="1">
        <v>0</v>
      </c>
      <c r="AC5476" s="1">
        <v>0</v>
      </c>
      <c r="AD5476" s="1">
        <v>0</v>
      </c>
      <c r="AE5476" s="1">
        <v>0</v>
      </c>
      <c r="AF5476" s="1">
        <v>0</v>
      </c>
      <c r="AG5476" s="1">
        <v>0</v>
      </c>
      <c r="AH5476" s="1">
        <v>0</v>
      </c>
      <c r="AI5476" s="1">
        <v>0</v>
      </c>
      <c r="AJ5476" s="1">
        <v>0</v>
      </c>
      <c r="AK5476" s="1">
        <v>0</v>
      </c>
      <c r="AL5476" s="1">
        <v>1465.1142551292919</v>
      </c>
      <c r="AM5476" s="1">
        <v>1475.2926807017866</v>
      </c>
    </row>
    <row r="5477" spans="1:39" x14ac:dyDescent="0.25">
      <c r="A5477" t="s">
        <v>23872</v>
      </c>
      <c r="B5477" t="s">
        <v>23873</v>
      </c>
      <c r="C5477" t="s">
        <v>23874</v>
      </c>
      <c r="D5477" t="s">
        <v>23875</v>
      </c>
      <c r="E5477" t="s">
        <v>245</v>
      </c>
      <c r="F5477" t="s">
        <v>13</v>
      </c>
      <c r="G5477" t="s">
        <v>23876</v>
      </c>
      <c r="H5477">
        <v>2017</v>
      </c>
      <c r="T5477" s="1">
        <v>0</v>
      </c>
      <c r="U5477" s="1">
        <v>0</v>
      </c>
      <c r="V5477" s="1">
        <v>0</v>
      </c>
      <c r="W5477" s="1">
        <v>0</v>
      </c>
      <c r="X5477" s="1">
        <v>0</v>
      </c>
      <c r="Y5477" s="1">
        <v>0</v>
      </c>
      <c r="Z5477" s="1">
        <v>0</v>
      </c>
      <c r="AA5477" s="1">
        <v>0</v>
      </c>
      <c r="AB5477" s="1">
        <v>0</v>
      </c>
      <c r="AC5477" s="1">
        <v>0</v>
      </c>
      <c r="AD5477" s="1">
        <v>0</v>
      </c>
      <c r="AE5477" s="1">
        <v>0</v>
      </c>
      <c r="AF5477" s="1">
        <v>0</v>
      </c>
      <c r="AG5477" s="1">
        <v>0</v>
      </c>
      <c r="AH5477" s="1">
        <v>0</v>
      </c>
      <c r="AI5477" s="1">
        <v>0</v>
      </c>
      <c r="AJ5477" s="1">
        <v>0</v>
      </c>
      <c r="AK5477" s="1">
        <v>0</v>
      </c>
      <c r="AL5477" s="1">
        <v>0</v>
      </c>
      <c r="AM5477" s="1">
        <v>0</v>
      </c>
    </row>
    <row r="5478" spans="1:39" x14ac:dyDescent="0.25">
      <c r="A5478" t="s">
        <v>23877</v>
      </c>
      <c r="B5478" t="s">
        <v>23878</v>
      </c>
      <c r="C5478" t="s">
        <v>23879</v>
      </c>
      <c r="D5478" t="s">
        <v>23880</v>
      </c>
      <c r="E5478" t="s">
        <v>703</v>
      </c>
      <c r="F5478" t="s">
        <v>13</v>
      </c>
      <c r="H5478">
        <v>2017</v>
      </c>
      <c r="T5478" s="1">
        <v>0</v>
      </c>
      <c r="U5478" s="1">
        <v>0</v>
      </c>
      <c r="V5478" s="1">
        <v>0</v>
      </c>
      <c r="W5478" s="1">
        <v>0</v>
      </c>
      <c r="X5478" s="1">
        <v>0</v>
      </c>
      <c r="Y5478" s="1">
        <v>0</v>
      </c>
      <c r="Z5478" s="1">
        <v>0</v>
      </c>
      <c r="AA5478" s="1">
        <v>0</v>
      </c>
      <c r="AB5478" s="1">
        <v>0</v>
      </c>
      <c r="AC5478" s="1">
        <v>0</v>
      </c>
      <c r="AD5478" s="1">
        <v>0</v>
      </c>
      <c r="AE5478" s="1">
        <v>0</v>
      </c>
      <c r="AF5478" s="1">
        <v>0</v>
      </c>
      <c r="AG5478" s="1">
        <v>0</v>
      </c>
      <c r="AH5478" s="1">
        <v>0</v>
      </c>
      <c r="AI5478" s="1">
        <v>0</v>
      </c>
      <c r="AJ5478" s="1">
        <v>0</v>
      </c>
      <c r="AK5478" s="1">
        <v>0</v>
      </c>
      <c r="AL5478" s="1">
        <v>1390.4355409371369</v>
      </c>
      <c r="AM5478" s="1">
        <v>1390.4355409371369</v>
      </c>
    </row>
    <row r="5479" spans="1:39" x14ac:dyDescent="0.25">
      <c r="A5479" t="s">
        <v>23881</v>
      </c>
      <c r="B5479" t="s">
        <v>23882</v>
      </c>
      <c r="C5479" t="s">
        <v>23883</v>
      </c>
      <c r="D5479" t="s">
        <v>182</v>
      </c>
      <c r="E5479" t="s">
        <v>183</v>
      </c>
      <c r="F5479" t="s">
        <v>13</v>
      </c>
      <c r="H5479">
        <v>2017</v>
      </c>
      <c r="T5479" s="1">
        <v>0</v>
      </c>
      <c r="U5479" s="1">
        <v>0</v>
      </c>
      <c r="V5479" s="1">
        <v>0</v>
      </c>
      <c r="W5479" s="1">
        <v>0</v>
      </c>
      <c r="X5479" s="1">
        <v>0</v>
      </c>
      <c r="Y5479" s="1">
        <v>0</v>
      </c>
      <c r="Z5479" s="1">
        <v>0</v>
      </c>
      <c r="AA5479" s="1">
        <v>0</v>
      </c>
      <c r="AB5479" s="1">
        <v>0</v>
      </c>
      <c r="AC5479" s="1">
        <v>0</v>
      </c>
      <c r="AD5479" s="1">
        <v>0</v>
      </c>
      <c r="AE5479" s="1">
        <v>0</v>
      </c>
      <c r="AF5479" s="1">
        <v>0</v>
      </c>
      <c r="AG5479" s="1">
        <v>0</v>
      </c>
      <c r="AH5479" s="1">
        <v>0</v>
      </c>
      <c r="AI5479" s="1">
        <v>0</v>
      </c>
      <c r="AJ5479" s="1">
        <v>0</v>
      </c>
      <c r="AK5479" s="1">
        <v>0</v>
      </c>
      <c r="AL5479" s="1">
        <v>1429.3321634333952</v>
      </c>
      <c r="AM5479" s="1">
        <v>1429.3321634333952</v>
      </c>
    </row>
    <row r="5480" spans="1:39" x14ac:dyDescent="0.25">
      <c r="A5480" t="s">
        <v>23884</v>
      </c>
      <c r="B5480" t="s">
        <v>18922</v>
      </c>
      <c r="C5480" t="s">
        <v>23885</v>
      </c>
      <c r="D5480" t="s">
        <v>18394</v>
      </c>
      <c r="E5480" t="s">
        <v>2041</v>
      </c>
      <c r="F5480" t="s">
        <v>13</v>
      </c>
      <c r="H5480">
        <v>2017</v>
      </c>
      <c r="T5480" s="1">
        <v>0</v>
      </c>
      <c r="U5480" s="1">
        <v>0</v>
      </c>
      <c r="V5480" s="1">
        <v>0</v>
      </c>
      <c r="W5480" s="1">
        <v>0</v>
      </c>
      <c r="X5480" s="1">
        <v>0</v>
      </c>
      <c r="Y5480" s="1">
        <v>0</v>
      </c>
      <c r="Z5480" s="1">
        <v>0</v>
      </c>
      <c r="AA5480" s="1">
        <v>0</v>
      </c>
      <c r="AB5480" s="1">
        <v>0</v>
      </c>
      <c r="AC5480" s="1">
        <v>0</v>
      </c>
      <c r="AD5480" s="1">
        <v>0</v>
      </c>
      <c r="AE5480" s="1">
        <v>0</v>
      </c>
      <c r="AF5480" s="1">
        <v>0</v>
      </c>
      <c r="AG5480" s="1">
        <v>0</v>
      </c>
      <c r="AH5480" s="1">
        <v>0</v>
      </c>
      <c r="AI5480" s="1">
        <v>0</v>
      </c>
      <c r="AJ5480" s="1">
        <v>0</v>
      </c>
      <c r="AK5480" s="1">
        <v>0</v>
      </c>
      <c r="AL5480" s="1">
        <v>1313.7591561947011</v>
      </c>
      <c r="AM5480" s="1">
        <v>1313.7591561947011</v>
      </c>
    </row>
    <row r="5481" spans="1:39" x14ac:dyDescent="0.25">
      <c r="A5481" t="s">
        <v>23886</v>
      </c>
      <c r="B5481" t="s">
        <v>23887</v>
      </c>
      <c r="C5481" t="s">
        <v>23888</v>
      </c>
      <c r="D5481" t="s">
        <v>23889</v>
      </c>
      <c r="E5481" t="s">
        <v>23890</v>
      </c>
      <c r="F5481" t="s">
        <v>16627</v>
      </c>
      <c r="H5481">
        <v>2017</v>
      </c>
      <c r="T5481" s="1">
        <v>0</v>
      </c>
      <c r="U5481" s="1">
        <v>0</v>
      </c>
      <c r="V5481" s="1">
        <v>0</v>
      </c>
      <c r="W5481" s="1">
        <v>0</v>
      </c>
      <c r="X5481" s="1">
        <v>0</v>
      </c>
      <c r="Y5481" s="1">
        <v>0</v>
      </c>
      <c r="Z5481" s="1">
        <v>0</v>
      </c>
      <c r="AA5481" s="1">
        <v>0</v>
      </c>
      <c r="AB5481" s="1">
        <v>0</v>
      </c>
      <c r="AC5481" s="1">
        <v>0</v>
      </c>
      <c r="AD5481" s="1">
        <v>0</v>
      </c>
      <c r="AE5481" s="1">
        <v>0</v>
      </c>
      <c r="AF5481" s="1">
        <v>0</v>
      </c>
      <c r="AG5481" s="1">
        <v>0</v>
      </c>
      <c r="AH5481" s="1">
        <v>0</v>
      </c>
      <c r="AI5481" s="1">
        <v>0</v>
      </c>
      <c r="AJ5481" s="1">
        <v>0</v>
      </c>
      <c r="AK5481" s="1">
        <v>0</v>
      </c>
      <c r="AL5481" s="1">
        <v>1329.5530399345653</v>
      </c>
      <c r="AM5481" s="1">
        <v>1329.5530399345653</v>
      </c>
    </row>
    <row r="5482" spans="1:39" x14ac:dyDescent="0.25">
      <c r="A5482" t="s">
        <v>23891</v>
      </c>
      <c r="B5482" t="s">
        <v>23892</v>
      </c>
      <c r="C5482" t="s">
        <v>23893</v>
      </c>
      <c r="D5482" t="s">
        <v>16626</v>
      </c>
      <c r="E5482" t="s">
        <v>16626</v>
      </c>
      <c r="F5482" t="s">
        <v>16627</v>
      </c>
      <c r="H5482">
        <v>2017</v>
      </c>
      <c r="T5482" s="1">
        <v>0</v>
      </c>
      <c r="U5482" s="1">
        <v>0</v>
      </c>
      <c r="V5482" s="1">
        <v>0</v>
      </c>
      <c r="W5482" s="1">
        <v>0</v>
      </c>
      <c r="X5482" s="1">
        <v>0</v>
      </c>
      <c r="Y5482" s="1">
        <v>0</v>
      </c>
      <c r="Z5482" s="1">
        <v>0</v>
      </c>
      <c r="AA5482" s="1">
        <v>0</v>
      </c>
      <c r="AB5482" s="1">
        <v>0</v>
      </c>
      <c r="AC5482" s="1">
        <v>0</v>
      </c>
      <c r="AD5482" s="1">
        <v>0</v>
      </c>
      <c r="AE5482" s="1">
        <v>0</v>
      </c>
      <c r="AF5482" s="1">
        <v>0</v>
      </c>
      <c r="AG5482" s="1">
        <v>0</v>
      </c>
      <c r="AH5482" s="1">
        <v>0</v>
      </c>
      <c r="AI5482" s="1">
        <v>0</v>
      </c>
      <c r="AJ5482" s="1">
        <v>0</v>
      </c>
      <c r="AK5482" s="1">
        <v>0</v>
      </c>
      <c r="AL5482" s="1">
        <v>1356.9438854141592</v>
      </c>
      <c r="AM5482" s="1">
        <v>1356.9438854141592</v>
      </c>
    </row>
    <row r="5483" spans="1:39" x14ac:dyDescent="0.25">
      <c r="A5483" t="s">
        <v>23894</v>
      </c>
      <c r="B5483" t="s">
        <v>23895</v>
      </c>
      <c r="C5483" t="s">
        <v>23896</v>
      </c>
      <c r="D5483" t="s">
        <v>20452</v>
      </c>
      <c r="E5483" t="s">
        <v>20452</v>
      </c>
      <c r="F5483" t="s">
        <v>16627</v>
      </c>
      <c r="H5483">
        <v>2017</v>
      </c>
      <c r="T5483" s="1">
        <v>0</v>
      </c>
      <c r="U5483" s="1">
        <v>0</v>
      </c>
      <c r="V5483" s="1">
        <v>0</v>
      </c>
      <c r="W5483" s="1">
        <v>0</v>
      </c>
      <c r="X5483" s="1">
        <v>0</v>
      </c>
      <c r="Y5483" s="1">
        <v>0</v>
      </c>
      <c r="Z5483" s="1">
        <v>0</v>
      </c>
      <c r="AA5483" s="1">
        <v>0</v>
      </c>
      <c r="AB5483" s="1">
        <v>0</v>
      </c>
      <c r="AC5483" s="1">
        <v>0</v>
      </c>
      <c r="AD5483" s="1">
        <v>0</v>
      </c>
      <c r="AE5483" s="1">
        <v>0</v>
      </c>
      <c r="AF5483" s="1">
        <v>0</v>
      </c>
      <c r="AG5483" s="1">
        <v>0</v>
      </c>
      <c r="AH5483" s="1">
        <v>0</v>
      </c>
      <c r="AI5483" s="1">
        <v>0</v>
      </c>
      <c r="AJ5483" s="1">
        <v>0</v>
      </c>
      <c r="AK5483" s="1">
        <v>0</v>
      </c>
      <c r="AL5483" s="1">
        <v>1348.7998740889179</v>
      </c>
      <c r="AM5483" s="1">
        <v>1348.7998740889179</v>
      </c>
    </row>
    <row r="5484" spans="1:39" x14ac:dyDescent="0.25">
      <c r="A5484" t="s">
        <v>23897</v>
      </c>
      <c r="B5484" t="s">
        <v>23898</v>
      </c>
      <c r="C5484" t="s">
        <v>23899</v>
      </c>
      <c r="D5484" t="s">
        <v>1634</v>
      </c>
      <c r="E5484" t="s">
        <v>245</v>
      </c>
      <c r="F5484" t="s">
        <v>13</v>
      </c>
      <c r="G5484" t="s">
        <v>23900</v>
      </c>
      <c r="H5484">
        <v>2017</v>
      </c>
      <c r="I5484" t="s">
        <v>23901</v>
      </c>
      <c r="J5484" t="s">
        <v>23902</v>
      </c>
      <c r="M5484" t="s">
        <v>23903</v>
      </c>
      <c r="T5484" s="1">
        <v>0</v>
      </c>
      <c r="U5484" s="1">
        <v>0</v>
      </c>
      <c r="V5484" s="1">
        <v>0</v>
      </c>
      <c r="W5484" s="1">
        <v>0</v>
      </c>
      <c r="X5484" s="1">
        <v>0</v>
      </c>
      <c r="Y5484" s="1">
        <v>0</v>
      </c>
      <c r="Z5484" s="1">
        <v>0</v>
      </c>
      <c r="AA5484" s="1">
        <v>0</v>
      </c>
      <c r="AB5484" s="1">
        <v>0</v>
      </c>
      <c r="AC5484" s="1">
        <v>0</v>
      </c>
      <c r="AD5484" s="1">
        <v>0</v>
      </c>
      <c r="AE5484" s="1">
        <v>0</v>
      </c>
      <c r="AF5484" s="1">
        <v>0</v>
      </c>
      <c r="AG5484" s="1">
        <v>0</v>
      </c>
      <c r="AH5484" s="1">
        <v>0</v>
      </c>
      <c r="AI5484" s="1">
        <v>0</v>
      </c>
      <c r="AJ5484" s="1">
        <v>0</v>
      </c>
      <c r="AK5484" s="1">
        <v>0</v>
      </c>
      <c r="AL5484" s="1">
        <v>1443.4509366888556</v>
      </c>
      <c r="AM5484" s="1">
        <v>1455.8095945684593</v>
      </c>
    </row>
    <row r="5485" spans="1:39" x14ac:dyDescent="0.25">
      <c r="A5485" t="s">
        <v>23904</v>
      </c>
      <c r="B5485" t="s">
        <v>23905</v>
      </c>
      <c r="C5485" t="s">
        <v>23906</v>
      </c>
      <c r="D5485" t="s">
        <v>4348</v>
      </c>
      <c r="E5485" t="s">
        <v>800</v>
      </c>
      <c r="F5485" t="s">
        <v>801</v>
      </c>
      <c r="G5485" t="s">
        <v>23907</v>
      </c>
      <c r="H5485">
        <v>2017</v>
      </c>
      <c r="J5485" t="s">
        <v>23907</v>
      </c>
      <c r="T5485" s="1">
        <v>0</v>
      </c>
      <c r="U5485" s="1">
        <v>0</v>
      </c>
      <c r="V5485" s="1">
        <v>0</v>
      </c>
      <c r="W5485" s="1">
        <v>0</v>
      </c>
      <c r="X5485" s="1">
        <v>0</v>
      </c>
      <c r="Y5485" s="1">
        <v>0</v>
      </c>
      <c r="Z5485" s="1">
        <v>0</v>
      </c>
      <c r="AA5485" s="1">
        <v>0</v>
      </c>
      <c r="AB5485" s="1">
        <v>0</v>
      </c>
      <c r="AC5485" s="1">
        <v>0</v>
      </c>
      <c r="AD5485" s="1">
        <v>0</v>
      </c>
      <c r="AE5485" s="1">
        <v>0</v>
      </c>
      <c r="AF5485" s="1">
        <v>0</v>
      </c>
      <c r="AG5485" s="1">
        <v>0</v>
      </c>
      <c r="AH5485" s="1">
        <v>0</v>
      </c>
      <c r="AI5485" s="1">
        <v>0</v>
      </c>
      <c r="AJ5485" s="1">
        <v>0</v>
      </c>
      <c r="AK5485" s="1">
        <v>0</v>
      </c>
      <c r="AL5485" s="1">
        <v>1475.5440915909285</v>
      </c>
      <c r="AM5485" s="1">
        <v>1484.0391133623821</v>
      </c>
    </row>
    <row r="5486" spans="1:39" x14ac:dyDescent="0.25">
      <c r="A5486" t="s">
        <v>23908</v>
      </c>
      <c r="B5486" t="s">
        <v>23909</v>
      </c>
      <c r="C5486" t="s">
        <v>23910</v>
      </c>
      <c r="D5486" t="s">
        <v>23911</v>
      </c>
      <c r="E5486" t="s">
        <v>703</v>
      </c>
      <c r="F5486" t="s">
        <v>13</v>
      </c>
      <c r="G5486" t="s">
        <v>23912</v>
      </c>
      <c r="H5486">
        <v>2017</v>
      </c>
      <c r="T5486" s="1">
        <v>0</v>
      </c>
      <c r="U5486" s="1">
        <v>0</v>
      </c>
      <c r="V5486" s="1">
        <v>0</v>
      </c>
      <c r="W5486" s="1">
        <v>0</v>
      </c>
      <c r="X5486" s="1">
        <v>0</v>
      </c>
      <c r="Y5486" s="1">
        <v>0</v>
      </c>
      <c r="Z5486" s="1">
        <v>0</v>
      </c>
      <c r="AA5486" s="1">
        <v>0</v>
      </c>
      <c r="AB5486" s="1">
        <v>0</v>
      </c>
      <c r="AC5486" s="1">
        <v>0</v>
      </c>
      <c r="AD5486" s="1">
        <v>0</v>
      </c>
      <c r="AE5486" s="1">
        <v>0</v>
      </c>
      <c r="AF5486" s="1">
        <v>0</v>
      </c>
      <c r="AG5486" s="1">
        <v>0</v>
      </c>
      <c r="AH5486" s="1">
        <v>0</v>
      </c>
      <c r="AI5486" s="1">
        <v>0</v>
      </c>
      <c r="AJ5486" s="1">
        <v>0</v>
      </c>
      <c r="AK5486" s="1">
        <v>0</v>
      </c>
      <c r="AL5486" s="1">
        <v>1293.1348124275066</v>
      </c>
      <c r="AM5486" s="1">
        <v>1293.1348124275066</v>
      </c>
    </row>
    <row r="5487" spans="1:39" x14ac:dyDescent="0.25">
      <c r="A5487" t="s">
        <v>23913</v>
      </c>
      <c r="B5487" t="s">
        <v>21857</v>
      </c>
      <c r="C5487" t="s">
        <v>23914</v>
      </c>
      <c r="D5487" t="s">
        <v>10694</v>
      </c>
      <c r="E5487" t="s">
        <v>10694</v>
      </c>
      <c r="F5487" t="s">
        <v>10695</v>
      </c>
      <c r="G5487" t="s">
        <v>23915</v>
      </c>
      <c r="H5487">
        <v>2017</v>
      </c>
      <c r="T5487" s="1">
        <v>0</v>
      </c>
      <c r="U5487" s="1">
        <v>0</v>
      </c>
      <c r="V5487" s="1">
        <v>0</v>
      </c>
      <c r="W5487" s="1">
        <v>0</v>
      </c>
      <c r="X5487" s="1">
        <v>0</v>
      </c>
      <c r="Y5487" s="1">
        <v>0</v>
      </c>
      <c r="Z5487" s="1">
        <v>0</v>
      </c>
      <c r="AA5487" s="1">
        <v>0</v>
      </c>
      <c r="AB5487" s="1">
        <v>0</v>
      </c>
      <c r="AC5487" s="1">
        <v>0</v>
      </c>
      <c r="AD5487" s="1">
        <v>0</v>
      </c>
      <c r="AE5487" s="1">
        <v>0</v>
      </c>
      <c r="AF5487" s="1">
        <v>0</v>
      </c>
      <c r="AG5487" s="1">
        <v>0</v>
      </c>
      <c r="AH5487" s="1">
        <v>0</v>
      </c>
      <c r="AI5487" s="1">
        <v>0</v>
      </c>
      <c r="AJ5487" s="1">
        <v>0</v>
      </c>
      <c r="AK5487" s="1">
        <v>0</v>
      </c>
      <c r="AL5487" s="1">
        <v>1238.3334911962713</v>
      </c>
      <c r="AM5487" s="1">
        <v>1238.3334911962713</v>
      </c>
    </row>
    <row r="5488" spans="1:39" x14ac:dyDescent="0.25">
      <c r="A5488" t="s">
        <v>23916</v>
      </c>
      <c r="B5488" t="s">
        <v>23917</v>
      </c>
      <c r="C5488" t="s">
        <v>23918</v>
      </c>
      <c r="D5488" t="s">
        <v>23919</v>
      </c>
      <c r="E5488" t="s">
        <v>411</v>
      </c>
      <c r="F5488" t="s">
        <v>13</v>
      </c>
      <c r="G5488" t="s">
        <v>23920</v>
      </c>
      <c r="H5488">
        <v>2017</v>
      </c>
      <c r="T5488" s="1">
        <v>0</v>
      </c>
      <c r="U5488" s="1">
        <v>0</v>
      </c>
      <c r="V5488" s="1">
        <v>0</v>
      </c>
      <c r="W5488" s="1">
        <v>0</v>
      </c>
      <c r="X5488" s="1">
        <v>0</v>
      </c>
      <c r="Y5488" s="1">
        <v>0</v>
      </c>
      <c r="Z5488" s="1">
        <v>0</v>
      </c>
      <c r="AA5488" s="1">
        <v>0</v>
      </c>
      <c r="AB5488" s="1">
        <v>0</v>
      </c>
      <c r="AC5488" s="1">
        <v>0</v>
      </c>
      <c r="AD5488" s="1">
        <v>0</v>
      </c>
      <c r="AE5488" s="1">
        <v>0</v>
      </c>
      <c r="AF5488" s="1">
        <v>0</v>
      </c>
      <c r="AG5488" s="1">
        <v>0</v>
      </c>
      <c r="AH5488" s="1">
        <v>0</v>
      </c>
      <c r="AI5488" s="1">
        <v>0</v>
      </c>
      <c r="AJ5488" s="1">
        <v>0</v>
      </c>
      <c r="AK5488" s="1">
        <v>0</v>
      </c>
      <c r="AL5488" s="1">
        <v>1447.5348161044624</v>
      </c>
      <c r="AM5488" s="1">
        <v>1502.7047655457052</v>
      </c>
    </row>
    <row r="5489" spans="1:39" x14ac:dyDescent="0.25">
      <c r="A5489" t="s">
        <v>23921</v>
      </c>
      <c r="B5489" t="s">
        <v>23922</v>
      </c>
      <c r="C5489" t="s">
        <v>23923</v>
      </c>
      <c r="D5489" t="s">
        <v>16832</v>
      </c>
      <c r="E5489" t="s">
        <v>19</v>
      </c>
      <c r="F5489" t="s">
        <v>13</v>
      </c>
      <c r="H5489">
        <v>2017</v>
      </c>
      <c r="T5489" s="1">
        <v>0</v>
      </c>
      <c r="U5489" s="1">
        <v>0</v>
      </c>
      <c r="V5489" s="1">
        <v>0</v>
      </c>
      <c r="W5489" s="1">
        <v>0</v>
      </c>
      <c r="X5489" s="1">
        <v>0</v>
      </c>
      <c r="Y5489" s="1">
        <v>0</v>
      </c>
      <c r="Z5489" s="1">
        <v>0</v>
      </c>
      <c r="AA5489" s="1">
        <v>0</v>
      </c>
      <c r="AB5489" s="1">
        <v>0</v>
      </c>
      <c r="AC5489" s="1">
        <v>0</v>
      </c>
      <c r="AD5489" s="1">
        <v>0</v>
      </c>
      <c r="AE5489" s="1">
        <v>0</v>
      </c>
      <c r="AF5489" s="1">
        <v>0</v>
      </c>
      <c r="AG5489" s="1">
        <v>0</v>
      </c>
      <c r="AH5489" s="1">
        <v>0</v>
      </c>
      <c r="AI5489" s="1">
        <v>0</v>
      </c>
      <c r="AJ5489" s="1">
        <v>0</v>
      </c>
      <c r="AK5489" s="1">
        <v>0</v>
      </c>
      <c r="AL5489" s="1">
        <v>1286.6954552110647</v>
      </c>
      <c r="AM5489" s="1">
        <v>1286.6954552110647</v>
      </c>
    </row>
    <row r="5490" spans="1:39" x14ac:dyDescent="0.25">
      <c r="A5490" t="s">
        <v>23924</v>
      </c>
      <c r="B5490" t="s">
        <v>23925</v>
      </c>
      <c r="C5490" t="s">
        <v>23926</v>
      </c>
      <c r="D5490" t="s">
        <v>18226</v>
      </c>
      <c r="E5490" t="s">
        <v>18579</v>
      </c>
      <c r="F5490" t="s">
        <v>16627</v>
      </c>
      <c r="H5490">
        <v>2017</v>
      </c>
      <c r="T5490" s="1">
        <v>0</v>
      </c>
      <c r="U5490" s="1">
        <v>0</v>
      </c>
      <c r="V5490" s="1">
        <v>0</v>
      </c>
      <c r="W5490" s="1">
        <v>0</v>
      </c>
      <c r="X5490" s="1">
        <v>0</v>
      </c>
      <c r="Y5490" s="1">
        <v>0</v>
      </c>
      <c r="Z5490" s="1">
        <v>0</v>
      </c>
      <c r="AA5490" s="1">
        <v>0</v>
      </c>
      <c r="AB5490" s="1">
        <v>0</v>
      </c>
      <c r="AC5490" s="1">
        <v>0</v>
      </c>
      <c r="AD5490" s="1">
        <v>0</v>
      </c>
      <c r="AE5490" s="1">
        <v>0</v>
      </c>
      <c r="AF5490" s="1">
        <v>0</v>
      </c>
      <c r="AG5490" s="1">
        <v>0</v>
      </c>
      <c r="AH5490" s="1">
        <v>0</v>
      </c>
      <c r="AI5490" s="1">
        <v>0</v>
      </c>
      <c r="AJ5490" s="1">
        <v>0</v>
      </c>
      <c r="AK5490" s="1">
        <v>0</v>
      </c>
      <c r="AL5490" s="1">
        <v>1336.4585345639778</v>
      </c>
      <c r="AM5490" s="1">
        <v>1336.4585345639778</v>
      </c>
    </row>
    <row r="5491" spans="1:39" x14ac:dyDescent="0.25">
      <c r="A5491" t="s">
        <v>23927</v>
      </c>
      <c r="B5491" t="s">
        <v>23928</v>
      </c>
      <c r="C5491" t="s">
        <v>23929</v>
      </c>
      <c r="D5491" t="s">
        <v>23930</v>
      </c>
      <c r="E5491" t="s">
        <v>10694</v>
      </c>
      <c r="F5491" t="s">
        <v>10695</v>
      </c>
      <c r="G5491" t="s">
        <v>23931</v>
      </c>
      <c r="H5491">
        <v>2017</v>
      </c>
      <c r="I5491" t="s">
        <v>23932</v>
      </c>
      <c r="J5491" t="s">
        <v>23933</v>
      </c>
      <c r="M5491" t="s">
        <v>23934</v>
      </c>
      <c r="T5491" s="1">
        <v>0</v>
      </c>
      <c r="U5491" s="1">
        <v>0</v>
      </c>
      <c r="V5491" s="1">
        <v>0</v>
      </c>
      <c r="W5491" s="1">
        <v>0</v>
      </c>
      <c r="X5491" s="1">
        <v>0</v>
      </c>
      <c r="Y5491" s="1">
        <v>0</v>
      </c>
      <c r="Z5491" s="1">
        <v>0</v>
      </c>
      <c r="AA5491" s="1">
        <v>0</v>
      </c>
      <c r="AB5491" s="1">
        <v>0</v>
      </c>
      <c r="AC5491" s="1">
        <v>0</v>
      </c>
      <c r="AD5491" s="1">
        <v>0</v>
      </c>
      <c r="AE5491" s="1">
        <v>0</v>
      </c>
      <c r="AF5491" s="1">
        <v>0</v>
      </c>
      <c r="AG5491" s="1">
        <v>0</v>
      </c>
      <c r="AH5491" s="1">
        <v>0</v>
      </c>
      <c r="AI5491" s="1">
        <v>0</v>
      </c>
      <c r="AJ5491" s="1">
        <v>0</v>
      </c>
      <c r="AK5491" s="1">
        <v>0</v>
      </c>
      <c r="AL5491" s="1">
        <v>1341.8923633262805</v>
      </c>
      <c r="AM5491" s="1">
        <v>1381.7384455684237</v>
      </c>
    </row>
    <row r="5492" spans="1:39" x14ac:dyDescent="0.25">
      <c r="A5492" t="s">
        <v>23935</v>
      </c>
      <c r="B5492" t="s">
        <v>23936</v>
      </c>
      <c r="C5492" t="s">
        <v>23937</v>
      </c>
      <c r="D5492" t="s">
        <v>23938</v>
      </c>
      <c r="E5492" t="s">
        <v>23939</v>
      </c>
      <c r="F5492" t="s">
        <v>16627</v>
      </c>
      <c r="G5492" t="s">
        <v>23940</v>
      </c>
      <c r="H5492">
        <v>2017</v>
      </c>
      <c r="T5492" s="1">
        <v>0</v>
      </c>
      <c r="U5492" s="1">
        <v>0</v>
      </c>
      <c r="V5492" s="1">
        <v>0</v>
      </c>
      <c r="W5492" s="1">
        <v>0</v>
      </c>
      <c r="X5492" s="1">
        <v>0</v>
      </c>
      <c r="Y5492" s="1">
        <v>0</v>
      </c>
      <c r="Z5492" s="1">
        <v>0</v>
      </c>
      <c r="AA5492" s="1">
        <v>0</v>
      </c>
      <c r="AB5492" s="1">
        <v>0</v>
      </c>
      <c r="AC5492" s="1">
        <v>0</v>
      </c>
      <c r="AD5492" s="1">
        <v>0</v>
      </c>
      <c r="AE5492" s="1">
        <v>0</v>
      </c>
      <c r="AF5492" s="1">
        <v>0</v>
      </c>
      <c r="AG5492" s="1">
        <v>0</v>
      </c>
      <c r="AH5492" s="1">
        <v>0</v>
      </c>
      <c r="AI5492" s="1">
        <v>0</v>
      </c>
      <c r="AJ5492" s="1">
        <v>0</v>
      </c>
      <c r="AK5492" s="1">
        <v>0</v>
      </c>
      <c r="AL5492" s="1">
        <v>1357.3112108439861</v>
      </c>
      <c r="AM5492" s="1">
        <v>1357.3112108439861</v>
      </c>
    </row>
    <row r="5493" spans="1:39" x14ac:dyDescent="0.25">
      <c r="A5493" t="s">
        <v>23941</v>
      </c>
      <c r="B5493" t="s">
        <v>23942</v>
      </c>
      <c r="C5493" t="s">
        <v>23943</v>
      </c>
      <c r="D5493" t="s">
        <v>23944</v>
      </c>
      <c r="E5493" t="s">
        <v>18579</v>
      </c>
      <c r="F5493" t="s">
        <v>16627</v>
      </c>
      <c r="H5493">
        <v>2017</v>
      </c>
      <c r="T5493" s="1">
        <v>0</v>
      </c>
      <c r="U5493" s="1">
        <v>0</v>
      </c>
      <c r="V5493" s="1">
        <v>0</v>
      </c>
      <c r="W5493" s="1">
        <v>0</v>
      </c>
      <c r="X5493" s="1">
        <v>0</v>
      </c>
      <c r="Y5493" s="1">
        <v>0</v>
      </c>
      <c r="Z5493" s="1">
        <v>0</v>
      </c>
      <c r="AA5493" s="1">
        <v>0</v>
      </c>
      <c r="AB5493" s="1">
        <v>0</v>
      </c>
      <c r="AC5493" s="1">
        <v>0</v>
      </c>
      <c r="AD5493" s="1">
        <v>0</v>
      </c>
      <c r="AE5493" s="1">
        <v>0</v>
      </c>
      <c r="AF5493" s="1">
        <v>0</v>
      </c>
      <c r="AG5493" s="1">
        <v>0</v>
      </c>
      <c r="AH5493" s="1">
        <v>0</v>
      </c>
      <c r="AI5493" s="1">
        <v>0</v>
      </c>
      <c r="AJ5493" s="1">
        <v>0</v>
      </c>
      <c r="AK5493" s="1">
        <v>0</v>
      </c>
      <c r="AL5493" s="1">
        <v>1328.2042327833617</v>
      </c>
      <c r="AM5493" s="1">
        <v>1328.2042327833617</v>
      </c>
    </row>
    <row r="5494" spans="1:39" x14ac:dyDescent="0.25">
      <c r="A5494" t="s">
        <v>23945</v>
      </c>
      <c r="B5494" t="s">
        <v>23946</v>
      </c>
      <c r="C5494" t="s">
        <v>23947</v>
      </c>
      <c r="D5494" t="s">
        <v>5095</v>
      </c>
      <c r="E5494" t="s">
        <v>800</v>
      </c>
      <c r="F5494" t="s">
        <v>801</v>
      </c>
      <c r="G5494" t="s">
        <v>23948</v>
      </c>
      <c r="H5494">
        <v>2017</v>
      </c>
      <c r="I5494" t="s">
        <v>23949</v>
      </c>
      <c r="J5494" t="s">
        <v>23950</v>
      </c>
      <c r="T5494" s="1">
        <v>0</v>
      </c>
      <c r="U5494" s="1">
        <v>0</v>
      </c>
      <c r="V5494" s="1">
        <v>0</v>
      </c>
      <c r="W5494" s="1">
        <v>0</v>
      </c>
      <c r="X5494" s="1">
        <v>0</v>
      </c>
      <c r="Y5494" s="1">
        <v>0</v>
      </c>
      <c r="Z5494" s="1">
        <v>0</v>
      </c>
      <c r="AA5494" s="1">
        <v>0</v>
      </c>
      <c r="AB5494" s="1">
        <v>0</v>
      </c>
      <c r="AC5494" s="1">
        <v>0</v>
      </c>
      <c r="AD5494" s="1">
        <v>0</v>
      </c>
      <c r="AE5494" s="1">
        <v>0</v>
      </c>
      <c r="AF5494" s="1">
        <v>0</v>
      </c>
      <c r="AG5494" s="1">
        <v>0</v>
      </c>
      <c r="AH5494" s="1">
        <v>0</v>
      </c>
      <c r="AI5494" s="1">
        <v>0</v>
      </c>
      <c r="AJ5494" s="1">
        <v>0</v>
      </c>
      <c r="AK5494" s="1">
        <v>0</v>
      </c>
      <c r="AL5494" s="1">
        <v>1511.9390101598997</v>
      </c>
      <c r="AM5494" s="1">
        <v>1479.0101760035561</v>
      </c>
    </row>
    <row r="5495" spans="1:39" x14ac:dyDescent="0.25">
      <c r="A5495" t="s">
        <v>23951</v>
      </c>
      <c r="B5495" t="s">
        <v>23952</v>
      </c>
      <c r="C5495" t="s">
        <v>23953</v>
      </c>
      <c r="D5495" t="s">
        <v>18672</v>
      </c>
      <c r="E5495" t="s">
        <v>10694</v>
      </c>
      <c r="F5495" t="s">
        <v>10695</v>
      </c>
      <c r="H5495">
        <v>2017</v>
      </c>
      <c r="I5495" t="s">
        <v>23954</v>
      </c>
      <c r="T5495" s="1">
        <v>0</v>
      </c>
      <c r="U5495" s="1">
        <v>0</v>
      </c>
      <c r="V5495" s="1">
        <v>0</v>
      </c>
      <c r="W5495" s="1">
        <v>0</v>
      </c>
      <c r="X5495" s="1">
        <v>0</v>
      </c>
      <c r="Y5495" s="1">
        <v>0</v>
      </c>
      <c r="Z5495" s="1">
        <v>0</v>
      </c>
      <c r="AA5495" s="1">
        <v>0</v>
      </c>
      <c r="AB5495" s="1">
        <v>0</v>
      </c>
      <c r="AC5495" s="1">
        <v>0</v>
      </c>
      <c r="AD5495" s="1">
        <v>0</v>
      </c>
      <c r="AE5495" s="1">
        <v>0</v>
      </c>
      <c r="AF5495" s="1">
        <v>0</v>
      </c>
      <c r="AG5495" s="1">
        <v>0</v>
      </c>
      <c r="AH5495" s="1">
        <v>0</v>
      </c>
      <c r="AI5495" s="1">
        <v>0</v>
      </c>
      <c r="AJ5495" s="1">
        <v>0</v>
      </c>
      <c r="AK5495" s="1">
        <v>0</v>
      </c>
      <c r="AL5495" s="1">
        <v>1397.9887179690415</v>
      </c>
      <c r="AM5495" s="1">
        <v>1407.33485569656</v>
      </c>
    </row>
    <row r="5496" spans="1:39" x14ac:dyDescent="0.25">
      <c r="A5496" t="s">
        <v>23955</v>
      </c>
      <c r="B5496" t="s">
        <v>23956</v>
      </c>
      <c r="C5496" t="s">
        <v>23957</v>
      </c>
      <c r="D5496" t="s">
        <v>21017</v>
      </c>
      <c r="E5496" t="s">
        <v>21018</v>
      </c>
      <c r="F5496" t="s">
        <v>16627</v>
      </c>
      <c r="H5496">
        <v>2017</v>
      </c>
      <c r="T5496" s="1">
        <v>0</v>
      </c>
      <c r="U5496" s="1">
        <v>0</v>
      </c>
      <c r="V5496" s="1">
        <v>0</v>
      </c>
      <c r="W5496" s="1">
        <v>0</v>
      </c>
      <c r="X5496" s="1">
        <v>0</v>
      </c>
      <c r="Y5496" s="1">
        <v>0</v>
      </c>
      <c r="Z5496" s="1">
        <v>0</v>
      </c>
      <c r="AA5496" s="1">
        <v>0</v>
      </c>
      <c r="AB5496" s="1">
        <v>0</v>
      </c>
      <c r="AC5496" s="1">
        <v>0</v>
      </c>
      <c r="AD5496" s="1">
        <v>0</v>
      </c>
      <c r="AE5496" s="1">
        <v>0</v>
      </c>
      <c r="AF5496" s="1">
        <v>0</v>
      </c>
      <c r="AG5496" s="1">
        <v>0</v>
      </c>
      <c r="AH5496" s="1">
        <v>0</v>
      </c>
      <c r="AI5496" s="1">
        <v>0</v>
      </c>
      <c r="AJ5496" s="1">
        <v>0</v>
      </c>
      <c r="AK5496" s="1">
        <v>0</v>
      </c>
      <c r="AL5496" s="1">
        <v>0</v>
      </c>
      <c r="AM5496" s="1">
        <v>0</v>
      </c>
    </row>
    <row r="5497" spans="1:39" x14ac:dyDescent="0.25">
      <c r="A5497" t="s">
        <v>23958</v>
      </c>
      <c r="B5497" t="s">
        <v>23959</v>
      </c>
      <c r="C5497" t="s">
        <v>23960</v>
      </c>
      <c r="D5497" t="s">
        <v>3900</v>
      </c>
      <c r="E5497" t="s">
        <v>4840</v>
      </c>
      <c r="F5497" t="s">
        <v>801</v>
      </c>
      <c r="G5497" t="s">
        <v>23961</v>
      </c>
      <c r="H5497">
        <v>2017</v>
      </c>
      <c r="I5497" t="s">
        <v>23962</v>
      </c>
      <c r="J5497" t="s">
        <v>23963</v>
      </c>
      <c r="T5497" s="1">
        <v>0</v>
      </c>
      <c r="U5497" s="1">
        <v>0</v>
      </c>
      <c r="V5497" s="1">
        <v>0</v>
      </c>
      <c r="W5497" s="1">
        <v>0</v>
      </c>
      <c r="X5497" s="1">
        <v>0</v>
      </c>
      <c r="Y5497" s="1">
        <v>0</v>
      </c>
      <c r="Z5497" s="1">
        <v>0</v>
      </c>
      <c r="AA5497" s="1">
        <v>0</v>
      </c>
      <c r="AB5497" s="1">
        <v>0</v>
      </c>
      <c r="AC5497" s="1">
        <v>0</v>
      </c>
      <c r="AD5497" s="1">
        <v>0</v>
      </c>
      <c r="AE5497" s="1">
        <v>0</v>
      </c>
      <c r="AF5497" s="1">
        <v>0</v>
      </c>
      <c r="AG5497" s="1">
        <v>0</v>
      </c>
      <c r="AH5497" s="1">
        <v>0</v>
      </c>
      <c r="AI5497" s="1">
        <v>0</v>
      </c>
      <c r="AJ5497" s="1">
        <v>0</v>
      </c>
      <c r="AK5497" s="1">
        <v>0</v>
      </c>
      <c r="AL5497" s="1">
        <v>1361.9870294235043</v>
      </c>
      <c r="AM5497" s="1">
        <v>1385.8129197672752</v>
      </c>
    </row>
    <row r="5498" spans="1:39" x14ac:dyDescent="0.25">
      <c r="A5498" t="s">
        <v>23964</v>
      </c>
      <c r="B5498" t="s">
        <v>23965</v>
      </c>
      <c r="C5498" t="s">
        <v>23966</v>
      </c>
      <c r="D5498" t="s">
        <v>3220</v>
      </c>
      <c r="E5498" t="s">
        <v>3151</v>
      </c>
      <c r="F5498" t="s">
        <v>13</v>
      </c>
      <c r="H5498">
        <v>2017</v>
      </c>
      <c r="T5498" s="1">
        <v>0</v>
      </c>
      <c r="U5498" s="1">
        <v>0</v>
      </c>
      <c r="V5498" s="1">
        <v>0</v>
      </c>
      <c r="W5498" s="1">
        <v>0</v>
      </c>
      <c r="X5498" s="1">
        <v>0</v>
      </c>
      <c r="Y5498" s="1">
        <v>0</v>
      </c>
      <c r="Z5498" s="1">
        <v>0</v>
      </c>
      <c r="AA5498" s="1">
        <v>0</v>
      </c>
      <c r="AB5498" s="1">
        <v>0</v>
      </c>
      <c r="AC5498" s="1">
        <v>0</v>
      </c>
      <c r="AD5498" s="1">
        <v>0</v>
      </c>
      <c r="AE5498" s="1">
        <v>0</v>
      </c>
      <c r="AF5498" s="1">
        <v>0</v>
      </c>
      <c r="AG5498" s="1">
        <v>0</v>
      </c>
      <c r="AH5498" s="1">
        <v>0</v>
      </c>
      <c r="AI5498" s="1">
        <v>0</v>
      </c>
      <c r="AJ5498" s="1">
        <v>0</v>
      </c>
      <c r="AK5498" s="1">
        <v>0</v>
      </c>
      <c r="AL5498" s="1">
        <v>1327.908038093238</v>
      </c>
      <c r="AM5498" s="1">
        <v>1358.9379986578024</v>
      </c>
    </row>
    <row r="5499" spans="1:39" x14ac:dyDescent="0.25">
      <c r="A5499" t="s">
        <v>23967</v>
      </c>
      <c r="B5499" t="s">
        <v>23968</v>
      </c>
      <c r="C5499" t="s">
        <v>23969</v>
      </c>
      <c r="D5499" t="s">
        <v>23970</v>
      </c>
      <c r="E5499" t="s">
        <v>23890</v>
      </c>
      <c r="F5499" t="s">
        <v>16627</v>
      </c>
      <c r="H5499">
        <v>2017</v>
      </c>
      <c r="T5499" s="1">
        <v>0</v>
      </c>
      <c r="U5499" s="1">
        <v>0</v>
      </c>
      <c r="V5499" s="1">
        <v>0</v>
      </c>
      <c r="W5499" s="1">
        <v>0</v>
      </c>
      <c r="X5499" s="1">
        <v>0</v>
      </c>
      <c r="Y5499" s="1">
        <v>0</v>
      </c>
      <c r="Z5499" s="1">
        <v>0</v>
      </c>
      <c r="AA5499" s="1">
        <v>0</v>
      </c>
      <c r="AB5499" s="1">
        <v>0</v>
      </c>
      <c r="AC5499" s="1">
        <v>0</v>
      </c>
      <c r="AD5499" s="1">
        <v>0</v>
      </c>
      <c r="AE5499" s="1">
        <v>0</v>
      </c>
      <c r="AF5499" s="1">
        <v>0</v>
      </c>
      <c r="AG5499" s="1">
        <v>0</v>
      </c>
      <c r="AH5499" s="1">
        <v>0</v>
      </c>
      <c r="AI5499" s="1">
        <v>0</v>
      </c>
      <c r="AJ5499" s="1">
        <v>0</v>
      </c>
      <c r="AK5499" s="1">
        <v>0</v>
      </c>
      <c r="AL5499" s="1">
        <v>1358.0161651719191</v>
      </c>
      <c r="AM5499" s="1">
        <v>1358.0161651719191</v>
      </c>
    </row>
    <row r="5500" spans="1:39" x14ac:dyDescent="0.25">
      <c r="A5500" t="s">
        <v>23971</v>
      </c>
      <c r="B5500" t="s">
        <v>23972</v>
      </c>
      <c r="C5500" t="s">
        <v>23973</v>
      </c>
      <c r="D5500" t="s">
        <v>23974</v>
      </c>
      <c r="E5500" t="s">
        <v>23975</v>
      </c>
      <c r="F5500" t="s">
        <v>16627</v>
      </c>
      <c r="G5500" t="s">
        <v>23976</v>
      </c>
      <c r="H5500">
        <v>2017</v>
      </c>
      <c r="T5500" s="1">
        <v>0</v>
      </c>
      <c r="U5500" s="1">
        <v>0</v>
      </c>
      <c r="V5500" s="1">
        <v>0</v>
      </c>
      <c r="W5500" s="1">
        <v>0</v>
      </c>
      <c r="X5500" s="1">
        <v>0</v>
      </c>
      <c r="Y5500" s="1">
        <v>0</v>
      </c>
      <c r="Z5500" s="1">
        <v>0</v>
      </c>
      <c r="AA5500" s="1">
        <v>0</v>
      </c>
      <c r="AB5500" s="1">
        <v>0</v>
      </c>
      <c r="AC5500" s="1">
        <v>0</v>
      </c>
      <c r="AD5500" s="1">
        <v>0</v>
      </c>
      <c r="AE5500" s="1">
        <v>0</v>
      </c>
      <c r="AF5500" s="1">
        <v>0</v>
      </c>
      <c r="AG5500" s="1">
        <v>0</v>
      </c>
      <c r="AH5500" s="1">
        <v>0</v>
      </c>
      <c r="AI5500" s="1">
        <v>0</v>
      </c>
      <c r="AJ5500" s="1">
        <v>0</v>
      </c>
      <c r="AK5500" s="1">
        <v>0</v>
      </c>
      <c r="AL5500" s="1">
        <v>1293.2361051609048</v>
      </c>
      <c r="AM5500" s="1">
        <v>1293.2361051609048</v>
      </c>
    </row>
    <row r="5501" spans="1:39" x14ac:dyDescent="0.25">
      <c r="A5501" t="s">
        <v>23977</v>
      </c>
      <c r="B5501" t="s">
        <v>23978</v>
      </c>
      <c r="C5501" t="s">
        <v>23979</v>
      </c>
      <c r="D5501" t="s">
        <v>21022</v>
      </c>
      <c r="E5501" t="s">
        <v>21018</v>
      </c>
      <c r="F5501" t="s">
        <v>16627</v>
      </c>
      <c r="H5501">
        <v>2017</v>
      </c>
      <c r="T5501" s="1">
        <v>0</v>
      </c>
      <c r="U5501" s="1">
        <v>0</v>
      </c>
      <c r="V5501" s="1">
        <v>0</v>
      </c>
      <c r="W5501" s="1">
        <v>0</v>
      </c>
      <c r="X5501" s="1">
        <v>0</v>
      </c>
      <c r="Y5501" s="1">
        <v>0</v>
      </c>
      <c r="Z5501" s="1">
        <v>0</v>
      </c>
      <c r="AA5501" s="1">
        <v>0</v>
      </c>
      <c r="AB5501" s="1">
        <v>0</v>
      </c>
      <c r="AC5501" s="1">
        <v>0</v>
      </c>
      <c r="AD5501" s="1">
        <v>0</v>
      </c>
      <c r="AE5501" s="1">
        <v>0</v>
      </c>
      <c r="AF5501" s="1">
        <v>0</v>
      </c>
      <c r="AG5501" s="1">
        <v>0</v>
      </c>
      <c r="AH5501" s="1">
        <v>0</v>
      </c>
      <c r="AI5501" s="1">
        <v>0</v>
      </c>
      <c r="AJ5501" s="1">
        <v>0</v>
      </c>
      <c r="AK5501" s="1">
        <v>0</v>
      </c>
      <c r="AL5501" s="1">
        <v>1252.1143128806307</v>
      </c>
      <c r="AM5501" s="1">
        <v>1252.1143128806307</v>
      </c>
    </row>
    <row r="5502" spans="1:39" x14ac:dyDescent="0.25">
      <c r="A5502" t="s">
        <v>23980</v>
      </c>
      <c r="B5502" t="s">
        <v>23981</v>
      </c>
      <c r="C5502" t="s">
        <v>23982</v>
      </c>
      <c r="D5502" t="s">
        <v>23983</v>
      </c>
      <c r="E5502" t="s">
        <v>23890</v>
      </c>
      <c r="F5502" t="s">
        <v>16627</v>
      </c>
      <c r="H5502">
        <v>2017</v>
      </c>
      <c r="T5502" s="1">
        <v>0</v>
      </c>
      <c r="U5502" s="1">
        <v>0</v>
      </c>
      <c r="V5502" s="1">
        <v>0</v>
      </c>
      <c r="W5502" s="1">
        <v>0</v>
      </c>
      <c r="X5502" s="1">
        <v>0</v>
      </c>
      <c r="Y5502" s="1">
        <v>0</v>
      </c>
      <c r="Z5502" s="1">
        <v>0</v>
      </c>
      <c r="AA5502" s="1">
        <v>0</v>
      </c>
      <c r="AB5502" s="1">
        <v>0</v>
      </c>
      <c r="AC5502" s="1">
        <v>0</v>
      </c>
      <c r="AD5502" s="1">
        <v>0</v>
      </c>
      <c r="AE5502" s="1">
        <v>0</v>
      </c>
      <c r="AF5502" s="1">
        <v>0</v>
      </c>
      <c r="AG5502" s="1">
        <v>0</v>
      </c>
      <c r="AH5502" s="1">
        <v>0</v>
      </c>
      <c r="AI5502" s="1">
        <v>0</v>
      </c>
      <c r="AJ5502" s="1">
        <v>0</v>
      </c>
      <c r="AK5502" s="1">
        <v>0</v>
      </c>
      <c r="AL5502" s="1">
        <v>0</v>
      </c>
      <c r="AM5502" s="1">
        <v>0</v>
      </c>
    </row>
    <row r="5503" spans="1:39" x14ac:dyDescent="0.25">
      <c r="A5503" t="s">
        <v>23984</v>
      </c>
      <c r="B5503" t="s">
        <v>23985</v>
      </c>
      <c r="C5503" t="s">
        <v>23986</v>
      </c>
      <c r="D5503" t="s">
        <v>23399</v>
      </c>
      <c r="E5503" t="s">
        <v>102</v>
      </c>
      <c r="F5503" t="s">
        <v>13</v>
      </c>
      <c r="G5503" t="s">
        <v>23987</v>
      </c>
      <c r="H5503">
        <v>2017</v>
      </c>
      <c r="I5503" t="s">
        <v>23988</v>
      </c>
      <c r="T5503" s="1">
        <v>0</v>
      </c>
      <c r="U5503" s="1">
        <v>0</v>
      </c>
      <c r="V5503" s="1">
        <v>0</v>
      </c>
      <c r="W5503" s="1">
        <v>0</v>
      </c>
      <c r="X5503" s="1">
        <v>0</v>
      </c>
      <c r="Y5503" s="1">
        <v>0</v>
      </c>
      <c r="Z5503" s="1">
        <v>0</v>
      </c>
      <c r="AA5503" s="1">
        <v>0</v>
      </c>
      <c r="AB5503" s="1">
        <v>0</v>
      </c>
      <c r="AC5503" s="1">
        <v>0</v>
      </c>
      <c r="AD5503" s="1">
        <v>0</v>
      </c>
      <c r="AE5503" s="1">
        <v>0</v>
      </c>
      <c r="AF5503" s="1">
        <v>0</v>
      </c>
      <c r="AG5503" s="1">
        <v>0</v>
      </c>
      <c r="AH5503" s="1">
        <v>0</v>
      </c>
      <c r="AI5503" s="1">
        <v>0</v>
      </c>
      <c r="AJ5503" s="1">
        <v>0</v>
      </c>
      <c r="AK5503" s="1">
        <v>0</v>
      </c>
      <c r="AL5503" s="1">
        <v>1412.956925492552</v>
      </c>
      <c r="AM5503" s="1">
        <v>1389.3381860803224</v>
      </c>
    </row>
    <row r="5504" spans="1:39" x14ac:dyDescent="0.25">
      <c r="A5504" t="s">
        <v>23989</v>
      </c>
      <c r="B5504" t="s">
        <v>23990</v>
      </c>
      <c r="C5504" t="s">
        <v>23991</v>
      </c>
      <c r="D5504" t="s">
        <v>913</v>
      </c>
      <c r="E5504" t="s">
        <v>800</v>
      </c>
      <c r="F5504" t="s">
        <v>801</v>
      </c>
      <c r="H5504">
        <v>2017</v>
      </c>
      <c r="T5504" s="1">
        <v>0</v>
      </c>
      <c r="U5504" s="1">
        <v>0</v>
      </c>
      <c r="V5504" s="1">
        <v>0</v>
      </c>
      <c r="W5504" s="1">
        <v>0</v>
      </c>
      <c r="X5504" s="1">
        <v>0</v>
      </c>
      <c r="Y5504" s="1">
        <v>0</v>
      </c>
      <c r="Z5504" s="1">
        <v>0</v>
      </c>
      <c r="AA5504" s="1">
        <v>0</v>
      </c>
      <c r="AB5504" s="1">
        <v>0</v>
      </c>
      <c r="AC5504" s="1">
        <v>0</v>
      </c>
      <c r="AD5504" s="1">
        <v>0</v>
      </c>
      <c r="AE5504" s="1">
        <v>0</v>
      </c>
      <c r="AF5504" s="1">
        <v>0</v>
      </c>
      <c r="AG5504" s="1">
        <v>0</v>
      </c>
      <c r="AH5504" s="1">
        <v>0</v>
      </c>
      <c r="AI5504" s="1">
        <v>0</v>
      </c>
      <c r="AJ5504" s="1">
        <v>0</v>
      </c>
      <c r="AK5504" s="1">
        <v>0</v>
      </c>
      <c r="AL5504" s="1">
        <v>1376.7583253668556</v>
      </c>
      <c r="AM5504" s="1">
        <v>1376.7583253668556</v>
      </c>
    </row>
    <row r="5505" spans="1:39" x14ac:dyDescent="0.25">
      <c r="A5505" t="s">
        <v>23992</v>
      </c>
      <c r="B5505" t="s">
        <v>23993</v>
      </c>
      <c r="C5505" t="s">
        <v>23994</v>
      </c>
      <c r="D5505" t="s">
        <v>23995</v>
      </c>
      <c r="E5505" t="s">
        <v>19</v>
      </c>
      <c r="F5505" t="s">
        <v>13</v>
      </c>
      <c r="H5505">
        <v>2017</v>
      </c>
      <c r="T5505" s="1">
        <v>0</v>
      </c>
      <c r="U5505" s="1">
        <v>0</v>
      </c>
      <c r="V5505" s="1">
        <v>0</v>
      </c>
      <c r="W5505" s="1">
        <v>0</v>
      </c>
      <c r="X5505" s="1">
        <v>0</v>
      </c>
      <c r="Y5505" s="1">
        <v>0</v>
      </c>
      <c r="Z5505" s="1">
        <v>0</v>
      </c>
      <c r="AA5505" s="1">
        <v>0</v>
      </c>
      <c r="AB5505" s="1">
        <v>0</v>
      </c>
      <c r="AC5505" s="1">
        <v>0</v>
      </c>
      <c r="AD5505" s="1">
        <v>0</v>
      </c>
      <c r="AE5505" s="1">
        <v>0</v>
      </c>
      <c r="AF5505" s="1">
        <v>0</v>
      </c>
      <c r="AG5505" s="1">
        <v>0</v>
      </c>
      <c r="AH5505" s="1">
        <v>0</v>
      </c>
      <c r="AI5505" s="1">
        <v>0</v>
      </c>
      <c r="AJ5505" s="1">
        <v>0</v>
      </c>
      <c r="AK5505" s="1">
        <v>0</v>
      </c>
      <c r="AL5505" s="1">
        <v>1362.4020196727113</v>
      </c>
      <c r="AM5505" s="1">
        <v>1362.4020196727113</v>
      </c>
    </row>
    <row r="5506" spans="1:39" x14ac:dyDescent="0.25">
      <c r="A5506" t="s">
        <v>23996</v>
      </c>
      <c r="B5506" t="s">
        <v>23997</v>
      </c>
      <c r="C5506" t="s">
        <v>23998</v>
      </c>
      <c r="D5506" t="s">
        <v>23999</v>
      </c>
      <c r="E5506" t="s">
        <v>21036</v>
      </c>
      <c r="F5506" t="s">
        <v>16627</v>
      </c>
      <c r="H5506">
        <v>2017</v>
      </c>
      <c r="T5506" s="1">
        <v>0</v>
      </c>
      <c r="U5506" s="1">
        <v>0</v>
      </c>
      <c r="V5506" s="1">
        <v>0</v>
      </c>
      <c r="W5506" s="1">
        <v>0</v>
      </c>
      <c r="X5506" s="1">
        <v>0</v>
      </c>
      <c r="Y5506" s="1">
        <v>0</v>
      </c>
      <c r="Z5506" s="1">
        <v>0</v>
      </c>
      <c r="AA5506" s="1">
        <v>0</v>
      </c>
      <c r="AB5506" s="1">
        <v>0</v>
      </c>
      <c r="AC5506" s="1">
        <v>0</v>
      </c>
      <c r="AD5506" s="1">
        <v>0</v>
      </c>
      <c r="AE5506" s="1">
        <v>0</v>
      </c>
      <c r="AF5506" s="1">
        <v>0</v>
      </c>
      <c r="AG5506" s="1">
        <v>0</v>
      </c>
      <c r="AH5506" s="1">
        <v>0</v>
      </c>
      <c r="AI5506" s="1">
        <v>0</v>
      </c>
      <c r="AJ5506" s="1">
        <v>0</v>
      </c>
      <c r="AK5506" s="1">
        <v>0</v>
      </c>
      <c r="AL5506" s="1">
        <v>1321.3615196932078</v>
      </c>
      <c r="AM5506" s="1">
        <v>1321.3615196932078</v>
      </c>
    </row>
    <row r="5507" spans="1:39" x14ac:dyDescent="0.25">
      <c r="A5507" t="s">
        <v>24000</v>
      </c>
      <c r="B5507" t="s">
        <v>24001</v>
      </c>
      <c r="C5507" t="s">
        <v>24002</v>
      </c>
      <c r="D5507" t="s">
        <v>6157</v>
      </c>
      <c r="E5507" t="s">
        <v>1805</v>
      </c>
      <c r="F5507" t="s">
        <v>13</v>
      </c>
      <c r="G5507" t="s">
        <v>24003</v>
      </c>
      <c r="H5507">
        <v>2017</v>
      </c>
      <c r="T5507" s="1">
        <v>0</v>
      </c>
      <c r="U5507" s="1">
        <v>0</v>
      </c>
      <c r="V5507" s="1">
        <v>0</v>
      </c>
      <c r="W5507" s="1">
        <v>0</v>
      </c>
      <c r="X5507" s="1">
        <v>0</v>
      </c>
      <c r="Y5507" s="1">
        <v>0</v>
      </c>
      <c r="Z5507" s="1">
        <v>0</v>
      </c>
      <c r="AA5507" s="1">
        <v>0</v>
      </c>
      <c r="AB5507" s="1">
        <v>0</v>
      </c>
      <c r="AC5507" s="1">
        <v>0</v>
      </c>
      <c r="AD5507" s="1">
        <v>0</v>
      </c>
      <c r="AE5507" s="1">
        <v>0</v>
      </c>
      <c r="AF5507" s="1">
        <v>0</v>
      </c>
      <c r="AG5507" s="1">
        <v>0</v>
      </c>
      <c r="AH5507" s="1">
        <v>0</v>
      </c>
      <c r="AI5507" s="1">
        <v>0</v>
      </c>
      <c r="AJ5507" s="1">
        <v>0</v>
      </c>
      <c r="AK5507" s="1">
        <v>0</v>
      </c>
      <c r="AL5507" s="1">
        <v>1336.783925113222</v>
      </c>
      <c r="AM5507" s="1">
        <v>1336.783925113222</v>
      </c>
    </row>
    <row r="5508" spans="1:39" x14ac:dyDescent="0.25">
      <c r="A5508" t="s">
        <v>24004</v>
      </c>
      <c r="B5508" t="s">
        <v>24005</v>
      </c>
      <c r="C5508" t="s">
        <v>24006</v>
      </c>
      <c r="D5508" t="s">
        <v>24007</v>
      </c>
      <c r="E5508" t="s">
        <v>93</v>
      </c>
      <c r="F5508" t="s">
        <v>13</v>
      </c>
      <c r="H5508">
        <v>2017</v>
      </c>
      <c r="I5508" t="s">
        <v>24008</v>
      </c>
      <c r="J5508" t="s">
        <v>24009</v>
      </c>
      <c r="M5508" t="s">
        <v>24010</v>
      </c>
      <c r="T5508" s="1">
        <v>0</v>
      </c>
      <c r="U5508" s="1">
        <v>0</v>
      </c>
      <c r="V5508" s="1">
        <v>0</v>
      </c>
      <c r="W5508" s="1">
        <v>0</v>
      </c>
      <c r="X5508" s="1">
        <v>0</v>
      </c>
      <c r="Y5508" s="1">
        <v>0</v>
      </c>
      <c r="Z5508" s="1">
        <v>0</v>
      </c>
      <c r="AA5508" s="1">
        <v>0</v>
      </c>
      <c r="AB5508" s="1">
        <v>0</v>
      </c>
      <c r="AC5508" s="1">
        <v>0</v>
      </c>
      <c r="AD5508" s="1">
        <v>0</v>
      </c>
      <c r="AE5508" s="1">
        <v>0</v>
      </c>
      <c r="AF5508" s="1">
        <v>0</v>
      </c>
      <c r="AG5508" s="1">
        <v>0</v>
      </c>
      <c r="AH5508" s="1">
        <v>0</v>
      </c>
      <c r="AI5508" s="1">
        <v>0</v>
      </c>
      <c r="AJ5508" s="1">
        <v>0</v>
      </c>
      <c r="AK5508" s="1">
        <v>0</v>
      </c>
      <c r="AL5508" s="1">
        <v>1361.0025765458849</v>
      </c>
      <c r="AM5508" s="1">
        <v>1337.1705851149861</v>
      </c>
    </row>
    <row r="5509" spans="1:39" x14ac:dyDescent="0.25">
      <c r="A5509" t="s">
        <v>24011</v>
      </c>
      <c r="B5509" t="s">
        <v>24012</v>
      </c>
      <c r="C5509" t="s">
        <v>24013</v>
      </c>
      <c r="D5509" t="s">
        <v>24014</v>
      </c>
      <c r="E5509" t="s">
        <v>10694</v>
      </c>
      <c r="F5509" t="s">
        <v>10695</v>
      </c>
      <c r="G5509" t="s">
        <v>24015</v>
      </c>
      <c r="H5509">
        <v>2017</v>
      </c>
      <c r="T5509" s="1">
        <v>0</v>
      </c>
      <c r="U5509" s="1">
        <v>0</v>
      </c>
      <c r="V5509" s="1">
        <v>0</v>
      </c>
      <c r="W5509" s="1">
        <v>0</v>
      </c>
      <c r="X5509" s="1">
        <v>0</v>
      </c>
      <c r="Y5509" s="1">
        <v>0</v>
      </c>
      <c r="Z5509" s="1">
        <v>0</v>
      </c>
      <c r="AA5509" s="1">
        <v>0</v>
      </c>
      <c r="AB5509" s="1">
        <v>0</v>
      </c>
      <c r="AC5509" s="1">
        <v>0</v>
      </c>
      <c r="AD5509" s="1">
        <v>0</v>
      </c>
      <c r="AE5509" s="1">
        <v>0</v>
      </c>
      <c r="AF5509" s="1">
        <v>0</v>
      </c>
      <c r="AG5509" s="1">
        <v>0</v>
      </c>
      <c r="AH5509" s="1">
        <v>0</v>
      </c>
      <c r="AI5509" s="1">
        <v>0</v>
      </c>
      <c r="AJ5509" s="1">
        <v>0</v>
      </c>
      <c r="AK5509" s="1">
        <v>0</v>
      </c>
      <c r="AL5509" s="1">
        <v>1322.6614851796151</v>
      </c>
      <c r="AM5509" s="1">
        <v>1322.6614851796151</v>
      </c>
    </row>
    <row r="5510" spans="1:39" x14ac:dyDescent="0.25">
      <c r="A5510" t="s">
        <v>24016</v>
      </c>
      <c r="B5510" t="s">
        <v>24017</v>
      </c>
      <c r="C5510" t="s">
        <v>24018</v>
      </c>
      <c r="D5510" t="s">
        <v>24019</v>
      </c>
      <c r="E5510" t="s">
        <v>4840</v>
      </c>
      <c r="F5510" t="s">
        <v>801</v>
      </c>
      <c r="H5510">
        <v>2017</v>
      </c>
      <c r="T5510" s="1">
        <v>0</v>
      </c>
      <c r="U5510" s="1">
        <v>0</v>
      </c>
      <c r="V5510" s="1">
        <v>0</v>
      </c>
      <c r="W5510" s="1">
        <v>0</v>
      </c>
      <c r="X5510" s="1">
        <v>0</v>
      </c>
      <c r="Y5510" s="1">
        <v>0</v>
      </c>
      <c r="Z5510" s="1">
        <v>0</v>
      </c>
      <c r="AA5510" s="1">
        <v>0</v>
      </c>
      <c r="AB5510" s="1">
        <v>0</v>
      </c>
      <c r="AC5510" s="1">
        <v>0</v>
      </c>
      <c r="AD5510" s="1">
        <v>0</v>
      </c>
      <c r="AE5510" s="1">
        <v>0</v>
      </c>
      <c r="AF5510" s="1">
        <v>0</v>
      </c>
      <c r="AG5510" s="1">
        <v>0</v>
      </c>
      <c r="AH5510" s="1">
        <v>0</v>
      </c>
      <c r="AI5510" s="1">
        <v>0</v>
      </c>
      <c r="AJ5510" s="1">
        <v>0</v>
      </c>
      <c r="AK5510" s="1">
        <v>0</v>
      </c>
      <c r="AL5510" s="1">
        <v>1381.3606477735939</v>
      </c>
      <c r="AM5510" s="1">
        <v>1381.3606477735939</v>
      </c>
    </row>
    <row r="5511" spans="1:39" x14ac:dyDescent="0.25">
      <c r="A5511" t="s">
        <v>24020</v>
      </c>
      <c r="B5511" t="s">
        <v>24021</v>
      </c>
      <c r="C5511" t="s">
        <v>24022</v>
      </c>
      <c r="D5511" t="s">
        <v>24023</v>
      </c>
      <c r="E5511" t="s">
        <v>4977</v>
      </c>
      <c r="F5511" t="s">
        <v>1519</v>
      </c>
      <c r="H5511">
        <v>2017</v>
      </c>
      <c r="I5511" t="s">
        <v>24024</v>
      </c>
      <c r="M5511" t="s">
        <v>24025</v>
      </c>
      <c r="T5511" s="1">
        <v>0</v>
      </c>
      <c r="U5511" s="1">
        <v>0</v>
      </c>
      <c r="V5511" s="1">
        <v>0</v>
      </c>
      <c r="W5511" s="1">
        <v>0</v>
      </c>
      <c r="X5511" s="1">
        <v>0</v>
      </c>
      <c r="Y5511" s="1">
        <v>0</v>
      </c>
      <c r="Z5511" s="1">
        <v>0</v>
      </c>
      <c r="AA5511" s="1">
        <v>0</v>
      </c>
      <c r="AB5511" s="1">
        <v>0</v>
      </c>
      <c r="AC5511" s="1">
        <v>0</v>
      </c>
      <c r="AD5511" s="1">
        <v>0</v>
      </c>
      <c r="AE5511" s="1">
        <v>0</v>
      </c>
      <c r="AF5511" s="1">
        <v>0</v>
      </c>
      <c r="AG5511" s="1">
        <v>0</v>
      </c>
      <c r="AH5511" s="1">
        <v>0</v>
      </c>
      <c r="AI5511" s="1">
        <v>0</v>
      </c>
      <c r="AJ5511" s="1">
        <v>0</v>
      </c>
      <c r="AK5511" s="1">
        <v>0</v>
      </c>
      <c r="AL5511" s="1">
        <v>1421.5044206826713</v>
      </c>
      <c r="AM5511" s="1">
        <v>1406.3721816170842</v>
      </c>
    </row>
    <row r="5512" spans="1:39" x14ac:dyDescent="0.25">
      <c r="A5512" t="s">
        <v>24026</v>
      </c>
      <c r="B5512" t="s">
        <v>24027</v>
      </c>
      <c r="C5512" t="s">
        <v>22213</v>
      </c>
      <c r="D5512" t="s">
        <v>3940</v>
      </c>
      <c r="E5512" t="s">
        <v>19</v>
      </c>
      <c r="F5512" t="s">
        <v>13</v>
      </c>
      <c r="G5512" t="s">
        <v>24028</v>
      </c>
      <c r="H5512">
        <v>2017</v>
      </c>
      <c r="T5512" s="1">
        <v>0</v>
      </c>
      <c r="U5512" s="1">
        <v>0</v>
      </c>
      <c r="V5512" s="1">
        <v>0</v>
      </c>
      <c r="W5512" s="1">
        <v>0</v>
      </c>
      <c r="X5512" s="1">
        <v>0</v>
      </c>
      <c r="Y5512" s="1">
        <v>0</v>
      </c>
      <c r="Z5512" s="1">
        <v>0</v>
      </c>
      <c r="AA5512" s="1">
        <v>0</v>
      </c>
      <c r="AB5512" s="1">
        <v>0</v>
      </c>
      <c r="AC5512" s="1">
        <v>0</v>
      </c>
      <c r="AD5512" s="1">
        <v>0</v>
      </c>
      <c r="AE5512" s="1">
        <v>0</v>
      </c>
      <c r="AF5512" s="1">
        <v>0</v>
      </c>
      <c r="AG5512" s="1">
        <v>0</v>
      </c>
      <c r="AH5512" s="1">
        <v>0</v>
      </c>
      <c r="AI5512" s="1">
        <v>0</v>
      </c>
      <c r="AJ5512" s="1">
        <v>0</v>
      </c>
      <c r="AK5512" s="1">
        <v>0</v>
      </c>
      <c r="AL5512" s="1">
        <v>0</v>
      </c>
      <c r="AM5512" s="1">
        <v>0</v>
      </c>
    </row>
    <row r="5513" spans="1:39" x14ac:dyDescent="0.25">
      <c r="A5513" t="s">
        <v>24029</v>
      </c>
      <c r="B5513" t="s">
        <v>24030</v>
      </c>
      <c r="C5513" t="s">
        <v>24031</v>
      </c>
      <c r="D5513" t="s">
        <v>24032</v>
      </c>
      <c r="E5513" t="s">
        <v>4840</v>
      </c>
      <c r="F5513" t="s">
        <v>801</v>
      </c>
      <c r="H5513">
        <v>2017</v>
      </c>
      <c r="T5513" s="1">
        <v>0</v>
      </c>
      <c r="U5513" s="1">
        <v>0</v>
      </c>
      <c r="V5513" s="1">
        <v>0</v>
      </c>
      <c r="W5513" s="1">
        <v>0</v>
      </c>
      <c r="X5513" s="1">
        <v>0</v>
      </c>
      <c r="Y5513" s="1">
        <v>0</v>
      </c>
      <c r="Z5513" s="1">
        <v>0</v>
      </c>
      <c r="AA5513" s="1">
        <v>0</v>
      </c>
      <c r="AB5513" s="1">
        <v>0</v>
      </c>
      <c r="AC5513" s="1">
        <v>0</v>
      </c>
      <c r="AD5513" s="1">
        <v>0</v>
      </c>
      <c r="AE5513" s="1">
        <v>0</v>
      </c>
      <c r="AF5513" s="1">
        <v>0</v>
      </c>
      <c r="AG5513" s="1">
        <v>0</v>
      </c>
      <c r="AH5513" s="1">
        <v>0</v>
      </c>
      <c r="AI5513" s="1">
        <v>0</v>
      </c>
      <c r="AJ5513" s="1">
        <v>0</v>
      </c>
      <c r="AK5513" s="1">
        <v>0</v>
      </c>
      <c r="AL5513" s="1">
        <v>1445.2298853133968</v>
      </c>
      <c r="AM5513" s="1">
        <v>1445.2298853133968</v>
      </c>
    </row>
    <row r="5514" spans="1:39" x14ac:dyDescent="0.25">
      <c r="A5514" t="s">
        <v>24033</v>
      </c>
      <c r="B5514" t="s">
        <v>24034</v>
      </c>
      <c r="C5514" t="s">
        <v>24035</v>
      </c>
      <c r="D5514" t="s">
        <v>18247</v>
      </c>
      <c r="E5514" t="s">
        <v>18247</v>
      </c>
      <c r="F5514" t="s">
        <v>5056</v>
      </c>
      <c r="G5514" t="s">
        <v>24036</v>
      </c>
      <c r="H5514">
        <v>2017</v>
      </c>
      <c r="T5514" s="1">
        <v>0</v>
      </c>
      <c r="U5514" s="1">
        <v>0</v>
      </c>
      <c r="V5514" s="1">
        <v>0</v>
      </c>
      <c r="W5514" s="1">
        <v>0</v>
      </c>
      <c r="X5514" s="1">
        <v>0</v>
      </c>
      <c r="Y5514" s="1">
        <v>0</v>
      </c>
      <c r="Z5514" s="1">
        <v>0</v>
      </c>
      <c r="AA5514" s="1">
        <v>0</v>
      </c>
      <c r="AB5514" s="1">
        <v>0</v>
      </c>
      <c r="AC5514" s="1">
        <v>0</v>
      </c>
      <c r="AD5514" s="1">
        <v>0</v>
      </c>
      <c r="AE5514" s="1">
        <v>0</v>
      </c>
      <c r="AF5514" s="1">
        <v>0</v>
      </c>
      <c r="AG5514" s="1">
        <v>0</v>
      </c>
      <c r="AH5514" s="1">
        <v>0</v>
      </c>
      <c r="AI5514" s="1">
        <v>0</v>
      </c>
      <c r="AJ5514" s="1">
        <v>0</v>
      </c>
      <c r="AK5514" s="1">
        <v>0</v>
      </c>
      <c r="AL5514" s="1">
        <v>1358.7969389803773</v>
      </c>
      <c r="AM5514" s="1">
        <v>1358.7969389803773</v>
      </c>
    </row>
    <row r="5515" spans="1:39" x14ac:dyDescent="0.25">
      <c r="A5515" t="s">
        <v>24037</v>
      </c>
      <c r="B5515" t="s">
        <v>24038</v>
      </c>
      <c r="C5515" t="s">
        <v>24039</v>
      </c>
      <c r="D5515" t="s">
        <v>24040</v>
      </c>
      <c r="E5515" t="s">
        <v>4840</v>
      </c>
      <c r="F5515" t="s">
        <v>801</v>
      </c>
      <c r="H5515">
        <v>2017</v>
      </c>
      <c r="T5515" s="1">
        <v>0</v>
      </c>
      <c r="U5515" s="1">
        <v>0</v>
      </c>
      <c r="V5515" s="1">
        <v>0</v>
      </c>
      <c r="W5515" s="1">
        <v>0</v>
      </c>
      <c r="X5515" s="1">
        <v>0</v>
      </c>
      <c r="Y5515" s="1">
        <v>0</v>
      </c>
      <c r="Z5515" s="1">
        <v>0</v>
      </c>
      <c r="AA5515" s="1">
        <v>0</v>
      </c>
      <c r="AB5515" s="1">
        <v>0</v>
      </c>
      <c r="AC5515" s="1">
        <v>0</v>
      </c>
      <c r="AD5515" s="1">
        <v>0</v>
      </c>
      <c r="AE5515" s="1">
        <v>0</v>
      </c>
      <c r="AF5515" s="1">
        <v>0</v>
      </c>
      <c r="AG5515" s="1">
        <v>0</v>
      </c>
      <c r="AH5515" s="1">
        <v>0</v>
      </c>
      <c r="AI5515" s="1">
        <v>0</v>
      </c>
      <c r="AJ5515" s="1">
        <v>0</v>
      </c>
      <c r="AK5515" s="1">
        <v>0</v>
      </c>
      <c r="AL5515" s="1">
        <v>1351.7333858083355</v>
      </c>
      <c r="AM5515" s="1">
        <v>1351.7333858083355</v>
      </c>
    </row>
    <row r="5516" spans="1:39" x14ac:dyDescent="0.25">
      <c r="A5516" t="s">
        <v>24041</v>
      </c>
      <c r="B5516" t="s">
        <v>24042</v>
      </c>
      <c r="C5516" t="s">
        <v>24043</v>
      </c>
      <c r="D5516" t="s">
        <v>24044</v>
      </c>
      <c r="E5516" t="s">
        <v>24044</v>
      </c>
      <c r="F5516" t="s">
        <v>10695</v>
      </c>
      <c r="H5516">
        <v>2017</v>
      </c>
      <c r="I5516" t="s">
        <v>24045</v>
      </c>
      <c r="J5516" t="s">
        <v>24046</v>
      </c>
      <c r="M5516" t="s">
        <v>24047</v>
      </c>
      <c r="T5516" s="1">
        <v>0</v>
      </c>
      <c r="U5516" s="1">
        <v>0</v>
      </c>
      <c r="V5516" s="1">
        <v>0</v>
      </c>
      <c r="W5516" s="1">
        <v>0</v>
      </c>
      <c r="X5516" s="1">
        <v>0</v>
      </c>
      <c r="Y5516" s="1">
        <v>0</v>
      </c>
      <c r="Z5516" s="1">
        <v>0</v>
      </c>
      <c r="AA5516" s="1">
        <v>0</v>
      </c>
      <c r="AB5516" s="1">
        <v>0</v>
      </c>
      <c r="AC5516" s="1">
        <v>0</v>
      </c>
      <c r="AD5516" s="1">
        <v>0</v>
      </c>
      <c r="AE5516" s="1">
        <v>0</v>
      </c>
      <c r="AF5516" s="1">
        <v>0</v>
      </c>
      <c r="AG5516" s="1">
        <v>0</v>
      </c>
      <c r="AH5516" s="1">
        <v>0</v>
      </c>
      <c r="AI5516" s="1">
        <v>0</v>
      </c>
      <c r="AJ5516" s="1">
        <v>0</v>
      </c>
      <c r="AK5516" s="1">
        <v>0</v>
      </c>
      <c r="AL5516" s="1">
        <v>1369.7368585861648</v>
      </c>
      <c r="AM5516" s="1">
        <v>1351.4932138727213</v>
      </c>
    </row>
    <row r="5517" spans="1:39" x14ac:dyDescent="0.25">
      <c r="A5517" t="s">
        <v>24048</v>
      </c>
      <c r="B5517" t="s">
        <v>24049</v>
      </c>
      <c r="C5517" t="s">
        <v>24050</v>
      </c>
      <c r="D5517" t="s">
        <v>24051</v>
      </c>
      <c r="E5517" t="s">
        <v>19</v>
      </c>
      <c r="F5517" t="s">
        <v>13</v>
      </c>
      <c r="G5517" t="s">
        <v>24052</v>
      </c>
      <c r="H5517">
        <v>2017</v>
      </c>
      <c r="T5517" s="1">
        <v>0</v>
      </c>
      <c r="U5517" s="1">
        <v>0</v>
      </c>
      <c r="V5517" s="1">
        <v>0</v>
      </c>
      <c r="W5517" s="1">
        <v>0</v>
      </c>
      <c r="X5517" s="1">
        <v>0</v>
      </c>
      <c r="Y5517" s="1">
        <v>0</v>
      </c>
      <c r="Z5517" s="1">
        <v>0</v>
      </c>
      <c r="AA5517" s="1">
        <v>0</v>
      </c>
      <c r="AB5517" s="1">
        <v>0</v>
      </c>
      <c r="AC5517" s="1">
        <v>0</v>
      </c>
      <c r="AD5517" s="1">
        <v>0</v>
      </c>
      <c r="AE5517" s="1">
        <v>0</v>
      </c>
      <c r="AF5517" s="1">
        <v>0</v>
      </c>
      <c r="AG5517" s="1">
        <v>0</v>
      </c>
      <c r="AH5517" s="1">
        <v>0</v>
      </c>
      <c r="AI5517" s="1">
        <v>0</v>
      </c>
      <c r="AJ5517" s="1">
        <v>0</v>
      </c>
      <c r="AK5517" s="1">
        <v>0</v>
      </c>
      <c r="AL5517" s="1">
        <v>1305.9491948370101</v>
      </c>
      <c r="AM5517" s="1">
        <v>1305.9491948370101</v>
      </c>
    </row>
    <row r="5518" spans="1:39" x14ac:dyDescent="0.25">
      <c r="A5518" t="s">
        <v>24053</v>
      </c>
      <c r="B5518" t="s">
        <v>24054</v>
      </c>
      <c r="C5518" t="s">
        <v>24055</v>
      </c>
      <c r="D5518" t="s">
        <v>11712</v>
      </c>
      <c r="E5518" t="s">
        <v>5448</v>
      </c>
      <c r="F5518" t="s">
        <v>13</v>
      </c>
      <c r="G5518" t="s">
        <v>24056</v>
      </c>
      <c r="H5518">
        <v>2017</v>
      </c>
      <c r="T5518" s="1">
        <v>0</v>
      </c>
      <c r="U5518" s="1">
        <v>0</v>
      </c>
      <c r="V5518" s="1">
        <v>0</v>
      </c>
      <c r="W5518" s="1">
        <v>0</v>
      </c>
      <c r="X5518" s="1">
        <v>0</v>
      </c>
      <c r="Y5518" s="1">
        <v>0</v>
      </c>
      <c r="Z5518" s="1">
        <v>0</v>
      </c>
      <c r="AA5518" s="1">
        <v>0</v>
      </c>
      <c r="AB5518" s="1">
        <v>0</v>
      </c>
      <c r="AC5518" s="1">
        <v>0</v>
      </c>
      <c r="AD5518" s="1">
        <v>0</v>
      </c>
      <c r="AE5518" s="1">
        <v>0</v>
      </c>
      <c r="AF5518" s="1">
        <v>0</v>
      </c>
      <c r="AG5518" s="1">
        <v>0</v>
      </c>
      <c r="AH5518" s="1">
        <v>0</v>
      </c>
      <c r="AI5518" s="1">
        <v>0</v>
      </c>
      <c r="AJ5518" s="1">
        <v>0</v>
      </c>
      <c r="AK5518" s="1">
        <v>0</v>
      </c>
      <c r="AL5518" s="1">
        <v>1389.7443560364757</v>
      </c>
      <c r="AM5518" s="1">
        <v>1395.2264057252503</v>
      </c>
    </row>
    <row r="5519" spans="1:39" x14ac:dyDescent="0.25">
      <c r="A5519" t="s">
        <v>24057</v>
      </c>
      <c r="B5519" t="s">
        <v>24058</v>
      </c>
      <c r="C5519" t="s">
        <v>24059</v>
      </c>
      <c r="D5519" t="s">
        <v>24060</v>
      </c>
      <c r="E5519" t="s">
        <v>703</v>
      </c>
      <c r="F5519" t="s">
        <v>13</v>
      </c>
      <c r="H5519">
        <v>2017</v>
      </c>
      <c r="T5519" s="1">
        <v>0</v>
      </c>
      <c r="U5519" s="1">
        <v>0</v>
      </c>
      <c r="V5519" s="1">
        <v>0</v>
      </c>
      <c r="W5519" s="1">
        <v>0</v>
      </c>
      <c r="X5519" s="1">
        <v>0</v>
      </c>
      <c r="Y5519" s="1">
        <v>0</v>
      </c>
      <c r="Z5519" s="1">
        <v>0</v>
      </c>
      <c r="AA5519" s="1">
        <v>0</v>
      </c>
      <c r="AB5519" s="1">
        <v>0</v>
      </c>
      <c r="AC5519" s="1">
        <v>0</v>
      </c>
      <c r="AD5519" s="1">
        <v>0</v>
      </c>
      <c r="AE5519" s="1">
        <v>0</v>
      </c>
      <c r="AF5519" s="1">
        <v>0</v>
      </c>
      <c r="AG5519" s="1">
        <v>0</v>
      </c>
      <c r="AH5519" s="1">
        <v>0</v>
      </c>
      <c r="AI5519" s="1">
        <v>0</v>
      </c>
      <c r="AJ5519" s="1">
        <v>0</v>
      </c>
      <c r="AK5519" s="1">
        <v>0</v>
      </c>
      <c r="AL5519" s="1">
        <v>1303.0546585238751</v>
      </c>
      <c r="AM5519" s="1">
        <v>1303.0546585238751</v>
      </c>
    </row>
    <row r="5520" spans="1:39" x14ac:dyDescent="0.25">
      <c r="A5520" t="s">
        <v>24061</v>
      </c>
      <c r="B5520" t="s">
        <v>24062</v>
      </c>
      <c r="C5520" t="s">
        <v>24063</v>
      </c>
      <c r="D5520" t="s">
        <v>2536</v>
      </c>
      <c r="E5520" t="s">
        <v>183</v>
      </c>
      <c r="F5520" t="s">
        <v>13</v>
      </c>
      <c r="H5520">
        <v>2017</v>
      </c>
      <c r="I5520" t="s">
        <v>24064</v>
      </c>
      <c r="T5520" s="1">
        <v>0</v>
      </c>
      <c r="U5520" s="1">
        <v>0</v>
      </c>
      <c r="V5520" s="1">
        <v>0</v>
      </c>
      <c r="W5520" s="1">
        <v>0</v>
      </c>
      <c r="X5520" s="1">
        <v>0</v>
      </c>
      <c r="Y5520" s="1">
        <v>0</v>
      </c>
      <c r="Z5520" s="1">
        <v>0</v>
      </c>
      <c r="AA5520" s="1">
        <v>0</v>
      </c>
      <c r="AB5520" s="1">
        <v>0</v>
      </c>
      <c r="AC5520" s="1">
        <v>0</v>
      </c>
      <c r="AD5520" s="1">
        <v>0</v>
      </c>
      <c r="AE5520" s="1">
        <v>0</v>
      </c>
      <c r="AF5520" s="1">
        <v>0</v>
      </c>
      <c r="AG5520" s="1">
        <v>0</v>
      </c>
      <c r="AH5520" s="1">
        <v>0</v>
      </c>
      <c r="AI5520" s="1">
        <v>0</v>
      </c>
      <c r="AJ5520" s="1">
        <v>0</v>
      </c>
      <c r="AK5520" s="1">
        <v>0</v>
      </c>
      <c r="AL5520" s="1">
        <v>1451.7788084382894</v>
      </c>
      <c r="AM5520" s="1">
        <v>1444.166114732061</v>
      </c>
    </row>
    <row r="5521" spans="1:39" x14ac:dyDescent="0.25">
      <c r="A5521" t="s">
        <v>24065</v>
      </c>
      <c r="B5521" t="s">
        <v>24066</v>
      </c>
      <c r="C5521" t="s">
        <v>24067</v>
      </c>
      <c r="D5521" t="s">
        <v>18226</v>
      </c>
      <c r="E5521" t="s">
        <v>18579</v>
      </c>
      <c r="F5521" t="s">
        <v>16627</v>
      </c>
      <c r="G5521" t="s">
        <v>24068</v>
      </c>
      <c r="H5521">
        <v>2017</v>
      </c>
      <c r="I5521" t="s">
        <v>24069</v>
      </c>
      <c r="J5521" t="s">
        <v>24070</v>
      </c>
      <c r="T5521" s="1">
        <v>0</v>
      </c>
      <c r="U5521" s="1">
        <v>0</v>
      </c>
      <c r="V5521" s="1">
        <v>0</v>
      </c>
      <c r="W5521" s="1">
        <v>0</v>
      </c>
      <c r="X5521" s="1">
        <v>0</v>
      </c>
      <c r="Y5521" s="1">
        <v>0</v>
      </c>
      <c r="Z5521" s="1">
        <v>0</v>
      </c>
      <c r="AA5521" s="1">
        <v>0</v>
      </c>
      <c r="AB5521" s="1">
        <v>0</v>
      </c>
      <c r="AC5521" s="1">
        <v>0</v>
      </c>
      <c r="AD5521" s="1">
        <v>0</v>
      </c>
      <c r="AE5521" s="1">
        <v>0</v>
      </c>
      <c r="AF5521" s="1">
        <v>0</v>
      </c>
      <c r="AG5521" s="1">
        <v>0</v>
      </c>
      <c r="AH5521" s="1">
        <v>0</v>
      </c>
      <c r="AI5521" s="1">
        <v>0</v>
      </c>
      <c r="AJ5521" s="1">
        <v>0</v>
      </c>
      <c r="AK5521" s="1">
        <v>0</v>
      </c>
      <c r="AL5521" s="1">
        <v>1379.3093402496138</v>
      </c>
      <c r="AM5521" s="1">
        <v>1336.5990006745042</v>
      </c>
    </row>
    <row r="5522" spans="1:39" x14ac:dyDescent="0.25">
      <c r="A5522" t="s">
        <v>24071</v>
      </c>
      <c r="B5522" t="s">
        <v>24072</v>
      </c>
      <c r="C5522" t="s">
        <v>24073</v>
      </c>
      <c r="D5522" t="s">
        <v>10694</v>
      </c>
      <c r="E5522" t="s">
        <v>10694</v>
      </c>
      <c r="F5522" t="s">
        <v>10695</v>
      </c>
      <c r="H5522">
        <v>2017</v>
      </c>
      <c r="I5522" t="s">
        <v>24074</v>
      </c>
      <c r="J5522" t="s">
        <v>24075</v>
      </c>
      <c r="T5522" s="1">
        <v>0</v>
      </c>
      <c r="U5522" s="1">
        <v>0</v>
      </c>
      <c r="V5522" s="1">
        <v>0</v>
      </c>
      <c r="W5522" s="1">
        <v>0</v>
      </c>
      <c r="X5522" s="1">
        <v>0</v>
      </c>
      <c r="Y5522" s="1">
        <v>0</v>
      </c>
      <c r="Z5522" s="1">
        <v>0</v>
      </c>
      <c r="AA5522" s="1">
        <v>0</v>
      </c>
      <c r="AB5522" s="1">
        <v>0</v>
      </c>
      <c r="AC5522" s="1">
        <v>0</v>
      </c>
      <c r="AD5522" s="1">
        <v>0</v>
      </c>
      <c r="AE5522" s="1">
        <v>0</v>
      </c>
      <c r="AF5522" s="1">
        <v>0</v>
      </c>
      <c r="AG5522" s="1">
        <v>0</v>
      </c>
      <c r="AH5522" s="1">
        <v>0</v>
      </c>
      <c r="AI5522" s="1">
        <v>0</v>
      </c>
      <c r="AJ5522" s="1">
        <v>0</v>
      </c>
      <c r="AK5522" s="1">
        <v>0</v>
      </c>
      <c r="AL5522" s="1">
        <v>1451.6227100195042</v>
      </c>
      <c r="AM5522" s="1">
        <v>1451.6227100195042</v>
      </c>
    </row>
    <row r="5523" spans="1:39" x14ac:dyDescent="0.25">
      <c r="A5523" t="s">
        <v>24076</v>
      </c>
      <c r="B5523" t="s">
        <v>24077</v>
      </c>
      <c r="C5523" t="s">
        <v>24078</v>
      </c>
      <c r="D5523" t="s">
        <v>24079</v>
      </c>
      <c r="E5523" t="s">
        <v>10694</v>
      </c>
      <c r="F5523" t="s">
        <v>10695</v>
      </c>
      <c r="G5523" t="s">
        <v>24080</v>
      </c>
      <c r="H5523">
        <v>2017</v>
      </c>
      <c r="M5523" t="s">
        <v>24081</v>
      </c>
      <c r="T5523" s="1">
        <v>0</v>
      </c>
      <c r="U5523" s="1">
        <v>0</v>
      </c>
      <c r="V5523" s="1">
        <v>0</v>
      </c>
      <c r="W5523" s="1">
        <v>0</v>
      </c>
      <c r="X5523" s="1">
        <v>0</v>
      </c>
      <c r="Y5523" s="1">
        <v>0</v>
      </c>
      <c r="Z5523" s="1">
        <v>0</v>
      </c>
      <c r="AA5523" s="1">
        <v>0</v>
      </c>
      <c r="AB5523" s="1">
        <v>0</v>
      </c>
      <c r="AC5523" s="1">
        <v>0</v>
      </c>
      <c r="AD5523" s="1">
        <v>0</v>
      </c>
      <c r="AE5523" s="1">
        <v>0</v>
      </c>
      <c r="AF5523" s="1">
        <v>0</v>
      </c>
      <c r="AG5523" s="1">
        <v>0</v>
      </c>
      <c r="AH5523" s="1">
        <v>0</v>
      </c>
      <c r="AI5523" s="1">
        <v>0</v>
      </c>
      <c r="AJ5523" s="1">
        <v>0</v>
      </c>
      <c r="AK5523" s="1">
        <v>0</v>
      </c>
      <c r="AL5523" s="1">
        <v>1391.9667379982309</v>
      </c>
      <c r="AM5523" s="1">
        <v>1391.9667379982309</v>
      </c>
    </row>
    <row r="5524" spans="1:39" x14ac:dyDescent="0.25">
      <c r="A5524" t="s">
        <v>24082</v>
      </c>
      <c r="B5524" t="s">
        <v>24083</v>
      </c>
      <c r="C5524" t="s">
        <v>24084</v>
      </c>
      <c r="D5524" t="s">
        <v>24085</v>
      </c>
      <c r="E5524" t="s">
        <v>24085</v>
      </c>
      <c r="F5524" t="s">
        <v>24086</v>
      </c>
      <c r="H5524">
        <v>2017</v>
      </c>
      <c r="T5524" s="1">
        <v>0</v>
      </c>
      <c r="U5524" s="1">
        <v>0</v>
      </c>
      <c r="V5524" s="1">
        <v>0</v>
      </c>
      <c r="W5524" s="1">
        <v>0</v>
      </c>
      <c r="X5524" s="1">
        <v>0</v>
      </c>
      <c r="Y5524" s="1">
        <v>0</v>
      </c>
      <c r="Z5524" s="1">
        <v>0</v>
      </c>
      <c r="AA5524" s="1">
        <v>0</v>
      </c>
      <c r="AB5524" s="1">
        <v>0</v>
      </c>
      <c r="AC5524" s="1">
        <v>0</v>
      </c>
      <c r="AD5524" s="1">
        <v>0</v>
      </c>
      <c r="AE5524" s="1">
        <v>0</v>
      </c>
      <c r="AF5524" s="1">
        <v>0</v>
      </c>
      <c r="AG5524" s="1">
        <v>0</v>
      </c>
      <c r="AH5524" s="1">
        <v>0</v>
      </c>
      <c r="AI5524" s="1">
        <v>0</v>
      </c>
      <c r="AJ5524" s="1">
        <v>0</v>
      </c>
      <c r="AK5524" s="1">
        <v>0</v>
      </c>
      <c r="AL5524" s="1">
        <v>1436.7757616045583</v>
      </c>
      <c r="AM5524" s="1">
        <v>1488.8266753699525</v>
      </c>
    </row>
    <row r="5525" spans="1:39" x14ac:dyDescent="0.25">
      <c r="A5525" t="s">
        <v>24087</v>
      </c>
      <c r="B5525" t="s">
        <v>24088</v>
      </c>
      <c r="C5525" t="s">
        <v>24089</v>
      </c>
      <c r="D5525" t="s">
        <v>2000</v>
      </c>
      <c r="E5525" t="s">
        <v>19</v>
      </c>
      <c r="F5525" t="s">
        <v>13</v>
      </c>
      <c r="G5525" t="s">
        <v>24090</v>
      </c>
      <c r="H5525">
        <v>2017</v>
      </c>
      <c r="T5525" s="1">
        <v>0</v>
      </c>
      <c r="U5525" s="1">
        <v>0</v>
      </c>
      <c r="V5525" s="1">
        <v>0</v>
      </c>
      <c r="W5525" s="1">
        <v>0</v>
      </c>
      <c r="X5525" s="1">
        <v>0</v>
      </c>
      <c r="Y5525" s="1">
        <v>0</v>
      </c>
      <c r="Z5525" s="1">
        <v>0</v>
      </c>
      <c r="AA5525" s="1">
        <v>0</v>
      </c>
      <c r="AB5525" s="1">
        <v>0</v>
      </c>
      <c r="AC5525" s="1">
        <v>0</v>
      </c>
      <c r="AD5525" s="1">
        <v>0</v>
      </c>
      <c r="AE5525" s="1">
        <v>0</v>
      </c>
      <c r="AF5525" s="1">
        <v>0</v>
      </c>
      <c r="AG5525" s="1">
        <v>0</v>
      </c>
      <c r="AH5525" s="1">
        <v>0</v>
      </c>
      <c r="AI5525" s="1">
        <v>0</v>
      </c>
      <c r="AJ5525" s="1">
        <v>0</v>
      </c>
      <c r="AK5525" s="1">
        <v>0</v>
      </c>
      <c r="AL5525" s="1">
        <v>1493.9598318859248</v>
      </c>
      <c r="AM5525" s="1">
        <v>1543.0850788260088</v>
      </c>
    </row>
    <row r="5526" spans="1:39" x14ac:dyDescent="0.25">
      <c r="A5526" t="s">
        <v>24091</v>
      </c>
      <c r="B5526" t="s">
        <v>11221</v>
      </c>
      <c r="C5526" t="s">
        <v>24092</v>
      </c>
      <c r="D5526" t="s">
        <v>24093</v>
      </c>
      <c r="E5526" t="s">
        <v>703</v>
      </c>
      <c r="F5526" t="s">
        <v>13</v>
      </c>
      <c r="G5526" t="s">
        <v>24094</v>
      </c>
      <c r="H5526">
        <v>2017</v>
      </c>
      <c r="I5526" t="s">
        <v>24095</v>
      </c>
      <c r="J5526" t="s">
        <v>24096</v>
      </c>
      <c r="T5526" s="1">
        <v>0</v>
      </c>
      <c r="U5526" s="1">
        <v>0</v>
      </c>
      <c r="V5526" s="1">
        <v>0</v>
      </c>
      <c r="W5526" s="1">
        <v>0</v>
      </c>
      <c r="X5526" s="1">
        <v>0</v>
      </c>
      <c r="Y5526" s="1">
        <v>0</v>
      </c>
      <c r="Z5526" s="1">
        <v>0</v>
      </c>
      <c r="AA5526" s="1">
        <v>0</v>
      </c>
      <c r="AB5526" s="1">
        <v>0</v>
      </c>
      <c r="AC5526" s="1">
        <v>0</v>
      </c>
      <c r="AD5526" s="1">
        <v>0</v>
      </c>
      <c r="AE5526" s="1">
        <v>0</v>
      </c>
      <c r="AF5526" s="1">
        <v>0</v>
      </c>
      <c r="AG5526" s="1">
        <v>0</v>
      </c>
      <c r="AH5526" s="1">
        <v>0</v>
      </c>
      <c r="AI5526" s="1">
        <v>0</v>
      </c>
      <c r="AJ5526" s="1">
        <v>0</v>
      </c>
      <c r="AK5526" s="1">
        <v>0</v>
      </c>
      <c r="AL5526" s="1">
        <v>1354.7580690998914</v>
      </c>
      <c r="AM5526" s="1">
        <v>1317.3779240805818</v>
      </c>
    </row>
    <row r="5527" spans="1:39" x14ac:dyDescent="0.25">
      <c r="A5527" t="s">
        <v>24097</v>
      </c>
      <c r="B5527" t="s">
        <v>24098</v>
      </c>
      <c r="C5527" t="s">
        <v>24099</v>
      </c>
      <c r="D5527" t="s">
        <v>24100</v>
      </c>
      <c r="E5527" t="s">
        <v>703</v>
      </c>
      <c r="F5527" t="s">
        <v>13</v>
      </c>
      <c r="H5527">
        <v>2017</v>
      </c>
      <c r="J5527" t="s">
        <v>24101</v>
      </c>
      <c r="L5527" t="s">
        <v>24102</v>
      </c>
      <c r="M5527" t="s">
        <v>24103</v>
      </c>
      <c r="T5527" s="1">
        <v>0</v>
      </c>
      <c r="U5527" s="1">
        <v>0</v>
      </c>
      <c r="V5527" s="1">
        <v>0</v>
      </c>
      <c r="W5527" s="1">
        <v>0</v>
      </c>
      <c r="X5527" s="1">
        <v>0</v>
      </c>
      <c r="Y5527" s="1">
        <v>0</v>
      </c>
      <c r="Z5527" s="1">
        <v>0</v>
      </c>
      <c r="AA5527" s="1">
        <v>0</v>
      </c>
      <c r="AB5527" s="1">
        <v>0</v>
      </c>
      <c r="AC5527" s="1">
        <v>0</v>
      </c>
      <c r="AD5527" s="1">
        <v>0</v>
      </c>
      <c r="AE5527" s="1">
        <v>0</v>
      </c>
      <c r="AF5527" s="1">
        <v>0</v>
      </c>
      <c r="AG5527" s="1">
        <v>0</v>
      </c>
      <c r="AH5527" s="1">
        <v>0</v>
      </c>
      <c r="AI5527" s="1">
        <v>0</v>
      </c>
      <c r="AJ5527" s="1">
        <v>0</v>
      </c>
      <c r="AK5527" s="1">
        <v>0</v>
      </c>
      <c r="AL5527" s="1">
        <v>1477.4215901870225</v>
      </c>
      <c r="AM5527" s="1">
        <v>1475.9219445104832</v>
      </c>
    </row>
    <row r="5528" spans="1:39" x14ac:dyDescent="0.25">
      <c r="A5528" t="s">
        <v>24104</v>
      </c>
      <c r="B5528" t="s">
        <v>24105</v>
      </c>
      <c r="C5528" t="s">
        <v>24106</v>
      </c>
      <c r="D5528" t="s">
        <v>24107</v>
      </c>
      <c r="E5528" t="s">
        <v>411</v>
      </c>
      <c r="F5528" t="s">
        <v>13</v>
      </c>
      <c r="H5528">
        <v>2017</v>
      </c>
      <c r="T5528" s="1">
        <v>0</v>
      </c>
      <c r="U5528" s="1">
        <v>0</v>
      </c>
      <c r="V5528" s="1">
        <v>0</v>
      </c>
      <c r="W5528" s="1">
        <v>0</v>
      </c>
      <c r="X5528" s="1">
        <v>0</v>
      </c>
      <c r="Y5528" s="1">
        <v>0</v>
      </c>
      <c r="Z5528" s="1">
        <v>0</v>
      </c>
      <c r="AA5528" s="1">
        <v>0</v>
      </c>
      <c r="AB5528" s="1">
        <v>0</v>
      </c>
      <c r="AC5528" s="1">
        <v>0</v>
      </c>
      <c r="AD5528" s="1">
        <v>0</v>
      </c>
      <c r="AE5528" s="1">
        <v>0</v>
      </c>
      <c r="AF5528" s="1">
        <v>0</v>
      </c>
      <c r="AG5528" s="1">
        <v>0</v>
      </c>
      <c r="AH5528" s="1">
        <v>0</v>
      </c>
      <c r="AI5528" s="1">
        <v>0</v>
      </c>
      <c r="AJ5528" s="1">
        <v>0</v>
      </c>
      <c r="AK5528" s="1">
        <v>0</v>
      </c>
      <c r="AL5528" s="1">
        <v>1442.9389943495812</v>
      </c>
      <c r="AM5528" s="1">
        <v>1442.9389943495812</v>
      </c>
    </row>
    <row r="5529" spans="1:39" x14ac:dyDescent="0.25">
      <c r="A5529" t="s">
        <v>24108</v>
      </c>
      <c r="B5529" t="s">
        <v>24109</v>
      </c>
      <c r="C5529" t="s">
        <v>24110</v>
      </c>
      <c r="D5529" t="s">
        <v>24111</v>
      </c>
      <c r="E5529" t="s">
        <v>93</v>
      </c>
      <c r="F5529" t="s">
        <v>13</v>
      </c>
      <c r="G5529" t="s">
        <v>24112</v>
      </c>
      <c r="H5529">
        <v>2017</v>
      </c>
      <c r="T5529" s="1">
        <v>0</v>
      </c>
      <c r="U5529" s="1">
        <v>0</v>
      </c>
      <c r="V5529" s="1">
        <v>0</v>
      </c>
      <c r="W5529" s="1">
        <v>0</v>
      </c>
      <c r="X5529" s="1">
        <v>0</v>
      </c>
      <c r="Y5529" s="1">
        <v>0</v>
      </c>
      <c r="Z5529" s="1">
        <v>0</v>
      </c>
      <c r="AA5529" s="1">
        <v>0</v>
      </c>
      <c r="AB5529" s="1">
        <v>0</v>
      </c>
      <c r="AC5529" s="1">
        <v>0</v>
      </c>
      <c r="AD5529" s="1">
        <v>0</v>
      </c>
      <c r="AE5529" s="1">
        <v>0</v>
      </c>
      <c r="AF5529" s="1">
        <v>0</v>
      </c>
      <c r="AG5529" s="1">
        <v>0</v>
      </c>
      <c r="AH5529" s="1">
        <v>0</v>
      </c>
      <c r="AI5529" s="1">
        <v>0</v>
      </c>
      <c r="AJ5529" s="1">
        <v>0</v>
      </c>
      <c r="AK5529" s="1">
        <v>0</v>
      </c>
      <c r="AL5529" s="1">
        <v>1379.6866688353221</v>
      </c>
      <c r="AM5529" s="1">
        <v>1379.6866688353221</v>
      </c>
    </row>
    <row r="5530" spans="1:39" x14ac:dyDescent="0.25">
      <c r="A5530" t="s">
        <v>24113</v>
      </c>
      <c r="B5530" t="s">
        <v>24114</v>
      </c>
      <c r="C5530" t="s">
        <v>24115</v>
      </c>
      <c r="D5530" t="s">
        <v>24116</v>
      </c>
      <c r="E5530" t="s">
        <v>93</v>
      </c>
      <c r="F5530" t="s">
        <v>13</v>
      </c>
      <c r="H5530">
        <v>2017</v>
      </c>
      <c r="T5530" s="1">
        <v>0</v>
      </c>
      <c r="U5530" s="1">
        <v>0</v>
      </c>
      <c r="V5530" s="1">
        <v>0</v>
      </c>
      <c r="W5530" s="1">
        <v>0</v>
      </c>
      <c r="X5530" s="1">
        <v>0</v>
      </c>
      <c r="Y5530" s="1">
        <v>0</v>
      </c>
      <c r="Z5530" s="1">
        <v>0</v>
      </c>
      <c r="AA5530" s="1">
        <v>0</v>
      </c>
      <c r="AB5530" s="1">
        <v>0</v>
      </c>
      <c r="AC5530" s="1">
        <v>0</v>
      </c>
      <c r="AD5530" s="1">
        <v>0</v>
      </c>
      <c r="AE5530" s="1">
        <v>0</v>
      </c>
      <c r="AF5530" s="1">
        <v>0</v>
      </c>
      <c r="AG5530" s="1">
        <v>0</v>
      </c>
      <c r="AH5530" s="1">
        <v>0</v>
      </c>
      <c r="AI5530" s="1">
        <v>0</v>
      </c>
      <c r="AJ5530" s="1">
        <v>0</v>
      </c>
      <c r="AK5530" s="1">
        <v>0</v>
      </c>
      <c r="AL5530" s="1">
        <v>1380.6476577701962</v>
      </c>
      <c r="AM5530" s="1">
        <v>1380.6476577701962</v>
      </c>
    </row>
    <row r="5531" spans="1:39" x14ac:dyDescent="0.25">
      <c r="A5531" t="s">
        <v>24117</v>
      </c>
      <c r="B5531" t="s">
        <v>24118</v>
      </c>
      <c r="C5531" t="s">
        <v>24119</v>
      </c>
      <c r="D5531" t="s">
        <v>24120</v>
      </c>
      <c r="E5531" t="s">
        <v>3151</v>
      </c>
      <c r="F5531" t="s">
        <v>13</v>
      </c>
      <c r="H5531">
        <v>2017</v>
      </c>
      <c r="I5531" t="s">
        <v>24121</v>
      </c>
      <c r="T5531" s="1">
        <v>0</v>
      </c>
      <c r="U5531" s="1">
        <v>0</v>
      </c>
      <c r="V5531" s="1">
        <v>0</v>
      </c>
      <c r="W5531" s="1">
        <v>0</v>
      </c>
      <c r="X5531" s="1">
        <v>0</v>
      </c>
      <c r="Y5531" s="1">
        <v>0</v>
      </c>
      <c r="Z5531" s="1">
        <v>0</v>
      </c>
      <c r="AA5531" s="1">
        <v>0</v>
      </c>
      <c r="AB5531" s="1">
        <v>0</v>
      </c>
      <c r="AC5531" s="1">
        <v>0</v>
      </c>
      <c r="AD5531" s="1">
        <v>0</v>
      </c>
      <c r="AE5531" s="1">
        <v>0</v>
      </c>
      <c r="AF5531" s="1">
        <v>0</v>
      </c>
      <c r="AG5531" s="1">
        <v>0</v>
      </c>
      <c r="AH5531" s="1">
        <v>0</v>
      </c>
      <c r="AI5531" s="1">
        <v>0</v>
      </c>
      <c r="AJ5531" s="1">
        <v>0</v>
      </c>
      <c r="AK5531" s="1">
        <v>0</v>
      </c>
      <c r="AL5531" s="1">
        <v>1371.7473776498596</v>
      </c>
      <c r="AM5531" s="1">
        <v>1452.0211795670655</v>
      </c>
    </row>
    <row r="5532" spans="1:39" x14ac:dyDescent="0.25">
      <c r="A5532" t="s">
        <v>24122</v>
      </c>
      <c r="B5532" t="s">
        <v>24123</v>
      </c>
      <c r="C5532" t="s">
        <v>24124</v>
      </c>
      <c r="D5532" t="s">
        <v>23102</v>
      </c>
      <c r="E5532" t="s">
        <v>12</v>
      </c>
      <c r="F5532" t="s">
        <v>13</v>
      </c>
      <c r="H5532">
        <v>2017</v>
      </c>
      <c r="T5532" s="1">
        <v>0</v>
      </c>
      <c r="U5532" s="1">
        <v>0</v>
      </c>
      <c r="V5532" s="1">
        <v>0</v>
      </c>
      <c r="W5532" s="1">
        <v>0</v>
      </c>
      <c r="X5532" s="1">
        <v>0</v>
      </c>
      <c r="Y5532" s="1">
        <v>0</v>
      </c>
      <c r="Z5532" s="1">
        <v>0</v>
      </c>
      <c r="AA5532" s="1">
        <v>0</v>
      </c>
      <c r="AB5532" s="1">
        <v>0</v>
      </c>
      <c r="AC5532" s="1">
        <v>0</v>
      </c>
      <c r="AD5532" s="1">
        <v>0</v>
      </c>
      <c r="AE5532" s="1">
        <v>0</v>
      </c>
      <c r="AF5532" s="1">
        <v>0</v>
      </c>
      <c r="AG5532" s="1">
        <v>0</v>
      </c>
      <c r="AH5532" s="1">
        <v>0</v>
      </c>
      <c r="AI5532" s="1">
        <v>0</v>
      </c>
      <c r="AJ5532" s="1">
        <v>0</v>
      </c>
      <c r="AK5532" s="1">
        <v>0</v>
      </c>
      <c r="AL5532" s="1">
        <v>1502.9072038546226</v>
      </c>
      <c r="AM5532" s="1">
        <v>1502.9072038546226</v>
      </c>
    </row>
    <row r="5533" spans="1:39" x14ac:dyDescent="0.25">
      <c r="A5533" t="s">
        <v>24125</v>
      </c>
      <c r="B5533" t="s">
        <v>24126</v>
      </c>
      <c r="C5533" t="s">
        <v>23463</v>
      </c>
      <c r="D5533" t="s">
        <v>3126</v>
      </c>
      <c r="E5533" t="s">
        <v>1329</v>
      </c>
      <c r="F5533" t="s">
        <v>13</v>
      </c>
      <c r="G5533" t="s">
        <v>23464</v>
      </c>
      <c r="H5533">
        <v>2017</v>
      </c>
      <c r="T5533" s="1">
        <v>0</v>
      </c>
      <c r="U5533" s="1">
        <v>0</v>
      </c>
      <c r="V5533" s="1">
        <v>0</v>
      </c>
      <c r="W5533" s="1">
        <v>0</v>
      </c>
      <c r="X5533" s="1">
        <v>0</v>
      </c>
      <c r="Y5533" s="1">
        <v>0</v>
      </c>
      <c r="Z5533" s="1">
        <v>0</v>
      </c>
      <c r="AA5533" s="1">
        <v>0</v>
      </c>
      <c r="AB5533" s="1">
        <v>0</v>
      </c>
      <c r="AC5533" s="1">
        <v>0</v>
      </c>
      <c r="AD5533" s="1">
        <v>0</v>
      </c>
      <c r="AE5533" s="1">
        <v>0</v>
      </c>
      <c r="AF5533" s="1">
        <v>0</v>
      </c>
      <c r="AG5533" s="1">
        <v>0</v>
      </c>
      <c r="AH5533" s="1">
        <v>0</v>
      </c>
      <c r="AI5533" s="1">
        <v>0</v>
      </c>
      <c r="AJ5533" s="1">
        <v>0</v>
      </c>
      <c r="AK5533" s="1">
        <v>0</v>
      </c>
      <c r="AL5533" s="1">
        <v>1257.5398348661799</v>
      </c>
      <c r="AM5533" s="1">
        <v>1257.5398348661799</v>
      </c>
    </row>
    <row r="5534" spans="1:39" x14ac:dyDescent="0.25">
      <c r="A5534" t="s">
        <v>24127</v>
      </c>
      <c r="B5534" t="s">
        <v>1877</v>
      </c>
      <c r="C5534" t="s">
        <v>24128</v>
      </c>
      <c r="D5534" t="s">
        <v>5618</v>
      </c>
      <c r="E5534" t="s">
        <v>800</v>
      </c>
      <c r="F5534" t="s">
        <v>801</v>
      </c>
      <c r="H5534">
        <v>2017</v>
      </c>
      <c r="T5534" s="1">
        <v>0</v>
      </c>
      <c r="U5534" s="1">
        <v>0</v>
      </c>
      <c r="V5534" s="1">
        <v>0</v>
      </c>
      <c r="W5534" s="1">
        <v>0</v>
      </c>
      <c r="X5534" s="1">
        <v>0</v>
      </c>
      <c r="Y5534" s="1">
        <v>0</v>
      </c>
      <c r="Z5534" s="1">
        <v>0</v>
      </c>
      <c r="AA5534" s="1">
        <v>0</v>
      </c>
      <c r="AB5534" s="1">
        <v>0</v>
      </c>
      <c r="AC5534" s="1">
        <v>0</v>
      </c>
      <c r="AD5534" s="1">
        <v>0</v>
      </c>
      <c r="AE5534" s="1">
        <v>0</v>
      </c>
      <c r="AF5534" s="1">
        <v>0</v>
      </c>
      <c r="AG5534" s="1">
        <v>0</v>
      </c>
      <c r="AH5534" s="1">
        <v>0</v>
      </c>
      <c r="AI5534" s="1">
        <v>0</v>
      </c>
      <c r="AJ5534" s="1">
        <v>0</v>
      </c>
      <c r="AK5534" s="1">
        <v>0</v>
      </c>
      <c r="AL5534" s="1">
        <v>0</v>
      </c>
      <c r="AM5534" s="1">
        <v>0</v>
      </c>
    </row>
    <row r="5535" spans="1:39" x14ac:dyDescent="0.25">
      <c r="A5535" t="s">
        <v>24129</v>
      </c>
      <c r="B5535" t="s">
        <v>24130</v>
      </c>
      <c r="C5535" t="s">
        <v>20467</v>
      </c>
      <c r="D5535" t="s">
        <v>20468</v>
      </c>
      <c r="E5535" t="s">
        <v>12</v>
      </c>
      <c r="F5535" t="s">
        <v>13</v>
      </c>
      <c r="G5535" t="s">
        <v>24131</v>
      </c>
      <c r="H5535">
        <v>2017</v>
      </c>
      <c r="T5535" s="1">
        <v>0</v>
      </c>
      <c r="U5535" s="1">
        <v>0</v>
      </c>
      <c r="V5535" s="1">
        <v>0</v>
      </c>
      <c r="W5535" s="1">
        <v>0</v>
      </c>
      <c r="X5535" s="1">
        <v>0</v>
      </c>
      <c r="Y5535" s="1">
        <v>0</v>
      </c>
      <c r="Z5535" s="1">
        <v>0</v>
      </c>
      <c r="AA5535" s="1">
        <v>0</v>
      </c>
      <c r="AB5535" s="1">
        <v>0</v>
      </c>
      <c r="AC5535" s="1">
        <v>0</v>
      </c>
      <c r="AD5535" s="1">
        <v>0</v>
      </c>
      <c r="AE5535" s="1">
        <v>0</v>
      </c>
      <c r="AF5535" s="1">
        <v>0</v>
      </c>
      <c r="AG5535" s="1">
        <v>0</v>
      </c>
      <c r="AH5535" s="1">
        <v>0</v>
      </c>
      <c r="AI5535" s="1">
        <v>0</v>
      </c>
      <c r="AJ5535" s="1">
        <v>0</v>
      </c>
      <c r="AK5535" s="1">
        <v>0</v>
      </c>
      <c r="AL5535" s="1">
        <v>1168.6684539394701</v>
      </c>
      <c r="AM5535" s="1">
        <v>1168.6684539394701</v>
      </c>
    </row>
    <row r="5536" spans="1:39" x14ac:dyDescent="0.25">
      <c r="A5536" t="s">
        <v>24132</v>
      </c>
      <c r="B5536" t="s">
        <v>24133</v>
      </c>
      <c r="C5536" t="s">
        <v>24134</v>
      </c>
      <c r="D5536" t="s">
        <v>24135</v>
      </c>
      <c r="E5536" t="s">
        <v>24136</v>
      </c>
      <c r="F5536" t="s">
        <v>10695</v>
      </c>
      <c r="H5536">
        <v>2017</v>
      </c>
      <c r="I5536" t="s">
        <v>24137</v>
      </c>
      <c r="J5536" t="s">
        <v>24138</v>
      </c>
      <c r="T5536" s="1">
        <v>0</v>
      </c>
      <c r="U5536" s="1">
        <v>0</v>
      </c>
      <c r="V5536" s="1">
        <v>0</v>
      </c>
      <c r="W5536" s="1">
        <v>0</v>
      </c>
      <c r="X5536" s="1">
        <v>0</v>
      </c>
      <c r="Y5536" s="1">
        <v>0</v>
      </c>
      <c r="Z5536" s="1">
        <v>0</v>
      </c>
      <c r="AA5536" s="1">
        <v>0</v>
      </c>
      <c r="AB5536" s="1">
        <v>0</v>
      </c>
      <c r="AC5536" s="1">
        <v>0</v>
      </c>
      <c r="AD5536" s="1">
        <v>0</v>
      </c>
      <c r="AE5536" s="1">
        <v>0</v>
      </c>
      <c r="AF5536" s="1">
        <v>0</v>
      </c>
      <c r="AG5536" s="1">
        <v>0</v>
      </c>
      <c r="AH5536" s="1">
        <v>0</v>
      </c>
      <c r="AI5536" s="1">
        <v>0</v>
      </c>
      <c r="AJ5536" s="1">
        <v>0</v>
      </c>
      <c r="AK5536" s="1">
        <v>0</v>
      </c>
      <c r="AL5536" s="1">
        <v>1360.6803054757868</v>
      </c>
      <c r="AM5536" s="1">
        <v>1412.9782159570716</v>
      </c>
    </row>
    <row r="5537" spans="1:39" x14ac:dyDescent="0.25">
      <c r="A5537" t="s">
        <v>24139</v>
      </c>
      <c r="B5537" t="s">
        <v>24140</v>
      </c>
      <c r="C5537" t="s">
        <v>24141</v>
      </c>
      <c r="D5537" t="s">
        <v>24142</v>
      </c>
      <c r="E5537" t="s">
        <v>24143</v>
      </c>
      <c r="F5537" t="s">
        <v>10695</v>
      </c>
      <c r="H5537">
        <v>2017</v>
      </c>
      <c r="J5537" t="s">
        <v>24144</v>
      </c>
      <c r="T5537" s="1">
        <v>0</v>
      </c>
      <c r="U5537" s="1">
        <v>0</v>
      </c>
      <c r="V5537" s="1">
        <v>0</v>
      </c>
      <c r="W5537" s="1">
        <v>0</v>
      </c>
      <c r="X5537" s="1">
        <v>0</v>
      </c>
      <c r="Y5537" s="1">
        <v>0</v>
      </c>
      <c r="Z5537" s="1">
        <v>0</v>
      </c>
      <c r="AA5537" s="1">
        <v>0</v>
      </c>
      <c r="AB5537" s="1">
        <v>0</v>
      </c>
      <c r="AC5537" s="1">
        <v>0</v>
      </c>
      <c r="AD5537" s="1">
        <v>0</v>
      </c>
      <c r="AE5537" s="1">
        <v>0</v>
      </c>
      <c r="AF5537" s="1">
        <v>0</v>
      </c>
      <c r="AG5537" s="1">
        <v>0</v>
      </c>
      <c r="AH5537" s="1">
        <v>0</v>
      </c>
      <c r="AI5537" s="1">
        <v>0</v>
      </c>
      <c r="AJ5537" s="1">
        <v>0</v>
      </c>
      <c r="AK5537" s="1">
        <v>0</v>
      </c>
      <c r="AL5537" s="1">
        <v>1301.1153340416543</v>
      </c>
      <c r="AM5537" s="1">
        <v>1268.8508879174308</v>
      </c>
    </row>
    <row r="5538" spans="1:39" x14ac:dyDescent="0.25">
      <c r="A5538" t="s">
        <v>24145</v>
      </c>
      <c r="B5538" t="s">
        <v>24146</v>
      </c>
      <c r="C5538" t="s">
        <v>23929</v>
      </c>
      <c r="D5538" t="s">
        <v>10694</v>
      </c>
      <c r="E5538" t="s">
        <v>10694</v>
      </c>
      <c r="F5538" t="s">
        <v>10695</v>
      </c>
      <c r="G5538" t="s">
        <v>24147</v>
      </c>
      <c r="H5538">
        <v>2017</v>
      </c>
      <c r="I5538" t="s">
        <v>24148</v>
      </c>
      <c r="J5538" t="s">
        <v>24149</v>
      </c>
      <c r="M5538" t="s">
        <v>24150</v>
      </c>
      <c r="T5538" s="1">
        <v>0</v>
      </c>
      <c r="U5538" s="1">
        <v>0</v>
      </c>
      <c r="V5538" s="1">
        <v>0</v>
      </c>
      <c r="W5538" s="1">
        <v>0</v>
      </c>
      <c r="X5538" s="1">
        <v>0</v>
      </c>
      <c r="Y5538" s="1">
        <v>0</v>
      </c>
      <c r="Z5538" s="1">
        <v>0</v>
      </c>
      <c r="AA5538" s="1">
        <v>0</v>
      </c>
      <c r="AB5538" s="1">
        <v>0</v>
      </c>
      <c r="AC5538" s="1">
        <v>0</v>
      </c>
      <c r="AD5538" s="1">
        <v>0</v>
      </c>
      <c r="AE5538" s="1">
        <v>0</v>
      </c>
      <c r="AF5538" s="1">
        <v>0</v>
      </c>
      <c r="AG5538" s="1">
        <v>0</v>
      </c>
      <c r="AH5538" s="1">
        <v>0</v>
      </c>
      <c r="AI5538" s="1">
        <v>0</v>
      </c>
      <c r="AJ5538" s="1">
        <v>0</v>
      </c>
      <c r="AK5538" s="1">
        <v>0</v>
      </c>
      <c r="AL5538" s="1">
        <v>1426.9827767531531</v>
      </c>
      <c r="AM5538" s="1">
        <v>1393.3405951051072</v>
      </c>
    </row>
    <row r="5539" spans="1:39" x14ac:dyDescent="0.25">
      <c r="A5539" t="s">
        <v>24151</v>
      </c>
      <c r="B5539" t="s">
        <v>24152</v>
      </c>
      <c r="C5539" t="s">
        <v>24153</v>
      </c>
      <c r="D5539" t="s">
        <v>24154</v>
      </c>
      <c r="E5539" t="s">
        <v>11565</v>
      </c>
      <c r="F5539" t="s">
        <v>11566</v>
      </c>
      <c r="H5539">
        <v>2017</v>
      </c>
      <c r="T5539" s="1">
        <v>0</v>
      </c>
      <c r="U5539" s="1">
        <v>0</v>
      </c>
      <c r="V5539" s="1">
        <v>0</v>
      </c>
      <c r="W5539" s="1">
        <v>0</v>
      </c>
      <c r="X5539" s="1">
        <v>0</v>
      </c>
      <c r="Y5539" s="1">
        <v>0</v>
      </c>
      <c r="Z5539" s="1">
        <v>0</v>
      </c>
      <c r="AA5539" s="1">
        <v>0</v>
      </c>
      <c r="AB5539" s="1">
        <v>0</v>
      </c>
      <c r="AC5539" s="1">
        <v>0</v>
      </c>
      <c r="AD5539" s="1">
        <v>0</v>
      </c>
      <c r="AE5539" s="1">
        <v>0</v>
      </c>
      <c r="AF5539" s="1">
        <v>0</v>
      </c>
      <c r="AG5539" s="1">
        <v>0</v>
      </c>
      <c r="AH5539" s="1">
        <v>0</v>
      </c>
      <c r="AI5539" s="1">
        <v>0</v>
      </c>
      <c r="AJ5539" s="1">
        <v>0</v>
      </c>
      <c r="AK5539" s="1">
        <v>0</v>
      </c>
      <c r="AL5539" s="1">
        <v>1395.9081774803424</v>
      </c>
      <c r="AM5539" s="1">
        <v>1395.9081774803424</v>
      </c>
    </row>
    <row r="5540" spans="1:39" x14ac:dyDescent="0.25">
      <c r="A5540" t="s">
        <v>24155</v>
      </c>
      <c r="B5540" t="s">
        <v>24156</v>
      </c>
      <c r="C5540" t="s">
        <v>24157</v>
      </c>
      <c r="D5540" t="s">
        <v>24158</v>
      </c>
      <c r="E5540" t="s">
        <v>23939</v>
      </c>
      <c r="F5540" t="s">
        <v>16627</v>
      </c>
      <c r="H5540">
        <v>2017</v>
      </c>
      <c r="T5540" s="1">
        <v>0</v>
      </c>
      <c r="U5540" s="1">
        <v>0</v>
      </c>
      <c r="V5540" s="1">
        <v>0</v>
      </c>
      <c r="W5540" s="1">
        <v>0</v>
      </c>
      <c r="X5540" s="1">
        <v>0</v>
      </c>
      <c r="Y5540" s="1">
        <v>0</v>
      </c>
      <c r="Z5540" s="1">
        <v>0</v>
      </c>
      <c r="AA5540" s="1">
        <v>0</v>
      </c>
      <c r="AB5540" s="1">
        <v>0</v>
      </c>
      <c r="AC5540" s="1">
        <v>0</v>
      </c>
      <c r="AD5540" s="1">
        <v>0</v>
      </c>
      <c r="AE5540" s="1">
        <v>0</v>
      </c>
      <c r="AF5540" s="1">
        <v>0</v>
      </c>
      <c r="AG5540" s="1">
        <v>0</v>
      </c>
      <c r="AH5540" s="1">
        <v>0</v>
      </c>
      <c r="AI5540" s="1">
        <v>0</v>
      </c>
      <c r="AJ5540" s="1">
        <v>0</v>
      </c>
      <c r="AK5540" s="1">
        <v>0</v>
      </c>
      <c r="AL5540" s="1">
        <v>1368.3039269033043</v>
      </c>
      <c r="AM5540" s="1">
        <v>1368.3039269033043</v>
      </c>
    </row>
    <row r="5541" spans="1:39" x14ac:dyDescent="0.25">
      <c r="A5541" t="s">
        <v>24159</v>
      </c>
      <c r="B5541" t="s">
        <v>24160</v>
      </c>
      <c r="C5541" t="s">
        <v>24161</v>
      </c>
      <c r="D5541" t="s">
        <v>24162</v>
      </c>
      <c r="E5541" t="s">
        <v>11565</v>
      </c>
      <c r="F5541" t="s">
        <v>11566</v>
      </c>
      <c r="H5541">
        <v>2017</v>
      </c>
      <c r="J5541" t="s">
        <v>24163</v>
      </c>
      <c r="M5541" t="s">
        <v>24164</v>
      </c>
      <c r="T5541" s="1">
        <v>0</v>
      </c>
      <c r="U5541" s="1">
        <v>0</v>
      </c>
      <c r="V5541" s="1">
        <v>0</v>
      </c>
      <c r="W5541" s="1">
        <v>0</v>
      </c>
      <c r="X5541" s="1">
        <v>0</v>
      </c>
      <c r="Y5541" s="1">
        <v>0</v>
      </c>
      <c r="Z5541" s="1">
        <v>0</v>
      </c>
      <c r="AA5541" s="1">
        <v>0</v>
      </c>
      <c r="AB5541" s="1">
        <v>0</v>
      </c>
      <c r="AC5541" s="1">
        <v>0</v>
      </c>
      <c r="AD5541" s="1">
        <v>0</v>
      </c>
      <c r="AE5541" s="1">
        <v>0</v>
      </c>
      <c r="AF5541" s="1">
        <v>0</v>
      </c>
      <c r="AG5541" s="1">
        <v>0</v>
      </c>
      <c r="AH5541" s="1">
        <v>0</v>
      </c>
      <c r="AI5541" s="1">
        <v>0</v>
      </c>
      <c r="AJ5541" s="1">
        <v>0</v>
      </c>
      <c r="AK5541" s="1">
        <v>0</v>
      </c>
      <c r="AL5541" s="1">
        <v>1365.6089100496636</v>
      </c>
      <c r="AM5541" s="1">
        <v>1431.8530579226549</v>
      </c>
    </row>
    <row r="5542" spans="1:39" x14ac:dyDescent="0.25">
      <c r="A5542" t="s">
        <v>24165</v>
      </c>
      <c r="B5542" t="s">
        <v>24166</v>
      </c>
      <c r="C5542" t="s">
        <v>24167</v>
      </c>
      <c r="D5542" t="s">
        <v>10694</v>
      </c>
      <c r="E5542" t="s">
        <v>10694</v>
      </c>
      <c r="F5542" t="s">
        <v>10695</v>
      </c>
      <c r="G5542" t="s">
        <v>24168</v>
      </c>
      <c r="H5542">
        <v>2017</v>
      </c>
      <c r="I5542" t="s">
        <v>24169</v>
      </c>
      <c r="J5542" t="s">
        <v>24170</v>
      </c>
      <c r="M5542" t="s">
        <v>24171</v>
      </c>
      <c r="T5542" s="1">
        <v>0</v>
      </c>
      <c r="U5542" s="1">
        <v>0</v>
      </c>
      <c r="V5542" s="1">
        <v>0</v>
      </c>
      <c r="W5542" s="1">
        <v>0</v>
      </c>
      <c r="X5542" s="1">
        <v>0</v>
      </c>
      <c r="Y5542" s="1">
        <v>0</v>
      </c>
      <c r="Z5542" s="1">
        <v>0</v>
      </c>
      <c r="AA5542" s="1">
        <v>0</v>
      </c>
      <c r="AB5542" s="1">
        <v>0</v>
      </c>
      <c r="AC5542" s="1">
        <v>0</v>
      </c>
      <c r="AD5542" s="1">
        <v>0</v>
      </c>
      <c r="AE5542" s="1">
        <v>0</v>
      </c>
      <c r="AF5542" s="1">
        <v>0</v>
      </c>
      <c r="AG5542" s="1">
        <v>0</v>
      </c>
      <c r="AH5542" s="1">
        <v>0</v>
      </c>
      <c r="AI5542" s="1">
        <v>0</v>
      </c>
      <c r="AJ5542" s="1">
        <v>0</v>
      </c>
      <c r="AK5542" s="1">
        <v>0</v>
      </c>
      <c r="AL5542" s="1">
        <v>1192.5591154741967</v>
      </c>
      <c r="AM5542" s="1">
        <v>1192.5591154741967</v>
      </c>
    </row>
    <row r="5543" spans="1:39" x14ac:dyDescent="0.25">
      <c r="A5543" t="s">
        <v>24172</v>
      </c>
      <c r="B5543" t="s">
        <v>24173</v>
      </c>
      <c r="C5543" t="s">
        <v>24174</v>
      </c>
      <c r="D5543" t="s">
        <v>24175</v>
      </c>
      <c r="E5543" t="s">
        <v>10694</v>
      </c>
      <c r="F5543" t="s">
        <v>10695</v>
      </c>
      <c r="H5543">
        <v>2017</v>
      </c>
      <c r="T5543" s="1">
        <v>0</v>
      </c>
      <c r="U5543" s="1">
        <v>0</v>
      </c>
      <c r="V5543" s="1">
        <v>0</v>
      </c>
      <c r="W5543" s="1">
        <v>0</v>
      </c>
      <c r="X5543" s="1">
        <v>0</v>
      </c>
      <c r="Y5543" s="1">
        <v>0</v>
      </c>
      <c r="Z5543" s="1">
        <v>0</v>
      </c>
      <c r="AA5543" s="1">
        <v>0</v>
      </c>
      <c r="AB5543" s="1">
        <v>0</v>
      </c>
      <c r="AC5543" s="1">
        <v>0</v>
      </c>
      <c r="AD5543" s="1">
        <v>0</v>
      </c>
      <c r="AE5543" s="1">
        <v>0</v>
      </c>
      <c r="AF5543" s="1">
        <v>0</v>
      </c>
      <c r="AG5543" s="1">
        <v>0</v>
      </c>
      <c r="AH5543" s="1">
        <v>0</v>
      </c>
      <c r="AI5543" s="1">
        <v>0</v>
      </c>
      <c r="AJ5543" s="1">
        <v>0</v>
      </c>
      <c r="AK5543" s="1">
        <v>0</v>
      </c>
      <c r="AL5543" s="1">
        <v>1350.2315244062747</v>
      </c>
      <c r="AM5543" s="1">
        <v>1350.2315244062747</v>
      </c>
    </row>
    <row r="5544" spans="1:39" x14ac:dyDescent="0.25">
      <c r="A5544" t="s">
        <v>24176</v>
      </c>
      <c r="B5544" t="s">
        <v>24177</v>
      </c>
      <c r="C5544" t="s">
        <v>24178</v>
      </c>
      <c r="D5544" t="s">
        <v>5179</v>
      </c>
      <c r="E5544" t="s">
        <v>2649</v>
      </c>
      <c r="F5544" t="s">
        <v>13</v>
      </c>
      <c r="H5544">
        <v>2017</v>
      </c>
      <c r="T5544" s="1">
        <v>0</v>
      </c>
      <c r="U5544" s="1">
        <v>0</v>
      </c>
      <c r="V5544" s="1">
        <v>0</v>
      </c>
      <c r="W5544" s="1">
        <v>0</v>
      </c>
      <c r="X5544" s="1">
        <v>0</v>
      </c>
      <c r="Y5544" s="1">
        <v>0</v>
      </c>
      <c r="Z5544" s="1">
        <v>0</v>
      </c>
      <c r="AA5544" s="1">
        <v>0</v>
      </c>
      <c r="AB5544" s="1">
        <v>0</v>
      </c>
      <c r="AC5544" s="1">
        <v>0</v>
      </c>
      <c r="AD5544" s="1">
        <v>0</v>
      </c>
      <c r="AE5544" s="1">
        <v>0</v>
      </c>
      <c r="AF5544" s="1">
        <v>0</v>
      </c>
      <c r="AG5544" s="1">
        <v>0</v>
      </c>
      <c r="AH5544" s="1">
        <v>0</v>
      </c>
      <c r="AI5544" s="1">
        <v>0</v>
      </c>
      <c r="AJ5544" s="1">
        <v>0</v>
      </c>
      <c r="AK5544" s="1">
        <v>0</v>
      </c>
      <c r="AL5544" s="1">
        <v>1343.0089484372986</v>
      </c>
      <c r="AM5544" s="1">
        <v>1343.0089484372986</v>
      </c>
    </row>
    <row r="5545" spans="1:39" x14ac:dyDescent="0.25">
      <c r="A5545" t="s">
        <v>24179</v>
      </c>
      <c r="B5545" t="s">
        <v>24180</v>
      </c>
      <c r="C5545" t="s">
        <v>24181</v>
      </c>
      <c r="D5545" t="s">
        <v>22855</v>
      </c>
      <c r="E5545" t="s">
        <v>10694</v>
      </c>
      <c r="F5545" t="s">
        <v>10695</v>
      </c>
      <c r="H5545">
        <v>2017</v>
      </c>
      <c r="T5545" s="1">
        <v>0</v>
      </c>
      <c r="U5545" s="1">
        <v>0</v>
      </c>
      <c r="V5545" s="1">
        <v>0</v>
      </c>
      <c r="W5545" s="1">
        <v>0</v>
      </c>
      <c r="X5545" s="1">
        <v>0</v>
      </c>
      <c r="Y5545" s="1">
        <v>0</v>
      </c>
      <c r="Z5545" s="1">
        <v>0</v>
      </c>
      <c r="AA5545" s="1">
        <v>0</v>
      </c>
      <c r="AB5545" s="1">
        <v>0</v>
      </c>
      <c r="AC5545" s="1">
        <v>0</v>
      </c>
      <c r="AD5545" s="1">
        <v>0</v>
      </c>
      <c r="AE5545" s="1">
        <v>0</v>
      </c>
      <c r="AF5545" s="1">
        <v>0</v>
      </c>
      <c r="AG5545" s="1">
        <v>0</v>
      </c>
      <c r="AH5545" s="1">
        <v>0</v>
      </c>
      <c r="AI5545" s="1">
        <v>0</v>
      </c>
      <c r="AJ5545" s="1">
        <v>0</v>
      </c>
      <c r="AK5545" s="1">
        <v>0</v>
      </c>
      <c r="AL5545" s="1">
        <v>0</v>
      </c>
      <c r="AM5545" s="1">
        <v>0</v>
      </c>
    </row>
    <row r="5546" spans="1:39" x14ac:dyDescent="0.25">
      <c r="A5546" t="s">
        <v>24182</v>
      </c>
      <c r="B5546" t="s">
        <v>24183</v>
      </c>
      <c r="C5546" t="s">
        <v>24184</v>
      </c>
      <c r="D5546" t="s">
        <v>20452</v>
      </c>
      <c r="E5546" t="s">
        <v>20452</v>
      </c>
      <c r="F5546" t="s">
        <v>16627</v>
      </c>
      <c r="H5546">
        <v>2017</v>
      </c>
      <c r="T5546" s="1">
        <v>0</v>
      </c>
      <c r="U5546" s="1">
        <v>0</v>
      </c>
      <c r="V5546" s="1">
        <v>0</v>
      </c>
      <c r="W5546" s="1">
        <v>0</v>
      </c>
      <c r="X5546" s="1">
        <v>0</v>
      </c>
      <c r="Y5546" s="1">
        <v>0</v>
      </c>
      <c r="Z5546" s="1">
        <v>0</v>
      </c>
      <c r="AA5546" s="1">
        <v>0</v>
      </c>
      <c r="AB5546" s="1">
        <v>0</v>
      </c>
      <c r="AC5546" s="1">
        <v>0</v>
      </c>
      <c r="AD5546" s="1">
        <v>0</v>
      </c>
      <c r="AE5546" s="1">
        <v>0</v>
      </c>
      <c r="AF5546" s="1">
        <v>0</v>
      </c>
      <c r="AG5546" s="1">
        <v>0</v>
      </c>
      <c r="AH5546" s="1">
        <v>0</v>
      </c>
      <c r="AI5546" s="1">
        <v>0</v>
      </c>
      <c r="AJ5546" s="1">
        <v>0</v>
      </c>
      <c r="AK5546" s="1">
        <v>0</v>
      </c>
      <c r="AL5546" s="1">
        <v>1420.0902707960252</v>
      </c>
      <c r="AM5546" s="1">
        <v>1420.0902707960252</v>
      </c>
    </row>
    <row r="5547" spans="1:39" x14ac:dyDescent="0.25">
      <c r="A5547" t="s">
        <v>24185</v>
      </c>
      <c r="B5547" t="s">
        <v>24186</v>
      </c>
      <c r="C5547" t="s">
        <v>24187</v>
      </c>
      <c r="D5547" t="s">
        <v>1872</v>
      </c>
      <c r="E5547" t="s">
        <v>11565</v>
      </c>
      <c r="F5547" t="s">
        <v>11566</v>
      </c>
      <c r="H5547">
        <v>2017</v>
      </c>
      <c r="T5547" s="1">
        <v>0</v>
      </c>
      <c r="U5547" s="1">
        <v>0</v>
      </c>
      <c r="V5547" s="1">
        <v>0</v>
      </c>
      <c r="W5547" s="1">
        <v>0</v>
      </c>
      <c r="X5547" s="1">
        <v>0</v>
      </c>
      <c r="Y5547" s="1">
        <v>0</v>
      </c>
      <c r="Z5547" s="1">
        <v>0</v>
      </c>
      <c r="AA5547" s="1">
        <v>0</v>
      </c>
      <c r="AB5547" s="1">
        <v>0</v>
      </c>
      <c r="AC5547" s="1">
        <v>0</v>
      </c>
      <c r="AD5547" s="1">
        <v>0</v>
      </c>
      <c r="AE5547" s="1">
        <v>0</v>
      </c>
      <c r="AF5547" s="1">
        <v>0</v>
      </c>
      <c r="AG5547" s="1">
        <v>0</v>
      </c>
      <c r="AH5547" s="1">
        <v>0</v>
      </c>
      <c r="AI5547" s="1">
        <v>0</v>
      </c>
      <c r="AJ5547" s="1">
        <v>0</v>
      </c>
      <c r="AK5547" s="1">
        <v>0</v>
      </c>
      <c r="AL5547" s="1">
        <v>1296.5291883339305</v>
      </c>
      <c r="AM5547" s="1">
        <v>1296.5291883339305</v>
      </c>
    </row>
    <row r="5548" spans="1:39" x14ac:dyDescent="0.25">
      <c r="A5548" t="s">
        <v>24188</v>
      </c>
      <c r="B5548" t="s">
        <v>24189</v>
      </c>
      <c r="C5548" t="s">
        <v>24190</v>
      </c>
      <c r="D5548" t="s">
        <v>21017</v>
      </c>
      <c r="E5548" t="s">
        <v>21018</v>
      </c>
      <c r="F5548" t="s">
        <v>16627</v>
      </c>
      <c r="H5548">
        <v>2017</v>
      </c>
      <c r="T5548" s="1">
        <v>0</v>
      </c>
      <c r="U5548" s="1">
        <v>0</v>
      </c>
      <c r="V5548" s="1">
        <v>0</v>
      </c>
      <c r="W5548" s="1">
        <v>0</v>
      </c>
      <c r="X5548" s="1">
        <v>0</v>
      </c>
      <c r="Y5548" s="1">
        <v>0</v>
      </c>
      <c r="Z5548" s="1">
        <v>0</v>
      </c>
      <c r="AA5548" s="1">
        <v>0</v>
      </c>
      <c r="AB5548" s="1">
        <v>0</v>
      </c>
      <c r="AC5548" s="1">
        <v>0</v>
      </c>
      <c r="AD5548" s="1">
        <v>0</v>
      </c>
      <c r="AE5548" s="1">
        <v>0</v>
      </c>
      <c r="AF5548" s="1">
        <v>0</v>
      </c>
      <c r="AG5548" s="1">
        <v>0</v>
      </c>
      <c r="AH5548" s="1">
        <v>0</v>
      </c>
      <c r="AI5548" s="1">
        <v>0</v>
      </c>
      <c r="AJ5548" s="1">
        <v>0</v>
      </c>
      <c r="AK5548" s="1">
        <v>0</v>
      </c>
      <c r="AL5548" s="1">
        <v>1363.7941803873548</v>
      </c>
      <c r="AM5548" s="1">
        <v>1363.7941803873548</v>
      </c>
    </row>
    <row r="5549" spans="1:39" x14ac:dyDescent="0.25">
      <c r="A5549" t="s">
        <v>24191</v>
      </c>
      <c r="B5549" t="s">
        <v>24192</v>
      </c>
      <c r="C5549" t="s">
        <v>24193</v>
      </c>
      <c r="D5549" t="s">
        <v>2924</v>
      </c>
      <c r="E5549" t="s">
        <v>2649</v>
      </c>
      <c r="F5549" t="s">
        <v>13</v>
      </c>
      <c r="H5549">
        <v>2017</v>
      </c>
      <c r="T5549" s="1">
        <v>0</v>
      </c>
      <c r="U5549" s="1">
        <v>0</v>
      </c>
      <c r="V5549" s="1">
        <v>0</v>
      </c>
      <c r="W5549" s="1">
        <v>0</v>
      </c>
      <c r="X5549" s="1">
        <v>0</v>
      </c>
      <c r="Y5549" s="1">
        <v>0</v>
      </c>
      <c r="Z5549" s="1">
        <v>0</v>
      </c>
      <c r="AA5549" s="1">
        <v>0</v>
      </c>
      <c r="AB5549" s="1">
        <v>0</v>
      </c>
      <c r="AC5549" s="1">
        <v>0</v>
      </c>
      <c r="AD5549" s="1">
        <v>0</v>
      </c>
      <c r="AE5549" s="1">
        <v>0</v>
      </c>
      <c r="AF5549" s="1">
        <v>0</v>
      </c>
      <c r="AG5549" s="1">
        <v>0</v>
      </c>
      <c r="AH5549" s="1">
        <v>0</v>
      </c>
      <c r="AI5549" s="1">
        <v>0</v>
      </c>
      <c r="AJ5549" s="1">
        <v>0</v>
      </c>
      <c r="AK5549" s="1">
        <v>0</v>
      </c>
      <c r="AL5549" s="1">
        <v>1354.4148638473248</v>
      </c>
      <c r="AM5549" s="1">
        <v>1339.5649539901954</v>
      </c>
    </row>
    <row r="5550" spans="1:39" x14ac:dyDescent="0.25">
      <c r="A5550" t="s">
        <v>24194</v>
      </c>
      <c r="B5550" t="s">
        <v>1089</v>
      </c>
      <c r="C5550" t="s">
        <v>11903</v>
      </c>
      <c r="D5550" t="s">
        <v>11904</v>
      </c>
      <c r="E5550" t="s">
        <v>2649</v>
      </c>
      <c r="F5550" t="s">
        <v>13</v>
      </c>
      <c r="H5550">
        <v>2017</v>
      </c>
      <c r="T5550" s="1">
        <v>0</v>
      </c>
      <c r="U5550" s="1">
        <v>0</v>
      </c>
      <c r="V5550" s="1">
        <v>0</v>
      </c>
      <c r="W5550" s="1">
        <v>0</v>
      </c>
      <c r="X5550" s="1">
        <v>0</v>
      </c>
      <c r="Y5550" s="1">
        <v>0</v>
      </c>
      <c r="Z5550" s="1">
        <v>0</v>
      </c>
      <c r="AA5550" s="1">
        <v>0</v>
      </c>
      <c r="AB5550" s="1">
        <v>0</v>
      </c>
      <c r="AC5550" s="1">
        <v>0</v>
      </c>
      <c r="AD5550" s="1">
        <v>0</v>
      </c>
      <c r="AE5550" s="1">
        <v>0</v>
      </c>
      <c r="AF5550" s="1">
        <v>0</v>
      </c>
      <c r="AG5550" s="1">
        <v>0</v>
      </c>
      <c r="AH5550" s="1">
        <v>0</v>
      </c>
      <c r="AI5550" s="1">
        <v>0</v>
      </c>
      <c r="AJ5550" s="1">
        <v>0</v>
      </c>
      <c r="AK5550" s="1">
        <v>0</v>
      </c>
      <c r="AL5550" s="1">
        <v>1380.7013516924885</v>
      </c>
      <c r="AM5550" s="1">
        <v>1428.3796877759139</v>
      </c>
    </row>
    <row r="5551" spans="1:39" x14ac:dyDescent="0.25">
      <c r="A5551" t="s">
        <v>24195</v>
      </c>
      <c r="B5551" t="s">
        <v>24196</v>
      </c>
      <c r="C5551" t="s">
        <v>24197</v>
      </c>
      <c r="D5551" t="s">
        <v>18247</v>
      </c>
      <c r="E5551" t="s">
        <v>18247</v>
      </c>
      <c r="F5551" t="s">
        <v>5056</v>
      </c>
      <c r="H5551">
        <v>2017</v>
      </c>
      <c r="T5551" s="1">
        <v>0</v>
      </c>
      <c r="U5551" s="1">
        <v>0</v>
      </c>
      <c r="V5551" s="1">
        <v>0</v>
      </c>
      <c r="W5551" s="1">
        <v>0</v>
      </c>
      <c r="X5551" s="1">
        <v>0</v>
      </c>
      <c r="Y5551" s="1">
        <v>0</v>
      </c>
      <c r="Z5551" s="1">
        <v>0</v>
      </c>
      <c r="AA5551" s="1">
        <v>0</v>
      </c>
      <c r="AB5551" s="1">
        <v>0</v>
      </c>
      <c r="AC5551" s="1">
        <v>0</v>
      </c>
      <c r="AD5551" s="1">
        <v>0</v>
      </c>
      <c r="AE5551" s="1">
        <v>0</v>
      </c>
      <c r="AF5551" s="1">
        <v>0</v>
      </c>
      <c r="AG5551" s="1">
        <v>0</v>
      </c>
      <c r="AH5551" s="1">
        <v>0</v>
      </c>
      <c r="AI5551" s="1">
        <v>0</v>
      </c>
      <c r="AJ5551" s="1">
        <v>0</v>
      </c>
      <c r="AK5551" s="1">
        <v>0</v>
      </c>
      <c r="AL5551" s="1">
        <v>1274.8219912570946</v>
      </c>
      <c r="AM5551" s="1">
        <v>1274.8219912570946</v>
      </c>
    </row>
    <row r="5552" spans="1:39" x14ac:dyDescent="0.25">
      <c r="A5552" t="s">
        <v>24198</v>
      </c>
      <c r="B5552" t="s">
        <v>24199</v>
      </c>
      <c r="C5552" t="s">
        <v>24200</v>
      </c>
      <c r="D5552" t="s">
        <v>2770</v>
      </c>
      <c r="E5552" t="s">
        <v>2649</v>
      </c>
      <c r="F5552" t="s">
        <v>13</v>
      </c>
      <c r="H5552">
        <v>2017</v>
      </c>
      <c r="T5552" s="1">
        <v>0</v>
      </c>
      <c r="U5552" s="1">
        <v>0</v>
      </c>
      <c r="V5552" s="1">
        <v>0</v>
      </c>
      <c r="W5552" s="1">
        <v>0</v>
      </c>
      <c r="X5552" s="1">
        <v>0</v>
      </c>
      <c r="Y5552" s="1">
        <v>0</v>
      </c>
      <c r="Z5552" s="1">
        <v>0</v>
      </c>
      <c r="AA5552" s="1">
        <v>0</v>
      </c>
      <c r="AB5552" s="1">
        <v>0</v>
      </c>
      <c r="AC5552" s="1">
        <v>0</v>
      </c>
      <c r="AD5552" s="1">
        <v>0</v>
      </c>
      <c r="AE5552" s="1">
        <v>0</v>
      </c>
      <c r="AF5552" s="1">
        <v>0</v>
      </c>
      <c r="AG5552" s="1">
        <v>0</v>
      </c>
      <c r="AH5552" s="1">
        <v>0</v>
      </c>
      <c r="AI5552" s="1">
        <v>0</v>
      </c>
      <c r="AJ5552" s="1">
        <v>0</v>
      </c>
      <c r="AK5552" s="1">
        <v>0</v>
      </c>
      <c r="AL5552" s="1">
        <v>1513.3711778434915</v>
      </c>
      <c r="AM5552" s="1">
        <v>1545.6050349515715</v>
      </c>
    </row>
    <row r="5553" spans="1:39" x14ac:dyDescent="0.25">
      <c r="A5553" t="s">
        <v>24201</v>
      </c>
      <c r="B5553" t="s">
        <v>24202</v>
      </c>
      <c r="C5553" t="s">
        <v>24203</v>
      </c>
      <c r="D5553" t="s">
        <v>7359</v>
      </c>
      <c r="E5553" t="s">
        <v>1134</v>
      </c>
      <c r="F5553" t="s">
        <v>13</v>
      </c>
      <c r="H5553">
        <v>2017</v>
      </c>
      <c r="T5553" s="1">
        <v>0</v>
      </c>
      <c r="U5553" s="1">
        <v>0</v>
      </c>
      <c r="V5553" s="1">
        <v>0</v>
      </c>
      <c r="W5553" s="1">
        <v>0</v>
      </c>
      <c r="X5553" s="1">
        <v>0</v>
      </c>
      <c r="Y5553" s="1">
        <v>0</v>
      </c>
      <c r="Z5553" s="1">
        <v>0</v>
      </c>
      <c r="AA5553" s="1">
        <v>0</v>
      </c>
      <c r="AB5553" s="1">
        <v>0</v>
      </c>
      <c r="AC5553" s="1">
        <v>0</v>
      </c>
      <c r="AD5553" s="1">
        <v>0</v>
      </c>
      <c r="AE5553" s="1">
        <v>0</v>
      </c>
      <c r="AF5553" s="1">
        <v>0</v>
      </c>
      <c r="AG5553" s="1">
        <v>0</v>
      </c>
      <c r="AH5553" s="1">
        <v>0</v>
      </c>
      <c r="AI5553" s="1">
        <v>0</v>
      </c>
      <c r="AJ5553" s="1">
        <v>0</v>
      </c>
      <c r="AK5553" s="1">
        <v>0</v>
      </c>
      <c r="AL5553" s="1">
        <v>0</v>
      </c>
      <c r="AM5553" s="1">
        <v>0</v>
      </c>
    </row>
    <row r="5554" spans="1:39" x14ac:dyDescent="0.25">
      <c r="A5554" t="s">
        <v>24204</v>
      </c>
      <c r="B5554" t="s">
        <v>24205</v>
      </c>
      <c r="C5554" t="s">
        <v>24206</v>
      </c>
      <c r="D5554" t="s">
        <v>24207</v>
      </c>
      <c r="E5554" t="s">
        <v>11565</v>
      </c>
      <c r="F5554" t="s">
        <v>11566</v>
      </c>
      <c r="H5554">
        <v>2017</v>
      </c>
      <c r="T5554" s="1">
        <v>0</v>
      </c>
      <c r="U5554" s="1">
        <v>0</v>
      </c>
      <c r="V5554" s="1">
        <v>0</v>
      </c>
      <c r="W5554" s="1">
        <v>0</v>
      </c>
      <c r="X5554" s="1">
        <v>0</v>
      </c>
      <c r="Y5554" s="1">
        <v>0</v>
      </c>
      <c r="Z5554" s="1">
        <v>0</v>
      </c>
      <c r="AA5554" s="1">
        <v>0</v>
      </c>
      <c r="AB5554" s="1">
        <v>0</v>
      </c>
      <c r="AC5554" s="1">
        <v>0</v>
      </c>
      <c r="AD5554" s="1">
        <v>0</v>
      </c>
      <c r="AE5554" s="1">
        <v>0</v>
      </c>
      <c r="AF5554" s="1">
        <v>0</v>
      </c>
      <c r="AG5554" s="1">
        <v>0</v>
      </c>
      <c r="AH5554" s="1">
        <v>0</v>
      </c>
      <c r="AI5554" s="1">
        <v>0</v>
      </c>
      <c r="AJ5554" s="1">
        <v>0</v>
      </c>
      <c r="AK5554" s="1">
        <v>0</v>
      </c>
      <c r="AL5554" s="1">
        <v>1273.5469379808869</v>
      </c>
      <c r="AM5554" s="1">
        <v>1273.5469379808869</v>
      </c>
    </row>
    <row r="5555" spans="1:39" x14ac:dyDescent="0.25">
      <c r="A5555" t="s">
        <v>24208</v>
      </c>
      <c r="B5555" t="s">
        <v>24209</v>
      </c>
      <c r="C5555" t="s">
        <v>24210</v>
      </c>
      <c r="D5555" t="s">
        <v>1634</v>
      </c>
      <c r="E5555" t="s">
        <v>245</v>
      </c>
      <c r="F5555" t="s">
        <v>13</v>
      </c>
      <c r="H5555">
        <v>2017</v>
      </c>
      <c r="T5555" s="1">
        <v>0</v>
      </c>
      <c r="U5555" s="1">
        <v>0</v>
      </c>
      <c r="V5555" s="1">
        <v>0</v>
      </c>
      <c r="W5555" s="1">
        <v>0</v>
      </c>
      <c r="X5555" s="1">
        <v>0</v>
      </c>
      <c r="Y5555" s="1">
        <v>0</v>
      </c>
      <c r="Z5555" s="1">
        <v>0</v>
      </c>
      <c r="AA5555" s="1">
        <v>0</v>
      </c>
      <c r="AB5555" s="1">
        <v>0</v>
      </c>
      <c r="AC5555" s="1">
        <v>0</v>
      </c>
      <c r="AD5555" s="1">
        <v>0</v>
      </c>
      <c r="AE5555" s="1">
        <v>0</v>
      </c>
      <c r="AF5555" s="1">
        <v>0</v>
      </c>
      <c r="AG5555" s="1">
        <v>0</v>
      </c>
      <c r="AH5555" s="1">
        <v>0</v>
      </c>
      <c r="AI5555" s="1">
        <v>0</v>
      </c>
      <c r="AJ5555" s="1">
        <v>0</v>
      </c>
      <c r="AK5555" s="1">
        <v>0</v>
      </c>
      <c r="AL5555" s="1">
        <v>1345.4858853891001</v>
      </c>
      <c r="AM5555" s="1">
        <v>1345.4858853891001</v>
      </c>
    </row>
    <row r="5556" spans="1:39" x14ac:dyDescent="0.25">
      <c r="A5556" t="s">
        <v>24211</v>
      </c>
      <c r="B5556" t="s">
        <v>24212</v>
      </c>
      <c r="C5556" t="s">
        <v>24213</v>
      </c>
      <c r="D5556" t="s">
        <v>24214</v>
      </c>
      <c r="E5556" t="s">
        <v>18057</v>
      </c>
      <c r="F5556" t="s">
        <v>11566</v>
      </c>
      <c r="H5556">
        <v>2017</v>
      </c>
      <c r="T5556" s="1">
        <v>0</v>
      </c>
      <c r="U5556" s="1">
        <v>0</v>
      </c>
      <c r="V5556" s="1">
        <v>0</v>
      </c>
      <c r="W5556" s="1">
        <v>0</v>
      </c>
      <c r="X5556" s="1">
        <v>0</v>
      </c>
      <c r="Y5556" s="1">
        <v>0</v>
      </c>
      <c r="Z5556" s="1">
        <v>0</v>
      </c>
      <c r="AA5556" s="1">
        <v>0</v>
      </c>
      <c r="AB5556" s="1">
        <v>0</v>
      </c>
      <c r="AC5556" s="1">
        <v>0</v>
      </c>
      <c r="AD5556" s="1">
        <v>0</v>
      </c>
      <c r="AE5556" s="1">
        <v>0</v>
      </c>
      <c r="AF5556" s="1">
        <v>0</v>
      </c>
      <c r="AG5556" s="1">
        <v>0</v>
      </c>
      <c r="AH5556" s="1">
        <v>0</v>
      </c>
      <c r="AI5556" s="1">
        <v>0</v>
      </c>
      <c r="AJ5556" s="1">
        <v>0</v>
      </c>
      <c r="AK5556" s="1">
        <v>0</v>
      </c>
      <c r="AL5556" s="1">
        <v>1311.848872514415</v>
      </c>
      <c r="AM5556" s="1">
        <v>1311.848872514415</v>
      </c>
    </row>
    <row r="5557" spans="1:39" x14ac:dyDescent="0.25">
      <c r="A5557" t="s">
        <v>24215</v>
      </c>
      <c r="B5557" t="s">
        <v>24216</v>
      </c>
      <c r="C5557" t="s">
        <v>24217</v>
      </c>
      <c r="D5557" t="s">
        <v>24218</v>
      </c>
      <c r="E5557" t="s">
        <v>23939</v>
      </c>
      <c r="F5557" t="s">
        <v>16627</v>
      </c>
      <c r="H5557">
        <v>2017</v>
      </c>
      <c r="T5557" s="1">
        <v>0</v>
      </c>
      <c r="U5557" s="1">
        <v>0</v>
      </c>
      <c r="V5557" s="1">
        <v>0</v>
      </c>
      <c r="W5557" s="1">
        <v>0</v>
      </c>
      <c r="X5557" s="1">
        <v>0</v>
      </c>
      <c r="Y5557" s="1">
        <v>0</v>
      </c>
      <c r="Z5557" s="1">
        <v>0</v>
      </c>
      <c r="AA5557" s="1">
        <v>0</v>
      </c>
      <c r="AB5557" s="1">
        <v>0</v>
      </c>
      <c r="AC5557" s="1">
        <v>0</v>
      </c>
      <c r="AD5557" s="1">
        <v>0</v>
      </c>
      <c r="AE5557" s="1">
        <v>0</v>
      </c>
      <c r="AF5557" s="1">
        <v>0</v>
      </c>
      <c r="AG5557" s="1">
        <v>0</v>
      </c>
      <c r="AH5557" s="1">
        <v>0</v>
      </c>
      <c r="AI5557" s="1">
        <v>0</v>
      </c>
      <c r="AJ5557" s="1">
        <v>0</v>
      </c>
      <c r="AK5557" s="1">
        <v>0</v>
      </c>
      <c r="AL5557" s="1">
        <v>1331.4344826032261</v>
      </c>
      <c r="AM5557" s="1">
        <v>1331.4344826032261</v>
      </c>
    </row>
    <row r="5558" spans="1:39" x14ac:dyDescent="0.25">
      <c r="A5558" t="s">
        <v>24219</v>
      </c>
      <c r="B5558" t="s">
        <v>24220</v>
      </c>
      <c r="C5558" t="s">
        <v>24221</v>
      </c>
      <c r="D5558" t="s">
        <v>24222</v>
      </c>
      <c r="E5558" t="s">
        <v>205</v>
      </c>
      <c r="F5558" t="s">
        <v>13</v>
      </c>
      <c r="G5558" t="s">
        <v>24223</v>
      </c>
      <c r="H5558">
        <v>2017</v>
      </c>
      <c r="T5558" s="1">
        <v>0</v>
      </c>
      <c r="U5558" s="1">
        <v>0</v>
      </c>
      <c r="V5558" s="1">
        <v>0</v>
      </c>
      <c r="W5558" s="1">
        <v>0</v>
      </c>
      <c r="X5558" s="1">
        <v>0</v>
      </c>
      <c r="Y5558" s="1">
        <v>0</v>
      </c>
      <c r="Z5558" s="1">
        <v>0</v>
      </c>
      <c r="AA5558" s="1">
        <v>0</v>
      </c>
      <c r="AB5558" s="1">
        <v>0</v>
      </c>
      <c r="AC5558" s="1">
        <v>0</v>
      </c>
      <c r="AD5558" s="1">
        <v>0</v>
      </c>
      <c r="AE5558" s="1">
        <v>0</v>
      </c>
      <c r="AF5558" s="1">
        <v>0</v>
      </c>
      <c r="AG5558" s="1">
        <v>0</v>
      </c>
      <c r="AH5558" s="1">
        <v>0</v>
      </c>
      <c r="AI5558" s="1">
        <v>0</v>
      </c>
      <c r="AJ5558" s="1">
        <v>0</v>
      </c>
      <c r="AK5558" s="1">
        <v>0</v>
      </c>
      <c r="AL5558" s="1">
        <v>1449.5434081571823</v>
      </c>
      <c r="AM5558" s="1">
        <v>1499.9320734185271</v>
      </c>
    </row>
    <row r="5559" spans="1:39" x14ac:dyDescent="0.25">
      <c r="A5559" t="s">
        <v>24224</v>
      </c>
      <c r="B5559" t="s">
        <v>24225</v>
      </c>
      <c r="C5559" t="s">
        <v>24226</v>
      </c>
      <c r="D5559" t="s">
        <v>5856</v>
      </c>
      <c r="E5559" t="s">
        <v>890</v>
      </c>
      <c r="F5559" t="s">
        <v>13</v>
      </c>
      <c r="H5559">
        <v>2017</v>
      </c>
      <c r="T5559" s="1">
        <v>0</v>
      </c>
      <c r="U5559" s="1">
        <v>0</v>
      </c>
      <c r="V5559" s="1">
        <v>0</v>
      </c>
      <c r="W5559" s="1">
        <v>0</v>
      </c>
      <c r="X5559" s="1">
        <v>0</v>
      </c>
      <c r="Y5559" s="1">
        <v>0</v>
      </c>
      <c r="Z5559" s="1">
        <v>0</v>
      </c>
      <c r="AA5559" s="1">
        <v>0</v>
      </c>
      <c r="AB5559" s="1">
        <v>0</v>
      </c>
      <c r="AC5559" s="1">
        <v>0</v>
      </c>
      <c r="AD5559" s="1">
        <v>0</v>
      </c>
      <c r="AE5559" s="1">
        <v>0</v>
      </c>
      <c r="AF5559" s="1">
        <v>0</v>
      </c>
      <c r="AG5559" s="1">
        <v>0</v>
      </c>
      <c r="AH5559" s="1">
        <v>0</v>
      </c>
      <c r="AI5559" s="1">
        <v>0</v>
      </c>
      <c r="AJ5559" s="1">
        <v>0</v>
      </c>
      <c r="AK5559" s="1">
        <v>0</v>
      </c>
      <c r="AL5559" s="1">
        <v>0</v>
      </c>
      <c r="AM5559" s="1">
        <v>0</v>
      </c>
    </row>
    <row r="5560" spans="1:39" x14ac:dyDescent="0.25">
      <c r="A5560" t="s">
        <v>24227</v>
      </c>
      <c r="B5560" t="s">
        <v>24228</v>
      </c>
      <c r="C5560" t="s">
        <v>24229</v>
      </c>
      <c r="D5560" t="s">
        <v>24230</v>
      </c>
      <c r="E5560" t="s">
        <v>32</v>
      </c>
      <c r="F5560" t="s">
        <v>13</v>
      </c>
      <c r="H5560">
        <v>2017</v>
      </c>
      <c r="I5560" t="s">
        <v>24231</v>
      </c>
      <c r="T5560" s="1">
        <v>0</v>
      </c>
      <c r="U5560" s="1">
        <v>0</v>
      </c>
      <c r="V5560" s="1">
        <v>0</v>
      </c>
      <c r="W5560" s="1">
        <v>0</v>
      </c>
      <c r="X5560" s="1">
        <v>0</v>
      </c>
      <c r="Y5560" s="1">
        <v>0</v>
      </c>
      <c r="Z5560" s="1">
        <v>0</v>
      </c>
      <c r="AA5560" s="1">
        <v>0</v>
      </c>
      <c r="AB5560" s="1">
        <v>0</v>
      </c>
      <c r="AC5560" s="1">
        <v>0</v>
      </c>
      <c r="AD5560" s="1">
        <v>0</v>
      </c>
      <c r="AE5560" s="1">
        <v>0</v>
      </c>
      <c r="AF5560" s="1">
        <v>0</v>
      </c>
      <c r="AG5560" s="1">
        <v>0</v>
      </c>
      <c r="AH5560" s="1">
        <v>0</v>
      </c>
      <c r="AI5560" s="1">
        <v>0</v>
      </c>
      <c r="AJ5560" s="1">
        <v>0</v>
      </c>
      <c r="AK5560" s="1">
        <v>0</v>
      </c>
      <c r="AL5560" s="1">
        <v>1427.4180594008928</v>
      </c>
      <c r="AM5560" s="1">
        <v>1427.4180594008928</v>
      </c>
    </row>
    <row r="5561" spans="1:39" x14ac:dyDescent="0.25">
      <c r="A5561" t="s">
        <v>24232</v>
      </c>
      <c r="B5561" t="s">
        <v>24233</v>
      </c>
      <c r="C5561" t="s">
        <v>24234</v>
      </c>
      <c r="D5561" t="s">
        <v>14332</v>
      </c>
      <c r="E5561" t="s">
        <v>890</v>
      </c>
      <c r="F5561" t="s">
        <v>13</v>
      </c>
      <c r="H5561">
        <v>2017</v>
      </c>
      <c r="T5561" s="1">
        <v>0</v>
      </c>
      <c r="U5561" s="1">
        <v>0</v>
      </c>
      <c r="V5561" s="1">
        <v>0</v>
      </c>
      <c r="W5561" s="1">
        <v>0</v>
      </c>
      <c r="X5561" s="1">
        <v>0</v>
      </c>
      <c r="Y5561" s="1">
        <v>0</v>
      </c>
      <c r="Z5561" s="1">
        <v>0</v>
      </c>
      <c r="AA5561" s="1">
        <v>0</v>
      </c>
      <c r="AB5561" s="1">
        <v>0</v>
      </c>
      <c r="AC5561" s="1">
        <v>0</v>
      </c>
      <c r="AD5561" s="1">
        <v>0</v>
      </c>
      <c r="AE5561" s="1">
        <v>0</v>
      </c>
      <c r="AF5561" s="1">
        <v>0</v>
      </c>
      <c r="AG5561" s="1">
        <v>0</v>
      </c>
      <c r="AH5561" s="1">
        <v>0</v>
      </c>
      <c r="AI5561" s="1">
        <v>0</v>
      </c>
      <c r="AJ5561" s="1">
        <v>0</v>
      </c>
      <c r="AK5561" s="1">
        <v>0</v>
      </c>
      <c r="AL5561" s="1">
        <v>0</v>
      </c>
      <c r="AM5561" s="1">
        <v>0</v>
      </c>
    </row>
    <row r="5562" spans="1:39" x14ac:dyDescent="0.25">
      <c r="A5562" t="s">
        <v>24235</v>
      </c>
      <c r="B5562" t="s">
        <v>24236</v>
      </c>
      <c r="C5562" t="s">
        <v>24237</v>
      </c>
      <c r="D5562" t="s">
        <v>4988</v>
      </c>
      <c r="E5562" t="s">
        <v>703</v>
      </c>
      <c r="F5562" t="s">
        <v>13</v>
      </c>
      <c r="H5562">
        <v>2017</v>
      </c>
      <c r="I5562" t="s">
        <v>24238</v>
      </c>
      <c r="J5562" t="s">
        <v>24239</v>
      </c>
      <c r="T5562" s="1">
        <v>0</v>
      </c>
      <c r="U5562" s="1">
        <v>0</v>
      </c>
      <c r="V5562" s="1">
        <v>0</v>
      </c>
      <c r="W5562" s="1">
        <v>0</v>
      </c>
      <c r="X5562" s="1">
        <v>0</v>
      </c>
      <c r="Y5562" s="1">
        <v>0</v>
      </c>
      <c r="Z5562" s="1">
        <v>0</v>
      </c>
      <c r="AA5562" s="1">
        <v>0</v>
      </c>
      <c r="AB5562" s="1">
        <v>0</v>
      </c>
      <c r="AC5562" s="1">
        <v>0</v>
      </c>
      <c r="AD5562" s="1">
        <v>0</v>
      </c>
      <c r="AE5562" s="1">
        <v>0</v>
      </c>
      <c r="AF5562" s="1">
        <v>0</v>
      </c>
      <c r="AG5562" s="1">
        <v>0</v>
      </c>
      <c r="AH5562" s="1">
        <v>0</v>
      </c>
      <c r="AI5562" s="1">
        <v>0</v>
      </c>
      <c r="AJ5562" s="1">
        <v>0</v>
      </c>
      <c r="AK5562" s="1">
        <v>0</v>
      </c>
      <c r="AL5562" s="1">
        <v>1423.4165542491205</v>
      </c>
      <c r="AM5562" s="1">
        <v>1423.4165542491205</v>
      </c>
    </row>
    <row r="5563" spans="1:39" x14ac:dyDescent="0.25">
      <c r="A5563" t="s">
        <v>24240</v>
      </c>
      <c r="B5563" t="s">
        <v>24241</v>
      </c>
      <c r="C5563" t="s">
        <v>24242</v>
      </c>
      <c r="D5563" t="s">
        <v>24243</v>
      </c>
      <c r="E5563" t="s">
        <v>2649</v>
      </c>
      <c r="F5563" t="s">
        <v>13</v>
      </c>
      <c r="H5563">
        <v>2017</v>
      </c>
      <c r="T5563" s="1">
        <v>0</v>
      </c>
      <c r="U5563" s="1">
        <v>0</v>
      </c>
      <c r="V5563" s="1">
        <v>0</v>
      </c>
      <c r="W5563" s="1">
        <v>0</v>
      </c>
      <c r="X5563" s="1">
        <v>0</v>
      </c>
      <c r="Y5563" s="1">
        <v>0</v>
      </c>
      <c r="Z5563" s="1">
        <v>0</v>
      </c>
      <c r="AA5563" s="1">
        <v>0</v>
      </c>
      <c r="AB5563" s="1">
        <v>0</v>
      </c>
      <c r="AC5563" s="1">
        <v>0</v>
      </c>
      <c r="AD5563" s="1">
        <v>0</v>
      </c>
      <c r="AE5563" s="1">
        <v>0</v>
      </c>
      <c r="AF5563" s="1">
        <v>0</v>
      </c>
      <c r="AG5563" s="1">
        <v>0</v>
      </c>
      <c r="AH5563" s="1">
        <v>0</v>
      </c>
      <c r="AI5563" s="1">
        <v>0</v>
      </c>
      <c r="AJ5563" s="1">
        <v>0</v>
      </c>
      <c r="AK5563" s="1">
        <v>0</v>
      </c>
      <c r="AL5563" s="1">
        <v>1269.3431252770972</v>
      </c>
      <c r="AM5563" s="1">
        <v>1269.3431252770972</v>
      </c>
    </row>
    <row r="5564" spans="1:39" x14ac:dyDescent="0.25">
      <c r="A5564" t="s">
        <v>24244</v>
      </c>
      <c r="B5564" t="s">
        <v>24245</v>
      </c>
      <c r="C5564" t="s">
        <v>24246</v>
      </c>
      <c r="D5564" t="s">
        <v>11968</v>
      </c>
      <c r="E5564" t="s">
        <v>5448</v>
      </c>
      <c r="F5564" t="s">
        <v>13</v>
      </c>
      <c r="H5564">
        <v>2017</v>
      </c>
      <c r="T5564" s="1">
        <v>0</v>
      </c>
      <c r="U5564" s="1">
        <v>0</v>
      </c>
      <c r="V5564" s="1">
        <v>0</v>
      </c>
      <c r="W5564" s="1">
        <v>0</v>
      </c>
      <c r="X5564" s="1">
        <v>0</v>
      </c>
      <c r="Y5564" s="1">
        <v>0</v>
      </c>
      <c r="Z5564" s="1">
        <v>0</v>
      </c>
      <c r="AA5564" s="1">
        <v>0</v>
      </c>
      <c r="AB5564" s="1">
        <v>0</v>
      </c>
      <c r="AC5564" s="1">
        <v>0</v>
      </c>
      <c r="AD5564" s="1">
        <v>0</v>
      </c>
      <c r="AE5564" s="1">
        <v>0</v>
      </c>
      <c r="AF5564" s="1">
        <v>0</v>
      </c>
      <c r="AG5564" s="1">
        <v>0</v>
      </c>
      <c r="AH5564" s="1">
        <v>0</v>
      </c>
      <c r="AI5564" s="1">
        <v>0</v>
      </c>
      <c r="AJ5564" s="1">
        <v>0</v>
      </c>
      <c r="AK5564" s="1">
        <v>0</v>
      </c>
      <c r="AL5564" s="1">
        <v>1380.1182662557908</v>
      </c>
      <c r="AM5564" s="1">
        <v>1380.1182662557908</v>
      </c>
    </row>
    <row r="5565" spans="1:39" x14ac:dyDescent="0.25">
      <c r="A5565" t="s">
        <v>24247</v>
      </c>
      <c r="B5565" t="s">
        <v>24248</v>
      </c>
      <c r="C5565" t="s">
        <v>24249</v>
      </c>
      <c r="D5565" t="s">
        <v>3900</v>
      </c>
      <c r="E5565" t="s">
        <v>4840</v>
      </c>
      <c r="F5565" t="s">
        <v>801</v>
      </c>
      <c r="G5565" t="s">
        <v>24250</v>
      </c>
      <c r="H5565">
        <v>2017</v>
      </c>
      <c r="T5565" s="1">
        <v>0</v>
      </c>
      <c r="U5565" s="1">
        <v>0</v>
      </c>
      <c r="V5565" s="1">
        <v>0</v>
      </c>
      <c r="W5565" s="1">
        <v>0</v>
      </c>
      <c r="X5565" s="1">
        <v>0</v>
      </c>
      <c r="Y5565" s="1">
        <v>0</v>
      </c>
      <c r="Z5565" s="1">
        <v>0</v>
      </c>
      <c r="AA5565" s="1">
        <v>0</v>
      </c>
      <c r="AB5565" s="1">
        <v>0</v>
      </c>
      <c r="AC5565" s="1">
        <v>0</v>
      </c>
      <c r="AD5565" s="1">
        <v>0</v>
      </c>
      <c r="AE5565" s="1">
        <v>0</v>
      </c>
      <c r="AF5565" s="1">
        <v>0</v>
      </c>
      <c r="AG5565" s="1">
        <v>0</v>
      </c>
      <c r="AH5565" s="1">
        <v>0</v>
      </c>
      <c r="AI5565" s="1">
        <v>0</v>
      </c>
      <c r="AJ5565" s="1">
        <v>0</v>
      </c>
      <c r="AK5565" s="1">
        <v>0</v>
      </c>
      <c r="AL5565" s="1">
        <v>1450.0801315632998</v>
      </c>
      <c r="AM5565" s="1">
        <v>1450.0801315632998</v>
      </c>
    </row>
    <row r="5566" spans="1:39" x14ac:dyDescent="0.25">
      <c r="A5566" t="s">
        <v>24251</v>
      </c>
      <c r="B5566" t="s">
        <v>24252</v>
      </c>
      <c r="C5566" t="s">
        <v>24253</v>
      </c>
      <c r="D5566">
        <v>34</v>
      </c>
      <c r="E5566" t="s">
        <v>10694</v>
      </c>
      <c r="F5566" t="s">
        <v>10695</v>
      </c>
      <c r="G5566" t="s">
        <v>24254</v>
      </c>
      <c r="H5566">
        <v>2017</v>
      </c>
      <c r="T5566" s="1">
        <v>0</v>
      </c>
      <c r="U5566" s="1">
        <v>0</v>
      </c>
      <c r="V5566" s="1">
        <v>0</v>
      </c>
      <c r="W5566" s="1">
        <v>0</v>
      </c>
      <c r="X5566" s="1">
        <v>0</v>
      </c>
      <c r="Y5566" s="1">
        <v>0</v>
      </c>
      <c r="Z5566" s="1">
        <v>0</v>
      </c>
      <c r="AA5566" s="1">
        <v>0</v>
      </c>
      <c r="AB5566" s="1">
        <v>0</v>
      </c>
      <c r="AC5566" s="1">
        <v>0</v>
      </c>
      <c r="AD5566" s="1">
        <v>0</v>
      </c>
      <c r="AE5566" s="1">
        <v>0</v>
      </c>
      <c r="AF5566" s="1">
        <v>0</v>
      </c>
      <c r="AG5566" s="1">
        <v>0</v>
      </c>
      <c r="AH5566" s="1">
        <v>0</v>
      </c>
      <c r="AI5566" s="1">
        <v>0</v>
      </c>
      <c r="AJ5566" s="1">
        <v>0</v>
      </c>
      <c r="AK5566" s="1">
        <v>0</v>
      </c>
      <c r="AL5566" s="1">
        <v>1372.8926723371455</v>
      </c>
      <c r="AM5566" s="1">
        <v>1372.8926723371455</v>
      </c>
    </row>
    <row r="5567" spans="1:39" x14ac:dyDescent="0.25">
      <c r="A5567" t="s">
        <v>24255</v>
      </c>
      <c r="B5567" t="s">
        <v>24256</v>
      </c>
      <c r="C5567" t="s">
        <v>24257</v>
      </c>
      <c r="D5567" t="s">
        <v>1987</v>
      </c>
      <c r="E5567" t="s">
        <v>215</v>
      </c>
      <c r="F5567" t="s">
        <v>13</v>
      </c>
      <c r="H5567">
        <v>2017</v>
      </c>
      <c r="T5567" s="1">
        <v>0</v>
      </c>
      <c r="U5567" s="1">
        <v>0</v>
      </c>
      <c r="V5567" s="1">
        <v>0</v>
      </c>
      <c r="W5567" s="1">
        <v>0</v>
      </c>
      <c r="X5567" s="1">
        <v>0</v>
      </c>
      <c r="Y5567" s="1">
        <v>0</v>
      </c>
      <c r="Z5567" s="1">
        <v>0</v>
      </c>
      <c r="AA5567" s="1">
        <v>0</v>
      </c>
      <c r="AB5567" s="1">
        <v>0</v>
      </c>
      <c r="AC5567" s="1">
        <v>0</v>
      </c>
      <c r="AD5567" s="1">
        <v>0</v>
      </c>
      <c r="AE5567" s="1">
        <v>0</v>
      </c>
      <c r="AF5567" s="1">
        <v>0</v>
      </c>
      <c r="AG5567" s="1">
        <v>0</v>
      </c>
      <c r="AH5567" s="1">
        <v>0</v>
      </c>
      <c r="AI5567" s="1">
        <v>0</v>
      </c>
      <c r="AJ5567" s="1">
        <v>0</v>
      </c>
      <c r="AK5567" s="1">
        <v>0</v>
      </c>
      <c r="AL5567" s="1">
        <v>1363.1264321527278</v>
      </c>
      <c r="AM5567" s="1">
        <v>1324.5104871857188</v>
      </c>
    </row>
    <row r="5568" spans="1:39" x14ac:dyDescent="0.25">
      <c r="A5568" t="s">
        <v>24258</v>
      </c>
      <c r="B5568" t="s">
        <v>24259</v>
      </c>
      <c r="C5568" t="s">
        <v>24260</v>
      </c>
      <c r="D5568" t="s">
        <v>4873</v>
      </c>
      <c r="E5568" t="s">
        <v>800</v>
      </c>
      <c r="F5568" t="s">
        <v>801</v>
      </c>
      <c r="H5568">
        <v>2017</v>
      </c>
      <c r="T5568" s="1">
        <v>0</v>
      </c>
      <c r="U5568" s="1">
        <v>0</v>
      </c>
      <c r="V5568" s="1">
        <v>0</v>
      </c>
      <c r="W5568" s="1">
        <v>0</v>
      </c>
      <c r="X5568" s="1">
        <v>0</v>
      </c>
      <c r="Y5568" s="1">
        <v>0</v>
      </c>
      <c r="Z5568" s="1">
        <v>0</v>
      </c>
      <c r="AA5568" s="1">
        <v>0</v>
      </c>
      <c r="AB5568" s="1">
        <v>0</v>
      </c>
      <c r="AC5568" s="1">
        <v>0</v>
      </c>
      <c r="AD5568" s="1">
        <v>0</v>
      </c>
      <c r="AE5568" s="1">
        <v>0</v>
      </c>
      <c r="AF5568" s="1">
        <v>0</v>
      </c>
      <c r="AG5568" s="1">
        <v>0</v>
      </c>
      <c r="AH5568" s="1">
        <v>0</v>
      </c>
      <c r="AI5568" s="1">
        <v>0</v>
      </c>
      <c r="AJ5568" s="1">
        <v>0</v>
      </c>
      <c r="AK5568" s="1">
        <v>0</v>
      </c>
      <c r="AL5568" s="1">
        <v>1386.5011026432196</v>
      </c>
      <c r="AM5568" s="1">
        <v>1386.5011026432196</v>
      </c>
    </row>
    <row r="5569" spans="1:39" x14ac:dyDescent="0.25">
      <c r="A5569" t="s">
        <v>24261</v>
      </c>
      <c r="B5569" t="s">
        <v>24262</v>
      </c>
      <c r="C5569" t="s">
        <v>23834</v>
      </c>
      <c r="D5569" t="s">
        <v>8764</v>
      </c>
      <c r="E5569" t="s">
        <v>147</v>
      </c>
      <c r="F5569" t="s">
        <v>13</v>
      </c>
      <c r="H5569">
        <v>2017</v>
      </c>
      <c r="T5569" s="1">
        <v>0</v>
      </c>
      <c r="U5569" s="1">
        <v>0</v>
      </c>
      <c r="V5569" s="1">
        <v>0</v>
      </c>
      <c r="W5569" s="1">
        <v>0</v>
      </c>
      <c r="X5569" s="1">
        <v>0</v>
      </c>
      <c r="Y5569" s="1">
        <v>0</v>
      </c>
      <c r="Z5569" s="1">
        <v>0</v>
      </c>
      <c r="AA5569" s="1">
        <v>0</v>
      </c>
      <c r="AB5569" s="1">
        <v>0</v>
      </c>
      <c r="AC5569" s="1">
        <v>0</v>
      </c>
      <c r="AD5569" s="1">
        <v>0</v>
      </c>
      <c r="AE5569" s="1">
        <v>0</v>
      </c>
      <c r="AF5569" s="1">
        <v>0</v>
      </c>
      <c r="AG5569" s="1">
        <v>0</v>
      </c>
      <c r="AH5569" s="1">
        <v>0</v>
      </c>
      <c r="AI5569" s="1">
        <v>0</v>
      </c>
      <c r="AJ5569" s="1">
        <v>0</v>
      </c>
      <c r="AK5569" s="1">
        <v>0</v>
      </c>
      <c r="AL5569" s="1">
        <v>1311.5102464089121</v>
      </c>
      <c r="AM5569" s="1">
        <v>1311.5102464089121</v>
      </c>
    </row>
    <row r="5570" spans="1:39" x14ac:dyDescent="0.25">
      <c r="A5570" t="s">
        <v>24263</v>
      </c>
      <c r="B5570" t="s">
        <v>24264</v>
      </c>
      <c r="C5570" t="s">
        <v>24265</v>
      </c>
      <c r="D5570" t="s">
        <v>24266</v>
      </c>
      <c r="E5570" t="s">
        <v>93</v>
      </c>
      <c r="F5570" t="s">
        <v>13</v>
      </c>
      <c r="G5570" t="s">
        <v>24267</v>
      </c>
      <c r="H5570">
        <v>2017</v>
      </c>
      <c r="T5570" s="1">
        <v>0</v>
      </c>
      <c r="U5570" s="1">
        <v>0</v>
      </c>
      <c r="V5570" s="1">
        <v>0</v>
      </c>
      <c r="W5570" s="1">
        <v>0</v>
      </c>
      <c r="X5570" s="1">
        <v>0</v>
      </c>
      <c r="Y5570" s="1">
        <v>0</v>
      </c>
      <c r="Z5570" s="1">
        <v>0</v>
      </c>
      <c r="AA5570" s="1">
        <v>0</v>
      </c>
      <c r="AB5570" s="1">
        <v>0</v>
      </c>
      <c r="AC5570" s="1">
        <v>0</v>
      </c>
      <c r="AD5570" s="1">
        <v>0</v>
      </c>
      <c r="AE5570" s="1">
        <v>0</v>
      </c>
      <c r="AF5570" s="1">
        <v>0</v>
      </c>
      <c r="AG5570" s="1">
        <v>0</v>
      </c>
      <c r="AH5570" s="1">
        <v>0</v>
      </c>
      <c r="AI5570" s="1">
        <v>0</v>
      </c>
      <c r="AJ5570" s="1">
        <v>0</v>
      </c>
      <c r="AK5570" s="1">
        <v>0</v>
      </c>
      <c r="AL5570" s="1">
        <v>1389.830699235104</v>
      </c>
      <c r="AM5570" s="1">
        <v>1389.830699235104</v>
      </c>
    </row>
    <row r="5571" spans="1:39" x14ac:dyDescent="0.25">
      <c r="A5571" t="s">
        <v>24268</v>
      </c>
      <c r="B5571" t="s">
        <v>24269</v>
      </c>
      <c r="C5571" t="s">
        <v>24270</v>
      </c>
      <c r="D5571" t="s">
        <v>14444</v>
      </c>
      <c r="E5571" t="s">
        <v>147</v>
      </c>
      <c r="F5571" t="s">
        <v>13</v>
      </c>
      <c r="H5571">
        <v>2017</v>
      </c>
      <c r="I5571" t="s">
        <v>24271</v>
      </c>
      <c r="J5571" t="s">
        <v>24272</v>
      </c>
      <c r="T5571" s="1">
        <v>0</v>
      </c>
      <c r="U5571" s="1">
        <v>0</v>
      </c>
      <c r="V5571" s="1">
        <v>0</v>
      </c>
      <c r="W5571" s="1">
        <v>0</v>
      </c>
      <c r="X5571" s="1">
        <v>0</v>
      </c>
      <c r="Y5571" s="1">
        <v>0</v>
      </c>
      <c r="Z5571" s="1">
        <v>0</v>
      </c>
      <c r="AA5571" s="1">
        <v>0</v>
      </c>
      <c r="AB5571" s="1">
        <v>0</v>
      </c>
      <c r="AC5571" s="1">
        <v>0</v>
      </c>
      <c r="AD5571" s="1">
        <v>0</v>
      </c>
      <c r="AE5571" s="1">
        <v>0</v>
      </c>
      <c r="AF5571" s="1">
        <v>0</v>
      </c>
      <c r="AG5571" s="1">
        <v>0</v>
      </c>
      <c r="AH5571" s="1">
        <v>0</v>
      </c>
      <c r="AI5571" s="1">
        <v>0</v>
      </c>
      <c r="AJ5571" s="1">
        <v>0</v>
      </c>
      <c r="AK5571" s="1">
        <v>0</v>
      </c>
      <c r="AL5571" s="1">
        <v>1348.6655923562528</v>
      </c>
      <c r="AM5571" s="1">
        <v>1367.3234538128895</v>
      </c>
    </row>
    <row r="5572" spans="1:39" x14ac:dyDescent="0.25">
      <c r="A5572" t="s">
        <v>24273</v>
      </c>
      <c r="B5572" t="s">
        <v>24274</v>
      </c>
      <c r="C5572" t="s">
        <v>24275</v>
      </c>
      <c r="D5572" t="s">
        <v>2648</v>
      </c>
      <c r="E5572" t="s">
        <v>2649</v>
      </c>
      <c r="F5572" t="s">
        <v>13</v>
      </c>
      <c r="H5572">
        <v>2017</v>
      </c>
      <c r="T5572" s="1">
        <v>0</v>
      </c>
      <c r="U5572" s="1">
        <v>0</v>
      </c>
      <c r="V5572" s="1">
        <v>0</v>
      </c>
      <c r="W5572" s="1">
        <v>0</v>
      </c>
      <c r="X5572" s="1">
        <v>0</v>
      </c>
      <c r="Y5572" s="1">
        <v>0</v>
      </c>
      <c r="Z5572" s="1">
        <v>0</v>
      </c>
      <c r="AA5572" s="1">
        <v>0</v>
      </c>
      <c r="AB5572" s="1">
        <v>0</v>
      </c>
      <c r="AC5572" s="1">
        <v>0</v>
      </c>
      <c r="AD5572" s="1">
        <v>0</v>
      </c>
      <c r="AE5572" s="1">
        <v>0</v>
      </c>
      <c r="AF5572" s="1">
        <v>0</v>
      </c>
      <c r="AG5572" s="1">
        <v>0</v>
      </c>
      <c r="AH5572" s="1">
        <v>0</v>
      </c>
      <c r="AI5572" s="1">
        <v>0</v>
      </c>
      <c r="AJ5572" s="1">
        <v>0</v>
      </c>
      <c r="AK5572" s="1">
        <v>0</v>
      </c>
      <c r="AL5572" s="1">
        <v>1340.9517377855173</v>
      </c>
      <c r="AM5572" s="1">
        <v>1340.9517377855173</v>
      </c>
    </row>
    <row r="5573" spans="1:39" x14ac:dyDescent="0.25">
      <c r="A5573" t="s">
        <v>24276</v>
      </c>
      <c r="B5573" t="s">
        <v>10917</v>
      </c>
      <c r="C5573" t="s">
        <v>24277</v>
      </c>
      <c r="D5573" t="s">
        <v>24278</v>
      </c>
      <c r="E5573" t="s">
        <v>2649</v>
      </c>
      <c r="F5573" t="s">
        <v>13</v>
      </c>
      <c r="H5573">
        <v>2017</v>
      </c>
      <c r="T5573" s="1">
        <v>0</v>
      </c>
      <c r="U5573" s="1">
        <v>0</v>
      </c>
      <c r="V5573" s="1">
        <v>0</v>
      </c>
      <c r="W5573" s="1">
        <v>0</v>
      </c>
      <c r="X5573" s="1">
        <v>0</v>
      </c>
      <c r="Y5573" s="1">
        <v>0</v>
      </c>
      <c r="Z5573" s="1">
        <v>0</v>
      </c>
      <c r="AA5573" s="1">
        <v>0</v>
      </c>
      <c r="AB5573" s="1">
        <v>0</v>
      </c>
      <c r="AC5573" s="1">
        <v>0</v>
      </c>
      <c r="AD5573" s="1">
        <v>0</v>
      </c>
      <c r="AE5573" s="1">
        <v>0</v>
      </c>
      <c r="AF5573" s="1">
        <v>0</v>
      </c>
      <c r="AG5573" s="1">
        <v>0</v>
      </c>
      <c r="AH5573" s="1">
        <v>0</v>
      </c>
      <c r="AI5573" s="1">
        <v>0</v>
      </c>
      <c r="AJ5573" s="1">
        <v>0</v>
      </c>
      <c r="AK5573" s="1">
        <v>0</v>
      </c>
      <c r="AL5573" s="1">
        <v>0</v>
      </c>
      <c r="AM5573" s="1">
        <v>0</v>
      </c>
    </row>
    <row r="5574" spans="1:39" x14ac:dyDescent="0.25">
      <c r="A5574" t="s">
        <v>24279</v>
      </c>
      <c r="B5574" t="s">
        <v>14686</v>
      </c>
      <c r="C5574" t="s">
        <v>24280</v>
      </c>
      <c r="D5574" t="s">
        <v>24281</v>
      </c>
      <c r="E5574" t="s">
        <v>703</v>
      </c>
      <c r="F5574" t="s">
        <v>13</v>
      </c>
      <c r="H5574">
        <v>2017</v>
      </c>
      <c r="T5574" s="1">
        <v>0</v>
      </c>
      <c r="U5574" s="1">
        <v>0</v>
      </c>
      <c r="V5574" s="1">
        <v>0</v>
      </c>
      <c r="W5574" s="1">
        <v>0</v>
      </c>
      <c r="X5574" s="1">
        <v>0</v>
      </c>
      <c r="Y5574" s="1">
        <v>0</v>
      </c>
      <c r="Z5574" s="1">
        <v>0</v>
      </c>
      <c r="AA5574" s="1">
        <v>0</v>
      </c>
      <c r="AB5574" s="1">
        <v>0</v>
      </c>
      <c r="AC5574" s="1">
        <v>0</v>
      </c>
      <c r="AD5574" s="1">
        <v>0</v>
      </c>
      <c r="AE5574" s="1">
        <v>0</v>
      </c>
      <c r="AF5574" s="1">
        <v>0</v>
      </c>
      <c r="AG5574" s="1">
        <v>0</v>
      </c>
      <c r="AH5574" s="1">
        <v>0</v>
      </c>
      <c r="AI5574" s="1">
        <v>0</v>
      </c>
      <c r="AJ5574" s="1">
        <v>0</v>
      </c>
      <c r="AK5574" s="1">
        <v>0</v>
      </c>
      <c r="AL5574" s="1">
        <v>1337.4697328351583</v>
      </c>
      <c r="AM5574" s="1">
        <v>1337.4697328351583</v>
      </c>
    </row>
    <row r="5575" spans="1:39" x14ac:dyDescent="0.25">
      <c r="A5575" t="s">
        <v>24282</v>
      </c>
      <c r="B5575" t="s">
        <v>24283</v>
      </c>
      <c r="C5575" t="s">
        <v>24284</v>
      </c>
      <c r="D5575" t="s">
        <v>24285</v>
      </c>
      <c r="E5575" t="s">
        <v>102</v>
      </c>
      <c r="F5575" t="s">
        <v>13</v>
      </c>
      <c r="H5575">
        <v>2017</v>
      </c>
      <c r="T5575" s="1">
        <v>0</v>
      </c>
      <c r="U5575" s="1">
        <v>0</v>
      </c>
      <c r="V5575" s="1">
        <v>0</v>
      </c>
      <c r="W5575" s="1">
        <v>0</v>
      </c>
      <c r="X5575" s="1">
        <v>0</v>
      </c>
      <c r="Y5575" s="1">
        <v>0</v>
      </c>
      <c r="Z5575" s="1">
        <v>0</v>
      </c>
      <c r="AA5575" s="1">
        <v>0</v>
      </c>
      <c r="AB5575" s="1">
        <v>0</v>
      </c>
      <c r="AC5575" s="1">
        <v>0</v>
      </c>
      <c r="AD5575" s="1">
        <v>0</v>
      </c>
      <c r="AE5575" s="1">
        <v>0</v>
      </c>
      <c r="AF5575" s="1">
        <v>0</v>
      </c>
      <c r="AG5575" s="1">
        <v>0</v>
      </c>
      <c r="AH5575" s="1">
        <v>0</v>
      </c>
      <c r="AI5575" s="1">
        <v>0</v>
      </c>
      <c r="AJ5575" s="1">
        <v>0</v>
      </c>
      <c r="AK5575" s="1">
        <v>0</v>
      </c>
      <c r="AL5575" s="1">
        <v>1374.3855724022324</v>
      </c>
      <c r="AM5575" s="1">
        <v>1374.3855724022324</v>
      </c>
    </row>
    <row r="5576" spans="1:39" x14ac:dyDescent="0.25">
      <c r="A5576" t="s">
        <v>24286</v>
      </c>
      <c r="B5576" t="s">
        <v>24287</v>
      </c>
      <c r="C5576" t="s">
        <v>24288</v>
      </c>
      <c r="D5576" t="s">
        <v>7964</v>
      </c>
      <c r="E5576" t="s">
        <v>518</v>
      </c>
      <c r="F5576" t="s">
        <v>13</v>
      </c>
      <c r="H5576">
        <v>2017</v>
      </c>
      <c r="T5576" s="1">
        <v>0</v>
      </c>
      <c r="U5576" s="1">
        <v>0</v>
      </c>
      <c r="V5576" s="1">
        <v>0</v>
      </c>
      <c r="W5576" s="1">
        <v>0</v>
      </c>
      <c r="X5576" s="1">
        <v>0</v>
      </c>
      <c r="Y5576" s="1">
        <v>0</v>
      </c>
      <c r="Z5576" s="1">
        <v>0</v>
      </c>
      <c r="AA5576" s="1">
        <v>0</v>
      </c>
      <c r="AB5576" s="1">
        <v>0</v>
      </c>
      <c r="AC5576" s="1">
        <v>0</v>
      </c>
      <c r="AD5576" s="1">
        <v>0</v>
      </c>
      <c r="AE5576" s="1">
        <v>0</v>
      </c>
      <c r="AF5576" s="1">
        <v>0</v>
      </c>
      <c r="AG5576" s="1">
        <v>0</v>
      </c>
      <c r="AH5576" s="1">
        <v>0</v>
      </c>
      <c r="AI5576" s="1">
        <v>0</v>
      </c>
      <c r="AJ5576" s="1">
        <v>0</v>
      </c>
      <c r="AK5576" s="1">
        <v>0</v>
      </c>
      <c r="AL5576" s="1">
        <v>0</v>
      </c>
      <c r="AM5576" s="1">
        <v>0</v>
      </c>
    </row>
    <row r="5577" spans="1:39" x14ac:dyDescent="0.25">
      <c r="A5577" t="s">
        <v>24289</v>
      </c>
      <c r="B5577" t="s">
        <v>24290</v>
      </c>
      <c r="C5577" t="s">
        <v>24291</v>
      </c>
      <c r="D5577" t="s">
        <v>4839</v>
      </c>
      <c r="E5577" t="s">
        <v>4840</v>
      </c>
      <c r="F5577" t="s">
        <v>801</v>
      </c>
      <c r="H5577">
        <v>2017</v>
      </c>
      <c r="T5577" s="1">
        <v>0</v>
      </c>
      <c r="U5577" s="1">
        <v>0</v>
      </c>
      <c r="V5577" s="1">
        <v>0</v>
      </c>
      <c r="W5577" s="1">
        <v>0</v>
      </c>
      <c r="X5577" s="1">
        <v>0</v>
      </c>
      <c r="Y5577" s="1">
        <v>0</v>
      </c>
      <c r="Z5577" s="1">
        <v>0</v>
      </c>
      <c r="AA5577" s="1">
        <v>0</v>
      </c>
      <c r="AB5577" s="1">
        <v>0</v>
      </c>
      <c r="AC5577" s="1">
        <v>0</v>
      </c>
      <c r="AD5577" s="1">
        <v>0</v>
      </c>
      <c r="AE5577" s="1">
        <v>0</v>
      </c>
      <c r="AF5577" s="1">
        <v>0</v>
      </c>
      <c r="AG5577" s="1">
        <v>0</v>
      </c>
      <c r="AH5577" s="1">
        <v>0</v>
      </c>
      <c r="AI5577" s="1">
        <v>0</v>
      </c>
      <c r="AJ5577" s="1">
        <v>0</v>
      </c>
      <c r="AK5577" s="1">
        <v>0</v>
      </c>
      <c r="AL5577" s="1">
        <v>0</v>
      </c>
      <c r="AM5577" s="1">
        <v>0</v>
      </c>
    </row>
    <row r="5578" spans="1:39" x14ac:dyDescent="0.25">
      <c r="A5578" t="s">
        <v>24292</v>
      </c>
      <c r="B5578" t="s">
        <v>24293</v>
      </c>
      <c r="C5578" t="s">
        <v>24294</v>
      </c>
      <c r="D5578" t="s">
        <v>2230</v>
      </c>
      <c r="E5578" t="s">
        <v>2255</v>
      </c>
      <c r="F5578" t="s">
        <v>13</v>
      </c>
      <c r="G5578" t="s">
        <v>24295</v>
      </c>
      <c r="H5578">
        <v>2017</v>
      </c>
      <c r="T5578" s="1">
        <v>0</v>
      </c>
      <c r="U5578" s="1">
        <v>0</v>
      </c>
      <c r="V5578" s="1">
        <v>0</v>
      </c>
      <c r="W5578" s="1">
        <v>0</v>
      </c>
      <c r="X5578" s="1">
        <v>0</v>
      </c>
      <c r="Y5578" s="1">
        <v>0</v>
      </c>
      <c r="Z5578" s="1">
        <v>0</v>
      </c>
      <c r="AA5578" s="1">
        <v>0</v>
      </c>
      <c r="AB5578" s="1">
        <v>0</v>
      </c>
      <c r="AC5578" s="1">
        <v>0</v>
      </c>
      <c r="AD5578" s="1">
        <v>0</v>
      </c>
      <c r="AE5578" s="1">
        <v>0</v>
      </c>
      <c r="AF5578" s="1">
        <v>0</v>
      </c>
      <c r="AG5578" s="1">
        <v>0</v>
      </c>
      <c r="AH5578" s="1">
        <v>0</v>
      </c>
      <c r="AI5578" s="1">
        <v>0</v>
      </c>
      <c r="AJ5578" s="1">
        <v>0</v>
      </c>
      <c r="AK5578" s="1">
        <v>0</v>
      </c>
      <c r="AL5578" s="1">
        <v>1360.0072393637072</v>
      </c>
      <c r="AM5578" s="1">
        <v>1360.0072393637072</v>
      </c>
    </row>
    <row r="5579" spans="1:39" x14ac:dyDescent="0.25">
      <c r="A5579" t="s">
        <v>24296</v>
      </c>
      <c r="B5579" t="s">
        <v>24297</v>
      </c>
      <c r="C5579" t="s">
        <v>24298</v>
      </c>
      <c r="D5579" t="s">
        <v>24299</v>
      </c>
      <c r="E5579" t="s">
        <v>10694</v>
      </c>
      <c r="F5579" t="s">
        <v>10695</v>
      </c>
      <c r="H5579">
        <v>2017</v>
      </c>
      <c r="T5579" s="1">
        <v>0</v>
      </c>
      <c r="U5579" s="1">
        <v>0</v>
      </c>
      <c r="V5579" s="1">
        <v>0</v>
      </c>
      <c r="W5579" s="1">
        <v>0</v>
      </c>
      <c r="X5579" s="1">
        <v>0</v>
      </c>
      <c r="Y5579" s="1">
        <v>0</v>
      </c>
      <c r="Z5579" s="1">
        <v>0</v>
      </c>
      <c r="AA5579" s="1">
        <v>0</v>
      </c>
      <c r="AB5579" s="1">
        <v>0</v>
      </c>
      <c r="AC5579" s="1">
        <v>0</v>
      </c>
      <c r="AD5579" s="1">
        <v>0</v>
      </c>
      <c r="AE5579" s="1">
        <v>0</v>
      </c>
      <c r="AF5579" s="1">
        <v>0</v>
      </c>
      <c r="AG5579" s="1">
        <v>0</v>
      </c>
      <c r="AH5579" s="1">
        <v>0</v>
      </c>
      <c r="AI5579" s="1">
        <v>0</v>
      </c>
      <c r="AJ5579" s="1">
        <v>0</v>
      </c>
      <c r="AK5579" s="1">
        <v>0</v>
      </c>
      <c r="AL5579" s="1">
        <v>1387.4461008247877</v>
      </c>
      <c r="AM5579" s="1">
        <v>1387.4461008247877</v>
      </c>
    </row>
    <row r="5580" spans="1:39" x14ac:dyDescent="0.25">
      <c r="A5580" t="s">
        <v>24300</v>
      </c>
      <c r="B5580" t="s">
        <v>24301</v>
      </c>
      <c r="C5580" t="s">
        <v>24302</v>
      </c>
      <c r="D5580" t="s">
        <v>1119</v>
      </c>
      <c r="E5580" t="s">
        <v>102</v>
      </c>
      <c r="F5580" t="s">
        <v>13</v>
      </c>
      <c r="G5580" t="s">
        <v>24303</v>
      </c>
      <c r="H5580">
        <v>2017</v>
      </c>
      <c r="T5580" s="1">
        <v>0</v>
      </c>
      <c r="U5580" s="1">
        <v>0</v>
      </c>
      <c r="V5580" s="1">
        <v>0</v>
      </c>
      <c r="W5580" s="1">
        <v>0</v>
      </c>
      <c r="X5580" s="1">
        <v>0</v>
      </c>
      <c r="Y5580" s="1">
        <v>0</v>
      </c>
      <c r="Z5580" s="1">
        <v>0</v>
      </c>
      <c r="AA5580" s="1">
        <v>0</v>
      </c>
      <c r="AB5580" s="1">
        <v>0</v>
      </c>
      <c r="AC5580" s="1">
        <v>0</v>
      </c>
      <c r="AD5580" s="1">
        <v>0</v>
      </c>
      <c r="AE5580" s="1">
        <v>0</v>
      </c>
      <c r="AF5580" s="1">
        <v>0</v>
      </c>
      <c r="AG5580" s="1">
        <v>0</v>
      </c>
      <c r="AH5580" s="1">
        <v>0</v>
      </c>
      <c r="AI5580" s="1">
        <v>0</v>
      </c>
      <c r="AJ5580" s="1">
        <v>0</v>
      </c>
      <c r="AK5580" s="1">
        <v>0</v>
      </c>
      <c r="AL5580" s="1">
        <v>1286.1304434472611</v>
      </c>
      <c r="AM5580" s="1">
        <v>1286.1304434472611</v>
      </c>
    </row>
    <row r="5581" spans="1:39" x14ac:dyDescent="0.25">
      <c r="A5581" t="s">
        <v>24304</v>
      </c>
      <c r="B5581" t="s">
        <v>24305</v>
      </c>
      <c r="C5581" t="s">
        <v>24306</v>
      </c>
      <c r="D5581" t="s">
        <v>2543</v>
      </c>
      <c r="E5581" t="s">
        <v>19</v>
      </c>
      <c r="F5581" t="s">
        <v>13</v>
      </c>
      <c r="H5581">
        <v>2017</v>
      </c>
      <c r="T5581" s="1">
        <v>0</v>
      </c>
      <c r="U5581" s="1">
        <v>0</v>
      </c>
      <c r="V5581" s="1">
        <v>0</v>
      </c>
      <c r="W5581" s="1">
        <v>0</v>
      </c>
      <c r="X5581" s="1">
        <v>0</v>
      </c>
      <c r="Y5581" s="1">
        <v>0</v>
      </c>
      <c r="Z5581" s="1">
        <v>0</v>
      </c>
      <c r="AA5581" s="1">
        <v>0</v>
      </c>
      <c r="AB5581" s="1">
        <v>0</v>
      </c>
      <c r="AC5581" s="1">
        <v>0</v>
      </c>
      <c r="AD5581" s="1">
        <v>0</v>
      </c>
      <c r="AE5581" s="1">
        <v>0</v>
      </c>
      <c r="AF5581" s="1">
        <v>0</v>
      </c>
      <c r="AG5581" s="1">
        <v>0</v>
      </c>
      <c r="AH5581" s="1">
        <v>0</v>
      </c>
      <c r="AI5581" s="1">
        <v>0</v>
      </c>
      <c r="AJ5581" s="1">
        <v>0</v>
      </c>
      <c r="AK5581" s="1">
        <v>0</v>
      </c>
      <c r="AL5581" s="1">
        <v>1375.2935366088152</v>
      </c>
      <c r="AM5581" s="1">
        <v>1362.9416293201532</v>
      </c>
    </row>
    <row r="5582" spans="1:39" x14ac:dyDescent="0.25">
      <c r="A5582" t="s">
        <v>24307</v>
      </c>
      <c r="B5582" t="s">
        <v>24308</v>
      </c>
      <c r="C5582" t="s">
        <v>22213</v>
      </c>
      <c r="D5582" t="s">
        <v>16626</v>
      </c>
      <c r="E5582" t="s">
        <v>16626</v>
      </c>
      <c r="F5582" t="s">
        <v>16627</v>
      </c>
      <c r="H5582">
        <v>2017</v>
      </c>
      <c r="T5582" s="1">
        <v>0</v>
      </c>
      <c r="U5582" s="1">
        <v>0</v>
      </c>
      <c r="V5582" s="1">
        <v>0</v>
      </c>
      <c r="W5582" s="1">
        <v>0</v>
      </c>
      <c r="X5582" s="1">
        <v>0</v>
      </c>
      <c r="Y5582" s="1">
        <v>0</v>
      </c>
      <c r="Z5582" s="1">
        <v>0</v>
      </c>
      <c r="AA5582" s="1">
        <v>0</v>
      </c>
      <c r="AB5582" s="1">
        <v>0</v>
      </c>
      <c r="AC5582" s="1">
        <v>0</v>
      </c>
      <c r="AD5582" s="1">
        <v>0</v>
      </c>
      <c r="AE5582" s="1">
        <v>0</v>
      </c>
      <c r="AF5582" s="1">
        <v>0</v>
      </c>
      <c r="AG5582" s="1">
        <v>0</v>
      </c>
      <c r="AH5582" s="1">
        <v>0</v>
      </c>
      <c r="AI5582" s="1">
        <v>0</v>
      </c>
      <c r="AJ5582" s="1">
        <v>0</v>
      </c>
      <c r="AK5582" s="1">
        <v>0</v>
      </c>
      <c r="AL5582" s="1">
        <v>0</v>
      </c>
      <c r="AM5582" s="1">
        <v>0</v>
      </c>
    </row>
    <row r="5583" spans="1:39" x14ac:dyDescent="0.25">
      <c r="A5583" t="s">
        <v>24309</v>
      </c>
      <c r="B5583" t="s">
        <v>24310</v>
      </c>
      <c r="C5583" t="s">
        <v>24311</v>
      </c>
      <c r="D5583" t="s">
        <v>24312</v>
      </c>
      <c r="E5583" t="s">
        <v>11565</v>
      </c>
      <c r="F5583" t="s">
        <v>11566</v>
      </c>
      <c r="H5583">
        <v>2017</v>
      </c>
      <c r="T5583" s="1">
        <v>0</v>
      </c>
      <c r="U5583" s="1">
        <v>0</v>
      </c>
      <c r="V5583" s="1">
        <v>0</v>
      </c>
      <c r="W5583" s="1">
        <v>0</v>
      </c>
      <c r="X5583" s="1">
        <v>0</v>
      </c>
      <c r="Y5583" s="1">
        <v>0</v>
      </c>
      <c r="Z5583" s="1">
        <v>0</v>
      </c>
      <c r="AA5583" s="1">
        <v>0</v>
      </c>
      <c r="AB5583" s="1">
        <v>0</v>
      </c>
      <c r="AC5583" s="1">
        <v>0</v>
      </c>
      <c r="AD5583" s="1">
        <v>0</v>
      </c>
      <c r="AE5583" s="1">
        <v>0</v>
      </c>
      <c r="AF5583" s="1">
        <v>0</v>
      </c>
      <c r="AG5583" s="1">
        <v>0</v>
      </c>
      <c r="AH5583" s="1">
        <v>0</v>
      </c>
      <c r="AI5583" s="1">
        <v>0</v>
      </c>
      <c r="AJ5583" s="1">
        <v>0</v>
      </c>
      <c r="AK5583" s="1">
        <v>0</v>
      </c>
      <c r="AL5583" s="1">
        <v>1381.3123577141544</v>
      </c>
      <c r="AM5583" s="1">
        <v>1381.3123577141544</v>
      </c>
    </row>
    <row r="5584" spans="1:39" x14ac:dyDescent="0.25">
      <c r="A5584" t="s">
        <v>24313</v>
      </c>
      <c r="B5584" t="s">
        <v>24314</v>
      </c>
      <c r="C5584" t="s">
        <v>24315</v>
      </c>
      <c r="D5584" t="s">
        <v>18668</v>
      </c>
      <c r="E5584" t="s">
        <v>10694</v>
      </c>
      <c r="F5584" t="s">
        <v>10695</v>
      </c>
      <c r="H5584">
        <v>2017</v>
      </c>
      <c r="T5584" s="1">
        <v>0</v>
      </c>
      <c r="U5584" s="1">
        <v>0</v>
      </c>
      <c r="V5584" s="1">
        <v>0</v>
      </c>
      <c r="W5584" s="1">
        <v>0</v>
      </c>
      <c r="X5584" s="1">
        <v>0</v>
      </c>
      <c r="Y5584" s="1">
        <v>0</v>
      </c>
      <c r="Z5584" s="1">
        <v>0</v>
      </c>
      <c r="AA5584" s="1">
        <v>0</v>
      </c>
      <c r="AB5584" s="1">
        <v>0</v>
      </c>
      <c r="AC5584" s="1">
        <v>0</v>
      </c>
      <c r="AD5584" s="1">
        <v>0</v>
      </c>
      <c r="AE5584" s="1">
        <v>0</v>
      </c>
      <c r="AF5584" s="1">
        <v>0</v>
      </c>
      <c r="AG5584" s="1">
        <v>0</v>
      </c>
      <c r="AH5584" s="1">
        <v>0</v>
      </c>
      <c r="AI5584" s="1">
        <v>0</v>
      </c>
      <c r="AJ5584" s="1">
        <v>0</v>
      </c>
      <c r="AK5584" s="1">
        <v>0</v>
      </c>
      <c r="AL5584" s="1">
        <v>0</v>
      </c>
      <c r="AM5584" s="1">
        <v>0</v>
      </c>
    </row>
    <row r="5585" spans="1:39" x14ac:dyDescent="0.25">
      <c r="A5585" t="s">
        <v>24316</v>
      </c>
      <c r="B5585" t="s">
        <v>24317</v>
      </c>
      <c r="C5585" t="s">
        <v>24318</v>
      </c>
      <c r="D5585" t="s">
        <v>24319</v>
      </c>
      <c r="E5585" t="s">
        <v>18057</v>
      </c>
      <c r="F5585" t="s">
        <v>11566</v>
      </c>
      <c r="H5585">
        <v>2017</v>
      </c>
      <c r="T5585" s="1">
        <v>0</v>
      </c>
      <c r="U5585" s="1">
        <v>0</v>
      </c>
      <c r="V5585" s="1">
        <v>0</v>
      </c>
      <c r="W5585" s="1">
        <v>0</v>
      </c>
      <c r="X5585" s="1">
        <v>0</v>
      </c>
      <c r="Y5585" s="1">
        <v>0</v>
      </c>
      <c r="Z5585" s="1">
        <v>0</v>
      </c>
      <c r="AA5585" s="1">
        <v>0</v>
      </c>
      <c r="AB5585" s="1">
        <v>0</v>
      </c>
      <c r="AC5585" s="1">
        <v>0</v>
      </c>
      <c r="AD5585" s="1">
        <v>0</v>
      </c>
      <c r="AE5585" s="1">
        <v>0</v>
      </c>
      <c r="AF5585" s="1">
        <v>0</v>
      </c>
      <c r="AG5585" s="1">
        <v>0</v>
      </c>
      <c r="AH5585" s="1">
        <v>0</v>
      </c>
      <c r="AI5585" s="1">
        <v>0</v>
      </c>
      <c r="AJ5585" s="1">
        <v>0</v>
      </c>
      <c r="AK5585" s="1">
        <v>0</v>
      </c>
      <c r="AL5585" s="1">
        <v>0</v>
      </c>
      <c r="AM5585" s="1">
        <v>0</v>
      </c>
    </row>
    <row r="5586" spans="1:39" x14ac:dyDescent="0.25">
      <c r="A5586" t="s">
        <v>24320</v>
      </c>
      <c r="B5586" t="s">
        <v>24321</v>
      </c>
      <c r="C5586" t="s">
        <v>24322</v>
      </c>
      <c r="D5586" t="s">
        <v>364</v>
      </c>
      <c r="E5586" t="s">
        <v>183</v>
      </c>
      <c r="F5586" t="s">
        <v>13</v>
      </c>
      <c r="H5586">
        <v>2017</v>
      </c>
      <c r="J5586" t="s">
        <v>24323</v>
      </c>
      <c r="L5586" t="s">
        <v>24324</v>
      </c>
      <c r="T5586" s="1">
        <v>0</v>
      </c>
      <c r="U5586" s="1">
        <v>0</v>
      </c>
      <c r="V5586" s="1">
        <v>0</v>
      </c>
      <c r="W5586" s="1">
        <v>0</v>
      </c>
      <c r="X5586" s="1">
        <v>0</v>
      </c>
      <c r="Y5586" s="1">
        <v>0</v>
      </c>
      <c r="Z5586" s="1">
        <v>0</v>
      </c>
      <c r="AA5586" s="1">
        <v>0</v>
      </c>
      <c r="AB5586" s="1">
        <v>0</v>
      </c>
      <c r="AC5586" s="1">
        <v>0</v>
      </c>
      <c r="AD5586" s="1">
        <v>0</v>
      </c>
      <c r="AE5586" s="1">
        <v>0</v>
      </c>
      <c r="AF5586" s="1">
        <v>0</v>
      </c>
      <c r="AG5586" s="1">
        <v>0</v>
      </c>
      <c r="AH5586" s="1">
        <v>0</v>
      </c>
      <c r="AI5586" s="1">
        <v>0</v>
      </c>
      <c r="AJ5586" s="1">
        <v>0</v>
      </c>
      <c r="AK5586" s="1">
        <v>0</v>
      </c>
      <c r="AL5586" s="1">
        <v>1396.9634959141715</v>
      </c>
      <c r="AM5586" s="1">
        <v>1396.9634959141715</v>
      </c>
    </row>
    <row r="5587" spans="1:39" x14ac:dyDescent="0.25">
      <c r="A5587" t="s">
        <v>24325</v>
      </c>
      <c r="B5587" t="s">
        <v>24326</v>
      </c>
      <c r="C5587" t="s">
        <v>24327</v>
      </c>
      <c r="D5587" t="s">
        <v>8037</v>
      </c>
      <c r="E5587" t="s">
        <v>32</v>
      </c>
      <c r="F5587" t="s">
        <v>13</v>
      </c>
      <c r="H5587">
        <v>2017</v>
      </c>
      <c r="T5587" s="1">
        <v>0</v>
      </c>
      <c r="U5587" s="1">
        <v>0</v>
      </c>
      <c r="V5587" s="1">
        <v>0</v>
      </c>
      <c r="W5587" s="1">
        <v>0</v>
      </c>
      <c r="X5587" s="1">
        <v>0</v>
      </c>
      <c r="Y5587" s="1">
        <v>0</v>
      </c>
      <c r="Z5587" s="1">
        <v>0</v>
      </c>
      <c r="AA5587" s="1">
        <v>0</v>
      </c>
      <c r="AB5587" s="1">
        <v>0</v>
      </c>
      <c r="AC5587" s="1">
        <v>0</v>
      </c>
      <c r="AD5587" s="1">
        <v>0</v>
      </c>
      <c r="AE5587" s="1">
        <v>0</v>
      </c>
      <c r="AF5587" s="1">
        <v>0</v>
      </c>
      <c r="AG5587" s="1">
        <v>0</v>
      </c>
      <c r="AH5587" s="1">
        <v>0</v>
      </c>
      <c r="AI5587" s="1">
        <v>0</v>
      </c>
      <c r="AJ5587" s="1">
        <v>0</v>
      </c>
      <c r="AK5587" s="1">
        <v>0</v>
      </c>
      <c r="AL5587" s="1">
        <v>1255.7137210192395</v>
      </c>
      <c r="AM5587" s="1">
        <v>1255.7137210192395</v>
      </c>
    </row>
    <row r="5588" spans="1:39" x14ac:dyDescent="0.25">
      <c r="A5588" t="s">
        <v>24328</v>
      </c>
      <c r="B5588" t="s">
        <v>8474</v>
      </c>
      <c r="C5588" t="s">
        <v>24329</v>
      </c>
      <c r="D5588" t="s">
        <v>24330</v>
      </c>
      <c r="E5588" t="s">
        <v>800</v>
      </c>
      <c r="F5588" t="s">
        <v>801</v>
      </c>
      <c r="G5588" t="s">
        <v>24331</v>
      </c>
      <c r="H5588">
        <v>2017</v>
      </c>
      <c r="T5588" s="1">
        <v>0</v>
      </c>
      <c r="U5588" s="1">
        <v>0</v>
      </c>
      <c r="V5588" s="1">
        <v>0</v>
      </c>
      <c r="W5588" s="1">
        <v>0</v>
      </c>
      <c r="X5588" s="1">
        <v>0</v>
      </c>
      <c r="Y5588" s="1">
        <v>0</v>
      </c>
      <c r="Z5588" s="1">
        <v>0</v>
      </c>
      <c r="AA5588" s="1">
        <v>0</v>
      </c>
      <c r="AB5588" s="1">
        <v>0</v>
      </c>
      <c r="AC5588" s="1">
        <v>0</v>
      </c>
      <c r="AD5588" s="1">
        <v>0</v>
      </c>
      <c r="AE5588" s="1">
        <v>0</v>
      </c>
      <c r="AF5588" s="1">
        <v>0</v>
      </c>
      <c r="AG5588" s="1">
        <v>0</v>
      </c>
      <c r="AH5588" s="1">
        <v>0</v>
      </c>
      <c r="AI5588" s="1">
        <v>0</v>
      </c>
      <c r="AJ5588" s="1">
        <v>0</v>
      </c>
      <c r="AK5588" s="1">
        <v>0</v>
      </c>
      <c r="AL5588" s="1">
        <v>1369.2858513333615</v>
      </c>
      <c r="AM5588" s="1">
        <v>1410.6102265797508</v>
      </c>
    </row>
    <row r="5589" spans="1:39" x14ac:dyDescent="0.25">
      <c r="A5589" t="s">
        <v>24332</v>
      </c>
      <c r="B5589" t="s">
        <v>7505</v>
      </c>
      <c r="C5589" t="s">
        <v>24333</v>
      </c>
      <c r="D5589" t="s">
        <v>24334</v>
      </c>
      <c r="E5589" t="s">
        <v>183</v>
      </c>
      <c r="F5589" t="s">
        <v>13</v>
      </c>
      <c r="H5589">
        <v>2017</v>
      </c>
      <c r="T5589" s="1">
        <v>0</v>
      </c>
      <c r="U5589" s="1">
        <v>0</v>
      </c>
      <c r="V5589" s="1">
        <v>0</v>
      </c>
      <c r="W5589" s="1">
        <v>0</v>
      </c>
      <c r="X5589" s="1">
        <v>0</v>
      </c>
      <c r="Y5589" s="1">
        <v>0</v>
      </c>
      <c r="Z5589" s="1">
        <v>0</v>
      </c>
      <c r="AA5589" s="1">
        <v>0</v>
      </c>
      <c r="AB5589" s="1">
        <v>0</v>
      </c>
      <c r="AC5589" s="1">
        <v>0</v>
      </c>
      <c r="AD5589" s="1">
        <v>0</v>
      </c>
      <c r="AE5589" s="1">
        <v>0</v>
      </c>
      <c r="AF5589" s="1">
        <v>0</v>
      </c>
      <c r="AG5589" s="1">
        <v>0</v>
      </c>
      <c r="AH5589" s="1">
        <v>0</v>
      </c>
      <c r="AI5589" s="1">
        <v>0</v>
      </c>
      <c r="AJ5589" s="1">
        <v>0</v>
      </c>
      <c r="AK5589" s="1">
        <v>0</v>
      </c>
      <c r="AL5589" s="1">
        <v>1417.6367472946365</v>
      </c>
      <c r="AM5589" s="1">
        <v>1417.6367472946365</v>
      </c>
    </row>
    <row r="5590" spans="1:39" x14ac:dyDescent="0.25">
      <c r="A5590" t="s">
        <v>24335</v>
      </c>
      <c r="B5590" t="s">
        <v>24336</v>
      </c>
      <c r="C5590" t="s">
        <v>24337</v>
      </c>
      <c r="D5590" t="s">
        <v>22501</v>
      </c>
      <c r="E5590" t="s">
        <v>18247</v>
      </c>
      <c r="F5590" t="s">
        <v>5056</v>
      </c>
      <c r="H5590">
        <v>2017</v>
      </c>
      <c r="T5590" s="1">
        <v>0</v>
      </c>
      <c r="U5590" s="1">
        <v>0</v>
      </c>
      <c r="V5590" s="1">
        <v>0</v>
      </c>
      <c r="W5590" s="1">
        <v>0</v>
      </c>
      <c r="X5590" s="1">
        <v>0</v>
      </c>
      <c r="Y5590" s="1">
        <v>0</v>
      </c>
      <c r="Z5590" s="1">
        <v>0</v>
      </c>
      <c r="AA5590" s="1">
        <v>0</v>
      </c>
      <c r="AB5590" s="1">
        <v>0</v>
      </c>
      <c r="AC5590" s="1">
        <v>0</v>
      </c>
      <c r="AD5590" s="1">
        <v>0</v>
      </c>
      <c r="AE5590" s="1">
        <v>0</v>
      </c>
      <c r="AF5590" s="1">
        <v>0</v>
      </c>
      <c r="AG5590" s="1">
        <v>0</v>
      </c>
      <c r="AH5590" s="1">
        <v>0</v>
      </c>
      <c r="AI5590" s="1">
        <v>0</v>
      </c>
      <c r="AJ5590" s="1">
        <v>0</v>
      </c>
      <c r="AK5590" s="1">
        <v>0</v>
      </c>
      <c r="AL5590" s="1">
        <v>1329.0504978063482</v>
      </c>
      <c r="AM5590" s="1">
        <v>1329.0504978063482</v>
      </c>
    </row>
    <row r="5591" spans="1:39" x14ac:dyDescent="0.25">
      <c r="A5591" t="s">
        <v>24338</v>
      </c>
      <c r="B5591" t="s">
        <v>24339</v>
      </c>
      <c r="C5591" t="s">
        <v>24340</v>
      </c>
      <c r="D5591" t="s">
        <v>86</v>
      </c>
      <c r="E5591" t="s">
        <v>93</v>
      </c>
      <c r="F5591" t="s">
        <v>13</v>
      </c>
      <c r="G5591" t="s">
        <v>24341</v>
      </c>
      <c r="H5591">
        <v>2017</v>
      </c>
      <c r="T5591" s="1">
        <v>0</v>
      </c>
      <c r="U5591" s="1">
        <v>0</v>
      </c>
      <c r="V5591" s="1">
        <v>0</v>
      </c>
      <c r="W5591" s="1">
        <v>0</v>
      </c>
      <c r="X5591" s="1">
        <v>0</v>
      </c>
      <c r="Y5591" s="1">
        <v>0</v>
      </c>
      <c r="Z5591" s="1">
        <v>0</v>
      </c>
      <c r="AA5591" s="1">
        <v>0</v>
      </c>
      <c r="AB5591" s="1">
        <v>0</v>
      </c>
      <c r="AC5591" s="1">
        <v>0</v>
      </c>
      <c r="AD5591" s="1">
        <v>0</v>
      </c>
      <c r="AE5591" s="1">
        <v>0</v>
      </c>
      <c r="AF5591" s="1">
        <v>0</v>
      </c>
      <c r="AG5591" s="1">
        <v>0</v>
      </c>
      <c r="AH5591" s="1">
        <v>0</v>
      </c>
      <c r="AI5591" s="1">
        <v>0</v>
      </c>
      <c r="AJ5591" s="1">
        <v>0</v>
      </c>
      <c r="AK5591" s="1">
        <v>0</v>
      </c>
      <c r="AL5591" s="1">
        <v>1375.1164639657475</v>
      </c>
      <c r="AM5591" s="1">
        <v>1375.1164639657475</v>
      </c>
    </row>
    <row r="5592" spans="1:39" x14ac:dyDescent="0.25">
      <c r="A5592" t="s">
        <v>24342</v>
      </c>
      <c r="B5592" t="s">
        <v>24343</v>
      </c>
      <c r="C5592" t="s">
        <v>24344</v>
      </c>
      <c r="D5592" t="s">
        <v>3900</v>
      </c>
      <c r="E5592" t="s">
        <v>4840</v>
      </c>
      <c r="F5592" t="s">
        <v>801</v>
      </c>
      <c r="H5592">
        <v>2017</v>
      </c>
      <c r="T5592" s="1">
        <v>0</v>
      </c>
      <c r="U5592" s="1">
        <v>0</v>
      </c>
      <c r="V5592" s="1">
        <v>0</v>
      </c>
      <c r="W5592" s="1">
        <v>0</v>
      </c>
      <c r="X5592" s="1">
        <v>0</v>
      </c>
      <c r="Y5592" s="1">
        <v>0</v>
      </c>
      <c r="Z5592" s="1">
        <v>0</v>
      </c>
      <c r="AA5592" s="1">
        <v>0</v>
      </c>
      <c r="AB5592" s="1">
        <v>0</v>
      </c>
      <c r="AC5592" s="1">
        <v>0</v>
      </c>
      <c r="AD5592" s="1">
        <v>0</v>
      </c>
      <c r="AE5592" s="1">
        <v>0</v>
      </c>
      <c r="AF5592" s="1">
        <v>0</v>
      </c>
      <c r="AG5592" s="1">
        <v>0</v>
      </c>
      <c r="AH5592" s="1">
        <v>0</v>
      </c>
      <c r="AI5592" s="1">
        <v>0</v>
      </c>
      <c r="AJ5592" s="1">
        <v>0</v>
      </c>
      <c r="AK5592" s="1">
        <v>0</v>
      </c>
      <c r="AL5592" s="1">
        <v>1267.1225169513259</v>
      </c>
      <c r="AM5592" s="1">
        <v>1267.1225169513259</v>
      </c>
    </row>
    <row r="5593" spans="1:39" x14ac:dyDescent="0.25">
      <c r="A5593" t="s">
        <v>24345</v>
      </c>
      <c r="B5593" t="s">
        <v>23555</v>
      </c>
      <c r="C5593" t="s">
        <v>22213</v>
      </c>
      <c r="D5593" t="s">
        <v>23557</v>
      </c>
      <c r="E5593" t="s">
        <v>38</v>
      </c>
      <c r="F5593" t="s">
        <v>13</v>
      </c>
      <c r="H5593">
        <v>2017</v>
      </c>
      <c r="T5593" s="1">
        <v>0</v>
      </c>
      <c r="U5593" s="1">
        <v>0</v>
      </c>
      <c r="V5593" s="1">
        <v>0</v>
      </c>
      <c r="W5593" s="1">
        <v>0</v>
      </c>
      <c r="X5593" s="1">
        <v>0</v>
      </c>
      <c r="Y5593" s="1">
        <v>0</v>
      </c>
      <c r="Z5593" s="1">
        <v>0</v>
      </c>
      <c r="AA5593" s="1">
        <v>0</v>
      </c>
      <c r="AB5593" s="1">
        <v>0</v>
      </c>
      <c r="AC5593" s="1">
        <v>0</v>
      </c>
      <c r="AD5593" s="1">
        <v>0</v>
      </c>
      <c r="AE5593" s="1">
        <v>0</v>
      </c>
      <c r="AF5593" s="1">
        <v>0</v>
      </c>
      <c r="AG5593" s="1">
        <v>0</v>
      </c>
      <c r="AH5593" s="1">
        <v>0</v>
      </c>
      <c r="AI5593" s="1">
        <v>0</v>
      </c>
      <c r="AJ5593" s="1">
        <v>0</v>
      </c>
      <c r="AK5593" s="1">
        <v>0</v>
      </c>
      <c r="AL5593" s="1">
        <v>0</v>
      </c>
      <c r="AM5593" s="1">
        <v>0</v>
      </c>
    </row>
    <row r="5594" spans="1:39" x14ac:dyDescent="0.25">
      <c r="A5594" t="s">
        <v>24346</v>
      </c>
      <c r="B5594" t="s">
        <v>24347</v>
      </c>
      <c r="C5594" t="s">
        <v>24348</v>
      </c>
      <c r="D5594" t="s">
        <v>20452</v>
      </c>
      <c r="E5594" t="s">
        <v>20452</v>
      </c>
      <c r="F5594" t="s">
        <v>16627</v>
      </c>
      <c r="H5594">
        <v>2017</v>
      </c>
      <c r="T5594" s="1">
        <v>0</v>
      </c>
      <c r="U5594" s="1">
        <v>0</v>
      </c>
      <c r="V5594" s="1">
        <v>0</v>
      </c>
      <c r="W5594" s="1">
        <v>0</v>
      </c>
      <c r="X5594" s="1">
        <v>0</v>
      </c>
      <c r="Y5594" s="1">
        <v>0</v>
      </c>
      <c r="Z5594" s="1">
        <v>0</v>
      </c>
      <c r="AA5594" s="1">
        <v>0</v>
      </c>
      <c r="AB5594" s="1">
        <v>0</v>
      </c>
      <c r="AC5594" s="1">
        <v>0</v>
      </c>
      <c r="AD5594" s="1">
        <v>0</v>
      </c>
      <c r="AE5594" s="1">
        <v>0</v>
      </c>
      <c r="AF5594" s="1">
        <v>0</v>
      </c>
      <c r="AG5594" s="1">
        <v>0</v>
      </c>
      <c r="AH5594" s="1">
        <v>0</v>
      </c>
      <c r="AI5594" s="1">
        <v>0</v>
      </c>
      <c r="AJ5594" s="1">
        <v>0</v>
      </c>
      <c r="AK5594" s="1">
        <v>0</v>
      </c>
      <c r="AL5594" s="1">
        <v>1307.0041341334731</v>
      </c>
      <c r="AM5594" s="1">
        <v>1307.0041341334731</v>
      </c>
    </row>
    <row r="5595" spans="1:39" x14ac:dyDescent="0.25">
      <c r="A5595" t="s">
        <v>24349</v>
      </c>
      <c r="B5595" t="s">
        <v>9573</v>
      </c>
      <c r="C5595" t="s">
        <v>24350</v>
      </c>
      <c r="D5595" t="s">
        <v>244</v>
      </c>
      <c r="E5595" t="s">
        <v>245</v>
      </c>
      <c r="F5595" t="s">
        <v>13</v>
      </c>
      <c r="H5595">
        <v>2017</v>
      </c>
      <c r="T5595" s="1">
        <v>0</v>
      </c>
      <c r="U5595" s="1">
        <v>0</v>
      </c>
      <c r="V5595" s="1">
        <v>0</v>
      </c>
      <c r="W5595" s="1">
        <v>0</v>
      </c>
      <c r="X5595" s="1">
        <v>0</v>
      </c>
      <c r="Y5595" s="1">
        <v>0</v>
      </c>
      <c r="Z5595" s="1">
        <v>0</v>
      </c>
      <c r="AA5595" s="1">
        <v>0</v>
      </c>
      <c r="AB5595" s="1">
        <v>0</v>
      </c>
      <c r="AC5595" s="1">
        <v>0</v>
      </c>
      <c r="AD5595" s="1">
        <v>0</v>
      </c>
      <c r="AE5595" s="1">
        <v>0</v>
      </c>
      <c r="AF5595" s="1">
        <v>0</v>
      </c>
      <c r="AG5595" s="1">
        <v>0</v>
      </c>
      <c r="AH5595" s="1">
        <v>0</v>
      </c>
      <c r="AI5595" s="1">
        <v>0</v>
      </c>
      <c r="AJ5595" s="1">
        <v>0</v>
      </c>
      <c r="AK5595" s="1">
        <v>0</v>
      </c>
      <c r="AL5595" s="1">
        <v>1364.2161313240952</v>
      </c>
      <c r="AM5595" s="1">
        <v>1364.2161313240952</v>
      </c>
    </row>
    <row r="5596" spans="1:39" x14ac:dyDescent="0.25">
      <c r="A5596" t="s">
        <v>24351</v>
      </c>
      <c r="B5596" t="s">
        <v>24352</v>
      </c>
      <c r="C5596" t="s">
        <v>24353</v>
      </c>
      <c r="D5596" t="s">
        <v>24354</v>
      </c>
      <c r="E5596" t="s">
        <v>2388</v>
      </c>
      <c r="F5596" t="s">
        <v>13</v>
      </c>
      <c r="H5596">
        <v>2017</v>
      </c>
      <c r="T5596" s="1">
        <v>0</v>
      </c>
      <c r="U5596" s="1">
        <v>0</v>
      </c>
      <c r="V5596" s="1">
        <v>0</v>
      </c>
      <c r="W5596" s="1">
        <v>0</v>
      </c>
      <c r="X5596" s="1">
        <v>0</v>
      </c>
      <c r="Y5596" s="1">
        <v>0</v>
      </c>
      <c r="Z5596" s="1">
        <v>0</v>
      </c>
      <c r="AA5596" s="1">
        <v>0</v>
      </c>
      <c r="AB5596" s="1">
        <v>0</v>
      </c>
      <c r="AC5596" s="1">
        <v>0</v>
      </c>
      <c r="AD5596" s="1">
        <v>0</v>
      </c>
      <c r="AE5596" s="1">
        <v>0</v>
      </c>
      <c r="AF5596" s="1">
        <v>0</v>
      </c>
      <c r="AG5596" s="1">
        <v>0</v>
      </c>
      <c r="AH5596" s="1">
        <v>0</v>
      </c>
      <c r="AI5596" s="1">
        <v>0</v>
      </c>
      <c r="AJ5596" s="1">
        <v>0</v>
      </c>
      <c r="AK5596" s="1">
        <v>0</v>
      </c>
      <c r="AL5596" s="1">
        <v>1407.8702081117331</v>
      </c>
      <c r="AM5596" s="1">
        <v>1407.8702081117331</v>
      </c>
    </row>
    <row r="5597" spans="1:39" x14ac:dyDescent="0.25">
      <c r="A5597" t="s">
        <v>24355</v>
      </c>
      <c r="B5597" t="s">
        <v>3925</v>
      </c>
      <c r="C5597" t="s">
        <v>24356</v>
      </c>
      <c r="D5597" t="s">
        <v>11326</v>
      </c>
      <c r="E5597" t="s">
        <v>93</v>
      </c>
      <c r="F5597" t="s">
        <v>13</v>
      </c>
      <c r="H5597">
        <v>2017</v>
      </c>
      <c r="T5597" s="1">
        <v>0</v>
      </c>
      <c r="U5597" s="1">
        <v>0</v>
      </c>
      <c r="V5597" s="1">
        <v>0</v>
      </c>
      <c r="W5597" s="1">
        <v>0</v>
      </c>
      <c r="X5597" s="1">
        <v>0</v>
      </c>
      <c r="Y5597" s="1">
        <v>0</v>
      </c>
      <c r="Z5597" s="1">
        <v>0</v>
      </c>
      <c r="AA5597" s="1">
        <v>0</v>
      </c>
      <c r="AB5597" s="1">
        <v>0</v>
      </c>
      <c r="AC5597" s="1">
        <v>0</v>
      </c>
      <c r="AD5597" s="1">
        <v>0</v>
      </c>
      <c r="AE5597" s="1">
        <v>0</v>
      </c>
      <c r="AF5597" s="1">
        <v>0</v>
      </c>
      <c r="AG5597" s="1">
        <v>0</v>
      </c>
      <c r="AH5597" s="1">
        <v>0</v>
      </c>
      <c r="AI5597" s="1">
        <v>0</v>
      </c>
      <c r="AJ5597" s="1">
        <v>0</v>
      </c>
      <c r="AK5597" s="1">
        <v>0</v>
      </c>
      <c r="AL5597" s="1">
        <v>1468.6118009884171</v>
      </c>
      <c r="AM5597" s="1">
        <v>1454.9369796598394</v>
      </c>
    </row>
    <row r="5598" spans="1:39" x14ac:dyDescent="0.25">
      <c r="A5598" t="s">
        <v>24357</v>
      </c>
      <c r="B5598" t="s">
        <v>6503</v>
      </c>
      <c r="C5598" t="s">
        <v>24358</v>
      </c>
      <c r="D5598" t="s">
        <v>24359</v>
      </c>
      <c r="E5598" t="s">
        <v>165</v>
      </c>
      <c r="F5598" t="s">
        <v>13</v>
      </c>
      <c r="H5598">
        <v>2017</v>
      </c>
      <c r="T5598" s="1">
        <v>0</v>
      </c>
      <c r="U5598" s="1">
        <v>0</v>
      </c>
      <c r="V5598" s="1">
        <v>0</v>
      </c>
      <c r="W5598" s="1">
        <v>0</v>
      </c>
      <c r="X5598" s="1">
        <v>0</v>
      </c>
      <c r="Y5598" s="1">
        <v>0</v>
      </c>
      <c r="Z5598" s="1">
        <v>0</v>
      </c>
      <c r="AA5598" s="1">
        <v>0</v>
      </c>
      <c r="AB5598" s="1">
        <v>0</v>
      </c>
      <c r="AC5598" s="1">
        <v>0</v>
      </c>
      <c r="AD5598" s="1">
        <v>0</v>
      </c>
      <c r="AE5598" s="1">
        <v>0</v>
      </c>
      <c r="AF5598" s="1">
        <v>0</v>
      </c>
      <c r="AG5598" s="1">
        <v>0</v>
      </c>
      <c r="AH5598" s="1">
        <v>0</v>
      </c>
      <c r="AI5598" s="1">
        <v>0</v>
      </c>
      <c r="AJ5598" s="1">
        <v>0</v>
      </c>
      <c r="AK5598" s="1">
        <v>0</v>
      </c>
      <c r="AL5598" s="1">
        <v>1403.8230636463877</v>
      </c>
      <c r="AM5598" s="1">
        <v>1403.8230636463877</v>
      </c>
    </row>
    <row r="5599" spans="1:39" x14ac:dyDescent="0.25">
      <c r="A5599" t="s">
        <v>24360</v>
      </c>
      <c r="B5599" t="s">
        <v>24361</v>
      </c>
      <c r="C5599" t="s">
        <v>24362</v>
      </c>
      <c r="D5599" t="s">
        <v>24363</v>
      </c>
      <c r="E5599" t="s">
        <v>74</v>
      </c>
      <c r="F5599" t="s">
        <v>13</v>
      </c>
      <c r="H5599">
        <v>2017</v>
      </c>
      <c r="T5599" s="1">
        <v>0</v>
      </c>
      <c r="U5599" s="1">
        <v>0</v>
      </c>
      <c r="V5599" s="1">
        <v>0</v>
      </c>
      <c r="W5599" s="1">
        <v>0</v>
      </c>
      <c r="X5599" s="1">
        <v>0</v>
      </c>
      <c r="Y5599" s="1">
        <v>0</v>
      </c>
      <c r="Z5599" s="1">
        <v>0</v>
      </c>
      <c r="AA5599" s="1">
        <v>0</v>
      </c>
      <c r="AB5599" s="1">
        <v>0</v>
      </c>
      <c r="AC5599" s="1">
        <v>0</v>
      </c>
      <c r="AD5599" s="1">
        <v>0</v>
      </c>
      <c r="AE5599" s="1">
        <v>0</v>
      </c>
      <c r="AF5599" s="1">
        <v>0</v>
      </c>
      <c r="AG5599" s="1">
        <v>0</v>
      </c>
      <c r="AH5599" s="1">
        <v>0</v>
      </c>
      <c r="AI5599" s="1">
        <v>0</v>
      </c>
      <c r="AJ5599" s="1">
        <v>0</v>
      </c>
      <c r="AK5599" s="1">
        <v>0</v>
      </c>
      <c r="AL5599" s="1">
        <v>1404.4879087676209</v>
      </c>
      <c r="AM5599" s="1">
        <v>1404.4879087676209</v>
      </c>
    </row>
    <row r="5600" spans="1:39" x14ac:dyDescent="0.25">
      <c r="A5600" t="s">
        <v>24364</v>
      </c>
      <c r="B5600" t="s">
        <v>24365</v>
      </c>
      <c r="C5600" t="s">
        <v>24366</v>
      </c>
      <c r="D5600" t="s">
        <v>24367</v>
      </c>
      <c r="E5600" t="s">
        <v>12</v>
      </c>
      <c r="F5600" t="s">
        <v>13</v>
      </c>
      <c r="H5600">
        <v>2017</v>
      </c>
      <c r="I5600" t="s">
        <v>24368</v>
      </c>
      <c r="J5600" t="s">
        <v>24369</v>
      </c>
      <c r="M5600" t="s">
        <v>24370</v>
      </c>
      <c r="T5600" s="1">
        <v>0</v>
      </c>
      <c r="U5600" s="1">
        <v>0</v>
      </c>
      <c r="V5600" s="1">
        <v>0</v>
      </c>
      <c r="W5600" s="1">
        <v>0</v>
      </c>
      <c r="X5600" s="1">
        <v>0</v>
      </c>
      <c r="Y5600" s="1">
        <v>0</v>
      </c>
      <c r="Z5600" s="1">
        <v>0</v>
      </c>
      <c r="AA5600" s="1">
        <v>0</v>
      </c>
      <c r="AB5600" s="1">
        <v>0</v>
      </c>
      <c r="AC5600" s="1">
        <v>0</v>
      </c>
      <c r="AD5600" s="1">
        <v>0</v>
      </c>
      <c r="AE5600" s="1">
        <v>0</v>
      </c>
      <c r="AF5600" s="1">
        <v>0</v>
      </c>
      <c r="AG5600" s="1">
        <v>0</v>
      </c>
      <c r="AH5600" s="1">
        <v>0</v>
      </c>
      <c r="AI5600" s="1">
        <v>0</v>
      </c>
      <c r="AJ5600" s="1">
        <v>0</v>
      </c>
      <c r="AK5600" s="1">
        <v>0</v>
      </c>
      <c r="AL5600" s="1">
        <v>1372.2548971044537</v>
      </c>
      <c r="AM5600" s="1">
        <v>1372.2548971044537</v>
      </c>
    </row>
    <row r="5601" spans="1:39" x14ac:dyDescent="0.25">
      <c r="A5601" t="s">
        <v>24371</v>
      </c>
      <c r="B5601" t="s">
        <v>24372</v>
      </c>
      <c r="C5601" t="s">
        <v>24373</v>
      </c>
      <c r="D5601" t="s">
        <v>20452</v>
      </c>
      <c r="E5601" t="s">
        <v>20452</v>
      </c>
      <c r="F5601" t="s">
        <v>16627</v>
      </c>
      <c r="H5601">
        <v>2017</v>
      </c>
      <c r="T5601" s="1">
        <v>0</v>
      </c>
      <c r="U5601" s="1">
        <v>0</v>
      </c>
      <c r="V5601" s="1">
        <v>0</v>
      </c>
      <c r="W5601" s="1">
        <v>0</v>
      </c>
      <c r="X5601" s="1">
        <v>0</v>
      </c>
      <c r="Y5601" s="1">
        <v>0</v>
      </c>
      <c r="Z5601" s="1">
        <v>0</v>
      </c>
      <c r="AA5601" s="1">
        <v>0</v>
      </c>
      <c r="AB5601" s="1">
        <v>0</v>
      </c>
      <c r="AC5601" s="1">
        <v>0</v>
      </c>
      <c r="AD5601" s="1">
        <v>0</v>
      </c>
      <c r="AE5601" s="1">
        <v>0</v>
      </c>
      <c r="AF5601" s="1">
        <v>0</v>
      </c>
      <c r="AG5601" s="1">
        <v>0</v>
      </c>
      <c r="AH5601" s="1">
        <v>0</v>
      </c>
      <c r="AI5601" s="1">
        <v>0</v>
      </c>
      <c r="AJ5601" s="1">
        <v>0</v>
      </c>
      <c r="AK5601" s="1">
        <v>0</v>
      </c>
      <c r="AL5601" s="1">
        <v>1325.9743468070956</v>
      </c>
      <c r="AM5601" s="1">
        <v>1325.9743468070956</v>
      </c>
    </row>
    <row r="5602" spans="1:39" x14ac:dyDescent="0.25">
      <c r="A5602" t="s">
        <v>24374</v>
      </c>
      <c r="B5602" t="s">
        <v>24375</v>
      </c>
      <c r="C5602" t="s">
        <v>24376</v>
      </c>
      <c r="D5602" t="s">
        <v>16626</v>
      </c>
      <c r="E5602" t="s">
        <v>16626</v>
      </c>
      <c r="F5602" t="s">
        <v>16627</v>
      </c>
      <c r="H5602">
        <v>2017</v>
      </c>
      <c r="T5602" s="1">
        <v>0</v>
      </c>
      <c r="U5602" s="1">
        <v>0</v>
      </c>
      <c r="V5602" s="1">
        <v>0</v>
      </c>
      <c r="W5602" s="1">
        <v>0</v>
      </c>
      <c r="X5602" s="1">
        <v>0</v>
      </c>
      <c r="Y5602" s="1">
        <v>0</v>
      </c>
      <c r="Z5602" s="1">
        <v>0</v>
      </c>
      <c r="AA5602" s="1">
        <v>0</v>
      </c>
      <c r="AB5602" s="1">
        <v>0</v>
      </c>
      <c r="AC5602" s="1">
        <v>0</v>
      </c>
      <c r="AD5602" s="1">
        <v>0</v>
      </c>
      <c r="AE5602" s="1">
        <v>0</v>
      </c>
      <c r="AF5602" s="1">
        <v>0</v>
      </c>
      <c r="AG5602" s="1">
        <v>0</v>
      </c>
      <c r="AH5602" s="1">
        <v>0</v>
      </c>
      <c r="AI5602" s="1">
        <v>0</v>
      </c>
      <c r="AJ5602" s="1">
        <v>0</v>
      </c>
      <c r="AK5602" s="1">
        <v>0</v>
      </c>
      <c r="AL5602" s="1">
        <v>0</v>
      </c>
      <c r="AM5602" s="1">
        <v>0</v>
      </c>
    </row>
    <row r="5603" spans="1:39" x14ac:dyDescent="0.25">
      <c r="A5603" t="s">
        <v>24377</v>
      </c>
      <c r="B5603" t="s">
        <v>23394</v>
      </c>
      <c r="C5603" t="s">
        <v>24376</v>
      </c>
      <c r="D5603" t="s">
        <v>16626</v>
      </c>
      <c r="E5603" t="s">
        <v>16626</v>
      </c>
      <c r="F5603" t="s">
        <v>16627</v>
      </c>
      <c r="H5603">
        <v>2017</v>
      </c>
      <c r="T5603" s="1">
        <v>0</v>
      </c>
      <c r="U5603" s="1">
        <v>0</v>
      </c>
      <c r="V5603" s="1">
        <v>0</v>
      </c>
      <c r="W5603" s="1">
        <v>0</v>
      </c>
      <c r="X5603" s="1">
        <v>0</v>
      </c>
      <c r="Y5603" s="1">
        <v>0</v>
      </c>
      <c r="Z5603" s="1">
        <v>0</v>
      </c>
      <c r="AA5603" s="1">
        <v>0</v>
      </c>
      <c r="AB5603" s="1">
        <v>0</v>
      </c>
      <c r="AC5603" s="1">
        <v>0</v>
      </c>
      <c r="AD5603" s="1">
        <v>0</v>
      </c>
      <c r="AE5603" s="1">
        <v>0</v>
      </c>
      <c r="AF5603" s="1">
        <v>0</v>
      </c>
      <c r="AG5603" s="1">
        <v>0</v>
      </c>
      <c r="AH5603" s="1">
        <v>0</v>
      </c>
      <c r="AI5603" s="1">
        <v>0</v>
      </c>
      <c r="AJ5603" s="1">
        <v>0</v>
      </c>
      <c r="AK5603" s="1">
        <v>0</v>
      </c>
      <c r="AL5603" s="1">
        <v>0</v>
      </c>
      <c r="AM5603" s="1">
        <v>0</v>
      </c>
    </row>
    <row r="5604" spans="1:39" x14ac:dyDescent="0.25">
      <c r="A5604" t="s">
        <v>24378</v>
      </c>
      <c r="B5604" t="s">
        <v>24379</v>
      </c>
      <c r="C5604" t="s">
        <v>24376</v>
      </c>
      <c r="D5604" t="s">
        <v>16626</v>
      </c>
      <c r="E5604" t="s">
        <v>16626</v>
      </c>
      <c r="F5604" t="s">
        <v>16627</v>
      </c>
      <c r="H5604">
        <v>2017</v>
      </c>
      <c r="T5604" s="1">
        <v>0</v>
      </c>
      <c r="U5604" s="1">
        <v>0</v>
      </c>
      <c r="V5604" s="1">
        <v>0</v>
      </c>
      <c r="W5604" s="1">
        <v>0</v>
      </c>
      <c r="X5604" s="1">
        <v>0</v>
      </c>
      <c r="Y5604" s="1">
        <v>0</v>
      </c>
      <c r="Z5604" s="1">
        <v>0</v>
      </c>
      <c r="AA5604" s="1">
        <v>0</v>
      </c>
      <c r="AB5604" s="1">
        <v>0</v>
      </c>
      <c r="AC5604" s="1">
        <v>0</v>
      </c>
      <c r="AD5604" s="1">
        <v>0</v>
      </c>
      <c r="AE5604" s="1">
        <v>0</v>
      </c>
      <c r="AF5604" s="1">
        <v>0</v>
      </c>
      <c r="AG5604" s="1">
        <v>0</v>
      </c>
      <c r="AH5604" s="1">
        <v>0</v>
      </c>
      <c r="AI5604" s="1">
        <v>0</v>
      </c>
      <c r="AJ5604" s="1">
        <v>0</v>
      </c>
      <c r="AK5604" s="1">
        <v>0</v>
      </c>
      <c r="AL5604" s="1">
        <v>0</v>
      </c>
      <c r="AM5604" s="1">
        <v>0</v>
      </c>
    </row>
    <row r="5605" spans="1:39" x14ac:dyDescent="0.25">
      <c r="A5605" t="s">
        <v>24380</v>
      </c>
      <c r="B5605" t="s">
        <v>24381</v>
      </c>
      <c r="C5605" t="s">
        <v>24382</v>
      </c>
      <c r="D5605" t="s">
        <v>24383</v>
      </c>
      <c r="E5605" t="s">
        <v>205</v>
      </c>
      <c r="F5605" t="s">
        <v>13</v>
      </c>
      <c r="H5605">
        <v>2017</v>
      </c>
      <c r="T5605" s="1">
        <v>0</v>
      </c>
      <c r="U5605" s="1">
        <v>0</v>
      </c>
      <c r="V5605" s="1">
        <v>0</v>
      </c>
      <c r="W5605" s="1">
        <v>0</v>
      </c>
      <c r="X5605" s="1">
        <v>0</v>
      </c>
      <c r="Y5605" s="1">
        <v>0</v>
      </c>
      <c r="Z5605" s="1">
        <v>0</v>
      </c>
      <c r="AA5605" s="1">
        <v>0</v>
      </c>
      <c r="AB5605" s="1">
        <v>0</v>
      </c>
      <c r="AC5605" s="1">
        <v>0</v>
      </c>
      <c r="AD5605" s="1">
        <v>0</v>
      </c>
      <c r="AE5605" s="1">
        <v>0</v>
      </c>
      <c r="AF5605" s="1">
        <v>0</v>
      </c>
      <c r="AG5605" s="1">
        <v>0</v>
      </c>
      <c r="AH5605" s="1">
        <v>0</v>
      </c>
      <c r="AI5605" s="1">
        <v>0</v>
      </c>
      <c r="AJ5605" s="1">
        <v>0</v>
      </c>
      <c r="AK5605" s="1">
        <v>0</v>
      </c>
      <c r="AL5605" s="1">
        <v>1472.826221839118</v>
      </c>
      <c r="AM5605" s="1">
        <v>1472.826221839118</v>
      </c>
    </row>
    <row r="5606" spans="1:39" x14ac:dyDescent="0.25">
      <c r="A5606" t="s">
        <v>24384</v>
      </c>
      <c r="B5606" t="s">
        <v>23582</v>
      </c>
      <c r="C5606" t="s">
        <v>23834</v>
      </c>
      <c r="D5606" t="s">
        <v>1872</v>
      </c>
      <c r="E5606" t="s">
        <v>19</v>
      </c>
      <c r="F5606" t="s">
        <v>13</v>
      </c>
      <c r="G5606" t="s">
        <v>23583</v>
      </c>
      <c r="H5606">
        <v>2017</v>
      </c>
      <c r="T5606" s="1">
        <v>0</v>
      </c>
      <c r="U5606" s="1">
        <v>0</v>
      </c>
      <c r="V5606" s="1">
        <v>0</v>
      </c>
      <c r="W5606" s="1">
        <v>0</v>
      </c>
      <c r="X5606" s="1">
        <v>0</v>
      </c>
      <c r="Y5606" s="1">
        <v>0</v>
      </c>
      <c r="Z5606" s="1">
        <v>0</v>
      </c>
      <c r="AA5606" s="1">
        <v>0</v>
      </c>
      <c r="AB5606" s="1">
        <v>0</v>
      </c>
      <c r="AC5606" s="1">
        <v>0</v>
      </c>
      <c r="AD5606" s="1">
        <v>0</v>
      </c>
      <c r="AE5606" s="1">
        <v>0</v>
      </c>
      <c r="AF5606" s="1">
        <v>0</v>
      </c>
      <c r="AG5606" s="1">
        <v>0</v>
      </c>
      <c r="AH5606" s="1">
        <v>0</v>
      </c>
      <c r="AI5606" s="1">
        <v>0</v>
      </c>
      <c r="AJ5606" s="1">
        <v>0</v>
      </c>
      <c r="AK5606" s="1">
        <v>0</v>
      </c>
      <c r="AL5606" s="1">
        <v>1368.6913895820605</v>
      </c>
      <c r="AM5606" s="1">
        <v>1368.6913895820605</v>
      </c>
    </row>
    <row r="5607" spans="1:39" x14ac:dyDescent="0.25">
      <c r="A5607" t="s">
        <v>24385</v>
      </c>
      <c r="B5607" t="s">
        <v>24386</v>
      </c>
      <c r="C5607" t="s">
        <v>24387</v>
      </c>
      <c r="D5607" t="s">
        <v>1678</v>
      </c>
      <c r="E5607" t="s">
        <v>1329</v>
      </c>
      <c r="F5607" t="s">
        <v>13</v>
      </c>
      <c r="G5607" t="s">
        <v>24388</v>
      </c>
      <c r="H5607">
        <v>2017</v>
      </c>
      <c r="T5607" s="1">
        <v>0</v>
      </c>
      <c r="U5607" s="1">
        <v>0</v>
      </c>
      <c r="V5607" s="1">
        <v>0</v>
      </c>
      <c r="W5607" s="1">
        <v>0</v>
      </c>
      <c r="X5607" s="1">
        <v>0</v>
      </c>
      <c r="Y5607" s="1">
        <v>0</v>
      </c>
      <c r="Z5607" s="1">
        <v>0</v>
      </c>
      <c r="AA5607" s="1">
        <v>0</v>
      </c>
      <c r="AB5607" s="1">
        <v>0</v>
      </c>
      <c r="AC5607" s="1">
        <v>0</v>
      </c>
      <c r="AD5607" s="1">
        <v>0</v>
      </c>
      <c r="AE5607" s="1">
        <v>0</v>
      </c>
      <c r="AF5607" s="1">
        <v>0</v>
      </c>
      <c r="AG5607" s="1">
        <v>0</v>
      </c>
      <c r="AH5607" s="1">
        <v>0</v>
      </c>
      <c r="AI5607" s="1">
        <v>0</v>
      </c>
      <c r="AJ5607" s="1">
        <v>0</v>
      </c>
      <c r="AK5607" s="1">
        <v>0</v>
      </c>
      <c r="AL5607" s="1">
        <v>1468.876262841952</v>
      </c>
      <c r="AM5607" s="1">
        <v>1468.876262841952</v>
      </c>
    </row>
    <row r="5608" spans="1:39" x14ac:dyDescent="0.25">
      <c r="A5608" t="s">
        <v>24389</v>
      </c>
      <c r="B5608" t="s">
        <v>24390</v>
      </c>
      <c r="C5608" t="s">
        <v>24391</v>
      </c>
      <c r="D5608" t="s">
        <v>3126</v>
      </c>
      <c r="E5608" t="s">
        <v>1329</v>
      </c>
      <c r="F5608" t="s">
        <v>13</v>
      </c>
      <c r="H5608">
        <v>2017</v>
      </c>
      <c r="J5608" t="s">
        <v>23569</v>
      </c>
      <c r="T5608" s="1">
        <v>0</v>
      </c>
      <c r="U5608" s="1">
        <v>0</v>
      </c>
      <c r="V5608" s="1">
        <v>0</v>
      </c>
      <c r="W5608" s="1">
        <v>0</v>
      </c>
      <c r="X5608" s="1">
        <v>0</v>
      </c>
      <c r="Y5608" s="1">
        <v>0</v>
      </c>
      <c r="Z5608" s="1">
        <v>0</v>
      </c>
      <c r="AA5608" s="1">
        <v>0</v>
      </c>
      <c r="AB5608" s="1">
        <v>0</v>
      </c>
      <c r="AC5608" s="1">
        <v>0</v>
      </c>
      <c r="AD5608" s="1">
        <v>0</v>
      </c>
      <c r="AE5608" s="1">
        <v>0</v>
      </c>
      <c r="AF5608" s="1">
        <v>0</v>
      </c>
      <c r="AG5608" s="1">
        <v>0</v>
      </c>
      <c r="AH5608" s="1">
        <v>0</v>
      </c>
      <c r="AI5608" s="1">
        <v>0</v>
      </c>
      <c r="AJ5608" s="1">
        <v>0</v>
      </c>
      <c r="AK5608" s="1">
        <v>0</v>
      </c>
      <c r="AL5608" s="1">
        <v>1409.3617108955457</v>
      </c>
      <c r="AM5608" s="1">
        <v>1504.0271117986406</v>
      </c>
    </row>
    <row r="5609" spans="1:39" x14ac:dyDescent="0.25">
      <c r="A5609" t="s">
        <v>24392</v>
      </c>
      <c r="B5609" t="s">
        <v>24393</v>
      </c>
      <c r="C5609" t="s">
        <v>24394</v>
      </c>
      <c r="D5609" t="s">
        <v>1845</v>
      </c>
      <c r="E5609" t="s">
        <v>890</v>
      </c>
      <c r="F5609" t="s">
        <v>13</v>
      </c>
      <c r="H5609">
        <v>2017</v>
      </c>
      <c r="T5609" s="1">
        <v>0</v>
      </c>
      <c r="U5609" s="1">
        <v>0</v>
      </c>
      <c r="V5609" s="1">
        <v>0</v>
      </c>
      <c r="W5609" s="1">
        <v>0</v>
      </c>
      <c r="X5609" s="1">
        <v>0</v>
      </c>
      <c r="Y5609" s="1">
        <v>0</v>
      </c>
      <c r="Z5609" s="1">
        <v>0</v>
      </c>
      <c r="AA5609" s="1">
        <v>0</v>
      </c>
      <c r="AB5609" s="1">
        <v>0</v>
      </c>
      <c r="AC5609" s="1">
        <v>0</v>
      </c>
      <c r="AD5609" s="1">
        <v>0</v>
      </c>
      <c r="AE5609" s="1">
        <v>0</v>
      </c>
      <c r="AF5609" s="1">
        <v>0</v>
      </c>
      <c r="AG5609" s="1">
        <v>0</v>
      </c>
      <c r="AH5609" s="1">
        <v>0</v>
      </c>
      <c r="AI5609" s="1">
        <v>0</v>
      </c>
      <c r="AJ5609" s="1">
        <v>0</v>
      </c>
      <c r="AK5609" s="1">
        <v>0</v>
      </c>
      <c r="AL5609" s="1">
        <v>1334.8961856578073</v>
      </c>
      <c r="AM5609" s="1">
        <v>1334.8961856578073</v>
      </c>
    </row>
    <row r="5610" spans="1:39" x14ac:dyDescent="0.25">
      <c r="A5610" t="s">
        <v>24395</v>
      </c>
      <c r="B5610" t="s">
        <v>24396</v>
      </c>
      <c r="C5610" t="s">
        <v>24397</v>
      </c>
      <c r="D5610" t="s">
        <v>2313</v>
      </c>
      <c r="E5610" t="s">
        <v>518</v>
      </c>
      <c r="F5610" t="s">
        <v>13</v>
      </c>
      <c r="H5610">
        <v>2017</v>
      </c>
      <c r="J5610" t="s">
        <v>24398</v>
      </c>
      <c r="T5610" s="1">
        <v>0</v>
      </c>
      <c r="U5610" s="1">
        <v>0</v>
      </c>
      <c r="V5610" s="1">
        <v>0</v>
      </c>
      <c r="W5610" s="1">
        <v>0</v>
      </c>
      <c r="X5610" s="1">
        <v>0</v>
      </c>
      <c r="Y5610" s="1">
        <v>0</v>
      </c>
      <c r="Z5610" s="1">
        <v>0</v>
      </c>
      <c r="AA5610" s="1">
        <v>0</v>
      </c>
      <c r="AB5610" s="1">
        <v>0</v>
      </c>
      <c r="AC5610" s="1">
        <v>0</v>
      </c>
      <c r="AD5610" s="1">
        <v>0</v>
      </c>
      <c r="AE5610" s="1">
        <v>0</v>
      </c>
      <c r="AF5610" s="1">
        <v>0</v>
      </c>
      <c r="AG5610" s="1">
        <v>0</v>
      </c>
      <c r="AH5610" s="1">
        <v>0</v>
      </c>
      <c r="AI5610" s="1">
        <v>0</v>
      </c>
      <c r="AJ5610" s="1">
        <v>0</v>
      </c>
      <c r="AK5610" s="1">
        <v>0</v>
      </c>
      <c r="AL5610" s="1">
        <v>1281.1838304388195</v>
      </c>
      <c r="AM5610" s="1">
        <v>1281.1838304388195</v>
      </c>
    </row>
    <row r="5611" spans="1:39" x14ac:dyDescent="0.25">
      <c r="A5611" t="s">
        <v>24399</v>
      </c>
      <c r="B5611" t="s">
        <v>24400</v>
      </c>
      <c r="C5611" t="s">
        <v>24401</v>
      </c>
      <c r="D5611" t="s">
        <v>890</v>
      </c>
      <c r="E5611" t="s">
        <v>2288</v>
      </c>
      <c r="F5611" t="s">
        <v>13</v>
      </c>
      <c r="H5611">
        <v>2017</v>
      </c>
      <c r="T5611" s="1">
        <v>0</v>
      </c>
      <c r="U5611" s="1">
        <v>0</v>
      </c>
      <c r="V5611" s="1">
        <v>0</v>
      </c>
      <c r="W5611" s="1">
        <v>0</v>
      </c>
      <c r="X5611" s="1">
        <v>0</v>
      </c>
      <c r="Y5611" s="1">
        <v>0</v>
      </c>
      <c r="Z5611" s="1">
        <v>0</v>
      </c>
      <c r="AA5611" s="1">
        <v>0</v>
      </c>
      <c r="AB5611" s="1">
        <v>0</v>
      </c>
      <c r="AC5611" s="1">
        <v>0</v>
      </c>
      <c r="AD5611" s="1">
        <v>0</v>
      </c>
      <c r="AE5611" s="1">
        <v>0</v>
      </c>
      <c r="AF5611" s="1">
        <v>0</v>
      </c>
      <c r="AG5611" s="1">
        <v>0</v>
      </c>
      <c r="AH5611" s="1">
        <v>0</v>
      </c>
      <c r="AI5611" s="1">
        <v>0</v>
      </c>
      <c r="AJ5611" s="1">
        <v>0</v>
      </c>
      <c r="AK5611" s="1">
        <v>0</v>
      </c>
      <c r="AL5611" s="1">
        <v>1183.1537524661076</v>
      </c>
      <c r="AM5611" s="1">
        <v>1183.1537524661076</v>
      </c>
    </row>
    <row r="5612" spans="1:39" x14ac:dyDescent="0.25">
      <c r="A5612" t="s">
        <v>24402</v>
      </c>
      <c r="B5612" t="s">
        <v>24403</v>
      </c>
      <c r="C5612" t="s">
        <v>24404</v>
      </c>
      <c r="D5612" t="s">
        <v>24051</v>
      </c>
      <c r="E5612" t="s">
        <v>19</v>
      </c>
      <c r="F5612" t="s">
        <v>13</v>
      </c>
      <c r="H5612">
        <v>2017</v>
      </c>
      <c r="T5612" s="1">
        <v>0</v>
      </c>
      <c r="U5612" s="1">
        <v>0</v>
      </c>
      <c r="V5612" s="1">
        <v>0</v>
      </c>
      <c r="W5612" s="1">
        <v>0</v>
      </c>
      <c r="X5612" s="1">
        <v>0</v>
      </c>
      <c r="Y5612" s="1">
        <v>0</v>
      </c>
      <c r="Z5612" s="1">
        <v>0</v>
      </c>
      <c r="AA5612" s="1">
        <v>0</v>
      </c>
      <c r="AB5612" s="1">
        <v>0</v>
      </c>
      <c r="AC5612" s="1">
        <v>0</v>
      </c>
      <c r="AD5612" s="1">
        <v>0</v>
      </c>
      <c r="AE5612" s="1">
        <v>0</v>
      </c>
      <c r="AF5612" s="1">
        <v>0</v>
      </c>
      <c r="AG5612" s="1">
        <v>0</v>
      </c>
      <c r="AH5612" s="1">
        <v>0</v>
      </c>
      <c r="AI5612" s="1">
        <v>0</v>
      </c>
      <c r="AJ5612" s="1">
        <v>0</v>
      </c>
      <c r="AK5612" s="1">
        <v>0</v>
      </c>
      <c r="AL5612" s="1">
        <v>1272.0614994536575</v>
      </c>
      <c r="AM5612" s="1">
        <v>1272.0614994536575</v>
      </c>
    </row>
    <row r="5613" spans="1:39" x14ac:dyDescent="0.25">
      <c r="A5613" t="s">
        <v>24405</v>
      </c>
      <c r="B5613" t="s">
        <v>22256</v>
      </c>
      <c r="C5613" t="s">
        <v>24406</v>
      </c>
      <c r="D5613" t="s">
        <v>22258</v>
      </c>
      <c r="E5613" t="s">
        <v>22081</v>
      </c>
      <c r="F5613" t="s">
        <v>5056</v>
      </c>
      <c r="G5613" t="s">
        <v>24407</v>
      </c>
      <c r="H5613">
        <v>2017</v>
      </c>
      <c r="T5613" s="1">
        <v>0</v>
      </c>
      <c r="U5613" s="1">
        <v>0</v>
      </c>
      <c r="V5613" s="1">
        <v>0</v>
      </c>
      <c r="W5613" s="1">
        <v>0</v>
      </c>
      <c r="X5613" s="1">
        <v>0</v>
      </c>
      <c r="Y5613" s="1">
        <v>0</v>
      </c>
      <c r="Z5613" s="1">
        <v>0</v>
      </c>
      <c r="AA5613" s="1">
        <v>0</v>
      </c>
      <c r="AB5613" s="1">
        <v>0</v>
      </c>
      <c r="AC5613" s="1">
        <v>0</v>
      </c>
      <c r="AD5613" s="1">
        <v>0</v>
      </c>
      <c r="AE5613" s="1">
        <v>0</v>
      </c>
      <c r="AF5613" s="1">
        <v>0</v>
      </c>
      <c r="AG5613" s="1">
        <v>0</v>
      </c>
      <c r="AH5613" s="1">
        <v>0</v>
      </c>
      <c r="AI5613" s="1">
        <v>0</v>
      </c>
      <c r="AJ5613" s="1">
        <v>0</v>
      </c>
      <c r="AK5613" s="1">
        <v>0</v>
      </c>
      <c r="AL5613" s="1">
        <v>1265.7859192954634</v>
      </c>
      <c r="AM5613" s="1">
        <v>1265.7859192954634</v>
      </c>
    </row>
    <row r="5614" spans="1:39" x14ac:dyDescent="0.25">
      <c r="A5614" t="s">
        <v>24408</v>
      </c>
      <c r="B5614" t="s">
        <v>15804</v>
      </c>
      <c r="C5614" t="s">
        <v>24409</v>
      </c>
      <c r="D5614" t="s">
        <v>24410</v>
      </c>
      <c r="E5614" t="s">
        <v>11565</v>
      </c>
      <c r="F5614" t="s">
        <v>11566</v>
      </c>
      <c r="H5614">
        <v>2017</v>
      </c>
      <c r="T5614" s="1">
        <v>0</v>
      </c>
      <c r="U5614" s="1">
        <v>0</v>
      </c>
      <c r="V5614" s="1">
        <v>0</v>
      </c>
      <c r="W5614" s="1">
        <v>0</v>
      </c>
      <c r="X5614" s="1">
        <v>0</v>
      </c>
      <c r="Y5614" s="1">
        <v>0</v>
      </c>
      <c r="Z5614" s="1">
        <v>0</v>
      </c>
      <c r="AA5614" s="1">
        <v>0</v>
      </c>
      <c r="AB5614" s="1">
        <v>0</v>
      </c>
      <c r="AC5614" s="1">
        <v>0</v>
      </c>
      <c r="AD5614" s="1">
        <v>0</v>
      </c>
      <c r="AE5614" s="1">
        <v>0</v>
      </c>
      <c r="AF5614" s="1">
        <v>0</v>
      </c>
      <c r="AG5614" s="1">
        <v>0</v>
      </c>
      <c r="AH5614" s="1">
        <v>0</v>
      </c>
      <c r="AI5614" s="1">
        <v>0</v>
      </c>
      <c r="AJ5614" s="1">
        <v>0</v>
      </c>
      <c r="AK5614" s="1">
        <v>0</v>
      </c>
      <c r="AL5614" s="1">
        <v>1482.388353403584</v>
      </c>
      <c r="AM5614" s="1">
        <v>1449.8477382128558</v>
      </c>
    </row>
    <row r="5615" spans="1:39" x14ac:dyDescent="0.25">
      <c r="A5615" t="s">
        <v>24411</v>
      </c>
      <c r="B5615" t="s">
        <v>20055</v>
      </c>
      <c r="C5615" t="s">
        <v>24412</v>
      </c>
      <c r="D5615" t="s">
        <v>24413</v>
      </c>
      <c r="E5615" t="s">
        <v>18057</v>
      </c>
      <c r="F5615" t="s">
        <v>11566</v>
      </c>
      <c r="H5615">
        <v>2017</v>
      </c>
      <c r="T5615" s="1">
        <v>0</v>
      </c>
      <c r="U5615" s="1">
        <v>0</v>
      </c>
      <c r="V5615" s="1">
        <v>0</v>
      </c>
      <c r="W5615" s="1">
        <v>0</v>
      </c>
      <c r="X5615" s="1">
        <v>0</v>
      </c>
      <c r="Y5615" s="1">
        <v>0</v>
      </c>
      <c r="Z5615" s="1">
        <v>0</v>
      </c>
      <c r="AA5615" s="1">
        <v>0</v>
      </c>
      <c r="AB5615" s="1">
        <v>0</v>
      </c>
      <c r="AC5615" s="1">
        <v>0</v>
      </c>
      <c r="AD5615" s="1">
        <v>0</v>
      </c>
      <c r="AE5615" s="1">
        <v>0</v>
      </c>
      <c r="AF5615" s="1">
        <v>0</v>
      </c>
      <c r="AG5615" s="1">
        <v>0</v>
      </c>
      <c r="AH5615" s="1">
        <v>0</v>
      </c>
      <c r="AI5615" s="1">
        <v>0</v>
      </c>
      <c r="AJ5615" s="1">
        <v>0</v>
      </c>
      <c r="AK5615" s="1">
        <v>0</v>
      </c>
      <c r="AL5615" s="1">
        <v>1374.2484306801957</v>
      </c>
      <c r="AM5615" s="1">
        <v>1374.2484306801957</v>
      </c>
    </row>
    <row r="5616" spans="1:39" x14ac:dyDescent="0.25">
      <c r="A5616" t="s">
        <v>24414</v>
      </c>
      <c r="B5616" t="s">
        <v>24415</v>
      </c>
      <c r="C5616" t="s">
        <v>24416</v>
      </c>
      <c r="D5616" t="s">
        <v>24417</v>
      </c>
      <c r="E5616" t="s">
        <v>11565</v>
      </c>
      <c r="F5616" t="s">
        <v>11566</v>
      </c>
      <c r="G5616" t="s">
        <v>24418</v>
      </c>
      <c r="H5616">
        <v>2017</v>
      </c>
      <c r="I5616" t="s">
        <v>24419</v>
      </c>
      <c r="T5616" s="1">
        <v>0</v>
      </c>
      <c r="U5616" s="1">
        <v>0</v>
      </c>
      <c r="V5616" s="1">
        <v>0</v>
      </c>
      <c r="W5616" s="1">
        <v>0</v>
      </c>
      <c r="X5616" s="1">
        <v>0</v>
      </c>
      <c r="Y5616" s="1">
        <v>0</v>
      </c>
      <c r="Z5616" s="1">
        <v>0</v>
      </c>
      <c r="AA5616" s="1">
        <v>0</v>
      </c>
      <c r="AB5616" s="1">
        <v>0</v>
      </c>
      <c r="AC5616" s="1">
        <v>0</v>
      </c>
      <c r="AD5616" s="1">
        <v>0</v>
      </c>
      <c r="AE5616" s="1">
        <v>0</v>
      </c>
      <c r="AF5616" s="1">
        <v>0</v>
      </c>
      <c r="AG5616" s="1">
        <v>0</v>
      </c>
      <c r="AH5616" s="1">
        <v>0</v>
      </c>
      <c r="AI5616" s="1">
        <v>0</v>
      </c>
      <c r="AJ5616" s="1">
        <v>0</v>
      </c>
      <c r="AK5616" s="1">
        <v>0</v>
      </c>
      <c r="AL5616" s="1">
        <v>1362.6809491396423</v>
      </c>
      <c r="AM5616" s="1">
        <v>1362.6809491396423</v>
      </c>
    </row>
    <row r="5617" spans="1:39" x14ac:dyDescent="0.25">
      <c r="A5617" t="s">
        <v>24420</v>
      </c>
      <c r="B5617" t="s">
        <v>24421</v>
      </c>
      <c r="C5617" t="s">
        <v>24422</v>
      </c>
      <c r="D5617" t="s">
        <v>22720</v>
      </c>
      <c r="E5617" t="s">
        <v>22721</v>
      </c>
      <c r="F5617" t="s">
        <v>22722</v>
      </c>
      <c r="H5617">
        <v>2017</v>
      </c>
      <c r="T5617" s="1">
        <v>0</v>
      </c>
      <c r="U5617" s="1">
        <v>0</v>
      </c>
      <c r="V5617" s="1">
        <v>0</v>
      </c>
      <c r="W5617" s="1">
        <v>0</v>
      </c>
      <c r="X5617" s="1">
        <v>0</v>
      </c>
      <c r="Y5617" s="1">
        <v>0</v>
      </c>
      <c r="Z5617" s="1">
        <v>0</v>
      </c>
      <c r="AA5617" s="1">
        <v>0</v>
      </c>
      <c r="AB5617" s="1">
        <v>0</v>
      </c>
      <c r="AC5617" s="1">
        <v>0</v>
      </c>
      <c r="AD5617" s="1">
        <v>0</v>
      </c>
      <c r="AE5617" s="1">
        <v>0</v>
      </c>
      <c r="AF5617" s="1">
        <v>0</v>
      </c>
      <c r="AG5617" s="1">
        <v>0</v>
      </c>
      <c r="AH5617" s="1">
        <v>0</v>
      </c>
      <c r="AI5617" s="1">
        <v>0</v>
      </c>
      <c r="AJ5617" s="1">
        <v>0</v>
      </c>
      <c r="AK5617" s="1">
        <v>0</v>
      </c>
      <c r="AL5617" s="1">
        <v>0</v>
      </c>
      <c r="AM5617" s="1">
        <v>0</v>
      </c>
    </row>
    <row r="5618" spans="1:39" x14ac:dyDescent="0.25">
      <c r="A5618" t="s">
        <v>24423</v>
      </c>
      <c r="B5618" t="s">
        <v>526</v>
      </c>
      <c r="C5618" t="s">
        <v>24424</v>
      </c>
      <c r="D5618" t="s">
        <v>24425</v>
      </c>
      <c r="E5618" t="s">
        <v>1329</v>
      </c>
      <c r="F5618" t="s">
        <v>13</v>
      </c>
      <c r="H5618">
        <v>2017</v>
      </c>
      <c r="T5618" s="1">
        <v>0</v>
      </c>
      <c r="U5618" s="1">
        <v>0</v>
      </c>
      <c r="V5618" s="1">
        <v>0</v>
      </c>
      <c r="W5618" s="1">
        <v>0</v>
      </c>
      <c r="X5618" s="1">
        <v>0</v>
      </c>
      <c r="Y5618" s="1">
        <v>0</v>
      </c>
      <c r="Z5618" s="1">
        <v>0</v>
      </c>
      <c r="AA5618" s="1">
        <v>0</v>
      </c>
      <c r="AB5618" s="1">
        <v>0</v>
      </c>
      <c r="AC5618" s="1">
        <v>0</v>
      </c>
      <c r="AD5618" s="1">
        <v>0</v>
      </c>
      <c r="AE5618" s="1">
        <v>0</v>
      </c>
      <c r="AF5618" s="1">
        <v>0</v>
      </c>
      <c r="AG5618" s="1">
        <v>0</v>
      </c>
      <c r="AH5618" s="1">
        <v>0</v>
      </c>
      <c r="AI5618" s="1">
        <v>0</v>
      </c>
      <c r="AJ5618" s="1">
        <v>0</v>
      </c>
      <c r="AK5618" s="1">
        <v>0</v>
      </c>
      <c r="AL5618" s="1">
        <v>1306.2578486455582</v>
      </c>
      <c r="AM5618" s="1">
        <v>1306.2578486455582</v>
      </c>
    </row>
    <row r="5619" spans="1:39" x14ac:dyDescent="0.25">
      <c r="A5619" t="s">
        <v>24426</v>
      </c>
      <c r="B5619" t="s">
        <v>24427</v>
      </c>
      <c r="C5619" t="s">
        <v>24428</v>
      </c>
      <c r="D5619" t="s">
        <v>1586</v>
      </c>
      <c r="E5619" t="s">
        <v>800</v>
      </c>
      <c r="F5619" t="s">
        <v>801</v>
      </c>
      <c r="H5619">
        <v>2017</v>
      </c>
      <c r="I5619" t="s">
        <v>24429</v>
      </c>
      <c r="J5619" t="s">
        <v>24430</v>
      </c>
      <c r="M5619" t="s">
        <v>24431</v>
      </c>
      <c r="T5619" s="1">
        <v>0</v>
      </c>
      <c r="U5619" s="1">
        <v>0</v>
      </c>
      <c r="V5619" s="1">
        <v>0</v>
      </c>
      <c r="W5619" s="1">
        <v>0</v>
      </c>
      <c r="X5619" s="1">
        <v>0</v>
      </c>
      <c r="Y5619" s="1">
        <v>0</v>
      </c>
      <c r="Z5619" s="1">
        <v>0</v>
      </c>
      <c r="AA5619" s="1">
        <v>0</v>
      </c>
      <c r="AB5619" s="1">
        <v>0</v>
      </c>
      <c r="AC5619" s="1">
        <v>0</v>
      </c>
      <c r="AD5619" s="1">
        <v>0</v>
      </c>
      <c r="AE5619" s="1">
        <v>0</v>
      </c>
      <c r="AF5619" s="1">
        <v>0</v>
      </c>
      <c r="AG5619" s="1">
        <v>0</v>
      </c>
      <c r="AH5619" s="1">
        <v>0</v>
      </c>
      <c r="AI5619" s="1">
        <v>0</v>
      </c>
      <c r="AJ5619" s="1">
        <v>0</v>
      </c>
      <c r="AK5619" s="1">
        <v>0</v>
      </c>
      <c r="AL5619" s="1">
        <v>1446.4625202487239</v>
      </c>
      <c r="AM5619" s="1">
        <v>1446.4625202487239</v>
      </c>
    </row>
    <row r="5620" spans="1:39" x14ac:dyDescent="0.25">
      <c r="A5620" t="s">
        <v>24432</v>
      </c>
      <c r="B5620" t="s">
        <v>24433</v>
      </c>
      <c r="C5620" t="s">
        <v>24434</v>
      </c>
      <c r="D5620" t="s">
        <v>24435</v>
      </c>
      <c r="E5620" t="s">
        <v>800</v>
      </c>
      <c r="F5620" t="s">
        <v>801</v>
      </c>
      <c r="H5620">
        <v>2017</v>
      </c>
      <c r="T5620" s="1">
        <v>0</v>
      </c>
      <c r="U5620" s="1">
        <v>0</v>
      </c>
      <c r="V5620" s="1">
        <v>0</v>
      </c>
      <c r="W5620" s="1">
        <v>0</v>
      </c>
      <c r="X5620" s="1">
        <v>0</v>
      </c>
      <c r="Y5620" s="1">
        <v>0</v>
      </c>
      <c r="Z5620" s="1">
        <v>0</v>
      </c>
      <c r="AA5620" s="1">
        <v>0</v>
      </c>
      <c r="AB5620" s="1">
        <v>0</v>
      </c>
      <c r="AC5620" s="1">
        <v>0</v>
      </c>
      <c r="AD5620" s="1">
        <v>0</v>
      </c>
      <c r="AE5620" s="1">
        <v>0</v>
      </c>
      <c r="AF5620" s="1">
        <v>0</v>
      </c>
      <c r="AG5620" s="1">
        <v>0</v>
      </c>
      <c r="AH5620" s="1">
        <v>0</v>
      </c>
      <c r="AI5620" s="1">
        <v>0</v>
      </c>
      <c r="AJ5620" s="1">
        <v>0</v>
      </c>
      <c r="AK5620" s="1">
        <v>0</v>
      </c>
      <c r="AL5620" s="1">
        <v>1359.6009808653562</v>
      </c>
      <c r="AM5620" s="1">
        <v>1359.6009808653562</v>
      </c>
    </row>
    <row r="5621" spans="1:39" x14ac:dyDescent="0.25">
      <c r="A5621" t="s">
        <v>24436</v>
      </c>
      <c r="B5621" t="s">
        <v>24437</v>
      </c>
      <c r="C5621" t="s">
        <v>24438</v>
      </c>
      <c r="D5621" t="s">
        <v>8135</v>
      </c>
      <c r="E5621" t="s">
        <v>19</v>
      </c>
      <c r="F5621" t="s">
        <v>13</v>
      </c>
      <c r="H5621">
        <v>2017</v>
      </c>
      <c r="T5621" s="1">
        <v>0</v>
      </c>
      <c r="U5621" s="1">
        <v>0</v>
      </c>
      <c r="V5621" s="1">
        <v>0</v>
      </c>
      <c r="W5621" s="1">
        <v>0</v>
      </c>
      <c r="X5621" s="1">
        <v>0</v>
      </c>
      <c r="Y5621" s="1">
        <v>0</v>
      </c>
      <c r="Z5621" s="1">
        <v>0</v>
      </c>
      <c r="AA5621" s="1">
        <v>0</v>
      </c>
      <c r="AB5621" s="1">
        <v>0</v>
      </c>
      <c r="AC5621" s="1">
        <v>0</v>
      </c>
      <c r="AD5621" s="1">
        <v>0</v>
      </c>
      <c r="AE5621" s="1">
        <v>0</v>
      </c>
      <c r="AF5621" s="1">
        <v>0</v>
      </c>
      <c r="AG5621" s="1">
        <v>0</v>
      </c>
      <c r="AH5621" s="1">
        <v>0</v>
      </c>
      <c r="AI5621" s="1">
        <v>0</v>
      </c>
      <c r="AJ5621" s="1">
        <v>0</v>
      </c>
      <c r="AK5621" s="1">
        <v>0</v>
      </c>
      <c r="AL5621" s="1">
        <v>1355.039861940407</v>
      </c>
      <c r="AM5621" s="1">
        <v>1355.039861940407</v>
      </c>
    </row>
    <row r="5622" spans="1:39" x14ac:dyDescent="0.25">
      <c r="A5622" t="s">
        <v>24439</v>
      </c>
      <c r="B5622" t="s">
        <v>24440</v>
      </c>
      <c r="C5622" t="s">
        <v>24441</v>
      </c>
      <c r="D5622" t="s">
        <v>3365</v>
      </c>
      <c r="E5622" t="s">
        <v>215</v>
      </c>
      <c r="F5622" t="s">
        <v>13</v>
      </c>
      <c r="H5622">
        <v>2017</v>
      </c>
      <c r="T5622" s="1">
        <v>0</v>
      </c>
      <c r="U5622" s="1">
        <v>0</v>
      </c>
      <c r="V5622" s="1">
        <v>0</v>
      </c>
      <c r="W5622" s="1">
        <v>0</v>
      </c>
      <c r="X5622" s="1">
        <v>0</v>
      </c>
      <c r="Y5622" s="1">
        <v>0</v>
      </c>
      <c r="Z5622" s="1">
        <v>0</v>
      </c>
      <c r="AA5622" s="1">
        <v>0</v>
      </c>
      <c r="AB5622" s="1">
        <v>0</v>
      </c>
      <c r="AC5622" s="1">
        <v>0</v>
      </c>
      <c r="AD5622" s="1">
        <v>0</v>
      </c>
      <c r="AE5622" s="1">
        <v>0</v>
      </c>
      <c r="AF5622" s="1">
        <v>0</v>
      </c>
      <c r="AG5622" s="1">
        <v>0</v>
      </c>
      <c r="AH5622" s="1">
        <v>0</v>
      </c>
      <c r="AI5622" s="1">
        <v>0</v>
      </c>
      <c r="AJ5622" s="1">
        <v>0</v>
      </c>
      <c r="AK5622" s="1">
        <v>0</v>
      </c>
      <c r="AL5622" s="1">
        <v>0</v>
      </c>
      <c r="AM5622" s="1">
        <v>0</v>
      </c>
    </row>
    <row r="5623" spans="1:39" x14ac:dyDescent="0.25">
      <c r="A5623" t="s">
        <v>24442</v>
      </c>
      <c r="B5623" t="s">
        <v>24443</v>
      </c>
      <c r="C5623" t="s">
        <v>24444</v>
      </c>
      <c r="D5623" t="s">
        <v>3974</v>
      </c>
      <c r="E5623" t="s">
        <v>2041</v>
      </c>
      <c r="F5623" t="s">
        <v>13</v>
      </c>
      <c r="G5623" t="s">
        <v>24445</v>
      </c>
      <c r="H5623">
        <v>2017</v>
      </c>
      <c r="T5623" s="1">
        <v>0</v>
      </c>
      <c r="U5623" s="1">
        <v>0</v>
      </c>
      <c r="V5623" s="1">
        <v>0</v>
      </c>
      <c r="W5623" s="1">
        <v>0</v>
      </c>
      <c r="X5623" s="1">
        <v>0</v>
      </c>
      <c r="Y5623" s="1">
        <v>0</v>
      </c>
      <c r="Z5623" s="1">
        <v>0</v>
      </c>
      <c r="AA5623" s="1">
        <v>0</v>
      </c>
      <c r="AB5623" s="1">
        <v>0</v>
      </c>
      <c r="AC5623" s="1">
        <v>0</v>
      </c>
      <c r="AD5623" s="1">
        <v>0</v>
      </c>
      <c r="AE5623" s="1">
        <v>0</v>
      </c>
      <c r="AF5623" s="1">
        <v>0</v>
      </c>
      <c r="AG5623" s="1">
        <v>0</v>
      </c>
      <c r="AH5623" s="1">
        <v>0</v>
      </c>
      <c r="AI5623" s="1">
        <v>0</v>
      </c>
      <c r="AJ5623" s="1">
        <v>0</v>
      </c>
      <c r="AK5623" s="1">
        <v>0</v>
      </c>
      <c r="AL5623" s="1">
        <v>1405.2574757494967</v>
      </c>
      <c r="AM5623" s="1">
        <v>1403.9225412449355</v>
      </c>
    </row>
    <row r="5624" spans="1:39" x14ac:dyDescent="0.25">
      <c r="A5624" t="s">
        <v>24446</v>
      </c>
      <c r="B5624" t="s">
        <v>15810</v>
      </c>
      <c r="C5624" t="s">
        <v>24447</v>
      </c>
      <c r="D5624" t="s">
        <v>364</v>
      </c>
      <c r="E5624" t="s">
        <v>183</v>
      </c>
      <c r="F5624" t="s">
        <v>13</v>
      </c>
      <c r="G5624" t="s">
        <v>24448</v>
      </c>
      <c r="H5624">
        <v>2017</v>
      </c>
      <c r="T5624" s="1">
        <v>0</v>
      </c>
      <c r="U5624" s="1">
        <v>0</v>
      </c>
      <c r="V5624" s="1">
        <v>0</v>
      </c>
      <c r="W5624" s="1">
        <v>0</v>
      </c>
      <c r="X5624" s="1">
        <v>0</v>
      </c>
      <c r="Y5624" s="1">
        <v>0</v>
      </c>
      <c r="Z5624" s="1">
        <v>0</v>
      </c>
      <c r="AA5624" s="1">
        <v>0</v>
      </c>
      <c r="AB5624" s="1">
        <v>0</v>
      </c>
      <c r="AC5624" s="1">
        <v>0</v>
      </c>
      <c r="AD5624" s="1">
        <v>0</v>
      </c>
      <c r="AE5624" s="1">
        <v>0</v>
      </c>
      <c r="AF5624" s="1">
        <v>0</v>
      </c>
      <c r="AG5624" s="1">
        <v>0</v>
      </c>
      <c r="AH5624" s="1">
        <v>0</v>
      </c>
      <c r="AI5624" s="1">
        <v>0</v>
      </c>
      <c r="AJ5624" s="1">
        <v>0</v>
      </c>
      <c r="AK5624" s="1">
        <v>0</v>
      </c>
      <c r="AL5624" s="1">
        <v>1377.5083908274148</v>
      </c>
      <c r="AM5624" s="1">
        <v>1377.5083908274148</v>
      </c>
    </row>
    <row r="5625" spans="1:39" x14ac:dyDescent="0.25">
      <c r="A5625" t="s">
        <v>24449</v>
      </c>
      <c r="B5625" t="s">
        <v>24450</v>
      </c>
      <c r="C5625" t="s">
        <v>24451</v>
      </c>
      <c r="D5625" t="s">
        <v>3435</v>
      </c>
      <c r="E5625" t="s">
        <v>3302</v>
      </c>
      <c r="F5625" t="s">
        <v>13</v>
      </c>
      <c r="H5625">
        <v>2017</v>
      </c>
      <c r="T5625" s="1">
        <v>0</v>
      </c>
      <c r="U5625" s="1">
        <v>0</v>
      </c>
      <c r="V5625" s="1">
        <v>0</v>
      </c>
      <c r="W5625" s="1">
        <v>0</v>
      </c>
      <c r="X5625" s="1">
        <v>0</v>
      </c>
      <c r="Y5625" s="1">
        <v>0</v>
      </c>
      <c r="Z5625" s="1">
        <v>0</v>
      </c>
      <c r="AA5625" s="1">
        <v>0</v>
      </c>
      <c r="AB5625" s="1">
        <v>0</v>
      </c>
      <c r="AC5625" s="1">
        <v>0</v>
      </c>
      <c r="AD5625" s="1">
        <v>0</v>
      </c>
      <c r="AE5625" s="1">
        <v>0</v>
      </c>
      <c r="AF5625" s="1">
        <v>0</v>
      </c>
      <c r="AG5625" s="1">
        <v>0</v>
      </c>
      <c r="AH5625" s="1">
        <v>0</v>
      </c>
      <c r="AI5625" s="1">
        <v>0</v>
      </c>
      <c r="AJ5625" s="1">
        <v>0</v>
      </c>
      <c r="AK5625" s="1">
        <v>0</v>
      </c>
      <c r="AL5625" s="1">
        <v>1389.6862837023114</v>
      </c>
      <c r="AM5625" s="1">
        <v>1389.6862837023114</v>
      </c>
    </row>
    <row r="5626" spans="1:39" x14ac:dyDescent="0.25">
      <c r="A5626" t="s">
        <v>24452</v>
      </c>
      <c r="B5626" t="s">
        <v>24453</v>
      </c>
      <c r="C5626" t="s">
        <v>24454</v>
      </c>
      <c r="D5626" t="s">
        <v>24455</v>
      </c>
      <c r="E5626" t="s">
        <v>24456</v>
      </c>
      <c r="F5626" t="s">
        <v>24457</v>
      </c>
      <c r="H5626">
        <v>2017</v>
      </c>
      <c r="I5626" t="s">
        <v>24458</v>
      </c>
      <c r="T5626" s="1">
        <v>0</v>
      </c>
      <c r="U5626" s="1">
        <v>0</v>
      </c>
      <c r="V5626" s="1">
        <v>0</v>
      </c>
      <c r="W5626" s="1">
        <v>0</v>
      </c>
      <c r="X5626" s="1">
        <v>0</v>
      </c>
      <c r="Y5626" s="1">
        <v>0</v>
      </c>
      <c r="Z5626" s="1">
        <v>0</v>
      </c>
      <c r="AA5626" s="1">
        <v>0</v>
      </c>
      <c r="AB5626" s="1">
        <v>0</v>
      </c>
      <c r="AC5626" s="1">
        <v>0</v>
      </c>
      <c r="AD5626" s="1">
        <v>0</v>
      </c>
      <c r="AE5626" s="1">
        <v>0</v>
      </c>
      <c r="AF5626" s="1">
        <v>0</v>
      </c>
      <c r="AG5626" s="1">
        <v>0</v>
      </c>
      <c r="AH5626" s="1">
        <v>0</v>
      </c>
      <c r="AI5626" s="1">
        <v>0</v>
      </c>
      <c r="AJ5626" s="1">
        <v>0</v>
      </c>
      <c r="AK5626" s="1">
        <v>0</v>
      </c>
      <c r="AL5626" s="1">
        <v>1331.9627507316516</v>
      </c>
      <c r="AM5626" s="1">
        <v>1331.9627507316516</v>
      </c>
    </row>
    <row r="5627" spans="1:39" x14ac:dyDescent="0.25">
      <c r="A5627" t="s">
        <v>24459</v>
      </c>
      <c r="B5627" t="s">
        <v>24460</v>
      </c>
      <c r="C5627" t="s">
        <v>22213</v>
      </c>
      <c r="D5627" t="s">
        <v>24455</v>
      </c>
      <c r="E5627" t="s">
        <v>24456</v>
      </c>
      <c r="F5627" t="s">
        <v>24457</v>
      </c>
      <c r="H5627">
        <v>2017</v>
      </c>
      <c r="T5627" s="1">
        <v>0</v>
      </c>
      <c r="U5627" s="1">
        <v>0</v>
      </c>
      <c r="V5627" s="1">
        <v>0</v>
      </c>
      <c r="W5627" s="1">
        <v>0</v>
      </c>
      <c r="X5627" s="1">
        <v>0</v>
      </c>
      <c r="Y5627" s="1">
        <v>0</v>
      </c>
      <c r="Z5627" s="1">
        <v>0</v>
      </c>
      <c r="AA5627" s="1">
        <v>0</v>
      </c>
      <c r="AB5627" s="1">
        <v>0</v>
      </c>
      <c r="AC5627" s="1">
        <v>0</v>
      </c>
      <c r="AD5627" s="1">
        <v>0</v>
      </c>
      <c r="AE5627" s="1">
        <v>0</v>
      </c>
      <c r="AF5627" s="1">
        <v>0</v>
      </c>
      <c r="AG5627" s="1">
        <v>0</v>
      </c>
      <c r="AH5627" s="1">
        <v>0</v>
      </c>
      <c r="AI5627" s="1">
        <v>0</v>
      </c>
      <c r="AJ5627" s="1">
        <v>0</v>
      </c>
      <c r="AK5627" s="1">
        <v>0</v>
      </c>
      <c r="AL5627" s="1">
        <v>0</v>
      </c>
      <c r="AM5627" s="1">
        <v>0</v>
      </c>
    </row>
    <row r="5628" spans="1:39" x14ac:dyDescent="0.25">
      <c r="A5628" t="s">
        <v>24461</v>
      </c>
      <c r="B5628" t="s">
        <v>24462</v>
      </c>
      <c r="C5628" t="s">
        <v>24463</v>
      </c>
      <c r="D5628" t="s">
        <v>24464</v>
      </c>
      <c r="E5628" t="s">
        <v>11565</v>
      </c>
      <c r="F5628" t="s">
        <v>11566</v>
      </c>
      <c r="H5628">
        <v>2017</v>
      </c>
      <c r="T5628" s="1">
        <v>0</v>
      </c>
      <c r="U5628" s="1">
        <v>0</v>
      </c>
      <c r="V5628" s="1">
        <v>0</v>
      </c>
      <c r="W5628" s="1">
        <v>0</v>
      </c>
      <c r="X5628" s="1">
        <v>0</v>
      </c>
      <c r="Y5628" s="1">
        <v>0</v>
      </c>
      <c r="Z5628" s="1">
        <v>0</v>
      </c>
      <c r="AA5628" s="1">
        <v>0</v>
      </c>
      <c r="AB5628" s="1">
        <v>0</v>
      </c>
      <c r="AC5628" s="1">
        <v>0</v>
      </c>
      <c r="AD5628" s="1">
        <v>0</v>
      </c>
      <c r="AE5628" s="1">
        <v>0</v>
      </c>
      <c r="AF5628" s="1">
        <v>0</v>
      </c>
      <c r="AG5628" s="1">
        <v>0</v>
      </c>
      <c r="AH5628" s="1">
        <v>0</v>
      </c>
      <c r="AI5628" s="1">
        <v>0</v>
      </c>
      <c r="AJ5628" s="1">
        <v>0</v>
      </c>
      <c r="AK5628" s="1">
        <v>0</v>
      </c>
      <c r="AL5628" s="1">
        <v>1391.0228166260911</v>
      </c>
      <c r="AM5628" s="1">
        <v>1391.0228166260911</v>
      </c>
    </row>
    <row r="5629" spans="1:39" x14ac:dyDescent="0.25">
      <c r="A5629" t="s">
        <v>24465</v>
      </c>
      <c r="B5629" t="s">
        <v>24466</v>
      </c>
      <c r="C5629" t="s">
        <v>24467</v>
      </c>
      <c r="D5629" t="s">
        <v>24466</v>
      </c>
      <c r="E5629" t="s">
        <v>11565</v>
      </c>
      <c r="F5629" t="s">
        <v>11566</v>
      </c>
      <c r="H5629">
        <v>2017</v>
      </c>
      <c r="T5629" s="1">
        <v>0</v>
      </c>
      <c r="U5629" s="1">
        <v>0</v>
      </c>
      <c r="V5629" s="1">
        <v>0</v>
      </c>
      <c r="W5629" s="1">
        <v>0</v>
      </c>
      <c r="X5629" s="1">
        <v>0</v>
      </c>
      <c r="Y5629" s="1">
        <v>0</v>
      </c>
      <c r="Z5629" s="1">
        <v>0</v>
      </c>
      <c r="AA5629" s="1">
        <v>0</v>
      </c>
      <c r="AB5629" s="1">
        <v>0</v>
      </c>
      <c r="AC5629" s="1">
        <v>0</v>
      </c>
      <c r="AD5629" s="1">
        <v>0</v>
      </c>
      <c r="AE5629" s="1">
        <v>0</v>
      </c>
      <c r="AF5629" s="1">
        <v>0</v>
      </c>
      <c r="AG5629" s="1">
        <v>0</v>
      </c>
      <c r="AH5629" s="1">
        <v>0</v>
      </c>
      <c r="AI5629" s="1">
        <v>0</v>
      </c>
      <c r="AJ5629" s="1">
        <v>0</v>
      </c>
      <c r="AK5629" s="1">
        <v>0</v>
      </c>
      <c r="AL5629" s="1">
        <v>1307.4050144594485</v>
      </c>
      <c r="AM5629" s="1">
        <v>1307.4050144594485</v>
      </c>
    </row>
    <row r="5630" spans="1:39" x14ac:dyDescent="0.25">
      <c r="A5630" t="s">
        <v>24468</v>
      </c>
      <c r="B5630" t="s">
        <v>24469</v>
      </c>
      <c r="C5630" t="s">
        <v>24469</v>
      </c>
      <c r="D5630" t="s">
        <v>24319</v>
      </c>
      <c r="E5630" t="s">
        <v>18057</v>
      </c>
      <c r="F5630" t="s">
        <v>11566</v>
      </c>
      <c r="H5630">
        <v>2017</v>
      </c>
      <c r="T5630" s="1">
        <v>0</v>
      </c>
      <c r="U5630" s="1">
        <v>0</v>
      </c>
      <c r="V5630" s="1">
        <v>0</v>
      </c>
      <c r="W5630" s="1">
        <v>0</v>
      </c>
      <c r="X5630" s="1">
        <v>0</v>
      </c>
      <c r="Y5630" s="1">
        <v>0</v>
      </c>
      <c r="Z5630" s="1">
        <v>0</v>
      </c>
      <c r="AA5630" s="1">
        <v>0</v>
      </c>
      <c r="AB5630" s="1">
        <v>0</v>
      </c>
      <c r="AC5630" s="1">
        <v>0</v>
      </c>
      <c r="AD5630" s="1">
        <v>0</v>
      </c>
      <c r="AE5630" s="1">
        <v>0</v>
      </c>
      <c r="AF5630" s="1">
        <v>0</v>
      </c>
      <c r="AG5630" s="1">
        <v>0</v>
      </c>
      <c r="AH5630" s="1">
        <v>0</v>
      </c>
      <c r="AI5630" s="1">
        <v>0</v>
      </c>
      <c r="AJ5630" s="1">
        <v>0</v>
      </c>
      <c r="AK5630" s="1">
        <v>0</v>
      </c>
      <c r="AL5630" s="1">
        <v>1342.8083767754893</v>
      </c>
      <c r="AM5630" s="1">
        <v>1342.8083767754893</v>
      </c>
    </row>
    <row r="5631" spans="1:39" x14ac:dyDescent="0.25">
      <c r="A5631" t="s">
        <v>24470</v>
      </c>
      <c r="B5631" t="s">
        <v>24471</v>
      </c>
      <c r="C5631" t="s">
        <v>24472</v>
      </c>
      <c r="D5631" t="s">
        <v>11564</v>
      </c>
      <c r="E5631" t="s">
        <v>11565</v>
      </c>
      <c r="F5631" t="s">
        <v>11566</v>
      </c>
      <c r="H5631">
        <v>2017</v>
      </c>
      <c r="T5631" s="1">
        <v>0</v>
      </c>
      <c r="U5631" s="1">
        <v>0</v>
      </c>
      <c r="V5631" s="1">
        <v>0</v>
      </c>
      <c r="W5631" s="1">
        <v>0</v>
      </c>
      <c r="X5631" s="1">
        <v>0</v>
      </c>
      <c r="Y5631" s="1">
        <v>0</v>
      </c>
      <c r="Z5631" s="1">
        <v>0</v>
      </c>
      <c r="AA5631" s="1">
        <v>0</v>
      </c>
      <c r="AB5631" s="1">
        <v>0</v>
      </c>
      <c r="AC5631" s="1">
        <v>0</v>
      </c>
      <c r="AD5631" s="1">
        <v>0</v>
      </c>
      <c r="AE5631" s="1">
        <v>0</v>
      </c>
      <c r="AF5631" s="1">
        <v>0</v>
      </c>
      <c r="AG5631" s="1">
        <v>0</v>
      </c>
      <c r="AH5631" s="1">
        <v>0</v>
      </c>
      <c r="AI5631" s="1">
        <v>0</v>
      </c>
      <c r="AJ5631" s="1">
        <v>0</v>
      </c>
      <c r="AK5631" s="1">
        <v>0</v>
      </c>
      <c r="AL5631" s="1">
        <v>1327.5026001927006</v>
      </c>
      <c r="AM5631" s="1">
        <v>1327.5026001927006</v>
      </c>
    </row>
    <row r="5632" spans="1:39" x14ac:dyDescent="0.25">
      <c r="A5632" t="s">
        <v>24473</v>
      </c>
      <c r="B5632" t="s">
        <v>24474</v>
      </c>
      <c r="C5632" t="s">
        <v>24475</v>
      </c>
      <c r="D5632" t="s">
        <v>14221</v>
      </c>
      <c r="E5632" t="s">
        <v>245</v>
      </c>
      <c r="F5632" t="s">
        <v>13</v>
      </c>
      <c r="G5632" t="s">
        <v>24476</v>
      </c>
      <c r="H5632">
        <v>2017</v>
      </c>
      <c r="T5632" s="1">
        <v>0</v>
      </c>
      <c r="U5632" s="1">
        <v>0</v>
      </c>
      <c r="V5632" s="1">
        <v>0</v>
      </c>
      <c r="W5632" s="1">
        <v>0</v>
      </c>
      <c r="X5632" s="1">
        <v>0</v>
      </c>
      <c r="Y5632" s="1">
        <v>0</v>
      </c>
      <c r="Z5632" s="1">
        <v>0</v>
      </c>
      <c r="AA5632" s="1">
        <v>0</v>
      </c>
      <c r="AB5632" s="1">
        <v>0</v>
      </c>
      <c r="AC5632" s="1">
        <v>0</v>
      </c>
      <c r="AD5632" s="1">
        <v>0</v>
      </c>
      <c r="AE5632" s="1">
        <v>0</v>
      </c>
      <c r="AF5632" s="1">
        <v>0</v>
      </c>
      <c r="AG5632" s="1">
        <v>0</v>
      </c>
      <c r="AH5632" s="1">
        <v>0</v>
      </c>
      <c r="AI5632" s="1">
        <v>0</v>
      </c>
      <c r="AJ5632" s="1">
        <v>0</v>
      </c>
      <c r="AK5632" s="1">
        <v>0</v>
      </c>
      <c r="AL5632" s="1">
        <v>1359.4959727220173</v>
      </c>
      <c r="AM5632" s="1">
        <v>1359.4959727220173</v>
      </c>
    </row>
    <row r="5633" spans="1:39" x14ac:dyDescent="0.25">
      <c r="A5633" t="s">
        <v>24477</v>
      </c>
      <c r="B5633" t="s">
        <v>24478</v>
      </c>
      <c r="C5633" t="s">
        <v>24479</v>
      </c>
      <c r="D5633" t="s">
        <v>24480</v>
      </c>
      <c r="E5633" t="s">
        <v>102</v>
      </c>
      <c r="F5633" t="s">
        <v>13</v>
      </c>
      <c r="H5633">
        <v>2017</v>
      </c>
      <c r="T5633" s="1">
        <v>0</v>
      </c>
      <c r="U5633" s="1">
        <v>0</v>
      </c>
      <c r="V5633" s="1">
        <v>0</v>
      </c>
      <c r="W5633" s="1">
        <v>0</v>
      </c>
      <c r="X5633" s="1">
        <v>0</v>
      </c>
      <c r="Y5633" s="1">
        <v>0</v>
      </c>
      <c r="Z5633" s="1">
        <v>0</v>
      </c>
      <c r="AA5633" s="1">
        <v>0</v>
      </c>
      <c r="AB5633" s="1">
        <v>0</v>
      </c>
      <c r="AC5633" s="1">
        <v>0</v>
      </c>
      <c r="AD5633" s="1">
        <v>0</v>
      </c>
      <c r="AE5633" s="1">
        <v>0</v>
      </c>
      <c r="AF5633" s="1">
        <v>0</v>
      </c>
      <c r="AG5633" s="1">
        <v>0</v>
      </c>
      <c r="AH5633" s="1">
        <v>0</v>
      </c>
      <c r="AI5633" s="1">
        <v>0</v>
      </c>
      <c r="AJ5633" s="1">
        <v>0</v>
      </c>
      <c r="AK5633" s="1">
        <v>0</v>
      </c>
      <c r="AL5633" s="1">
        <v>1383.6187611646526</v>
      </c>
      <c r="AM5633" s="1">
        <v>1383.6187611646526</v>
      </c>
    </row>
    <row r="5634" spans="1:39" x14ac:dyDescent="0.25">
      <c r="A5634" t="s">
        <v>24481</v>
      </c>
      <c r="B5634" t="s">
        <v>24482</v>
      </c>
      <c r="C5634" t="s">
        <v>24483</v>
      </c>
      <c r="D5634" t="s">
        <v>24484</v>
      </c>
      <c r="E5634" t="s">
        <v>12</v>
      </c>
      <c r="F5634" t="s">
        <v>13</v>
      </c>
      <c r="H5634">
        <v>2017</v>
      </c>
      <c r="T5634" s="1">
        <v>0</v>
      </c>
      <c r="U5634" s="1">
        <v>0</v>
      </c>
      <c r="V5634" s="1">
        <v>0</v>
      </c>
      <c r="W5634" s="1">
        <v>0</v>
      </c>
      <c r="X5634" s="1">
        <v>0</v>
      </c>
      <c r="Y5634" s="1">
        <v>0</v>
      </c>
      <c r="Z5634" s="1">
        <v>0</v>
      </c>
      <c r="AA5634" s="1">
        <v>0</v>
      </c>
      <c r="AB5634" s="1">
        <v>0</v>
      </c>
      <c r="AC5634" s="1">
        <v>0</v>
      </c>
      <c r="AD5634" s="1">
        <v>0</v>
      </c>
      <c r="AE5634" s="1">
        <v>0</v>
      </c>
      <c r="AF5634" s="1">
        <v>0</v>
      </c>
      <c r="AG5634" s="1">
        <v>0</v>
      </c>
      <c r="AH5634" s="1">
        <v>0</v>
      </c>
      <c r="AI5634" s="1">
        <v>0</v>
      </c>
      <c r="AJ5634" s="1">
        <v>0</v>
      </c>
      <c r="AK5634" s="1">
        <v>0</v>
      </c>
      <c r="AL5634" s="1">
        <v>1236.9399805519297</v>
      </c>
      <c r="AM5634" s="1">
        <v>1236.9399805519297</v>
      </c>
    </row>
    <row r="5635" spans="1:39" x14ac:dyDescent="0.25">
      <c r="A5635" t="s">
        <v>24485</v>
      </c>
      <c r="B5635" t="s">
        <v>24486</v>
      </c>
      <c r="C5635" t="s">
        <v>24487</v>
      </c>
      <c r="D5635" t="s">
        <v>24488</v>
      </c>
      <c r="E5635" t="s">
        <v>113</v>
      </c>
      <c r="F5635" t="s">
        <v>13</v>
      </c>
      <c r="H5635">
        <v>2017</v>
      </c>
      <c r="T5635" s="1">
        <v>0</v>
      </c>
      <c r="U5635" s="1">
        <v>0</v>
      </c>
      <c r="V5635" s="1">
        <v>0</v>
      </c>
      <c r="W5635" s="1">
        <v>0</v>
      </c>
      <c r="X5635" s="1">
        <v>0</v>
      </c>
      <c r="Y5635" s="1">
        <v>0</v>
      </c>
      <c r="Z5635" s="1">
        <v>0</v>
      </c>
      <c r="AA5635" s="1">
        <v>0</v>
      </c>
      <c r="AB5635" s="1">
        <v>0</v>
      </c>
      <c r="AC5635" s="1">
        <v>0</v>
      </c>
      <c r="AD5635" s="1">
        <v>0</v>
      </c>
      <c r="AE5635" s="1">
        <v>0</v>
      </c>
      <c r="AF5635" s="1">
        <v>0</v>
      </c>
      <c r="AG5635" s="1">
        <v>0</v>
      </c>
      <c r="AH5635" s="1">
        <v>0</v>
      </c>
      <c r="AI5635" s="1">
        <v>0</v>
      </c>
      <c r="AJ5635" s="1">
        <v>0</v>
      </c>
      <c r="AK5635" s="1">
        <v>0</v>
      </c>
      <c r="AL5635" s="1">
        <v>1322.465008828666</v>
      </c>
      <c r="AM5635" s="1">
        <v>1322.465008828666</v>
      </c>
    </row>
    <row r="5636" spans="1:39" x14ac:dyDescent="0.25">
      <c r="A5636" t="s">
        <v>24489</v>
      </c>
      <c r="B5636" t="s">
        <v>24490</v>
      </c>
      <c r="C5636" t="s">
        <v>24491</v>
      </c>
      <c r="D5636" t="s">
        <v>364</v>
      </c>
      <c r="E5636" t="s">
        <v>183</v>
      </c>
      <c r="F5636" t="s">
        <v>13</v>
      </c>
      <c r="H5636">
        <v>2017</v>
      </c>
      <c r="T5636" s="1">
        <v>0</v>
      </c>
      <c r="U5636" s="1">
        <v>0</v>
      </c>
      <c r="V5636" s="1">
        <v>0</v>
      </c>
      <c r="W5636" s="1">
        <v>0</v>
      </c>
      <c r="X5636" s="1">
        <v>0</v>
      </c>
      <c r="Y5636" s="1">
        <v>0</v>
      </c>
      <c r="Z5636" s="1">
        <v>0</v>
      </c>
      <c r="AA5636" s="1">
        <v>0</v>
      </c>
      <c r="AB5636" s="1">
        <v>0</v>
      </c>
      <c r="AC5636" s="1">
        <v>0</v>
      </c>
      <c r="AD5636" s="1">
        <v>0</v>
      </c>
      <c r="AE5636" s="1">
        <v>0</v>
      </c>
      <c r="AF5636" s="1">
        <v>0</v>
      </c>
      <c r="AG5636" s="1">
        <v>0</v>
      </c>
      <c r="AH5636" s="1">
        <v>0</v>
      </c>
      <c r="AI5636" s="1">
        <v>0</v>
      </c>
      <c r="AJ5636" s="1">
        <v>0</v>
      </c>
      <c r="AK5636" s="1">
        <v>0</v>
      </c>
      <c r="AL5636" s="1">
        <v>1504.5467152147426</v>
      </c>
      <c r="AM5636" s="1">
        <v>1477.1085288161364</v>
      </c>
    </row>
    <row r="5637" spans="1:39" x14ac:dyDescent="0.25">
      <c r="A5637" t="s">
        <v>24492</v>
      </c>
      <c r="B5637" t="s">
        <v>24202</v>
      </c>
      <c r="C5637" t="s">
        <v>24493</v>
      </c>
      <c r="D5637" t="s">
        <v>24494</v>
      </c>
      <c r="E5637" t="s">
        <v>12</v>
      </c>
      <c r="F5637" t="s">
        <v>13</v>
      </c>
      <c r="H5637">
        <v>2017</v>
      </c>
      <c r="T5637" s="1">
        <v>0</v>
      </c>
      <c r="U5637" s="1">
        <v>0</v>
      </c>
      <c r="V5637" s="1">
        <v>0</v>
      </c>
      <c r="W5637" s="1">
        <v>0</v>
      </c>
      <c r="X5637" s="1">
        <v>0</v>
      </c>
      <c r="Y5637" s="1">
        <v>0</v>
      </c>
      <c r="Z5637" s="1">
        <v>0</v>
      </c>
      <c r="AA5637" s="1">
        <v>0</v>
      </c>
      <c r="AB5637" s="1">
        <v>0</v>
      </c>
      <c r="AC5637" s="1">
        <v>0</v>
      </c>
      <c r="AD5637" s="1">
        <v>0</v>
      </c>
      <c r="AE5637" s="1">
        <v>0</v>
      </c>
      <c r="AF5637" s="1">
        <v>0</v>
      </c>
      <c r="AG5637" s="1">
        <v>0</v>
      </c>
      <c r="AH5637" s="1">
        <v>0</v>
      </c>
      <c r="AI5637" s="1">
        <v>0</v>
      </c>
      <c r="AJ5637" s="1">
        <v>0</v>
      </c>
      <c r="AK5637" s="1">
        <v>0</v>
      </c>
      <c r="AL5637" s="1">
        <v>1326.4014957098673</v>
      </c>
      <c r="AM5637" s="1">
        <v>1326.4014957098673</v>
      </c>
    </row>
    <row r="5638" spans="1:39" x14ac:dyDescent="0.25">
      <c r="A5638" t="s">
        <v>24495</v>
      </c>
      <c r="B5638" t="s">
        <v>24496</v>
      </c>
      <c r="C5638" t="s">
        <v>24497</v>
      </c>
      <c r="D5638" t="s">
        <v>1024</v>
      </c>
      <c r="E5638" t="s">
        <v>12</v>
      </c>
      <c r="F5638" t="s">
        <v>13</v>
      </c>
      <c r="H5638">
        <v>2017</v>
      </c>
      <c r="T5638" s="1">
        <v>0</v>
      </c>
      <c r="U5638" s="1">
        <v>0</v>
      </c>
      <c r="V5638" s="1">
        <v>0</v>
      </c>
      <c r="W5638" s="1">
        <v>0</v>
      </c>
      <c r="X5638" s="1">
        <v>0</v>
      </c>
      <c r="Y5638" s="1">
        <v>0</v>
      </c>
      <c r="Z5638" s="1">
        <v>0</v>
      </c>
      <c r="AA5638" s="1">
        <v>0</v>
      </c>
      <c r="AB5638" s="1">
        <v>0</v>
      </c>
      <c r="AC5638" s="1">
        <v>0</v>
      </c>
      <c r="AD5638" s="1">
        <v>0</v>
      </c>
      <c r="AE5638" s="1">
        <v>0</v>
      </c>
      <c r="AF5638" s="1">
        <v>0</v>
      </c>
      <c r="AG5638" s="1">
        <v>0</v>
      </c>
      <c r="AH5638" s="1">
        <v>0</v>
      </c>
      <c r="AI5638" s="1">
        <v>0</v>
      </c>
      <c r="AJ5638" s="1">
        <v>0</v>
      </c>
      <c r="AK5638" s="1">
        <v>0</v>
      </c>
      <c r="AL5638" s="1">
        <v>1362.4228802893563</v>
      </c>
      <c r="AM5638" s="1">
        <v>1362.4228802893563</v>
      </c>
    </row>
    <row r="5639" spans="1:39" x14ac:dyDescent="0.25">
      <c r="A5639" t="s">
        <v>24498</v>
      </c>
      <c r="B5639" t="s">
        <v>24499</v>
      </c>
      <c r="C5639" t="s">
        <v>24500</v>
      </c>
      <c r="D5639" t="s">
        <v>5471</v>
      </c>
      <c r="E5639" t="s">
        <v>12</v>
      </c>
      <c r="F5639" t="s">
        <v>13</v>
      </c>
      <c r="H5639">
        <v>2017</v>
      </c>
      <c r="T5639" s="1">
        <v>0</v>
      </c>
      <c r="U5639" s="1">
        <v>0</v>
      </c>
      <c r="V5639" s="1">
        <v>0</v>
      </c>
      <c r="W5639" s="1">
        <v>0</v>
      </c>
      <c r="X5639" s="1">
        <v>0</v>
      </c>
      <c r="Y5639" s="1">
        <v>0</v>
      </c>
      <c r="Z5639" s="1">
        <v>0</v>
      </c>
      <c r="AA5639" s="1">
        <v>0</v>
      </c>
      <c r="AB5639" s="1">
        <v>0</v>
      </c>
      <c r="AC5639" s="1">
        <v>0</v>
      </c>
      <c r="AD5639" s="1">
        <v>0</v>
      </c>
      <c r="AE5639" s="1">
        <v>0</v>
      </c>
      <c r="AF5639" s="1">
        <v>0</v>
      </c>
      <c r="AG5639" s="1">
        <v>0</v>
      </c>
      <c r="AH5639" s="1">
        <v>0</v>
      </c>
      <c r="AI5639" s="1">
        <v>0</v>
      </c>
      <c r="AJ5639" s="1">
        <v>0</v>
      </c>
      <c r="AK5639" s="1">
        <v>0</v>
      </c>
      <c r="AL5639" s="1">
        <v>1304.9165675815482</v>
      </c>
      <c r="AM5639" s="1">
        <v>1304.9165675815482</v>
      </c>
    </row>
    <row r="5640" spans="1:39" x14ac:dyDescent="0.25">
      <c r="A5640" t="s">
        <v>24501</v>
      </c>
      <c r="B5640" t="s">
        <v>24502</v>
      </c>
      <c r="C5640" t="s">
        <v>24503</v>
      </c>
      <c r="D5640" t="s">
        <v>1543</v>
      </c>
      <c r="E5640" t="s">
        <v>12</v>
      </c>
      <c r="F5640" t="s">
        <v>13</v>
      </c>
      <c r="G5640" t="s">
        <v>24504</v>
      </c>
      <c r="H5640">
        <v>2017</v>
      </c>
      <c r="T5640" s="1">
        <v>0</v>
      </c>
      <c r="U5640" s="1">
        <v>0</v>
      </c>
      <c r="V5640" s="1">
        <v>0</v>
      </c>
      <c r="W5640" s="1">
        <v>0</v>
      </c>
      <c r="X5640" s="1">
        <v>0</v>
      </c>
      <c r="Y5640" s="1">
        <v>0</v>
      </c>
      <c r="Z5640" s="1">
        <v>0</v>
      </c>
      <c r="AA5640" s="1">
        <v>0</v>
      </c>
      <c r="AB5640" s="1">
        <v>0</v>
      </c>
      <c r="AC5640" s="1">
        <v>0</v>
      </c>
      <c r="AD5640" s="1">
        <v>0</v>
      </c>
      <c r="AE5640" s="1">
        <v>0</v>
      </c>
      <c r="AF5640" s="1">
        <v>0</v>
      </c>
      <c r="AG5640" s="1">
        <v>0</v>
      </c>
      <c r="AH5640" s="1">
        <v>0</v>
      </c>
      <c r="AI5640" s="1">
        <v>0</v>
      </c>
      <c r="AJ5640" s="1">
        <v>0</v>
      </c>
      <c r="AK5640" s="1">
        <v>0</v>
      </c>
      <c r="AL5640" s="1">
        <v>1218.9385094435361</v>
      </c>
      <c r="AM5640" s="1">
        <v>1218.9385094435361</v>
      </c>
    </row>
    <row r="5641" spans="1:39" x14ac:dyDescent="0.25">
      <c r="A5641" t="s">
        <v>24505</v>
      </c>
      <c r="B5641" t="s">
        <v>24506</v>
      </c>
      <c r="C5641" t="s">
        <v>24507</v>
      </c>
      <c r="D5641" t="s">
        <v>16067</v>
      </c>
      <c r="E5641" t="s">
        <v>19</v>
      </c>
      <c r="F5641" t="s">
        <v>13</v>
      </c>
      <c r="H5641">
        <v>2017</v>
      </c>
      <c r="T5641" s="1">
        <v>0</v>
      </c>
      <c r="U5641" s="1">
        <v>0</v>
      </c>
      <c r="V5641" s="1">
        <v>0</v>
      </c>
      <c r="W5641" s="1">
        <v>0</v>
      </c>
      <c r="X5641" s="1">
        <v>0</v>
      </c>
      <c r="Y5641" s="1">
        <v>0</v>
      </c>
      <c r="Z5641" s="1">
        <v>0</v>
      </c>
      <c r="AA5641" s="1">
        <v>0</v>
      </c>
      <c r="AB5641" s="1">
        <v>0</v>
      </c>
      <c r="AC5641" s="1">
        <v>0</v>
      </c>
      <c r="AD5641" s="1">
        <v>0</v>
      </c>
      <c r="AE5641" s="1">
        <v>0</v>
      </c>
      <c r="AF5641" s="1">
        <v>0</v>
      </c>
      <c r="AG5641" s="1">
        <v>0</v>
      </c>
      <c r="AH5641" s="1">
        <v>0</v>
      </c>
      <c r="AI5641" s="1">
        <v>0</v>
      </c>
      <c r="AJ5641" s="1">
        <v>0</v>
      </c>
      <c r="AK5641" s="1">
        <v>0</v>
      </c>
      <c r="AL5641" s="1">
        <v>1246.1665598129521</v>
      </c>
      <c r="AM5641" s="1">
        <v>1246.1665598129521</v>
      </c>
    </row>
    <row r="5642" spans="1:39" x14ac:dyDescent="0.25">
      <c r="A5642" t="s">
        <v>24508</v>
      </c>
      <c r="B5642" t="s">
        <v>24509</v>
      </c>
      <c r="C5642" t="s">
        <v>24510</v>
      </c>
      <c r="D5642" t="s">
        <v>24511</v>
      </c>
      <c r="E5642" t="s">
        <v>703</v>
      </c>
      <c r="F5642" t="s">
        <v>13</v>
      </c>
      <c r="H5642">
        <v>2017</v>
      </c>
      <c r="T5642" s="1">
        <v>0</v>
      </c>
      <c r="U5642" s="1">
        <v>0</v>
      </c>
      <c r="V5642" s="1">
        <v>0</v>
      </c>
      <c r="W5642" s="1">
        <v>0</v>
      </c>
      <c r="X5642" s="1">
        <v>0</v>
      </c>
      <c r="Y5642" s="1">
        <v>0</v>
      </c>
      <c r="Z5642" s="1">
        <v>0</v>
      </c>
      <c r="AA5642" s="1">
        <v>0</v>
      </c>
      <c r="AB5642" s="1">
        <v>0</v>
      </c>
      <c r="AC5642" s="1">
        <v>0</v>
      </c>
      <c r="AD5642" s="1">
        <v>0</v>
      </c>
      <c r="AE5642" s="1">
        <v>0</v>
      </c>
      <c r="AF5642" s="1">
        <v>0</v>
      </c>
      <c r="AG5642" s="1">
        <v>0</v>
      </c>
      <c r="AH5642" s="1">
        <v>0</v>
      </c>
      <c r="AI5642" s="1">
        <v>0</v>
      </c>
      <c r="AJ5642" s="1">
        <v>0</v>
      </c>
      <c r="AK5642" s="1">
        <v>0</v>
      </c>
      <c r="AL5642" s="1">
        <v>1417.6179701124163</v>
      </c>
      <c r="AM5642" s="1">
        <v>1417.6179701124163</v>
      </c>
    </row>
    <row r="5643" spans="1:39" x14ac:dyDescent="0.25">
      <c r="A5643" t="s">
        <v>24512</v>
      </c>
      <c r="B5643" t="s">
        <v>24513</v>
      </c>
      <c r="C5643" t="s">
        <v>24514</v>
      </c>
      <c r="D5643" t="s">
        <v>1551</v>
      </c>
      <c r="E5643" t="s">
        <v>800</v>
      </c>
      <c r="F5643" t="s">
        <v>801</v>
      </c>
      <c r="G5643" t="s">
        <v>24515</v>
      </c>
      <c r="H5643">
        <v>2017</v>
      </c>
      <c r="T5643" s="1">
        <v>0</v>
      </c>
      <c r="U5643" s="1">
        <v>0</v>
      </c>
      <c r="V5643" s="1">
        <v>0</v>
      </c>
      <c r="W5643" s="1">
        <v>0</v>
      </c>
      <c r="X5643" s="1">
        <v>0</v>
      </c>
      <c r="Y5643" s="1">
        <v>0</v>
      </c>
      <c r="Z5643" s="1">
        <v>0</v>
      </c>
      <c r="AA5643" s="1">
        <v>0</v>
      </c>
      <c r="AB5643" s="1">
        <v>0</v>
      </c>
      <c r="AC5643" s="1">
        <v>0</v>
      </c>
      <c r="AD5643" s="1">
        <v>0</v>
      </c>
      <c r="AE5643" s="1">
        <v>0</v>
      </c>
      <c r="AF5643" s="1">
        <v>0</v>
      </c>
      <c r="AG5643" s="1">
        <v>0</v>
      </c>
      <c r="AH5643" s="1">
        <v>0</v>
      </c>
      <c r="AI5643" s="1">
        <v>0</v>
      </c>
      <c r="AJ5643" s="1">
        <v>0</v>
      </c>
      <c r="AK5643" s="1">
        <v>0</v>
      </c>
      <c r="AL5643" s="1">
        <v>1288.1314817267526</v>
      </c>
      <c r="AM5643" s="1">
        <v>1288.1314817267526</v>
      </c>
    </row>
    <row r="5644" spans="1:39" x14ac:dyDescent="0.25">
      <c r="A5644" t="s">
        <v>24516</v>
      </c>
      <c r="B5644" t="s">
        <v>24517</v>
      </c>
      <c r="C5644" t="s">
        <v>24518</v>
      </c>
      <c r="D5644" t="s">
        <v>289</v>
      </c>
      <c r="E5644" t="s">
        <v>12</v>
      </c>
      <c r="F5644" t="s">
        <v>13</v>
      </c>
      <c r="H5644">
        <v>2017</v>
      </c>
      <c r="I5644" t="s">
        <v>24519</v>
      </c>
      <c r="J5644" t="s">
        <v>24520</v>
      </c>
      <c r="T5644" s="1">
        <v>0</v>
      </c>
      <c r="U5644" s="1">
        <v>0</v>
      </c>
      <c r="V5644" s="1">
        <v>0</v>
      </c>
      <c r="W5644" s="1">
        <v>0</v>
      </c>
      <c r="X5644" s="1">
        <v>0</v>
      </c>
      <c r="Y5644" s="1">
        <v>0</v>
      </c>
      <c r="Z5644" s="1">
        <v>0</v>
      </c>
      <c r="AA5644" s="1">
        <v>0</v>
      </c>
      <c r="AB5644" s="1">
        <v>0</v>
      </c>
      <c r="AC5644" s="1">
        <v>0</v>
      </c>
      <c r="AD5644" s="1">
        <v>0</v>
      </c>
      <c r="AE5644" s="1">
        <v>0</v>
      </c>
      <c r="AF5644" s="1">
        <v>0</v>
      </c>
      <c r="AG5644" s="1">
        <v>0</v>
      </c>
      <c r="AH5644" s="1">
        <v>0</v>
      </c>
      <c r="AI5644" s="1">
        <v>0</v>
      </c>
      <c r="AJ5644" s="1">
        <v>0</v>
      </c>
      <c r="AK5644" s="1">
        <v>0</v>
      </c>
      <c r="AL5644" s="1">
        <v>1500.8170485596102</v>
      </c>
      <c r="AM5644" s="1">
        <v>1547.1555930195107</v>
      </c>
    </row>
    <row r="5645" spans="1:39" x14ac:dyDescent="0.25">
      <c r="A5645" t="s">
        <v>24521</v>
      </c>
      <c r="B5645" t="s">
        <v>24522</v>
      </c>
      <c r="C5645" t="s">
        <v>24523</v>
      </c>
      <c r="D5645" t="s">
        <v>24524</v>
      </c>
      <c r="E5645" t="s">
        <v>12</v>
      </c>
      <c r="F5645" t="s">
        <v>13</v>
      </c>
      <c r="H5645">
        <v>2017</v>
      </c>
      <c r="T5645" s="1">
        <v>0</v>
      </c>
      <c r="U5645" s="1">
        <v>0</v>
      </c>
      <c r="V5645" s="1">
        <v>0</v>
      </c>
      <c r="W5645" s="1">
        <v>0</v>
      </c>
      <c r="X5645" s="1">
        <v>0</v>
      </c>
      <c r="Y5645" s="1">
        <v>0</v>
      </c>
      <c r="Z5645" s="1">
        <v>0</v>
      </c>
      <c r="AA5645" s="1">
        <v>0</v>
      </c>
      <c r="AB5645" s="1">
        <v>0</v>
      </c>
      <c r="AC5645" s="1">
        <v>0</v>
      </c>
      <c r="AD5645" s="1">
        <v>0</v>
      </c>
      <c r="AE5645" s="1">
        <v>0</v>
      </c>
      <c r="AF5645" s="1">
        <v>0</v>
      </c>
      <c r="AG5645" s="1">
        <v>0</v>
      </c>
      <c r="AH5645" s="1">
        <v>0</v>
      </c>
      <c r="AI5645" s="1">
        <v>0</v>
      </c>
      <c r="AJ5645" s="1">
        <v>0</v>
      </c>
      <c r="AK5645" s="1">
        <v>0</v>
      </c>
      <c r="AL5645" s="1">
        <v>0</v>
      </c>
      <c r="AM5645" s="1">
        <v>0</v>
      </c>
    </row>
    <row r="5646" spans="1:39" x14ac:dyDescent="0.25">
      <c r="A5646" t="s">
        <v>24525</v>
      </c>
      <c r="B5646" t="s">
        <v>24526</v>
      </c>
      <c r="C5646" t="s">
        <v>24527</v>
      </c>
      <c r="D5646" t="s">
        <v>24528</v>
      </c>
      <c r="E5646" t="s">
        <v>4016</v>
      </c>
      <c r="F5646" t="s">
        <v>801</v>
      </c>
      <c r="H5646">
        <v>2017</v>
      </c>
      <c r="T5646" s="1">
        <v>0</v>
      </c>
      <c r="U5646" s="1">
        <v>0</v>
      </c>
      <c r="V5646" s="1">
        <v>0</v>
      </c>
      <c r="W5646" s="1">
        <v>0</v>
      </c>
      <c r="X5646" s="1">
        <v>0</v>
      </c>
      <c r="Y5646" s="1">
        <v>0</v>
      </c>
      <c r="Z5646" s="1">
        <v>0</v>
      </c>
      <c r="AA5646" s="1">
        <v>0</v>
      </c>
      <c r="AB5646" s="1">
        <v>0</v>
      </c>
      <c r="AC5646" s="1">
        <v>0</v>
      </c>
      <c r="AD5646" s="1">
        <v>0</v>
      </c>
      <c r="AE5646" s="1">
        <v>0</v>
      </c>
      <c r="AF5646" s="1">
        <v>0</v>
      </c>
      <c r="AG5646" s="1">
        <v>0</v>
      </c>
      <c r="AH5646" s="1">
        <v>0</v>
      </c>
      <c r="AI5646" s="1">
        <v>0</v>
      </c>
      <c r="AJ5646" s="1">
        <v>0</v>
      </c>
      <c r="AK5646" s="1">
        <v>0</v>
      </c>
      <c r="AL5646" s="1">
        <v>1335.5088674704077</v>
      </c>
      <c r="AM5646" s="1">
        <v>1335.5088674704077</v>
      </c>
    </row>
    <row r="5647" spans="1:39" x14ac:dyDescent="0.25">
      <c r="A5647" t="s">
        <v>24529</v>
      </c>
      <c r="B5647" t="s">
        <v>24530</v>
      </c>
      <c r="C5647" t="s">
        <v>24531</v>
      </c>
      <c r="D5647" t="s">
        <v>24532</v>
      </c>
      <c r="E5647" t="s">
        <v>24533</v>
      </c>
      <c r="F5647" t="s">
        <v>20815</v>
      </c>
      <c r="H5647">
        <v>2017</v>
      </c>
      <c r="T5647" s="1">
        <v>0</v>
      </c>
      <c r="U5647" s="1">
        <v>0</v>
      </c>
      <c r="V5647" s="1">
        <v>0</v>
      </c>
      <c r="W5647" s="1">
        <v>0</v>
      </c>
      <c r="X5647" s="1">
        <v>0</v>
      </c>
      <c r="Y5647" s="1">
        <v>0</v>
      </c>
      <c r="Z5647" s="1">
        <v>0</v>
      </c>
      <c r="AA5647" s="1">
        <v>0</v>
      </c>
      <c r="AB5647" s="1">
        <v>0</v>
      </c>
      <c r="AC5647" s="1">
        <v>0</v>
      </c>
      <c r="AD5647" s="1">
        <v>0</v>
      </c>
      <c r="AE5647" s="1">
        <v>0</v>
      </c>
      <c r="AF5647" s="1">
        <v>0</v>
      </c>
      <c r="AG5647" s="1">
        <v>0</v>
      </c>
      <c r="AH5647" s="1">
        <v>0</v>
      </c>
      <c r="AI5647" s="1">
        <v>0</v>
      </c>
      <c r="AJ5647" s="1">
        <v>0</v>
      </c>
      <c r="AK5647" s="1">
        <v>0</v>
      </c>
      <c r="AL5647" s="1">
        <v>1290.6053827867081</v>
      </c>
      <c r="AM5647" s="1">
        <v>1290.6053827867081</v>
      </c>
    </row>
    <row r="5648" spans="1:39" x14ac:dyDescent="0.25">
      <c r="A5648" t="s">
        <v>24534</v>
      </c>
      <c r="B5648" t="s">
        <v>6570</v>
      </c>
      <c r="C5648" t="s">
        <v>24535</v>
      </c>
      <c r="D5648" t="s">
        <v>6637</v>
      </c>
      <c r="E5648" t="s">
        <v>2658</v>
      </c>
      <c r="F5648" t="s">
        <v>13</v>
      </c>
      <c r="H5648">
        <v>2017</v>
      </c>
      <c r="T5648" s="1">
        <v>0</v>
      </c>
      <c r="U5648" s="1">
        <v>0</v>
      </c>
      <c r="V5648" s="1">
        <v>0</v>
      </c>
      <c r="W5648" s="1">
        <v>0</v>
      </c>
      <c r="X5648" s="1">
        <v>0</v>
      </c>
      <c r="Y5648" s="1">
        <v>0</v>
      </c>
      <c r="Z5648" s="1">
        <v>0</v>
      </c>
      <c r="AA5648" s="1">
        <v>0</v>
      </c>
      <c r="AB5648" s="1">
        <v>0</v>
      </c>
      <c r="AC5648" s="1">
        <v>0</v>
      </c>
      <c r="AD5648" s="1">
        <v>0</v>
      </c>
      <c r="AE5648" s="1">
        <v>0</v>
      </c>
      <c r="AF5648" s="1">
        <v>0</v>
      </c>
      <c r="AG5648" s="1">
        <v>0</v>
      </c>
      <c r="AH5648" s="1">
        <v>0</v>
      </c>
      <c r="AI5648" s="1">
        <v>0</v>
      </c>
      <c r="AJ5648" s="1">
        <v>0</v>
      </c>
      <c r="AK5648" s="1">
        <v>0</v>
      </c>
      <c r="AL5648" s="1">
        <v>1486.1012269718451</v>
      </c>
      <c r="AM5648" s="1">
        <v>1486.1012269718451</v>
      </c>
    </row>
    <row r="5649" spans="1:39" x14ac:dyDescent="0.25">
      <c r="A5649" t="s">
        <v>24536</v>
      </c>
      <c r="B5649" t="s">
        <v>24537</v>
      </c>
      <c r="C5649" t="s">
        <v>24538</v>
      </c>
      <c r="D5649" t="s">
        <v>24539</v>
      </c>
      <c r="E5649" t="s">
        <v>518</v>
      </c>
      <c r="F5649" t="s">
        <v>13</v>
      </c>
      <c r="H5649">
        <v>2017</v>
      </c>
      <c r="T5649" s="1">
        <v>0</v>
      </c>
      <c r="U5649" s="1">
        <v>0</v>
      </c>
      <c r="V5649" s="1">
        <v>0</v>
      </c>
      <c r="W5649" s="1">
        <v>0</v>
      </c>
      <c r="X5649" s="1">
        <v>0</v>
      </c>
      <c r="Y5649" s="1">
        <v>0</v>
      </c>
      <c r="Z5649" s="1">
        <v>0</v>
      </c>
      <c r="AA5649" s="1">
        <v>0</v>
      </c>
      <c r="AB5649" s="1">
        <v>0</v>
      </c>
      <c r="AC5649" s="1">
        <v>0</v>
      </c>
      <c r="AD5649" s="1">
        <v>0</v>
      </c>
      <c r="AE5649" s="1">
        <v>0</v>
      </c>
      <c r="AF5649" s="1">
        <v>0</v>
      </c>
      <c r="AG5649" s="1">
        <v>0</v>
      </c>
      <c r="AH5649" s="1">
        <v>0</v>
      </c>
      <c r="AI5649" s="1">
        <v>0</v>
      </c>
      <c r="AJ5649" s="1">
        <v>0</v>
      </c>
      <c r="AK5649" s="1">
        <v>0</v>
      </c>
      <c r="AL5649" s="1">
        <v>1344.3062947288599</v>
      </c>
      <c r="AM5649" s="1">
        <v>1344.3062947288599</v>
      </c>
    </row>
    <row r="5650" spans="1:39" x14ac:dyDescent="0.25">
      <c r="A5650" t="s">
        <v>24540</v>
      </c>
      <c r="B5650" t="s">
        <v>24541</v>
      </c>
      <c r="C5650" t="s">
        <v>22213</v>
      </c>
      <c r="D5650" t="s">
        <v>21863</v>
      </c>
      <c r="E5650" t="s">
        <v>800</v>
      </c>
      <c r="F5650" t="s">
        <v>801</v>
      </c>
      <c r="G5650" t="s">
        <v>24542</v>
      </c>
      <c r="H5650">
        <v>2017</v>
      </c>
      <c r="T5650" s="1">
        <v>0</v>
      </c>
      <c r="U5650" s="1">
        <v>0</v>
      </c>
      <c r="V5650" s="1">
        <v>0</v>
      </c>
      <c r="W5650" s="1">
        <v>0</v>
      </c>
      <c r="X5650" s="1">
        <v>0</v>
      </c>
      <c r="Y5650" s="1">
        <v>0</v>
      </c>
      <c r="Z5650" s="1">
        <v>0</v>
      </c>
      <c r="AA5650" s="1">
        <v>0</v>
      </c>
      <c r="AB5650" s="1">
        <v>0</v>
      </c>
      <c r="AC5650" s="1">
        <v>0</v>
      </c>
      <c r="AD5650" s="1">
        <v>0</v>
      </c>
      <c r="AE5650" s="1">
        <v>0</v>
      </c>
      <c r="AF5650" s="1">
        <v>0</v>
      </c>
      <c r="AG5650" s="1">
        <v>0</v>
      </c>
      <c r="AH5650" s="1">
        <v>0</v>
      </c>
      <c r="AI5650" s="1">
        <v>0</v>
      </c>
      <c r="AJ5650" s="1">
        <v>0</v>
      </c>
      <c r="AK5650" s="1">
        <v>0</v>
      </c>
      <c r="AL5650" s="1">
        <v>1439.7789902437007</v>
      </c>
      <c r="AM5650" s="1">
        <v>1439.7789902437007</v>
      </c>
    </row>
    <row r="5651" spans="1:39" x14ac:dyDescent="0.25">
      <c r="A5651" t="s">
        <v>24543</v>
      </c>
      <c r="B5651" t="s">
        <v>24544</v>
      </c>
      <c r="C5651" t="s">
        <v>24545</v>
      </c>
      <c r="D5651" t="s">
        <v>24546</v>
      </c>
      <c r="E5651" t="s">
        <v>12</v>
      </c>
      <c r="F5651" t="s">
        <v>13</v>
      </c>
      <c r="H5651">
        <v>2017</v>
      </c>
      <c r="T5651" s="1">
        <v>0</v>
      </c>
      <c r="U5651" s="1">
        <v>0</v>
      </c>
      <c r="V5651" s="1">
        <v>0</v>
      </c>
      <c r="W5651" s="1">
        <v>0</v>
      </c>
      <c r="X5651" s="1">
        <v>0</v>
      </c>
      <c r="Y5651" s="1">
        <v>0</v>
      </c>
      <c r="Z5651" s="1">
        <v>0</v>
      </c>
      <c r="AA5651" s="1">
        <v>0</v>
      </c>
      <c r="AB5651" s="1">
        <v>0</v>
      </c>
      <c r="AC5651" s="1">
        <v>0</v>
      </c>
      <c r="AD5651" s="1">
        <v>0</v>
      </c>
      <c r="AE5651" s="1">
        <v>0</v>
      </c>
      <c r="AF5651" s="1">
        <v>0</v>
      </c>
      <c r="AG5651" s="1">
        <v>0</v>
      </c>
      <c r="AH5651" s="1">
        <v>0</v>
      </c>
      <c r="AI5651" s="1">
        <v>0</v>
      </c>
      <c r="AJ5651" s="1">
        <v>0</v>
      </c>
      <c r="AK5651" s="1">
        <v>0</v>
      </c>
      <c r="AL5651" s="1">
        <v>1375.4651919184601</v>
      </c>
      <c r="AM5651" s="1">
        <v>1375.4651919184601</v>
      </c>
    </row>
    <row r="5652" spans="1:39" x14ac:dyDescent="0.25">
      <c r="A5652" t="s">
        <v>24547</v>
      </c>
      <c r="B5652" t="s">
        <v>24548</v>
      </c>
      <c r="C5652" t="s">
        <v>24549</v>
      </c>
      <c r="D5652" t="s">
        <v>24550</v>
      </c>
      <c r="E5652" t="s">
        <v>5448</v>
      </c>
      <c r="F5652" t="s">
        <v>13</v>
      </c>
      <c r="H5652">
        <v>2017</v>
      </c>
      <c r="T5652" s="1">
        <v>0</v>
      </c>
      <c r="U5652" s="1">
        <v>0</v>
      </c>
      <c r="V5652" s="1">
        <v>0</v>
      </c>
      <c r="W5652" s="1">
        <v>0</v>
      </c>
      <c r="X5652" s="1">
        <v>0</v>
      </c>
      <c r="Y5652" s="1">
        <v>0</v>
      </c>
      <c r="Z5652" s="1">
        <v>0</v>
      </c>
      <c r="AA5652" s="1">
        <v>0</v>
      </c>
      <c r="AB5652" s="1">
        <v>0</v>
      </c>
      <c r="AC5652" s="1">
        <v>0</v>
      </c>
      <c r="AD5652" s="1">
        <v>0</v>
      </c>
      <c r="AE5652" s="1">
        <v>0</v>
      </c>
      <c r="AF5652" s="1">
        <v>0</v>
      </c>
      <c r="AG5652" s="1">
        <v>0</v>
      </c>
      <c r="AH5652" s="1">
        <v>0</v>
      </c>
      <c r="AI5652" s="1">
        <v>0</v>
      </c>
      <c r="AJ5652" s="1">
        <v>0</v>
      </c>
      <c r="AK5652" s="1">
        <v>0</v>
      </c>
      <c r="AL5652" s="1">
        <v>1466.3498893543544</v>
      </c>
      <c r="AM5652" s="1">
        <v>1527.1921638050212</v>
      </c>
    </row>
    <row r="5653" spans="1:39" x14ac:dyDescent="0.25">
      <c r="A5653" t="s">
        <v>24551</v>
      </c>
      <c r="B5653" t="s">
        <v>24552</v>
      </c>
      <c r="C5653" t="s">
        <v>24553</v>
      </c>
      <c r="D5653" t="s">
        <v>24554</v>
      </c>
      <c r="E5653" t="s">
        <v>245</v>
      </c>
      <c r="F5653" t="s">
        <v>13</v>
      </c>
      <c r="H5653">
        <v>2017</v>
      </c>
      <c r="T5653" s="1">
        <v>0</v>
      </c>
      <c r="U5653" s="1">
        <v>0</v>
      </c>
      <c r="V5653" s="1">
        <v>0</v>
      </c>
      <c r="W5653" s="1">
        <v>0</v>
      </c>
      <c r="X5653" s="1">
        <v>0</v>
      </c>
      <c r="Y5653" s="1">
        <v>0</v>
      </c>
      <c r="Z5653" s="1">
        <v>0</v>
      </c>
      <c r="AA5653" s="1">
        <v>0</v>
      </c>
      <c r="AB5653" s="1">
        <v>0</v>
      </c>
      <c r="AC5653" s="1">
        <v>0</v>
      </c>
      <c r="AD5653" s="1">
        <v>0</v>
      </c>
      <c r="AE5653" s="1">
        <v>0</v>
      </c>
      <c r="AF5653" s="1">
        <v>0</v>
      </c>
      <c r="AG5653" s="1">
        <v>0</v>
      </c>
      <c r="AH5653" s="1">
        <v>0</v>
      </c>
      <c r="AI5653" s="1">
        <v>0</v>
      </c>
      <c r="AJ5653" s="1">
        <v>0</v>
      </c>
      <c r="AK5653" s="1">
        <v>0</v>
      </c>
      <c r="AL5653" s="1">
        <v>1496.6997751525967</v>
      </c>
      <c r="AM5653" s="1">
        <v>1493.2299952860922</v>
      </c>
    </row>
    <row r="5654" spans="1:39" x14ac:dyDescent="0.25">
      <c r="A5654" t="s">
        <v>24555</v>
      </c>
      <c r="B5654" t="s">
        <v>24556</v>
      </c>
      <c r="C5654" t="s">
        <v>24557</v>
      </c>
      <c r="D5654" t="s">
        <v>20150</v>
      </c>
      <c r="E5654" t="s">
        <v>12</v>
      </c>
      <c r="F5654" t="s">
        <v>13</v>
      </c>
      <c r="H5654">
        <v>2017</v>
      </c>
      <c r="T5654" s="1">
        <v>0</v>
      </c>
      <c r="U5654" s="1">
        <v>0</v>
      </c>
      <c r="V5654" s="1">
        <v>0</v>
      </c>
      <c r="W5654" s="1">
        <v>0</v>
      </c>
      <c r="X5654" s="1">
        <v>0</v>
      </c>
      <c r="Y5654" s="1">
        <v>0</v>
      </c>
      <c r="Z5654" s="1">
        <v>0</v>
      </c>
      <c r="AA5654" s="1">
        <v>0</v>
      </c>
      <c r="AB5654" s="1">
        <v>0</v>
      </c>
      <c r="AC5654" s="1">
        <v>0</v>
      </c>
      <c r="AD5654" s="1">
        <v>0</v>
      </c>
      <c r="AE5654" s="1">
        <v>0</v>
      </c>
      <c r="AF5654" s="1">
        <v>0</v>
      </c>
      <c r="AG5654" s="1">
        <v>0</v>
      </c>
      <c r="AH5654" s="1">
        <v>0</v>
      </c>
      <c r="AI5654" s="1">
        <v>0</v>
      </c>
      <c r="AJ5654" s="1">
        <v>0</v>
      </c>
      <c r="AK5654" s="1">
        <v>0</v>
      </c>
      <c r="AL5654" s="1">
        <v>1476.2961571466365</v>
      </c>
      <c r="AM5654" s="1">
        <v>1507.8877797004952</v>
      </c>
    </row>
    <row r="5655" spans="1:39" x14ac:dyDescent="0.25">
      <c r="A5655" t="s">
        <v>24558</v>
      </c>
      <c r="B5655" t="s">
        <v>24559</v>
      </c>
      <c r="C5655" t="s">
        <v>24560</v>
      </c>
      <c r="D5655" t="s">
        <v>24561</v>
      </c>
      <c r="E5655" t="s">
        <v>12</v>
      </c>
      <c r="F5655" t="s">
        <v>13</v>
      </c>
      <c r="H5655">
        <v>2017</v>
      </c>
      <c r="T5655" s="1">
        <v>0</v>
      </c>
      <c r="U5655" s="1">
        <v>0</v>
      </c>
      <c r="V5655" s="1">
        <v>0</v>
      </c>
      <c r="W5655" s="1">
        <v>0</v>
      </c>
      <c r="X5655" s="1">
        <v>0</v>
      </c>
      <c r="Y5655" s="1">
        <v>0</v>
      </c>
      <c r="Z5655" s="1">
        <v>0</v>
      </c>
      <c r="AA5655" s="1">
        <v>0</v>
      </c>
      <c r="AB5655" s="1">
        <v>0</v>
      </c>
      <c r="AC5655" s="1">
        <v>0</v>
      </c>
      <c r="AD5655" s="1">
        <v>0</v>
      </c>
      <c r="AE5655" s="1">
        <v>0</v>
      </c>
      <c r="AF5655" s="1">
        <v>0</v>
      </c>
      <c r="AG5655" s="1">
        <v>0</v>
      </c>
      <c r="AH5655" s="1">
        <v>0</v>
      </c>
      <c r="AI5655" s="1">
        <v>0</v>
      </c>
      <c r="AJ5655" s="1">
        <v>0</v>
      </c>
      <c r="AK5655" s="1">
        <v>0</v>
      </c>
      <c r="AL5655" s="1">
        <v>0</v>
      </c>
      <c r="AM5655" s="1">
        <v>0</v>
      </c>
    </row>
    <row r="5656" spans="1:39" x14ac:dyDescent="0.25">
      <c r="A5656" t="s">
        <v>24562</v>
      </c>
      <c r="B5656" t="s">
        <v>24563</v>
      </c>
      <c r="C5656" t="s">
        <v>24564</v>
      </c>
      <c r="D5656" t="s">
        <v>24565</v>
      </c>
      <c r="E5656" t="s">
        <v>12</v>
      </c>
      <c r="F5656" t="s">
        <v>13</v>
      </c>
      <c r="H5656">
        <v>2017</v>
      </c>
      <c r="T5656" s="1">
        <v>0</v>
      </c>
      <c r="U5656" s="1">
        <v>0</v>
      </c>
      <c r="V5656" s="1">
        <v>0</v>
      </c>
      <c r="W5656" s="1">
        <v>0</v>
      </c>
      <c r="X5656" s="1">
        <v>0</v>
      </c>
      <c r="Y5656" s="1">
        <v>0</v>
      </c>
      <c r="Z5656" s="1">
        <v>0</v>
      </c>
      <c r="AA5656" s="1">
        <v>0</v>
      </c>
      <c r="AB5656" s="1">
        <v>0</v>
      </c>
      <c r="AC5656" s="1">
        <v>0</v>
      </c>
      <c r="AD5656" s="1">
        <v>0</v>
      </c>
      <c r="AE5656" s="1">
        <v>0</v>
      </c>
      <c r="AF5656" s="1">
        <v>0</v>
      </c>
      <c r="AG5656" s="1">
        <v>0</v>
      </c>
      <c r="AH5656" s="1">
        <v>0</v>
      </c>
      <c r="AI5656" s="1">
        <v>0</v>
      </c>
      <c r="AJ5656" s="1">
        <v>0</v>
      </c>
      <c r="AK5656" s="1">
        <v>0</v>
      </c>
      <c r="AL5656" s="1">
        <v>1435.8134912975179</v>
      </c>
      <c r="AM5656" s="1">
        <v>1435.8134912975179</v>
      </c>
    </row>
    <row r="5657" spans="1:39" x14ac:dyDescent="0.25">
      <c r="A5657" t="s">
        <v>24566</v>
      </c>
      <c r="B5657" t="s">
        <v>24567</v>
      </c>
      <c r="C5657" t="s">
        <v>24568</v>
      </c>
      <c r="D5657" t="s">
        <v>13708</v>
      </c>
      <c r="E5657" t="s">
        <v>12</v>
      </c>
      <c r="F5657" t="s">
        <v>13</v>
      </c>
      <c r="G5657" t="s">
        <v>24569</v>
      </c>
      <c r="H5657">
        <v>2017</v>
      </c>
      <c r="T5657" s="1">
        <v>0</v>
      </c>
      <c r="U5657" s="1">
        <v>0</v>
      </c>
      <c r="V5657" s="1">
        <v>0</v>
      </c>
      <c r="W5657" s="1">
        <v>0</v>
      </c>
      <c r="X5657" s="1">
        <v>0</v>
      </c>
      <c r="Y5657" s="1">
        <v>0</v>
      </c>
      <c r="Z5657" s="1">
        <v>0</v>
      </c>
      <c r="AA5657" s="1">
        <v>0</v>
      </c>
      <c r="AB5657" s="1">
        <v>0</v>
      </c>
      <c r="AC5657" s="1">
        <v>0</v>
      </c>
      <c r="AD5657" s="1">
        <v>0</v>
      </c>
      <c r="AE5657" s="1">
        <v>0</v>
      </c>
      <c r="AF5657" s="1">
        <v>0</v>
      </c>
      <c r="AG5657" s="1">
        <v>0</v>
      </c>
      <c r="AH5657" s="1">
        <v>0</v>
      </c>
      <c r="AI5657" s="1">
        <v>0</v>
      </c>
      <c r="AJ5657" s="1">
        <v>0</v>
      </c>
      <c r="AK5657" s="1">
        <v>0</v>
      </c>
      <c r="AL5657" s="1">
        <v>0</v>
      </c>
      <c r="AM5657" s="1">
        <v>0</v>
      </c>
    </row>
    <row r="5658" spans="1:39" x14ac:dyDescent="0.25">
      <c r="A5658" t="s">
        <v>24570</v>
      </c>
      <c r="B5658" t="s">
        <v>5241</v>
      </c>
      <c r="C5658" t="s">
        <v>24571</v>
      </c>
      <c r="D5658" t="s">
        <v>24572</v>
      </c>
      <c r="E5658" t="s">
        <v>12</v>
      </c>
      <c r="F5658" t="s">
        <v>13</v>
      </c>
      <c r="H5658">
        <v>2017</v>
      </c>
      <c r="T5658" s="1">
        <v>0</v>
      </c>
      <c r="U5658" s="1">
        <v>0</v>
      </c>
      <c r="V5658" s="1">
        <v>0</v>
      </c>
      <c r="W5658" s="1">
        <v>0</v>
      </c>
      <c r="X5658" s="1">
        <v>0</v>
      </c>
      <c r="Y5658" s="1">
        <v>0</v>
      </c>
      <c r="Z5658" s="1">
        <v>0</v>
      </c>
      <c r="AA5658" s="1">
        <v>0</v>
      </c>
      <c r="AB5658" s="1">
        <v>0</v>
      </c>
      <c r="AC5658" s="1">
        <v>0</v>
      </c>
      <c r="AD5658" s="1">
        <v>0</v>
      </c>
      <c r="AE5658" s="1">
        <v>0</v>
      </c>
      <c r="AF5658" s="1">
        <v>0</v>
      </c>
      <c r="AG5658" s="1">
        <v>0</v>
      </c>
      <c r="AH5658" s="1">
        <v>0</v>
      </c>
      <c r="AI5658" s="1">
        <v>0</v>
      </c>
      <c r="AJ5658" s="1">
        <v>0</v>
      </c>
      <c r="AK5658" s="1">
        <v>0</v>
      </c>
      <c r="AL5658" s="1">
        <v>1313.9371368735242</v>
      </c>
      <c r="AM5658" s="1">
        <v>1313.9371368735242</v>
      </c>
    </row>
    <row r="5659" spans="1:39" x14ac:dyDescent="0.25">
      <c r="A5659" t="s">
        <v>24573</v>
      </c>
      <c r="B5659" t="s">
        <v>24574</v>
      </c>
      <c r="C5659" t="s">
        <v>24575</v>
      </c>
      <c r="D5659" t="s">
        <v>8238</v>
      </c>
      <c r="E5659" t="s">
        <v>19</v>
      </c>
      <c r="F5659" t="s">
        <v>13</v>
      </c>
      <c r="H5659">
        <v>2017</v>
      </c>
      <c r="T5659" s="1">
        <v>0</v>
      </c>
      <c r="U5659" s="1">
        <v>0</v>
      </c>
      <c r="V5659" s="1">
        <v>0</v>
      </c>
      <c r="W5659" s="1">
        <v>0</v>
      </c>
      <c r="X5659" s="1">
        <v>0</v>
      </c>
      <c r="Y5659" s="1">
        <v>0</v>
      </c>
      <c r="Z5659" s="1">
        <v>0</v>
      </c>
      <c r="AA5659" s="1">
        <v>0</v>
      </c>
      <c r="AB5659" s="1">
        <v>0</v>
      </c>
      <c r="AC5659" s="1">
        <v>0</v>
      </c>
      <c r="AD5659" s="1">
        <v>0</v>
      </c>
      <c r="AE5659" s="1">
        <v>0</v>
      </c>
      <c r="AF5659" s="1">
        <v>0</v>
      </c>
      <c r="AG5659" s="1">
        <v>0</v>
      </c>
      <c r="AH5659" s="1">
        <v>0</v>
      </c>
      <c r="AI5659" s="1">
        <v>0</v>
      </c>
      <c r="AJ5659" s="1">
        <v>0</v>
      </c>
      <c r="AK5659" s="1">
        <v>0</v>
      </c>
      <c r="AL5659" s="1">
        <v>1373.0174796695819</v>
      </c>
      <c r="AM5659" s="1">
        <v>1373.0174796695819</v>
      </c>
    </row>
    <row r="5660" spans="1:39" x14ac:dyDescent="0.25">
      <c r="A5660" t="s">
        <v>24576</v>
      </c>
      <c r="B5660" t="s">
        <v>10545</v>
      </c>
      <c r="C5660" t="s">
        <v>24577</v>
      </c>
      <c r="D5660" t="s">
        <v>24578</v>
      </c>
      <c r="E5660" t="s">
        <v>19</v>
      </c>
      <c r="F5660" t="s">
        <v>13</v>
      </c>
      <c r="G5660" t="s">
        <v>24579</v>
      </c>
      <c r="H5660">
        <v>2017</v>
      </c>
      <c r="I5660" t="s">
        <v>24580</v>
      </c>
      <c r="J5660" t="s">
        <v>24581</v>
      </c>
      <c r="M5660" t="s">
        <v>24582</v>
      </c>
      <c r="T5660" s="1">
        <v>0</v>
      </c>
      <c r="U5660" s="1">
        <v>0</v>
      </c>
      <c r="V5660" s="1">
        <v>0</v>
      </c>
      <c r="W5660" s="1">
        <v>0</v>
      </c>
      <c r="X5660" s="1">
        <v>0</v>
      </c>
      <c r="Y5660" s="1">
        <v>0</v>
      </c>
      <c r="Z5660" s="1">
        <v>0</v>
      </c>
      <c r="AA5660" s="1">
        <v>0</v>
      </c>
      <c r="AB5660" s="1">
        <v>0</v>
      </c>
      <c r="AC5660" s="1">
        <v>0</v>
      </c>
      <c r="AD5660" s="1">
        <v>0</v>
      </c>
      <c r="AE5660" s="1">
        <v>0</v>
      </c>
      <c r="AF5660" s="1">
        <v>0</v>
      </c>
      <c r="AG5660" s="1">
        <v>0</v>
      </c>
      <c r="AH5660" s="1">
        <v>0</v>
      </c>
      <c r="AI5660" s="1">
        <v>0</v>
      </c>
      <c r="AJ5660" s="1">
        <v>0</v>
      </c>
      <c r="AK5660" s="1">
        <v>0</v>
      </c>
      <c r="AL5660" s="1">
        <v>1499.9685028246415</v>
      </c>
      <c r="AM5660" s="1">
        <v>1522.7023783120119</v>
      </c>
    </row>
    <row r="5661" spans="1:39" x14ac:dyDescent="0.25">
      <c r="A5661" t="s">
        <v>24583</v>
      </c>
      <c r="B5661" t="s">
        <v>20844</v>
      </c>
      <c r="C5661" t="s">
        <v>24584</v>
      </c>
      <c r="D5661" t="s">
        <v>20846</v>
      </c>
      <c r="E5661" t="s">
        <v>20846</v>
      </c>
      <c r="F5661" t="s">
        <v>10695</v>
      </c>
      <c r="H5661">
        <v>2017</v>
      </c>
      <c r="T5661" s="1">
        <v>0</v>
      </c>
      <c r="U5661" s="1">
        <v>0</v>
      </c>
      <c r="V5661" s="1">
        <v>0</v>
      </c>
      <c r="W5661" s="1">
        <v>0</v>
      </c>
      <c r="X5661" s="1">
        <v>0</v>
      </c>
      <c r="Y5661" s="1">
        <v>0</v>
      </c>
      <c r="Z5661" s="1">
        <v>0</v>
      </c>
      <c r="AA5661" s="1">
        <v>0</v>
      </c>
      <c r="AB5661" s="1">
        <v>0</v>
      </c>
      <c r="AC5661" s="1">
        <v>0</v>
      </c>
      <c r="AD5661" s="1">
        <v>0</v>
      </c>
      <c r="AE5661" s="1">
        <v>0</v>
      </c>
      <c r="AF5661" s="1">
        <v>0</v>
      </c>
      <c r="AG5661" s="1">
        <v>0</v>
      </c>
      <c r="AH5661" s="1">
        <v>0</v>
      </c>
      <c r="AI5661" s="1">
        <v>0</v>
      </c>
      <c r="AJ5661" s="1">
        <v>0</v>
      </c>
      <c r="AK5661" s="1">
        <v>0</v>
      </c>
      <c r="AL5661" s="1">
        <v>0</v>
      </c>
      <c r="AM5661" s="1">
        <v>0</v>
      </c>
    </row>
    <row r="5662" spans="1:39" x14ac:dyDescent="0.25">
      <c r="A5662" t="s">
        <v>24585</v>
      </c>
      <c r="B5662" t="s">
        <v>24586</v>
      </c>
      <c r="C5662" t="s">
        <v>24587</v>
      </c>
      <c r="D5662" t="s">
        <v>24588</v>
      </c>
      <c r="E5662" t="s">
        <v>12</v>
      </c>
      <c r="F5662" t="s">
        <v>13</v>
      </c>
      <c r="H5662">
        <v>2017</v>
      </c>
      <c r="T5662" s="1">
        <v>0</v>
      </c>
      <c r="U5662" s="1">
        <v>0</v>
      </c>
      <c r="V5662" s="1">
        <v>0</v>
      </c>
      <c r="W5662" s="1">
        <v>0</v>
      </c>
      <c r="X5662" s="1">
        <v>0</v>
      </c>
      <c r="Y5662" s="1">
        <v>0</v>
      </c>
      <c r="Z5662" s="1">
        <v>0</v>
      </c>
      <c r="AA5662" s="1">
        <v>0</v>
      </c>
      <c r="AB5662" s="1">
        <v>0</v>
      </c>
      <c r="AC5662" s="1">
        <v>0</v>
      </c>
      <c r="AD5662" s="1">
        <v>0</v>
      </c>
      <c r="AE5662" s="1">
        <v>0</v>
      </c>
      <c r="AF5662" s="1">
        <v>0</v>
      </c>
      <c r="AG5662" s="1">
        <v>0</v>
      </c>
      <c r="AH5662" s="1">
        <v>0</v>
      </c>
      <c r="AI5662" s="1">
        <v>0</v>
      </c>
      <c r="AJ5662" s="1">
        <v>0</v>
      </c>
      <c r="AK5662" s="1">
        <v>0</v>
      </c>
      <c r="AL5662" s="1">
        <v>1389.8587929173848</v>
      </c>
      <c r="AM5662" s="1">
        <v>1389.8587929173848</v>
      </c>
    </row>
    <row r="5663" spans="1:39" x14ac:dyDescent="0.25">
      <c r="A5663" t="s">
        <v>24589</v>
      </c>
      <c r="B5663" t="s">
        <v>5564</v>
      </c>
      <c r="C5663" t="s">
        <v>24590</v>
      </c>
      <c r="D5663" t="s">
        <v>24591</v>
      </c>
      <c r="E5663" t="s">
        <v>12</v>
      </c>
      <c r="F5663" t="s">
        <v>13</v>
      </c>
      <c r="H5663">
        <v>2017</v>
      </c>
      <c r="T5663" s="1">
        <v>0</v>
      </c>
      <c r="U5663" s="1">
        <v>0</v>
      </c>
      <c r="V5663" s="1">
        <v>0</v>
      </c>
      <c r="W5663" s="1">
        <v>0</v>
      </c>
      <c r="X5663" s="1">
        <v>0</v>
      </c>
      <c r="Y5663" s="1">
        <v>0</v>
      </c>
      <c r="Z5663" s="1">
        <v>0</v>
      </c>
      <c r="AA5663" s="1">
        <v>0</v>
      </c>
      <c r="AB5663" s="1">
        <v>0</v>
      </c>
      <c r="AC5663" s="1">
        <v>0</v>
      </c>
      <c r="AD5663" s="1">
        <v>0</v>
      </c>
      <c r="AE5663" s="1">
        <v>0</v>
      </c>
      <c r="AF5663" s="1">
        <v>0</v>
      </c>
      <c r="AG5663" s="1">
        <v>0</v>
      </c>
      <c r="AH5663" s="1">
        <v>0</v>
      </c>
      <c r="AI5663" s="1">
        <v>0</v>
      </c>
      <c r="AJ5663" s="1">
        <v>0</v>
      </c>
      <c r="AK5663" s="1">
        <v>0</v>
      </c>
      <c r="AL5663" s="1">
        <v>1335.7486700756283</v>
      </c>
      <c r="AM5663" s="1">
        <v>1335.7486700756283</v>
      </c>
    </row>
    <row r="5664" spans="1:39" x14ac:dyDescent="0.25">
      <c r="A5664" t="s">
        <v>24592</v>
      </c>
      <c r="B5664" t="s">
        <v>24593</v>
      </c>
      <c r="C5664" t="s">
        <v>24594</v>
      </c>
      <c r="D5664" t="s">
        <v>24595</v>
      </c>
      <c r="E5664" t="s">
        <v>12</v>
      </c>
      <c r="F5664" t="s">
        <v>13</v>
      </c>
      <c r="H5664">
        <v>2017</v>
      </c>
      <c r="I5664" t="s">
        <v>24596</v>
      </c>
      <c r="T5664" s="1">
        <v>0</v>
      </c>
      <c r="U5664" s="1">
        <v>0</v>
      </c>
      <c r="V5664" s="1">
        <v>0</v>
      </c>
      <c r="W5664" s="1">
        <v>0</v>
      </c>
      <c r="X5664" s="1">
        <v>0</v>
      </c>
      <c r="Y5664" s="1">
        <v>0</v>
      </c>
      <c r="Z5664" s="1">
        <v>0</v>
      </c>
      <c r="AA5664" s="1">
        <v>0</v>
      </c>
      <c r="AB5664" s="1">
        <v>0</v>
      </c>
      <c r="AC5664" s="1">
        <v>0</v>
      </c>
      <c r="AD5664" s="1">
        <v>0</v>
      </c>
      <c r="AE5664" s="1">
        <v>0</v>
      </c>
      <c r="AF5664" s="1">
        <v>0</v>
      </c>
      <c r="AG5664" s="1">
        <v>0</v>
      </c>
      <c r="AH5664" s="1">
        <v>0</v>
      </c>
      <c r="AI5664" s="1">
        <v>0</v>
      </c>
      <c r="AJ5664" s="1">
        <v>0</v>
      </c>
      <c r="AK5664" s="1">
        <v>0</v>
      </c>
      <c r="AL5664" s="1">
        <v>1454.5277559756107</v>
      </c>
      <c r="AM5664" s="1">
        <v>1454.5277559756107</v>
      </c>
    </row>
    <row r="5665" spans="1:39" x14ac:dyDescent="0.25">
      <c r="A5665" t="s">
        <v>24597</v>
      </c>
      <c r="B5665" t="s">
        <v>24598</v>
      </c>
      <c r="C5665" t="s">
        <v>24599</v>
      </c>
      <c r="D5665" t="s">
        <v>19107</v>
      </c>
      <c r="E5665" t="s">
        <v>12</v>
      </c>
      <c r="F5665" t="s">
        <v>13</v>
      </c>
      <c r="H5665">
        <v>2017</v>
      </c>
      <c r="T5665" s="1">
        <v>0</v>
      </c>
      <c r="U5665" s="1">
        <v>0</v>
      </c>
      <c r="V5665" s="1">
        <v>0</v>
      </c>
      <c r="W5665" s="1">
        <v>0</v>
      </c>
      <c r="X5665" s="1">
        <v>0</v>
      </c>
      <c r="Y5665" s="1">
        <v>0</v>
      </c>
      <c r="Z5665" s="1">
        <v>0</v>
      </c>
      <c r="AA5665" s="1">
        <v>0</v>
      </c>
      <c r="AB5665" s="1">
        <v>0</v>
      </c>
      <c r="AC5665" s="1">
        <v>0</v>
      </c>
      <c r="AD5665" s="1">
        <v>0</v>
      </c>
      <c r="AE5665" s="1">
        <v>0</v>
      </c>
      <c r="AF5665" s="1">
        <v>0</v>
      </c>
      <c r="AG5665" s="1">
        <v>0</v>
      </c>
      <c r="AH5665" s="1">
        <v>0</v>
      </c>
      <c r="AI5665" s="1">
        <v>0</v>
      </c>
      <c r="AJ5665" s="1">
        <v>0</v>
      </c>
      <c r="AK5665" s="1">
        <v>0</v>
      </c>
      <c r="AL5665" s="1">
        <v>1395.5536537286771</v>
      </c>
      <c r="AM5665" s="1">
        <v>1395.5536537286771</v>
      </c>
    </row>
    <row r="5666" spans="1:39" x14ac:dyDescent="0.25">
      <c r="A5666" t="s">
        <v>24600</v>
      </c>
      <c r="B5666" t="s">
        <v>24601</v>
      </c>
      <c r="C5666" t="s">
        <v>22213</v>
      </c>
      <c r="D5666" t="s">
        <v>3675</v>
      </c>
      <c r="E5666" t="s">
        <v>19</v>
      </c>
      <c r="F5666" t="s">
        <v>13</v>
      </c>
      <c r="G5666" t="s">
        <v>24602</v>
      </c>
      <c r="H5666">
        <v>2017</v>
      </c>
      <c r="I5666" t="s">
        <v>24603</v>
      </c>
      <c r="J5666" t="s">
        <v>24604</v>
      </c>
      <c r="M5666" t="s">
        <v>24605</v>
      </c>
      <c r="T5666" s="1">
        <v>0</v>
      </c>
      <c r="U5666" s="1">
        <v>0</v>
      </c>
      <c r="V5666" s="1">
        <v>0</v>
      </c>
      <c r="W5666" s="1">
        <v>0</v>
      </c>
      <c r="X5666" s="1">
        <v>0</v>
      </c>
      <c r="Y5666" s="1">
        <v>0</v>
      </c>
      <c r="Z5666" s="1">
        <v>0</v>
      </c>
      <c r="AA5666" s="1">
        <v>0</v>
      </c>
      <c r="AB5666" s="1">
        <v>0</v>
      </c>
      <c r="AC5666" s="1">
        <v>0</v>
      </c>
      <c r="AD5666" s="1">
        <v>0</v>
      </c>
      <c r="AE5666" s="1">
        <v>0</v>
      </c>
      <c r="AF5666" s="1">
        <v>0</v>
      </c>
      <c r="AG5666" s="1">
        <v>0</v>
      </c>
      <c r="AH5666" s="1">
        <v>0</v>
      </c>
      <c r="AI5666" s="1">
        <v>0</v>
      </c>
      <c r="AJ5666" s="1">
        <v>0</v>
      </c>
      <c r="AK5666" s="1">
        <v>0</v>
      </c>
      <c r="AL5666" s="1">
        <v>1391.2363115712142</v>
      </c>
      <c r="AM5666" s="1">
        <v>1371.3204856885072</v>
      </c>
    </row>
    <row r="5667" spans="1:39" x14ac:dyDescent="0.25">
      <c r="A5667" t="s">
        <v>24606</v>
      </c>
      <c r="B5667" t="s">
        <v>24607</v>
      </c>
      <c r="C5667" t="s">
        <v>24608</v>
      </c>
      <c r="D5667" t="s">
        <v>24609</v>
      </c>
      <c r="E5667" t="s">
        <v>12</v>
      </c>
      <c r="F5667" t="s">
        <v>13</v>
      </c>
      <c r="H5667">
        <v>2017</v>
      </c>
      <c r="T5667" s="1">
        <v>0</v>
      </c>
      <c r="U5667" s="1">
        <v>0</v>
      </c>
      <c r="V5667" s="1">
        <v>0</v>
      </c>
      <c r="W5667" s="1">
        <v>0</v>
      </c>
      <c r="X5667" s="1">
        <v>0</v>
      </c>
      <c r="Y5667" s="1">
        <v>0</v>
      </c>
      <c r="Z5667" s="1">
        <v>0</v>
      </c>
      <c r="AA5667" s="1">
        <v>0</v>
      </c>
      <c r="AB5667" s="1">
        <v>0</v>
      </c>
      <c r="AC5667" s="1">
        <v>0</v>
      </c>
      <c r="AD5667" s="1">
        <v>0</v>
      </c>
      <c r="AE5667" s="1">
        <v>0</v>
      </c>
      <c r="AF5667" s="1">
        <v>0</v>
      </c>
      <c r="AG5667" s="1">
        <v>0</v>
      </c>
      <c r="AH5667" s="1">
        <v>0</v>
      </c>
      <c r="AI5667" s="1">
        <v>0</v>
      </c>
      <c r="AJ5667" s="1">
        <v>0</v>
      </c>
      <c r="AK5667" s="1">
        <v>0</v>
      </c>
      <c r="AL5667" s="1">
        <v>1444.4990600472015</v>
      </c>
      <c r="AM5667" s="1">
        <v>1444.4990600472015</v>
      </c>
    </row>
    <row r="5668" spans="1:39" x14ac:dyDescent="0.25">
      <c r="A5668" t="s">
        <v>24610</v>
      </c>
      <c r="B5668" t="s">
        <v>24611</v>
      </c>
      <c r="C5668" t="s">
        <v>24612</v>
      </c>
      <c r="D5668" t="s">
        <v>24613</v>
      </c>
      <c r="E5668" t="s">
        <v>245</v>
      </c>
      <c r="F5668" t="s">
        <v>13</v>
      </c>
      <c r="H5668">
        <v>2017</v>
      </c>
      <c r="T5668" s="1">
        <v>0</v>
      </c>
      <c r="U5668" s="1">
        <v>0</v>
      </c>
      <c r="V5668" s="1">
        <v>0</v>
      </c>
      <c r="W5668" s="1">
        <v>0</v>
      </c>
      <c r="X5668" s="1">
        <v>0</v>
      </c>
      <c r="Y5668" s="1">
        <v>0</v>
      </c>
      <c r="Z5668" s="1">
        <v>0</v>
      </c>
      <c r="AA5668" s="1">
        <v>0</v>
      </c>
      <c r="AB5668" s="1">
        <v>0</v>
      </c>
      <c r="AC5668" s="1">
        <v>0</v>
      </c>
      <c r="AD5668" s="1">
        <v>0</v>
      </c>
      <c r="AE5668" s="1">
        <v>0</v>
      </c>
      <c r="AF5668" s="1">
        <v>0</v>
      </c>
      <c r="AG5668" s="1">
        <v>0</v>
      </c>
      <c r="AH5668" s="1">
        <v>0</v>
      </c>
      <c r="AI5668" s="1">
        <v>0</v>
      </c>
      <c r="AJ5668" s="1">
        <v>0</v>
      </c>
      <c r="AK5668" s="1">
        <v>0</v>
      </c>
      <c r="AL5668" s="1">
        <v>1368.3309918753778</v>
      </c>
      <c r="AM5668" s="1">
        <v>1368.3309918753778</v>
      </c>
    </row>
    <row r="5669" spans="1:39" x14ac:dyDescent="0.25">
      <c r="A5669" t="s">
        <v>24614</v>
      </c>
      <c r="B5669" t="s">
        <v>24615</v>
      </c>
      <c r="C5669" t="s">
        <v>24616</v>
      </c>
      <c r="D5669" t="s">
        <v>24617</v>
      </c>
      <c r="E5669" t="s">
        <v>4840</v>
      </c>
      <c r="F5669" t="s">
        <v>801</v>
      </c>
      <c r="H5669">
        <v>2017</v>
      </c>
      <c r="T5669" s="1">
        <v>0</v>
      </c>
      <c r="U5669" s="1">
        <v>0</v>
      </c>
      <c r="V5669" s="1">
        <v>0</v>
      </c>
      <c r="W5669" s="1">
        <v>0</v>
      </c>
      <c r="X5669" s="1">
        <v>0</v>
      </c>
      <c r="Y5669" s="1">
        <v>0</v>
      </c>
      <c r="Z5669" s="1">
        <v>0</v>
      </c>
      <c r="AA5669" s="1">
        <v>0</v>
      </c>
      <c r="AB5669" s="1">
        <v>0</v>
      </c>
      <c r="AC5669" s="1">
        <v>0</v>
      </c>
      <c r="AD5669" s="1">
        <v>0</v>
      </c>
      <c r="AE5669" s="1">
        <v>0</v>
      </c>
      <c r="AF5669" s="1">
        <v>0</v>
      </c>
      <c r="AG5669" s="1">
        <v>0</v>
      </c>
      <c r="AH5669" s="1">
        <v>0</v>
      </c>
      <c r="AI5669" s="1">
        <v>0</v>
      </c>
      <c r="AJ5669" s="1">
        <v>0</v>
      </c>
      <c r="AK5669" s="1">
        <v>0</v>
      </c>
      <c r="AL5669" s="1">
        <v>1346.97861804644</v>
      </c>
      <c r="AM5669" s="1">
        <v>1346.97861804644</v>
      </c>
    </row>
    <row r="5670" spans="1:39" x14ac:dyDescent="0.25">
      <c r="A5670" t="s">
        <v>24618</v>
      </c>
      <c r="B5670" t="s">
        <v>24619</v>
      </c>
      <c r="C5670" t="s">
        <v>24620</v>
      </c>
      <c r="D5670" t="s">
        <v>1586</v>
      </c>
      <c r="E5670" t="s">
        <v>800</v>
      </c>
      <c r="F5670" t="s">
        <v>801</v>
      </c>
      <c r="H5670">
        <v>2017</v>
      </c>
      <c r="T5670" s="1">
        <v>0</v>
      </c>
      <c r="U5670" s="1">
        <v>0</v>
      </c>
      <c r="V5670" s="1">
        <v>0</v>
      </c>
      <c r="W5670" s="1">
        <v>0</v>
      </c>
      <c r="X5670" s="1">
        <v>0</v>
      </c>
      <c r="Y5670" s="1">
        <v>0</v>
      </c>
      <c r="Z5670" s="1">
        <v>0</v>
      </c>
      <c r="AA5670" s="1">
        <v>0</v>
      </c>
      <c r="AB5670" s="1">
        <v>0</v>
      </c>
      <c r="AC5670" s="1">
        <v>0</v>
      </c>
      <c r="AD5670" s="1">
        <v>0</v>
      </c>
      <c r="AE5670" s="1">
        <v>0</v>
      </c>
      <c r="AF5670" s="1">
        <v>0</v>
      </c>
      <c r="AG5670" s="1">
        <v>0</v>
      </c>
      <c r="AH5670" s="1">
        <v>0</v>
      </c>
      <c r="AI5670" s="1">
        <v>0</v>
      </c>
      <c r="AJ5670" s="1">
        <v>0</v>
      </c>
      <c r="AK5670" s="1">
        <v>0</v>
      </c>
      <c r="AL5670" s="1">
        <v>1385.2523260120897</v>
      </c>
      <c r="AM5670" s="1">
        <v>1385.2523260120897</v>
      </c>
    </row>
    <row r="5671" spans="1:39" x14ac:dyDescent="0.25">
      <c r="A5671" t="s">
        <v>24621</v>
      </c>
      <c r="B5671" t="s">
        <v>24622</v>
      </c>
      <c r="C5671" t="s">
        <v>24623</v>
      </c>
      <c r="D5671" t="s">
        <v>24624</v>
      </c>
      <c r="E5671" t="s">
        <v>1329</v>
      </c>
      <c r="F5671" t="s">
        <v>13</v>
      </c>
      <c r="H5671">
        <v>2017</v>
      </c>
      <c r="T5671" s="1">
        <v>0</v>
      </c>
      <c r="U5671" s="1">
        <v>0</v>
      </c>
      <c r="V5671" s="1">
        <v>0</v>
      </c>
      <c r="W5671" s="1">
        <v>0</v>
      </c>
      <c r="X5671" s="1">
        <v>0</v>
      </c>
      <c r="Y5671" s="1">
        <v>0</v>
      </c>
      <c r="Z5671" s="1">
        <v>0</v>
      </c>
      <c r="AA5671" s="1">
        <v>0</v>
      </c>
      <c r="AB5671" s="1">
        <v>0</v>
      </c>
      <c r="AC5671" s="1">
        <v>0</v>
      </c>
      <c r="AD5671" s="1">
        <v>0</v>
      </c>
      <c r="AE5671" s="1">
        <v>0</v>
      </c>
      <c r="AF5671" s="1">
        <v>0</v>
      </c>
      <c r="AG5671" s="1">
        <v>0</v>
      </c>
      <c r="AH5671" s="1">
        <v>0</v>
      </c>
      <c r="AI5671" s="1">
        <v>0</v>
      </c>
      <c r="AJ5671" s="1">
        <v>0</v>
      </c>
      <c r="AK5671" s="1">
        <v>0</v>
      </c>
      <c r="AL5671" s="1">
        <v>1340.2050487118988</v>
      </c>
      <c r="AM5671" s="1">
        <v>1340.2050487118988</v>
      </c>
    </row>
    <row r="5672" spans="1:39" x14ac:dyDescent="0.25">
      <c r="A5672" t="s">
        <v>24625</v>
      </c>
      <c r="B5672" t="s">
        <v>24626</v>
      </c>
      <c r="C5672" t="s">
        <v>24627</v>
      </c>
      <c r="D5672" t="s">
        <v>3169</v>
      </c>
      <c r="E5672" t="s">
        <v>12</v>
      </c>
      <c r="F5672" t="s">
        <v>13</v>
      </c>
      <c r="H5672">
        <v>2017</v>
      </c>
      <c r="T5672" s="1">
        <v>0</v>
      </c>
      <c r="U5672" s="1">
        <v>0</v>
      </c>
      <c r="V5672" s="1">
        <v>0</v>
      </c>
      <c r="W5672" s="1">
        <v>0</v>
      </c>
      <c r="X5672" s="1">
        <v>0</v>
      </c>
      <c r="Y5672" s="1">
        <v>0</v>
      </c>
      <c r="Z5672" s="1">
        <v>0</v>
      </c>
      <c r="AA5672" s="1">
        <v>0</v>
      </c>
      <c r="AB5672" s="1">
        <v>0</v>
      </c>
      <c r="AC5672" s="1">
        <v>0</v>
      </c>
      <c r="AD5672" s="1">
        <v>0</v>
      </c>
      <c r="AE5672" s="1">
        <v>0</v>
      </c>
      <c r="AF5672" s="1">
        <v>0</v>
      </c>
      <c r="AG5672" s="1">
        <v>0</v>
      </c>
      <c r="AH5672" s="1">
        <v>0</v>
      </c>
      <c r="AI5672" s="1">
        <v>0</v>
      </c>
      <c r="AJ5672" s="1">
        <v>0</v>
      </c>
      <c r="AK5672" s="1">
        <v>0</v>
      </c>
      <c r="AL5672" s="1">
        <v>1308.439059741147</v>
      </c>
      <c r="AM5672" s="1">
        <v>1308.439059741147</v>
      </c>
    </row>
    <row r="5673" spans="1:39" x14ac:dyDescent="0.25">
      <c r="A5673" t="s">
        <v>24628</v>
      </c>
      <c r="B5673" t="s">
        <v>24629</v>
      </c>
      <c r="C5673" t="s">
        <v>24630</v>
      </c>
      <c r="D5673" t="s">
        <v>19637</v>
      </c>
      <c r="E5673" t="s">
        <v>12</v>
      </c>
      <c r="F5673" t="s">
        <v>13</v>
      </c>
      <c r="H5673">
        <v>2017</v>
      </c>
      <c r="T5673" s="1">
        <v>0</v>
      </c>
      <c r="U5673" s="1">
        <v>0</v>
      </c>
      <c r="V5673" s="1">
        <v>0</v>
      </c>
      <c r="W5673" s="1">
        <v>0</v>
      </c>
      <c r="X5673" s="1">
        <v>0</v>
      </c>
      <c r="Y5673" s="1">
        <v>0</v>
      </c>
      <c r="Z5673" s="1">
        <v>0</v>
      </c>
      <c r="AA5673" s="1">
        <v>0</v>
      </c>
      <c r="AB5673" s="1">
        <v>0</v>
      </c>
      <c r="AC5673" s="1">
        <v>0</v>
      </c>
      <c r="AD5673" s="1">
        <v>0</v>
      </c>
      <c r="AE5673" s="1">
        <v>0</v>
      </c>
      <c r="AF5673" s="1">
        <v>0</v>
      </c>
      <c r="AG5673" s="1">
        <v>0</v>
      </c>
      <c r="AH5673" s="1">
        <v>0</v>
      </c>
      <c r="AI5673" s="1">
        <v>0</v>
      </c>
      <c r="AJ5673" s="1">
        <v>0</v>
      </c>
      <c r="AK5673" s="1">
        <v>0</v>
      </c>
      <c r="AL5673" s="1">
        <v>1284.1702563907324</v>
      </c>
      <c r="AM5673" s="1">
        <v>1284.1702563907324</v>
      </c>
    </row>
    <row r="5674" spans="1:39" x14ac:dyDescent="0.25">
      <c r="A5674" t="s">
        <v>24631</v>
      </c>
      <c r="B5674" t="s">
        <v>24632</v>
      </c>
      <c r="C5674" t="s">
        <v>24633</v>
      </c>
      <c r="D5674" t="s">
        <v>4520</v>
      </c>
      <c r="E5674" t="s">
        <v>12</v>
      </c>
      <c r="F5674" t="s">
        <v>13</v>
      </c>
      <c r="H5674">
        <v>2017</v>
      </c>
      <c r="T5674" s="1">
        <v>0</v>
      </c>
      <c r="U5674" s="1">
        <v>0</v>
      </c>
      <c r="V5674" s="1">
        <v>0</v>
      </c>
      <c r="W5674" s="1">
        <v>0</v>
      </c>
      <c r="X5674" s="1">
        <v>0</v>
      </c>
      <c r="Y5674" s="1">
        <v>0</v>
      </c>
      <c r="Z5674" s="1">
        <v>0</v>
      </c>
      <c r="AA5674" s="1">
        <v>0</v>
      </c>
      <c r="AB5674" s="1">
        <v>0</v>
      </c>
      <c r="AC5674" s="1">
        <v>0</v>
      </c>
      <c r="AD5674" s="1">
        <v>0</v>
      </c>
      <c r="AE5674" s="1">
        <v>0</v>
      </c>
      <c r="AF5674" s="1">
        <v>0</v>
      </c>
      <c r="AG5674" s="1">
        <v>0</v>
      </c>
      <c r="AH5674" s="1">
        <v>0</v>
      </c>
      <c r="AI5674" s="1">
        <v>0</v>
      </c>
      <c r="AJ5674" s="1">
        <v>0</v>
      </c>
      <c r="AK5674" s="1">
        <v>0</v>
      </c>
      <c r="AL5674" s="1">
        <v>1392.4616875687027</v>
      </c>
      <c r="AM5674" s="1">
        <v>1392.4616875687027</v>
      </c>
    </row>
    <row r="5675" spans="1:39" x14ac:dyDescent="0.25">
      <c r="A5675" t="s">
        <v>24634</v>
      </c>
      <c r="B5675" t="s">
        <v>5538</v>
      </c>
      <c r="C5675" t="s">
        <v>24635</v>
      </c>
      <c r="D5675" t="s">
        <v>24524</v>
      </c>
      <c r="E5675" t="s">
        <v>12</v>
      </c>
      <c r="F5675" t="s">
        <v>13</v>
      </c>
      <c r="H5675">
        <v>2017</v>
      </c>
      <c r="T5675" s="1">
        <v>0</v>
      </c>
      <c r="U5675" s="1">
        <v>0</v>
      </c>
      <c r="V5675" s="1">
        <v>0</v>
      </c>
      <c r="W5675" s="1">
        <v>0</v>
      </c>
      <c r="X5675" s="1">
        <v>0</v>
      </c>
      <c r="Y5675" s="1">
        <v>0</v>
      </c>
      <c r="Z5675" s="1">
        <v>0</v>
      </c>
      <c r="AA5675" s="1">
        <v>0</v>
      </c>
      <c r="AB5675" s="1">
        <v>0</v>
      </c>
      <c r="AC5675" s="1">
        <v>0</v>
      </c>
      <c r="AD5675" s="1">
        <v>0</v>
      </c>
      <c r="AE5675" s="1">
        <v>0</v>
      </c>
      <c r="AF5675" s="1">
        <v>0</v>
      </c>
      <c r="AG5675" s="1">
        <v>0</v>
      </c>
      <c r="AH5675" s="1">
        <v>0</v>
      </c>
      <c r="AI5675" s="1">
        <v>0</v>
      </c>
      <c r="AJ5675" s="1">
        <v>0</v>
      </c>
      <c r="AK5675" s="1">
        <v>0</v>
      </c>
      <c r="AL5675" s="1">
        <v>1495.2416702543528</v>
      </c>
      <c r="AM5675" s="1">
        <v>1481.955512576257</v>
      </c>
    </row>
    <row r="5676" spans="1:39" x14ac:dyDescent="0.25">
      <c r="A5676" t="s">
        <v>24636</v>
      </c>
      <c r="B5676" t="s">
        <v>24637</v>
      </c>
      <c r="C5676" t="s">
        <v>24638</v>
      </c>
      <c r="D5676" t="s">
        <v>24639</v>
      </c>
      <c r="E5676" t="s">
        <v>12</v>
      </c>
      <c r="F5676" t="s">
        <v>13</v>
      </c>
      <c r="H5676">
        <v>2017</v>
      </c>
      <c r="T5676" s="1">
        <v>0</v>
      </c>
      <c r="U5676" s="1">
        <v>0</v>
      </c>
      <c r="V5676" s="1">
        <v>0</v>
      </c>
      <c r="W5676" s="1">
        <v>0</v>
      </c>
      <c r="X5676" s="1">
        <v>0</v>
      </c>
      <c r="Y5676" s="1">
        <v>0</v>
      </c>
      <c r="Z5676" s="1">
        <v>0</v>
      </c>
      <c r="AA5676" s="1">
        <v>0</v>
      </c>
      <c r="AB5676" s="1">
        <v>0</v>
      </c>
      <c r="AC5676" s="1">
        <v>0</v>
      </c>
      <c r="AD5676" s="1">
        <v>0</v>
      </c>
      <c r="AE5676" s="1">
        <v>0</v>
      </c>
      <c r="AF5676" s="1">
        <v>0</v>
      </c>
      <c r="AG5676" s="1">
        <v>0</v>
      </c>
      <c r="AH5676" s="1">
        <v>0</v>
      </c>
      <c r="AI5676" s="1">
        <v>0</v>
      </c>
      <c r="AJ5676" s="1">
        <v>0</v>
      </c>
      <c r="AK5676" s="1">
        <v>0</v>
      </c>
      <c r="AL5676" s="1">
        <v>1380.2861363291247</v>
      </c>
      <c r="AM5676" s="1">
        <v>1380.2861363291247</v>
      </c>
    </row>
    <row r="5677" spans="1:39" x14ac:dyDescent="0.25">
      <c r="A5677" t="s">
        <v>24640</v>
      </c>
      <c r="B5677" t="s">
        <v>24641</v>
      </c>
      <c r="C5677" t="s">
        <v>24642</v>
      </c>
      <c r="D5677" t="s">
        <v>8080</v>
      </c>
      <c r="E5677" t="s">
        <v>12</v>
      </c>
      <c r="F5677" t="s">
        <v>13</v>
      </c>
      <c r="H5677">
        <v>2017</v>
      </c>
      <c r="T5677" s="1">
        <v>0</v>
      </c>
      <c r="U5677" s="1">
        <v>0</v>
      </c>
      <c r="V5677" s="1">
        <v>0</v>
      </c>
      <c r="W5677" s="1">
        <v>0</v>
      </c>
      <c r="X5677" s="1">
        <v>0</v>
      </c>
      <c r="Y5677" s="1">
        <v>0</v>
      </c>
      <c r="Z5677" s="1">
        <v>0</v>
      </c>
      <c r="AA5677" s="1">
        <v>0</v>
      </c>
      <c r="AB5677" s="1">
        <v>0</v>
      </c>
      <c r="AC5677" s="1">
        <v>0</v>
      </c>
      <c r="AD5677" s="1">
        <v>0</v>
      </c>
      <c r="AE5677" s="1">
        <v>0</v>
      </c>
      <c r="AF5677" s="1">
        <v>0</v>
      </c>
      <c r="AG5677" s="1">
        <v>0</v>
      </c>
      <c r="AH5677" s="1">
        <v>0</v>
      </c>
      <c r="AI5677" s="1">
        <v>0</v>
      </c>
      <c r="AJ5677" s="1">
        <v>0</v>
      </c>
      <c r="AK5677" s="1">
        <v>0</v>
      </c>
      <c r="AL5677" s="1">
        <v>1290.8443009867722</v>
      </c>
      <c r="AM5677" s="1">
        <v>1290.8443009867722</v>
      </c>
    </row>
    <row r="5678" spans="1:39" x14ac:dyDescent="0.25">
      <c r="A5678" t="s">
        <v>24643</v>
      </c>
      <c r="B5678" t="s">
        <v>24644</v>
      </c>
      <c r="C5678" t="s">
        <v>24645</v>
      </c>
      <c r="D5678" t="s">
        <v>24646</v>
      </c>
      <c r="E5678" t="s">
        <v>12</v>
      </c>
      <c r="F5678" t="s">
        <v>13</v>
      </c>
      <c r="H5678">
        <v>2017</v>
      </c>
      <c r="T5678" s="1">
        <v>0</v>
      </c>
      <c r="U5678" s="1">
        <v>0</v>
      </c>
      <c r="V5678" s="1">
        <v>0</v>
      </c>
      <c r="W5678" s="1">
        <v>0</v>
      </c>
      <c r="X5678" s="1">
        <v>0</v>
      </c>
      <c r="Y5678" s="1">
        <v>0</v>
      </c>
      <c r="Z5678" s="1">
        <v>0</v>
      </c>
      <c r="AA5678" s="1">
        <v>0</v>
      </c>
      <c r="AB5678" s="1">
        <v>0</v>
      </c>
      <c r="AC5678" s="1">
        <v>0</v>
      </c>
      <c r="AD5678" s="1">
        <v>0</v>
      </c>
      <c r="AE5678" s="1">
        <v>0</v>
      </c>
      <c r="AF5678" s="1">
        <v>0</v>
      </c>
      <c r="AG5678" s="1">
        <v>0</v>
      </c>
      <c r="AH5678" s="1">
        <v>0</v>
      </c>
      <c r="AI5678" s="1">
        <v>0</v>
      </c>
      <c r="AJ5678" s="1">
        <v>0</v>
      </c>
      <c r="AK5678" s="1">
        <v>0</v>
      </c>
      <c r="AL5678" s="1">
        <v>0</v>
      </c>
      <c r="AM5678" s="1">
        <v>0</v>
      </c>
    </row>
    <row r="5679" spans="1:39" x14ac:dyDescent="0.25">
      <c r="A5679" t="s">
        <v>24647</v>
      </c>
      <c r="B5679" t="s">
        <v>24648</v>
      </c>
      <c r="C5679" t="s">
        <v>24649</v>
      </c>
      <c r="D5679" t="s">
        <v>24650</v>
      </c>
      <c r="E5679" t="s">
        <v>12</v>
      </c>
      <c r="F5679" t="s">
        <v>13</v>
      </c>
      <c r="H5679">
        <v>2017</v>
      </c>
      <c r="T5679" s="1">
        <v>0</v>
      </c>
      <c r="U5679" s="1">
        <v>0</v>
      </c>
      <c r="V5679" s="1">
        <v>0</v>
      </c>
      <c r="W5679" s="1">
        <v>0</v>
      </c>
      <c r="X5679" s="1">
        <v>0</v>
      </c>
      <c r="Y5679" s="1">
        <v>0</v>
      </c>
      <c r="Z5679" s="1">
        <v>0</v>
      </c>
      <c r="AA5679" s="1">
        <v>0</v>
      </c>
      <c r="AB5679" s="1">
        <v>0</v>
      </c>
      <c r="AC5679" s="1">
        <v>0</v>
      </c>
      <c r="AD5679" s="1">
        <v>0</v>
      </c>
      <c r="AE5679" s="1">
        <v>0</v>
      </c>
      <c r="AF5679" s="1">
        <v>0</v>
      </c>
      <c r="AG5679" s="1">
        <v>0</v>
      </c>
      <c r="AH5679" s="1">
        <v>0</v>
      </c>
      <c r="AI5679" s="1">
        <v>0</v>
      </c>
      <c r="AJ5679" s="1">
        <v>0</v>
      </c>
      <c r="AK5679" s="1">
        <v>0</v>
      </c>
      <c r="AL5679" s="1">
        <v>1424.4793266137997</v>
      </c>
      <c r="AM5679" s="1">
        <v>1424.4793266137997</v>
      </c>
    </row>
    <row r="5680" spans="1:39" x14ac:dyDescent="0.25">
      <c r="A5680" t="s">
        <v>24651</v>
      </c>
      <c r="B5680" t="s">
        <v>24652</v>
      </c>
      <c r="C5680" t="s">
        <v>24653</v>
      </c>
      <c r="D5680" t="s">
        <v>24654</v>
      </c>
      <c r="E5680" t="s">
        <v>411</v>
      </c>
      <c r="F5680" t="s">
        <v>13</v>
      </c>
      <c r="G5680" t="s">
        <v>24655</v>
      </c>
      <c r="H5680">
        <v>2017</v>
      </c>
      <c r="I5680" t="s">
        <v>24656</v>
      </c>
      <c r="T5680" s="1">
        <v>0</v>
      </c>
      <c r="U5680" s="1">
        <v>0</v>
      </c>
      <c r="V5680" s="1">
        <v>0</v>
      </c>
      <c r="W5680" s="1">
        <v>0</v>
      </c>
      <c r="X5680" s="1">
        <v>0</v>
      </c>
      <c r="Y5680" s="1">
        <v>0</v>
      </c>
      <c r="Z5680" s="1">
        <v>0</v>
      </c>
      <c r="AA5680" s="1">
        <v>0</v>
      </c>
      <c r="AB5680" s="1">
        <v>0</v>
      </c>
      <c r="AC5680" s="1">
        <v>0</v>
      </c>
      <c r="AD5680" s="1">
        <v>0</v>
      </c>
      <c r="AE5680" s="1">
        <v>0</v>
      </c>
      <c r="AF5680" s="1">
        <v>0</v>
      </c>
      <c r="AG5680" s="1">
        <v>0</v>
      </c>
      <c r="AH5680" s="1">
        <v>0</v>
      </c>
      <c r="AI5680" s="1">
        <v>0</v>
      </c>
      <c r="AJ5680" s="1">
        <v>0</v>
      </c>
      <c r="AK5680" s="1">
        <v>0</v>
      </c>
      <c r="AL5680" s="1">
        <v>1345.114684727813</v>
      </c>
      <c r="AM5680" s="1">
        <v>1345.114684727813</v>
      </c>
    </row>
    <row r="5681" spans="1:39" x14ac:dyDescent="0.25">
      <c r="A5681" t="s">
        <v>24657</v>
      </c>
      <c r="B5681" t="s">
        <v>24658</v>
      </c>
      <c r="C5681" t="s">
        <v>24659</v>
      </c>
      <c r="D5681" t="s">
        <v>5397</v>
      </c>
      <c r="E5681" t="s">
        <v>11565</v>
      </c>
      <c r="F5681" t="s">
        <v>11566</v>
      </c>
      <c r="H5681">
        <v>2017</v>
      </c>
      <c r="T5681" s="1">
        <v>0</v>
      </c>
      <c r="U5681" s="1">
        <v>0</v>
      </c>
      <c r="V5681" s="1">
        <v>0</v>
      </c>
      <c r="W5681" s="1">
        <v>0</v>
      </c>
      <c r="X5681" s="1">
        <v>0</v>
      </c>
      <c r="Y5681" s="1">
        <v>0</v>
      </c>
      <c r="Z5681" s="1">
        <v>0</v>
      </c>
      <c r="AA5681" s="1">
        <v>0</v>
      </c>
      <c r="AB5681" s="1">
        <v>0</v>
      </c>
      <c r="AC5681" s="1">
        <v>0</v>
      </c>
      <c r="AD5681" s="1">
        <v>0</v>
      </c>
      <c r="AE5681" s="1">
        <v>0</v>
      </c>
      <c r="AF5681" s="1">
        <v>0</v>
      </c>
      <c r="AG5681" s="1">
        <v>0</v>
      </c>
      <c r="AH5681" s="1">
        <v>0</v>
      </c>
      <c r="AI5681" s="1">
        <v>0</v>
      </c>
      <c r="AJ5681" s="1">
        <v>0</v>
      </c>
      <c r="AK5681" s="1">
        <v>0</v>
      </c>
      <c r="AL5681" s="1">
        <v>1304.2815745079711</v>
      </c>
      <c r="AM5681" s="1">
        <v>1304.2815745079711</v>
      </c>
    </row>
    <row r="5682" spans="1:39" x14ac:dyDescent="0.25">
      <c r="A5682" t="s">
        <v>24660</v>
      </c>
      <c r="B5682" t="s">
        <v>24661</v>
      </c>
      <c r="C5682" t="s">
        <v>24661</v>
      </c>
      <c r="D5682" t="s">
        <v>24662</v>
      </c>
      <c r="E5682" t="s">
        <v>24456</v>
      </c>
      <c r="F5682" t="s">
        <v>24457</v>
      </c>
      <c r="H5682">
        <v>2017</v>
      </c>
      <c r="T5682" s="1">
        <v>0</v>
      </c>
      <c r="U5682" s="1">
        <v>0</v>
      </c>
      <c r="V5682" s="1">
        <v>0</v>
      </c>
      <c r="W5682" s="1">
        <v>0</v>
      </c>
      <c r="X5682" s="1">
        <v>0</v>
      </c>
      <c r="Y5682" s="1">
        <v>0</v>
      </c>
      <c r="Z5682" s="1">
        <v>0</v>
      </c>
      <c r="AA5682" s="1">
        <v>0</v>
      </c>
      <c r="AB5682" s="1">
        <v>0</v>
      </c>
      <c r="AC5682" s="1">
        <v>0</v>
      </c>
      <c r="AD5682" s="1">
        <v>0</v>
      </c>
      <c r="AE5682" s="1">
        <v>0</v>
      </c>
      <c r="AF5682" s="1">
        <v>0</v>
      </c>
      <c r="AG5682" s="1">
        <v>0</v>
      </c>
      <c r="AH5682" s="1">
        <v>0</v>
      </c>
      <c r="AI5682" s="1">
        <v>0</v>
      </c>
      <c r="AJ5682" s="1">
        <v>0</v>
      </c>
      <c r="AK5682" s="1">
        <v>0</v>
      </c>
      <c r="AL5682" s="1">
        <v>0</v>
      </c>
      <c r="AM5682" s="1">
        <v>0</v>
      </c>
    </row>
    <row r="5683" spans="1:39" x14ac:dyDescent="0.25">
      <c r="A5683" t="s">
        <v>24663</v>
      </c>
      <c r="B5683" t="s">
        <v>24664</v>
      </c>
      <c r="C5683" t="s">
        <v>24665</v>
      </c>
      <c r="D5683" t="s">
        <v>24666</v>
      </c>
      <c r="E5683" t="s">
        <v>24667</v>
      </c>
      <c r="F5683" t="s">
        <v>22722</v>
      </c>
      <c r="H5683">
        <v>2017</v>
      </c>
      <c r="T5683" s="1">
        <v>0</v>
      </c>
      <c r="U5683" s="1">
        <v>0</v>
      </c>
      <c r="V5683" s="1">
        <v>0</v>
      </c>
      <c r="W5683" s="1">
        <v>0</v>
      </c>
      <c r="X5683" s="1">
        <v>0</v>
      </c>
      <c r="Y5683" s="1">
        <v>0</v>
      </c>
      <c r="Z5683" s="1">
        <v>0</v>
      </c>
      <c r="AA5683" s="1">
        <v>0</v>
      </c>
      <c r="AB5683" s="1">
        <v>0</v>
      </c>
      <c r="AC5683" s="1">
        <v>0</v>
      </c>
      <c r="AD5683" s="1">
        <v>0</v>
      </c>
      <c r="AE5683" s="1">
        <v>0</v>
      </c>
      <c r="AF5683" s="1">
        <v>0</v>
      </c>
      <c r="AG5683" s="1">
        <v>0</v>
      </c>
      <c r="AH5683" s="1">
        <v>0</v>
      </c>
      <c r="AI5683" s="1">
        <v>0</v>
      </c>
      <c r="AJ5683" s="1">
        <v>0</v>
      </c>
      <c r="AK5683" s="1">
        <v>0</v>
      </c>
      <c r="AL5683" s="1">
        <v>0</v>
      </c>
      <c r="AM5683" s="1">
        <v>0</v>
      </c>
    </row>
    <row r="5684" spans="1:39" x14ac:dyDescent="0.25">
      <c r="A5684" t="s">
        <v>24668</v>
      </c>
      <c r="B5684" t="s">
        <v>24669</v>
      </c>
      <c r="C5684" t="s">
        <v>24669</v>
      </c>
      <c r="D5684" t="s">
        <v>24670</v>
      </c>
      <c r="E5684" t="s">
        <v>24671</v>
      </c>
      <c r="F5684" t="s">
        <v>22722</v>
      </c>
      <c r="H5684">
        <v>2017</v>
      </c>
      <c r="T5684" s="1">
        <v>0</v>
      </c>
      <c r="U5684" s="1">
        <v>0</v>
      </c>
      <c r="V5684" s="1">
        <v>0</v>
      </c>
      <c r="W5684" s="1">
        <v>0</v>
      </c>
      <c r="X5684" s="1">
        <v>0</v>
      </c>
      <c r="Y5684" s="1">
        <v>0</v>
      </c>
      <c r="Z5684" s="1">
        <v>0</v>
      </c>
      <c r="AA5684" s="1">
        <v>0</v>
      </c>
      <c r="AB5684" s="1">
        <v>0</v>
      </c>
      <c r="AC5684" s="1">
        <v>0</v>
      </c>
      <c r="AD5684" s="1">
        <v>0</v>
      </c>
      <c r="AE5684" s="1">
        <v>0</v>
      </c>
      <c r="AF5684" s="1">
        <v>0</v>
      </c>
      <c r="AG5684" s="1">
        <v>0</v>
      </c>
      <c r="AH5684" s="1">
        <v>0</v>
      </c>
      <c r="AI5684" s="1">
        <v>0</v>
      </c>
      <c r="AJ5684" s="1">
        <v>0</v>
      </c>
      <c r="AK5684" s="1">
        <v>0</v>
      </c>
      <c r="AL5684" s="1">
        <v>0</v>
      </c>
      <c r="AM5684" s="1">
        <v>0</v>
      </c>
    </row>
    <row r="5685" spans="1:39" x14ac:dyDescent="0.25">
      <c r="A5685" t="s">
        <v>24672</v>
      </c>
      <c r="B5685" t="s">
        <v>24673</v>
      </c>
      <c r="C5685" t="s">
        <v>24673</v>
      </c>
      <c r="D5685" t="s">
        <v>24674</v>
      </c>
      <c r="E5685" t="s">
        <v>11565</v>
      </c>
      <c r="F5685" t="s">
        <v>11566</v>
      </c>
      <c r="G5685" t="s">
        <v>24675</v>
      </c>
      <c r="H5685">
        <v>2017</v>
      </c>
      <c r="I5685" t="s">
        <v>24676</v>
      </c>
      <c r="L5685" t="s">
        <v>24677</v>
      </c>
      <c r="M5685" t="s">
        <v>24678</v>
      </c>
      <c r="T5685" s="1">
        <v>0</v>
      </c>
      <c r="U5685" s="1">
        <v>0</v>
      </c>
      <c r="V5685" s="1">
        <v>0</v>
      </c>
      <c r="W5685" s="1">
        <v>0</v>
      </c>
      <c r="X5685" s="1">
        <v>0</v>
      </c>
      <c r="Y5685" s="1">
        <v>0</v>
      </c>
      <c r="Z5685" s="1">
        <v>0</v>
      </c>
      <c r="AA5685" s="1">
        <v>0</v>
      </c>
      <c r="AB5685" s="1">
        <v>0</v>
      </c>
      <c r="AC5685" s="1">
        <v>0</v>
      </c>
      <c r="AD5685" s="1">
        <v>0</v>
      </c>
      <c r="AE5685" s="1">
        <v>0</v>
      </c>
      <c r="AF5685" s="1">
        <v>0</v>
      </c>
      <c r="AG5685" s="1">
        <v>0</v>
      </c>
      <c r="AH5685" s="1">
        <v>0</v>
      </c>
      <c r="AI5685" s="1">
        <v>0</v>
      </c>
      <c r="AJ5685" s="1">
        <v>0</v>
      </c>
      <c r="AK5685" s="1">
        <v>0</v>
      </c>
      <c r="AL5685" s="1">
        <v>1518.7346630013628</v>
      </c>
      <c r="AM5685" s="1">
        <v>1504.7851971337602</v>
      </c>
    </row>
    <row r="5686" spans="1:39" x14ac:dyDescent="0.25">
      <c r="A5686" t="s">
        <v>24679</v>
      </c>
      <c r="B5686" t="s">
        <v>24680</v>
      </c>
      <c r="C5686" t="s">
        <v>24681</v>
      </c>
      <c r="D5686" t="s">
        <v>6442</v>
      </c>
      <c r="E5686" t="s">
        <v>12</v>
      </c>
      <c r="F5686" t="s">
        <v>13</v>
      </c>
      <c r="H5686">
        <v>2017</v>
      </c>
      <c r="T5686" s="1">
        <v>0</v>
      </c>
      <c r="U5686" s="1">
        <v>0</v>
      </c>
      <c r="V5686" s="1">
        <v>0</v>
      </c>
      <c r="W5686" s="1">
        <v>0</v>
      </c>
      <c r="X5686" s="1">
        <v>0</v>
      </c>
      <c r="Y5686" s="1">
        <v>0</v>
      </c>
      <c r="Z5686" s="1">
        <v>0</v>
      </c>
      <c r="AA5686" s="1">
        <v>0</v>
      </c>
      <c r="AB5686" s="1">
        <v>0</v>
      </c>
      <c r="AC5686" s="1">
        <v>0</v>
      </c>
      <c r="AD5686" s="1">
        <v>0</v>
      </c>
      <c r="AE5686" s="1">
        <v>0</v>
      </c>
      <c r="AF5686" s="1">
        <v>0</v>
      </c>
      <c r="AG5686" s="1">
        <v>0</v>
      </c>
      <c r="AH5686" s="1">
        <v>0</v>
      </c>
      <c r="AI5686" s="1">
        <v>0</v>
      </c>
      <c r="AJ5686" s="1">
        <v>0</v>
      </c>
      <c r="AK5686" s="1">
        <v>0</v>
      </c>
      <c r="AL5686" s="1">
        <v>1326.6877967639382</v>
      </c>
      <c r="AM5686" s="1">
        <v>1326.6877967639382</v>
      </c>
    </row>
    <row r="5687" spans="1:39" x14ac:dyDescent="0.25">
      <c r="A5687" t="s">
        <v>24682</v>
      </c>
      <c r="B5687" t="s">
        <v>24683</v>
      </c>
      <c r="C5687" t="s">
        <v>24684</v>
      </c>
      <c r="D5687" t="s">
        <v>16431</v>
      </c>
      <c r="E5687" t="s">
        <v>12</v>
      </c>
      <c r="F5687" t="s">
        <v>13</v>
      </c>
      <c r="H5687">
        <v>2017</v>
      </c>
      <c r="T5687" s="1">
        <v>0</v>
      </c>
      <c r="U5687" s="1">
        <v>0</v>
      </c>
      <c r="V5687" s="1">
        <v>0</v>
      </c>
      <c r="W5687" s="1">
        <v>0</v>
      </c>
      <c r="X5687" s="1">
        <v>0</v>
      </c>
      <c r="Y5687" s="1">
        <v>0</v>
      </c>
      <c r="Z5687" s="1">
        <v>0</v>
      </c>
      <c r="AA5687" s="1">
        <v>0</v>
      </c>
      <c r="AB5687" s="1">
        <v>0</v>
      </c>
      <c r="AC5687" s="1">
        <v>0</v>
      </c>
      <c r="AD5687" s="1">
        <v>0</v>
      </c>
      <c r="AE5687" s="1">
        <v>0</v>
      </c>
      <c r="AF5687" s="1">
        <v>0</v>
      </c>
      <c r="AG5687" s="1">
        <v>0</v>
      </c>
      <c r="AH5687" s="1">
        <v>0</v>
      </c>
      <c r="AI5687" s="1">
        <v>0</v>
      </c>
      <c r="AJ5687" s="1">
        <v>0</v>
      </c>
      <c r="AK5687" s="1">
        <v>0</v>
      </c>
      <c r="AL5687" s="1">
        <v>1308.3213271682671</v>
      </c>
      <c r="AM5687" s="1">
        <v>1308.3213271682671</v>
      </c>
    </row>
    <row r="5688" spans="1:39" x14ac:dyDescent="0.25">
      <c r="A5688" t="s">
        <v>24685</v>
      </c>
      <c r="B5688" t="s">
        <v>24686</v>
      </c>
      <c r="C5688" t="s">
        <v>24687</v>
      </c>
      <c r="D5688" t="s">
        <v>24688</v>
      </c>
      <c r="E5688" t="s">
        <v>12</v>
      </c>
      <c r="F5688" t="s">
        <v>13</v>
      </c>
      <c r="G5688" t="s">
        <v>24689</v>
      </c>
      <c r="H5688">
        <v>2017</v>
      </c>
      <c r="T5688" s="1">
        <v>0</v>
      </c>
      <c r="U5688" s="1">
        <v>0</v>
      </c>
      <c r="V5688" s="1">
        <v>0</v>
      </c>
      <c r="W5688" s="1">
        <v>0</v>
      </c>
      <c r="X5688" s="1">
        <v>0</v>
      </c>
      <c r="Y5688" s="1">
        <v>0</v>
      </c>
      <c r="Z5688" s="1">
        <v>0</v>
      </c>
      <c r="AA5688" s="1">
        <v>0</v>
      </c>
      <c r="AB5688" s="1">
        <v>0</v>
      </c>
      <c r="AC5688" s="1">
        <v>0</v>
      </c>
      <c r="AD5688" s="1">
        <v>0</v>
      </c>
      <c r="AE5688" s="1">
        <v>0</v>
      </c>
      <c r="AF5688" s="1">
        <v>0</v>
      </c>
      <c r="AG5688" s="1">
        <v>0</v>
      </c>
      <c r="AH5688" s="1">
        <v>0</v>
      </c>
      <c r="AI5688" s="1">
        <v>0</v>
      </c>
      <c r="AJ5688" s="1">
        <v>0</v>
      </c>
      <c r="AK5688" s="1">
        <v>0</v>
      </c>
      <c r="AL5688" s="1">
        <v>1524.9268069780792</v>
      </c>
      <c r="AM5688" s="1">
        <v>1580.8891387652179</v>
      </c>
    </row>
    <row r="5689" spans="1:39" x14ac:dyDescent="0.25">
      <c r="A5689" t="s">
        <v>24690</v>
      </c>
      <c r="B5689" t="s">
        <v>21589</v>
      </c>
      <c r="C5689" t="s">
        <v>24691</v>
      </c>
      <c r="D5689" t="s">
        <v>31</v>
      </c>
      <c r="E5689" t="s">
        <v>12</v>
      </c>
      <c r="F5689" t="s">
        <v>13</v>
      </c>
      <c r="H5689">
        <v>2017</v>
      </c>
      <c r="T5689" s="1">
        <v>0</v>
      </c>
      <c r="U5689" s="1">
        <v>0</v>
      </c>
      <c r="V5689" s="1">
        <v>0</v>
      </c>
      <c r="W5689" s="1">
        <v>0</v>
      </c>
      <c r="X5689" s="1">
        <v>0</v>
      </c>
      <c r="Y5689" s="1">
        <v>0</v>
      </c>
      <c r="Z5689" s="1">
        <v>0</v>
      </c>
      <c r="AA5689" s="1">
        <v>0</v>
      </c>
      <c r="AB5689" s="1">
        <v>0</v>
      </c>
      <c r="AC5689" s="1">
        <v>0</v>
      </c>
      <c r="AD5689" s="1">
        <v>0</v>
      </c>
      <c r="AE5689" s="1">
        <v>0</v>
      </c>
      <c r="AF5689" s="1">
        <v>0</v>
      </c>
      <c r="AG5689" s="1">
        <v>0</v>
      </c>
      <c r="AH5689" s="1">
        <v>0</v>
      </c>
      <c r="AI5689" s="1">
        <v>0</v>
      </c>
      <c r="AJ5689" s="1">
        <v>0</v>
      </c>
      <c r="AK5689" s="1">
        <v>0</v>
      </c>
      <c r="AL5689" s="1">
        <v>1301.6521112676342</v>
      </c>
      <c r="AM5689" s="1">
        <v>1301.6521112676342</v>
      </c>
    </row>
    <row r="5690" spans="1:39" x14ac:dyDescent="0.25">
      <c r="A5690" t="s">
        <v>24692</v>
      </c>
      <c r="B5690" t="s">
        <v>24693</v>
      </c>
      <c r="C5690" t="s">
        <v>24694</v>
      </c>
      <c r="D5690" t="s">
        <v>24695</v>
      </c>
      <c r="E5690" t="s">
        <v>38</v>
      </c>
      <c r="F5690" t="s">
        <v>13</v>
      </c>
      <c r="G5690" t="s">
        <v>24696</v>
      </c>
      <c r="H5690">
        <v>2017</v>
      </c>
      <c r="T5690" s="1">
        <v>0</v>
      </c>
      <c r="U5690" s="1">
        <v>0</v>
      </c>
      <c r="V5690" s="1">
        <v>0</v>
      </c>
      <c r="W5690" s="1">
        <v>0</v>
      </c>
      <c r="X5690" s="1">
        <v>0</v>
      </c>
      <c r="Y5690" s="1">
        <v>0</v>
      </c>
      <c r="Z5690" s="1">
        <v>0</v>
      </c>
      <c r="AA5690" s="1">
        <v>0</v>
      </c>
      <c r="AB5690" s="1">
        <v>0</v>
      </c>
      <c r="AC5690" s="1">
        <v>0</v>
      </c>
      <c r="AD5690" s="1">
        <v>0</v>
      </c>
      <c r="AE5690" s="1">
        <v>0</v>
      </c>
      <c r="AF5690" s="1">
        <v>0</v>
      </c>
      <c r="AG5690" s="1">
        <v>0</v>
      </c>
      <c r="AH5690" s="1">
        <v>0</v>
      </c>
      <c r="AI5690" s="1">
        <v>0</v>
      </c>
      <c r="AJ5690" s="1">
        <v>0</v>
      </c>
      <c r="AK5690" s="1">
        <v>0</v>
      </c>
      <c r="AL5690" s="1">
        <v>1429.8227525134728</v>
      </c>
      <c r="AM5690" s="1">
        <v>1429.8227525134728</v>
      </c>
    </row>
    <row r="5691" spans="1:39" x14ac:dyDescent="0.25">
      <c r="A5691" t="s">
        <v>24697</v>
      </c>
      <c r="B5691" t="s">
        <v>24698</v>
      </c>
      <c r="C5691" t="s">
        <v>24699</v>
      </c>
      <c r="D5691" t="s">
        <v>24700</v>
      </c>
      <c r="E5691" t="s">
        <v>183</v>
      </c>
      <c r="F5691" t="s">
        <v>13</v>
      </c>
      <c r="H5691">
        <v>2017</v>
      </c>
      <c r="T5691" s="1">
        <v>0</v>
      </c>
      <c r="U5691" s="1">
        <v>0</v>
      </c>
      <c r="V5691" s="1">
        <v>0</v>
      </c>
      <c r="W5691" s="1">
        <v>0</v>
      </c>
      <c r="X5691" s="1">
        <v>0</v>
      </c>
      <c r="Y5691" s="1">
        <v>0</v>
      </c>
      <c r="Z5691" s="1">
        <v>0</v>
      </c>
      <c r="AA5691" s="1">
        <v>0</v>
      </c>
      <c r="AB5691" s="1">
        <v>0</v>
      </c>
      <c r="AC5691" s="1">
        <v>0</v>
      </c>
      <c r="AD5691" s="1">
        <v>0</v>
      </c>
      <c r="AE5691" s="1">
        <v>0</v>
      </c>
      <c r="AF5691" s="1">
        <v>0</v>
      </c>
      <c r="AG5691" s="1">
        <v>0</v>
      </c>
      <c r="AH5691" s="1">
        <v>0</v>
      </c>
      <c r="AI5691" s="1">
        <v>0</v>
      </c>
      <c r="AJ5691" s="1">
        <v>0</v>
      </c>
      <c r="AK5691" s="1">
        <v>0</v>
      </c>
      <c r="AL5691" s="1">
        <v>1327.9381439042647</v>
      </c>
      <c r="AM5691" s="1">
        <v>1327.9381439042647</v>
      </c>
    </row>
    <row r="5692" spans="1:39" x14ac:dyDescent="0.25">
      <c r="A5692" t="s">
        <v>24701</v>
      </c>
      <c r="B5692" t="s">
        <v>24702</v>
      </c>
      <c r="C5692" t="s">
        <v>24702</v>
      </c>
      <c r="D5692" t="s">
        <v>12474</v>
      </c>
      <c r="E5692" t="s">
        <v>74</v>
      </c>
      <c r="F5692" t="s">
        <v>13</v>
      </c>
      <c r="H5692">
        <v>2017</v>
      </c>
      <c r="T5692" s="1">
        <v>0</v>
      </c>
      <c r="U5692" s="1">
        <v>0</v>
      </c>
      <c r="V5692" s="1">
        <v>0</v>
      </c>
      <c r="W5692" s="1">
        <v>0</v>
      </c>
      <c r="X5692" s="1">
        <v>0</v>
      </c>
      <c r="Y5692" s="1">
        <v>0</v>
      </c>
      <c r="Z5692" s="1">
        <v>0</v>
      </c>
      <c r="AA5692" s="1">
        <v>0</v>
      </c>
      <c r="AB5692" s="1">
        <v>0</v>
      </c>
      <c r="AC5692" s="1">
        <v>0</v>
      </c>
      <c r="AD5692" s="1">
        <v>0</v>
      </c>
      <c r="AE5692" s="1">
        <v>0</v>
      </c>
      <c r="AF5692" s="1">
        <v>0</v>
      </c>
      <c r="AG5692" s="1">
        <v>0</v>
      </c>
      <c r="AH5692" s="1">
        <v>0</v>
      </c>
      <c r="AI5692" s="1">
        <v>0</v>
      </c>
      <c r="AJ5692" s="1">
        <v>0</v>
      </c>
      <c r="AK5692" s="1">
        <v>0</v>
      </c>
      <c r="AL5692" s="1">
        <v>1310.0354364869409</v>
      </c>
      <c r="AM5692" s="1">
        <v>1310.0354364869409</v>
      </c>
    </row>
    <row r="5693" spans="1:39" x14ac:dyDescent="0.25">
      <c r="A5693" t="s">
        <v>24703</v>
      </c>
      <c r="B5693" t="s">
        <v>24704</v>
      </c>
      <c r="C5693" t="s">
        <v>24705</v>
      </c>
      <c r="D5693" t="s">
        <v>21311</v>
      </c>
      <c r="E5693" t="s">
        <v>12</v>
      </c>
      <c r="F5693" t="s">
        <v>13</v>
      </c>
      <c r="H5693">
        <v>2017</v>
      </c>
      <c r="T5693" s="1">
        <v>0</v>
      </c>
      <c r="U5693" s="1">
        <v>0</v>
      </c>
      <c r="V5693" s="1">
        <v>0</v>
      </c>
      <c r="W5693" s="1">
        <v>0</v>
      </c>
      <c r="X5693" s="1">
        <v>0</v>
      </c>
      <c r="Y5693" s="1">
        <v>0</v>
      </c>
      <c r="Z5693" s="1">
        <v>0</v>
      </c>
      <c r="AA5693" s="1">
        <v>0</v>
      </c>
      <c r="AB5693" s="1">
        <v>0</v>
      </c>
      <c r="AC5693" s="1">
        <v>0</v>
      </c>
      <c r="AD5693" s="1">
        <v>0</v>
      </c>
      <c r="AE5693" s="1">
        <v>0</v>
      </c>
      <c r="AF5693" s="1">
        <v>0</v>
      </c>
      <c r="AG5693" s="1">
        <v>0</v>
      </c>
      <c r="AH5693" s="1">
        <v>0</v>
      </c>
      <c r="AI5693" s="1">
        <v>0</v>
      </c>
      <c r="AJ5693" s="1">
        <v>0</v>
      </c>
      <c r="AK5693" s="1">
        <v>0</v>
      </c>
      <c r="AL5693" s="1">
        <v>0</v>
      </c>
      <c r="AM5693" s="1">
        <v>0</v>
      </c>
    </row>
    <row r="5694" spans="1:39" x14ac:dyDescent="0.25">
      <c r="A5694" t="s">
        <v>24706</v>
      </c>
      <c r="B5694" t="s">
        <v>24707</v>
      </c>
      <c r="C5694" t="s">
        <v>24707</v>
      </c>
      <c r="D5694" t="s">
        <v>9090</v>
      </c>
      <c r="E5694" t="s">
        <v>12</v>
      </c>
      <c r="F5694" t="s">
        <v>13</v>
      </c>
      <c r="G5694" t="s">
        <v>24708</v>
      </c>
      <c r="H5694">
        <v>2017</v>
      </c>
      <c r="T5694" s="1">
        <v>0</v>
      </c>
      <c r="U5694" s="1">
        <v>0</v>
      </c>
      <c r="V5694" s="1">
        <v>0</v>
      </c>
      <c r="W5694" s="1">
        <v>0</v>
      </c>
      <c r="X5694" s="1">
        <v>0</v>
      </c>
      <c r="Y5694" s="1">
        <v>0</v>
      </c>
      <c r="Z5694" s="1">
        <v>0</v>
      </c>
      <c r="AA5694" s="1">
        <v>0</v>
      </c>
      <c r="AB5694" s="1">
        <v>0</v>
      </c>
      <c r="AC5694" s="1">
        <v>0</v>
      </c>
      <c r="AD5694" s="1">
        <v>0</v>
      </c>
      <c r="AE5694" s="1">
        <v>0</v>
      </c>
      <c r="AF5694" s="1">
        <v>0</v>
      </c>
      <c r="AG5694" s="1">
        <v>0</v>
      </c>
      <c r="AH5694" s="1">
        <v>0</v>
      </c>
      <c r="AI5694" s="1">
        <v>0</v>
      </c>
      <c r="AJ5694" s="1">
        <v>0</v>
      </c>
      <c r="AK5694" s="1">
        <v>0</v>
      </c>
      <c r="AL5694" s="1">
        <v>1320.485210370231</v>
      </c>
      <c r="AM5694" s="1">
        <v>1320.485210370231</v>
      </c>
    </row>
    <row r="5695" spans="1:39" x14ac:dyDescent="0.25">
      <c r="A5695" t="s">
        <v>24709</v>
      </c>
      <c r="B5695" t="s">
        <v>24710</v>
      </c>
      <c r="C5695" t="s">
        <v>24711</v>
      </c>
      <c r="D5695" t="s">
        <v>24712</v>
      </c>
      <c r="E5695" t="s">
        <v>12</v>
      </c>
      <c r="F5695" t="s">
        <v>13</v>
      </c>
      <c r="H5695">
        <v>2017</v>
      </c>
      <c r="T5695" s="1">
        <v>0</v>
      </c>
      <c r="U5695" s="1">
        <v>0</v>
      </c>
      <c r="V5695" s="1">
        <v>0</v>
      </c>
      <c r="W5695" s="1">
        <v>0</v>
      </c>
      <c r="X5695" s="1">
        <v>0</v>
      </c>
      <c r="Y5695" s="1">
        <v>0</v>
      </c>
      <c r="Z5695" s="1">
        <v>0</v>
      </c>
      <c r="AA5695" s="1">
        <v>0</v>
      </c>
      <c r="AB5695" s="1">
        <v>0</v>
      </c>
      <c r="AC5695" s="1">
        <v>0</v>
      </c>
      <c r="AD5695" s="1">
        <v>0</v>
      </c>
      <c r="AE5695" s="1">
        <v>0</v>
      </c>
      <c r="AF5695" s="1">
        <v>0</v>
      </c>
      <c r="AG5695" s="1">
        <v>0</v>
      </c>
      <c r="AH5695" s="1">
        <v>0</v>
      </c>
      <c r="AI5695" s="1">
        <v>0</v>
      </c>
      <c r="AJ5695" s="1">
        <v>0</v>
      </c>
      <c r="AK5695" s="1">
        <v>0</v>
      </c>
      <c r="AL5695" s="1">
        <v>1339.1395633723516</v>
      </c>
      <c r="AM5695" s="1">
        <v>1339.1395633723516</v>
      </c>
    </row>
    <row r="5696" spans="1:39" x14ac:dyDescent="0.25">
      <c r="A5696" t="s">
        <v>24713</v>
      </c>
      <c r="B5696" t="s">
        <v>24714</v>
      </c>
      <c r="C5696" t="s">
        <v>24715</v>
      </c>
      <c r="D5696" t="s">
        <v>1307</v>
      </c>
      <c r="E5696" t="s">
        <v>93</v>
      </c>
      <c r="F5696" t="s">
        <v>13</v>
      </c>
      <c r="H5696">
        <v>2017</v>
      </c>
      <c r="T5696" s="1">
        <v>0</v>
      </c>
      <c r="U5696" s="1">
        <v>0</v>
      </c>
      <c r="V5696" s="1">
        <v>0</v>
      </c>
      <c r="W5696" s="1">
        <v>0</v>
      </c>
      <c r="X5696" s="1">
        <v>0</v>
      </c>
      <c r="Y5696" s="1">
        <v>0</v>
      </c>
      <c r="Z5696" s="1">
        <v>0</v>
      </c>
      <c r="AA5696" s="1">
        <v>0</v>
      </c>
      <c r="AB5696" s="1">
        <v>0</v>
      </c>
      <c r="AC5696" s="1">
        <v>0</v>
      </c>
      <c r="AD5696" s="1">
        <v>0</v>
      </c>
      <c r="AE5696" s="1">
        <v>0</v>
      </c>
      <c r="AF5696" s="1">
        <v>0</v>
      </c>
      <c r="AG5696" s="1">
        <v>0</v>
      </c>
      <c r="AH5696" s="1">
        <v>0</v>
      </c>
      <c r="AI5696" s="1">
        <v>0</v>
      </c>
      <c r="AJ5696" s="1">
        <v>0</v>
      </c>
      <c r="AK5696" s="1">
        <v>0</v>
      </c>
      <c r="AL5696" s="1">
        <v>1440.1186413423895</v>
      </c>
      <c r="AM5696" s="1">
        <v>1440.1186413423895</v>
      </c>
    </row>
    <row r="5697" spans="1:39" x14ac:dyDescent="0.25">
      <c r="A5697" t="s">
        <v>24716</v>
      </c>
      <c r="B5697" t="s">
        <v>24717</v>
      </c>
      <c r="C5697" t="s">
        <v>24718</v>
      </c>
      <c r="D5697" t="s">
        <v>24719</v>
      </c>
      <c r="E5697" t="s">
        <v>12</v>
      </c>
      <c r="F5697" t="s">
        <v>13</v>
      </c>
      <c r="H5697">
        <v>2017</v>
      </c>
      <c r="T5697" s="1">
        <v>0</v>
      </c>
      <c r="U5697" s="1">
        <v>0</v>
      </c>
      <c r="V5697" s="1">
        <v>0</v>
      </c>
      <c r="W5697" s="1">
        <v>0</v>
      </c>
      <c r="X5697" s="1">
        <v>0</v>
      </c>
      <c r="Y5697" s="1">
        <v>0</v>
      </c>
      <c r="Z5697" s="1">
        <v>0</v>
      </c>
      <c r="AA5697" s="1">
        <v>0</v>
      </c>
      <c r="AB5697" s="1">
        <v>0</v>
      </c>
      <c r="AC5697" s="1">
        <v>0</v>
      </c>
      <c r="AD5697" s="1">
        <v>0</v>
      </c>
      <c r="AE5697" s="1">
        <v>0</v>
      </c>
      <c r="AF5697" s="1">
        <v>0</v>
      </c>
      <c r="AG5697" s="1">
        <v>0</v>
      </c>
      <c r="AH5697" s="1">
        <v>0</v>
      </c>
      <c r="AI5697" s="1">
        <v>0</v>
      </c>
      <c r="AJ5697" s="1">
        <v>0</v>
      </c>
      <c r="AK5697" s="1">
        <v>0</v>
      </c>
      <c r="AL5697" s="1">
        <v>1458.5328746926427</v>
      </c>
      <c r="AM5697" s="1">
        <v>1458.5328746926427</v>
      </c>
    </row>
    <row r="5698" spans="1:39" x14ac:dyDescent="0.25">
      <c r="A5698" t="s">
        <v>24720</v>
      </c>
      <c r="B5698" t="s">
        <v>24721</v>
      </c>
      <c r="C5698" t="s">
        <v>24722</v>
      </c>
      <c r="D5698" t="s">
        <v>9834</v>
      </c>
      <c r="E5698" t="s">
        <v>12</v>
      </c>
      <c r="F5698" t="s">
        <v>13</v>
      </c>
      <c r="H5698">
        <v>2017</v>
      </c>
      <c r="T5698" s="1">
        <v>0</v>
      </c>
      <c r="U5698" s="1">
        <v>0</v>
      </c>
      <c r="V5698" s="1">
        <v>0</v>
      </c>
      <c r="W5698" s="1">
        <v>0</v>
      </c>
      <c r="X5698" s="1">
        <v>0</v>
      </c>
      <c r="Y5698" s="1">
        <v>0</v>
      </c>
      <c r="Z5698" s="1">
        <v>0</v>
      </c>
      <c r="AA5698" s="1">
        <v>0</v>
      </c>
      <c r="AB5698" s="1">
        <v>0</v>
      </c>
      <c r="AC5698" s="1">
        <v>0</v>
      </c>
      <c r="AD5698" s="1">
        <v>0</v>
      </c>
      <c r="AE5698" s="1">
        <v>0</v>
      </c>
      <c r="AF5698" s="1">
        <v>0</v>
      </c>
      <c r="AG5698" s="1">
        <v>0</v>
      </c>
      <c r="AH5698" s="1">
        <v>0</v>
      </c>
      <c r="AI5698" s="1">
        <v>0</v>
      </c>
      <c r="AJ5698" s="1">
        <v>0</v>
      </c>
      <c r="AK5698" s="1">
        <v>0</v>
      </c>
      <c r="AL5698" s="1">
        <v>1286.5194144597453</v>
      </c>
      <c r="AM5698" s="1">
        <v>1286.5194144597453</v>
      </c>
    </row>
    <row r="5699" spans="1:39" x14ac:dyDescent="0.25">
      <c r="A5699" t="s">
        <v>24723</v>
      </c>
      <c r="B5699" t="s">
        <v>8793</v>
      </c>
      <c r="C5699" t="s">
        <v>17616</v>
      </c>
      <c r="D5699" t="s">
        <v>4571</v>
      </c>
      <c r="E5699" t="s">
        <v>93</v>
      </c>
      <c r="F5699" t="s">
        <v>13</v>
      </c>
      <c r="H5699">
        <v>2017</v>
      </c>
      <c r="T5699" s="1">
        <v>0</v>
      </c>
      <c r="U5699" s="1">
        <v>0</v>
      </c>
      <c r="V5699" s="1">
        <v>0</v>
      </c>
      <c r="W5699" s="1">
        <v>0</v>
      </c>
      <c r="X5699" s="1">
        <v>0</v>
      </c>
      <c r="Y5699" s="1">
        <v>0</v>
      </c>
      <c r="Z5699" s="1">
        <v>0</v>
      </c>
      <c r="AA5699" s="1">
        <v>0</v>
      </c>
      <c r="AB5699" s="1">
        <v>0</v>
      </c>
      <c r="AC5699" s="1">
        <v>0</v>
      </c>
      <c r="AD5699" s="1">
        <v>0</v>
      </c>
      <c r="AE5699" s="1">
        <v>0</v>
      </c>
      <c r="AF5699" s="1">
        <v>0</v>
      </c>
      <c r="AG5699" s="1">
        <v>0</v>
      </c>
      <c r="AH5699" s="1">
        <v>0</v>
      </c>
      <c r="AI5699" s="1">
        <v>0</v>
      </c>
      <c r="AJ5699" s="1">
        <v>0</v>
      </c>
      <c r="AK5699" s="1">
        <v>0</v>
      </c>
      <c r="AL5699" s="1">
        <v>1370.7094016360659</v>
      </c>
      <c r="AM5699" s="1">
        <v>1370.7094016360659</v>
      </c>
    </row>
    <row r="5700" spans="1:39" x14ac:dyDescent="0.25">
      <c r="A5700" t="s">
        <v>24724</v>
      </c>
      <c r="B5700" t="s">
        <v>24725</v>
      </c>
      <c r="C5700" t="s">
        <v>24726</v>
      </c>
      <c r="D5700" t="s">
        <v>9834</v>
      </c>
      <c r="E5700" t="s">
        <v>12</v>
      </c>
      <c r="F5700" t="s">
        <v>13</v>
      </c>
      <c r="H5700">
        <v>2017</v>
      </c>
      <c r="T5700" s="1">
        <v>0</v>
      </c>
      <c r="U5700" s="1">
        <v>0</v>
      </c>
      <c r="V5700" s="1">
        <v>0</v>
      </c>
      <c r="W5700" s="1">
        <v>0</v>
      </c>
      <c r="X5700" s="1">
        <v>0</v>
      </c>
      <c r="Y5700" s="1">
        <v>0</v>
      </c>
      <c r="Z5700" s="1">
        <v>0</v>
      </c>
      <c r="AA5700" s="1">
        <v>0</v>
      </c>
      <c r="AB5700" s="1">
        <v>0</v>
      </c>
      <c r="AC5700" s="1">
        <v>0</v>
      </c>
      <c r="AD5700" s="1">
        <v>0</v>
      </c>
      <c r="AE5700" s="1">
        <v>0</v>
      </c>
      <c r="AF5700" s="1">
        <v>0</v>
      </c>
      <c r="AG5700" s="1">
        <v>0</v>
      </c>
      <c r="AH5700" s="1">
        <v>0</v>
      </c>
      <c r="AI5700" s="1">
        <v>0</v>
      </c>
      <c r="AJ5700" s="1">
        <v>0</v>
      </c>
      <c r="AK5700" s="1">
        <v>0</v>
      </c>
      <c r="AL5700" s="1">
        <v>1352.8276276307081</v>
      </c>
      <c r="AM5700" s="1">
        <v>1352.8276276307081</v>
      </c>
    </row>
    <row r="5701" spans="1:39" x14ac:dyDescent="0.25">
      <c r="A5701" t="s">
        <v>24727</v>
      </c>
      <c r="B5701" t="s">
        <v>24728</v>
      </c>
      <c r="C5701" t="s">
        <v>24729</v>
      </c>
      <c r="D5701" t="s">
        <v>9834</v>
      </c>
      <c r="E5701" t="s">
        <v>12</v>
      </c>
      <c r="F5701" t="s">
        <v>13</v>
      </c>
      <c r="H5701">
        <v>2017</v>
      </c>
      <c r="T5701" s="1">
        <v>0</v>
      </c>
      <c r="U5701" s="1">
        <v>0</v>
      </c>
      <c r="V5701" s="1">
        <v>0</v>
      </c>
      <c r="W5701" s="1">
        <v>0</v>
      </c>
      <c r="X5701" s="1">
        <v>0</v>
      </c>
      <c r="Y5701" s="1">
        <v>0</v>
      </c>
      <c r="Z5701" s="1">
        <v>0</v>
      </c>
      <c r="AA5701" s="1">
        <v>0</v>
      </c>
      <c r="AB5701" s="1">
        <v>0</v>
      </c>
      <c r="AC5701" s="1">
        <v>0</v>
      </c>
      <c r="AD5701" s="1">
        <v>0</v>
      </c>
      <c r="AE5701" s="1">
        <v>0</v>
      </c>
      <c r="AF5701" s="1">
        <v>0</v>
      </c>
      <c r="AG5701" s="1">
        <v>0</v>
      </c>
      <c r="AH5701" s="1">
        <v>0</v>
      </c>
      <c r="AI5701" s="1">
        <v>0</v>
      </c>
      <c r="AJ5701" s="1">
        <v>0</v>
      </c>
      <c r="AK5701" s="1">
        <v>0</v>
      </c>
      <c r="AL5701" s="1">
        <v>1241.1812509878255</v>
      </c>
      <c r="AM5701" s="1">
        <v>1241.1812509878255</v>
      </c>
    </row>
    <row r="5702" spans="1:39" x14ac:dyDescent="0.25">
      <c r="A5702" t="s">
        <v>24730</v>
      </c>
      <c r="B5702" t="s">
        <v>24731</v>
      </c>
      <c r="C5702" t="s">
        <v>24732</v>
      </c>
      <c r="D5702" t="s">
        <v>24733</v>
      </c>
      <c r="E5702" t="s">
        <v>12</v>
      </c>
      <c r="F5702" t="s">
        <v>13</v>
      </c>
      <c r="H5702">
        <v>2017</v>
      </c>
      <c r="T5702" s="1">
        <v>0</v>
      </c>
      <c r="U5702" s="1">
        <v>0</v>
      </c>
      <c r="V5702" s="1">
        <v>0</v>
      </c>
      <c r="W5702" s="1">
        <v>0</v>
      </c>
      <c r="X5702" s="1">
        <v>0</v>
      </c>
      <c r="Y5702" s="1">
        <v>0</v>
      </c>
      <c r="Z5702" s="1">
        <v>0</v>
      </c>
      <c r="AA5702" s="1">
        <v>0</v>
      </c>
      <c r="AB5702" s="1">
        <v>0</v>
      </c>
      <c r="AC5702" s="1">
        <v>0</v>
      </c>
      <c r="AD5702" s="1">
        <v>0</v>
      </c>
      <c r="AE5702" s="1">
        <v>0</v>
      </c>
      <c r="AF5702" s="1">
        <v>0</v>
      </c>
      <c r="AG5702" s="1">
        <v>0</v>
      </c>
      <c r="AH5702" s="1">
        <v>0</v>
      </c>
      <c r="AI5702" s="1">
        <v>0</v>
      </c>
      <c r="AJ5702" s="1">
        <v>0</v>
      </c>
      <c r="AK5702" s="1">
        <v>0</v>
      </c>
      <c r="AL5702" s="1">
        <v>0</v>
      </c>
      <c r="AM5702" s="1">
        <v>0</v>
      </c>
    </row>
    <row r="5703" spans="1:39" x14ac:dyDescent="0.25">
      <c r="A5703" t="s">
        <v>24734</v>
      </c>
      <c r="B5703" t="s">
        <v>4250</v>
      </c>
      <c r="C5703" t="s">
        <v>24735</v>
      </c>
      <c r="D5703" t="s">
        <v>223</v>
      </c>
      <c r="E5703" t="s">
        <v>12</v>
      </c>
      <c r="F5703" t="s">
        <v>13</v>
      </c>
      <c r="H5703">
        <v>2017</v>
      </c>
      <c r="T5703" s="1">
        <v>0</v>
      </c>
      <c r="U5703" s="1">
        <v>0</v>
      </c>
      <c r="V5703" s="1">
        <v>0</v>
      </c>
      <c r="W5703" s="1">
        <v>0</v>
      </c>
      <c r="X5703" s="1">
        <v>0</v>
      </c>
      <c r="Y5703" s="1">
        <v>0</v>
      </c>
      <c r="Z5703" s="1">
        <v>0</v>
      </c>
      <c r="AA5703" s="1">
        <v>0</v>
      </c>
      <c r="AB5703" s="1">
        <v>0</v>
      </c>
      <c r="AC5703" s="1">
        <v>0</v>
      </c>
      <c r="AD5703" s="1">
        <v>0</v>
      </c>
      <c r="AE5703" s="1">
        <v>0</v>
      </c>
      <c r="AF5703" s="1">
        <v>0</v>
      </c>
      <c r="AG5703" s="1">
        <v>0</v>
      </c>
      <c r="AH5703" s="1">
        <v>0</v>
      </c>
      <c r="AI5703" s="1">
        <v>0</v>
      </c>
      <c r="AJ5703" s="1">
        <v>0</v>
      </c>
      <c r="AK5703" s="1">
        <v>0</v>
      </c>
      <c r="AL5703" s="1">
        <v>1346.5218025529252</v>
      </c>
      <c r="AM5703" s="1">
        <v>1346.5218025529252</v>
      </c>
    </row>
    <row r="5704" spans="1:39" x14ac:dyDescent="0.25">
      <c r="A5704" t="s">
        <v>24736</v>
      </c>
      <c r="B5704" t="s">
        <v>24737</v>
      </c>
      <c r="C5704" t="s">
        <v>24738</v>
      </c>
      <c r="D5704" t="s">
        <v>19179</v>
      </c>
      <c r="E5704" t="s">
        <v>12</v>
      </c>
      <c r="F5704" t="s">
        <v>13</v>
      </c>
      <c r="H5704">
        <v>2017</v>
      </c>
      <c r="T5704" s="1">
        <v>0</v>
      </c>
      <c r="U5704" s="1">
        <v>0</v>
      </c>
      <c r="V5704" s="1">
        <v>0</v>
      </c>
      <c r="W5704" s="1">
        <v>0</v>
      </c>
      <c r="X5704" s="1">
        <v>0</v>
      </c>
      <c r="Y5704" s="1">
        <v>0</v>
      </c>
      <c r="Z5704" s="1">
        <v>0</v>
      </c>
      <c r="AA5704" s="1">
        <v>0</v>
      </c>
      <c r="AB5704" s="1">
        <v>0</v>
      </c>
      <c r="AC5704" s="1">
        <v>0</v>
      </c>
      <c r="AD5704" s="1">
        <v>0</v>
      </c>
      <c r="AE5704" s="1">
        <v>0</v>
      </c>
      <c r="AF5704" s="1">
        <v>0</v>
      </c>
      <c r="AG5704" s="1">
        <v>0</v>
      </c>
      <c r="AH5704" s="1">
        <v>0</v>
      </c>
      <c r="AI5704" s="1">
        <v>0</v>
      </c>
      <c r="AJ5704" s="1">
        <v>0</v>
      </c>
      <c r="AK5704" s="1">
        <v>0</v>
      </c>
      <c r="AL5704" s="1">
        <v>1304.2011399807732</v>
      </c>
      <c r="AM5704" s="1">
        <v>1304.2011399807732</v>
      </c>
    </row>
    <row r="5705" spans="1:39" x14ac:dyDescent="0.25">
      <c r="A5705" t="s">
        <v>24739</v>
      </c>
      <c r="B5705" t="s">
        <v>24740</v>
      </c>
      <c r="C5705" t="s">
        <v>24741</v>
      </c>
      <c r="D5705" t="s">
        <v>5634</v>
      </c>
      <c r="E5705" t="s">
        <v>12</v>
      </c>
      <c r="F5705" t="s">
        <v>13</v>
      </c>
      <c r="H5705">
        <v>2017</v>
      </c>
      <c r="T5705" s="1">
        <v>0</v>
      </c>
      <c r="U5705" s="1">
        <v>0</v>
      </c>
      <c r="V5705" s="1">
        <v>0</v>
      </c>
      <c r="W5705" s="1">
        <v>0</v>
      </c>
      <c r="X5705" s="1">
        <v>0</v>
      </c>
      <c r="Y5705" s="1">
        <v>0</v>
      </c>
      <c r="Z5705" s="1">
        <v>0</v>
      </c>
      <c r="AA5705" s="1">
        <v>0</v>
      </c>
      <c r="AB5705" s="1">
        <v>0</v>
      </c>
      <c r="AC5705" s="1">
        <v>0</v>
      </c>
      <c r="AD5705" s="1">
        <v>0</v>
      </c>
      <c r="AE5705" s="1">
        <v>0</v>
      </c>
      <c r="AF5705" s="1">
        <v>0</v>
      </c>
      <c r="AG5705" s="1">
        <v>0</v>
      </c>
      <c r="AH5705" s="1">
        <v>0</v>
      </c>
      <c r="AI5705" s="1">
        <v>0</v>
      </c>
      <c r="AJ5705" s="1">
        <v>0</v>
      </c>
      <c r="AK5705" s="1">
        <v>0</v>
      </c>
      <c r="AL5705" s="1">
        <v>1255.8615641908095</v>
      </c>
      <c r="AM5705" s="1">
        <v>1255.8615641908095</v>
      </c>
    </row>
    <row r="5706" spans="1:39" x14ac:dyDescent="0.25">
      <c r="A5706" t="s">
        <v>24742</v>
      </c>
      <c r="B5706" t="s">
        <v>24743</v>
      </c>
      <c r="C5706" t="s">
        <v>22213</v>
      </c>
      <c r="D5706" t="s">
        <v>1467</v>
      </c>
      <c r="E5706" t="s">
        <v>93</v>
      </c>
      <c r="F5706" t="s">
        <v>13</v>
      </c>
      <c r="H5706">
        <v>2017</v>
      </c>
      <c r="I5706" t="s">
        <v>24744</v>
      </c>
      <c r="T5706" s="1">
        <v>0</v>
      </c>
      <c r="U5706" s="1">
        <v>0</v>
      </c>
      <c r="V5706" s="1">
        <v>0</v>
      </c>
      <c r="W5706" s="1">
        <v>0</v>
      </c>
      <c r="X5706" s="1">
        <v>0</v>
      </c>
      <c r="Y5706" s="1">
        <v>0</v>
      </c>
      <c r="Z5706" s="1">
        <v>0</v>
      </c>
      <c r="AA5706" s="1">
        <v>0</v>
      </c>
      <c r="AB5706" s="1">
        <v>0</v>
      </c>
      <c r="AC5706" s="1">
        <v>0</v>
      </c>
      <c r="AD5706" s="1">
        <v>0</v>
      </c>
      <c r="AE5706" s="1">
        <v>0</v>
      </c>
      <c r="AF5706" s="1">
        <v>0</v>
      </c>
      <c r="AG5706" s="1">
        <v>0</v>
      </c>
      <c r="AH5706" s="1">
        <v>0</v>
      </c>
      <c r="AI5706" s="1">
        <v>0</v>
      </c>
      <c r="AJ5706" s="1">
        <v>0</v>
      </c>
      <c r="AK5706" s="1">
        <v>0</v>
      </c>
      <c r="AL5706" s="1">
        <v>1349.0825120186303</v>
      </c>
      <c r="AM5706" s="1">
        <v>1349.0825120186303</v>
      </c>
    </row>
    <row r="5707" spans="1:39" x14ac:dyDescent="0.25">
      <c r="A5707" t="s">
        <v>24745</v>
      </c>
      <c r="B5707" t="s">
        <v>24746</v>
      </c>
      <c r="C5707" t="s">
        <v>24747</v>
      </c>
      <c r="D5707" t="s">
        <v>1407</v>
      </c>
      <c r="E5707" t="s">
        <v>74</v>
      </c>
      <c r="F5707" t="s">
        <v>13</v>
      </c>
      <c r="H5707">
        <v>2017</v>
      </c>
      <c r="T5707" s="1">
        <v>0</v>
      </c>
      <c r="U5707" s="1">
        <v>0</v>
      </c>
      <c r="V5707" s="1">
        <v>0</v>
      </c>
      <c r="W5707" s="1">
        <v>0</v>
      </c>
      <c r="X5707" s="1">
        <v>0</v>
      </c>
      <c r="Y5707" s="1">
        <v>0</v>
      </c>
      <c r="Z5707" s="1">
        <v>0</v>
      </c>
      <c r="AA5707" s="1">
        <v>0</v>
      </c>
      <c r="AB5707" s="1">
        <v>0</v>
      </c>
      <c r="AC5707" s="1">
        <v>0</v>
      </c>
      <c r="AD5707" s="1">
        <v>0</v>
      </c>
      <c r="AE5707" s="1">
        <v>0</v>
      </c>
      <c r="AF5707" s="1">
        <v>0</v>
      </c>
      <c r="AG5707" s="1">
        <v>0</v>
      </c>
      <c r="AH5707" s="1">
        <v>0</v>
      </c>
      <c r="AI5707" s="1">
        <v>0</v>
      </c>
      <c r="AJ5707" s="1">
        <v>0</v>
      </c>
      <c r="AK5707" s="1">
        <v>0</v>
      </c>
      <c r="AL5707" s="1">
        <v>1379.4633537637471</v>
      </c>
      <c r="AM5707" s="1">
        <v>1379.4633537637471</v>
      </c>
    </row>
    <row r="5708" spans="1:39" x14ac:dyDescent="0.25">
      <c r="A5708" t="s">
        <v>24748</v>
      </c>
      <c r="B5708" t="s">
        <v>24749</v>
      </c>
      <c r="C5708" t="s">
        <v>24750</v>
      </c>
      <c r="D5708" t="s">
        <v>24751</v>
      </c>
      <c r="E5708" t="s">
        <v>25333</v>
      </c>
      <c r="F5708" t="s">
        <v>801</v>
      </c>
      <c r="H5708">
        <v>2017</v>
      </c>
      <c r="T5708" s="1">
        <v>0</v>
      </c>
      <c r="U5708" s="1">
        <v>0</v>
      </c>
      <c r="V5708" s="1">
        <v>0</v>
      </c>
      <c r="W5708" s="1">
        <v>0</v>
      </c>
      <c r="X5708" s="1">
        <v>0</v>
      </c>
      <c r="Y5708" s="1">
        <v>0</v>
      </c>
      <c r="Z5708" s="1">
        <v>0</v>
      </c>
      <c r="AA5708" s="1">
        <v>0</v>
      </c>
      <c r="AB5708" s="1">
        <v>0</v>
      </c>
      <c r="AC5708" s="1">
        <v>0</v>
      </c>
      <c r="AD5708" s="1">
        <v>0</v>
      </c>
      <c r="AE5708" s="1">
        <v>0</v>
      </c>
      <c r="AF5708" s="1">
        <v>0</v>
      </c>
      <c r="AG5708" s="1">
        <v>0</v>
      </c>
      <c r="AH5708" s="1">
        <v>0</v>
      </c>
      <c r="AI5708" s="1">
        <v>0</v>
      </c>
      <c r="AJ5708" s="1">
        <v>0</v>
      </c>
      <c r="AK5708" s="1">
        <v>0</v>
      </c>
      <c r="AL5708" s="1">
        <v>0</v>
      </c>
      <c r="AM5708" s="1">
        <v>0</v>
      </c>
    </row>
    <row r="5709" spans="1:39" x14ac:dyDescent="0.25">
      <c r="A5709" t="s">
        <v>24752</v>
      </c>
      <c r="B5709" t="s">
        <v>24753</v>
      </c>
      <c r="C5709" t="s">
        <v>24754</v>
      </c>
      <c r="D5709" t="s">
        <v>24755</v>
      </c>
      <c r="E5709" t="s">
        <v>19152</v>
      </c>
      <c r="F5709" t="s">
        <v>5056</v>
      </c>
      <c r="H5709">
        <v>2017</v>
      </c>
      <c r="T5709" s="1">
        <v>0</v>
      </c>
      <c r="U5709" s="1">
        <v>0</v>
      </c>
      <c r="V5709" s="1">
        <v>0</v>
      </c>
      <c r="W5709" s="1">
        <v>0</v>
      </c>
      <c r="X5709" s="1">
        <v>0</v>
      </c>
      <c r="Y5709" s="1">
        <v>0</v>
      </c>
      <c r="Z5709" s="1">
        <v>0</v>
      </c>
      <c r="AA5709" s="1">
        <v>0</v>
      </c>
      <c r="AB5709" s="1">
        <v>0</v>
      </c>
      <c r="AC5709" s="1">
        <v>0</v>
      </c>
      <c r="AD5709" s="1">
        <v>0</v>
      </c>
      <c r="AE5709" s="1">
        <v>0</v>
      </c>
      <c r="AF5709" s="1">
        <v>0</v>
      </c>
      <c r="AG5709" s="1">
        <v>0</v>
      </c>
      <c r="AH5709" s="1">
        <v>0</v>
      </c>
      <c r="AI5709" s="1">
        <v>0</v>
      </c>
      <c r="AJ5709" s="1">
        <v>0</v>
      </c>
      <c r="AK5709" s="1">
        <v>0</v>
      </c>
      <c r="AL5709" s="1">
        <v>1354.6342125850522</v>
      </c>
      <c r="AM5709" s="1">
        <v>1354.6342125850522</v>
      </c>
    </row>
    <row r="5710" spans="1:39" x14ac:dyDescent="0.25">
      <c r="A5710" t="s">
        <v>24756</v>
      </c>
      <c r="B5710" t="s">
        <v>24757</v>
      </c>
      <c r="C5710" t="s">
        <v>24758</v>
      </c>
      <c r="D5710" t="s">
        <v>17580</v>
      </c>
      <c r="E5710" t="s">
        <v>22400</v>
      </c>
      <c r="F5710" t="s">
        <v>5056</v>
      </c>
      <c r="H5710">
        <v>2017</v>
      </c>
      <c r="I5710" t="s">
        <v>24759</v>
      </c>
      <c r="T5710" s="1">
        <v>0</v>
      </c>
      <c r="U5710" s="1">
        <v>0</v>
      </c>
      <c r="V5710" s="1">
        <v>0</v>
      </c>
      <c r="W5710" s="1">
        <v>0</v>
      </c>
      <c r="X5710" s="1">
        <v>0</v>
      </c>
      <c r="Y5710" s="1">
        <v>0</v>
      </c>
      <c r="Z5710" s="1">
        <v>0</v>
      </c>
      <c r="AA5710" s="1">
        <v>0</v>
      </c>
      <c r="AB5710" s="1">
        <v>0</v>
      </c>
      <c r="AC5710" s="1">
        <v>0</v>
      </c>
      <c r="AD5710" s="1">
        <v>0</v>
      </c>
      <c r="AE5710" s="1">
        <v>0</v>
      </c>
      <c r="AF5710" s="1">
        <v>0</v>
      </c>
      <c r="AG5710" s="1">
        <v>0</v>
      </c>
      <c r="AH5710" s="1">
        <v>0</v>
      </c>
      <c r="AI5710" s="1">
        <v>0</v>
      </c>
      <c r="AJ5710" s="1">
        <v>0</v>
      </c>
      <c r="AK5710" s="1">
        <v>0</v>
      </c>
      <c r="AL5710" s="1">
        <v>1347.8798245973783</v>
      </c>
      <c r="AM5710" s="1">
        <v>1347.8798245973783</v>
      </c>
    </row>
    <row r="5711" spans="1:39" x14ac:dyDescent="0.25">
      <c r="A5711" t="s">
        <v>24760</v>
      </c>
      <c r="B5711" t="s">
        <v>24761</v>
      </c>
      <c r="C5711" t="s">
        <v>24762</v>
      </c>
      <c r="D5711" t="s">
        <v>14213</v>
      </c>
      <c r="E5711" t="s">
        <v>5056</v>
      </c>
      <c r="F5711" t="s">
        <v>5056</v>
      </c>
      <c r="H5711">
        <v>2017</v>
      </c>
      <c r="T5711" s="1">
        <v>0</v>
      </c>
      <c r="U5711" s="1">
        <v>0</v>
      </c>
      <c r="V5711" s="1">
        <v>0</v>
      </c>
      <c r="W5711" s="1">
        <v>0</v>
      </c>
      <c r="X5711" s="1">
        <v>0</v>
      </c>
      <c r="Y5711" s="1">
        <v>0</v>
      </c>
      <c r="Z5711" s="1">
        <v>0</v>
      </c>
      <c r="AA5711" s="1">
        <v>0</v>
      </c>
      <c r="AB5711" s="1">
        <v>0</v>
      </c>
      <c r="AC5711" s="1">
        <v>0</v>
      </c>
      <c r="AD5711" s="1">
        <v>0</v>
      </c>
      <c r="AE5711" s="1">
        <v>0</v>
      </c>
      <c r="AF5711" s="1">
        <v>0</v>
      </c>
      <c r="AG5711" s="1">
        <v>0</v>
      </c>
      <c r="AH5711" s="1">
        <v>0</v>
      </c>
      <c r="AI5711" s="1">
        <v>0</v>
      </c>
      <c r="AJ5711" s="1">
        <v>0</v>
      </c>
      <c r="AK5711" s="1">
        <v>0</v>
      </c>
      <c r="AL5711" s="1">
        <v>1410.0431871609405</v>
      </c>
      <c r="AM5711" s="1">
        <v>1410.0431871609405</v>
      </c>
    </row>
    <row r="5712" spans="1:39" x14ac:dyDescent="0.25">
      <c r="A5712" t="s">
        <v>24763</v>
      </c>
      <c r="B5712" t="s">
        <v>24764</v>
      </c>
      <c r="C5712" t="s">
        <v>22051</v>
      </c>
      <c r="D5712" t="s">
        <v>22052</v>
      </c>
      <c r="E5712" t="s">
        <v>22052</v>
      </c>
      <c r="F5712" t="s">
        <v>5056</v>
      </c>
      <c r="H5712">
        <v>2017</v>
      </c>
      <c r="T5712" s="1">
        <v>0</v>
      </c>
      <c r="U5712" s="1">
        <v>0</v>
      </c>
      <c r="V5712" s="1">
        <v>0</v>
      </c>
      <c r="W5712" s="1">
        <v>0</v>
      </c>
      <c r="X5712" s="1">
        <v>0</v>
      </c>
      <c r="Y5712" s="1">
        <v>0</v>
      </c>
      <c r="Z5712" s="1">
        <v>0</v>
      </c>
      <c r="AA5712" s="1">
        <v>0</v>
      </c>
      <c r="AB5712" s="1">
        <v>0</v>
      </c>
      <c r="AC5712" s="1">
        <v>0</v>
      </c>
      <c r="AD5712" s="1">
        <v>0</v>
      </c>
      <c r="AE5712" s="1">
        <v>0</v>
      </c>
      <c r="AF5712" s="1">
        <v>0</v>
      </c>
      <c r="AG5712" s="1">
        <v>0</v>
      </c>
      <c r="AH5712" s="1">
        <v>0</v>
      </c>
      <c r="AI5712" s="1">
        <v>0</v>
      </c>
      <c r="AJ5712" s="1">
        <v>0</v>
      </c>
      <c r="AK5712" s="1">
        <v>0</v>
      </c>
      <c r="AL5712" s="1">
        <v>1371.5794226775731</v>
      </c>
      <c r="AM5712" s="1">
        <v>1371.5794226775731</v>
      </c>
    </row>
    <row r="5713" spans="1:39" x14ac:dyDescent="0.25">
      <c r="A5713" t="s">
        <v>24765</v>
      </c>
      <c r="B5713" t="s">
        <v>24766</v>
      </c>
      <c r="C5713" t="s">
        <v>24767</v>
      </c>
      <c r="D5713" t="s">
        <v>17876</v>
      </c>
      <c r="E5713" t="s">
        <v>23154</v>
      </c>
      <c r="F5713" t="s">
        <v>5056</v>
      </c>
      <c r="H5713">
        <v>2017</v>
      </c>
      <c r="M5713" t="s">
        <v>24768</v>
      </c>
      <c r="T5713" s="1">
        <v>0</v>
      </c>
      <c r="U5713" s="1">
        <v>0</v>
      </c>
      <c r="V5713" s="1">
        <v>0</v>
      </c>
      <c r="W5713" s="1">
        <v>0</v>
      </c>
      <c r="X5713" s="1">
        <v>0</v>
      </c>
      <c r="Y5713" s="1">
        <v>0</v>
      </c>
      <c r="Z5713" s="1">
        <v>0</v>
      </c>
      <c r="AA5713" s="1">
        <v>0</v>
      </c>
      <c r="AB5713" s="1">
        <v>0</v>
      </c>
      <c r="AC5713" s="1">
        <v>0</v>
      </c>
      <c r="AD5713" s="1">
        <v>0</v>
      </c>
      <c r="AE5713" s="1">
        <v>0</v>
      </c>
      <c r="AF5713" s="1">
        <v>0</v>
      </c>
      <c r="AG5713" s="1">
        <v>0</v>
      </c>
      <c r="AH5713" s="1">
        <v>0</v>
      </c>
      <c r="AI5713" s="1">
        <v>0</v>
      </c>
      <c r="AJ5713" s="1">
        <v>0</v>
      </c>
      <c r="AK5713" s="1">
        <v>0</v>
      </c>
      <c r="AL5713" s="1">
        <v>1340.7374461741554</v>
      </c>
      <c r="AM5713" s="1">
        <v>1340.7374461741554</v>
      </c>
    </row>
    <row r="5714" spans="1:39" x14ac:dyDescent="0.25">
      <c r="A5714" t="s">
        <v>24769</v>
      </c>
      <c r="B5714" t="s">
        <v>24770</v>
      </c>
      <c r="C5714" t="s">
        <v>24771</v>
      </c>
      <c r="D5714" t="s">
        <v>14309</v>
      </c>
      <c r="E5714" t="s">
        <v>102</v>
      </c>
      <c r="F5714" t="s">
        <v>13</v>
      </c>
      <c r="G5714" t="s">
        <v>24772</v>
      </c>
      <c r="H5714">
        <v>2017</v>
      </c>
      <c r="T5714" s="1">
        <v>0</v>
      </c>
      <c r="U5714" s="1">
        <v>0</v>
      </c>
      <c r="V5714" s="1">
        <v>0</v>
      </c>
      <c r="W5714" s="1">
        <v>0</v>
      </c>
      <c r="X5714" s="1">
        <v>0</v>
      </c>
      <c r="Y5714" s="1">
        <v>0</v>
      </c>
      <c r="Z5714" s="1">
        <v>0</v>
      </c>
      <c r="AA5714" s="1">
        <v>0</v>
      </c>
      <c r="AB5714" s="1">
        <v>0</v>
      </c>
      <c r="AC5714" s="1">
        <v>0</v>
      </c>
      <c r="AD5714" s="1">
        <v>0</v>
      </c>
      <c r="AE5714" s="1">
        <v>0</v>
      </c>
      <c r="AF5714" s="1">
        <v>0</v>
      </c>
      <c r="AG5714" s="1">
        <v>0</v>
      </c>
      <c r="AH5714" s="1">
        <v>0</v>
      </c>
      <c r="AI5714" s="1">
        <v>0</v>
      </c>
      <c r="AJ5714" s="1">
        <v>0</v>
      </c>
      <c r="AK5714" s="1">
        <v>0</v>
      </c>
      <c r="AL5714" s="1">
        <v>1322.0776833508153</v>
      </c>
      <c r="AM5714" s="1">
        <v>1322.0776833508153</v>
      </c>
    </row>
    <row r="5715" spans="1:39" x14ac:dyDescent="0.25">
      <c r="A5715" t="s">
        <v>24773</v>
      </c>
      <c r="B5715" t="s">
        <v>24774</v>
      </c>
      <c r="C5715" t="s">
        <v>24775</v>
      </c>
      <c r="D5715" t="s">
        <v>20662</v>
      </c>
      <c r="E5715" t="s">
        <v>12</v>
      </c>
      <c r="F5715" t="s">
        <v>13</v>
      </c>
      <c r="H5715">
        <v>2017</v>
      </c>
      <c r="T5715" s="1">
        <v>0</v>
      </c>
      <c r="U5715" s="1">
        <v>0</v>
      </c>
      <c r="V5715" s="1">
        <v>0</v>
      </c>
      <c r="W5715" s="1">
        <v>0</v>
      </c>
      <c r="X5715" s="1">
        <v>0</v>
      </c>
      <c r="Y5715" s="1">
        <v>0</v>
      </c>
      <c r="Z5715" s="1">
        <v>0</v>
      </c>
      <c r="AA5715" s="1">
        <v>0</v>
      </c>
      <c r="AB5715" s="1">
        <v>0</v>
      </c>
      <c r="AC5715" s="1">
        <v>0</v>
      </c>
      <c r="AD5715" s="1">
        <v>0</v>
      </c>
      <c r="AE5715" s="1">
        <v>0</v>
      </c>
      <c r="AF5715" s="1">
        <v>0</v>
      </c>
      <c r="AG5715" s="1">
        <v>0</v>
      </c>
      <c r="AH5715" s="1">
        <v>0</v>
      </c>
      <c r="AI5715" s="1">
        <v>0</v>
      </c>
      <c r="AJ5715" s="1">
        <v>0</v>
      </c>
      <c r="AK5715" s="1">
        <v>0</v>
      </c>
      <c r="AL5715" s="1">
        <v>1301.1343686937407</v>
      </c>
      <c r="AM5715" s="1">
        <v>1301.1343686937407</v>
      </c>
    </row>
    <row r="5716" spans="1:39" x14ac:dyDescent="0.25">
      <c r="A5716" t="s">
        <v>24776</v>
      </c>
      <c r="B5716" t="s">
        <v>24777</v>
      </c>
      <c r="C5716" t="s">
        <v>24778</v>
      </c>
      <c r="D5716" t="s">
        <v>24779</v>
      </c>
      <c r="E5716" t="s">
        <v>12</v>
      </c>
      <c r="F5716" t="s">
        <v>13</v>
      </c>
      <c r="H5716">
        <v>2017</v>
      </c>
      <c r="T5716" s="1">
        <v>0</v>
      </c>
      <c r="U5716" s="1">
        <v>0</v>
      </c>
      <c r="V5716" s="1">
        <v>0</v>
      </c>
      <c r="W5716" s="1">
        <v>0</v>
      </c>
      <c r="X5716" s="1">
        <v>0</v>
      </c>
      <c r="Y5716" s="1">
        <v>0</v>
      </c>
      <c r="Z5716" s="1">
        <v>0</v>
      </c>
      <c r="AA5716" s="1">
        <v>0</v>
      </c>
      <c r="AB5716" s="1">
        <v>0</v>
      </c>
      <c r="AC5716" s="1">
        <v>0</v>
      </c>
      <c r="AD5716" s="1">
        <v>0</v>
      </c>
      <c r="AE5716" s="1">
        <v>0</v>
      </c>
      <c r="AF5716" s="1">
        <v>0</v>
      </c>
      <c r="AG5716" s="1">
        <v>0</v>
      </c>
      <c r="AH5716" s="1">
        <v>0</v>
      </c>
      <c r="AI5716" s="1">
        <v>0</v>
      </c>
      <c r="AJ5716" s="1">
        <v>0</v>
      </c>
      <c r="AK5716" s="1">
        <v>0</v>
      </c>
      <c r="AL5716" s="1">
        <v>1242.6565151622397</v>
      </c>
      <c r="AM5716" s="1">
        <v>1242.6565151622397</v>
      </c>
    </row>
    <row r="5717" spans="1:39" x14ac:dyDescent="0.25">
      <c r="A5717" t="s">
        <v>24780</v>
      </c>
      <c r="B5717" t="s">
        <v>24781</v>
      </c>
      <c r="C5717" t="s">
        <v>24782</v>
      </c>
      <c r="D5717" t="s">
        <v>9860</v>
      </c>
      <c r="E5717" t="s">
        <v>19</v>
      </c>
      <c r="F5717" t="s">
        <v>13</v>
      </c>
      <c r="H5717">
        <v>2017</v>
      </c>
      <c r="T5717" s="1">
        <v>0</v>
      </c>
      <c r="U5717" s="1">
        <v>0</v>
      </c>
      <c r="V5717" s="1">
        <v>0</v>
      </c>
      <c r="W5717" s="1">
        <v>0</v>
      </c>
      <c r="X5717" s="1">
        <v>0</v>
      </c>
      <c r="Y5717" s="1">
        <v>0</v>
      </c>
      <c r="Z5717" s="1">
        <v>0</v>
      </c>
      <c r="AA5717" s="1">
        <v>0</v>
      </c>
      <c r="AB5717" s="1">
        <v>0</v>
      </c>
      <c r="AC5717" s="1">
        <v>0</v>
      </c>
      <c r="AD5717" s="1">
        <v>0</v>
      </c>
      <c r="AE5717" s="1">
        <v>0</v>
      </c>
      <c r="AF5717" s="1">
        <v>0</v>
      </c>
      <c r="AG5717" s="1">
        <v>0</v>
      </c>
      <c r="AH5717" s="1">
        <v>0</v>
      </c>
      <c r="AI5717" s="1">
        <v>0</v>
      </c>
      <c r="AJ5717" s="1">
        <v>0</v>
      </c>
      <c r="AK5717" s="1">
        <v>0</v>
      </c>
      <c r="AL5717" s="1">
        <v>1305.0837193361933</v>
      </c>
      <c r="AM5717" s="1">
        <v>1305.0837193361933</v>
      </c>
    </row>
    <row r="5718" spans="1:39" x14ac:dyDescent="0.25">
      <c r="A5718" t="s">
        <v>24783</v>
      </c>
      <c r="B5718" t="s">
        <v>24784</v>
      </c>
      <c r="C5718" t="s">
        <v>24785</v>
      </c>
      <c r="D5718" t="s">
        <v>24786</v>
      </c>
      <c r="E5718" t="s">
        <v>411</v>
      </c>
      <c r="F5718" t="s">
        <v>13</v>
      </c>
      <c r="H5718">
        <v>2017</v>
      </c>
      <c r="I5718" t="s">
        <v>24787</v>
      </c>
      <c r="T5718" s="1">
        <v>0</v>
      </c>
      <c r="U5718" s="1">
        <v>0</v>
      </c>
      <c r="V5718" s="1">
        <v>0</v>
      </c>
      <c r="W5718" s="1">
        <v>0</v>
      </c>
      <c r="X5718" s="1">
        <v>0</v>
      </c>
      <c r="Y5718" s="1">
        <v>0</v>
      </c>
      <c r="Z5718" s="1">
        <v>0</v>
      </c>
      <c r="AA5718" s="1">
        <v>0</v>
      </c>
      <c r="AB5718" s="1">
        <v>0</v>
      </c>
      <c r="AC5718" s="1">
        <v>0</v>
      </c>
      <c r="AD5718" s="1">
        <v>0</v>
      </c>
      <c r="AE5718" s="1">
        <v>0</v>
      </c>
      <c r="AF5718" s="1">
        <v>0</v>
      </c>
      <c r="AG5718" s="1">
        <v>0</v>
      </c>
      <c r="AH5718" s="1">
        <v>0</v>
      </c>
      <c r="AI5718" s="1">
        <v>0</v>
      </c>
      <c r="AJ5718" s="1">
        <v>0</v>
      </c>
      <c r="AK5718" s="1">
        <v>0</v>
      </c>
      <c r="AL5718" s="1">
        <v>1415.2337305088938</v>
      </c>
      <c r="AM5718" s="1">
        <v>1516.2100180631971</v>
      </c>
    </row>
    <row r="5719" spans="1:39" x14ac:dyDescent="0.25">
      <c r="A5719" t="s">
        <v>24788</v>
      </c>
      <c r="B5719" t="s">
        <v>24789</v>
      </c>
      <c r="C5719" t="s">
        <v>24790</v>
      </c>
      <c r="D5719" t="s">
        <v>24014</v>
      </c>
      <c r="E5719" t="s">
        <v>10694</v>
      </c>
      <c r="F5719" t="s">
        <v>10695</v>
      </c>
      <c r="G5719" t="s">
        <v>24791</v>
      </c>
      <c r="H5719">
        <v>2017</v>
      </c>
      <c r="T5719" s="1">
        <v>0</v>
      </c>
      <c r="U5719" s="1">
        <v>0</v>
      </c>
      <c r="V5719" s="1">
        <v>0</v>
      </c>
      <c r="W5719" s="1">
        <v>0</v>
      </c>
      <c r="X5719" s="1">
        <v>0</v>
      </c>
      <c r="Y5719" s="1">
        <v>0</v>
      </c>
      <c r="Z5719" s="1">
        <v>0</v>
      </c>
      <c r="AA5719" s="1">
        <v>0</v>
      </c>
      <c r="AB5719" s="1">
        <v>0</v>
      </c>
      <c r="AC5719" s="1">
        <v>0</v>
      </c>
      <c r="AD5719" s="1">
        <v>0</v>
      </c>
      <c r="AE5719" s="1">
        <v>0</v>
      </c>
      <c r="AF5719" s="1">
        <v>0</v>
      </c>
      <c r="AG5719" s="1">
        <v>0</v>
      </c>
      <c r="AH5719" s="1">
        <v>0</v>
      </c>
      <c r="AI5719" s="1">
        <v>0</v>
      </c>
      <c r="AJ5719" s="1">
        <v>0</v>
      </c>
      <c r="AK5719" s="1">
        <v>0</v>
      </c>
      <c r="AL5719" s="1">
        <v>1303.511403096647</v>
      </c>
      <c r="AM5719" s="1">
        <v>1303.511403096647</v>
      </c>
    </row>
    <row r="5720" spans="1:39" x14ac:dyDescent="0.25">
      <c r="A5720" t="s">
        <v>24792</v>
      </c>
      <c r="B5720" t="s">
        <v>24793</v>
      </c>
      <c r="C5720" t="s">
        <v>24794</v>
      </c>
      <c r="D5720" t="s">
        <v>13591</v>
      </c>
      <c r="E5720" t="s">
        <v>12</v>
      </c>
      <c r="F5720" t="s">
        <v>13</v>
      </c>
      <c r="H5720">
        <v>2017</v>
      </c>
      <c r="T5720" s="1">
        <v>0</v>
      </c>
      <c r="U5720" s="1">
        <v>0</v>
      </c>
      <c r="V5720" s="1">
        <v>0</v>
      </c>
      <c r="W5720" s="1">
        <v>0</v>
      </c>
      <c r="X5720" s="1">
        <v>0</v>
      </c>
      <c r="Y5720" s="1">
        <v>0</v>
      </c>
      <c r="Z5720" s="1">
        <v>0</v>
      </c>
      <c r="AA5720" s="1">
        <v>0</v>
      </c>
      <c r="AB5720" s="1">
        <v>0</v>
      </c>
      <c r="AC5720" s="1">
        <v>0</v>
      </c>
      <c r="AD5720" s="1">
        <v>0</v>
      </c>
      <c r="AE5720" s="1">
        <v>0</v>
      </c>
      <c r="AF5720" s="1">
        <v>0</v>
      </c>
      <c r="AG5720" s="1">
        <v>0</v>
      </c>
      <c r="AH5720" s="1">
        <v>0</v>
      </c>
      <c r="AI5720" s="1">
        <v>0</v>
      </c>
      <c r="AJ5720" s="1">
        <v>0</v>
      </c>
      <c r="AK5720" s="1">
        <v>0</v>
      </c>
      <c r="AL5720" s="1">
        <v>1406.1712243672748</v>
      </c>
      <c r="AM5720" s="1">
        <v>1406.1712243672748</v>
      </c>
    </row>
    <row r="5721" spans="1:39" x14ac:dyDescent="0.25">
      <c r="A5721" t="s">
        <v>24795</v>
      </c>
      <c r="B5721" t="s">
        <v>24796</v>
      </c>
      <c r="C5721" t="s">
        <v>24797</v>
      </c>
      <c r="D5721" t="s">
        <v>1024</v>
      </c>
      <c r="E5721" t="s">
        <v>12</v>
      </c>
      <c r="F5721" t="s">
        <v>13</v>
      </c>
      <c r="H5721">
        <v>2017</v>
      </c>
      <c r="T5721" s="1">
        <v>0</v>
      </c>
      <c r="U5721" s="1">
        <v>0</v>
      </c>
      <c r="V5721" s="1">
        <v>0</v>
      </c>
      <c r="W5721" s="1">
        <v>0</v>
      </c>
      <c r="X5721" s="1">
        <v>0</v>
      </c>
      <c r="Y5721" s="1">
        <v>0</v>
      </c>
      <c r="Z5721" s="1">
        <v>0</v>
      </c>
      <c r="AA5721" s="1">
        <v>0</v>
      </c>
      <c r="AB5721" s="1">
        <v>0</v>
      </c>
      <c r="AC5721" s="1">
        <v>0</v>
      </c>
      <c r="AD5721" s="1">
        <v>0</v>
      </c>
      <c r="AE5721" s="1">
        <v>0</v>
      </c>
      <c r="AF5721" s="1">
        <v>0</v>
      </c>
      <c r="AG5721" s="1">
        <v>0</v>
      </c>
      <c r="AH5721" s="1">
        <v>0</v>
      </c>
      <c r="AI5721" s="1">
        <v>0</v>
      </c>
      <c r="AJ5721" s="1">
        <v>0</v>
      </c>
      <c r="AK5721" s="1">
        <v>0</v>
      </c>
      <c r="AL5721" s="1">
        <v>1294.7302729031878</v>
      </c>
      <c r="AM5721" s="1">
        <v>1294.7302729031878</v>
      </c>
    </row>
    <row r="5722" spans="1:39" x14ac:dyDescent="0.25">
      <c r="A5722" t="s">
        <v>24798</v>
      </c>
      <c r="B5722" t="s">
        <v>24799</v>
      </c>
      <c r="C5722" t="s">
        <v>24800</v>
      </c>
      <c r="D5722" t="s">
        <v>9785</v>
      </c>
      <c r="E5722" t="s">
        <v>113</v>
      </c>
      <c r="F5722" t="s">
        <v>13</v>
      </c>
      <c r="H5722">
        <v>2017</v>
      </c>
      <c r="T5722" s="1">
        <v>0</v>
      </c>
      <c r="U5722" s="1">
        <v>0</v>
      </c>
      <c r="V5722" s="1">
        <v>0</v>
      </c>
      <c r="W5722" s="1">
        <v>0</v>
      </c>
      <c r="X5722" s="1">
        <v>0</v>
      </c>
      <c r="Y5722" s="1">
        <v>0</v>
      </c>
      <c r="Z5722" s="1">
        <v>0</v>
      </c>
      <c r="AA5722" s="1">
        <v>0</v>
      </c>
      <c r="AB5722" s="1">
        <v>0</v>
      </c>
      <c r="AC5722" s="1">
        <v>0</v>
      </c>
      <c r="AD5722" s="1">
        <v>0</v>
      </c>
      <c r="AE5722" s="1">
        <v>0</v>
      </c>
      <c r="AF5722" s="1">
        <v>0</v>
      </c>
      <c r="AG5722" s="1">
        <v>0</v>
      </c>
      <c r="AH5722" s="1">
        <v>0</v>
      </c>
      <c r="AI5722" s="1">
        <v>0</v>
      </c>
      <c r="AJ5722" s="1">
        <v>0</v>
      </c>
      <c r="AK5722" s="1">
        <v>0</v>
      </c>
      <c r="AL5722" s="1">
        <v>1397.6148066045353</v>
      </c>
      <c r="AM5722" s="1">
        <v>1397.6148066045353</v>
      </c>
    </row>
    <row r="5723" spans="1:39" x14ac:dyDescent="0.25">
      <c r="A5723" t="s">
        <v>24801</v>
      </c>
      <c r="B5723" t="s">
        <v>24802</v>
      </c>
      <c r="C5723" t="s">
        <v>24803</v>
      </c>
      <c r="D5723" t="s">
        <v>4464</v>
      </c>
      <c r="E5723" t="s">
        <v>12</v>
      </c>
      <c r="F5723" t="s">
        <v>13</v>
      </c>
      <c r="H5723">
        <v>2017</v>
      </c>
      <c r="T5723" s="1">
        <v>0</v>
      </c>
      <c r="U5723" s="1">
        <v>0</v>
      </c>
      <c r="V5723" s="1">
        <v>0</v>
      </c>
      <c r="W5723" s="1">
        <v>0</v>
      </c>
      <c r="X5723" s="1">
        <v>0</v>
      </c>
      <c r="Y5723" s="1">
        <v>0</v>
      </c>
      <c r="Z5723" s="1">
        <v>0</v>
      </c>
      <c r="AA5723" s="1">
        <v>0</v>
      </c>
      <c r="AB5723" s="1">
        <v>0</v>
      </c>
      <c r="AC5723" s="1">
        <v>0</v>
      </c>
      <c r="AD5723" s="1">
        <v>0</v>
      </c>
      <c r="AE5723" s="1">
        <v>0</v>
      </c>
      <c r="AF5723" s="1">
        <v>0</v>
      </c>
      <c r="AG5723" s="1">
        <v>0</v>
      </c>
      <c r="AH5723" s="1">
        <v>0</v>
      </c>
      <c r="AI5723" s="1">
        <v>0</v>
      </c>
      <c r="AJ5723" s="1">
        <v>0</v>
      </c>
      <c r="AK5723" s="1">
        <v>0</v>
      </c>
      <c r="AL5723" s="1">
        <v>1495.4210837061278</v>
      </c>
      <c r="AM5723" s="1">
        <v>1495.4210837061278</v>
      </c>
    </row>
    <row r="5724" spans="1:39" x14ac:dyDescent="0.25">
      <c r="A5724" t="s">
        <v>24804</v>
      </c>
      <c r="B5724" t="s">
        <v>24805</v>
      </c>
      <c r="C5724" t="s">
        <v>24806</v>
      </c>
      <c r="D5724" t="s">
        <v>22862</v>
      </c>
      <c r="E5724" t="s">
        <v>19</v>
      </c>
      <c r="F5724" t="s">
        <v>13</v>
      </c>
      <c r="G5724" t="s">
        <v>24807</v>
      </c>
      <c r="H5724">
        <v>2017</v>
      </c>
      <c r="T5724" s="1">
        <v>0</v>
      </c>
      <c r="U5724" s="1">
        <v>0</v>
      </c>
      <c r="V5724" s="1">
        <v>0</v>
      </c>
      <c r="W5724" s="1">
        <v>0</v>
      </c>
      <c r="X5724" s="1">
        <v>0</v>
      </c>
      <c r="Y5724" s="1">
        <v>0</v>
      </c>
      <c r="Z5724" s="1">
        <v>0</v>
      </c>
      <c r="AA5724" s="1">
        <v>0</v>
      </c>
      <c r="AB5724" s="1">
        <v>0</v>
      </c>
      <c r="AC5724" s="1">
        <v>0</v>
      </c>
      <c r="AD5724" s="1">
        <v>0</v>
      </c>
      <c r="AE5724" s="1">
        <v>0</v>
      </c>
      <c r="AF5724" s="1">
        <v>0</v>
      </c>
      <c r="AG5724" s="1">
        <v>0</v>
      </c>
      <c r="AH5724" s="1">
        <v>0</v>
      </c>
      <c r="AI5724" s="1">
        <v>0</v>
      </c>
      <c r="AJ5724" s="1">
        <v>0</v>
      </c>
      <c r="AK5724" s="1">
        <v>0</v>
      </c>
      <c r="AL5724" s="1">
        <v>1315.1477058087196</v>
      </c>
      <c r="AM5724" s="1">
        <v>1315.1477058087196</v>
      </c>
    </row>
    <row r="5725" spans="1:39" x14ac:dyDescent="0.25">
      <c r="A5725" t="s">
        <v>24808</v>
      </c>
      <c r="B5725" t="s">
        <v>24809</v>
      </c>
      <c r="C5725" t="s">
        <v>24810</v>
      </c>
      <c r="D5725" t="s">
        <v>24811</v>
      </c>
      <c r="E5725" t="s">
        <v>352</v>
      </c>
      <c r="F5725" t="s">
        <v>13</v>
      </c>
      <c r="G5725" t="s">
        <v>24812</v>
      </c>
      <c r="H5725">
        <v>2017</v>
      </c>
      <c r="T5725" s="1">
        <v>0</v>
      </c>
      <c r="U5725" s="1">
        <v>0</v>
      </c>
      <c r="V5725" s="1">
        <v>0</v>
      </c>
      <c r="W5725" s="1">
        <v>0</v>
      </c>
      <c r="X5725" s="1">
        <v>0</v>
      </c>
      <c r="Y5725" s="1">
        <v>0</v>
      </c>
      <c r="Z5725" s="1">
        <v>0</v>
      </c>
      <c r="AA5725" s="1">
        <v>0</v>
      </c>
      <c r="AB5725" s="1">
        <v>0</v>
      </c>
      <c r="AC5725" s="1">
        <v>0</v>
      </c>
      <c r="AD5725" s="1">
        <v>0</v>
      </c>
      <c r="AE5725" s="1">
        <v>0</v>
      </c>
      <c r="AF5725" s="1">
        <v>0</v>
      </c>
      <c r="AG5725" s="1">
        <v>0</v>
      </c>
      <c r="AH5725" s="1">
        <v>0</v>
      </c>
      <c r="AI5725" s="1">
        <v>0</v>
      </c>
      <c r="AJ5725" s="1">
        <v>0</v>
      </c>
      <c r="AK5725" s="1">
        <v>0</v>
      </c>
      <c r="AL5725" s="1">
        <v>1476.1957072664568</v>
      </c>
      <c r="AM5725" s="1">
        <v>1476.1957072664568</v>
      </c>
    </row>
    <row r="5726" spans="1:39" x14ac:dyDescent="0.25">
      <c r="A5726" t="s">
        <v>24813</v>
      </c>
      <c r="B5726" t="s">
        <v>24814</v>
      </c>
      <c r="C5726" t="s">
        <v>24815</v>
      </c>
      <c r="D5726" t="s">
        <v>3869</v>
      </c>
      <c r="E5726" t="s">
        <v>93</v>
      </c>
      <c r="F5726" t="s">
        <v>13</v>
      </c>
      <c r="G5726" t="s">
        <v>24816</v>
      </c>
      <c r="H5726">
        <v>2017</v>
      </c>
      <c r="T5726" s="1">
        <v>0</v>
      </c>
      <c r="U5726" s="1">
        <v>0</v>
      </c>
      <c r="V5726" s="1">
        <v>0</v>
      </c>
      <c r="W5726" s="1">
        <v>0</v>
      </c>
      <c r="X5726" s="1">
        <v>0</v>
      </c>
      <c r="Y5726" s="1">
        <v>0</v>
      </c>
      <c r="Z5726" s="1">
        <v>0</v>
      </c>
      <c r="AA5726" s="1">
        <v>0</v>
      </c>
      <c r="AB5726" s="1">
        <v>0</v>
      </c>
      <c r="AC5726" s="1">
        <v>0</v>
      </c>
      <c r="AD5726" s="1">
        <v>0</v>
      </c>
      <c r="AE5726" s="1">
        <v>0</v>
      </c>
      <c r="AF5726" s="1">
        <v>0</v>
      </c>
      <c r="AG5726" s="1">
        <v>0</v>
      </c>
      <c r="AH5726" s="1">
        <v>0</v>
      </c>
      <c r="AI5726" s="1">
        <v>0</v>
      </c>
      <c r="AJ5726" s="1">
        <v>0</v>
      </c>
      <c r="AK5726" s="1">
        <v>0</v>
      </c>
      <c r="AL5726" s="1">
        <v>1228.9680724609202</v>
      </c>
      <c r="AM5726" s="1">
        <v>1228.9680724609202</v>
      </c>
    </row>
    <row r="5727" spans="1:39" x14ac:dyDescent="0.25">
      <c r="A5727" t="s">
        <v>24817</v>
      </c>
      <c r="B5727" t="s">
        <v>24818</v>
      </c>
      <c r="C5727" t="s">
        <v>24819</v>
      </c>
      <c r="D5727" t="s">
        <v>24820</v>
      </c>
      <c r="E5727" t="s">
        <v>4016</v>
      </c>
      <c r="F5727" t="s">
        <v>801</v>
      </c>
      <c r="H5727">
        <v>2017</v>
      </c>
      <c r="I5727" t="s">
        <v>24821</v>
      </c>
      <c r="J5727" t="s">
        <v>24822</v>
      </c>
      <c r="M5727" t="s">
        <v>24823</v>
      </c>
      <c r="T5727" s="1">
        <v>0</v>
      </c>
      <c r="U5727" s="1">
        <v>0</v>
      </c>
      <c r="V5727" s="1">
        <v>0</v>
      </c>
      <c r="W5727" s="1">
        <v>0</v>
      </c>
      <c r="X5727" s="1">
        <v>0</v>
      </c>
      <c r="Y5727" s="1">
        <v>0</v>
      </c>
      <c r="Z5727" s="1">
        <v>0</v>
      </c>
      <c r="AA5727" s="1">
        <v>0</v>
      </c>
      <c r="AB5727" s="1">
        <v>0</v>
      </c>
      <c r="AC5727" s="1">
        <v>0</v>
      </c>
      <c r="AD5727" s="1">
        <v>0</v>
      </c>
      <c r="AE5727" s="1">
        <v>0</v>
      </c>
      <c r="AF5727" s="1">
        <v>0</v>
      </c>
      <c r="AG5727" s="1">
        <v>0</v>
      </c>
      <c r="AH5727" s="1">
        <v>0</v>
      </c>
      <c r="AI5727" s="1">
        <v>0</v>
      </c>
      <c r="AJ5727" s="1">
        <v>0</v>
      </c>
      <c r="AK5727" s="1">
        <v>0</v>
      </c>
      <c r="AL5727" s="1">
        <v>1411.1603865464303</v>
      </c>
      <c r="AM5727" s="1">
        <v>1449.1157940365633</v>
      </c>
    </row>
    <row r="5728" spans="1:39" x14ac:dyDescent="0.25">
      <c r="A5728" t="s">
        <v>24824</v>
      </c>
      <c r="B5728" t="s">
        <v>24825</v>
      </c>
      <c r="C5728" t="s">
        <v>24826</v>
      </c>
      <c r="D5728" t="s">
        <v>24827</v>
      </c>
      <c r="E5728" t="s">
        <v>24827</v>
      </c>
      <c r="F5728" t="s">
        <v>24828</v>
      </c>
      <c r="H5728">
        <v>2017</v>
      </c>
      <c r="T5728" s="1">
        <v>0</v>
      </c>
      <c r="U5728" s="1">
        <v>0</v>
      </c>
      <c r="V5728" s="1">
        <v>0</v>
      </c>
      <c r="W5728" s="1">
        <v>0</v>
      </c>
      <c r="X5728" s="1">
        <v>0</v>
      </c>
      <c r="Y5728" s="1">
        <v>0</v>
      </c>
      <c r="Z5728" s="1">
        <v>0</v>
      </c>
      <c r="AA5728" s="1">
        <v>0</v>
      </c>
      <c r="AB5728" s="1">
        <v>0</v>
      </c>
      <c r="AC5728" s="1">
        <v>0</v>
      </c>
      <c r="AD5728" s="1">
        <v>0</v>
      </c>
      <c r="AE5728" s="1">
        <v>0</v>
      </c>
      <c r="AF5728" s="1">
        <v>0</v>
      </c>
      <c r="AG5728" s="1">
        <v>0</v>
      </c>
      <c r="AH5728" s="1">
        <v>0</v>
      </c>
      <c r="AI5728" s="1">
        <v>0</v>
      </c>
      <c r="AJ5728" s="1">
        <v>0</v>
      </c>
      <c r="AK5728" s="1">
        <v>0</v>
      </c>
      <c r="AL5728" s="1">
        <v>0</v>
      </c>
      <c r="AM5728" s="1">
        <v>0</v>
      </c>
    </row>
    <row r="5729" spans="1:39" x14ac:dyDescent="0.25">
      <c r="A5729" t="s">
        <v>24829</v>
      </c>
      <c r="B5729" t="s">
        <v>24830</v>
      </c>
      <c r="C5729" t="s">
        <v>24831</v>
      </c>
      <c r="D5729" t="s">
        <v>2654</v>
      </c>
      <c r="E5729" t="s">
        <v>411</v>
      </c>
      <c r="F5729" t="s">
        <v>13</v>
      </c>
      <c r="H5729">
        <v>2017</v>
      </c>
      <c r="T5729" s="1">
        <v>0</v>
      </c>
      <c r="U5729" s="1">
        <v>0</v>
      </c>
      <c r="V5729" s="1">
        <v>0</v>
      </c>
      <c r="W5729" s="1">
        <v>0</v>
      </c>
      <c r="X5729" s="1">
        <v>0</v>
      </c>
      <c r="Y5729" s="1">
        <v>0</v>
      </c>
      <c r="Z5729" s="1">
        <v>0</v>
      </c>
      <c r="AA5729" s="1">
        <v>0</v>
      </c>
      <c r="AB5729" s="1">
        <v>0</v>
      </c>
      <c r="AC5729" s="1">
        <v>0</v>
      </c>
      <c r="AD5729" s="1">
        <v>0</v>
      </c>
      <c r="AE5729" s="1">
        <v>0</v>
      </c>
      <c r="AF5729" s="1">
        <v>0</v>
      </c>
      <c r="AG5729" s="1">
        <v>0</v>
      </c>
      <c r="AH5729" s="1">
        <v>0</v>
      </c>
      <c r="AI5729" s="1">
        <v>0</v>
      </c>
      <c r="AJ5729" s="1">
        <v>0</v>
      </c>
      <c r="AK5729" s="1">
        <v>0</v>
      </c>
      <c r="AL5729" s="1">
        <v>1388.4601932721964</v>
      </c>
      <c r="AM5729" s="1">
        <v>1388.4601932721964</v>
      </c>
    </row>
    <row r="5730" spans="1:39" x14ac:dyDescent="0.25">
      <c r="A5730" t="s">
        <v>24832</v>
      </c>
      <c r="B5730" t="s">
        <v>24833</v>
      </c>
      <c r="C5730" t="s">
        <v>24834</v>
      </c>
      <c r="D5730" t="s">
        <v>24835</v>
      </c>
      <c r="E5730" t="s">
        <v>10694</v>
      </c>
      <c r="F5730" t="s">
        <v>10695</v>
      </c>
      <c r="H5730">
        <v>2017</v>
      </c>
      <c r="T5730" s="1">
        <v>0</v>
      </c>
      <c r="U5730" s="1">
        <v>0</v>
      </c>
      <c r="V5730" s="1">
        <v>0</v>
      </c>
      <c r="W5730" s="1">
        <v>0</v>
      </c>
      <c r="X5730" s="1">
        <v>0</v>
      </c>
      <c r="Y5730" s="1">
        <v>0</v>
      </c>
      <c r="Z5730" s="1">
        <v>0</v>
      </c>
      <c r="AA5730" s="1">
        <v>0</v>
      </c>
      <c r="AB5730" s="1">
        <v>0</v>
      </c>
      <c r="AC5730" s="1">
        <v>0</v>
      </c>
      <c r="AD5730" s="1">
        <v>0</v>
      </c>
      <c r="AE5730" s="1">
        <v>0</v>
      </c>
      <c r="AF5730" s="1">
        <v>0</v>
      </c>
      <c r="AG5730" s="1">
        <v>0</v>
      </c>
      <c r="AH5730" s="1">
        <v>0</v>
      </c>
      <c r="AI5730" s="1">
        <v>0</v>
      </c>
      <c r="AJ5730" s="1">
        <v>0</v>
      </c>
      <c r="AK5730" s="1">
        <v>0</v>
      </c>
      <c r="AL5730" s="1">
        <v>0</v>
      </c>
      <c r="AM5730" s="1">
        <v>0</v>
      </c>
    </row>
    <row r="5731" spans="1:39" x14ac:dyDescent="0.25">
      <c r="A5731" t="s">
        <v>24836</v>
      </c>
      <c r="B5731" t="s">
        <v>24837</v>
      </c>
      <c r="C5731" t="s">
        <v>24838</v>
      </c>
      <c r="D5731" t="s">
        <v>24839</v>
      </c>
      <c r="E5731" t="s">
        <v>1134</v>
      </c>
      <c r="F5731" t="s">
        <v>13</v>
      </c>
      <c r="H5731">
        <v>2017</v>
      </c>
      <c r="T5731" s="1">
        <v>0</v>
      </c>
      <c r="U5731" s="1">
        <v>0</v>
      </c>
      <c r="V5731" s="1">
        <v>0</v>
      </c>
      <c r="W5731" s="1">
        <v>0</v>
      </c>
      <c r="X5731" s="1">
        <v>0</v>
      </c>
      <c r="Y5731" s="1">
        <v>0</v>
      </c>
      <c r="Z5731" s="1">
        <v>0</v>
      </c>
      <c r="AA5731" s="1">
        <v>0</v>
      </c>
      <c r="AB5731" s="1">
        <v>0</v>
      </c>
      <c r="AC5731" s="1">
        <v>0</v>
      </c>
      <c r="AD5731" s="1">
        <v>0</v>
      </c>
      <c r="AE5731" s="1">
        <v>0</v>
      </c>
      <c r="AF5731" s="1">
        <v>0</v>
      </c>
      <c r="AG5731" s="1">
        <v>0</v>
      </c>
      <c r="AH5731" s="1">
        <v>0</v>
      </c>
      <c r="AI5731" s="1">
        <v>0</v>
      </c>
      <c r="AJ5731" s="1">
        <v>0</v>
      </c>
      <c r="AK5731" s="1">
        <v>0</v>
      </c>
      <c r="AL5731" s="1">
        <v>1393.5005061324366</v>
      </c>
      <c r="AM5731" s="1">
        <v>1393.5005061324366</v>
      </c>
    </row>
    <row r="5732" spans="1:39" x14ac:dyDescent="0.25">
      <c r="A5732" t="s">
        <v>24840</v>
      </c>
      <c r="B5732" t="s">
        <v>24841</v>
      </c>
      <c r="C5732" t="s">
        <v>24842</v>
      </c>
      <c r="D5732" t="s">
        <v>9256</v>
      </c>
      <c r="E5732" t="s">
        <v>12</v>
      </c>
      <c r="F5732" t="s">
        <v>13</v>
      </c>
      <c r="G5732" t="s">
        <v>24843</v>
      </c>
      <c r="H5732">
        <v>2017</v>
      </c>
      <c r="T5732" s="1">
        <v>0</v>
      </c>
      <c r="U5732" s="1">
        <v>0</v>
      </c>
      <c r="V5732" s="1">
        <v>0</v>
      </c>
      <c r="W5732" s="1">
        <v>0</v>
      </c>
      <c r="X5732" s="1">
        <v>0</v>
      </c>
      <c r="Y5732" s="1">
        <v>0</v>
      </c>
      <c r="Z5732" s="1">
        <v>0</v>
      </c>
      <c r="AA5732" s="1">
        <v>0</v>
      </c>
      <c r="AB5732" s="1">
        <v>0</v>
      </c>
      <c r="AC5732" s="1">
        <v>0</v>
      </c>
      <c r="AD5732" s="1">
        <v>0</v>
      </c>
      <c r="AE5732" s="1">
        <v>0</v>
      </c>
      <c r="AF5732" s="1">
        <v>0</v>
      </c>
      <c r="AG5732" s="1">
        <v>0</v>
      </c>
      <c r="AH5732" s="1">
        <v>0</v>
      </c>
      <c r="AI5732" s="1">
        <v>0</v>
      </c>
      <c r="AJ5732" s="1">
        <v>0</v>
      </c>
      <c r="AK5732" s="1">
        <v>0</v>
      </c>
      <c r="AL5732" s="1">
        <v>1354.4679879493933</v>
      </c>
      <c r="AM5732" s="1">
        <v>1354.4679879493933</v>
      </c>
    </row>
    <row r="5733" spans="1:39" x14ac:dyDescent="0.25">
      <c r="A5733" t="s">
        <v>24844</v>
      </c>
      <c r="B5733" t="s">
        <v>24845</v>
      </c>
      <c r="C5733" t="s">
        <v>24846</v>
      </c>
      <c r="D5733" t="s">
        <v>24847</v>
      </c>
      <c r="E5733" t="s">
        <v>32</v>
      </c>
      <c r="F5733" t="s">
        <v>13</v>
      </c>
      <c r="H5733">
        <v>2017</v>
      </c>
      <c r="T5733" s="1">
        <v>0</v>
      </c>
      <c r="U5733" s="1">
        <v>0</v>
      </c>
      <c r="V5733" s="1">
        <v>0</v>
      </c>
      <c r="W5733" s="1">
        <v>0</v>
      </c>
      <c r="X5733" s="1">
        <v>0</v>
      </c>
      <c r="Y5733" s="1">
        <v>0</v>
      </c>
      <c r="Z5733" s="1">
        <v>0</v>
      </c>
      <c r="AA5733" s="1">
        <v>0</v>
      </c>
      <c r="AB5733" s="1">
        <v>0</v>
      </c>
      <c r="AC5733" s="1">
        <v>0</v>
      </c>
      <c r="AD5733" s="1">
        <v>0</v>
      </c>
      <c r="AE5733" s="1">
        <v>0</v>
      </c>
      <c r="AF5733" s="1">
        <v>0</v>
      </c>
      <c r="AG5733" s="1">
        <v>0</v>
      </c>
      <c r="AH5733" s="1">
        <v>0</v>
      </c>
      <c r="AI5733" s="1">
        <v>0</v>
      </c>
      <c r="AJ5733" s="1">
        <v>0</v>
      </c>
      <c r="AK5733" s="1">
        <v>0</v>
      </c>
      <c r="AL5733" s="1">
        <v>1382.9565708242785</v>
      </c>
      <c r="AM5733" s="1">
        <v>1382.9565708242785</v>
      </c>
    </row>
    <row r="5734" spans="1:39" x14ac:dyDescent="0.25">
      <c r="A5734" t="s">
        <v>24848</v>
      </c>
      <c r="B5734" t="s">
        <v>24849</v>
      </c>
      <c r="C5734" t="s">
        <v>24850</v>
      </c>
      <c r="D5734" t="s">
        <v>16492</v>
      </c>
      <c r="E5734" t="s">
        <v>12</v>
      </c>
      <c r="F5734" t="s">
        <v>13</v>
      </c>
      <c r="H5734">
        <v>2017</v>
      </c>
      <c r="T5734" s="1">
        <v>0</v>
      </c>
      <c r="U5734" s="1">
        <v>0</v>
      </c>
      <c r="V5734" s="1">
        <v>0</v>
      </c>
      <c r="W5734" s="1">
        <v>0</v>
      </c>
      <c r="X5734" s="1">
        <v>0</v>
      </c>
      <c r="Y5734" s="1">
        <v>0</v>
      </c>
      <c r="Z5734" s="1">
        <v>0</v>
      </c>
      <c r="AA5734" s="1">
        <v>0</v>
      </c>
      <c r="AB5734" s="1">
        <v>0</v>
      </c>
      <c r="AC5734" s="1">
        <v>0</v>
      </c>
      <c r="AD5734" s="1">
        <v>0</v>
      </c>
      <c r="AE5734" s="1">
        <v>0</v>
      </c>
      <c r="AF5734" s="1">
        <v>0</v>
      </c>
      <c r="AG5734" s="1">
        <v>0</v>
      </c>
      <c r="AH5734" s="1">
        <v>0</v>
      </c>
      <c r="AI5734" s="1">
        <v>0</v>
      </c>
      <c r="AJ5734" s="1">
        <v>0</v>
      </c>
      <c r="AK5734" s="1">
        <v>0</v>
      </c>
      <c r="AL5734" s="1">
        <v>0</v>
      </c>
      <c r="AM5734" s="1">
        <v>0</v>
      </c>
    </row>
    <row r="5735" spans="1:39" x14ac:dyDescent="0.25">
      <c r="A5735" t="s">
        <v>24851</v>
      </c>
      <c r="B5735" t="s">
        <v>24852</v>
      </c>
      <c r="C5735" t="s">
        <v>24853</v>
      </c>
      <c r="D5735" t="s">
        <v>23587</v>
      </c>
      <c r="E5735" t="s">
        <v>703</v>
      </c>
      <c r="F5735" t="s">
        <v>13</v>
      </c>
      <c r="G5735" t="s">
        <v>23588</v>
      </c>
      <c r="H5735">
        <v>2017</v>
      </c>
      <c r="T5735" s="1">
        <v>0</v>
      </c>
      <c r="U5735" s="1">
        <v>0</v>
      </c>
      <c r="V5735" s="1">
        <v>0</v>
      </c>
      <c r="W5735" s="1">
        <v>0</v>
      </c>
      <c r="X5735" s="1">
        <v>0</v>
      </c>
      <c r="Y5735" s="1">
        <v>0</v>
      </c>
      <c r="Z5735" s="1">
        <v>0</v>
      </c>
      <c r="AA5735" s="1">
        <v>0</v>
      </c>
      <c r="AB5735" s="1">
        <v>0</v>
      </c>
      <c r="AC5735" s="1">
        <v>0</v>
      </c>
      <c r="AD5735" s="1">
        <v>0</v>
      </c>
      <c r="AE5735" s="1">
        <v>0</v>
      </c>
      <c r="AF5735" s="1">
        <v>0</v>
      </c>
      <c r="AG5735" s="1">
        <v>0</v>
      </c>
      <c r="AH5735" s="1">
        <v>0</v>
      </c>
      <c r="AI5735" s="1">
        <v>0</v>
      </c>
      <c r="AJ5735" s="1">
        <v>0</v>
      </c>
      <c r="AK5735" s="1">
        <v>0</v>
      </c>
      <c r="AL5735" s="1">
        <v>1361.4794894069043</v>
      </c>
      <c r="AM5735" s="1">
        <v>1484.8053797117914</v>
      </c>
    </row>
    <row r="5736" spans="1:39" x14ac:dyDescent="0.25">
      <c r="A5736" t="s">
        <v>24854</v>
      </c>
      <c r="B5736" t="s">
        <v>23578</v>
      </c>
      <c r="C5736" t="s">
        <v>23579</v>
      </c>
      <c r="D5736" t="s">
        <v>23580</v>
      </c>
      <c r="E5736" t="s">
        <v>12</v>
      </c>
      <c r="F5736" t="s">
        <v>13</v>
      </c>
      <c r="H5736">
        <v>2017</v>
      </c>
      <c r="T5736" s="1">
        <v>0</v>
      </c>
      <c r="U5736" s="1">
        <v>0</v>
      </c>
      <c r="V5736" s="1">
        <v>0</v>
      </c>
      <c r="W5736" s="1">
        <v>0</v>
      </c>
      <c r="X5736" s="1">
        <v>0</v>
      </c>
      <c r="Y5736" s="1">
        <v>0</v>
      </c>
      <c r="Z5736" s="1">
        <v>0</v>
      </c>
      <c r="AA5736" s="1">
        <v>0</v>
      </c>
      <c r="AB5736" s="1">
        <v>0</v>
      </c>
      <c r="AC5736" s="1">
        <v>0</v>
      </c>
      <c r="AD5736" s="1">
        <v>0</v>
      </c>
      <c r="AE5736" s="1">
        <v>0</v>
      </c>
      <c r="AF5736" s="1">
        <v>0</v>
      </c>
      <c r="AG5736" s="1">
        <v>0</v>
      </c>
      <c r="AH5736" s="1">
        <v>0</v>
      </c>
      <c r="AI5736" s="1">
        <v>0</v>
      </c>
      <c r="AJ5736" s="1">
        <v>0</v>
      </c>
      <c r="AK5736" s="1">
        <v>0</v>
      </c>
      <c r="AL5736" s="1">
        <v>1302.347693468332</v>
      </c>
      <c r="AM5736" s="1">
        <v>1302.347693468332</v>
      </c>
    </row>
    <row r="5737" spans="1:39" x14ac:dyDescent="0.25">
      <c r="A5737" t="s">
        <v>24855</v>
      </c>
      <c r="B5737" t="s">
        <v>24856</v>
      </c>
      <c r="C5737" t="s">
        <v>24857</v>
      </c>
      <c r="D5737" t="s">
        <v>799</v>
      </c>
      <c r="E5737" t="s">
        <v>800</v>
      </c>
      <c r="F5737" t="s">
        <v>801</v>
      </c>
      <c r="H5737">
        <v>2017</v>
      </c>
      <c r="I5737" t="s">
        <v>24858</v>
      </c>
      <c r="J5737" t="s">
        <v>24859</v>
      </c>
      <c r="M5737" t="s">
        <v>24860</v>
      </c>
      <c r="T5737" s="1">
        <v>0</v>
      </c>
      <c r="U5737" s="1">
        <v>0</v>
      </c>
      <c r="V5737" s="1">
        <v>0</v>
      </c>
      <c r="W5737" s="1">
        <v>0</v>
      </c>
      <c r="X5737" s="1">
        <v>0</v>
      </c>
      <c r="Y5737" s="1">
        <v>0</v>
      </c>
      <c r="Z5737" s="1">
        <v>0</v>
      </c>
      <c r="AA5737" s="1">
        <v>0</v>
      </c>
      <c r="AB5737" s="1">
        <v>0</v>
      </c>
      <c r="AC5737" s="1">
        <v>0</v>
      </c>
      <c r="AD5737" s="1">
        <v>0</v>
      </c>
      <c r="AE5737" s="1">
        <v>0</v>
      </c>
      <c r="AF5737" s="1">
        <v>0</v>
      </c>
      <c r="AG5737" s="1">
        <v>0</v>
      </c>
      <c r="AH5737" s="1">
        <v>0</v>
      </c>
      <c r="AI5737" s="1">
        <v>0</v>
      </c>
      <c r="AJ5737" s="1">
        <v>0</v>
      </c>
      <c r="AK5737" s="1">
        <v>0</v>
      </c>
      <c r="AL5737" s="1">
        <v>1381.4269247564566</v>
      </c>
      <c r="AM5737" s="1">
        <v>1381.4269247564566</v>
      </c>
    </row>
    <row r="5738" spans="1:39" x14ac:dyDescent="0.25">
      <c r="A5738" t="s">
        <v>24861</v>
      </c>
      <c r="B5738" t="s">
        <v>24862</v>
      </c>
      <c r="C5738" t="s">
        <v>24863</v>
      </c>
      <c r="D5738" t="s">
        <v>1024</v>
      </c>
      <c r="E5738" t="s">
        <v>12</v>
      </c>
      <c r="F5738" t="s">
        <v>13</v>
      </c>
      <c r="H5738">
        <v>2017</v>
      </c>
      <c r="T5738" s="1">
        <v>0</v>
      </c>
      <c r="U5738" s="1">
        <v>0</v>
      </c>
      <c r="V5738" s="1">
        <v>0</v>
      </c>
      <c r="W5738" s="1">
        <v>0</v>
      </c>
      <c r="X5738" s="1">
        <v>0</v>
      </c>
      <c r="Y5738" s="1">
        <v>0</v>
      </c>
      <c r="Z5738" s="1">
        <v>0</v>
      </c>
      <c r="AA5738" s="1">
        <v>0</v>
      </c>
      <c r="AB5738" s="1">
        <v>0</v>
      </c>
      <c r="AC5738" s="1">
        <v>0</v>
      </c>
      <c r="AD5738" s="1">
        <v>0</v>
      </c>
      <c r="AE5738" s="1">
        <v>0</v>
      </c>
      <c r="AF5738" s="1">
        <v>0</v>
      </c>
      <c r="AG5738" s="1">
        <v>0</v>
      </c>
      <c r="AH5738" s="1">
        <v>0</v>
      </c>
      <c r="AI5738" s="1">
        <v>0</v>
      </c>
      <c r="AJ5738" s="1">
        <v>0</v>
      </c>
      <c r="AK5738" s="1">
        <v>0</v>
      </c>
      <c r="AL5738" s="1">
        <v>1336.8753028552906</v>
      </c>
      <c r="AM5738" s="1">
        <v>1336.8753028552906</v>
      </c>
    </row>
    <row r="5739" spans="1:39" x14ac:dyDescent="0.25">
      <c r="A5739" t="s">
        <v>24864</v>
      </c>
      <c r="B5739" t="s">
        <v>24865</v>
      </c>
      <c r="C5739" t="s">
        <v>24866</v>
      </c>
      <c r="D5739" t="s">
        <v>24867</v>
      </c>
      <c r="E5739" t="s">
        <v>17446</v>
      </c>
      <c r="F5739" t="s">
        <v>5056</v>
      </c>
      <c r="G5739" t="s">
        <v>24868</v>
      </c>
      <c r="H5739">
        <v>2017</v>
      </c>
      <c r="T5739" s="1">
        <v>0</v>
      </c>
      <c r="U5739" s="1">
        <v>0</v>
      </c>
      <c r="V5739" s="1">
        <v>0</v>
      </c>
      <c r="W5739" s="1">
        <v>0</v>
      </c>
      <c r="X5739" s="1">
        <v>0</v>
      </c>
      <c r="Y5739" s="1">
        <v>0</v>
      </c>
      <c r="Z5739" s="1">
        <v>0</v>
      </c>
      <c r="AA5739" s="1">
        <v>0</v>
      </c>
      <c r="AB5739" s="1">
        <v>0</v>
      </c>
      <c r="AC5739" s="1">
        <v>0</v>
      </c>
      <c r="AD5739" s="1">
        <v>0</v>
      </c>
      <c r="AE5739" s="1">
        <v>0</v>
      </c>
      <c r="AF5739" s="1">
        <v>0</v>
      </c>
      <c r="AG5739" s="1">
        <v>0</v>
      </c>
      <c r="AH5739" s="1">
        <v>0</v>
      </c>
      <c r="AI5739" s="1">
        <v>0</v>
      </c>
      <c r="AJ5739" s="1">
        <v>0</v>
      </c>
      <c r="AK5739" s="1">
        <v>0</v>
      </c>
      <c r="AL5739" s="1">
        <v>1350.3453013928508</v>
      </c>
      <c r="AM5739" s="1">
        <v>1350.3453013928508</v>
      </c>
    </row>
    <row r="5740" spans="1:39" x14ac:dyDescent="0.25">
      <c r="A5740" t="s">
        <v>24869</v>
      </c>
      <c r="B5740" t="s">
        <v>24870</v>
      </c>
      <c r="C5740" t="s">
        <v>24871</v>
      </c>
      <c r="D5740" t="s">
        <v>1770</v>
      </c>
      <c r="E5740" t="s">
        <v>12</v>
      </c>
      <c r="F5740" t="s">
        <v>13</v>
      </c>
      <c r="H5740">
        <v>2017</v>
      </c>
      <c r="T5740" s="1">
        <v>0</v>
      </c>
      <c r="U5740" s="1">
        <v>0</v>
      </c>
      <c r="V5740" s="1">
        <v>0</v>
      </c>
      <c r="W5740" s="1">
        <v>0</v>
      </c>
      <c r="X5740" s="1">
        <v>0</v>
      </c>
      <c r="Y5740" s="1">
        <v>0</v>
      </c>
      <c r="Z5740" s="1">
        <v>0</v>
      </c>
      <c r="AA5740" s="1">
        <v>0</v>
      </c>
      <c r="AB5740" s="1">
        <v>0</v>
      </c>
      <c r="AC5740" s="1">
        <v>0</v>
      </c>
      <c r="AD5740" s="1">
        <v>0</v>
      </c>
      <c r="AE5740" s="1">
        <v>0</v>
      </c>
      <c r="AF5740" s="1">
        <v>0</v>
      </c>
      <c r="AG5740" s="1">
        <v>0</v>
      </c>
      <c r="AH5740" s="1">
        <v>0</v>
      </c>
      <c r="AI5740" s="1">
        <v>0</v>
      </c>
      <c r="AJ5740" s="1">
        <v>0</v>
      </c>
      <c r="AK5740" s="1">
        <v>0</v>
      </c>
      <c r="AL5740" s="1">
        <v>1360.8989753822955</v>
      </c>
      <c r="AM5740" s="1">
        <v>1360.8989753822955</v>
      </c>
    </row>
    <row r="5741" spans="1:39" x14ac:dyDescent="0.25">
      <c r="A5741" t="s">
        <v>24872</v>
      </c>
      <c r="B5741" t="s">
        <v>24873</v>
      </c>
      <c r="C5741" t="s">
        <v>24874</v>
      </c>
      <c r="D5741" t="s">
        <v>2373</v>
      </c>
      <c r="E5741" t="s">
        <v>93</v>
      </c>
      <c r="F5741" t="s">
        <v>13</v>
      </c>
      <c r="H5741">
        <v>2017</v>
      </c>
      <c r="T5741" s="1">
        <v>0</v>
      </c>
      <c r="U5741" s="1">
        <v>0</v>
      </c>
      <c r="V5741" s="1">
        <v>0</v>
      </c>
      <c r="W5741" s="1">
        <v>0</v>
      </c>
      <c r="X5741" s="1">
        <v>0</v>
      </c>
      <c r="Y5741" s="1">
        <v>0</v>
      </c>
      <c r="Z5741" s="1">
        <v>0</v>
      </c>
      <c r="AA5741" s="1">
        <v>0</v>
      </c>
      <c r="AB5741" s="1">
        <v>0</v>
      </c>
      <c r="AC5741" s="1">
        <v>0</v>
      </c>
      <c r="AD5741" s="1">
        <v>0</v>
      </c>
      <c r="AE5741" s="1">
        <v>0</v>
      </c>
      <c r="AF5741" s="1">
        <v>0</v>
      </c>
      <c r="AG5741" s="1">
        <v>0</v>
      </c>
      <c r="AH5741" s="1">
        <v>0</v>
      </c>
      <c r="AI5741" s="1">
        <v>0</v>
      </c>
      <c r="AJ5741" s="1">
        <v>0</v>
      </c>
      <c r="AK5741" s="1">
        <v>0</v>
      </c>
      <c r="AL5741" s="1">
        <v>1307.5323916175655</v>
      </c>
      <c r="AM5741" s="1">
        <v>1307.5323916175655</v>
      </c>
    </row>
    <row r="5742" spans="1:39" x14ac:dyDescent="0.25">
      <c r="A5742" t="s">
        <v>24875</v>
      </c>
      <c r="B5742" t="s">
        <v>24876</v>
      </c>
      <c r="C5742" t="s">
        <v>24877</v>
      </c>
      <c r="D5742" t="s">
        <v>24878</v>
      </c>
      <c r="E5742" t="s">
        <v>12</v>
      </c>
      <c r="F5742" t="s">
        <v>13</v>
      </c>
      <c r="H5742">
        <v>2017</v>
      </c>
      <c r="T5742" s="1">
        <v>0</v>
      </c>
      <c r="U5742" s="1">
        <v>0</v>
      </c>
      <c r="V5742" s="1">
        <v>0</v>
      </c>
      <c r="W5742" s="1">
        <v>0</v>
      </c>
      <c r="X5742" s="1">
        <v>0</v>
      </c>
      <c r="Y5742" s="1">
        <v>0</v>
      </c>
      <c r="Z5742" s="1">
        <v>0</v>
      </c>
      <c r="AA5742" s="1">
        <v>0</v>
      </c>
      <c r="AB5742" s="1">
        <v>0</v>
      </c>
      <c r="AC5742" s="1">
        <v>0</v>
      </c>
      <c r="AD5742" s="1">
        <v>0</v>
      </c>
      <c r="AE5742" s="1">
        <v>0</v>
      </c>
      <c r="AF5742" s="1">
        <v>0</v>
      </c>
      <c r="AG5742" s="1">
        <v>0</v>
      </c>
      <c r="AH5742" s="1">
        <v>0</v>
      </c>
      <c r="AI5742" s="1">
        <v>0</v>
      </c>
      <c r="AJ5742" s="1">
        <v>0</v>
      </c>
      <c r="AK5742" s="1">
        <v>0</v>
      </c>
      <c r="AL5742" s="1">
        <v>1442.8998225853597</v>
      </c>
      <c r="AM5742" s="1">
        <v>1495.7034804778582</v>
      </c>
    </row>
    <row r="5743" spans="1:39" x14ac:dyDescent="0.25">
      <c r="A5743" t="s">
        <v>24879</v>
      </c>
      <c r="B5743" t="s">
        <v>24880</v>
      </c>
      <c r="C5743" t="s">
        <v>24881</v>
      </c>
      <c r="D5743" t="s">
        <v>24882</v>
      </c>
      <c r="E5743" t="s">
        <v>12</v>
      </c>
      <c r="F5743" t="s">
        <v>13</v>
      </c>
      <c r="H5743">
        <v>2017</v>
      </c>
      <c r="T5743" s="1">
        <v>0</v>
      </c>
      <c r="U5743" s="1">
        <v>0</v>
      </c>
      <c r="V5743" s="1">
        <v>0</v>
      </c>
      <c r="W5743" s="1">
        <v>0</v>
      </c>
      <c r="X5743" s="1">
        <v>0</v>
      </c>
      <c r="Y5743" s="1">
        <v>0</v>
      </c>
      <c r="Z5743" s="1">
        <v>0</v>
      </c>
      <c r="AA5743" s="1">
        <v>0</v>
      </c>
      <c r="AB5743" s="1">
        <v>0</v>
      </c>
      <c r="AC5743" s="1">
        <v>0</v>
      </c>
      <c r="AD5743" s="1">
        <v>0</v>
      </c>
      <c r="AE5743" s="1">
        <v>0</v>
      </c>
      <c r="AF5743" s="1">
        <v>0</v>
      </c>
      <c r="AG5743" s="1">
        <v>0</v>
      </c>
      <c r="AH5743" s="1">
        <v>0</v>
      </c>
      <c r="AI5743" s="1">
        <v>0</v>
      </c>
      <c r="AJ5743" s="1">
        <v>0</v>
      </c>
      <c r="AK5743" s="1">
        <v>0</v>
      </c>
      <c r="AL5743" s="1">
        <v>1455.2991909138539</v>
      </c>
      <c r="AM5743" s="1">
        <v>1455.2991909138539</v>
      </c>
    </row>
    <row r="5744" spans="1:39" x14ac:dyDescent="0.25">
      <c r="A5744" t="s">
        <v>24883</v>
      </c>
      <c r="B5744" t="s">
        <v>24884</v>
      </c>
      <c r="C5744" t="s">
        <v>24885</v>
      </c>
      <c r="D5744" t="s">
        <v>24886</v>
      </c>
      <c r="E5744" t="s">
        <v>1329</v>
      </c>
      <c r="F5744" t="s">
        <v>13</v>
      </c>
      <c r="H5744">
        <v>2017</v>
      </c>
      <c r="T5744" s="1">
        <v>0</v>
      </c>
      <c r="U5744" s="1">
        <v>0</v>
      </c>
      <c r="V5744" s="1">
        <v>0</v>
      </c>
      <c r="W5744" s="1">
        <v>0</v>
      </c>
      <c r="X5744" s="1">
        <v>0</v>
      </c>
      <c r="Y5744" s="1">
        <v>0</v>
      </c>
      <c r="Z5744" s="1">
        <v>0</v>
      </c>
      <c r="AA5744" s="1">
        <v>0</v>
      </c>
      <c r="AB5744" s="1">
        <v>0</v>
      </c>
      <c r="AC5744" s="1">
        <v>0</v>
      </c>
      <c r="AD5744" s="1">
        <v>0</v>
      </c>
      <c r="AE5744" s="1">
        <v>0</v>
      </c>
      <c r="AF5744" s="1">
        <v>0</v>
      </c>
      <c r="AG5744" s="1">
        <v>0</v>
      </c>
      <c r="AH5744" s="1">
        <v>0</v>
      </c>
      <c r="AI5744" s="1">
        <v>0</v>
      </c>
      <c r="AJ5744" s="1">
        <v>0</v>
      </c>
      <c r="AK5744" s="1">
        <v>0</v>
      </c>
      <c r="AL5744" s="1">
        <v>1377.3276518947223</v>
      </c>
      <c r="AM5744" s="1">
        <v>1377.3276518947223</v>
      </c>
    </row>
    <row r="5745" spans="1:39" x14ac:dyDescent="0.25">
      <c r="A5745" t="s">
        <v>24887</v>
      </c>
      <c r="B5745" t="s">
        <v>24888</v>
      </c>
      <c r="C5745" t="s">
        <v>24889</v>
      </c>
      <c r="D5745" t="s">
        <v>24890</v>
      </c>
      <c r="E5745" t="s">
        <v>74</v>
      </c>
      <c r="F5745" t="s">
        <v>13</v>
      </c>
      <c r="H5745">
        <v>2017</v>
      </c>
      <c r="T5745" s="1">
        <v>0</v>
      </c>
      <c r="U5745" s="1">
        <v>0</v>
      </c>
      <c r="V5745" s="1">
        <v>0</v>
      </c>
      <c r="W5745" s="1">
        <v>0</v>
      </c>
      <c r="X5745" s="1">
        <v>0</v>
      </c>
      <c r="Y5745" s="1">
        <v>0</v>
      </c>
      <c r="Z5745" s="1">
        <v>0</v>
      </c>
      <c r="AA5745" s="1">
        <v>0</v>
      </c>
      <c r="AB5745" s="1">
        <v>0</v>
      </c>
      <c r="AC5745" s="1">
        <v>0</v>
      </c>
      <c r="AD5745" s="1">
        <v>0</v>
      </c>
      <c r="AE5745" s="1">
        <v>0</v>
      </c>
      <c r="AF5745" s="1">
        <v>0</v>
      </c>
      <c r="AG5745" s="1">
        <v>0</v>
      </c>
      <c r="AH5745" s="1">
        <v>0</v>
      </c>
      <c r="AI5745" s="1">
        <v>0</v>
      </c>
      <c r="AJ5745" s="1">
        <v>0</v>
      </c>
      <c r="AK5745" s="1">
        <v>0</v>
      </c>
      <c r="AL5745" s="1">
        <v>1353.5454420974968</v>
      </c>
      <c r="AM5745" s="1">
        <v>1390.174749044191</v>
      </c>
    </row>
    <row r="5746" spans="1:39" x14ac:dyDescent="0.25">
      <c r="A5746" t="s">
        <v>24891</v>
      </c>
      <c r="B5746" t="s">
        <v>24892</v>
      </c>
      <c r="C5746" t="s">
        <v>24893</v>
      </c>
      <c r="D5746" t="s">
        <v>10694</v>
      </c>
      <c r="E5746" t="s">
        <v>10694</v>
      </c>
      <c r="F5746" t="s">
        <v>10695</v>
      </c>
      <c r="H5746">
        <v>2017</v>
      </c>
      <c r="T5746" s="1">
        <v>0</v>
      </c>
      <c r="U5746" s="1">
        <v>0</v>
      </c>
      <c r="V5746" s="1">
        <v>0</v>
      </c>
      <c r="W5746" s="1">
        <v>0</v>
      </c>
      <c r="X5746" s="1">
        <v>0</v>
      </c>
      <c r="Y5746" s="1">
        <v>0</v>
      </c>
      <c r="Z5746" s="1">
        <v>0</v>
      </c>
      <c r="AA5746" s="1">
        <v>0</v>
      </c>
      <c r="AB5746" s="1">
        <v>0</v>
      </c>
      <c r="AC5746" s="1">
        <v>0</v>
      </c>
      <c r="AD5746" s="1">
        <v>0</v>
      </c>
      <c r="AE5746" s="1">
        <v>0</v>
      </c>
      <c r="AF5746" s="1">
        <v>0</v>
      </c>
      <c r="AG5746" s="1">
        <v>0</v>
      </c>
      <c r="AH5746" s="1">
        <v>0</v>
      </c>
      <c r="AI5746" s="1">
        <v>0</v>
      </c>
      <c r="AJ5746" s="1">
        <v>0</v>
      </c>
      <c r="AK5746" s="1">
        <v>0</v>
      </c>
      <c r="AL5746" s="1">
        <v>1332.3336629948483</v>
      </c>
      <c r="AM5746" s="1">
        <v>1332.3336629948483</v>
      </c>
    </row>
    <row r="5747" spans="1:39" x14ac:dyDescent="0.25">
      <c r="A5747" t="s">
        <v>24894</v>
      </c>
      <c r="B5747" t="s">
        <v>24895</v>
      </c>
      <c r="C5747" t="s">
        <v>24896</v>
      </c>
      <c r="D5747" t="s">
        <v>14671</v>
      </c>
      <c r="E5747" t="s">
        <v>12</v>
      </c>
      <c r="F5747" t="s">
        <v>13</v>
      </c>
      <c r="H5747">
        <v>2017</v>
      </c>
      <c r="T5747" s="1">
        <v>0</v>
      </c>
      <c r="U5747" s="1">
        <v>0</v>
      </c>
      <c r="V5747" s="1">
        <v>0</v>
      </c>
      <c r="W5747" s="1">
        <v>0</v>
      </c>
      <c r="X5747" s="1">
        <v>0</v>
      </c>
      <c r="Y5747" s="1">
        <v>0</v>
      </c>
      <c r="Z5747" s="1">
        <v>0</v>
      </c>
      <c r="AA5747" s="1">
        <v>0</v>
      </c>
      <c r="AB5747" s="1">
        <v>0</v>
      </c>
      <c r="AC5747" s="1">
        <v>0</v>
      </c>
      <c r="AD5747" s="1">
        <v>0</v>
      </c>
      <c r="AE5747" s="1">
        <v>0</v>
      </c>
      <c r="AF5747" s="1">
        <v>0</v>
      </c>
      <c r="AG5747" s="1">
        <v>0</v>
      </c>
      <c r="AH5747" s="1">
        <v>0</v>
      </c>
      <c r="AI5747" s="1">
        <v>0</v>
      </c>
      <c r="AJ5747" s="1">
        <v>0</v>
      </c>
      <c r="AK5747" s="1">
        <v>0</v>
      </c>
      <c r="AL5747" s="1">
        <v>1305.7961681064949</v>
      </c>
      <c r="AM5747" s="1">
        <v>1305.7961681064949</v>
      </c>
    </row>
    <row r="5748" spans="1:39" x14ac:dyDescent="0.25">
      <c r="A5748" t="s">
        <v>24897</v>
      </c>
      <c r="B5748" t="s">
        <v>24898</v>
      </c>
      <c r="C5748" t="s">
        <v>24899</v>
      </c>
      <c r="D5748" t="s">
        <v>24900</v>
      </c>
      <c r="E5748" t="s">
        <v>411</v>
      </c>
      <c r="F5748" t="s">
        <v>13</v>
      </c>
      <c r="H5748">
        <v>2017</v>
      </c>
      <c r="I5748" t="s">
        <v>24901</v>
      </c>
      <c r="J5748" t="s">
        <v>24902</v>
      </c>
      <c r="M5748" t="s">
        <v>24903</v>
      </c>
      <c r="T5748" s="1">
        <v>0</v>
      </c>
      <c r="U5748" s="1">
        <v>0</v>
      </c>
      <c r="V5748" s="1">
        <v>0</v>
      </c>
      <c r="W5748" s="1">
        <v>0</v>
      </c>
      <c r="X5748" s="1">
        <v>0</v>
      </c>
      <c r="Y5748" s="1">
        <v>0</v>
      </c>
      <c r="Z5748" s="1">
        <v>0</v>
      </c>
      <c r="AA5748" s="1">
        <v>0</v>
      </c>
      <c r="AB5748" s="1">
        <v>0</v>
      </c>
      <c r="AC5748" s="1">
        <v>0</v>
      </c>
      <c r="AD5748" s="1">
        <v>0</v>
      </c>
      <c r="AE5748" s="1">
        <v>0</v>
      </c>
      <c r="AF5748" s="1">
        <v>0</v>
      </c>
      <c r="AG5748" s="1">
        <v>0</v>
      </c>
      <c r="AH5748" s="1">
        <v>0</v>
      </c>
      <c r="AI5748" s="1">
        <v>0</v>
      </c>
      <c r="AJ5748" s="1">
        <v>0</v>
      </c>
      <c r="AK5748" s="1">
        <v>0</v>
      </c>
      <c r="AL5748" s="1">
        <v>1390.4940205402627</v>
      </c>
      <c r="AM5748" s="1">
        <v>1390.4940205402627</v>
      </c>
    </row>
    <row r="5749" spans="1:39" x14ac:dyDescent="0.25">
      <c r="A5749" t="s">
        <v>24904</v>
      </c>
      <c r="B5749" t="s">
        <v>24905</v>
      </c>
      <c r="C5749" t="s">
        <v>24906</v>
      </c>
      <c r="D5749" t="s">
        <v>24907</v>
      </c>
      <c r="E5749" t="s">
        <v>19</v>
      </c>
      <c r="F5749" t="s">
        <v>13</v>
      </c>
      <c r="H5749">
        <v>2017</v>
      </c>
      <c r="T5749" s="1">
        <v>0</v>
      </c>
      <c r="U5749" s="1">
        <v>0</v>
      </c>
      <c r="V5749" s="1">
        <v>0</v>
      </c>
      <c r="W5749" s="1">
        <v>0</v>
      </c>
      <c r="X5749" s="1">
        <v>0</v>
      </c>
      <c r="Y5749" s="1">
        <v>0</v>
      </c>
      <c r="Z5749" s="1">
        <v>0</v>
      </c>
      <c r="AA5749" s="1">
        <v>0</v>
      </c>
      <c r="AB5749" s="1">
        <v>0</v>
      </c>
      <c r="AC5749" s="1">
        <v>0</v>
      </c>
      <c r="AD5749" s="1">
        <v>0</v>
      </c>
      <c r="AE5749" s="1">
        <v>0</v>
      </c>
      <c r="AF5749" s="1">
        <v>0</v>
      </c>
      <c r="AG5749" s="1">
        <v>0</v>
      </c>
      <c r="AH5749" s="1">
        <v>0</v>
      </c>
      <c r="AI5749" s="1">
        <v>0</v>
      </c>
      <c r="AJ5749" s="1">
        <v>0</v>
      </c>
      <c r="AK5749" s="1">
        <v>0</v>
      </c>
      <c r="AL5749" s="1">
        <v>1299.7562478344446</v>
      </c>
      <c r="AM5749" s="1">
        <v>1299.7562478344446</v>
      </c>
    </row>
    <row r="5750" spans="1:39" x14ac:dyDescent="0.25">
      <c r="A5750" t="s">
        <v>24908</v>
      </c>
      <c r="B5750" t="s">
        <v>24909</v>
      </c>
      <c r="C5750" t="s">
        <v>24910</v>
      </c>
      <c r="D5750" t="s">
        <v>23146</v>
      </c>
      <c r="E5750" t="s">
        <v>245</v>
      </c>
      <c r="F5750" t="s">
        <v>13</v>
      </c>
      <c r="H5750">
        <v>2017</v>
      </c>
      <c r="T5750" s="1">
        <v>0</v>
      </c>
      <c r="U5750" s="1">
        <v>0</v>
      </c>
      <c r="V5750" s="1">
        <v>0</v>
      </c>
      <c r="W5750" s="1">
        <v>0</v>
      </c>
      <c r="X5750" s="1">
        <v>0</v>
      </c>
      <c r="Y5750" s="1">
        <v>0</v>
      </c>
      <c r="Z5750" s="1">
        <v>0</v>
      </c>
      <c r="AA5750" s="1">
        <v>0</v>
      </c>
      <c r="AB5750" s="1">
        <v>0</v>
      </c>
      <c r="AC5750" s="1">
        <v>0</v>
      </c>
      <c r="AD5750" s="1">
        <v>0</v>
      </c>
      <c r="AE5750" s="1">
        <v>0</v>
      </c>
      <c r="AF5750" s="1">
        <v>0</v>
      </c>
      <c r="AG5750" s="1">
        <v>0</v>
      </c>
      <c r="AH5750" s="1">
        <v>0</v>
      </c>
      <c r="AI5750" s="1">
        <v>0</v>
      </c>
      <c r="AJ5750" s="1">
        <v>0</v>
      </c>
      <c r="AK5750" s="1">
        <v>0</v>
      </c>
      <c r="AL5750" s="1">
        <v>1405.1910655792672</v>
      </c>
      <c r="AM5750" s="1">
        <v>1405.1910655792672</v>
      </c>
    </row>
    <row r="5751" spans="1:39" x14ac:dyDescent="0.25">
      <c r="A5751" t="s">
        <v>24911</v>
      </c>
      <c r="B5751" t="s">
        <v>24912</v>
      </c>
      <c r="C5751" t="s">
        <v>24913</v>
      </c>
      <c r="D5751" t="s">
        <v>23573</v>
      </c>
      <c r="E5751" t="s">
        <v>245</v>
      </c>
      <c r="F5751" t="s">
        <v>13</v>
      </c>
      <c r="H5751">
        <v>2017</v>
      </c>
      <c r="T5751" s="1">
        <v>0</v>
      </c>
      <c r="U5751" s="1">
        <v>0</v>
      </c>
      <c r="V5751" s="1">
        <v>0</v>
      </c>
      <c r="W5751" s="1">
        <v>0</v>
      </c>
      <c r="X5751" s="1">
        <v>0</v>
      </c>
      <c r="Y5751" s="1">
        <v>0</v>
      </c>
      <c r="Z5751" s="1">
        <v>0</v>
      </c>
      <c r="AA5751" s="1">
        <v>0</v>
      </c>
      <c r="AB5751" s="1">
        <v>0</v>
      </c>
      <c r="AC5751" s="1">
        <v>0</v>
      </c>
      <c r="AD5751" s="1">
        <v>0</v>
      </c>
      <c r="AE5751" s="1">
        <v>0</v>
      </c>
      <c r="AF5751" s="1">
        <v>0</v>
      </c>
      <c r="AG5751" s="1">
        <v>0</v>
      </c>
      <c r="AH5751" s="1">
        <v>0</v>
      </c>
      <c r="AI5751" s="1">
        <v>0</v>
      </c>
      <c r="AJ5751" s="1">
        <v>0</v>
      </c>
      <c r="AK5751" s="1">
        <v>0</v>
      </c>
      <c r="AL5751" s="1">
        <v>1324.8312617045763</v>
      </c>
      <c r="AM5751" s="1">
        <v>1324.8312617045763</v>
      </c>
    </row>
    <row r="5752" spans="1:39" x14ac:dyDescent="0.25">
      <c r="A5752" t="s">
        <v>24914</v>
      </c>
      <c r="B5752" t="s">
        <v>24915</v>
      </c>
      <c r="C5752" t="s">
        <v>24916</v>
      </c>
      <c r="D5752" t="s">
        <v>24917</v>
      </c>
      <c r="E5752" t="s">
        <v>17446</v>
      </c>
      <c r="F5752" t="s">
        <v>5056</v>
      </c>
      <c r="G5752" t="s">
        <v>24918</v>
      </c>
      <c r="H5752">
        <v>2017</v>
      </c>
      <c r="T5752" s="1">
        <v>0</v>
      </c>
      <c r="U5752" s="1">
        <v>0</v>
      </c>
      <c r="V5752" s="1">
        <v>0</v>
      </c>
      <c r="W5752" s="1">
        <v>0</v>
      </c>
      <c r="X5752" s="1">
        <v>0</v>
      </c>
      <c r="Y5752" s="1">
        <v>0</v>
      </c>
      <c r="Z5752" s="1">
        <v>0</v>
      </c>
      <c r="AA5752" s="1">
        <v>0</v>
      </c>
      <c r="AB5752" s="1">
        <v>0</v>
      </c>
      <c r="AC5752" s="1">
        <v>0</v>
      </c>
      <c r="AD5752" s="1">
        <v>0</v>
      </c>
      <c r="AE5752" s="1">
        <v>0</v>
      </c>
      <c r="AF5752" s="1">
        <v>0</v>
      </c>
      <c r="AG5752" s="1">
        <v>0</v>
      </c>
      <c r="AH5752" s="1">
        <v>0</v>
      </c>
      <c r="AI5752" s="1">
        <v>0</v>
      </c>
      <c r="AJ5752" s="1">
        <v>0</v>
      </c>
      <c r="AK5752" s="1">
        <v>0</v>
      </c>
      <c r="AL5752" s="1">
        <v>1439.4113515325971</v>
      </c>
      <c r="AM5752" s="1">
        <v>1439.4113515325971</v>
      </c>
    </row>
    <row r="5753" spans="1:39" x14ac:dyDescent="0.25">
      <c r="A5753" t="s">
        <v>24919</v>
      </c>
      <c r="B5753" t="s">
        <v>24920</v>
      </c>
      <c r="C5753" t="s">
        <v>24921</v>
      </c>
      <c r="D5753" t="s">
        <v>24922</v>
      </c>
      <c r="E5753" t="s">
        <v>93</v>
      </c>
      <c r="F5753" t="s">
        <v>13</v>
      </c>
      <c r="H5753">
        <v>2017</v>
      </c>
      <c r="T5753" s="1">
        <v>0</v>
      </c>
      <c r="U5753" s="1">
        <v>0</v>
      </c>
      <c r="V5753" s="1">
        <v>0</v>
      </c>
      <c r="W5753" s="1">
        <v>0</v>
      </c>
      <c r="X5753" s="1">
        <v>0</v>
      </c>
      <c r="Y5753" s="1">
        <v>0</v>
      </c>
      <c r="Z5753" s="1">
        <v>0</v>
      </c>
      <c r="AA5753" s="1">
        <v>0</v>
      </c>
      <c r="AB5753" s="1">
        <v>0</v>
      </c>
      <c r="AC5753" s="1">
        <v>0</v>
      </c>
      <c r="AD5753" s="1">
        <v>0</v>
      </c>
      <c r="AE5753" s="1">
        <v>0</v>
      </c>
      <c r="AF5753" s="1">
        <v>0</v>
      </c>
      <c r="AG5753" s="1">
        <v>0</v>
      </c>
      <c r="AH5753" s="1">
        <v>0</v>
      </c>
      <c r="AI5753" s="1">
        <v>0</v>
      </c>
      <c r="AJ5753" s="1">
        <v>0</v>
      </c>
      <c r="AK5753" s="1">
        <v>0</v>
      </c>
      <c r="AL5753" s="1">
        <v>1341.7590954812915</v>
      </c>
      <c r="AM5753" s="1">
        <v>1341.7590954812915</v>
      </c>
    </row>
    <row r="5754" spans="1:39" x14ac:dyDescent="0.25">
      <c r="A5754" t="s">
        <v>24923</v>
      </c>
      <c r="B5754" t="s">
        <v>24924</v>
      </c>
      <c r="C5754" t="s">
        <v>24925</v>
      </c>
      <c r="D5754" t="s">
        <v>24926</v>
      </c>
      <c r="E5754" t="s">
        <v>12</v>
      </c>
      <c r="F5754" t="s">
        <v>13</v>
      </c>
      <c r="H5754">
        <v>2017</v>
      </c>
      <c r="T5754" s="1">
        <v>0</v>
      </c>
      <c r="U5754" s="1">
        <v>0</v>
      </c>
      <c r="V5754" s="1">
        <v>0</v>
      </c>
      <c r="W5754" s="1">
        <v>0</v>
      </c>
      <c r="X5754" s="1">
        <v>0</v>
      </c>
      <c r="Y5754" s="1">
        <v>0</v>
      </c>
      <c r="Z5754" s="1">
        <v>0</v>
      </c>
      <c r="AA5754" s="1">
        <v>0</v>
      </c>
      <c r="AB5754" s="1">
        <v>0</v>
      </c>
      <c r="AC5754" s="1">
        <v>0</v>
      </c>
      <c r="AD5754" s="1">
        <v>0</v>
      </c>
      <c r="AE5754" s="1">
        <v>0</v>
      </c>
      <c r="AF5754" s="1">
        <v>0</v>
      </c>
      <c r="AG5754" s="1">
        <v>0</v>
      </c>
      <c r="AH5754" s="1">
        <v>0</v>
      </c>
      <c r="AI5754" s="1">
        <v>0</v>
      </c>
      <c r="AJ5754" s="1">
        <v>0</v>
      </c>
      <c r="AK5754" s="1">
        <v>0</v>
      </c>
      <c r="AL5754" s="1">
        <v>1262.9337089131934</v>
      </c>
      <c r="AM5754" s="1">
        <v>1262.9337089131934</v>
      </c>
    </row>
    <row r="5755" spans="1:39" x14ac:dyDescent="0.25">
      <c r="A5755" t="s">
        <v>24927</v>
      </c>
      <c r="B5755" t="s">
        <v>24928</v>
      </c>
      <c r="C5755" t="s">
        <v>24929</v>
      </c>
      <c r="D5755" t="s">
        <v>5148</v>
      </c>
      <c r="E5755" t="s">
        <v>19</v>
      </c>
      <c r="F5755" t="s">
        <v>13</v>
      </c>
      <c r="H5755">
        <v>2017</v>
      </c>
      <c r="T5755" s="1">
        <v>0</v>
      </c>
      <c r="U5755" s="1">
        <v>0</v>
      </c>
      <c r="V5755" s="1">
        <v>0</v>
      </c>
      <c r="W5755" s="1">
        <v>0</v>
      </c>
      <c r="X5755" s="1">
        <v>0</v>
      </c>
      <c r="Y5755" s="1">
        <v>0</v>
      </c>
      <c r="Z5755" s="1">
        <v>0</v>
      </c>
      <c r="AA5755" s="1">
        <v>0</v>
      </c>
      <c r="AB5755" s="1">
        <v>0</v>
      </c>
      <c r="AC5755" s="1">
        <v>0</v>
      </c>
      <c r="AD5755" s="1">
        <v>0</v>
      </c>
      <c r="AE5755" s="1">
        <v>0</v>
      </c>
      <c r="AF5755" s="1">
        <v>0</v>
      </c>
      <c r="AG5755" s="1">
        <v>0</v>
      </c>
      <c r="AH5755" s="1">
        <v>0</v>
      </c>
      <c r="AI5755" s="1">
        <v>0</v>
      </c>
      <c r="AJ5755" s="1">
        <v>0</v>
      </c>
      <c r="AK5755" s="1">
        <v>0</v>
      </c>
      <c r="AL5755" s="1">
        <v>1407.7764525073255</v>
      </c>
      <c r="AM5755" s="1">
        <v>1407.7764525073255</v>
      </c>
    </row>
    <row r="5756" spans="1:39" x14ac:dyDescent="0.25">
      <c r="A5756" t="s">
        <v>24930</v>
      </c>
      <c r="B5756" t="s">
        <v>24931</v>
      </c>
      <c r="C5756" t="s">
        <v>24932</v>
      </c>
      <c r="D5756" t="s">
        <v>10235</v>
      </c>
      <c r="E5756" t="s">
        <v>52</v>
      </c>
      <c r="F5756" t="s">
        <v>13</v>
      </c>
      <c r="H5756">
        <v>2017</v>
      </c>
      <c r="T5756" s="1">
        <v>0</v>
      </c>
      <c r="U5756" s="1">
        <v>0</v>
      </c>
      <c r="V5756" s="1">
        <v>0</v>
      </c>
      <c r="W5756" s="1">
        <v>0</v>
      </c>
      <c r="X5756" s="1">
        <v>0</v>
      </c>
      <c r="Y5756" s="1">
        <v>0</v>
      </c>
      <c r="Z5756" s="1">
        <v>0</v>
      </c>
      <c r="AA5756" s="1">
        <v>0</v>
      </c>
      <c r="AB5756" s="1">
        <v>0</v>
      </c>
      <c r="AC5756" s="1">
        <v>0</v>
      </c>
      <c r="AD5756" s="1">
        <v>0</v>
      </c>
      <c r="AE5756" s="1">
        <v>0</v>
      </c>
      <c r="AF5756" s="1">
        <v>0</v>
      </c>
      <c r="AG5756" s="1">
        <v>0</v>
      </c>
      <c r="AH5756" s="1">
        <v>0</v>
      </c>
      <c r="AI5756" s="1">
        <v>0</v>
      </c>
      <c r="AJ5756" s="1">
        <v>0</v>
      </c>
      <c r="AK5756" s="1">
        <v>0</v>
      </c>
      <c r="AL5756" s="1">
        <v>1327.850765770829</v>
      </c>
      <c r="AM5756" s="1">
        <v>1436.325852609757</v>
      </c>
    </row>
    <row r="5757" spans="1:39" x14ac:dyDescent="0.25">
      <c r="A5757" t="s">
        <v>24933</v>
      </c>
      <c r="B5757" t="s">
        <v>24934</v>
      </c>
      <c r="C5757" t="s">
        <v>24935</v>
      </c>
      <c r="D5757" t="s">
        <v>14675</v>
      </c>
      <c r="E5757" t="s">
        <v>17446</v>
      </c>
      <c r="F5757" t="s">
        <v>5056</v>
      </c>
      <c r="G5757" t="s">
        <v>24936</v>
      </c>
      <c r="H5757">
        <v>2017</v>
      </c>
      <c r="I5757" t="s">
        <v>24937</v>
      </c>
      <c r="J5757" t="s">
        <v>24938</v>
      </c>
      <c r="T5757" s="1">
        <v>0</v>
      </c>
      <c r="U5757" s="1">
        <v>0</v>
      </c>
      <c r="V5757" s="1">
        <v>0</v>
      </c>
      <c r="W5757" s="1">
        <v>0</v>
      </c>
      <c r="X5757" s="1">
        <v>0</v>
      </c>
      <c r="Y5757" s="1">
        <v>0</v>
      </c>
      <c r="Z5757" s="1">
        <v>0</v>
      </c>
      <c r="AA5757" s="1">
        <v>0</v>
      </c>
      <c r="AB5757" s="1">
        <v>0</v>
      </c>
      <c r="AC5757" s="1">
        <v>0</v>
      </c>
      <c r="AD5757" s="1">
        <v>0</v>
      </c>
      <c r="AE5757" s="1">
        <v>0</v>
      </c>
      <c r="AF5757" s="1">
        <v>0</v>
      </c>
      <c r="AG5757" s="1">
        <v>0</v>
      </c>
      <c r="AH5757" s="1">
        <v>0</v>
      </c>
      <c r="AI5757" s="1">
        <v>0</v>
      </c>
      <c r="AJ5757" s="1">
        <v>0</v>
      </c>
      <c r="AK5757" s="1">
        <v>0</v>
      </c>
      <c r="AL5757" s="1">
        <v>1318.7963401727623</v>
      </c>
      <c r="AM5757" s="1">
        <v>1351.2810830862245</v>
      </c>
    </row>
    <row r="5758" spans="1:39" x14ac:dyDescent="0.25">
      <c r="A5758" t="s">
        <v>24939</v>
      </c>
      <c r="B5758" t="s">
        <v>24940</v>
      </c>
      <c r="C5758" t="s">
        <v>24941</v>
      </c>
      <c r="D5758" t="s">
        <v>24940</v>
      </c>
      <c r="E5758" t="s">
        <v>11565</v>
      </c>
      <c r="F5758" t="s">
        <v>11566</v>
      </c>
      <c r="H5758">
        <v>2017</v>
      </c>
      <c r="T5758" s="1">
        <v>0</v>
      </c>
      <c r="U5758" s="1">
        <v>0</v>
      </c>
      <c r="V5758" s="1">
        <v>0</v>
      </c>
      <c r="W5758" s="1">
        <v>0</v>
      </c>
      <c r="X5758" s="1">
        <v>0</v>
      </c>
      <c r="Y5758" s="1">
        <v>0</v>
      </c>
      <c r="Z5758" s="1">
        <v>0</v>
      </c>
      <c r="AA5758" s="1">
        <v>0</v>
      </c>
      <c r="AB5758" s="1">
        <v>0</v>
      </c>
      <c r="AC5758" s="1">
        <v>0</v>
      </c>
      <c r="AD5758" s="1">
        <v>0</v>
      </c>
      <c r="AE5758" s="1">
        <v>0</v>
      </c>
      <c r="AF5758" s="1">
        <v>0</v>
      </c>
      <c r="AG5758" s="1">
        <v>0</v>
      </c>
      <c r="AH5758" s="1">
        <v>0</v>
      </c>
      <c r="AI5758" s="1">
        <v>0</v>
      </c>
      <c r="AJ5758" s="1">
        <v>0</v>
      </c>
      <c r="AK5758" s="1">
        <v>0</v>
      </c>
      <c r="AL5758" s="1">
        <v>0</v>
      </c>
      <c r="AM5758" s="1">
        <v>0</v>
      </c>
    </row>
    <row r="5759" spans="1:39" x14ac:dyDescent="0.25">
      <c r="A5759" t="s">
        <v>24942</v>
      </c>
      <c r="B5759" t="s">
        <v>24943</v>
      </c>
      <c r="C5759" t="s">
        <v>24944</v>
      </c>
      <c r="D5759" t="s">
        <v>3974</v>
      </c>
      <c r="E5759" t="s">
        <v>2041</v>
      </c>
      <c r="F5759" t="s">
        <v>13</v>
      </c>
      <c r="H5759">
        <v>2017</v>
      </c>
      <c r="T5759" s="1">
        <v>0</v>
      </c>
      <c r="U5759" s="1">
        <v>0</v>
      </c>
      <c r="V5759" s="1">
        <v>0</v>
      </c>
      <c r="W5759" s="1">
        <v>0</v>
      </c>
      <c r="X5759" s="1">
        <v>0</v>
      </c>
      <c r="Y5759" s="1">
        <v>0</v>
      </c>
      <c r="Z5759" s="1">
        <v>0</v>
      </c>
      <c r="AA5759" s="1">
        <v>0</v>
      </c>
      <c r="AB5759" s="1">
        <v>0</v>
      </c>
      <c r="AC5759" s="1">
        <v>0</v>
      </c>
      <c r="AD5759" s="1">
        <v>0</v>
      </c>
      <c r="AE5759" s="1">
        <v>0</v>
      </c>
      <c r="AF5759" s="1">
        <v>0</v>
      </c>
      <c r="AG5759" s="1">
        <v>0</v>
      </c>
      <c r="AH5759" s="1">
        <v>0</v>
      </c>
      <c r="AI5759" s="1">
        <v>0</v>
      </c>
      <c r="AJ5759" s="1">
        <v>0</v>
      </c>
      <c r="AK5759" s="1">
        <v>0</v>
      </c>
      <c r="AL5759" s="1">
        <v>1342.5561679678153</v>
      </c>
      <c r="AM5759" s="1">
        <v>1342.5561679678153</v>
      </c>
    </row>
    <row r="5760" spans="1:39" x14ac:dyDescent="0.25">
      <c r="A5760" t="s">
        <v>24945</v>
      </c>
      <c r="B5760" t="s">
        <v>15256</v>
      </c>
      <c r="C5760" t="s">
        <v>24946</v>
      </c>
      <c r="D5760" t="s">
        <v>10684</v>
      </c>
      <c r="E5760" t="s">
        <v>245</v>
      </c>
      <c r="F5760" t="s">
        <v>13</v>
      </c>
      <c r="H5760">
        <v>2017</v>
      </c>
      <c r="T5760" s="1">
        <v>0</v>
      </c>
      <c r="U5760" s="1">
        <v>0</v>
      </c>
      <c r="V5760" s="1">
        <v>0</v>
      </c>
      <c r="W5760" s="1">
        <v>0</v>
      </c>
      <c r="X5760" s="1">
        <v>0</v>
      </c>
      <c r="Y5760" s="1">
        <v>0</v>
      </c>
      <c r="Z5760" s="1">
        <v>0</v>
      </c>
      <c r="AA5760" s="1">
        <v>0</v>
      </c>
      <c r="AB5760" s="1">
        <v>0</v>
      </c>
      <c r="AC5760" s="1">
        <v>0</v>
      </c>
      <c r="AD5760" s="1">
        <v>0</v>
      </c>
      <c r="AE5760" s="1">
        <v>0</v>
      </c>
      <c r="AF5760" s="1">
        <v>0</v>
      </c>
      <c r="AG5760" s="1">
        <v>0</v>
      </c>
      <c r="AH5760" s="1">
        <v>0</v>
      </c>
      <c r="AI5760" s="1">
        <v>0</v>
      </c>
      <c r="AJ5760" s="1">
        <v>0</v>
      </c>
      <c r="AK5760" s="1">
        <v>0</v>
      </c>
      <c r="AL5760" s="1">
        <v>1365.7404030969533</v>
      </c>
      <c r="AM5760" s="1">
        <v>1365.7404030969533</v>
      </c>
    </row>
    <row r="5761" spans="1:39" x14ac:dyDescent="0.25">
      <c r="A5761" t="s">
        <v>24947</v>
      </c>
      <c r="B5761" t="s">
        <v>24948</v>
      </c>
      <c r="C5761" t="s">
        <v>24949</v>
      </c>
      <c r="D5761" t="s">
        <v>23065</v>
      </c>
      <c r="E5761" t="s">
        <v>183</v>
      </c>
      <c r="F5761" t="s">
        <v>13</v>
      </c>
      <c r="H5761">
        <v>2017</v>
      </c>
      <c r="T5761" s="1">
        <v>0</v>
      </c>
      <c r="U5761" s="1">
        <v>0</v>
      </c>
      <c r="V5761" s="1">
        <v>0</v>
      </c>
      <c r="W5761" s="1">
        <v>0</v>
      </c>
      <c r="X5761" s="1">
        <v>0</v>
      </c>
      <c r="Y5761" s="1">
        <v>0</v>
      </c>
      <c r="Z5761" s="1">
        <v>0</v>
      </c>
      <c r="AA5761" s="1">
        <v>0</v>
      </c>
      <c r="AB5761" s="1">
        <v>0</v>
      </c>
      <c r="AC5761" s="1">
        <v>0</v>
      </c>
      <c r="AD5761" s="1">
        <v>0</v>
      </c>
      <c r="AE5761" s="1">
        <v>0</v>
      </c>
      <c r="AF5761" s="1">
        <v>0</v>
      </c>
      <c r="AG5761" s="1">
        <v>0</v>
      </c>
      <c r="AH5761" s="1">
        <v>0</v>
      </c>
      <c r="AI5761" s="1">
        <v>0</v>
      </c>
      <c r="AJ5761" s="1">
        <v>0</v>
      </c>
      <c r="AK5761" s="1">
        <v>0</v>
      </c>
      <c r="AL5761" s="1">
        <v>1330.2059641135922</v>
      </c>
      <c r="AM5761" s="1">
        <v>1330.2059641135922</v>
      </c>
    </row>
    <row r="5762" spans="1:39" x14ac:dyDescent="0.25">
      <c r="A5762" t="s">
        <v>24950</v>
      </c>
      <c r="B5762" t="s">
        <v>24951</v>
      </c>
      <c r="C5762" t="s">
        <v>24952</v>
      </c>
      <c r="D5762" t="s">
        <v>20720</v>
      </c>
      <c r="E5762" t="s">
        <v>19</v>
      </c>
      <c r="F5762" t="s">
        <v>13</v>
      </c>
      <c r="H5762">
        <v>2017</v>
      </c>
      <c r="T5762" s="1">
        <v>0</v>
      </c>
      <c r="U5762" s="1">
        <v>0</v>
      </c>
      <c r="V5762" s="1">
        <v>0</v>
      </c>
      <c r="W5762" s="1">
        <v>0</v>
      </c>
      <c r="X5762" s="1">
        <v>0</v>
      </c>
      <c r="Y5762" s="1">
        <v>0</v>
      </c>
      <c r="Z5762" s="1">
        <v>0</v>
      </c>
      <c r="AA5762" s="1">
        <v>0</v>
      </c>
      <c r="AB5762" s="1">
        <v>0</v>
      </c>
      <c r="AC5762" s="1">
        <v>0</v>
      </c>
      <c r="AD5762" s="1">
        <v>0</v>
      </c>
      <c r="AE5762" s="1">
        <v>0</v>
      </c>
      <c r="AF5762" s="1">
        <v>0</v>
      </c>
      <c r="AG5762" s="1">
        <v>0</v>
      </c>
      <c r="AH5762" s="1">
        <v>0</v>
      </c>
      <c r="AI5762" s="1">
        <v>0</v>
      </c>
      <c r="AJ5762" s="1">
        <v>0</v>
      </c>
      <c r="AK5762" s="1">
        <v>0</v>
      </c>
      <c r="AL5762" s="1">
        <v>1365.2161323495495</v>
      </c>
      <c r="AM5762" s="1">
        <v>1365.2161323495495</v>
      </c>
    </row>
    <row r="5763" spans="1:39" x14ac:dyDescent="0.25">
      <c r="A5763" t="s">
        <v>24953</v>
      </c>
      <c r="B5763" t="s">
        <v>24954</v>
      </c>
      <c r="C5763" t="s">
        <v>24955</v>
      </c>
      <c r="D5763" t="s">
        <v>1063</v>
      </c>
      <c r="E5763" t="s">
        <v>19</v>
      </c>
      <c r="F5763" t="s">
        <v>13</v>
      </c>
      <c r="H5763">
        <v>2017</v>
      </c>
      <c r="T5763" s="1">
        <v>0</v>
      </c>
      <c r="U5763" s="1">
        <v>0</v>
      </c>
      <c r="V5763" s="1">
        <v>0</v>
      </c>
      <c r="W5763" s="1">
        <v>0</v>
      </c>
      <c r="X5763" s="1">
        <v>0</v>
      </c>
      <c r="Y5763" s="1">
        <v>0</v>
      </c>
      <c r="Z5763" s="1">
        <v>0</v>
      </c>
      <c r="AA5763" s="1">
        <v>0</v>
      </c>
      <c r="AB5763" s="1">
        <v>0</v>
      </c>
      <c r="AC5763" s="1">
        <v>0</v>
      </c>
      <c r="AD5763" s="1">
        <v>0</v>
      </c>
      <c r="AE5763" s="1">
        <v>0</v>
      </c>
      <c r="AF5763" s="1">
        <v>0</v>
      </c>
      <c r="AG5763" s="1">
        <v>0</v>
      </c>
      <c r="AH5763" s="1">
        <v>0</v>
      </c>
      <c r="AI5763" s="1">
        <v>0</v>
      </c>
      <c r="AJ5763" s="1">
        <v>0</v>
      </c>
      <c r="AK5763" s="1">
        <v>0</v>
      </c>
      <c r="AL5763" s="1">
        <v>1314.616977996292</v>
      </c>
      <c r="AM5763" s="1">
        <v>1317.041877825819</v>
      </c>
    </row>
    <row r="5764" spans="1:39" x14ac:dyDescent="0.25">
      <c r="A5764" t="s">
        <v>24956</v>
      </c>
      <c r="B5764" t="s">
        <v>2317</v>
      </c>
      <c r="C5764" t="s">
        <v>24957</v>
      </c>
      <c r="D5764" t="s">
        <v>10443</v>
      </c>
      <c r="E5764" t="s">
        <v>19</v>
      </c>
      <c r="F5764" t="s">
        <v>13</v>
      </c>
      <c r="H5764">
        <v>2017</v>
      </c>
      <c r="I5764" t="s">
        <v>24958</v>
      </c>
      <c r="J5764" t="s">
        <v>24959</v>
      </c>
      <c r="M5764" t="s">
        <v>24960</v>
      </c>
      <c r="T5764" s="1">
        <v>0</v>
      </c>
      <c r="U5764" s="1">
        <v>0</v>
      </c>
      <c r="V5764" s="1">
        <v>0</v>
      </c>
      <c r="W5764" s="1">
        <v>0</v>
      </c>
      <c r="X5764" s="1">
        <v>0</v>
      </c>
      <c r="Y5764" s="1">
        <v>0</v>
      </c>
      <c r="Z5764" s="1">
        <v>0</v>
      </c>
      <c r="AA5764" s="1">
        <v>0</v>
      </c>
      <c r="AB5764" s="1">
        <v>0</v>
      </c>
      <c r="AC5764" s="1">
        <v>0</v>
      </c>
      <c r="AD5764" s="1">
        <v>0</v>
      </c>
      <c r="AE5764" s="1">
        <v>0</v>
      </c>
      <c r="AF5764" s="1">
        <v>0</v>
      </c>
      <c r="AG5764" s="1">
        <v>0</v>
      </c>
      <c r="AH5764" s="1">
        <v>0</v>
      </c>
      <c r="AI5764" s="1">
        <v>0</v>
      </c>
      <c r="AJ5764" s="1">
        <v>0</v>
      </c>
      <c r="AK5764" s="1">
        <v>0</v>
      </c>
      <c r="AL5764" s="1">
        <v>1391.2496193367604</v>
      </c>
      <c r="AM5764" s="1">
        <v>1391.2496193367604</v>
      </c>
    </row>
    <row r="5765" spans="1:39" x14ac:dyDescent="0.25">
      <c r="A5765" t="s">
        <v>24961</v>
      </c>
      <c r="B5765" t="s">
        <v>24962</v>
      </c>
      <c r="C5765" t="s">
        <v>24963</v>
      </c>
      <c r="D5765" t="s">
        <v>3220</v>
      </c>
      <c r="E5765" t="s">
        <v>3151</v>
      </c>
      <c r="F5765" t="s">
        <v>13</v>
      </c>
      <c r="G5765" t="s">
        <v>24964</v>
      </c>
      <c r="H5765">
        <v>2017</v>
      </c>
      <c r="T5765" s="1">
        <v>0</v>
      </c>
      <c r="U5765" s="1">
        <v>0</v>
      </c>
      <c r="V5765" s="1">
        <v>0</v>
      </c>
      <c r="W5765" s="1">
        <v>0</v>
      </c>
      <c r="X5765" s="1">
        <v>0</v>
      </c>
      <c r="Y5765" s="1">
        <v>0</v>
      </c>
      <c r="Z5765" s="1">
        <v>0</v>
      </c>
      <c r="AA5765" s="1">
        <v>0</v>
      </c>
      <c r="AB5765" s="1">
        <v>0</v>
      </c>
      <c r="AC5765" s="1">
        <v>0</v>
      </c>
      <c r="AD5765" s="1">
        <v>0</v>
      </c>
      <c r="AE5765" s="1">
        <v>0</v>
      </c>
      <c r="AF5765" s="1">
        <v>0</v>
      </c>
      <c r="AG5765" s="1">
        <v>0</v>
      </c>
      <c r="AH5765" s="1">
        <v>0</v>
      </c>
      <c r="AI5765" s="1">
        <v>0</v>
      </c>
      <c r="AJ5765" s="1">
        <v>0</v>
      </c>
      <c r="AK5765" s="1">
        <v>0</v>
      </c>
      <c r="AL5765" s="1">
        <v>1335.7253559589096</v>
      </c>
      <c r="AM5765" s="1">
        <v>1335.7253559589096</v>
      </c>
    </row>
    <row r="5766" spans="1:39" x14ac:dyDescent="0.25">
      <c r="A5766" t="s">
        <v>24965</v>
      </c>
      <c r="B5766" t="s">
        <v>24966</v>
      </c>
      <c r="C5766" t="s">
        <v>24967</v>
      </c>
      <c r="D5766" t="s">
        <v>2623</v>
      </c>
      <c r="E5766" t="s">
        <v>800</v>
      </c>
      <c r="F5766" t="s">
        <v>801</v>
      </c>
      <c r="H5766">
        <v>2017</v>
      </c>
      <c r="T5766" s="1">
        <v>0</v>
      </c>
      <c r="U5766" s="1">
        <v>0</v>
      </c>
      <c r="V5766" s="1">
        <v>0</v>
      </c>
      <c r="W5766" s="1">
        <v>0</v>
      </c>
      <c r="X5766" s="1">
        <v>0</v>
      </c>
      <c r="Y5766" s="1">
        <v>0</v>
      </c>
      <c r="Z5766" s="1">
        <v>0</v>
      </c>
      <c r="AA5766" s="1">
        <v>0</v>
      </c>
      <c r="AB5766" s="1">
        <v>0</v>
      </c>
      <c r="AC5766" s="1">
        <v>0</v>
      </c>
      <c r="AD5766" s="1">
        <v>0</v>
      </c>
      <c r="AE5766" s="1">
        <v>0</v>
      </c>
      <c r="AF5766" s="1">
        <v>0</v>
      </c>
      <c r="AG5766" s="1">
        <v>0</v>
      </c>
      <c r="AH5766" s="1">
        <v>0</v>
      </c>
      <c r="AI5766" s="1">
        <v>0</v>
      </c>
      <c r="AJ5766" s="1">
        <v>0</v>
      </c>
      <c r="AK5766" s="1">
        <v>0</v>
      </c>
      <c r="AL5766" s="1">
        <v>0</v>
      </c>
      <c r="AM5766" s="1">
        <v>0</v>
      </c>
    </row>
    <row r="5767" spans="1:39" x14ac:dyDescent="0.25">
      <c r="A5767" t="s">
        <v>24968</v>
      </c>
      <c r="B5767" t="s">
        <v>24969</v>
      </c>
      <c r="C5767" t="s">
        <v>24970</v>
      </c>
      <c r="D5767" t="s">
        <v>23911</v>
      </c>
      <c r="E5767" t="s">
        <v>19</v>
      </c>
      <c r="F5767" t="s">
        <v>13</v>
      </c>
      <c r="H5767">
        <v>2017</v>
      </c>
      <c r="T5767" s="1">
        <v>0</v>
      </c>
      <c r="U5767" s="1">
        <v>0</v>
      </c>
      <c r="V5767" s="1">
        <v>0</v>
      </c>
      <c r="W5767" s="1">
        <v>0</v>
      </c>
      <c r="X5767" s="1">
        <v>0</v>
      </c>
      <c r="Y5767" s="1">
        <v>0</v>
      </c>
      <c r="Z5767" s="1">
        <v>0</v>
      </c>
      <c r="AA5767" s="1">
        <v>0</v>
      </c>
      <c r="AB5767" s="1">
        <v>0</v>
      </c>
      <c r="AC5767" s="1">
        <v>0</v>
      </c>
      <c r="AD5767" s="1">
        <v>0</v>
      </c>
      <c r="AE5767" s="1">
        <v>0</v>
      </c>
      <c r="AF5767" s="1">
        <v>0</v>
      </c>
      <c r="AG5767" s="1">
        <v>0</v>
      </c>
      <c r="AH5767" s="1">
        <v>0</v>
      </c>
      <c r="AI5767" s="1">
        <v>0</v>
      </c>
      <c r="AJ5767" s="1">
        <v>0</v>
      </c>
      <c r="AK5767" s="1">
        <v>0</v>
      </c>
      <c r="AL5767" s="1">
        <v>1458.4506765827782</v>
      </c>
      <c r="AM5767" s="1">
        <v>1458.4506765827782</v>
      </c>
    </row>
    <row r="5768" spans="1:39" x14ac:dyDescent="0.25">
      <c r="A5768" t="s">
        <v>24971</v>
      </c>
      <c r="B5768" t="s">
        <v>24972</v>
      </c>
      <c r="C5768" t="s">
        <v>24973</v>
      </c>
      <c r="D5768" t="s">
        <v>17656</v>
      </c>
      <c r="E5768" t="s">
        <v>32</v>
      </c>
      <c r="F5768" t="s">
        <v>13</v>
      </c>
      <c r="H5768">
        <v>2017</v>
      </c>
      <c r="T5768" s="1">
        <v>0</v>
      </c>
      <c r="U5768" s="1">
        <v>0</v>
      </c>
      <c r="V5768" s="1">
        <v>0</v>
      </c>
      <c r="W5768" s="1">
        <v>0</v>
      </c>
      <c r="X5768" s="1">
        <v>0</v>
      </c>
      <c r="Y5768" s="1">
        <v>0</v>
      </c>
      <c r="Z5768" s="1">
        <v>0</v>
      </c>
      <c r="AA5768" s="1">
        <v>0</v>
      </c>
      <c r="AB5768" s="1">
        <v>0</v>
      </c>
      <c r="AC5768" s="1">
        <v>0</v>
      </c>
      <c r="AD5768" s="1">
        <v>0</v>
      </c>
      <c r="AE5768" s="1">
        <v>0</v>
      </c>
      <c r="AF5768" s="1">
        <v>0</v>
      </c>
      <c r="AG5768" s="1">
        <v>0</v>
      </c>
      <c r="AH5768" s="1">
        <v>0</v>
      </c>
      <c r="AI5768" s="1">
        <v>0</v>
      </c>
      <c r="AJ5768" s="1">
        <v>0</v>
      </c>
      <c r="AK5768" s="1">
        <v>0</v>
      </c>
      <c r="AL5768" s="1">
        <v>1312.6636416884148</v>
      </c>
      <c r="AM5768" s="1">
        <v>1312.6636416884148</v>
      </c>
    </row>
    <row r="5769" spans="1:39" x14ac:dyDescent="0.25">
      <c r="A5769" t="s">
        <v>24974</v>
      </c>
      <c r="B5769" t="s">
        <v>24975</v>
      </c>
      <c r="C5769" t="s">
        <v>24976</v>
      </c>
      <c r="D5769" t="s">
        <v>10919</v>
      </c>
      <c r="E5769" t="s">
        <v>245</v>
      </c>
      <c r="F5769" t="s">
        <v>13</v>
      </c>
      <c r="H5769">
        <v>2017</v>
      </c>
      <c r="T5769" s="1">
        <v>0</v>
      </c>
      <c r="U5769" s="1">
        <v>0</v>
      </c>
      <c r="V5769" s="1">
        <v>0</v>
      </c>
      <c r="W5769" s="1">
        <v>0</v>
      </c>
      <c r="X5769" s="1">
        <v>0</v>
      </c>
      <c r="Y5769" s="1">
        <v>0</v>
      </c>
      <c r="Z5769" s="1">
        <v>0</v>
      </c>
      <c r="AA5769" s="1">
        <v>0</v>
      </c>
      <c r="AB5769" s="1">
        <v>0</v>
      </c>
      <c r="AC5769" s="1">
        <v>0</v>
      </c>
      <c r="AD5769" s="1">
        <v>0</v>
      </c>
      <c r="AE5769" s="1">
        <v>0</v>
      </c>
      <c r="AF5769" s="1">
        <v>0</v>
      </c>
      <c r="AG5769" s="1">
        <v>0</v>
      </c>
      <c r="AH5769" s="1">
        <v>0</v>
      </c>
      <c r="AI5769" s="1">
        <v>0</v>
      </c>
      <c r="AJ5769" s="1">
        <v>0</v>
      </c>
      <c r="AK5769" s="1">
        <v>0</v>
      </c>
      <c r="AL5769" s="1">
        <v>1386.2068875646687</v>
      </c>
      <c r="AM5769" s="1">
        <v>1386.2068875646687</v>
      </c>
    </row>
    <row r="5770" spans="1:39" x14ac:dyDescent="0.25">
      <c r="A5770" t="s">
        <v>24977</v>
      </c>
      <c r="B5770" t="s">
        <v>24978</v>
      </c>
      <c r="C5770" t="s">
        <v>24979</v>
      </c>
      <c r="D5770" t="s">
        <v>15984</v>
      </c>
      <c r="E5770" t="s">
        <v>19</v>
      </c>
      <c r="F5770" t="s">
        <v>13</v>
      </c>
      <c r="H5770">
        <v>2017</v>
      </c>
      <c r="T5770" s="1">
        <v>0</v>
      </c>
      <c r="U5770" s="1">
        <v>0</v>
      </c>
      <c r="V5770" s="1">
        <v>0</v>
      </c>
      <c r="W5770" s="1">
        <v>0</v>
      </c>
      <c r="X5770" s="1">
        <v>0</v>
      </c>
      <c r="Y5770" s="1">
        <v>0</v>
      </c>
      <c r="Z5770" s="1">
        <v>0</v>
      </c>
      <c r="AA5770" s="1">
        <v>0</v>
      </c>
      <c r="AB5770" s="1">
        <v>0</v>
      </c>
      <c r="AC5770" s="1">
        <v>0</v>
      </c>
      <c r="AD5770" s="1">
        <v>0</v>
      </c>
      <c r="AE5770" s="1">
        <v>0</v>
      </c>
      <c r="AF5770" s="1">
        <v>0</v>
      </c>
      <c r="AG5770" s="1">
        <v>0</v>
      </c>
      <c r="AH5770" s="1">
        <v>0</v>
      </c>
      <c r="AI5770" s="1">
        <v>0</v>
      </c>
      <c r="AJ5770" s="1">
        <v>0</v>
      </c>
      <c r="AK5770" s="1">
        <v>0</v>
      </c>
      <c r="AL5770" s="1">
        <v>1390.0475337488494</v>
      </c>
      <c r="AM5770" s="1">
        <v>1390.0475337488494</v>
      </c>
    </row>
    <row r="5771" spans="1:39" x14ac:dyDescent="0.25">
      <c r="A5771" t="s">
        <v>24980</v>
      </c>
      <c r="B5771" t="s">
        <v>24981</v>
      </c>
      <c r="C5771" t="s">
        <v>24982</v>
      </c>
      <c r="D5771" t="s">
        <v>24983</v>
      </c>
      <c r="E5771" t="s">
        <v>17446</v>
      </c>
      <c r="F5771" t="s">
        <v>5056</v>
      </c>
      <c r="G5771" t="s">
        <v>24984</v>
      </c>
      <c r="H5771">
        <v>2017</v>
      </c>
      <c r="I5771" t="s">
        <v>24984</v>
      </c>
      <c r="T5771" s="1">
        <v>0</v>
      </c>
      <c r="U5771" s="1">
        <v>0</v>
      </c>
      <c r="V5771" s="1">
        <v>0</v>
      </c>
      <c r="W5771" s="1">
        <v>0</v>
      </c>
      <c r="X5771" s="1">
        <v>0</v>
      </c>
      <c r="Y5771" s="1">
        <v>0</v>
      </c>
      <c r="Z5771" s="1">
        <v>0</v>
      </c>
      <c r="AA5771" s="1">
        <v>0</v>
      </c>
      <c r="AB5771" s="1">
        <v>0</v>
      </c>
      <c r="AC5771" s="1">
        <v>0</v>
      </c>
      <c r="AD5771" s="1">
        <v>0</v>
      </c>
      <c r="AE5771" s="1">
        <v>0</v>
      </c>
      <c r="AF5771" s="1">
        <v>0</v>
      </c>
      <c r="AG5771" s="1">
        <v>0</v>
      </c>
      <c r="AH5771" s="1">
        <v>0</v>
      </c>
      <c r="AI5771" s="1">
        <v>0</v>
      </c>
      <c r="AJ5771" s="1">
        <v>0</v>
      </c>
      <c r="AK5771" s="1">
        <v>0</v>
      </c>
      <c r="AL5771" s="1">
        <v>1433.2858170189345</v>
      </c>
      <c r="AM5771" s="1">
        <v>1385.7245098138392</v>
      </c>
    </row>
    <row r="5772" spans="1:39" x14ac:dyDescent="0.25">
      <c r="A5772" t="s">
        <v>24985</v>
      </c>
      <c r="B5772" t="s">
        <v>24986</v>
      </c>
      <c r="C5772" t="s">
        <v>24987</v>
      </c>
      <c r="D5772" t="s">
        <v>24988</v>
      </c>
      <c r="E5772" t="s">
        <v>275</v>
      </c>
      <c r="F5772" t="s">
        <v>13</v>
      </c>
      <c r="H5772">
        <v>2017</v>
      </c>
      <c r="T5772" s="1">
        <v>0</v>
      </c>
      <c r="U5772" s="1">
        <v>0</v>
      </c>
      <c r="V5772" s="1">
        <v>0</v>
      </c>
      <c r="W5772" s="1">
        <v>0</v>
      </c>
      <c r="X5772" s="1">
        <v>0</v>
      </c>
      <c r="Y5772" s="1">
        <v>0</v>
      </c>
      <c r="Z5772" s="1">
        <v>0</v>
      </c>
      <c r="AA5772" s="1">
        <v>0</v>
      </c>
      <c r="AB5772" s="1">
        <v>0</v>
      </c>
      <c r="AC5772" s="1">
        <v>0</v>
      </c>
      <c r="AD5772" s="1">
        <v>0</v>
      </c>
      <c r="AE5772" s="1">
        <v>0</v>
      </c>
      <c r="AF5772" s="1">
        <v>0</v>
      </c>
      <c r="AG5772" s="1">
        <v>0</v>
      </c>
      <c r="AH5772" s="1">
        <v>0</v>
      </c>
      <c r="AI5772" s="1">
        <v>0</v>
      </c>
      <c r="AJ5772" s="1">
        <v>0</v>
      </c>
      <c r="AK5772" s="1">
        <v>0</v>
      </c>
      <c r="AL5772" s="1">
        <v>1362.3062224138794</v>
      </c>
      <c r="AM5772" s="1">
        <v>1362.3062224138794</v>
      </c>
    </row>
    <row r="5773" spans="1:39" x14ac:dyDescent="0.25">
      <c r="A5773" t="s">
        <v>24989</v>
      </c>
      <c r="B5773" t="s">
        <v>24990</v>
      </c>
      <c r="C5773" t="s">
        <v>24991</v>
      </c>
      <c r="D5773" t="s">
        <v>24992</v>
      </c>
      <c r="E5773" t="s">
        <v>19</v>
      </c>
      <c r="F5773" t="s">
        <v>13</v>
      </c>
      <c r="H5773">
        <v>2017</v>
      </c>
      <c r="T5773" s="1">
        <v>0</v>
      </c>
      <c r="U5773" s="1">
        <v>0</v>
      </c>
      <c r="V5773" s="1">
        <v>0</v>
      </c>
      <c r="W5773" s="1">
        <v>0</v>
      </c>
      <c r="X5773" s="1">
        <v>0</v>
      </c>
      <c r="Y5773" s="1">
        <v>0</v>
      </c>
      <c r="Z5773" s="1">
        <v>0</v>
      </c>
      <c r="AA5773" s="1">
        <v>0</v>
      </c>
      <c r="AB5773" s="1">
        <v>0</v>
      </c>
      <c r="AC5773" s="1">
        <v>0</v>
      </c>
      <c r="AD5773" s="1">
        <v>0</v>
      </c>
      <c r="AE5773" s="1">
        <v>0</v>
      </c>
      <c r="AF5773" s="1">
        <v>0</v>
      </c>
      <c r="AG5773" s="1">
        <v>0</v>
      </c>
      <c r="AH5773" s="1">
        <v>0</v>
      </c>
      <c r="AI5773" s="1">
        <v>0</v>
      </c>
      <c r="AJ5773" s="1">
        <v>0</v>
      </c>
      <c r="AK5773" s="1">
        <v>0</v>
      </c>
      <c r="AL5773" s="1">
        <v>1409.4940880709453</v>
      </c>
      <c r="AM5773" s="1">
        <v>1409.4940880709453</v>
      </c>
    </row>
    <row r="5774" spans="1:39" x14ac:dyDescent="0.25">
      <c r="A5774" t="s">
        <v>24993</v>
      </c>
      <c r="B5774" t="s">
        <v>24994</v>
      </c>
      <c r="C5774" t="s">
        <v>24995</v>
      </c>
      <c r="D5774" t="s">
        <v>14894</v>
      </c>
      <c r="E5774" t="s">
        <v>102</v>
      </c>
      <c r="F5774" t="s">
        <v>13</v>
      </c>
      <c r="H5774">
        <v>2017</v>
      </c>
      <c r="T5774" s="1">
        <v>0</v>
      </c>
      <c r="U5774" s="1">
        <v>0</v>
      </c>
      <c r="V5774" s="1">
        <v>0</v>
      </c>
      <c r="W5774" s="1">
        <v>0</v>
      </c>
      <c r="X5774" s="1">
        <v>0</v>
      </c>
      <c r="Y5774" s="1">
        <v>0</v>
      </c>
      <c r="Z5774" s="1">
        <v>0</v>
      </c>
      <c r="AA5774" s="1">
        <v>0</v>
      </c>
      <c r="AB5774" s="1">
        <v>0</v>
      </c>
      <c r="AC5774" s="1">
        <v>0</v>
      </c>
      <c r="AD5774" s="1">
        <v>0</v>
      </c>
      <c r="AE5774" s="1">
        <v>0</v>
      </c>
      <c r="AF5774" s="1">
        <v>0</v>
      </c>
      <c r="AG5774" s="1">
        <v>0</v>
      </c>
      <c r="AH5774" s="1">
        <v>0</v>
      </c>
      <c r="AI5774" s="1">
        <v>0</v>
      </c>
      <c r="AJ5774" s="1">
        <v>0</v>
      </c>
      <c r="AK5774" s="1">
        <v>0</v>
      </c>
      <c r="AL5774" s="1">
        <v>1383.8703257613215</v>
      </c>
      <c r="AM5774" s="1">
        <v>1383.8703257613215</v>
      </c>
    </row>
    <row r="5775" spans="1:39" x14ac:dyDescent="0.25">
      <c r="A5775" t="s">
        <v>24996</v>
      </c>
      <c r="B5775" t="s">
        <v>24997</v>
      </c>
      <c r="C5775" t="s">
        <v>24998</v>
      </c>
      <c r="D5775" t="s">
        <v>4344</v>
      </c>
      <c r="E5775" t="s">
        <v>411</v>
      </c>
      <c r="F5775" t="s">
        <v>13</v>
      </c>
      <c r="H5775">
        <v>2017</v>
      </c>
      <c r="T5775" s="1">
        <v>0</v>
      </c>
      <c r="U5775" s="1">
        <v>0</v>
      </c>
      <c r="V5775" s="1">
        <v>0</v>
      </c>
      <c r="W5775" s="1">
        <v>0</v>
      </c>
      <c r="X5775" s="1">
        <v>0</v>
      </c>
      <c r="Y5775" s="1">
        <v>0</v>
      </c>
      <c r="Z5775" s="1">
        <v>0</v>
      </c>
      <c r="AA5775" s="1">
        <v>0</v>
      </c>
      <c r="AB5775" s="1">
        <v>0</v>
      </c>
      <c r="AC5775" s="1">
        <v>0</v>
      </c>
      <c r="AD5775" s="1">
        <v>0</v>
      </c>
      <c r="AE5775" s="1">
        <v>0</v>
      </c>
      <c r="AF5775" s="1">
        <v>0</v>
      </c>
      <c r="AG5775" s="1">
        <v>0</v>
      </c>
      <c r="AH5775" s="1">
        <v>0</v>
      </c>
      <c r="AI5775" s="1">
        <v>0</v>
      </c>
      <c r="AJ5775" s="1">
        <v>0</v>
      </c>
      <c r="AK5775" s="1">
        <v>0</v>
      </c>
      <c r="AL5775" s="1">
        <v>1316.5440246381552</v>
      </c>
      <c r="AM5775" s="1">
        <v>1316.5440246381552</v>
      </c>
    </row>
    <row r="5776" spans="1:39" x14ac:dyDescent="0.25">
      <c r="A5776" t="s">
        <v>24999</v>
      </c>
      <c r="B5776" t="s">
        <v>25000</v>
      </c>
      <c r="C5776" t="s">
        <v>25001</v>
      </c>
      <c r="D5776" t="s">
        <v>1267</v>
      </c>
      <c r="E5776" t="s">
        <v>245</v>
      </c>
      <c r="F5776" t="s">
        <v>13</v>
      </c>
      <c r="H5776">
        <v>2017</v>
      </c>
      <c r="T5776" s="1">
        <v>0</v>
      </c>
      <c r="U5776" s="1">
        <v>0</v>
      </c>
      <c r="V5776" s="1">
        <v>0</v>
      </c>
      <c r="W5776" s="1">
        <v>0</v>
      </c>
      <c r="X5776" s="1">
        <v>0</v>
      </c>
      <c r="Y5776" s="1">
        <v>0</v>
      </c>
      <c r="Z5776" s="1">
        <v>0</v>
      </c>
      <c r="AA5776" s="1">
        <v>0</v>
      </c>
      <c r="AB5776" s="1">
        <v>0</v>
      </c>
      <c r="AC5776" s="1">
        <v>0</v>
      </c>
      <c r="AD5776" s="1">
        <v>0</v>
      </c>
      <c r="AE5776" s="1">
        <v>0</v>
      </c>
      <c r="AF5776" s="1">
        <v>0</v>
      </c>
      <c r="AG5776" s="1">
        <v>0</v>
      </c>
      <c r="AH5776" s="1">
        <v>0</v>
      </c>
      <c r="AI5776" s="1">
        <v>0</v>
      </c>
      <c r="AJ5776" s="1">
        <v>0</v>
      </c>
      <c r="AK5776" s="1">
        <v>0</v>
      </c>
      <c r="AL5776" s="1">
        <v>1350.9342610905253</v>
      </c>
      <c r="AM5776" s="1">
        <v>1350.9342610905253</v>
      </c>
    </row>
    <row r="5777" spans="1:39" x14ac:dyDescent="0.25">
      <c r="A5777" t="s">
        <v>25002</v>
      </c>
      <c r="B5777" t="s">
        <v>25003</v>
      </c>
      <c r="C5777" t="s">
        <v>25004</v>
      </c>
      <c r="D5777" t="s">
        <v>12566</v>
      </c>
      <c r="E5777" t="s">
        <v>245</v>
      </c>
      <c r="F5777" t="s">
        <v>13</v>
      </c>
      <c r="H5777">
        <v>2017</v>
      </c>
      <c r="I5777" t="s">
        <v>25005</v>
      </c>
      <c r="J5777" t="s">
        <v>25006</v>
      </c>
      <c r="M5777" t="s">
        <v>25007</v>
      </c>
      <c r="T5777" s="1">
        <v>0</v>
      </c>
      <c r="U5777" s="1">
        <v>0</v>
      </c>
      <c r="V5777" s="1">
        <v>0</v>
      </c>
      <c r="W5777" s="1">
        <v>0</v>
      </c>
      <c r="X5777" s="1">
        <v>0</v>
      </c>
      <c r="Y5777" s="1">
        <v>0</v>
      </c>
      <c r="Z5777" s="1">
        <v>0</v>
      </c>
      <c r="AA5777" s="1">
        <v>0</v>
      </c>
      <c r="AB5777" s="1">
        <v>0</v>
      </c>
      <c r="AC5777" s="1">
        <v>0</v>
      </c>
      <c r="AD5777" s="1">
        <v>0</v>
      </c>
      <c r="AE5777" s="1">
        <v>0</v>
      </c>
      <c r="AF5777" s="1">
        <v>0</v>
      </c>
      <c r="AG5777" s="1">
        <v>0</v>
      </c>
      <c r="AH5777" s="1">
        <v>0</v>
      </c>
      <c r="AI5777" s="1">
        <v>0</v>
      </c>
      <c r="AJ5777" s="1">
        <v>0</v>
      </c>
      <c r="AK5777" s="1">
        <v>0</v>
      </c>
      <c r="AL5777" s="1">
        <v>1526.5721010552807</v>
      </c>
      <c r="AM5777" s="1">
        <v>1526.5721010552807</v>
      </c>
    </row>
    <row r="5778" spans="1:39" x14ac:dyDescent="0.25">
      <c r="A5778" t="s">
        <v>25008</v>
      </c>
      <c r="B5778" t="s">
        <v>25009</v>
      </c>
      <c r="C5778" t="s">
        <v>25010</v>
      </c>
      <c r="D5778" t="s">
        <v>25011</v>
      </c>
      <c r="E5778" t="s">
        <v>5386</v>
      </c>
      <c r="F5778" t="s">
        <v>801</v>
      </c>
      <c r="H5778">
        <v>2017</v>
      </c>
      <c r="T5778" s="1">
        <v>0</v>
      </c>
      <c r="U5778" s="1">
        <v>0</v>
      </c>
      <c r="V5778" s="1">
        <v>0</v>
      </c>
      <c r="W5778" s="1">
        <v>0</v>
      </c>
      <c r="X5778" s="1">
        <v>0</v>
      </c>
      <c r="Y5778" s="1">
        <v>0</v>
      </c>
      <c r="Z5778" s="1">
        <v>0</v>
      </c>
      <c r="AA5778" s="1">
        <v>0</v>
      </c>
      <c r="AB5778" s="1">
        <v>0</v>
      </c>
      <c r="AC5778" s="1">
        <v>0</v>
      </c>
      <c r="AD5778" s="1">
        <v>0</v>
      </c>
      <c r="AE5778" s="1">
        <v>0</v>
      </c>
      <c r="AF5778" s="1">
        <v>0</v>
      </c>
      <c r="AG5778" s="1">
        <v>0</v>
      </c>
      <c r="AH5778" s="1">
        <v>0</v>
      </c>
      <c r="AI5778" s="1">
        <v>0</v>
      </c>
      <c r="AJ5778" s="1">
        <v>0</v>
      </c>
      <c r="AK5778" s="1">
        <v>0</v>
      </c>
      <c r="AL5778" s="1">
        <v>1335.2475615012743</v>
      </c>
      <c r="AM5778" s="1">
        <v>1335.2475615012743</v>
      </c>
    </row>
    <row r="5779" spans="1:39" x14ac:dyDescent="0.25">
      <c r="A5779" t="s">
        <v>25012</v>
      </c>
      <c r="B5779" t="s">
        <v>25013</v>
      </c>
      <c r="C5779" t="s">
        <v>25014</v>
      </c>
      <c r="D5779" t="s">
        <v>364</v>
      </c>
      <c r="E5779" t="s">
        <v>183</v>
      </c>
      <c r="F5779" t="s">
        <v>13</v>
      </c>
      <c r="H5779">
        <v>2017</v>
      </c>
      <c r="T5779" s="1">
        <v>0</v>
      </c>
      <c r="U5779" s="1">
        <v>0</v>
      </c>
      <c r="V5779" s="1">
        <v>0</v>
      </c>
      <c r="W5779" s="1">
        <v>0</v>
      </c>
      <c r="X5779" s="1">
        <v>0</v>
      </c>
      <c r="Y5779" s="1">
        <v>0</v>
      </c>
      <c r="Z5779" s="1">
        <v>0</v>
      </c>
      <c r="AA5779" s="1">
        <v>0</v>
      </c>
      <c r="AB5779" s="1">
        <v>0</v>
      </c>
      <c r="AC5779" s="1">
        <v>0</v>
      </c>
      <c r="AD5779" s="1">
        <v>0</v>
      </c>
      <c r="AE5779" s="1">
        <v>0</v>
      </c>
      <c r="AF5779" s="1">
        <v>0</v>
      </c>
      <c r="AG5779" s="1">
        <v>0</v>
      </c>
      <c r="AH5779" s="1">
        <v>0</v>
      </c>
      <c r="AI5779" s="1">
        <v>0</v>
      </c>
      <c r="AJ5779" s="1">
        <v>0</v>
      </c>
      <c r="AK5779" s="1">
        <v>0</v>
      </c>
      <c r="AL5779" s="1">
        <v>1362.4536159812517</v>
      </c>
      <c r="AM5779" s="1">
        <v>1362.4536159812517</v>
      </c>
    </row>
    <row r="5780" spans="1:39" x14ac:dyDescent="0.25">
      <c r="A5780" t="s">
        <v>25015</v>
      </c>
      <c r="B5780" t="s">
        <v>25016</v>
      </c>
      <c r="C5780" t="s">
        <v>25017</v>
      </c>
      <c r="D5780" t="s">
        <v>5540</v>
      </c>
      <c r="E5780" t="s">
        <v>87</v>
      </c>
      <c r="F5780" t="s">
        <v>13</v>
      </c>
      <c r="H5780">
        <v>2017</v>
      </c>
      <c r="T5780" s="1">
        <v>0</v>
      </c>
      <c r="U5780" s="1">
        <v>0</v>
      </c>
      <c r="V5780" s="1">
        <v>0</v>
      </c>
      <c r="W5780" s="1">
        <v>0</v>
      </c>
      <c r="X5780" s="1">
        <v>0</v>
      </c>
      <c r="Y5780" s="1">
        <v>0</v>
      </c>
      <c r="Z5780" s="1">
        <v>0</v>
      </c>
      <c r="AA5780" s="1">
        <v>0</v>
      </c>
      <c r="AB5780" s="1">
        <v>0</v>
      </c>
      <c r="AC5780" s="1">
        <v>0</v>
      </c>
      <c r="AD5780" s="1">
        <v>0</v>
      </c>
      <c r="AE5780" s="1">
        <v>0</v>
      </c>
      <c r="AF5780" s="1">
        <v>0</v>
      </c>
      <c r="AG5780" s="1">
        <v>0</v>
      </c>
      <c r="AH5780" s="1">
        <v>0</v>
      </c>
      <c r="AI5780" s="1">
        <v>0</v>
      </c>
      <c r="AJ5780" s="1">
        <v>0</v>
      </c>
      <c r="AK5780" s="1">
        <v>0</v>
      </c>
      <c r="AL5780" s="1">
        <v>1410.4814931909268</v>
      </c>
      <c r="AM5780" s="1">
        <v>1410.4814931909268</v>
      </c>
    </row>
    <row r="5781" spans="1:39" x14ac:dyDescent="0.25">
      <c r="A5781" t="s">
        <v>25018</v>
      </c>
      <c r="B5781" t="s">
        <v>25019</v>
      </c>
      <c r="C5781" t="s">
        <v>25020</v>
      </c>
      <c r="D5781" t="s">
        <v>25021</v>
      </c>
      <c r="E5781" t="s">
        <v>18031</v>
      </c>
      <c r="F5781" t="s">
        <v>5056</v>
      </c>
      <c r="H5781">
        <v>2017</v>
      </c>
      <c r="T5781" s="1">
        <v>0</v>
      </c>
      <c r="U5781" s="1">
        <v>0</v>
      </c>
      <c r="V5781" s="1">
        <v>0</v>
      </c>
      <c r="W5781" s="1">
        <v>0</v>
      </c>
      <c r="X5781" s="1">
        <v>0</v>
      </c>
      <c r="Y5781" s="1">
        <v>0</v>
      </c>
      <c r="Z5781" s="1">
        <v>0</v>
      </c>
      <c r="AA5781" s="1">
        <v>0</v>
      </c>
      <c r="AB5781" s="1">
        <v>0</v>
      </c>
      <c r="AC5781" s="1">
        <v>0</v>
      </c>
      <c r="AD5781" s="1">
        <v>0</v>
      </c>
      <c r="AE5781" s="1">
        <v>0</v>
      </c>
      <c r="AF5781" s="1">
        <v>0</v>
      </c>
      <c r="AG5781" s="1">
        <v>0</v>
      </c>
      <c r="AH5781" s="1">
        <v>0</v>
      </c>
      <c r="AI5781" s="1">
        <v>0</v>
      </c>
      <c r="AJ5781" s="1">
        <v>0</v>
      </c>
      <c r="AK5781" s="1">
        <v>0</v>
      </c>
      <c r="AL5781" s="1">
        <v>1311.596850944823</v>
      </c>
      <c r="AM5781" s="1">
        <v>1311.596850944823</v>
      </c>
    </row>
    <row r="5782" spans="1:39" x14ac:dyDescent="0.25">
      <c r="A5782" t="s">
        <v>25022</v>
      </c>
      <c r="B5782" t="s">
        <v>25023</v>
      </c>
      <c r="C5782" t="s">
        <v>25024</v>
      </c>
      <c r="D5782" t="s">
        <v>25025</v>
      </c>
      <c r="E5782" t="s">
        <v>1441</v>
      </c>
      <c r="F5782" t="s">
        <v>13</v>
      </c>
      <c r="H5782">
        <v>2017</v>
      </c>
      <c r="T5782" s="1">
        <v>0</v>
      </c>
      <c r="U5782" s="1">
        <v>0</v>
      </c>
      <c r="V5782" s="1">
        <v>0</v>
      </c>
      <c r="W5782" s="1">
        <v>0</v>
      </c>
      <c r="X5782" s="1">
        <v>0</v>
      </c>
      <c r="Y5782" s="1">
        <v>0</v>
      </c>
      <c r="Z5782" s="1">
        <v>0</v>
      </c>
      <c r="AA5782" s="1">
        <v>0</v>
      </c>
      <c r="AB5782" s="1">
        <v>0</v>
      </c>
      <c r="AC5782" s="1">
        <v>0</v>
      </c>
      <c r="AD5782" s="1">
        <v>0</v>
      </c>
      <c r="AE5782" s="1">
        <v>0</v>
      </c>
      <c r="AF5782" s="1">
        <v>0</v>
      </c>
      <c r="AG5782" s="1">
        <v>0</v>
      </c>
      <c r="AH5782" s="1">
        <v>0</v>
      </c>
      <c r="AI5782" s="1">
        <v>0</v>
      </c>
      <c r="AJ5782" s="1">
        <v>0</v>
      </c>
      <c r="AK5782" s="1">
        <v>0</v>
      </c>
      <c r="AL5782" s="1">
        <v>1327.6624618710996</v>
      </c>
      <c r="AM5782" s="1">
        <v>1327.6624618710996</v>
      </c>
    </row>
    <row r="5783" spans="1:39" x14ac:dyDescent="0.25">
      <c r="A5783" t="s">
        <v>25026</v>
      </c>
      <c r="B5783" t="s">
        <v>25027</v>
      </c>
      <c r="C5783" t="s">
        <v>25028</v>
      </c>
      <c r="D5783" t="s">
        <v>25029</v>
      </c>
      <c r="E5783" t="s">
        <v>23226</v>
      </c>
      <c r="F5783" t="s">
        <v>23227</v>
      </c>
      <c r="H5783">
        <v>2017</v>
      </c>
      <c r="T5783" s="1">
        <v>0</v>
      </c>
      <c r="U5783" s="1">
        <v>0</v>
      </c>
      <c r="V5783" s="1">
        <v>0</v>
      </c>
      <c r="W5783" s="1">
        <v>0</v>
      </c>
      <c r="X5783" s="1">
        <v>0</v>
      </c>
      <c r="Y5783" s="1">
        <v>0</v>
      </c>
      <c r="Z5783" s="1">
        <v>0</v>
      </c>
      <c r="AA5783" s="1">
        <v>0</v>
      </c>
      <c r="AB5783" s="1">
        <v>0</v>
      </c>
      <c r="AC5783" s="1">
        <v>0</v>
      </c>
      <c r="AD5783" s="1">
        <v>0</v>
      </c>
      <c r="AE5783" s="1">
        <v>0</v>
      </c>
      <c r="AF5783" s="1">
        <v>0</v>
      </c>
      <c r="AG5783" s="1">
        <v>0</v>
      </c>
      <c r="AH5783" s="1">
        <v>0</v>
      </c>
      <c r="AI5783" s="1">
        <v>0</v>
      </c>
      <c r="AJ5783" s="1">
        <v>0</v>
      </c>
      <c r="AK5783" s="1">
        <v>0</v>
      </c>
      <c r="AL5783" s="1">
        <v>0</v>
      </c>
      <c r="AM5783" s="1">
        <v>0</v>
      </c>
    </row>
    <row r="5784" spans="1:39" x14ac:dyDescent="0.25">
      <c r="A5784" t="s">
        <v>25030</v>
      </c>
      <c r="B5784" t="s">
        <v>25031</v>
      </c>
      <c r="C5784" t="s">
        <v>22213</v>
      </c>
      <c r="D5784" t="s">
        <v>5373</v>
      </c>
      <c r="E5784" t="s">
        <v>5386</v>
      </c>
      <c r="F5784" t="s">
        <v>801</v>
      </c>
      <c r="G5784" t="s">
        <v>25032</v>
      </c>
      <c r="H5784">
        <v>2017</v>
      </c>
      <c r="T5784" s="1">
        <v>0</v>
      </c>
      <c r="U5784" s="1">
        <v>0</v>
      </c>
      <c r="V5784" s="1">
        <v>0</v>
      </c>
      <c r="W5784" s="1">
        <v>0</v>
      </c>
      <c r="X5784" s="1">
        <v>0</v>
      </c>
      <c r="Y5784" s="1">
        <v>0</v>
      </c>
      <c r="Z5784" s="1">
        <v>0</v>
      </c>
      <c r="AA5784" s="1">
        <v>0</v>
      </c>
      <c r="AB5784" s="1">
        <v>0</v>
      </c>
      <c r="AC5784" s="1">
        <v>0</v>
      </c>
      <c r="AD5784" s="1">
        <v>0</v>
      </c>
      <c r="AE5784" s="1">
        <v>0</v>
      </c>
      <c r="AF5784" s="1">
        <v>0</v>
      </c>
      <c r="AG5784" s="1">
        <v>0</v>
      </c>
      <c r="AH5784" s="1">
        <v>0</v>
      </c>
      <c r="AI5784" s="1">
        <v>0</v>
      </c>
      <c r="AJ5784" s="1">
        <v>0</v>
      </c>
      <c r="AK5784" s="1">
        <v>0</v>
      </c>
      <c r="AL5784" s="1">
        <v>1451.5372038019682</v>
      </c>
      <c r="AM5784" s="1">
        <v>1451.5372038019682</v>
      </c>
    </row>
    <row r="5785" spans="1:39" x14ac:dyDescent="0.25">
      <c r="A5785" t="s">
        <v>25033</v>
      </c>
      <c r="B5785" t="s">
        <v>25034</v>
      </c>
      <c r="C5785" t="s">
        <v>25035</v>
      </c>
      <c r="D5785" t="s">
        <v>5743</v>
      </c>
      <c r="E5785" t="s">
        <v>5729</v>
      </c>
      <c r="F5785" t="s">
        <v>13</v>
      </c>
      <c r="H5785">
        <v>2017</v>
      </c>
      <c r="T5785" s="1">
        <v>0</v>
      </c>
      <c r="U5785" s="1">
        <v>0</v>
      </c>
      <c r="V5785" s="1">
        <v>0</v>
      </c>
      <c r="W5785" s="1">
        <v>0</v>
      </c>
      <c r="X5785" s="1">
        <v>0</v>
      </c>
      <c r="Y5785" s="1">
        <v>0</v>
      </c>
      <c r="Z5785" s="1">
        <v>0</v>
      </c>
      <c r="AA5785" s="1">
        <v>0</v>
      </c>
      <c r="AB5785" s="1">
        <v>0</v>
      </c>
      <c r="AC5785" s="1">
        <v>0</v>
      </c>
      <c r="AD5785" s="1">
        <v>0</v>
      </c>
      <c r="AE5785" s="1">
        <v>0</v>
      </c>
      <c r="AF5785" s="1">
        <v>0</v>
      </c>
      <c r="AG5785" s="1">
        <v>0</v>
      </c>
      <c r="AH5785" s="1">
        <v>0</v>
      </c>
      <c r="AI5785" s="1">
        <v>0</v>
      </c>
      <c r="AJ5785" s="1">
        <v>0</v>
      </c>
      <c r="AK5785" s="1">
        <v>0</v>
      </c>
      <c r="AL5785" s="1">
        <v>1361.4654989058899</v>
      </c>
      <c r="AM5785" s="1">
        <v>1361.4654989058899</v>
      </c>
    </row>
    <row r="5786" spans="1:39" x14ac:dyDescent="0.25">
      <c r="A5786" t="s">
        <v>25036</v>
      </c>
      <c r="B5786" t="s">
        <v>25037</v>
      </c>
      <c r="C5786" t="s">
        <v>25038</v>
      </c>
      <c r="D5786" t="s">
        <v>25039</v>
      </c>
      <c r="E5786" t="s">
        <v>25338</v>
      </c>
      <c r="F5786" t="s">
        <v>801</v>
      </c>
      <c r="H5786">
        <v>2017</v>
      </c>
      <c r="T5786" s="1">
        <v>0</v>
      </c>
      <c r="U5786" s="1">
        <v>0</v>
      </c>
      <c r="V5786" s="1">
        <v>0</v>
      </c>
      <c r="W5786" s="1">
        <v>0</v>
      </c>
      <c r="X5786" s="1">
        <v>0</v>
      </c>
      <c r="Y5786" s="1">
        <v>0</v>
      </c>
      <c r="Z5786" s="1">
        <v>0</v>
      </c>
      <c r="AA5786" s="1">
        <v>0</v>
      </c>
      <c r="AB5786" s="1">
        <v>0</v>
      </c>
      <c r="AC5786" s="1">
        <v>0</v>
      </c>
      <c r="AD5786" s="1">
        <v>0</v>
      </c>
      <c r="AE5786" s="1">
        <v>0</v>
      </c>
      <c r="AF5786" s="1">
        <v>0</v>
      </c>
      <c r="AG5786" s="1">
        <v>0</v>
      </c>
      <c r="AH5786" s="1">
        <v>0</v>
      </c>
      <c r="AI5786" s="1">
        <v>0</v>
      </c>
      <c r="AJ5786" s="1">
        <v>0</v>
      </c>
      <c r="AK5786" s="1">
        <v>0</v>
      </c>
      <c r="AL5786" s="1">
        <v>0</v>
      </c>
      <c r="AM5786" s="1">
        <v>0</v>
      </c>
    </row>
    <row r="5787" spans="1:39" x14ac:dyDescent="0.25">
      <c r="A5787" t="s">
        <v>25040</v>
      </c>
      <c r="B5787" t="s">
        <v>25041</v>
      </c>
      <c r="C5787" t="s">
        <v>22213</v>
      </c>
      <c r="D5787" t="s">
        <v>25042</v>
      </c>
      <c r="E5787" t="s">
        <v>1775</v>
      </c>
      <c r="F5787" t="s">
        <v>13</v>
      </c>
      <c r="G5787" t="s">
        <v>6705</v>
      </c>
      <c r="H5787">
        <v>2017</v>
      </c>
      <c r="I5787" t="s">
        <v>25043</v>
      </c>
      <c r="T5787" s="1">
        <v>0</v>
      </c>
      <c r="U5787" s="1">
        <v>0</v>
      </c>
      <c r="V5787" s="1">
        <v>0</v>
      </c>
      <c r="W5787" s="1">
        <v>0</v>
      </c>
      <c r="X5787" s="1">
        <v>0</v>
      </c>
      <c r="Y5787" s="1">
        <v>0</v>
      </c>
      <c r="Z5787" s="1">
        <v>0</v>
      </c>
      <c r="AA5787" s="1">
        <v>0</v>
      </c>
      <c r="AB5787" s="1">
        <v>0</v>
      </c>
      <c r="AC5787" s="1">
        <v>0</v>
      </c>
      <c r="AD5787" s="1">
        <v>0</v>
      </c>
      <c r="AE5787" s="1">
        <v>0</v>
      </c>
      <c r="AF5787" s="1">
        <v>0</v>
      </c>
      <c r="AG5787" s="1">
        <v>0</v>
      </c>
      <c r="AH5787" s="1">
        <v>0</v>
      </c>
      <c r="AI5787" s="1">
        <v>0</v>
      </c>
      <c r="AJ5787" s="1">
        <v>0</v>
      </c>
      <c r="AK5787" s="1">
        <v>0</v>
      </c>
      <c r="AL5787" s="1">
        <v>1330.6728763361725</v>
      </c>
      <c r="AM5787" s="1">
        <v>1330.6728763361725</v>
      </c>
    </row>
    <row r="5788" spans="1:39" x14ac:dyDescent="0.25">
      <c r="A5788" t="s">
        <v>25044</v>
      </c>
      <c r="B5788" t="s">
        <v>25045</v>
      </c>
      <c r="C5788" t="s">
        <v>25046</v>
      </c>
      <c r="D5788" t="s">
        <v>1877</v>
      </c>
      <c r="E5788" t="s">
        <v>183</v>
      </c>
      <c r="F5788" t="s">
        <v>13</v>
      </c>
      <c r="H5788">
        <v>2017</v>
      </c>
      <c r="T5788" s="1">
        <v>0</v>
      </c>
      <c r="U5788" s="1">
        <v>0</v>
      </c>
      <c r="V5788" s="1">
        <v>0</v>
      </c>
      <c r="W5788" s="1">
        <v>0</v>
      </c>
      <c r="X5788" s="1">
        <v>0</v>
      </c>
      <c r="Y5788" s="1">
        <v>0</v>
      </c>
      <c r="Z5788" s="1">
        <v>0</v>
      </c>
      <c r="AA5788" s="1">
        <v>0</v>
      </c>
      <c r="AB5788" s="1">
        <v>0</v>
      </c>
      <c r="AC5788" s="1">
        <v>0</v>
      </c>
      <c r="AD5788" s="1">
        <v>0</v>
      </c>
      <c r="AE5788" s="1">
        <v>0</v>
      </c>
      <c r="AF5788" s="1">
        <v>0</v>
      </c>
      <c r="AG5788" s="1">
        <v>0</v>
      </c>
      <c r="AH5788" s="1">
        <v>0</v>
      </c>
      <c r="AI5788" s="1">
        <v>0</v>
      </c>
      <c r="AJ5788" s="1">
        <v>0</v>
      </c>
      <c r="AK5788" s="1">
        <v>0</v>
      </c>
      <c r="AL5788" s="1">
        <v>1333.1149382014789</v>
      </c>
      <c r="AM5788" s="1">
        <v>1333.1149382014789</v>
      </c>
    </row>
    <row r="5789" spans="1:39" x14ac:dyDescent="0.25">
      <c r="A5789" t="s">
        <v>25047</v>
      </c>
      <c r="B5789" t="s">
        <v>1494</v>
      </c>
      <c r="C5789" t="s">
        <v>25048</v>
      </c>
      <c r="D5789" t="s">
        <v>25049</v>
      </c>
      <c r="E5789" t="s">
        <v>245</v>
      </c>
      <c r="F5789" t="s">
        <v>13</v>
      </c>
      <c r="G5789" t="s">
        <v>25050</v>
      </c>
      <c r="H5789">
        <v>2017</v>
      </c>
      <c r="T5789" s="1">
        <v>0</v>
      </c>
      <c r="U5789" s="1">
        <v>0</v>
      </c>
      <c r="V5789" s="1">
        <v>0</v>
      </c>
      <c r="W5789" s="1">
        <v>0</v>
      </c>
      <c r="X5789" s="1">
        <v>0</v>
      </c>
      <c r="Y5789" s="1">
        <v>0</v>
      </c>
      <c r="Z5789" s="1">
        <v>0</v>
      </c>
      <c r="AA5789" s="1">
        <v>0</v>
      </c>
      <c r="AB5789" s="1">
        <v>0</v>
      </c>
      <c r="AC5789" s="1">
        <v>0</v>
      </c>
      <c r="AD5789" s="1">
        <v>0</v>
      </c>
      <c r="AE5789" s="1">
        <v>0</v>
      </c>
      <c r="AF5789" s="1">
        <v>0</v>
      </c>
      <c r="AG5789" s="1">
        <v>0</v>
      </c>
      <c r="AH5789" s="1">
        <v>0</v>
      </c>
      <c r="AI5789" s="1">
        <v>0</v>
      </c>
      <c r="AJ5789" s="1">
        <v>0</v>
      </c>
      <c r="AK5789" s="1">
        <v>0</v>
      </c>
      <c r="AL5789" s="1">
        <v>1324.8480263604631</v>
      </c>
      <c r="AM5789" s="1">
        <v>1324.8480263604631</v>
      </c>
    </row>
    <row r="5790" spans="1:39" x14ac:dyDescent="0.25">
      <c r="A5790" t="s">
        <v>25051</v>
      </c>
      <c r="B5790" t="s">
        <v>25052</v>
      </c>
      <c r="C5790" t="s">
        <v>25053</v>
      </c>
      <c r="D5790" t="s">
        <v>25054</v>
      </c>
      <c r="E5790" t="s">
        <v>102</v>
      </c>
      <c r="F5790" t="s">
        <v>13</v>
      </c>
      <c r="G5790" t="s">
        <v>25055</v>
      </c>
      <c r="H5790">
        <v>2017</v>
      </c>
      <c r="T5790" s="1">
        <v>0</v>
      </c>
      <c r="U5790" s="1">
        <v>0</v>
      </c>
      <c r="V5790" s="1">
        <v>0</v>
      </c>
      <c r="W5790" s="1">
        <v>0</v>
      </c>
      <c r="X5790" s="1">
        <v>0</v>
      </c>
      <c r="Y5790" s="1">
        <v>0</v>
      </c>
      <c r="Z5790" s="1">
        <v>0</v>
      </c>
      <c r="AA5790" s="1">
        <v>0</v>
      </c>
      <c r="AB5790" s="1">
        <v>0</v>
      </c>
      <c r="AC5790" s="1">
        <v>0</v>
      </c>
      <c r="AD5790" s="1">
        <v>0</v>
      </c>
      <c r="AE5790" s="1">
        <v>0</v>
      </c>
      <c r="AF5790" s="1">
        <v>0</v>
      </c>
      <c r="AG5790" s="1">
        <v>0</v>
      </c>
      <c r="AH5790" s="1">
        <v>0</v>
      </c>
      <c r="AI5790" s="1">
        <v>0</v>
      </c>
      <c r="AJ5790" s="1">
        <v>0</v>
      </c>
      <c r="AK5790" s="1">
        <v>0</v>
      </c>
      <c r="AL5790" s="1">
        <v>1371.4399531363747</v>
      </c>
      <c r="AM5790" s="1">
        <v>1371.4399531363747</v>
      </c>
    </row>
    <row r="5791" spans="1:39" x14ac:dyDescent="0.25">
      <c r="A5791" t="s">
        <v>25056</v>
      </c>
      <c r="B5791" t="s">
        <v>25057</v>
      </c>
      <c r="C5791" t="s">
        <v>25058</v>
      </c>
      <c r="D5791" t="s">
        <v>25054</v>
      </c>
      <c r="E5791" t="s">
        <v>102</v>
      </c>
      <c r="F5791" t="s">
        <v>13</v>
      </c>
      <c r="H5791">
        <v>2017</v>
      </c>
      <c r="T5791" s="1">
        <v>0</v>
      </c>
      <c r="U5791" s="1">
        <v>0</v>
      </c>
      <c r="V5791" s="1">
        <v>0</v>
      </c>
      <c r="W5791" s="1">
        <v>0</v>
      </c>
      <c r="X5791" s="1">
        <v>0</v>
      </c>
      <c r="Y5791" s="1">
        <v>0</v>
      </c>
      <c r="Z5791" s="1">
        <v>0</v>
      </c>
      <c r="AA5791" s="1">
        <v>0</v>
      </c>
      <c r="AB5791" s="1">
        <v>0</v>
      </c>
      <c r="AC5791" s="1">
        <v>0</v>
      </c>
      <c r="AD5791" s="1">
        <v>0</v>
      </c>
      <c r="AE5791" s="1">
        <v>0</v>
      </c>
      <c r="AF5791" s="1">
        <v>0</v>
      </c>
      <c r="AG5791" s="1">
        <v>0</v>
      </c>
      <c r="AH5791" s="1">
        <v>0</v>
      </c>
      <c r="AI5791" s="1">
        <v>0</v>
      </c>
      <c r="AJ5791" s="1">
        <v>0</v>
      </c>
      <c r="AK5791" s="1">
        <v>0</v>
      </c>
      <c r="AL5791" s="1">
        <v>1401.0899265530229</v>
      </c>
      <c r="AM5791" s="1">
        <v>1401.0899265530229</v>
      </c>
    </row>
    <row r="5792" spans="1:39" x14ac:dyDescent="0.25">
      <c r="A5792" t="s">
        <v>25059</v>
      </c>
      <c r="B5792" t="s">
        <v>25060</v>
      </c>
      <c r="C5792" t="s">
        <v>25061</v>
      </c>
      <c r="D5792" t="s">
        <v>14221</v>
      </c>
      <c r="E5792" t="s">
        <v>245</v>
      </c>
      <c r="F5792" t="s">
        <v>13</v>
      </c>
      <c r="H5792">
        <v>2017</v>
      </c>
      <c r="T5792" s="1">
        <v>0</v>
      </c>
      <c r="U5792" s="1">
        <v>0</v>
      </c>
      <c r="V5792" s="1">
        <v>0</v>
      </c>
      <c r="W5792" s="1">
        <v>0</v>
      </c>
      <c r="X5792" s="1">
        <v>0</v>
      </c>
      <c r="Y5792" s="1">
        <v>0</v>
      </c>
      <c r="Z5792" s="1">
        <v>0</v>
      </c>
      <c r="AA5792" s="1">
        <v>0</v>
      </c>
      <c r="AB5792" s="1">
        <v>0</v>
      </c>
      <c r="AC5792" s="1">
        <v>0</v>
      </c>
      <c r="AD5792" s="1">
        <v>0</v>
      </c>
      <c r="AE5792" s="1">
        <v>0</v>
      </c>
      <c r="AF5792" s="1">
        <v>0</v>
      </c>
      <c r="AG5792" s="1">
        <v>0</v>
      </c>
      <c r="AH5792" s="1">
        <v>0</v>
      </c>
      <c r="AI5792" s="1">
        <v>0</v>
      </c>
      <c r="AJ5792" s="1">
        <v>0</v>
      </c>
      <c r="AK5792" s="1">
        <v>0</v>
      </c>
      <c r="AL5792" s="1">
        <v>1368.5442998642393</v>
      </c>
      <c r="AM5792" s="1">
        <v>1368.5442998642393</v>
      </c>
    </row>
    <row r="5793" spans="1:39" x14ac:dyDescent="0.25">
      <c r="A5793" t="s">
        <v>25062</v>
      </c>
      <c r="B5793" t="s">
        <v>25063</v>
      </c>
      <c r="C5793" t="s">
        <v>25064</v>
      </c>
      <c r="D5793" t="s">
        <v>1040</v>
      </c>
      <c r="E5793" t="s">
        <v>19</v>
      </c>
      <c r="F5793" t="s">
        <v>13</v>
      </c>
      <c r="H5793">
        <v>2017</v>
      </c>
      <c r="T5793" s="1">
        <v>0</v>
      </c>
      <c r="U5793" s="1">
        <v>0</v>
      </c>
      <c r="V5793" s="1">
        <v>0</v>
      </c>
      <c r="W5793" s="1">
        <v>0</v>
      </c>
      <c r="X5793" s="1">
        <v>0</v>
      </c>
      <c r="Y5793" s="1">
        <v>0</v>
      </c>
      <c r="Z5793" s="1">
        <v>0</v>
      </c>
      <c r="AA5793" s="1">
        <v>0</v>
      </c>
      <c r="AB5793" s="1">
        <v>0</v>
      </c>
      <c r="AC5793" s="1">
        <v>0</v>
      </c>
      <c r="AD5793" s="1">
        <v>0</v>
      </c>
      <c r="AE5793" s="1">
        <v>0</v>
      </c>
      <c r="AF5793" s="1">
        <v>0</v>
      </c>
      <c r="AG5793" s="1">
        <v>0</v>
      </c>
      <c r="AH5793" s="1">
        <v>0</v>
      </c>
      <c r="AI5793" s="1">
        <v>0</v>
      </c>
      <c r="AJ5793" s="1">
        <v>0</v>
      </c>
      <c r="AK5793" s="1">
        <v>0</v>
      </c>
      <c r="AL5793" s="1">
        <v>1297.240134428642</v>
      </c>
      <c r="AM5793" s="1">
        <v>1297.240134428642</v>
      </c>
    </row>
    <row r="5794" spans="1:39" x14ac:dyDescent="0.25">
      <c r="A5794" t="s">
        <v>25065</v>
      </c>
      <c r="B5794" t="s">
        <v>25066</v>
      </c>
      <c r="C5794" t="s">
        <v>25067</v>
      </c>
      <c r="D5794" t="s">
        <v>25068</v>
      </c>
      <c r="E5794" t="s">
        <v>8626</v>
      </c>
      <c r="F5794" t="s">
        <v>5056</v>
      </c>
      <c r="H5794">
        <v>2017</v>
      </c>
      <c r="T5794" s="1">
        <v>0</v>
      </c>
      <c r="U5794" s="1">
        <v>0</v>
      </c>
      <c r="V5794" s="1">
        <v>0</v>
      </c>
      <c r="W5794" s="1">
        <v>0</v>
      </c>
      <c r="X5794" s="1">
        <v>0</v>
      </c>
      <c r="Y5794" s="1">
        <v>0</v>
      </c>
      <c r="Z5794" s="1">
        <v>0</v>
      </c>
      <c r="AA5794" s="1">
        <v>0</v>
      </c>
      <c r="AB5794" s="1">
        <v>0</v>
      </c>
      <c r="AC5794" s="1">
        <v>0</v>
      </c>
      <c r="AD5794" s="1">
        <v>0</v>
      </c>
      <c r="AE5794" s="1">
        <v>0</v>
      </c>
      <c r="AF5794" s="1">
        <v>0</v>
      </c>
      <c r="AG5794" s="1">
        <v>0</v>
      </c>
      <c r="AH5794" s="1">
        <v>0</v>
      </c>
      <c r="AI5794" s="1">
        <v>0</v>
      </c>
      <c r="AJ5794" s="1">
        <v>0</v>
      </c>
      <c r="AK5794" s="1">
        <v>0</v>
      </c>
      <c r="AL5794" s="1">
        <v>1355.3772550570311</v>
      </c>
      <c r="AM5794" s="1">
        <v>1355.3772550570311</v>
      </c>
    </row>
    <row r="5795" spans="1:39" x14ac:dyDescent="0.25">
      <c r="A5795" t="s">
        <v>25069</v>
      </c>
      <c r="B5795" t="s">
        <v>25070</v>
      </c>
      <c r="C5795" t="s">
        <v>25071</v>
      </c>
      <c r="D5795" t="s">
        <v>25072</v>
      </c>
      <c r="E5795" t="s">
        <v>189</v>
      </c>
      <c r="F5795" t="s">
        <v>13</v>
      </c>
      <c r="H5795">
        <v>2017</v>
      </c>
      <c r="T5795" s="1">
        <v>0</v>
      </c>
      <c r="U5795" s="1">
        <v>0</v>
      </c>
      <c r="V5795" s="1">
        <v>0</v>
      </c>
      <c r="W5795" s="1">
        <v>0</v>
      </c>
      <c r="X5795" s="1">
        <v>0</v>
      </c>
      <c r="Y5795" s="1">
        <v>0</v>
      </c>
      <c r="Z5795" s="1">
        <v>0</v>
      </c>
      <c r="AA5795" s="1">
        <v>0</v>
      </c>
      <c r="AB5795" s="1">
        <v>0</v>
      </c>
      <c r="AC5795" s="1">
        <v>0</v>
      </c>
      <c r="AD5795" s="1">
        <v>0</v>
      </c>
      <c r="AE5795" s="1">
        <v>0</v>
      </c>
      <c r="AF5795" s="1">
        <v>0</v>
      </c>
      <c r="AG5795" s="1">
        <v>0</v>
      </c>
      <c r="AH5795" s="1">
        <v>0</v>
      </c>
      <c r="AI5795" s="1">
        <v>0</v>
      </c>
      <c r="AJ5795" s="1">
        <v>0</v>
      </c>
      <c r="AK5795" s="1">
        <v>0</v>
      </c>
      <c r="AL5795" s="1">
        <v>1449.371133084401</v>
      </c>
      <c r="AM5795" s="1">
        <v>1449.371133084401</v>
      </c>
    </row>
    <row r="5796" spans="1:39" x14ac:dyDescent="0.25">
      <c r="A5796" t="s">
        <v>25073</v>
      </c>
      <c r="B5796" t="s">
        <v>25074</v>
      </c>
      <c r="C5796" t="s">
        <v>25075</v>
      </c>
      <c r="D5796" t="s">
        <v>18453</v>
      </c>
      <c r="E5796" t="s">
        <v>189</v>
      </c>
      <c r="F5796" t="s">
        <v>13</v>
      </c>
      <c r="H5796">
        <v>2017</v>
      </c>
      <c r="T5796" s="1">
        <v>0</v>
      </c>
      <c r="U5796" s="1">
        <v>0</v>
      </c>
      <c r="V5796" s="1">
        <v>0</v>
      </c>
      <c r="W5796" s="1">
        <v>0</v>
      </c>
      <c r="X5796" s="1">
        <v>0</v>
      </c>
      <c r="Y5796" s="1">
        <v>0</v>
      </c>
      <c r="Z5796" s="1">
        <v>0</v>
      </c>
      <c r="AA5796" s="1">
        <v>0</v>
      </c>
      <c r="AB5796" s="1">
        <v>0</v>
      </c>
      <c r="AC5796" s="1">
        <v>0</v>
      </c>
      <c r="AD5796" s="1">
        <v>0</v>
      </c>
      <c r="AE5796" s="1">
        <v>0</v>
      </c>
      <c r="AF5796" s="1">
        <v>0</v>
      </c>
      <c r="AG5796" s="1">
        <v>0</v>
      </c>
      <c r="AH5796" s="1">
        <v>0</v>
      </c>
      <c r="AI5796" s="1">
        <v>0</v>
      </c>
      <c r="AJ5796" s="1">
        <v>0</v>
      </c>
      <c r="AK5796" s="1">
        <v>0</v>
      </c>
      <c r="AL5796" s="1">
        <v>1370.6840094986633</v>
      </c>
      <c r="AM5796" s="1">
        <v>1370.6840094986633</v>
      </c>
    </row>
    <row r="5797" spans="1:39" x14ac:dyDescent="0.25">
      <c r="A5797" t="s">
        <v>25076</v>
      </c>
      <c r="B5797" t="s">
        <v>25077</v>
      </c>
      <c r="C5797" t="s">
        <v>25078</v>
      </c>
      <c r="D5797" t="s">
        <v>25079</v>
      </c>
      <c r="E5797" t="s">
        <v>19</v>
      </c>
      <c r="F5797" t="s">
        <v>13</v>
      </c>
      <c r="G5797" t="s">
        <v>25080</v>
      </c>
      <c r="H5797">
        <v>2017</v>
      </c>
      <c r="T5797" s="1">
        <v>0</v>
      </c>
      <c r="U5797" s="1">
        <v>0</v>
      </c>
      <c r="V5797" s="1">
        <v>0</v>
      </c>
      <c r="W5797" s="1">
        <v>0</v>
      </c>
      <c r="X5797" s="1">
        <v>0</v>
      </c>
      <c r="Y5797" s="1">
        <v>0</v>
      </c>
      <c r="Z5797" s="1">
        <v>0</v>
      </c>
      <c r="AA5797" s="1">
        <v>0</v>
      </c>
      <c r="AB5797" s="1">
        <v>0</v>
      </c>
      <c r="AC5797" s="1">
        <v>0</v>
      </c>
      <c r="AD5797" s="1">
        <v>0</v>
      </c>
      <c r="AE5797" s="1">
        <v>0</v>
      </c>
      <c r="AF5797" s="1">
        <v>0</v>
      </c>
      <c r="AG5797" s="1">
        <v>0</v>
      </c>
      <c r="AH5797" s="1">
        <v>0</v>
      </c>
      <c r="AI5797" s="1">
        <v>0</v>
      </c>
      <c r="AJ5797" s="1">
        <v>0</v>
      </c>
      <c r="AK5797" s="1">
        <v>0</v>
      </c>
      <c r="AL5797" s="1">
        <v>1325.3494442789422</v>
      </c>
      <c r="AM5797" s="1">
        <v>1325.3494442789422</v>
      </c>
    </row>
    <row r="5798" spans="1:39" x14ac:dyDescent="0.25">
      <c r="A5798" t="s">
        <v>25081</v>
      </c>
      <c r="B5798" t="s">
        <v>25082</v>
      </c>
      <c r="C5798" t="s">
        <v>25083</v>
      </c>
      <c r="D5798" t="s">
        <v>4617</v>
      </c>
      <c r="E5798" t="s">
        <v>1134</v>
      </c>
      <c r="F5798" t="s">
        <v>13</v>
      </c>
      <c r="H5798">
        <v>2017</v>
      </c>
      <c r="T5798" s="1">
        <v>0</v>
      </c>
      <c r="U5798" s="1">
        <v>0</v>
      </c>
      <c r="V5798" s="1">
        <v>0</v>
      </c>
      <c r="W5798" s="1">
        <v>0</v>
      </c>
      <c r="X5798" s="1">
        <v>0</v>
      </c>
      <c r="Y5798" s="1">
        <v>0</v>
      </c>
      <c r="Z5798" s="1">
        <v>0</v>
      </c>
      <c r="AA5798" s="1">
        <v>0</v>
      </c>
      <c r="AB5798" s="1">
        <v>0</v>
      </c>
      <c r="AC5798" s="1">
        <v>0</v>
      </c>
      <c r="AD5798" s="1">
        <v>0</v>
      </c>
      <c r="AE5798" s="1">
        <v>0</v>
      </c>
      <c r="AF5798" s="1">
        <v>0</v>
      </c>
      <c r="AG5798" s="1">
        <v>0</v>
      </c>
      <c r="AH5798" s="1">
        <v>0</v>
      </c>
      <c r="AI5798" s="1">
        <v>0</v>
      </c>
      <c r="AJ5798" s="1">
        <v>0</v>
      </c>
      <c r="AK5798" s="1">
        <v>0</v>
      </c>
      <c r="AL5798" s="1">
        <v>1293.4089341547888</v>
      </c>
      <c r="AM5798" s="1">
        <v>1293.4089341547888</v>
      </c>
    </row>
    <row r="5799" spans="1:39" x14ac:dyDescent="0.25">
      <c r="A5799" t="s">
        <v>25084</v>
      </c>
      <c r="B5799" t="s">
        <v>25085</v>
      </c>
      <c r="C5799" t="s">
        <v>25086</v>
      </c>
      <c r="D5799" t="s">
        <v>17232</v>
      </c>
      <c r="E5799" t="s">
        <v>17233</v>
      </c>
      <c r="F5799" t="s">
        <v>5056</v>
      </c>
      <c r="G5799" t="s">
        <v>25087</v>
      </c>
      <c r="H5799">
        <v>2017</v>
      </c>
      <c r="T5799" s="1">
        <v>0</v>
      </c>
      <c r="U5799" s="1">
        <v>0</v>
      </c>
      <c r="V5799" s="1">
        <v>0</v>
      </c>
      <c r="W5799" s="1">
        <v>0</v>
      </c>
      <c r="X5799" s="1">
        <v>0</v>
      </c>
      <c r="Y5799" s="1">
        <v>0</v>
      </c>
      <c r="Z5799" s="1">
        <v>0</v>
      </c>
      <c r="AA5799" s="1">
        <v>0</v>
      </c>
      <c r="AB5799" s="1">
        <v>0</v>
      </c>
      <c r="AC5799" s="1">
        <v>0</v>
      </c>
      <c r="AD5799" s="1">
        <v>0</v>
      </c>
      <c r="AE5799" s="1">
        <v>0</v>
      </c>
      <c r="AF5799" s="1">
        <v>0</v>
      </c>
      <c r="AG5799" s="1">
        <v>0</v>
      </c>
      <c r="AH5799" s="1">
        <v>0</v>
      </c>
      <c r="AI5799" s="1">
        <v>0</v>
      </c>
      <c r="AJ5799" s="1">
        <v>0</v>
      </c>
      <c r="AK5799" s="1">
        <v>0</v>
      </c>
      <c r="AL5799" s="1">
        <v>1353.0847825351136</v>
      </c>
      <c r="AM5799" s="1">
        <v>1353.0847825351136</v>
      </c>
    </row>
    <row r="5800" spans="1:39" x14ac:dyDescent="0.25">
      <c r="A5800" t="s">
        <v>25088</v>
      </c>
      <c r="B5800" t="s">
        <v>25089</v>
      </c>
      <c r="C5800" t="s">
        <v>25090</v>
      </c>
      <c r="D5800" t="s">
        <v>13752</v>
      </c>
      <c r="E5800" t="s">
        <v>19</v>
      </c>
      <c r="F5800" t="s">
        <v>13</v>
      </c>
      <c r="G5800" t="s">
        <v>25091</v>
      </c>
      <c r="H5800">
        <v>2017</v>
      </c>
      <c r="J5800" t="s">
        <v>25092</v>
      </c>
      <c r="L5800" t="s">
        <v>25093</v>
      </c>
      <c r="M5800" t="s">
        <v>25094</v>
      </c>
      <c r="T5800" s="1">
        <v>0</v>
      </c>
      <c r="U5800" s="1">
        <v>0</v>
      </c>
      <c r="V5800" s="1">
        <v>0</v>
      </c>
      <c r="W5800" s="1">
        <v>0</v>
      </c>
      <c r="X5800" s="1">
        <v>0</v>
      </c>
      <c r="Y5800" s="1">
        <v>0</v>
      </c>
      <c r="Z5800" s="1">
        <v>0</v>
      </c>
      <c r="AA5800" s="1">
        <v>0</v>
      </c>
      <c r="AB5800" s="1">
        <v>0</v>
      </c>
      <c r="AC5800" s="1">
        <v>0</v>
      </c>
      <c r="AD5800" s="1">
        <v>0</v>
      </c>
      <c r="AE5800" s="1">
        <v>0</v>
      </c>
      <c r="AF5800" s="1">
        <v>0</v>
      </c>
      <c r="AG5800" s="1">
        <v>0</v>
      </c>
      <c r="AH5800" s="1">
        <v>0</v>
      </c>
      <c r="AI5800" s="1">
        <v>0</v>
      </c>
      <c r="AJ5800" s="1">
        <v>0</v>
      </c>
      <c r="AK5800" s="1">
        <v>0</v>
      </c>
      <c r="AL5800" s="1">
        <v>1414.2031077836739</v>
      </c>
      <c r="AM5800" s="1">
        <v>1457.0106090558797</v>
      </c>
    </row>
    <row r="5801" spans="1:39" x14ac:dyDescent="0.25">
      <c r="A5801" t="s">
        <v>25095</v>
      </c>
      <c r="B5801" t="s">
        <v>25096</v>
      </c>
      <c r="C5801" t="s">
        <v>25097</v>
      </c>
      <c r="D5801" t="s">
        <v>25098</v>
      </c>
      <c r="E5801" t="s">
        <v>2649</v>
      </c>
      <c r="F5801" t="s">
        <v>13</v>
      </c>
      <c r="H5801">
        <v>2017</v>
      </c>
      <c r="T5801" s="1">
        <v>0</v>
      </c>
      <c r="U5801" s="1">
        <v>0</v>
      </c>
      <c r="V5801" s="1">
        <v>0</v>
      </c>
      <c r="W5801" s="1">
        <v>0</v>
      </c>
      <c r="X5801" s="1">
        <v>0</v>
      </c>
      <c r="Y5801" s="1">
        <v>0</v>
      </c>
      <c r="Z5801" s="1">
        <v>0</v>
      </c>
      <c r="AA5801" s="1">
        <v>0</v>
      </c>
      <c r="AB5801" s="1">
        <v>0</v>
      </c>
      <c r="AC5801" s="1">
        <v>0</v>
      </c>
      <c r="AD5801" s="1">
        <v>0</v>
      </c>
      <c r="AE5801" s="1">
        <v>0</v>
      </c>
      <c r="AF5801" s="1">
        <v>0</v>
      </c>
      <c r="AG5801" s="1">
        <v>0</v>
      </c>
      <c r="AH5801" s="1">
        <v>0</v>
      </c>
      <c r="AI5801" s="1">
        <v>0</v>
      </c>
      <c r="AJ5801" s="1">
        <v>0</v>
      </c>
      <c r="AK5801" s="1">
        <v>0</v>
      </c>
      <c r="AL5801" s="1">
        <v>1352.5040495606938</v>
      </c>
      <c r="AM5801" s="1">
        <v>1352.5040495606938</v>
      </c>
    </row>
    <row r="5802" spans="1:39" x14ac:dyDescent="0.25">
      <c r="A5802" t="s">
        <v>25099</v>
      </c>
      <c r="B5802" t="s">
        <v>25100</v>
      </c>
      <c r="C5802" t="s">
        <v>25101</v>
      </c>
      <c r="D5802" t="s">
        <v>24014</v>
      </c>
      <c r="E5802" t="s">
        <v>10694</v>
      </c>
      <c r="F5802" t="s">
        <v>10695</v>
      </c>
      <c r="G5802" t="s">
        <v>25102</v>
      </c>
      <c r="H5802">
        <v>2017</v>
      </c>
      <c r="T5802" s="1">
        <v>0</v>
      </c>
      <c r="U5802" s="1">
        <v>0</v>
      </c>
      <c r="V5802" s="1">
        <v>0</v>
      </c>
      <c r="W5802" s="1">
        <v>0</v>
      </c>
      <c r="X5802" s="1">
        <v>0</v>
      </c>
      <c r="Y5802" s="1">
        <v>0</v>
      </c>
      <c r="Z5802" s="1">
        <v>0</v>
      </c>
      <c r="AA5802" s="1">
        <v>0</v>
      </c>
      <c r="AB5802" s="1">
        <v>0</v>
      </c>
      <c r="AC5802" s="1">
        <v>0</v>
      </c>
      <c r="AD5802" s="1">
        <v>0</v>
      </c>
      <c r="AE5802" s="1">
        <v>0</v>
      </c>
      <c r="AF5802" s="1">
        <v>0</v>
      </c>
      <c r="AG5802" s="1">
        <v>0</v>
      </c>
      <c r="AH5802" s="1">
        <v>0</v>
      </c>
      <c r="AI5802" s="1">
        <v>0</v>
      </c>
      <c r="AJ5802" s="1">
        <v>0</v>
      </c>
      <c r="AK5802" s="1">
        <v>0</v>
      </c>
      <c r="AL5802" s="1">
        <v>1317.6989727638206</v>
      </c>
      <c r="AM5802" s="1">
        <v>1317.6989727638206</v>
      </c>
    </row>
    <row r="5803" spans="1:39" x14ac:dyDescent="0.25">
      <c r="A5803" t="s">
        <v>25103</v>
      </c>
      <c r="B5803" t="s">
        <v>3049</v>
      </c>
      <c r="C5803" t="s">
        <v>25104</v>
      </c>
      <c r="D5803" t="s">
        <v>25105</v>
      </c>
      <c r="E5803" t="s">
        <v>19</v>
      </c>
      <c r="F5803" t="s">
        <v>13</v>
      </c>
      <c r="H5803">
        <v>2017</v>
      </c>
      <c r="T5803" s="1">
        <v>0</v>
      </c>
      <c r="U5803" s="1">
        <v>0</v>
      </c>
      <c r="V5803" s="1">
        <v>0</v>
      </c>
      <c r="W5803" s="1">
        <v>0</v>
      </c>
      <c r="X5803" s="1">
        <v>0</v>
      </c>
      <c r="Y5803" s="1">
        <v>0</v>
      </c>
      <c r="Z5803" s="1">
        <v>0</v>
      </c>
      <c r="AA5803" s="1">
        <v>0</v>
      </c>
      <c r="AB5803" s="1">
        <v>0</v>
      </c>
      <c r="AC5803" s="1">
        <v>0</v>
      </c>
      <c r="AD5803" s="1">
        <v>0</v>
      </c>
      <c r="AE5803" s="1">
        <v>0</v>
      </c>
      <c r="AF5803" s="1">
        <v>0</v>
      </c>
      <c r="AG5803" s="1">
        <v>0</v>
      </c>
      <c r="AH5803" s="1">
        <v>0</v>
      </c>
      <c r="AI5803" s="1">
        <v>0</v>
      </c>
      <c r="AJ5803" s="1">
        <v>0</v>
      </c>
      <c r="AK5803" s="1">
        <v>0</v>
      </c>
      <c r="AL5803" s="1">
        <v>1448.7051961835782</v>
      </c>
      <c r="AM5803" s="1">
        <v>1448.7051961835782</v>
      </c>
    </row>
    <row r="5804" spans="1:39" x14ac:dyDescent="0.25">
      <c r="A5804" t="s">
        <v>25106</v>
      </c>
      <c r="B5804" t="s">
        <v>25107</v>
      </c>
      <c r="C5804" t="s">
        <v>25108</v>
      </c>
      <c r="D5804" t="s">
        <v>5373</v>
      </c>
      <c r="E5804" t="s">
        <v>5386</v>
      </c>
      <c r="F5804" t="s">
        <v>801</v>
      </c>
      <c r="H5804">
        <v>2017</v>
      </c>
      <c r="T5804" s="1">
        <v>0</v>
      </c>
      <c r="U5804" s="1">
        <v>0</v>
      </c>
      <c r="V5804" s="1">
        <v>0</v>
      </c>
      <c r="W5804" s="1">
        <v>0</v>
      </c>
      <c r="X5804" s="1">
        <v>0</v>
      </c>
      <c r="Y5804" s="1">
        <v>0</v>
      </c>
      <c r="Z5804" s="1">
        <v>0</v>
      </c>
      <c r="AA5804" s="1">
        <v>0</v>
      </c>
      <c r="AB5804" s="1">
        <v>0</v>
      </c>
      <c r="AC5804" s="1">
        <v>0</v>
      </c>
      <c r="AD5804" s="1">
        <v>0</v>
      </c>
      <c r="AE5804" s="1">
        <v>0</v>
      </c>
      <c r="AF5804" s="1">
        <v>0</v>
      </c>
      <c r="AG5804" s="1">
        <v>0</v>
      </c>
      <c r="AH5804" s="1">
        <v>0</v>
      </c>
      <c r="AI5804" s="1">
        <v>0</v>
      </c>
      <c r="AJ5804" s="1">
        <v>0</v>
      </c>
      <c r="AK5804" s="1">
        <v>0</v>
      </c>
      <c r="AL5804" s="1">
        <v>1334.3669553313264</v>
      </c>
      <c r="AM5804" s="1">
        <v>1334.3669553313264</v>
      </c>
    </row>
    <row r="5805" spans="1:39" x14ac:dyDescent="0.25">
      <c r="A5805" t="s">
        <v>25109</v>
      </c>
      <c r="B5805" t="s">
        <v>25110</v>
      </c>
      <c r="C5805" t="s">
        <v>25111</v>
      </c>
      <c r="D5805" t="s">
        <v>23326</v>
      </c>
      <c r="E5805" t="s">
        <v>25333</v>
      </c>
      <c r="F5805" t="s">
        <v>801</v>
      </c>
      <c r="H5805">
        <v>2017</v>
      </c>
      <c r="T5805" s="1">
        <v>0</v>
      </c>
      <c r="U5805" s="1">
        <v>0</v>
      </c>
      <c r="V5805" s="1">
        <v>0</v>
      </c>
      <c r="W5805" s="1">
        <v>0</v>
      </c>
      <c r="X5805" s="1">
        <v>0</v>
      </c>
      <c r="Y5805" s="1">
        <v>0</v>
      </c>
      <c r="Z5805" s="1">
        <v>0</v>
      </c>
      <c r="AA5805" s="1">
        <v>0</v>
      </c>
      <c r="AB5805" s="1">
        <v>0</v>
      </c>
      <c r="AC5805" s="1">
        <v>0</v>
      </c>
      <c r="AD5805" s="1">
        <v>0</v>
      </c>
      <c r="AE5805" s="1">
        <v>0</v>
      </c>
      <c r="AF5805" s="1">
        <v>0</v>
      </c>
      <c r="AG5805" s="1">
        <v>0</v>
      </c>
      <c r="AH5805" s="1">
        <v>0</v>
      </c>
      <c r="AI5805" s="1">
        <v>0</v>
      </c>
      <c r="AJ5805" s="1">
        <v>0</v>
      </c>
      <c r="AK5805" s="1">
        <v>0</v>
      </c>
      <c r="AL5805" s="1">
        <v>1372.7039961599967</v>
      </c>
      <c r="AM5805" s="1">
        <v>1372.7039961599967</v>
      </c>
    </row>
    <row r="5806" spans="1:39" x14ac:dyDescent="0.25">
      <c r="A5806" t="s">
        <v>25112</v>
      </c>
      <c r="B5806" t="s">
        <v>25113</v>
      </c>
      <c r="C5806" t="s">
        <v>25114</v>
      </c>
      <c r="D5806" t="s">
        <v>25115</v>
      </c>
      <c r="E5806" t="s">
        <v>23154</v>
      </c>
      <c r="F5806" t="s">
        <v>5056</v>
      </c>
      <c r="H5806">
        <v>2017</v>
      </c>
      <c r="I5806" t="s">
        <v>25116</v>
      </c>
      <c r="M5806" t="s">
        <v>25117</v>
      </c>
      <c r="T5806" s="1">
        <v>0</v>
      </c>
      <c r="U5806" s="1">
        <v>0</v>
      </c>
      <c r="V5806" s="1">
        <v>0</v>
      </c>
      <c r="W5806" s="1">
        <v>0</v>
      </c>
      <c r="X5806" s="1">
        <v>0</v>
      </c>
      <c r="Y5806" s="1">
        <v>0</v>
      </c>
      <c r="Z5806" s="1">
        <v>0</v>
      </c>
      <c r="AA5806" s="1">
        <v>0</v>
      </c>
      <c r="AB5806" s="1">
        <v>0</v>
      </c>
      <c r="AC5806" s="1">
        <v>0</v>
      </c>
      <c r="AD5806" s="1">
        <v>0</v>
      </c>
      <c r="AE5806" s="1">
        <v>0</v>
      </c>
      <c r="AF5806" s="1">
        <v>0</v>
      </c>
      <c r="AG5806" s="1">
        <v>0</v>
      </c>
      <c r="AH5806" s="1">
        <v>0</v>
      </c>
      <c r="AI5806" s="1">
        <v>0</v>
      </c>
      <c r="AJ5806" s="1">
        <v>0</v>
      </c>
      <c r="AK5806" s="1">
        <v>0</v>
      </c>
      <c r="AL5806" s="1">
        <v>1308.3554243005487</v>
      </c>
      <c r="AM5806" s="1">
        <v>1308.3554243005487</v>
      </c>
    </row>
    <row r="5807" spans="1:39" x14ac:dyDescent="0.25">
      <c r="A5807" t="s">
        <v>25118</v>
      </c>
      <c r="B5807" t="s">
        <v>25119</v>
      </c>
      <c r="C5807" t="s">
        <v>25120</v>
      </c>
      <c r="D5807" t="s">
        <v>24019</v>
      </c>
      <c r="E5807" t="s">
        <v>4840</v>
      </c>
      <c r="F5807" t="s">
        <v>801</v>
      </c>
      <c r="H5807">
        <v>2017</v>
      </c>
      <c r="T5807" s="1">
        <v>0</v>
      </c>
      <c r="U5807" s="1">
        <v>0</v>
      </c>
      <c r="V5807" s="1">
        <v>0</v>
      </c>
      <c r="W5807" s="1">
        <v>0</v>
      </c>
      <c r="X5807" s="1">
        <v>0</v>
      </c>
      <c r="Y5807" s="1">
        <v>0</v>
      </c>
      <c r="Z5807" s="1">
        <v>0</v>
      </c>
      <c r="AA5807" s="1">
        <v>0</v>
      </c>
      <c r="AB5807" s="1">
        <v>0</v>
      </c>
      <c r="AC5807" s="1">
        <v>0</v>
      </c>
      <c r="AD5807" s="1">
        <v>0</v>
      </c>
      <c r="AE5807" s="1">
        <v>0</v>
      </c>
      <c r="AF5807" s="1">
        <v>0</v>
      </c>
      <c r="AG5807" s="1">
        <v>0</v>
      </c>
      <c r="AH5807" s="1">
        <v>0</v>
      </c>
      <c r="AI5807" s="1">
        <v>0</v>
      </c>
      <c r="AJ5807" s="1">
        <v>0</v>
      </c>
      <c r="AK5807" s="1">
        <v>0</v>
      </c>
      <c r="AL5807" s="1">
        <v>1298.1594512544768</v>
      </c>
      <c r="AM5807" s="1">
        <v>1298.1594512544768</v>
      </c>
    </row>
    <row r="5808" spans="1:39" x14ac:dyDescent="0.25">
      <c r="A5808" t="s">
        <v>25121</v>
      </c>
      <c r="B5808" t="s">
        <v>25122</v>
      </c>
      <c r="C5808" t="s">
        <v>25123</v>
      </c>
      <c r="D5808" t="s">
        <v>1458</v>
      </c>
      <c r="E5808" t="s">
        <v>1424</v>
      </c>
      <c r="F5808" t="s">
        <v>13</v>
      </c>
      <c r="H5808">
        <v>2017</v>
      </c>
      <c r="M5808" t="s">
        <v>25124</v>
      </c>
      <c r="T5808" s="1">
        <v>0</v>
      </c>
      <c r="U5808" s="1">
        <v>0</v>
      </c>
      <c r="V5808" s="1">
        <v>0</v>
      </c>
      <c r="W5808" s="1">
        <v>0</v>
      </c>
      <c r="X5808" s="1">
        <v>0</v>
      </c>
      <c r="Y5808" s="1">
        <v>0</v>
      </c>
      <c r="Z5808" s="1">
        <v>0</v>
      </c>
      <c r="AA5808" s="1">
        <v>0</v>
      </c>
      <c r="AB5808" s="1">
        <v>0</v>
      </c>
      <c r="AC5808" s="1">
        <v>0</v>
      </c>
      <c r="AD5808" s="1">
        <v>0</v>
      </c>
      <c r="AE5808" s="1">
        <v>0</v>
      </c>
      <c r="AF5808" s="1">
        <v>0</v>
      </c>
      <c r="AG5808" s="1">
        <v>0</v>
      </c>
      <c r="AH5808" s="1">
        <v>0</v>
      </c>
      <c r="AI5808" s="1">
        <v>0</v>
      </c>
      <c r="AJ5808" s="1">
        <v>0</v>
      </c>
      <c r="AK5808" s="1">
        <v>0</v>
      </c>
      <c r="AL5808" s="1">
        <v>1423.7158554253076</v>
      </c>
      <c r="AM5808" s="1">
        <v>1475.2179829982922</v>
      </c>
    </row>
    <row r="5809" spans="1:39" x14ac:dyDescent="0.25">
      <c r="A5809" t="s">
        <v>25125</v>
      </c>
      <c r="B5809" t="s">
        <v>25126</v>
      </c>
      <c r="C5809" t="s">
        <v>25127</v>
      </c>
      <c r="D5809" t="s">
        <v>2254</v>
      </c>
      <c r="E5809" t="s">
        <v>2255</v>
      </c>
      <c r="F5809" t="s">
        <v>13</v>
      </c>
      <c r="G5809" t="s">
        <v>25128</v>
      </c>
      <c r="H5809">
        <v>2017</v>
      </c>
      <c r="I5809" t="s">
        <v>25129</v>
      </c>
      <c r="J5809" t="s">
        <v>25130</v>
      </c>
      <c r="M5809" t="s">
        <v>25131</v>
      </c>
      <c r="T5809" s="1">
        <v>0</v>
      </c>
      <c r="U5809" s="1">
        <v>0</v>
      </c>
      <c r="V5809" s="1">
        <v>0</v>
      </c>
      <c r="W5809" s="1">
        <v>0</v>
      </c>
      <c r="X5809" s="1">
        <v>0</v>
      </c>
      <c r="Y5809" s="1">
        <v>0</v>
      </c>
      <c r="Z5809" s="1">
        <v>0</v>
      </c>
      <c r="AA5809" s="1">
        <v>0</v>
      </c>
      <c r="AB5809" s="1">
        <v>0</v>
      </c>
      <c r="AC5809" s="1">
        <v>0</v>
      </c>
      <c r="AD5809" s="1">
        <v>0</v>
      </c>
      <c r="AE5809" s="1">
        <v>0</v>
      </c>
      <c r="AF5809" s="1">
        <v>0</v>
      </c>
      <c r="AG5809" s="1">
        <v>0</v>
      </c>
      <c r="AH5809" s="1">
        <v>0</v>
      </c>
      <c r="AI5809" s="1">
        <v>0</v>
      </c>
      <c r="AJ5809" s="1">
        <v>0</v>
      </c>
      <c r="AK5809" s="1">
        <v>0</v>
      </c>
      <c r="AL5809" s="1">
        <v>1463.0765320450507</v>
      </c>
      <c r="AM5809" s="1">
        <v>1503.4746540435906</v>
      </c>
    </row>
    <row r="5810" spans="1:39" x14ac:dyDescent="0.25">
      <c r="A5810" t="s">
        <v>25132</v>
      </c>
      <c r="B5810" t="s">
        <v>25133</v>
      </c>
      <c r="C5810" t="s">
        <v>25134</v>
      </c>
      <c r="D5810" t="s">
        <v>18226</v>
      </c>
      <c r="E5810" t="s">
        <v>18579</v>
      </c>
      <c r="F5810" t="s">
        <v>16627</v>
      </c>
      <c r="G5810" t="s">
        <v>25135</v>
      </c>
      <c r="H5810">
        <v>2017</v>
      </c>
      <c r="T5810" s="1">
        <v>0</v>
      </c>
      <c r="U5810" s="1">
        <v>0</v>
      </c>
      <c r="V5810" s="1">
        <v>0</v>
      </c>
      <c r="W5810" s="1">
        <v>0</v>
      </c>
      <c r="X5810" s="1">
        <v>0</v>
      </c>
      <c r="Y5810" s="1">
        <v>0</v>
      </c>
      <c r="Z5810" s="1">
        <v>0</v>
      </c>
      <c r="AA5810" s="1">
        <v>0</v>
      </c>
      <c r="AB5810" s="1">
        <v>0</v>
      </c>
      <c r="AC5810" s="1">
        <v>0</v>
      </c>
      <c r="AD5810" s="1">
        <v>0</v>
      </c>
      <c r="AE5810" s="1">
        <v>0</v>
      </c>
      <c r="AF5810" s="1">
        <v>0</v>
      </c>
      <c r="AG5810" s="1">
        <v>0</v>
      </c>
      <c r="AH5810" s="1">
        <v>0</v>
      </c>
      <c r="AI5810" s="1">
        <v>0</v>
      </c>
      <c r="AJ5810" s="1">
        <v>0</v>
      </c>
      <c r="AK5810" s="1">
        <v>0</v>
      </c>
      <c r="AL5810" s="1">
        <v>1355.2379699998935</v>
      </c>
      <c r="AM5810" s="1">
        <v>1355.2379699998935</v>
      </c>
    </row>
    <row r="5811" spans="1:39" x14ac:dyDescent="0.25">
      <c r="A5811" t="s">
        <v>25136</v>
      </c>
      <c r="B5811" t="s">
        <v>25137</v>
      </c>
      <c r="C5811" t="s">
        <v>25138</v>
      </c>
      <c r="D5811" t="s">
        <v>25139</v>
      </c>
      <c r="E5811" t="s">
        <v>32</v>
      </c>
      <c r="F5811" t="s">
        <v>13</v>
      </c>
      <c r="H5811">
        <v>2017</v>
      </c>
      <c r="T5811" s="1">
        <v>0</v>
      </c>
      <c r="U5811" s="1">
        <v>0</v>
      </c>
      <c r="V5811" s="1">
        <v>0</v>
      </c>
      <c r="W5811" s="1">
        <v>0</v>
      </c>
      <c r="X5811" s="1">
        <v>0</v>
      </c>
      <c r="Y5811" s="1">
        <v>0</v>
      </c>
      <c r="Z5811" s="1">
        <v>0</v>
      </c>
      <c r="AA5811" s="1">
        <v>0</v>
      </c>
      <c r="AB5811" s="1">
        <v>0</v>
      </c>
      <c r="AC5811" s="1">
        <v>0</v>
      </c>
      <c r="AD5811" s="1">
        <v>0</v>
      </c>
      <c r="AE5811" s="1">
        <v>0</v>
      </c>
      <c r="AF5811" s="1">
        <v>0</v>
      </c>
      <c r="AG5811" s="1">
        <v>0</v>
      </c>
      <c r="AH5811" s="1">
        <v>0</v>
      </c>
      <c r="AI5811" s="1">
        <v>0</v>
      </c>
      <c r="AJ5811" s="1">
        <v>0</v>
      </c>
      <c r="AK5811" s="1">
        <v>0</v>
      </c>
      <c r="AL5811" s="1">
        <v>1298.4187004425914</v>
      </c>
      <c r="AM5811" s="1">
        <v>1298.4187004425914</v>
      </c>
    </row>
    <row r="5812" spans="1:39" x14ac:dyDescent="0.25">
      <c r="A5812" t="s">
        <v>25140</v>
      </c>
      <c r="B5812" t="s">
        <v>25141</v>
      </c>
      <c r="C5812" t="s">
        <v>25142</v>
      </c>
      <c r="D5812" t="s">
        <v>25143</v>
      </c>
      <c r="E5812" t="s">
        <v>5056</v>
      </c>
      <c r="F5812" t="s">
        <v>5056</v>
      </c>
      <c r="G5812" t="s">
        <v>25144</v>
      </c>
      <c r="H5812">
        <v>2017</v>
      </c>
      <c r="T5812" s="1">
        <v>0</v>
      </c>
      <c r="U5812" s="1">
        <v>0</v>
      </c>
      <c r="V5812" s="1">
        <v>0</v>
      </c>
      <c r="W5812" s="1">
        <v>0</v>
      </c>
      <c r="X5812" s="1">
        <v>0</v>
      </c>
      <c r="Y5812" s="1">
        <v>0</v>
      </c>
      <c r="Z5812" s="1">
        <v>0</v>
      </c>
      <c r="AA5812" s="1">
        <v>0</v>
      </c>
      <c r="AB5812" s="1">
        <v>0</v>
      </c>
      <c r="AC5812" s="1">
        <v>0</v>
      </c>
      <c r="AD5812" s="1">
        <v>0</v>
      </c>
      <c r="AE5812" s="1">
        <v>0</v>
      </c>
      <c r="AF5812" s="1">
        <v>0</v>
      </c>
      <c r="AG5812" s="1">
        <v>0</v>
      </c>
      <c r="AH5812" s="1">
        <v>0</v>
      </c>
      <c r="AI5812" s="1">
        <v>0</v>
      </c>
      <c r="AJ5812" s="1">
        <v>0</v>
      </c>
      <c r="AK5812" s="1">
        <v>0</v>
      </c>
      <c r="AL5812" s="1">
        <v>1375.2077325114749</v>
      </c>
      <c r="AM5812" s="1">
        <v>1375.2077325114749</v>
      </c>
    </row>
    <row r="5813" spans="1:39" x14ac:dyDescent="0.25">
      <c r="A5813" t="s">
        <v>25145</v>
      </c>
      <c r="B5813" t="s">
        <v>25146</v>
      </c>
      <c r="C5813" t="s">
        <v>25147</v>
      </c>
      <c r="D5813" t="s">
        <v>25148</v>
      </c>
      <c r="E5813" t="s">
        <v>32</v>
      </c>
      <c r="F5813" t="s">
        <v>13</v>
      </c>
      <c r="H5813">
        <v>2017</v>
      </c>
      <c r="T5813" s="1">
        <v>0</v>
      </c>
      <c r="U5813" s="1">
        <v>0</v>
      </c>
      <c r="V5813" s="1">
        <v>0</v>
      </c>
      <c r="W5813" s="1">
        <v>0</v>
      </c>
      <c r="X5813" s="1">
        <v>0</v>
      </c>
      <c r="Y5813" s="1">
        <v>0</v>
      </c>
      <c r="Z5813" s="1">
        <v>0</v>
      </c>
      <c r="AA5813" s="1">
        <v>0</v>
      </c>
      <c r="AB5813" s="1">
        <v>0</v>
      </c>
      <c r="AC5813" s="1">
        <v>0</v>
      </c>
      <c r="AD5813" s="1">
        <v>0</v>
      </c>
      <c r="AE5813" s="1">
        <v>0</v>
      </c>
      <c r="AF5813" s="1">
        <v>0</v>
      </c>
      <c r="AG5813" s="1">
        <v>0</v>
      </c>
      <c r="AH5813" s="1">
        <v>0</v>
      </c>
      <c r="AI5813" s="1">
        <v>0</v>
      </c>
      <c r="AJ5813" s="1">
        <v>0</v>
      </c>
      <c r="AK5813" s="1">
        <v>0</v>
      </c>
      <c r="AL5813" s="1">
        <v>1427.8589432819824</v>
      </c>
      <c r="AM5813" s="1">
        <v>1427.8589432819824</v>
      </c>
    </row>
    <row r="5814" spans="1:39" x14ac:dyDescent="0.25">
      <c r="A5814" t="s">
        <v>25149</v>
      </c>
      <c r="B5814" t="s">
        <v>25150</v>
      </c>
      <c r="C5814" t="s">
        <v>25151</v>
      </c>
      <c r="D5814" t="s">
        <v>2254</v>
      </c>
      <c r="E5814" t="s">
        <v>2255</v>
      </c>
      <c r="F5814" t="s">
        <v>13</v>
      </c>
      <c r="H5814">
        <v>2017</v>
      </c>
      <c r="T5814" s="1">
        <v>0</v>
      </c>
      <c r="U5814" s="1">
        <v>0</v>
      </c>
      <c r="V5814" s="1">
        <v>0</v>
      </c>
      <c r="W5814" s="1">
        <v>0</v>
      </c>
      <c r="X5814" s="1">
        <v>0</v>
      </c>
      <c r="Y5814" s="1">
        <v>0</v>
      </c>
      <c r="Z5814" s="1">
        <v>0</v>
      </c>
      <c r="AA5814" s="1">
        <v>0</v>
      </c>
      <c r="AB5814" s="1">
        <v>0</v>
      </c>
      <c r="AC5814" s="1">
        <v>0</v>
      </c>
      <c r="AD5814" s="1">
        <v>0</v>
      </c>
      <c r="AE5814" s="1">
        <v>0</v>
      </c>
      <c r="AF5814" s="1">
        <v>0</v>
      </c>
      <c r="AG5814" s="1">
        <v>0</v>
      </c>
      <c r="AH5814" s="1">
        <v>0</v>
      </c>
      <c r="AI5814" s="1">
        <v>0</v>
      </c>
      <c r="AJ5814" s="1">
        <v>0</v>
      </c>
      <c r="AK5814" s="1">
        <v>0</v>
      </c>
      <c r="AL5814" s="1">
        <v>1311.2952354102001</v>
      </c>
      <c r="AM5814" s="1">
        <v>1311.2952354102001</v>
      </c>
    </row>
    <row r="5815" spans="1:39" x14ac:dyDescent="0.25">
      <c r="A5815" t="s">
        <v>25152</v>
      </c>
      <c r="B5815" t="s">
        <v>25153</v>
      </c>
      <c r="C5815" t="s">
        <v>25154</v>
      </c>
      <c r="D5815" t="s">
        <v>25105</v>
      </c>
      <c r="E5815" t="s">
        <v>19</v>
      </c>
      <c r="F5815" t="s">
        <v>13</v>
      </c>
      <c r="H5815">
        <v>2017</v>
      </c>
      <c r="T5815" s="1">
        <v>0</v>
      </c>
      <c r="U5815" s="1">
        <v>0</v>
      </c>
      <c r="V5815" s="1">
        <v>0</v>
      </c>
      <c r="W5815" s="1">
        <v>0</v>
      </c>
      <c r="X5815" s="1">
        <v>0</v>
      </c>
      <c r="Y5815" s="1">
        <v>0</v>
      </c>
      <c r="Z5815" s="1">
        <v>0</v>
      </c>
      <c r="AA5815" s="1">
        <v>0</v>
      </c>
      <c r="AB5815" s="1">
        <v>0</v>
      </c>
      <c r="AC5815" s="1">
        <v>0</v>
      </c>
      <c r="AD5815" s="1">
        <v>0</v>
      </c>
      <c r="AE5815" s="1">
        <v>0</v>
      </c>
      <c r="AF5815" s="1">
        <v>0</v>
      </c>
      <c r="AG5815" s="1">
        <v>0</v>
      </c>
      <c r="AH5815" s="1">
        <v>0</v>
      </c>
      <c r="AI5815" s="1">
        <v>0</v>
      </c>
      <c r="AJ5815" s="1">
        <v>0</v>
      </c>
      <c r="AK5815" s="1">
        <v>0</v>
      </c>
      <c r="AL5815" s="1">
        <v>1324.7226539302023</v>
      </c>
      <c r="AM5815" s="1">
        <v>1324.7226539302023</v>
      </c>
    </row>
    <row r="5816" spans="1:39" x14ac:dyDescent="0.25">
      <c r="A5816" t="s">
        <v>25155</v>
      </c>
      <c r="B5816" t="s">
        <v>12338</v>
      </c>
      <c r="C5816" t="s">
        <v>25156</v>
      </c>
      <c r="D5816" t="s">
        <v>108</v>
      </c>
      <c r="E5816" t="s">
        <v>2255</v>
      </c>
      <c r="F5816" t="s">
        <v>13</v>
      </c>
      <c r="H5816">
        <v>2017</v>
      </c>
      <c r="T5816" s="1">
        <v>0</v>
      </c>
      <c r="U5816" s="1">
        <v>0</v>
      </c>
      <c r="V5816" s="1">
        <v>0</v>
      </c>
      <c r="W5816" s="1">
        <v>0</v>
      </c>
      <c r="X5816" s="1">
        <v>0</v>
      </c>
      <c r="Y5816" s="1">
        <v>0</v>
      </c>
      <c r="Z5816" s="1">
        <v>0</v>
      </c>
      <c r="AA5816" s="1">
        <v>0</v>
      </c>
      <c r="AB5816" s="1">
        <v>0</v>
      </c>
      <c r="AC5816" s="1">
        <v>0</v>
      </c>
      <c r="AD5816" s="1">
        <v>0</v>
      </c>
      <c r="AE5816" s="1">
        <v>0</v>
      </c>
      <c r="AF5816" s="1">
        <v>0</v>
      </c>
      <c r="AG5816" s="1">
        <v>0</v>
      </c>
      <c r="AH5816" s="1">
        <v>0</v>
      </c>
      <c r="AI5816" s="1">
        <v>0</v>
      </c>
      <c r="AJ5816" s="1">
        <v>0</v>
      </c>
      <c r="AK5816" s="1">
        <v>0</v>
      </c>
      <c r="AL5816" s="1">
        <v>1330.2186633664373</v>
      </c>
      <c r="AM5816" s="1">
        <v>1330.2186633664373</v>
      </c>
    </row>
    <row r="5817" spans="1:39" x14ac:dyDescent="0.25">
      <c r="A5817" t="s">
        <v>25157</v>
      </c>
      <c r="B5817" t="s">
        <v>25158</v>
      </c>
      <c r="C5817" t="s">
        <v>25159</v>
      </c>
      <c r="D5817" t="s">
        <v>21547</v>
      </c>
      <c r="E5817" t="s">
        <v>2255</v>
      </c>
      <c r="F5817" t="s">
        <v>13</v>
      </c>
      <c r="H5817">
        <v>2017</v>
      </c>
      <c r="T5817" s="1">
        <v>0</v>
      </c>
      <c r="U5817" s="1">
        <v>0</v>
      </c>
      <c r="V5817" s="1">
        <v>0</v>
      </c>
      <c r="W5817" s="1">
        <v>0</v>
      </c>
      <c r="X5817" s="1">
        <v>0</v>
      </c>
      <c r="Y5817" s="1">
        <v>0</v>
      </c>
      <c r="Z5817" s="1">
        <v>0</v>
      </c>
      <c r="AA5817" s="1">
        <v>0</v>
      </c>
      <c r="AB5817" s="1">
        <v>0</v>
      </c>
      <c r="AC5817" s="1">
        <v>0</v>
      </c>
      <c r="AD5817" s="1">
        <v>0</v>
      </c>
      <c r="AE5817" s="1">
        <v>0</v>
      </c>
      <c r="AF5817" s="1">
        <v>0</v>
      </c>
      <c r="AG5817" s="1">
        <v>0</v>
      </c>
      <c r="AH5817" s="1">
        <v>0</v>
      </c>
      <c r="AI5817" s="1">
        <v>0</v>
      </c>
      <c r="AJ5817" s="1">
        <v>0</v>
      </c>
      <c r="AK5817" s="1">
        <v>0</v>
      </c>
      <c r="AL5817" s="1">
        <v>1309.864375892754</v>
      </c>
      <c r="AM5817" s="1">
        <v>1309.864375892754</v>
      </c>
    </row>
    <row r="5818" spans="1:39" x14ac:dyDescent="0.25">
      <c r="A5818" t="s">
        <v>25160</v>
      </c>
      <c r="B5818" t="s">
        <v>25161</v>
      </c>
      <c r="C5818" t="s">
        <v>25162</v>
      </c>
      <c r="D5818" t="s">
        <v>25163</v>
      </c>
      <c r="E5818" t="s">
        <v>2255</v>
      </c>
      <c r="F5818" t="s">
        <v>13</v>
      </c>
      <c r="H5818">
        <v>2017</v>
      </c>
      <c r="T5818" s="1">
        <v>0</v>
      </c>
      <c r="U5818" s="1">
        <v>0</v>
      </c>
      <c r="V5818" s="1">
        <v>0</v>
      </c>
      <c r="W5818" s="1">
        <v>0</v>
      </c>
      <c r="X5818" s="1">
        <v>0</v>
      </c>
      <c r="Y5818" s="1">
        <v>0</v>
      </c>
      <c r="Z5818" s="1">
        <v>0</v>
      </c>
      <c r="AA5818" s="1">
        <v>0</v>
      </c>
      <c r="AB5818" s="1">
        <v>0</v>
      </c>
      <c r="AC5818" s="1">
        <v>0</v>
      </c>
      <c r="AD5818" s="1">
        <v>0</v>
      </c>
      <c r="AE5818" s="1">
        <v>0</v>
      </c>
      <c r="AF5818" s="1">
        <v>0</v>
      </c>
      <c r="AG5818" s="1">
        <v>0</v>
      </c>
      <c r="AH5818" s="1">
        <v>0</v>
      </c>
      <c r="AI5818" s="1">
        <v>0</v>
      </c>
      <c r="AJ5818" s="1">
        <v>0</v>
      </c>
      <c r="AK5818" s="1">
        <v>0</v>
      </c>
      <c r="AL5818" s="1">
        <v>1236.2109270938022</v>
      </c>
      <c r="AM5818" s="1">
        <v>1236.2109270938022</v>
      </c>
    </row>
    <row r="5819" spans="1:39" x14ac:dyDescent="0.25">
      <c r="A5819" t="s">
        <v>25164</v>
      </c>
      <c r="B5819" t="s">
        <v>25165</v>
      </c>
      <c r="C5819" t="s">
        <v>25166</v>
      </c>
      <c r="D5819" t="s">
        <v>21547</v>
      </c>
      <c r="E5819" t="s">
        <v>2255</v>
      </c>
      <c r="F5819" t="s">
        <v>13</v>
      </c>
      <c r="H5819">
        <v>2017</v>
      </c>
      <c r="T5819" s="1">
        <v>0</v>
      </c>
      <c r="U5819" s="1">
        <v>0</v>
      </c>
      <c r="V5819" s="1">
        <v>0</v>
      </c>
      <c r="W5819" s="1">
        <v>0</v>
      </c>
      <c r="X5819" s="1">
        <v>0</v>
      </c>
      <c r="Y5819" s="1">
        <v>0</v>
      </c>
      <c r="Z5819" s="1">
        <v>0</v>
      </c>
      <c r="AA5819" s="1">
        <v>0</v>
      </c>
      <c r="AB5819" s="1">
        <v>0</v>
      </c>
      <c r="AC5819" s="1">
        <v>0</v>
      </c>
      <c r="AD5819" s="1">
        <v>0</v>
      </c>
      <c r="AE5819" s="1">
        <v>0</v>
      </c>
      <c r="AF5819" s="1">
        <v>0</v>
      </c>
      <c r="AG5819" s="1">
        <v>0</v>
      </c>
      <c r="AH5819" s="1">
        <v>0</v>
      </c>
      <c r="AI5819" s="1">
        <v>0</v>
      </c>
      <c r="AJ5819" s="1">
        <v>0</v>
      </c>
      <c r="AK5819" s="1">
        <v>0</v>
      </c>
      <c r="AL5819" s="1">
        <v>1303.7471721575268</v>
      </c>
      <c r="AM5819" s="1">
        <v>1303.7471721575268</v>
      </c>
    </row>
    <row r="5820" spans="1:39" x14ac:dyDescent="0.25">
      <c r="A5820" t="s">
        <v>25167</v>
      </c>
      <c r="B5820" t="s">
        <v>25168</v>
      </c>
      <c r="C5820" t="s">
        <v>25169</v>
      </c>
      <c r="D5820" t="s">
        <v>25170</v>
      </c>
      <c r="E5820" t="s">
        <v>5448</v>
      </c>
      <c r="F5820" t="s">
        <v>13</v>
      </c>
      <c r="H5820">
        <v>2017</v>
      </c>
      <c r="T5820" s="1">
        <v>0</v>
      </c>
      <c r="U5820" s="1">
        <v>0</v>
      </c>
      <c r="V5820" s="1">
        <v>0</v>
      </c>
      <c r="W5820" s="1">
        <v>0</v>
      </c>
      <c r="X5820" s="1">
        <v>0</v>
      </c>
      <c r="Y5820" s="1">
        <v>0</v>
      </c>
      <c r="Z5820" s="1">
        <v>0</v>
      </c>
      <c r="AA5820" s="1">
        <v>0</v>
      </c>
      <c r="AB5820" s="1">
        <v>0</v>
      </c>
      <c r="AC5820" s="1">
        <v>0</v>
      </c>
      <c r="AD5820" s="1">
        <v>0</v>
      </c>
      <c r="AE5820" s="1">
        <v>0</v>
      </c>
      <c r="AF5820" s="1">
        <v>0</v>
      </c>
      <c r="AG5820" s="1">
        <v>0</v>
      </c>
      <c r="AH5820" s="1">
        <v>0</v>
      </c>
      <c r="AI5820" s="1">
        <v>0</v>
      </c>
      <c r="AJ5820" s="1">
        <v>0</v>
      </c>
      <c r="AK5820" s="1">
        <v>0</v>
      </c>
      <c r="AL5820" s="1">
        <v>1392.6234606411035</v>
      </c>
      <c r="AM5820" s="1">
        <v>1392.6234606411035</v>
      </c>
    </row>
    <row r="5821" spans="1:39" x14ac:dyDescent="0.25">
      <c r="A5821" t="s">
        <v>25171</v>
      </c>
      <c r="B5821" t="s">
        <v>25172</v>
      </c>
      <c r="C5821" t="s">
        <v>25173</v>
      </c>
      <c r="D5821" t="s">
        <v>1820</v>
      </c>
      <c r="E5821" t="s">
        <v>19</v>
      </c>
      <c r="F5821" t="s">
        <v>13</v>
      </c>
      <c r="H5821">
        <v>2017</v>
      </c>
      <c r="T5821" s="1">
        <v>0</v>
      </c>
      <c r="U5821" s="1">
        <v>0</v>
      </c>
      <c r="V5821" s="1">
        <v>0</v>
      </c>
      <c r="W5821" s="1">
        <v>0</v>
      </c>
      <c r="X5821" s="1">
        <v>0</v>
      </c>
      <c r="Y5821" s="1">
        <v>0</v>
      </c>
      <c r="Z5821" s="1">
        <v>0</v>
      </c>
      <c r="AA5821" s="1">
        <v>0</v>
      </c>
      <c r="AB5821" s="1">
        <v>0</v>
      </c>
      <c r="AC5821" s="1">
        <v>0</v>
      </c>
      <c r="AD5821" s="1">
        <v>0</v>
      </c>
      <c r="AE5821" s="1">
        <v>0</v>
      </c>
      <c r="AF5821" s="1">
        <v>0</v>
      </c>
      <c r="AG5821" s="1">
        <v>0</v>
      </c>
      <c r="AH5821" s="1">
        <v>0</v>
      </c>
      <c r="AI5821" s="1">
        <v>0</v>
      </c>
      <c r="AJ5821" s="1">
        <v>0</v>
      </c>
      <c r="AK5821" s="1">
        <v>0</v>
      </c>
      <c r="AL5821" s="1">
        <v>1284.1113721785102</v>
      </c>
      <c r="AM5821" s="1">
        <v>1284.1113721785102</v>
      </c>
    </row>
    <row r="5822" spans="1:39" x14ac:dyDescent="0.25">
      <c r="A5822" t="s">
        <v>25174</v>
      </c>
      <c r="B5822" t="s">
        <v>25175</v>
      </c>
      <c r="C5822" t="s">
        <v>25176</v>
      </c>
      <c r="D5822" t="s">
        <v>4839</v>
      </c>
      <c r="E5822" t="s">
        <v>4840</v>
      </c>
      <c r="F5822" t="s">
        <v>801</v>
      </c>
      <c r="H5822">
        <v>2017</v>
      </c>
      <c r="T5822" s="1">
        <v>0</v>
      </c>
      <c r="U5822" s="1">
        <v>0</v>
      </c>
      <c r="V5822" s="1">
        <v>0</v>
      </c>
      <c r="W5822" s="1">
        <v>0</v>
      </c>
      <c r="X5822" s="1">
        <v>0</v>
      </c>
      <c r="Y5822" s="1">
        <v>0</v>
      </c>
      <c r="Z5822" s="1">
        <v>0</v>
      </c>
      <c r="AA5822" s="1">
        <v>0</v>
      </c>
      <c r="AB5822" s="1">
        <v>0</v>
      </c>
      <c r="AC5822" s="1">
        <v>0</v>
      </c>
      <c r="AD5822" s="1">
        <v>0</v>
      </c>
      <c r="AE5822" s="1">
        <v>0</v>
      </c>
      <c r="AF5822" s="1">
        <v>0</v>
      </c>
      <c r="AG5822" s="1">
        <v>0</v>
      </c>
      <c r="AH5822" s="1">
        <v>0</v>
      </c>
      <c r="AI5822" s="1">
        <v>0</v>
      </c>
      <c r="AJ5822" s="1">
        <v>0</v>
      </c>
      <c r="AK5822" s="1">
        <v>0</v>
      </c>
      <c r="AL5822" s="1">
        <v>1293.4079810569699</v>
      </c>
      <c r="AM5822" s="1">
        <v>1293.4079810569699</v>
      </c>
    </row>
    <row r="5823" spans="1:39" x14ac:dyDescent="0.25">
      <c r="A5823" t="s">
        <v>25177</v>
      </c>
      <c r="B5823" t="s">
        <v>25178</v>
      </c>
      <c r="C5823" t="s">
        <v>25179</v>
      </c>
      <c r="D5823" t="s">
        <v>25180</v>
      </c>
      <c r="E5823" t="s">
        <v>32</v>
      </c>
      <c r="F5823" t="s">
        <v>13</v>
      </c>
      <c r="H5823">
        <v>2017</v>
      </c>
      <c r="T5823" s="1">
        <v>0</v>
      </c>
      <c r="U5823" s="1">
        <v>0</v>
      </c>
      <c r="V5823" s="1">
        <v>0</v>
      </c>
      <c r="W5823" s="1">
        <v>0</v>
      </c>
      <c r="X5823" s="1">
        <v>0</v>
      </c>
      <c r="Y5823" s="1">
        <v>0</v>
      </c>
      <c r="Z5823" s="1">
        <v>0</v>
      </c>
      <c r="AA5823" s="1">
        <v>0</v>
      </c>
      <c r="AB5823" s="1">
        <v>0</v>
      </c>
      <c r="AC5823" s="1">
        <v>0</v>
      </c>
      <c r="AD5823" s="1">
        <v>0</v>
      </c>
      <c r="AE5823" s="1">
        <v>0</v>
      </c>
      <c r="AF5823" s="1">
        <v>0</v>
      </c>
      <c r="AG5823" s="1">
        <v>0</v>
      </c>
      <c r="AH5823" s="1">
        <v>0</v>
      </c>
      <c r="AI5823" s="1">
        <v>0</v>
      </c>
      <c r="AJ5823" s="1">
        <v>0</v>
      </c>
      <c r="AK5823" s="1">
        <v>0</v>
      </c>
      <c r="AL5823" s="1">
        <v>1395.8762027068867</v>
      </c>
      <c r="AM5823" s="1">
        <v>1395.8762027068867</v>
      </c>
    </row>
    <row r="5824" spans="1:39" x14ac:dyDescent="0.25">
      <c r="A5824" t="s">
        <v>25181</v>
      </c>
      <c r="B5824" t="s">
        <v>25182</v>
      </c>
      <c r="C5824" t="s">
        <v>25183</v>
      </c>
      <c r="D5824" t="s">
        <v>959</v>
      </c>
      <c r="E5824" t="s">
        <v>205</v>
      </c>
      <c r="F5824" t="s">
        <v>13</v>
      </c>
      <c r="H5824">
        <v>2017</v>
      </c>
      <c r="T5824" s="1">
        <v>0</v>
      </c>
      <c r="U5824" s="1">
        <v>0</v>
      </c>
      <c r="V5824" s="1">
        <v>0</v>
      </c>
      <c r="W5824" s="1">
        <v>0</v>
      </c>
      <c r="X5824" s="1">
        <v>0</v>
      </c>
      <c r="Y5824" s="1">
        <v>0</v>
      </c>
      <c r="Z5824" s="1">
        <v>0</v>
      </c>
      <c r="AA5824" s="1">
        <v>0</v>
      </c>
      <c r="AB5824" s="1">
        <v>0</v>
      </c>
      <c r="AC5824" s="1">
        <v>0</v>
      </c>
      <c r="AD5824" s="1">
        <v>0</v>
      </c>
      <c r="AE5824" s="1">
        <v>0</v>
      </c>
      <c r="AF5824" s="1">
        <v>0</v>
      </c>
      <c r="AG5824" s="1">
        <v>0</v>
      </c>
      <c r="AH5824" s="1">
        <v>0</v>
      </c>
      <c r="AI5824" s="1">
        <v>0</v>
      </c>
      <c r="AJ5824" s="1">
        <v>0</v>
      </c>
      <c r="AK5824" s="1">
        <v>0</v>
      </c>
      <c r="AL5824" s="1">
        <v>1450.608781614261</v>
      </c>
      <c r="AM5824" s="1">
        <v>1450.608781614261</v>
      </c>
    </row>
    <row r="5825" spans="1:39" x14ac:dyDescent="0.25">
      <c r="A5825" t="s">
        <v>25184</v>
      </c>
      <c r="B5825" t="s">
        <v>25185</v>
      </c>
      <c r="C5825" t="s">
        <v>25186</v>
      </c>
      <c r="D5825" t="s">
        <v>4255</v>
      </c>
      <c r="E5825" t="s">
        <v>102</v>
      </c>
      <c r="F5825" t="s">
        <v>13</v>
      </c>
      <c r="G5825" t="s">
        <v>25187</v>
      </c>
      <c r="H5825">
        <v>2017</v>
      </c>
      <c r="T5825" s="1">
        <v>0</v>
      </c>
      <c r="U5825" s="1">
        <v>0</v>
      </c>
      <c r="V5825" s="1">
        <v>0</v>
      </c>
      <c r="W5825" s="1">
        <v>0</v>
      </c>
      <c r="X5825" s="1">
        <v>0</v>
      </c>
      <c r="Y5825" s="1">
        <v>0</v>
      </c>
      <c r="Z5825" s="1">
        <v>0</v>
      </c>
      <c r="AA5825" s="1">
        <v>0</v>
      </c>
      <c r="AB5825" s="1">
        <v>0</v>
      </c>
      <c r="AC5825" s="1">
        <v>0</v>
      </c>
      <c r="AD5825" s="1">
        <v>0</v>
      </c>
      <c r="AE5825" s="1">
        <v>0</v>
      </c>
      <c r="AF5825" s="1">
        <v>0</v>
      </c>
      <c r="AG5825" s="1">
        <v>0</v>
      </c>
      <c r="AH5825" s="1">
        <v>0</v>
      </c>
      <c r="AI5825" s="1">
        <v>0</v>
      </c>
      <c r="AJ5825" s="1">
        <v>0</v>
      </c>
      <c r="AK5825" s="1">
        <v>0</v>
      </c>
      <c r="AL5825" s="1">
        <v>1358.3349625671428</v>
      </c>
      <c r="AM5825" s="1">
        <v>1358.3349625671428</v>
      </c>
    </row>
    <row r="5826" spans="1:39" x14ac:dyDescent="0.25">
      <c r="A5826" t="s">
        <v>25188</v>
      </c>
      <c r="B5826" t="s">
        <v>25189</v>
      </c>
      <c r="C5826" t="s">
        <v>23567</v>
      </c>
      <c r="D5826" t="s">
        <v>23568</v>
      </c>
      <c r="E5826" t="s">
        <v>113</v>
      </c>
      <c r="F5826" t="s">
        <v>13</v>
      </c>
      <c r="H5826">
        <v>2017</v>
      </c>
      <c r="T5826" s="1">
        <v>0</v>
      </c>
      <c r="U5826" s="1">
        <v>0</v>
      </c>
      <c r="V5826" s="1">
        <v>0</v>
      </c>
      <c r="W5826" s="1">
        <v>0</v>
      </c>
      <c r="X5826" s="1">
        <v>0</v>
      </c>
      <c r="Y5826" s="1">
        <v>0</v>
      </c>
      <c r="Z5826" s="1">
        <v>0</v>
      </c>
      <c r="AA5826" s="1">
        <v>0</v>
      </c>
      <c r="AB5826" s="1">
        <v>0</v>
      </c>
      <c r="AC5826" s="1">
        <v>0</v>
      </c>
      <c r="AD5826" s="1">
        <v>0</v>
      </c>
      <c r="AE5826" s="1">
        <v>0</v>
      </c>
      <c r="AF5826" s="1">
        <v>0</v>
      </c>
      <c r="AG5826" s="1">
        <v>0</v>
      </c>
      <c r="AH5826" s="1">
        <v>0</v>
      </c>
      <c r="AI5826" s="1">
        <v>0</v>
      </c>
      <c r="AJ5826" s="1">
        <v>0</v>
      </c>
      <c r="AK5826" s="1">
        <v>0</v>
      </c>
      <c r="AL5826" s="1">
        <v>1378.2172108668015</v>
      </c>
      <c r="AM5826" s="1">
        <v>1378.2172108668015</v>
      </c>
    </row>
    <row r="5827" spans="1:39" x14ac:dyDescent="0.25">
      <c r="A5827" t="s">
        <v>25190</v>
      </c>
      <c r="B5827" t="s">
        <v>23575</v>
      </c>
      <c r="C5827" t="s">
        <v>23576</v>
      </c>
      <c r="D5827" t="s">
        <v>7016</v>
      </c>
      <c r="E5827" t="s">
        <v>5386</v>
      </c>
      <c r="F5827" t="s">
        <v>801</v>
      </c>
      <c r="H5827">
        <v>2017</v>
      </c>
      <c r="T5827" s="1">
        <v>0</v>
      </c>
      <c r="U5827" s="1">
        <v>0</v>
      </c>
      <c r="V5827" s="1">
        <v>0</v>
      </c>
      <c r="W5827" s="1">
        <v>0</v>
      </c>
      <c r="X5827" s="1">
        <v>0</v>
      </c>
      <c r="Y5827" s="1">
        <v>0</v>
      </c>
      <c r="Z5827" s="1">
        <v>0</v>
      </c>
      <c r="AA5827" s="1">
        <v>0</v>
      </c>
      <c r="AB5827" s="1">
        <v>0</v>
      </c>
      <c r="AC5827" s="1">
        <v>0</v>
      </c>
      <c r="AD5827" s="1">
        <v>0</v>
      </c>
      <c r="AE5827" s="1">
        <v>0</v>
      </c>
      <c r="AF5827" s="1">
        <v>0</v>
      </c>
      <c r="AG5827" s="1">
        <v>0</v>
      </c>
      <c r="AH5827" s="1">
        <v>0</v>
      </c>
      <c r="AI5827" s="1">
        <v>0</v>
      </c>
      <c r="AJ5827" s="1">
        <v>0</v>
      </c>
      <c r="AK5827" s="1">
        <v>0</v>
      </c>
      <c r="AL5827" s="1">
        <v>1316.8687424364055</v>
      </c>
      <c r="AM5827" s="1">
        <v>1316.8687424364055</v>
      </c>
    </row>
    <row r="5828" spans="1:39" x14ac:dyDescent="0.25">
      <c r="A5828" t="s">
        <v>25191</v>
      </c>
      <c r="B5828" t="s">
        <v>25192</v>
      </c>
      <c r="C5828" t="s">
        <v>25193</v>
      </c>
      <c r="D5828" t="s">
        <v>5618</v>
      </c>
      <c r="E5828" t="s">
        <v>800</v>
      </c>
      <c r="F5828" t="s">
        <v>801</v>
      </c>
      <c r="G5828" t="s">
        <v>23553</v>
      </c>
      <c r="H5828">
        <v>2017</v>
      </c>
      <c r="T5828" s="1">
        <v>0</v>
      </c>
      <c r="U5828" s="1">
        <v>0</v>
      </c>
      <c r="V5828" s="1">
        <v>0</v>
      </c>
      <c r="W5828" s="1">
        <v>0</v>
      </c>
      <c r="X5828" s="1">
        <v>0</v>
      </c>
      <c r="Y5828" s="1">
        <v>0</v>
      </c>
      <c r="Z5828" s="1">
        <v>0</v>
      </c>
      <c r="AA5828" s="1">
        <v>0</v>
      </c>
      <c r="AB5828" s="1">
        <v>0</v>
      </c>
      <c r="AC5828" s="1">
        <v>0</v>
      </c>
      <c r="AD5828" s="1">
        <v>0</v>
      </c>
      <c r="AE5828" s="1">
        <v>0</v>
      </c>
      <c r="AF5828" s="1">
        <v>0</v>
      </c>
      <c r="AG5828" s="1">
        <v>0</v>
      </c>
      <c r="AH5828" s="1">
        <v>0</v>
      </c>
      <c r="AI5828" s="1">
        <v>0</v>
      </c>
      <c r="AJ5828" s="1">
        <v>0</v>
      </c>
      <c r="AK5828" s="1">
        <v>0</v>
      </c>
      <c r="AL5828" s="1">
        <v>1436.8988033498945</v>
      </c>
      <c r="AM5828" s="1">
        <v>1436.8988033498945</v>
      </c>
    </row>
    <row r="5829" spans="1:39" x14ac:dyDescent="0.25">
      <c r="A5829" t="s">
        <v>25194</v>
      </c>
      <c r="B5829" t="s">
        <v>25195</v>
      </c>
      <c r="C5829" t="s">
        <v>23564</v>
      </c>
      <c r="D5829" t="s">
        <v>12574</v>
      </c>
      <c r="E5829" t="s">
        <v>1329</v>
      </c>
      <c r="F5829" t="s">
        <v>13</v>
      </c>
      <c r="H5829">
        <v>2017</v>
      </c>
      <c r="T5829" s="1">
        <v>0</v>
      </c>
      <c r="U5829" s="1">
        <v>0</v>
      </c>
      <c r="V5829" s="1">
        <v>0</v>
      </c>
      <c r="W5829" s="1">
        <v>0</v>
      </c>
      <c r="X5829" s="1">
        <v>0</v>
      </c>
      <c r="Y5829" s="1">
        <v>0</v>
      </c>
      <c r="Z5829" s="1">
        <v>0</v>
      </c>
      <c r="AA5829" s="1">
        <v>0</v>
      </c>
      <c r="AB5829" s="1">
        <v>0</v>
      </c>
      <c r="AC5829" s="1">
        <v>0</v>
      </c>
      <c r="AD5829" s="1">
        <v>0</v>
      </c>
      <c r="AE5829" s="1">
        <v>0</v>
      </c>
      <c r="AF5829" s="1">
        <v>0</v>
      </c>
      <c r="AG5829" s="1">
        <v>0</v>
      </c>
      <c r="AH5829" s="1">
        <v>0</v>
      </c>
      <c r="AI5829" s="1">
        <v>0</v>
      </c>
      <c r="AJ5829" s="1">
        <v>0</v>
      </c>
      <c r="AK5829" s="1">
        <v>0</v>
      </c>
      <c r="AL5829" s="1">
        <v>0</v>
      </c>
      <c r="AM5829" s="1">
        <v>0</v>
      </c>
    </row>
    <row r="5830" spans="1:39" x14ac:dyDescent="0.25">
      <c r="A5830" t="s">
        <v>25196</v>
      </c>
      <c r="B5830" t="s">
        <v>25197</v>
      </c>
      <c r="C5830" t="s">
        <v>25198</v>
      </c>
      <c r="D5830" t="s">
        <v>23573</v>
      </c>
      <c r="E5830" t="s">
        <v>245</v>
      </c>
      <c r="F5830" t="s">
        <v>13</v>
      </c>
      <c r="G5830" t="s">
        <v>25199</v>
      </c>
      <c r="H5830">
        <v>2017</v>
      </c>
      <c r="T5830" s="1">
        <v>0</v>
      </c>
      <c r="U5830" s="1">
        <v>0</v>
      </c>
      <c r="V5830" s="1">
        <v>0</v>
      </c>
      <c r="W5830" s="1">
        <v>0</v>
      </c>
      <c r="X5830" s="1">
        <v>0</v>
      </c>
      <c r="Y5830" s="1">
        <v>0</v>
      </c>
      <c r="Z5830" s="1">
        <v>0</v>
      </c>
      <c r="AA5830" s="1">
        <v>0</v>
      </c>
      <c r="AB5830" s="1">
        <v>0</v>
      </c>
      <c r="AC5830" s="1">
        <v>0</v>
      </c>
      <c r="AD5830" s="1">
        <v>0</v>
      </c>
      <c r="AE5830" s="1">
        <v>0</v>
      </c>
      <c r="AF5830" s="1">
        <v>0</v>
      </c>
      <c r="AG5830" s="1">
        <v>0</v>
      </c>
      <c r="AH5830" s="1">
        <v>0</v>
      </c>
      <c r="AI5830" s="1">
        <v>0</v>
      </c>
      <c r="AJ5830" s="1">
        <v>0</v>
      </c>
      <c r="AK5830" s="1">
        <v>0</v>
      </c>
      <c r="AL5830" s="1">
        <v>1388.5151760255967</v>
      </c>
      <c r="AM5830" s="1">
        <v>1388.5151760255967</v>
      </c>
    </row>
    <row r="5831" spans="1:39" x14ac:dyDescent="0.25">
      <c r="A5831" t="s">
        <v>25200</v>
      </c>
      <c r="B5831" t="s">
        <v>25201</v>
      </c>
      <c r="C5831" t="s">
        <v>25202</v>
      </c>
      <c r="D5831" t="s">
        <v>25203</v>
      </c>
      <c r="E5831" t="s">
        <v>74</v>
      </c>
      <c r="F5831" t="s">
        <v>13</v>
      </c>
      <c r="H5831">
        <v>2017</v>
      </c>
      <c r="T5831" s="1">
        <v>0</v>
      </c>
      <c r="U5831" s="1">
        <v>0</v>
      </c>
      <c r="V5831" s="1">
        <v>0</v>
      </c>
      <c r="W5831" s="1">
        <v>0</v>
      </c>
      <c r="X5831" s="1">
        <v>0</v>
      </c>
      <c r="Y5831" s="1">
        <v>0</v>
      </c>
      <c r="Z5831" s="1">
        <v>0</v>
      </c>
      <c r="AA5831" s="1">
        <v>0</v>
      </c>
      <c r="AB5831" s="1">
        <v>0</v>
      </c>
      <c r="AC5831" s="1">
        <v>0</v>
      </c>
      <c r="AD5831" s="1">
        <v>0</v>
      </c>
      <c r="AE5831" s="1">
        <v>0</v>
      </c>
      <c r="AF5831" s="1">
        <v>0</v>
      </c>
      <c r="AG5831" s="1">
        <v>0</v>
      </c>
      <c r="AH5831" s="1">
        <v>0</v>
      </c>
      <c r="AI5831" s="1">
        <v>0</v>
      </c>
      <c r="AJ5831" s="1">
        <v>0</v>
      </c>
      <c r="AK5831" s="1">
        <v>0</v>
      </c>
      <c r="AL5831" s="1">
        <v>1324.8174419728502</v>
      </c>
      <c r="AM5831" s="1">
        <v>1324.8174419728502</v>
      </c>
    </row>
    <row r="5832" spans="1:39" x14ac:dyDescent="0.25">
      <c r="A5832" t="s">
        <v>25204</v>
      </c>
      <c r="B5832" t="s">
        <v>25205</v>
      </c>
      <c r="C5832" t="s">
        <v>25206</v>
      </c>
      <c r="D5832" t="s">
        <v>12590</v>
      </c>
      <c r="E5832" t="s">
        <v>1329</v>
      </c>
      <c r="F5832" t="s">
        <v>13</v>
      </c>
      <c r="H5832">
        <v>2017</v>
      </c>
      <c r="T5832" s="1">
        <v>0</v>
      </c>
      <c r="U5832" s="1">
        <v>0</v>
      </c>
      <c r="V5832" s="1">
        <v>0</v>
      </c>
      <c r="W5832" s="1">
        <v>0</v>
      </c>
      <c r="X5832" s="1">
        <v>0</v>
      </c>
      <c r="Y5832" s="1">
        <v>0</v>
      </c>
      <c r="Z5832" s="1">
        <v>0</v>
      </c>
      <c r="AA5832" s="1">
        <v>0</v>
      </c>
      <c r="AB5832" s="1">
        <v>0</v>
      </c>
      <c r="AC5832" s="1">
        <v>0</v>
      </c>
      <c r="AD5832" s="1">
        <v>0</v>
      </c>
      <c r="AE5832" s="1">
        <v>0</v>
      </c>
      <c r="AF5832" s="1">
        <v>0</v>
      </c>
      <c r="AG5832" s="1">
        <v>0</v>
      </c>
      <c r="AH5832" s="1">
        <v>0</v>
      </c>
      <c r="AI5832" s="1">
        <v>0</v>
      </c>
      <c r="AJ5832" s="1">
        <v>0</v>
      </c>
      <c r="AK5832" s="1">
        <v>0</v>
      </c>
      <c r="AL5832" s="1">
        <v>1420.2368430293402</v>
      </c>
      <c r="AM5832" s="1">
        <v>1420.2368430293402</v>
      </c>
    </row>
    <row r="5833" spans="1:39" x14ac:dyDescent="0.25">
      <c r="A5833" t="s">
        <v>25207</v>
      </c>
      <c r="B5833" t="s">
        <v>25208</v>
      </c>
      <c r="C5833" t="s">
        <v>25209</v>
      </c>
      <c r="D5833" t="s">
        <v>1938</v>
      </c>
      <c r="E5833" t="s">
        <v>147</v>
      </c>
      <c r="F5833" t="s">
        <v>13</v>
      </c>
      <c r="H5833">
        <v>2017</v>
      </c>
      <c r="T5833" s="1">
        <v>0</v>
      </c>
      <c r="U5833" s="1">
        <v>0</v>
      </c>
      <c r="V5833" s="1">
        <v>0</v>
      </c>
      <c r="W5833" s="1">
        <v>0</v>
      </c>
      <c r="X5833" s="1">
        <v>0</v>
      </c>
      <c r="Y5833" s="1">
        <v>0</v>
      </c>
      <c r="Z5833" s="1">
        <v>0</v>
      </c>
      <c r="AA5833" s="1">
        <v>0</v>
      </c>
      <c r="AB5833" s="1">
        <v>0</v>
      </c>
      <c r="AC5833" s="1">
        <v>0</v>
      </c>
      <c r="AD5833" s="1">
        <v>0</v>
      </c>
      <c r="AE5833" s="1">
        <v>0</v>
      </c>
      <c r="AF5833" s="1">
        <v>0</v>
      </c>
      <c r="AG5833" s="1">
        <v>0</v>
      </c>
      <c r="AH5833" s="1">
        <v>0</v>
      </c>
      <c r="AI5833" s="1">
        <v>0</v>
      </c>
      <c r="AJ5833" s="1">
        <v>0</v>
      </c>
      <c r="AK5833" s="1">
        <v>0</v>
      </c>
      <c r="AL5833" s="1">
        <v>1367.2672292404795</v>
      </c>
      <c r="AM5833" s="1">
        <v>1367.2672292404795</v>
      </c>
    </row>
    <row r="5834" spans="1:39" x14ac:dyDescent="0.25">
      <c r="A5834" t="s">
        <v>25210</v>
      </c>
      <c r="B5834" t="s">
        <v>25211</v>
      </c>
      <c r="C5834" t="s">
        <v>25212</v>
      </c>
      <c r="D5834" t="s">
        <v>834</v>
      </c>
      <c r="E5834" t="s">
        <v>113</v>
      </c>
      <c r="F5834" t="s">
        <v>13</v>
      </c>
      <c r="H5834">
        <v>2017</v>
      </c>
      <c r="T5834" s="1">
        <v>0</v>
      </c>
      <c r="U5834" s="1">
        <v>0</v>
      </c>
      <c r="V5834" s="1">
        <v>0</v>
      </c>
      <c r="W5834" s="1">
        <v>0</v>
      </c>
      <c r="X5834" s="1">
        <v>0</v>
      </c>
      <c r="Y5834" s="1">
        <v>0</v>
      </c>
      <c r="Z5834" s="1">
        <v>0</v>
      </c>
      <c r="AA5834" s="1">
        <v>0</v>
      </c>
      <c r="AB5834" s="1">
        <v>0</v>
      </c>
      <c r="AC5834" s="1">
        <v>0</v>
      </c>
      <c r="AD5834" s="1">
        <v>0</v>
      </c>
      <c r="AE5834" s="1">
        <v>0</v>
      </c>
      <c r="AF5834" s="1">
        <v>0</v>
      </c>
      <c r="AG5834" s="1">
        <v>0</v>
      </c>
      <c r="AH5834" s="1">
        <v>0</v>
      </c>
      <c r="AI5834" s="1">
        <v>0</v>
      </c>
      <c r="AJ5834" s="1">
        <v>0</v>
      </c>
      <c r="AK5834" s="1">
        <v>0</v>
      </c>
      <c r="AL5834" s="1">
        <v>1463.3629894646042</v>
      </c>
      <c r="AM5834" s="1">
        <v>1463.3629894646042</v>
      </c>
    </row>
    <row r="5835" spans="1:39" x14ac:dyDescent="0.25">
      <c r="A5835" t="s">
        <v>25213</v>
      </c>
      <c r="B5835" t="s">
        <v>25214</v>
      </c>
      <c r="C5835" t="s">
        <v>25215</v>
      </c>
      <c r="D5835" t="s">
        <v>25216</v>
      </c>
      <c r="E5835" t="s">
        <v>411</v>
      </c>
      <c r="F5835" t="s">
        <v>13</v>
      </c>
      <c r="H5835">
        <v>2017</v>
      </c>
      <c r="T5835" s="1">
        <v>0</v>
      </c>
      <c r="U5835" s="1">
        <v>0</v>
      </c>
      <c r="V5835" s="1">
        <v>0</v>
      </c>
      <c r="W5835" s="1">
        <v>0</v>
      </c>
      <c r="X5835" s="1">
        <v>0</v>
      </c>
      <c r="Y5835" s="1">
        <v>0</v>
      </c>
      <c r="Z5835" s="1">
        <v>0</v>
      </c>
      <c r="AA5835" s="1">
        <v>0</v>
      </c>
      <c r="AB5835" s="1">
        <v>0</v>
      </c>
      <c r="AC5835" s="1">
        <v>0</v>
      </c>
      <c r="AD5835" s="1">
        <v>0</v>
      </c>
      <c r="AE5835" s="1">
        <v>0</v>
      </c>
      <c r="AF5835" s="1">
        <v>0</v>
      </c>
      <c r="AG5835" s="1">
        <v>0</v>
      </c>
      <c r="AH5835" s="1">
        <v>0</v>
      </c>
      <c r="AI5835" s="1">
        <v>0</v>
      </c>
      <c r="AJ5835" s="1">
        <v>0</v>
      </c>
      <c r="AK5835" s="1">
        <v>0</v>
      </c>
      <c r="AL5835" s="1">
        <v>1363.2422880085905</v>
      </c>
      <c r="AM5835" s="1">
        <v>1363.2422880085905</v>
      </c>
    </row>
    <row r="5836" spans="1:39" x14ac:dyDescent="0.25">
      <c r="A5836" t="s">
        <v>25217</v>
      </c>
      <c r="B5836" t="s">
        <v>25218</v>
      </c>
      <c r="C5836" t="s">
        <v>25219</v>
      </c>
      <c r="D5836" t="s">
        <v>10919</v>
      </c>
      <c r="E5836" t="s">
        <v>245</v>
      </c>
      <c r="F5836" t="s">
        <v>13</v>
      </c>
      <c r="H5836">
        <v>2017</v>
      </c>
      <c r="T5836" s="1">
        <v>0</v>
      </c>
      <c r="U5836" s="1">
        <v>0</v>
      </c>
      <c r="V5836" s="1">
        <v>0</v>
      </c>
      <c r="W5836" s="1">
        <v>0</v>
      </c>
      <c r="X5836" s="1">
        <v>0</v>
      </c>
      <c r="Y5836" s="1">
        <v>0</v>
      </c>
      <c r="Z5836" s="1">
        <v>0</v>
      </c>
      <c r="AA5836" s="1">
        <v>0</v>
      </c>
      <c r="AB5836" s="1">
        <v>0</v>
      </c>
      <c r="AC5836" s="1">
        <v>0</v>
      </c>
      <c r="AD5836" s="1">
        <v>0</v>
      </c>
      <c r="AE5836" s="1">
        <v>0</v>
      </c>
      <c r="AF5836" s="1">
        <v>0</v>
      </c>
      <c r="AG5836" s="1">
        <v>0</v>
      </c>
      <c r="AH5836" s="1">
        <v>0</v>
      </c>
      <c r="AI5836" s="1">
        <v>0</v>
      </c>
      <c r="AJ5836" s="1">
        <v>0</v>
      </c>
      <c r="AK5836" s="1">
        <v>0</v>
      </c>
      <c r="AL5836" s="1">
        <v>1360.9082590230032</v>
      </c>
      <c r="AM5836" s="1">
        <v>1360.9082590230032</v>
      </c>
    </row>
    <row r="5837" spans="1:39" x14ac:dyDescent="0.25">
      <c r="A5837" t="s">
        <v>25220</v>
      </c>
      <c r="B5837" t="s">
        <v>24472</v>
      </c>
      <c r="C5837" t="s">
        <v>25221</v>
      </c>
      <c r="D5837" t="s">
        <v>11564</v>
      </c>
      <c r="E5837" t="s">
        <v>11565</v>
      </c>
      <c r="F5837" t="s">
        <v>11566</v>
      </c>
      <c r="H5837">
        <v>2017</v>
      </c>
      <c r="T5837" s="1">
        <v>0</v>
      </c>
      <c r="U5837" s="1">
        <v>0</v>
      </c>
      <c r="V5837" s="1">
        <v>0</v>
      </c>
      <c r="W5837" s="1">
        <v>0</v>
      </c>
      <c r="X5837" s="1">
        <v>0</v>
      </c>
      <c r="Y5837" s="1">
        <v>0</v>
      </c>
      <c r="Z5837" s="1">
        <v>0</v>
      </c>
      <c r="AA5837" s="1">
        <v>0</v>
      </c>
      <c r="AB5837" s="1">
        <v>0</v>
      </c>
      <c r="AC5837" s="1">
        <v>0</v>
      </c>
      <c r="AD5837" s="1">
        <v>0</v>
      </c>
      <c r="AE5837" s="1">
        <v>0</v>
      </c>
      <c r="AF5837" s="1">
        <v>0</v>
      </c>
      <c r="AG5837" s="1">
        <v>0</v>
      </c>
      <c r="AH5837" s="1">
        <v>0</v>
      </c>
      <c r="AI5837" s="1">
        <v>0</v>
      </c>
      <c r="AJ5837" s="1">
        <v>0</v>
      </c>
      <c r="AK5837" s="1">
        <v>0</v>
      </c>
      <c r="AL5837" s="1">
        <v>0</v>
      </c>
      <c r="AM5837" s="1">
        <v>0</v>
      </c>
    </row>
    <row r="5838" spans="1:39" x14ac:dyDescent="0.25">
      <c r="A5838" t="s">
        <v>25222</v>
      </c>
      <c r="B5838" t="s">
        <v>25223</v>
      </c>
      <c r="C5838" t="s">
        <v>25224</v>
      </c>
      <c r="D5838" t="s">
        <v>51</v>
      </c>
      <c r="E5838" t="s">
        <v>52</v>
      </c>
      <c r="F5838" t="s">
        <v>13</v>
      </c>
      <c r="H5838">
        <v>2017</v>
      </c>
      <c r="T5838" s="1">
        <v>0</v>
      </c>
      <c r="U5838" s="1">
        <v>0</v>
      </c>
      <c r="V5838" s="1">
        <v>0</v>
      </c>
      <c r="W5838" s="1">
        <v>0</v>
      </c>
      <c r="X5838" s="1">
        <v>0</v>
      </c>
      <c r="Y5838" s="1">
        <v>0</v>
      </c>
      <c r="Z5838" s="1">
        <v>0</v>
      </c>
      <c r="AA5838" s="1">
        <v>0</v>
      </c>
      <c r="AB5838" s="1">
        <v>0</v>
      </c>
      <c r="AC5838" s="1">
        <v>0</v>
      </c>
      <c r="AD5838" s="1">
        <v>0</v>
      </c>
      <c r="AE5838" s="1">
        <v>0</v>
      </c>
      <c r="AF5838" s="1">
        <v>0</v>
      </c>
      <c r="AG5838" s="1">
        <v>0</v>
      </c>
      <c r="AH5838" s="1">
        <v>0</v>
      </c>
      <c r="AI5838" s="1">
        <v>0</v>
      </c>
      <c r="AJ5838" s="1">
        <v>0</v>
      </c>
      <c r="AK5838" s="1">
        <v>0</v>
      </c>
      <c r="AL5838" s="1">
        <v>0</v>
      </c>
      <c r="AM5838" s="1">
        <v>0</v>
      </c>
    </row>
    <row r="5839" spans="1:39" x14ac:dyDescent="0.25">
      <c r="A5839" t="s">
        <v>25225</v>
      </c>
      <c r="B5839" t="s">
        <v>25226</v>
      </c>
      <c r="C5839" t="s">
        <v>25227</v>
      </c>
      <c r="D5839" t="s">
        <v>25228</v>
      </c>
      <c r="E5839" t="s">
        <v>5764</v>
      </c>
      <c r="F5839" t="s">
        <v>5765</v>
      </c>
      <c r="H5839">
        <v>2017</v>
      </c>
      <c r="T5839" s="1">
        <v>0</v>
      </c>
      <c r="U5839" s="1">
        <v>0</v>
      </c>
      <c r="V5839" s="1">
        <v>0</v>
      </c>
      <c r="W5839" s="1">
        <v>0</v>
      </c>
      <c r="X5839" s="1">
        <v>0</v>
      </c>
      <c r="Y5839" s="1">
        <v>0</v>
      </c>
      <c r="Z5839" s="1">
        <v>0</v>
      </c>
      <c r="AA5839" s="1">
        <v>0</v>
      </c>
      <c r="AB5839" s="1">
        <v>0</v>
      </c>
      <c r="AC5839" s="1">
        <v>0</v>
      </c>
      <c r="AD5839" s="1">
        <v>0</v>
      </c>
      <c r="AE5839" s="1">
        <v>0</v>
      </c>
      <c r="AF5839" s="1">
        <v>0</v>
      </c>
      <c r="AG5839" s="1">
        <v>0</v>
      </c>
      <c r="AH5839" s="1">
        <v>0</v>
      </c>
      <c r="AI5839" s="1">
        <v>0</v>
      </c>
      <c r="AJ5839" s="1">
        <v>0</v>
      </c>
      <c r="AK5839" s="1">
        <v>0</v>
      </c>
      <c r="AL5839" s="1">
        <v>1427.5131751366546</v>
      </c>
      <c r="AM5839" s="1">
        <v>1427.5131751366546</v>
      </c>
    </row>
    <row r="5840" spans="1:39" x14ac:dyDescent="0.25">
      <c r="A5840" t="s">
        <v>25229</v>
      </c>
      <c r="B5840" t="s">
        <v>25230</v>
      </c>
      <c r="C5840" t="s">
        <v>25231</v>
      </c>
      <c r="D5840" t="s">
        <v>25232</v>
      </c>
      <c r="E5840" t="s">
        <v>7301</v>
      </c>
      <c r="F5840" t="s">
        <v>5765</v>
      </c>
      <c r="H5840">
        <v>2017</v>
      </c>
      <c r="T5840" s="1">
        <v>0</v>
      </c>
      <c r="U5840" s="1">
        <v>0</v>
      </c>
      <c r="V5840" s="1">
        <v>0</v>
      </c>
      <c r="W5840" s="1">
        <v>0</v>
      </c>
      <c r="X5840" s="1">
        <v>0</v>
      </c>
      <c r="Y5840" s="1">
        <v>0</v>
      </c>
      <c r="Z5840" s="1">
        <v>0</v>
      </c>
      <c r="AA5840" s="1">
        <v>0</v>
      </c>
      <c r="AB5840" s="1">
        <v>0</v>
      </c>
      <c r="AC5840" s="1">
        <v>0</v>
      </c>
      <c r="AD5840" s="1">
        <v>0</v>
      </c>
      <c r="AE5840" s="1">
        <v>0</v>
      </c>
      <c r="AF5840" s="1">
        <v>0</v>
      </c>
      <c r="AG5840" s="1">
        <v>0</v>
      </c>
      <c r="AH5840" s="1">
        <v>0</v>
      </c>
      <c r="AI5840" s="1">
        <v>0</v>
      </c>
      <c r="AJ5840" s="1">
        <v>0</v>
      </c>
      <c r="AK5840" s="1">
        <v>0</v>
      </c>
      <c r="AL5840" s="1">
        <v>1375.0778955334608</v>
      </c>
      <c r="AM5840" s="1">
        <v>1375.0778955334608</v>
      </c>
    </row>
    <row r="5841" spans="1:39" x14ac:dyDescent="0.25">
      <c r="A5841" t="s">
        <v>25233</v>
      </c>
      <c r="B5841" t="s">
        <v>25234</v>
      </c>
      <c r="C5841" t="s">
        <v>25235</v>
      </c>
      <c r="D5841" t="s">
        <v>25236</v>
      </c>
      <c r="E5841" t="s">
        <v>10080</v>
      </c>
      <c r="F5841" t="s">
        <v>5765</v>
      </c>
      <c r="H5841">
        <v>2017</v>
      </c>
      <c r="I5841" t="s">
        <v>25237</v>
      </c>
      <c r="T5841" s="1">
        <v>0</v>
      </c>
      <c r="U5841" s="1">
        <v>0</v>
      </c>
      <c r="V5841" s="1">
        <v>0</v>
      </c>
      <c r="W5841" s="1">
        <v>0</v>
      </c>
      <c r="X5841" s="1">
        <v>0</v>
      </c>
      <c r="Y5841" s="1">
        <v>0</v>
      </c>
      <c r="Z5841" s="1">
        <v>0</v>
      </c>
      <c r="AA5841" s="1">
        <v>0</v>
      </c>
      <c r="AB5841" s="1">
        <v>0</v>
      </c>
      <c r="AC5841" s="1">
        <v>0</v>
      </c>
      <c r="AD5841" s="1">
        <v>0</v>
      </c>
      <c r="AE5841" s="1">
        <v>0</v>
      </c>
      <c r="AF5841" s="1">
        <v>0</v>
      </c>
      <c r="AG5841" s="1">
        <v>0</v>
      </c>
      <c r="AH5841" s="1">
        <v>0</v>
      </c>
      <c r="AI5841" s="1">
        <v>0</v>
      </c>
      <c r="AJ5841" s="1">
        <v>0</v>
      </c>
      <c r="AK5841" s="1">
        <v>0</v>
      </c>
      <c r="AL5841" s="1">
        <v>1451.9467829366135</v>
      </c>
      <c r="AM5841" s="1">
        <v>1451.9467829366135</v>
      </c>
    </row>
    <row r="5842" spans="1:39" x14ac:dyDescent="0.25">
      <c r="A5842" t="s">
        <v>25238</v>
      </c>
      <c r="B5842" t="s">
        <v>25239</v>
      </c>
      <c r="C5842" t="s">
        <v>25240</v>
      </c>
      <c r="D5842" t="s">
        <v>25241</v>
      </c>
      <c r="E5842" t="s">
        <v>5799</v>
      </c>
      <c r="F5842" t="s">
        <v>5765</v>
      </c>
      <c r="H5842">
        <v>2017</v>
      </c>
      <c r="T5842" s="1">
        <v>0</v>
      </c>
      <c r="U5842" s="1">
        <v>0</v>
      </c>
      <c r="V5842" s="1">
        <v>0</v>
      </c>
      <c r="W5842" s="1">
        <v>0</v>
      </c>
      <c r="X5842" s="1">
        <v>0</v>
      </c>
      <c r="Y5842" s="1">
        <v>0</v>
      </c>
      <c r="Z5842" s="1">
        <v>0</v>
      </c>
      <c r="AA5842" s="1">
        <v>0</v>
      </c>
      <c r="AB5842" s="1">
        <v>0</v>
      </c>
      <c r="AC5842" s="1">
        <v>0</v>
      </c>
      <c r="AD5842" s="1">
        <v>0</v>
      </c>
      <c r="AE5842" s="1">
        <v>0</v>
      </c>
      <c r="AF5842" s="1">
        <v>0</v>
      </c>
      <c r="AG5842" s="1">
        <v>0</v>
      </c>
      <c r="AH5842" s="1">
        <v>0</v>
      </c>
      <c r="AI5842" s="1">
        <v>0</v>
      </c>
      <c r="AJ5842" s="1">
        <v>0</v>
      </c>
      <c r="AK5842" s="1">
        <v>0</v>
      </c>
      <c r="AL5842" s="1">
        <v>1209.0030984184878</v>
      </c>
      <c r="AM5842" s="1">
        <v>1226.799588001076</v>
      </c>
    </row>
    <row r="5843" spans="1:39" x14ac:dyDescent="0.25">
      <c r="A5843" t="s">
        <v>25242</v>
      </c>
      <c r="B5843" t="s">
        <v>25243</v>
      </c>
      <c r="C5843" t="s">
        <v>25244</v>
      </c>
      <c r="D5843" t="s">
        <v>25245</v>
      </c>
      <c r="E5843" t="s">
        <v>7301</v>
      </c>
      <c r="F5843" t="s">
        <v>5765</v>
      </c>
      <c r="H5843">
        <v>2017</v>
      </c>
      <c r="I5843" t="s">
        <v>25246</v>
      </c>
      <c r="T5843" s="1">
        <v>0</v>
      </c>
      <c r="U5843" s="1">
        <v>0</v>
      </c>
      <c r="V5843" s="1">
        <v>0</v>
      </c>
      <c r="W5843" s="1">
        <v>0</v>
      </c>
      <c r="X5843" s="1">
        <v>0</v>
      </c>
      <c r="Y5843" s="1">
        <v>0</v>
      </c>
      <c r="Z5843" s="1">
        <v>0</v>
      </c>
      <c r="AA5843" s="1">
        <v>0</v>
      </c>
      <c r="AB5843" s="1">
        <v>0</v>
      </c>
      <c r="AC5843" s="1">
        <v>0</v>
      </c>
      <c r="AD5843" s="1">
        <v>0</v>
      </c>
      <c r="AE5843" s="1">
        <v>0</v>
      </c>
      <c r="AF5843" s="1">
        <v>0</v>
      </c>
      <c r="AG5843" s="1">
        <v>0</v>
      </c>
      <c r="AH5843" s="1">
        <v>0</v>
      </c>
      <c r="AI5843" s="1">
        <v>0</v>
      </c>
      <c r="AJ5843" s="1">
        <v>0</v>
      </c>
      <c r="AK5843" s="1">
        <v>0</v>
      </c>
      <c r="AL5843" s="1">
        <v>1412.3378709049871</v>
      </c>
      <c r="AM5843" s="1">
        <v>1412.3378709049871</v>
      </c>
    </row>
    <row r="5844" spans="1:39" x14ac:dyDescent="0.25">
      <c r="A5844" t="s">
        <v>25247</v>
      </c>
      <c r="B5844" t="s">
        <v>25248</v>
      </c>
      <c r="C5844" t="s">
        <v>25249</v>
      </c>
      <c r="D5844" t="s">
        <v>25250</v>
      </c>
      <c r="E5844" t="s">
        <v>5780</v>
      </c>
      <c r="F5844" t="s">
        <v>5765</v>
      </c>
      <c r="H5844">
        <v>2017</v>
      </c>
      <c r="T5844" s="1">
        <v>0</v>
      </c>
      <c r="U5844" s="1">
        <v>0</v>
      </c>
      <c r="V5844" s="1">
        <v>0</v>
      </c>
      <c r="W5844" s="1">
        <v>0</v>
      </c>
      <c r="X5844" s="1">
        <v>0</v>
      </c>
      <c r="Y5844" s="1">
        <v>0</v>
      </c>
      <c r="Z5844" s="1">
        <v>0</v>
      </c>
      <c r="AA5844" s="1">
        <v>0</v>
      </c>
      <c r="AB5844" s="1">
        <v>0</v>
      </c>
      <c r="AC5844" s="1">
        <v>0</v>
      </c>
      <c r="AD5844" s="1">
        <v>0</v>
      </c>
      <c r="AE5844" s="1">
        <v>0</v>
      </c>
      <c r="AF5844" s="1">
        <v>0</v>
      </c>
      <c r="AG5844" s="1">
        <v>0</v>
      </c>
      <c r="AH5844" s="1">
        <v>0</v>
      </c>
      <c r="AI5844" s="1">
        <v>0</v>
      </c>
      <c r="AJ5844" s="1">
        <v>0</v>
      </c>
      <c r="AK5844" s="1">
        <v>0</v>
      </c>
      <c r="AL5844" s="1">
        <v>1374.4133080946074</v>
      </c>
      <c r="AM5844" s="1">
        <v>1374.4133080946074</v>
      </c>
    </row>
    <row r="5845" spans="1:39" x14ac:dyDescent="0.25">
      <c r="A5845" t="s">
        <v>25251</v>
      </c>
      <c r="B5845" t="s">
        <v>25252</v>
      </c>
      <c r="C5845" t="s">
        <v>25253</v>
      </c>
      <c r="D5845" t="s">
        <v>19661</v>
      </c>
      <c r="E5845" t="s">
        <v>12</v>
      </c>
      <c r="F5845" t="s">
        <v>13</v>
      </c>
      <c r="H5845">
        <v>2017</v>
      </c>
      <c r="T5845" s="1">
        <v>0</v>
      </c>
      <c r="U5845" s="1">
        <v>0</v>
      </c>
      <c r="V5845" s="1">
        <v>0</v>
      </c>
      <c r="W5845" s="1">
        <v>0</v>
      </c>
      <c r="X5845" s="1">
        <v>0</v>
      </c>
      <c r="Y5845" s="1">
        <v>0</v>
      </c>
      <c r="Z5845" s="1">
        <v>0</v>
      </c>
      <c r="AA5845" s="1">
        <v>0</v>
      </c>
      <c r="AB5845" s="1">
        <v>0</v>
      </c>
      <c r="AC5845" s="1">
        <v>0</v>
      </c>
      <c r="AD5845" s="1">
        <v>0</v>
      </c>
      <c r="AE5845" s="1">
        <v>0</v>
      </c>
      <c r="AF5845" s="1">
        <v>0</v>
      </c>
      <c r="AG5845" s="1">
        <v>0</v>
      </c>
      <c r="AH5845" s="1">
        <v>0</v>
      </c>
      <c r="AI5845" s="1">
        <v>0</v>
      </c>
      <c r="AJ5845" s="1">
        <v>0</v>
      </c>
      <c r="AK5845" s="1">
        <v>0</v>
      </c>
      <c r="AL5845" s="1">
        <v>1319.5899026657837</v>
      </c>
      <c r="AM5845" s="1">
        <v>1319.5899026657837</v>
      </c>
    </row>
    <row r="5846" spans="1:39" x14ac:dyDescent="0.25">
      <c r="A5846" t="s">
        <v>25254</v>
      </c>
      <c r="B5846" t="s">
        <v>25255</v>
      </c>
      <c r="C5846" t="s">
        <v>25256</v>
      </c>
      <c r="D5846" t="s">
        <v>15156</v>
      </c>
      <c r="E5846" t="s">
        <v>102</v>
      </c>
      <c r="F5846" t="s">
        <v>13</v>
      </c>
      <c r="H5846">
        <v>2017</v>
      </c>
      <c r="T5846" s="1">
        <v>0</v>
      </c>
      <c r="U5846" s="1">
        <v>0</v>
      </c>
      <c r="V5846" s="1">
        <v>0</v>
      </c>
      <c r="W5846" s="1">
        <v>0</v>
      </c>
      <c r="X5846" s="1">
        <v>0</v>
      </c>
      <c r="Y5846" s="1">
        <v>0</v>
      </c>
      <c r="Z5846" s="1">
        <v>0</v>
      </c>
      <c r="AA5846" s="1">
        <v>0</v>
      </c>
      <c r="AB5846" s="1">
        <v>0</v>
      </c>
      <c r="AC5846" s="1">
        <v>0</v>
      </c>
      <c r="AD5846" s="1">
        <v>0</v>
      </c>
      <c r="AE5846" s="1">
        <v>0</v>
      </c>
      <c r="AF5846" s="1">
        <v>0</v>
      </c>
      <c r="AG5846" s="1">
        <v>0</v>
      </c>
      <c r="AH5846" s="1">
        <v>0</v>
      </c>
      <c r="AI5846" s="1">
        <v>0</v>
      </c>
      <c r="AJ5846" s="1">
        <v>0</v>
      </c>
      <c r="AK5846" s="1">
        <v>0</v>
      </c>
      <c r="AL5846" s="1">
        <v>1324.529983804857</v>
      </c>
      <c r="AM5846" s="1">
        <v>1324.529983804857</v>
      </c>
    </row>
    <row r="5847" spans="1:39" x14ac:dyDescent="0.25">
      <c r="A5847" t="s">
        <v>25257</v>
      </c>
      <c r="B5847" t="s">
        <v>25258</v>
      </c>
      <c r="C5847" t="s">
        <v>25259</v>
      </c>
      <c r="D5847" t="s">
        <v>3220</v>
      </c>
      <c r="E5847" t="s">
        <v>3151</v>
      </c>
      <c r="F5847" t="s">
        <v>13</v>
      </c>
      <c r="H5847">
        <v>2017</v>
      </c>
      <c r="T5847" s="1">
        <v>0</v>
      </c>
      <c r="U5847" s="1">
        <v>0</v>
      </c>
      <c r="V5847" s="1">
        <v>0</v>
      </c>
      <c r="W5847" s="1">
        <v>0</v>
      </c>
      <c r="X5847" s="1">
        <v>0</v>
      </c>
      <c r="Y5847" s="1">
        <v>0</v>
      </c>
      <c r="Z5847" s="1">
        <v>0</v>
      </c>
      <c r="AA5847" s="1">
        <v>0</v>
      </c>
      <c r="AB5847" s="1">
        <v>0</v>
      </c>
      <c r="AC5847" s="1">
        <v>0</v>
      </c>
      <c r="AD5847" s="1">
        <v>0</v>
      </c>
      <c r="AE5847" s="1">
        <v>0</v>
      </c>
      <c r="AF5847" s="1">
        <v>0</v>
      </c>
      <c r="AG5847" s="1">
        <v>0</v>
      </c>
      <c r="AH5847" s="1">
        <v>0</v>
      </c>
      <c r="AI5847" s="1">
        <v>0</v>
      </c>
      <c r="AJ5847" s="1">
        <v>0</v>
      </c>
      <c r="AK5847" s="1">
        <v>0</v>
      </c>
      <c r="AL5847" s="1">
        <v>1365.5392288196606</v>
      </c>
      <c r="AM5847" s="1">
        <v>1365.5392288196606</v>
      </c>
    </row>
    <row r="5848" spans="1:39" x14ac:dyDescent="0.25">
      <c r="A5848" t="s">
        <v>25260</v>
      </c>
      <c r="B5848" t="s">
        <v>25261</v>
      </c>
      <c r="C5848" t="s">
        <v>25262</v>
      </c>
      <c r="D5848" t="s">
        <v>1024</v>
      </c>
      <c r="E5848" t="s">
        <v>12</v>
      </c>
      <c r="F5848" t="s">
        <v>13</v>
      </c>
      <c r="H5848">
        <v>2017</v>
      </c>
      <c r="T5848" s="1">
        <v>0</v>
      </c>
      <c r="U5848" s="1">
        <v>0</v>
      </c>
      <c r="V5848" s="1">
        <v>0</v>
      </c>
      <c r="W5848" s="1">
        <v>0</v>
      </c>
      <c r="X5848" s="1">
        <v>0</v>
      </c>
      <c r="Y5848" s="1">
        <v>0</v>
      </c>
      <c r="Z5848" s="1">
        <v>0</v>
      </c>
      <c r="AA5848" s="1">
        <v>0</v>
      </c>
      <c r="AB5848" s="1">
        <v>0</v>
      </c>
      <c r="AC5848" s="1">
        <v>0</v>
      </c>
      <c r="AD5848" s="1">
        <v>0</v>
      </c>
      <c r="AE5848" s="1">
        <v>0</v>
      </c>
      <c r="AF5848" s="1">
        <v>0</v>
      </c>
      <c r="AG5848" s="1">
        <v>0</v>
      </c>
      <c r="AH5848" s="1">
        <v>0</v>
      </c>
      <c r="AI5848" s="1">
        <v>0</v>
      </c>
      <c r="AJ5848" s="1">
        <v>0</v>
      </c>
      <c r="AK5848" s="1">
        <v>0</v>
      </c>
      <c r="AL5848" s="1">
        <v>0</v>
      </c>
      <c r="AM5848" s="1">
        <v>0</v>
      </c>
    </row>
    <row r="5849" spans="1:39" x14ac:dyDescent="0.25">
      <c r="A5849" t="s">
        <v>25263</v>
      </c>
      <c r="B5849" t="s">
        <v>3898</v>
      </c>
      <c r="C5849" t="s">
        <v>25264</v>
      </c>
      <c r="D5849" t="s">
        <v>25265</v>
      </c>
      <c r="E5849" t="s">
        <v>93</v>
      </c>
      <c r="F5849" t="s">
        <v>13</v>
      </c>
      <c r="H5849">
        <v>2017</v>
      </c>
      <c r="T5849" s="1">
        <v>0</v>
      </c>
      <c r="U5849" s="1">
        <v>0</v>
      </c>
      <c r="V5849" s="1">
        <v>0</v>
      </c>
      <c r="W5849" s="1">
        <v>0</v>
      </c>
      <c r="X5849" s="1">
        <v>0</v>
      </c>
      <c r="Y5849" s="1">
        <v>0</v>
      </c>
      <c r="Z5849" s="1">
        <v>0</v>
      </c>
      <c r="AA5849" s="1">
        <v>0</v>
      </c>
      <c r="AB5849" s="1">
        <v>0</v>
      </c>
      <c r="AC5849" s="1">
        <v>0</v>
      </c>
      <c r="AD5849" s="1">
        <v>0</v>
      </c>
      <c r="AE5849" s="1">
        <v>0</v>
      </c>
      <c r="AF5849" s="1">
        <v>0</v>
      </c>
      <c r="AG5849" s="1">
        <v>0</v>
      </c>
      <c r="AH5849" s="1">
        <v>0</v>
      </c>
      <c r="AI5849" s="1">
        <v>0</v>
      </c>
      <c r="AJ5849" s="1">
        <v>0</v>
      </c>
      <c r="AK5849" s="1">
        <v>0</v>
      </c>
      <c r="AL5849" s="1">
        <v>1357.4472996289139</v>
      </c>
      <c r="AM5849" s="1">
        <v>1365.0180668874029</v>
      </c>
    </row>
    <row r="5850" spans="1:39" x14ac:dyDescent="0.25">
      <c r="A5850" t="s">
        <v>25266</v>
      </c>
      <c r="B5850" t="s">
        <v>23552</v>
      </c>
      <c r="C5850" t="s">
        <v>23552</v>
      </c>
      <c r="D5850" t="s">
        <v>11981</v>
      </c>
      <c r="E5850" t="s">
        <v>2388</v>
      </c>
      <c r="F5850" t="s">
        <v>13</v>
      </c>
      <c r="H5850">
        <v>2017</v>
      </c>
      <c r="T5850" s="1">
        <v>0</v>
      </c>
      <c r="U5850" s="1">
        <v>0</v>
      </c>
      <c r="V5850" s="1">
        <v>0</v>
      </c>
      <c r="W5850" s="1">
        <v>0</v>
      </c>
      <c r="X5850" s="1">
        <v>0</v>
      </c>
      <c r="Y5850" s="1">
        <v>0</v>
      </c>
      <c r="Z5850" s="1">
        <v>0</v>
      </c>
      <c r="AA5850" s="1">
        <v>0</v>
      </c>
      <c r="AB5850" s="1">
        <v>0</v>
      </c>
      <c r="AC5850" s="1">
        <v>0</v>
      </c>
      <c r="AD5850" s="1">
        <v>0</v>
      </c>
      <c r="AE5850" s="1">
        <v>0</v>
      </c>
      <c r="AF5850" s="1">
        <v>0</v>
      </c>
      <c r="AG5850" s="1">
        <v>0</v>
      </c>
      <c r="AH5850" s="1">
        <v>0</v>
      </c>
      <c r="AI5850" s="1">
        <v>0</v>
      </c>
      <c r="AJ5850" s="1">
        <v>0</v>
      </c>
      <c r="AK5850" s="1">
        <v>0</v>
      </c>
      <c r="AL5850" s="1">
        <v>0</v>
      </c>
      <c r="AM5850" s="1">
        <v>0</v>
      </c>
    </row>
    <row r="5851" spans="1:39" x14ac:dyDescent="0.25">
      <c r="A5851" t="s">
        <v>25267</v>
      </c>
      <c r="B5851" t="s">
        <v>25268</v>
      </c>
      <c r="C5851" t="s">
        <v>25269</v>
      </c>
      <c r="D5851" t="s">
        <v>280</v>
      </c>
      <c r="E5851" t="s">
        <v>183</v>
      </c>
      <c r="F5851" t="s">
        <v>13</v>
      </c>
      <c r="H5851">
        <v>2017</v>
      </c>
      <c r="T5851" s="1">
        <v>0</v>
      </c>
      <c r="U5851" s="1">
        <v>0</v>
      </c>
      <c r="V5851" s="1">
        <v>0</v>
      </c>
      <c r="W5851" s="1">
        <v>0</v>
      </c>
      <c r="X5851" s="1">
        <v>0</v>
      </c>
      <c r="Y5851" s="1">
        <v>0</v>
      </c>
      <c r="Z5851" s="1">
        <v>0</v>
      </c>
      <c r="AA5851" s="1">
        <v>0</v>
      </c>
      <c r="AB5851" s="1">
        <v>0</v>
      </c>
      <c r="AC5851" s="1">
        <v>0</v>
      </c>
      <c r="AD5851" s="1">
        <v>0</v>
      </c>
      <c r="AE5851" s="1">
        <v>0</v>
      </c>
      <c r="AF5851" s="1">
        <v>0</v>
      </c>
      <c r="AG5851" s="1">
        <v>0</v>
      </c>
      <c r="AH5851" s="1">
        <v>0</v>
      </c>
      <c r="AI5851" s="1">
        <v>0</v>
      </c>
      <c r="AJ5851" s="1">
        <v>0</v>
      </c>
      <c r="AK5851" s="1">
        <v>0</v>
      </c>
      <c r="AL5851" s="1">
        <v>0</v>
      </c>
      <c r="AM5851" s="1">
        <v>0</v>
      </c>
    </row>
    <row r="5852" spans="1:39" x14ac:dyDescent="0.25">
      <c r="A5852" t="s">
        <v>25270</v>
      </c>
      <c r="B5852" t="s">
        <v>25271</v>
      </c>
      <c r="C5852" t="s">
        <v>25272</v>
      </c>
      <c r="D5852" t="s">
        <v>7747</v>
      </c>
      <c r="E5852" t="s">
        <v>32</v>
      </c>
      <c r="F5852" t="s">
        <v>13</v>
      </c>
      <c r="G5852" t="s">
        <v>25273</v>
      </c>
      <c r="H5852">
        <v>2017</v>
      </c>
      <c r="T5852" s="1">
        <v>0</v>
      </c>
      <c r="U5852" s="1">
        <v>0</v>
      </c>
      <c r="V5852" s="1">
        <v>0</v>
      </c>
      <c r="W5852" s="1">
        <v>0</v>
      </c>
      <c r="X5852" s="1">
        <v>0</v>
      </c>
      <c r="Y5852" s="1">
        <v>0</v>
      </c>
      <c r="Z5852" s="1">
        <v>0</v>
      </c>
      <c r="AA5852" s="1">
        <v>0</v>
      </c>
      <c r="AB5852" s="1">
        <v>0</v>
      </c>
      <c r="AC5852" s="1">
        <v>0</v>
      </c>
      <c r="AD5852" s="1">
        <v>0</v>
      </c>
      <c r="AE5852" s="1">
        <v>0</v>
      </c>
      <c r="AF5852" s="1">
        <v>0</v>
      </c>
      <c r="AG5852" s="1">
        <v>0</v>
      </c>
      <c r="AH5852" s="1">
        <v>0</v>
      </c>
      <c r="AI5852" s="1">
        <v>0</v>
      </c>
      <c r="AJ5852" s="1">
        <v>0</v>
      </c>
      <c r="AK5852" s="1">
        <v>0</v>
      </c>
      <c r="AL5852" s="1">
        <v>1372.2088287946906</v>
      </c>
      <c r="AM5852" s="1">
        <v>1372.2088287946906</v>
      </c>
    </row>
    <row r="5853" spans="1:39" x14ac:dyDescent="0.25">
      <c r="A5853" t="s">
        <v>25274</v>
      </c>
      <c r="B5853" t="s">
        <v>25275</v>
      </c>
      <c r="C5853" t="s">
        <v>25276</v>
      </c>
      <c r="D5853" t="s">
        <v>24719</v>
      </c>
      <c r="E5853" t="s">
        <v>2255</v>
      </c>
      <c r="F5853" t="s">
        <v>13</v>
      </c>
      <c r="H5853">
        <v>2017</v>
      </c>
      <c r="T5853" s="1">
        <v>0</v>
      </c>
      <c r="U5853" s="1">
        <v>0</v>
      </c>
      <c r="V5853" s="1">
        <v>0</v>
      </c>
      <c r="W5853" s="1">
        <v>0</v>
      </c>
      <c r="X5853" s="1">
        <v>0</v>
      </c>
      <c r="Y5853" s="1">
        <v>0</v>
      </c>
      <c r="Z5853" s="1">
        <v>0</v>
      </c>
      <c r="AA5853" s="1">
        <v>0</v>
      </c>
      <c r="AB5853" s="1">
        <v>0</v>
      </c>
      <c r="AC5853" s="1">
        <v>0</v>
      </c>
      <c r="AD5853" s="1">
        <v>0</v>
      </c>
      <c r="AE5853" s="1">
        <v>0</v>
      </c>
      <c r="AF5853" s="1">
        <v>0</v>
      </c>
      <c r="AG5853" s="1">
        <v>0</v>
      </c>
      <c r="AH5853" s="1">
        <v>0</v>
      </c>
      <c r="AI5853" s="1">
        <v>0</v>
      </c>
      <c r="AJ5853" s="1">
        <v>0</v>
      </c>
      <c r="AK5853" s="1">
        <v>0</v>
      </c>
      <c r="AL5853" s="1">
        <v>1293.3443007368633</v>
      </c>
      <c r="AM5853" s="1">
        <v>1293.3443007368633</v>
      </c>
    </row>
    <row r="5854" spans="1:39" x14ac:dyDescent="0.25">
      <c r="A5854" t="s">
        <v>25277</v>
      </c>
      <c r="B5854" t="s">
        <v>25278</v>
      </c>
      <c r="C5854" t="s">
        <v>25279</v>
      </c>
      <c r="D5854" t="s">
        <v>10482</v>
      </c>
      <c r="E5854" t="s">
        <v>245</v>
      </c>
      <c r="F5854" t="s">
        <v>13</v>
      </c>
      <c r="H5854">
        <v>2017</v>
      </c>
      <c r="T5854" s="1">
        <v>0</v>
      </c>
      <c r="U5854" s="1">
        <v>0</v>
      </c>
      <c r="V5854" s="1">
        <v>0</v>
      </c>
      <c r="W5854" s="1">
        <v>0</v>
      </c>
      <c r="X5854" s="1">
        <v>0</v>
      </c>
      <c r="Y5854" s="1">
        <v>0</v>
      </c>
      <c r="Z5854" s="1">
        <v>0</v>
      </c>
      <c r="AA5854" s="1">
        <v>0</v>
      </c>
      <c r="AB5854" s="1">
        <v>0</v>
      </c>
      <c r="AC5854" s="1">
        <v>0</v>
      </c>
      <c r="AD5854" s="1">
        <v>0</v>
      </c>
      <c r="AE5854" s="1">
        <v>0</v>
      </c>
      <c r="AF5854" s="1">
        <v>0</v>
      </c>
      <c r="AG5854" s="1">
        <v>0</v>
      </c>
      <c r="AH5854" s="1">
        <v>0</v>
      </c>
      <c r="AI5854" s="1">
        <v>0</v>
      </c>
      <c r="AJ5854" s="1">
        <v>0</v>
      </c>
      <c r="AK5854" s="1">
        <v>0</v>
      </c>
      <c r="AL5854" s="1">
        <v>1352.3864416476779</v>
      </c>
      <c r="AM5854" s="1">
        <v>1352.3864416476779</v>
      </c>
    </row>
    <row r="5855" spans="1:39" x14ac:dyDescent="0.25">
      <c r="A5855" t="s">
        <v>25280</v>
      </c>
      <c r="B5855" t="s">
        <v>25281</v>
      </c>
      <c r="C5855" t="s">
        <v>25282</v>
      </c>
      <c r="D5855" t="s">
        <v>25283</v>
      </c>
      <c r="E5855" t="s">
        <v>245</v>
      </c>
      <c r="F5855" t="s">
        <v>13</v>
      </c>
      <c r="G5855" t="s">
        <v>25284</v>
      </c>
      <c r="H5855">
        <v>2017</v>
      </c>
      <c r="T5855" s="1">
        <v>0</v>
      </c>
      <c r="U5855" s="1">
        <v>0</v>
      </c>
      <c r="V5855" s="1">
        <v>0</v>
      </c>
      <c r="W5855" s="1">
        <v>0</v>
      </c>
      <c r="X5855" s="1">
        <v>0</v>
      </c>
      <c r="Y5855" s="1">
        <v>0</v>
      </c>
      <c r="Z5855" s="1">
        <v>0</v>
      </c>
      <c r="AA5855" s="1">
        <v>0</v>
      </c>
      <c r="AB5855" s="1">
        <v>0</v>
      </c>
      <c r="AC5855" s="1">
        <v>0</v>
      </c>
      <c r="AD5855" s="1">
        <v>0</v>
      </c>
      <c r="AE5855" s="1">
        <v>0</v>
      </c>
      <c r="AF5855" s="1">
        <v>0</v>
      </c>
      <c r="AG5855" s="1">
        <v>0</v>
      </c>
      <c r="AH5855" s="1">
        <v>0</v>
      </c>
      <c r="AI5855" s="1">
        <v>0</v>
      </c>
      <c r="AJ5855" s="1">
        <v>0</v>
      </c>
      <c r="AK5855" s="1">
        <v>0</v>
      </c>
      <c r="AL5855" s="1">
        <v>1380.5607469299894</v>
      </c>
      <c r="AM5855" s="1">
        <v>1380.5607469299894</v>
      </c>
    </row>
    <row r="5856" spans="1:39" x14ac:dyDescent="0.25">
      <c r="A5856" t="s">
        <v>25285</v>
      </c>
      <c r="B5856" t="s">
        <v>25286</v>
      </c>
      <c r="C5856" t="s">
        <v>25287</v>
      </c>
      <c r="D5856" t="s">
        <v>9842</v>
      </c>
      <c r="E5856" t="s">
        <v>12</v>
      </c>
      <c r="F5856" t="s">
        <v>13</v>
      </c>
      <c r="H5856">
        <v>2017</v>
      </c>
      <c r="T5856" s="1">
        <v>0</v>
      </c>
      <c r="U5856" s="1">
        <v>0</v>
      </c>
      <c r="V5856" s="1">
        <v>0</v>
      </c>
      <c r="W5856" s="1">
        <v>0</v>
      </c>
      <c r="X5856" s="1">
        <v>0</v>
      </c>
      <c r="Y5856" s="1">
        <v>0</v>
      </c>
      <c r="Z5856" s="1">
        <v>0</v>
      </c>
      <c r="AA5856" s="1">
        <v>0</v>
      </c>
      <c r="AB5856" s="1">
        <v>0</v>
      </c>
      <c r="AC5856" s="1">
        <v>0</v>
      </c>
      <c r="AD5856" s="1">
        <v>0</v>
      </c>
      <c r="AE5856" s="1">
        <v>0</v>
      </c>
      <c r="AF5856" s="1">
        <v>0</v>
      </c>
      <c r="AG5856" s="1">
        <v>0</v>
      </c>
      <c r="AH5856" s="1">
        <v>0</v>
      </c>
      <c r="AI5856" s="1">
        <v>0</v>
      </c>
      <c r="AJ5856" s="1">
        <v>0</v>
      </c>
      <c r="AK5856" s="1">
        <v>0</v>
      </c>
      <c r="AL5856" s="1">
        <v>1482.6937328929287</v>
      </c>
      <c r="AM5856" s="1">
        <v>1520.6837262324275</v>
      </c>
    </row>
    <row r="5857" spans="1:39" x14ac:dyDescent="0.25">
      <c r="A5857" t="s">
        <v>25288</v>
      </c>
      <c r="B5857" t="s">
        <v>25289</v>
      </c>
      <c r="C5857" t="s">
        <v>25290</v>
      </c>
      <c r="D5857" t="s">
        <v>16300</v>
      </c>
      <c r="E5857" t="s">
        <v>245</v>
      </c>
      <c r="F5857" t="s">
        <v>13</v>
      </c>
      <c r="H5857">
        <v>2017</v>
      </c>
      <c r="T5857" s="1">
        <v>0</v>
      </c>
      <c r="U5857" s="1">
        <v>0</v>
      </c>
      <c r="V5857" s="1">
        <v>0</v>
      </c>
      <c r="W5857" s="1">
        <v>0</v>
      </c>
      <c r="X5857" s="1">
        <v>0</v>
      </c>
      <c r="Y5857" s="1">
        <v>0</v>
      </c>
      <c r="Z5857" s="1">
        <v>0</v>
      </c>
      <c r="AA5857" s="1">
        <v>0</v>
      </c>
      <c r="AB5857" s="1">
        <v>0</v>
      </c>
      <c r="AC5857" s="1">
        <v>0</v>
      </c>
      <c r="AD5857" s="1">
        <v>0</v>
      </c>
      <c r="AE5857" s="1">
        <v>0</v>
      </c>
      <c r="AF5857" s="1">
        <v>0</v>
      </c>
      <c r="AG5857" s="1">
        <v>0</v>
      </c>
      <c r="AH5857" s="1">
        <v>0</v>
      </c>
      <c r="AI5857" s="1">
        <v>0</v>
      </c>
      <c r="AJ5857" s="1">
        <v>0</v>
      </c>
      <c r="AK5857" s="1">
        <v>0</v>
      </c>
      <c r="AL5857" s="1">
        <v>1321.8414951137549</v>
      </c>
      <c r="AM5857" s="1">
        <v>1342.3573613862077</v>
      </c>
    </row>
    <row r="5858" spans="1:39" x14ac:dyDescent="0.25">
      <c r="A5858" t="s">
        <v>25291</v>
      </c>
      <c r="B5858" t="s">
        <v>23116</v>
      </c>
      <c r="C5858" t="s">
        <v>23117</v>
      </c>
      <c r="D5858" t="s">
        <v>6310</v>
      </c>
      <c r="E5858" t="s">
        <v>19</v>
      </c>
      <c r="F5858" t="s">
        <v>13</v>
      </c>
      <c r="H5858">
        <v>2017</v>
      </c>
      <c r="T5858" s="1">
        <v>0</v>
      </c>
      <c r="U5858" s="1">
        <v>0</v>
      </c>
      <c r="V5858" s="1">
        <v>0</v>
      </c>
      <c r="W5858" s="1">
        <v>0</v>
      </c>
      <c r="X5858" s="1">
        <v>0</v>
      </c>
      <c r="Y5858" s="1">
        <v>0</v>
      </c>
      <c r="Z5858" s="1">
        <v>0</v>
      </c>
      <c r="AA5858" s="1">
        <v>0</v>
      </c>
      <c r="AB5858" s="1">
        <v>0</v>
      </c>
      <c r="AC5858" s="1">
        <v>0</v>
      </c>
      <c r="AD5858" s="1">
        <v>0</v>
      </c>
      <c r="AE5858" s="1">
        <v>0</v>
      </c>
      <c r="AF5858" s="1">
        <v>0</v>
      </c>
      <c r="AG5858" s="1">
        <v>0</v>
      </c>
      <c r="AH5858" s="1">
        <v>0</v>
      </c>
      <c r="AI5858" s="1">
        <v>0</v>
      </c>
      <c r="AJ5858" s="1">
        <v>0</v>
      </c>
      <c r="AK5858" s="1">
        <v>0</v>
      </c>
      <c r="AL5858" s="1">
        <v>1373.3110433615102</v>
      </c>
      <c r="AM5858" s="1">
        <v>1373.3110433615102</v>
      </c>
    </row>
    <row r="5859" spans="1:39" x14ac:dyDescent="0.25">
      <c r="A5859" t="s">
        <v>25292</v>
      </c>
      <c r="B5859" t="s">
        <v>25293</v>
      </c>
      <c r="C5859" t="s">
        <v>25294</v>
      </c>
      <c r="D5859" t="s">
        <v>21547</v>
      </c>
      <c r="E5859" t="s">
        <v>2255</v>
      </c>
      <c r="F5859" t="s">
        <v>13</v>
      </c>
      <c r="H5859">
        <v>2017</v>
      </c>
      <c r="T5859" s="1">
        <v>0</v>
      </c>
      <c r="U5859" s="1">
        <v>0</v>
      </c>
      <c r="V5859" s="1">
        <v>0</v>
      </c>
      <c r="W5859" s="1">
        <v>0</v>
      </c>
      <c r="X5859" s="1">
        <v>0</v>
      </c>
      <c r="Y5859" s="1">
        <v>0</v>
      </c>
      <c r="Z5859" s="1">
        <v>0</v>
      </c>
      <c r="AA5859" s="1">
        <v>0</v>
      </c>
      <c r="AB5859" s="1">
        <v>0</v>
      </c>
      <c r="AC5859" s="1">
        <v>0</v>
      </c>
      <c r="AD5859" s="1">
        <v>0</v>
      </c>
      <c r="AE5859" s="1">
        <v>0</v>
      </c>
      <c r="AF5859" s="1">
        <v>0</v>
      </c>
      <c r="AG5859" s="1">
        <v>0</v>
      </c>
      <c r="AH5859" s="1">
        <v>0</v>
      </c>
      <c r="AI5859" s="1">
        <v>0</v>
      </c>
      <c r="AJ5859" s="1">
        <v>0</v>
      </c>
      <c r="AK5859" s="1">
        <v>0</v>
      </c>
      <c r="AL5859" s="1">
        <v>0</v>
      </c>
      <c r="AM5859" s="1">
        <v>0</v>
      </c>
    </row>
    <row r="5860" spans="1:39" x14ac:dyDescent="0.25">
      <c r="A5860" t="s">
        <v>25295</v>
      </c>
      <c r="B5860" t="s">
        <v>25296</v>
      </c>
      <c r="C5860" t="s">
        <v>25297</v>
      </c>
      <c r="D5860" t="s">
        <v>8118</v>
      </c>
      <c r="E5860" t="s">
        <v>2255</v>
      </c>
      <c r="F5860" t="s">
        <v>13</v>
      </c>
      <c r="H5860">
        <v>2017</v>
      </c>
      <c r="T5860" s="1">
        <v>0</v>
      </c>
      <c r="U5860" s="1">
        <v>0</v>
      </c>
      <c r="V5860" s="1">
        <v>0</v>
      </c>
      <c r="W5860" s="1">
        <v>0</v>
      </c>
      <c r="X5860" s="1">
        <v>0</v>
      </c>
      <c r="Y5860" s="1">
        <v>0</v>
      </c>
      <c r="Z5860" s="1">
        <v>0</v>
      </c>
      <c r="AA5860" s="1">
        <v>0</v>
      </c>
      <c r="AB5860" s="1">
        <v>0</v>
      </c>
      <c r="AC5860" s="1">
        <v>0</v>
      </c>
      <c r="AD5860" s="1">
        <v>0</v>
      </c>
      <c r="AE5860" s="1">
        <v>0</v>
      </c>
      <c r="AF5860" s="1">
        <v>0</v>
      </c>
      <c r="AG5860" s="1">
        <v>0</v>
      </c>
      <c r="AH5860" s="1">
        <v>0</v>
      </c>
      <c r="AI5860" s="1">
        <v>0</v>
      </c>
      <c r="AJ5860" s="1">
        <v>0</v>
      </c>
      <c r="AK5860" s="1">
        <v>0</v>
      </c>
      <c r="AL5860" s="1">
        <v>0</v>
      </c>
      <c r="AM5860" s="1">
        <v>0</v>
      </c>
    </row>
    <row r="5861" spans="1:39" x14ac:dyDescent="0.25">
      <c r="A5861" t="s">
        <v>25298</v>
      </c>
      <c r="B5861" t="s">
        <v>25299</v>
      </c>
      <c r="C5861" t="s">
        <v>25300</v>
      </c>
      <c r="D5861" t="s">
        <v>25301</v>
      </c>
      <c r="E5861" t="s">
        <v>32</v>
      </c>
      <c r="F5861" t="s">
        <v>13</v>
      </c>
      <c r="H5861">
        <v>2017</v>
      </c>
      <c r="T5861" s="1">
        <v>0</v>
      </c>
      <c r="U5861" s="1">
        <v>0</v>
      </c>
      <c r="V5861" s="1">
        <v>0</v>
      </c>
      <c r="W5861" s="1">
        <v>0</v>
      </c>
      <c r="X5861" s="1">
        <v>0</v>
      </c>
      <c r="Y5861" s="1">
        <v>0</v>
      </c>
      <c r="Z5861" s="1">
        <v>0</v>
      </c>
      <c r="AA5861" s="1">
        <v>0</v>
      </c>
      <c r="AB5861" s="1">
        <v>0</v>
      </c>
      <c r="AC5861" s="1">
        <v>0</v>
      </c>
      <c r="AD5861" s="1">
        <v>0</v>
      </c>
      <c r="AE5861" s="1">
        <v>0</v>
      </c>
      <c r="AF5861" s="1">
        <v>0</v>
      </c>
      <c r="AG5861" s="1">
        <v>0</v>
      </c>
      <c r="AH5861" s="1">
        <v>0</v>
      </c>
      <c r="AI5861" s="1">
        <v>0</v>
      </c>
      <c r="AJ5861" s="1">
        <v>0</v>
      </c>
      <c r="AK5861" s="1">
        <v>0</v>
      </c>
      <c r="AL5861" s="1">
        <v>1395.1657110716465</v>
      </c>
      <c r="AM5861" s="1">
        <v>1429.1108259820712</v>
      </c>
    </row>
    <row r="5862" spans="1:39" x14ac:dyDescent="0.25">
      <c r="A5862" t="s">
        <v>25302</v>
      </c>
      <c r="B5862" t="s">
        <v>25303</v>
      </c>
      <c r="C5862" t="s">
        <v>25304</v>
      </c>
      <c r="D5862" t="s">
        <v>2387</v>
      </c>
      <c r="E5862" t="s">
        <v>2388</v>
      </c>
      <c r="F5862" t="s">
        <v>13</v>
      </c>
      <c r="H5862">
        <v>2017</v>
      </c>
      <c r="T5862" s="1">
        <v>0</v>
      </c>
      <c r="U5862" s="1">
        <v>0</v>
      </c>
      <c r="V5862" s="1">
        <v>0</v>
      </c>
      <c r="W5862" s="1">
        <v>0</v>
      </c>
      <c r="X5862" s="1">
        <v>0</v>
      </c>
      <c r="Y5862" s="1">
        <v>0</v>
      </c>
      <c r="Z5862" s="1">
        <v>0</v>
      </c>
      <c r="AA5862" s="1">
        <v>0</v>
      </c>
      <c r="AB5862" s="1">
        <v>0</v>
      </c>
      <c r="AC5862" s="1">
        <v>0</v>
      </c>
      <c r="AD5862" s="1">
        <v>0</v>
      </c>
      <c r="AE5862" s="1">
        <v>0</v>
      </c>
      <c r="AF5862" s="1">
        <v>0</v>
      </c>
      <c r="AG5862" s="1">
        <v>0</v>
      </c>
      <c r="AH5862" s="1">
        <v>0</v>
      </c>
      <c r="AI5862" s="1">
        <v>0</v>
      </c>
      <c r="AJ5862" s="1">
        <v>0</v>
      </c>
      <c r="AK5862" s="1">
        <v>0</v>
      </c>
      <c r="AL5862" s="1">
        <v>0</v>
      </c>
      <c r="AM5862" s="1">
        <v>0</v>
      </c>
    </row>
    <row r="5863" spans="1:39" x14ac:dyDescent="0.25">
      <c r="A5863" t="s">
        <v>25305</v>
      </c>
      <c r="B5863" t="s">
        <v>25306</v>
      </c>
      <c r="C5863" t="s">
        <v>25307</v>
      </c>
      <c r="D5863" t="s">
        <v>342</v>
      </c>
      <c r="E5863" t="s">
        <v>189</v>
      </c>
      <c r="F5863" t="s">
        <v>13</v>
      </c>
      <c r="H5863">
        <v>2017</v>
      </c>
      <c r="T5863" s="1">
        <v>0</v>
      </c>
      <c r="U5863" s="1">
        <v>0</v>
      </c>
      <c r="V5863" s="1">
        <v>0</v>
      </c>
      <c r="W5863" s="1">
        <v>0</v>
      </c>
      <c r="X5863" s="1">
        <v>0</v>
      </c>
      <c r="Y5863" s="1">
        <v>0</v>
      </c>
      <c r="Z5863" s="1">
        <v>0</v>
      </c>
      <c r="AA5863" s="1">
        <v>0</v>
      </c>
      <c r="AB5863" s="1">
        <v>0</v>
      </c>
      <c r="AC5863" s="1">
        <v>0</v>
      </c>
      <c r="AD5863" s="1">
        <v>0</v>
      </c>
      <c r="AE5863" s="1">
        <v>0</v>
      </c>
      <c r="AF5863" s="1">
        <v>0</v>
      </c>
      <c r="AG5863" s="1">
        <v>0</v>
      </c>
      <c r="AH5863" s="1">
        <v>0</v>
      </c>
      <c r="AI5863" s="1">
        <v>0</v>
      </c>
      <c r="AJ5863" s="1">
        <v>0</v>
      </c>
      <c r="AK5863" s="1">
        <v>0</v>
      </c>
      <c r="AL5863" s="1">
        <v>1357.7515502087979</v>
      </c>
      <c r="AM5863" s="1">
        <v>1357.7515502087979</v>
      </c>
    </row>
    <row r="5864" spans="1:39" x14ac:dyDescent="0.25">
      <c r="A5864" t="s">
        <v>25308</v>
      </c>
      <c r="B5864" t="s">
        <v>25309</v>
      </c>
      <c r="C5864" t="s">
        <v>25310</v>
      </c>
      <c r="D5864" t="s">
        <v>188</v>
      </c>
      <c r="E5864" t="s">
        <v>189</v>
      </c>
      <c r="F5864" t="s">
        <v>13</v>
      </c>
      <c r="H5864">
        <v>2017</v>
      </c>
      <c r="T5864" s="1">
        <v>0</v>
      </c>
      <c r="U5864" s="1">
        <v>0</v>
      </c>
      <c r="V5864" s="1">
        <v>0</v>
      </c>
      <c r="W5864" s="1">
        <v>0</v>
      </c>
      <c r="X5864" s="1">
        <v>0</v>
      </c>
      <c r="Y5864" s="1">
        <v>0</v>
      </c>
      <c r="Z5864" s="1">
        <v>0</v>
      </c>
      <c r="AA5864" s="1">
        <v>0</v>
      </c>
      <c r="AB5864" s="1">
        <v>0</v>
      </c>
      <c r="AC5864" s="1">
        <v>0</v>
      </c>
      <c r="AD5864" s="1">
        <v>0</v>
      </c>
      <c r="AE5864" s="1">
        <v>0</v>
      </c>
      <c r="AF5864" s="1">
        <v>0</v>
      </c>
      <c r="AG5864" s="1">
        <v>0</v>
      </c>
      <c r="AH5864" s="1">
        <v>0</v>
      </c>
      <c r="AI5864" s="1">
        <v>0</v>
      </c>
      <c r="AJ5864" s="1">
        <v>0</v>
      </c>
      <c r="AK5864" s="1">
        <v>0</v>
      </c>
      <c r="AL5864" s="1">
        <v>1544.434879531824</v>
      </c>
      <c r="AM5864" s="1">
        <v>1586.0758496816306</v>
      </c>
    </row>
    <row r="5865" spans="1:39" x14ac:dyDescent="0.25">
      <c r="A5865" t="s">
        <v>25311</v>
      </c>
      <c r="B5865" t="s">
        <v>25312</v>
      </c>
      <c r="C5865" t="s">
        <v>25313</v>
      </c>
      <c r="D5865" t="s">
        <v>25314</v>
      </c>
      <c r="E5865" t="s">
        <v>19</v>
      </c>
      <c r="F5865" t="s">
        <v>13</v>
      </c>
      <c r="G5865" t="s">
        <v>25315</v>
      </c>
      <c r="H5865">
        <v>2017</v>
      </c>
      <c r="T5865" s="1">
        <v>0</v>
      </c>
      <c r="U5865" s="1">
        <v>0</v>
      </c>
      <c r="V5865" s="1">
        <v>0</v>
      </c>
      <c r="W5865" s="1">
        <v>0</v>
      </c>
      <c r="X5865" s="1">
        <v>0</v>
      </c>
      <c r="Y5865" s="1">
        <v>0</v>
      </c>
      <c r="Z5865" s="1">
        <v>0</v>
      </c>
      <c r="AA5865" s="1">
        <v>0</v>
      </c>
      <c r="AB5865" s="1">
        <v>0</v>
      </c>
      <c r="AC5865" s="1">
        <v>0</v>
      </c>
      <c r="AD5865" s="1">
        <v>0</v>
      </c>
      <c r="AE5865" s="1">
        <v>0</v>
      </c>
      <c r="AF5865" s="1">
        <v>0</v>
      </c>
      <c r="AG5865" s="1">
        <v>0</v>
      </c>
      <c r="AH5865" s="1">
        <v>0</v>
      </c>
      <c r="AI5865" s="1">
        <v>0</v>
      </c>
      <c r="AJ5865" s="1">
        <v>0</v>
      </c>
      <c r="AK5865" s="1">
        <v>0</v>
      </c>
      <c r="AL5865" s="1">
        <v>1315.883869131563</v>
      </c>
      <c r="AM5865" s="1">
        <v>1315.883869131563</v>
      </c>
    </row>
    <row r="5866" spans="1:39" x14ac:dyDescent="0.25">
      <c r="A5866" t="s">
        <v>25316</v>
      </c>
      <c r="B5866" t="s">
        <v>25317</v>
      </c>
      <c r="C5866" t="s">
        <v>25318</v>
      </c>
      <c r="D5866" t="s">
        <v>1512</v>
      </c>
      <c r="E5866" t="s">
        <v>215</v>
      </c>
      <c r="F5866" t="s">
        <v>13</v>
      </c>
      <c r="H5866">
        <v>2017</v>
      </c>
      <c r="T5866" s="1">
        <v>0</v>
      </c>
      <c r="U5866" s="1">
        <v>0</v>
      </c>
      <c r="V5866" s="1">
        <v>0</v>
      </c>
      <c r="W5866" s="1">
        <v>0</v>
      </c>
      <c r="X5866" s="1">
        <v>0</v>
      </c>
      <c r="Y5866" s="1">
        <v>0</v>
      </c>
      <c r="Z5866" s="1">
        <v>0</v>
      </c>
      <c r="AA5866" s="1">
        <v>0</v>
      </c>
      <c r="AB5866" s="1">
        <v>0</v>
      </c>
      <c r="AC5866" s="1">
        <v>0</v>
      </c>
      <c r="AD5866" s="1">
        <v>0</v>
      </c>
      <c r="AE5866" s="1">
        <v>0</v>
      </c>
      <c r="AF5866" s="1">
        <v>0</v>
      </c>
      <c r="AG5866" s="1">
        <v>0</v>
      </c>
      <c r="AH5866" s="1">
        <v>0</v>
      </c>
      <c r="AI5866" s="1">
        <v>0</v>
      </c>
      <c r="AJ5866" s="1">
        <v>0</v>
      </c>
      <c r="AK5866" s="1">
        <v>0</v>
      </c>
      <c r="AL5866" s="1">
        <v>1322.1939098671139</v>
      </c>
      <c r="AM5866" s="1">
        <v>1322.1939098671139</v>
      </c>
    </row>
    <row r="5867" spans="1:39" x14ac:dyDescent="0.25">
      <c r="A5867" t="s">
        <v>25319</v>
      </c>
      <c r="B5867" t="s">
        <v>25320</v>
      </c>
      <c r="C5867" t="s">
        <v>25321</v>
      </c>
      <c r="D5867" t="s">
        <v>18226</v>
      </c>
      <c r="E5867" t="s">
        <v>18579</v>
      </c>
      <c r="F5867" t="s">
        <v>16627</v>
      </c>
      <c r="H5867">
        <v>2017</v>
      </c>
      <c r="T5867" s="1">
        <v>0</v>
      </c>
      <c r="U5867" s="1">
        <v>0</v>
      </c>
      <c r="V5867" s="1">
        <v>0</v>
      </c>
      <c r="W5867" s="1">
        <v>0</v>
      </c>
      <c r="X5867" s="1">
        <v>0</v>
      </c>
      <c r="Y5867" s="1">
        <v>0</v>
      </c>
      <c r="Z5867" s="1">
        <v>0</v>
      </c>
      <c r="AA5867" s="1">
        <v>0</v>
      </c>
      <c r="AB5867" s="1">
        <v>0</v>
      </c>
      <c r="AC5867" s="1">
        <v>0</v>
      </c>
      <c r="AD5867" s="1">
        <v>0</v>
      </c>
      <c r="AE5867" s="1">
        <v>0</v>
      </c>
      <c r="AF5867" s="1">
        <v>0</v>
      </c>
      <c r="AG5867" s="1">
        <v>0</v>
      </c>
      <c r="AH5867" s="1">
        <v>0</v>
      </c>
      <c r="AI5867" s="1">
        <v>0</v>
      </c>
      <c r="AJ5867" s="1">
        <v>0</v>
      </c>
      <c r="AK5867" s="1">
        <v>0</v>
      </c>
      <c r="AL5867" s="1">
        <v>1397.5480022196755</v>
      </c>
      <c r="AM5867" s="1">
        <v>1397.5480022196755</v>
      </c>
    </row>
    <row r="5868" spans="1:39" x14ac:dyDescent="0.25">
      <c r="A5868" t="s">
        <v>25322</v>
      </c>
      <c r="B5868" t="s">
        <v>25323</v>
      </c>
      <c r="C5868" t="s">
        <v>25324</v>
      </c>
      <c r="D5868" t="s">
        <v>25325</v>
      </c>
      <c r="E5868" t="s">
        <v>245</v>
      </c>
      <c r="F5868" t="s">
        <v>13</v>
      </c>
      <c r="G5868" t="s">
        <v>25326</v>
      </c>
      <c r="H5868">
        <v>2017</v>
      </c>
      <c r="T5868" s="1">
        <v>0</v>
      </c>
      <c r="U5868" s="1">
        <v>0</v>
      </c>
      <c r="V5868" s="1">
        <v>0</v>
      </c>
      <c r="W5868" s="1">
        <v>0</v>
      </c>
      <c r="X5868" s="1">
        <v>0</v>
      </c>
      <c r="Y5868" s="1">
        <v>0</v>
      </c>
      <c r="Z5868" s="1">
        <v>0</v>
      </c>
      <c r="AA5868" s="1">
        <v>0</v>
      </c>
      <c r="AB5868" s="1">
        <v>0</v>
      </c>
      <c r="AC5868" s="1">
        <v>0</v>
      </c>
      <c r="AD5868" s="1">
        <v>0</v>
      </c>
      <c r="AE5868" s="1">
        <v>0</v>
      </c>
      <c r="AF5868" s="1">
        <v>0</v>
      </c>
      <c r="AG5868" s="1">
        <v>0</v>
      </c>
      <c r="AH5868" s="1">
        <v>0</v>
      </c>
      <c r="AI5868" s="1">
        <v>0</v>
      </c>
      <c r="AJ5868" s="1">
        <v>0</v>
      </c>
      <c r="AK5868" s="1">
        <v>0</v>
      </c>
      <c r="AL5868" s="1">
        <v>1358.9448110802571</v>
      </c>
      <c r="AM5868" s="1">
        <v>1358.9448110802571</v>
      </c>
    </row>
    <row r="5869" spans="1:39" x14ac:dyDescent="0.25">
      <c r="A5869" t="s">
        <v>25327</v>
      </c>
      <c r="B5869" t="s">
        <v>24375</v>
      </c>
      <c r="C5869" t="s">
        <v>25328</v>
      </c>
      <c r="D5869" t="s">
        <v>16626</v>
      </c>
      <c r="E5869" t="s">
        <v>16626</v>
      </c>
      <c r="F5869" t="s">
        <v>16627</v>
      </c>
      <c r="H5869">
        <v>2017</v>
      </c>
      <c r="T5869" s="1">
        <v>0</v>
      </c>
      <c r="U5869" s="1">
        <v>0</v>
      </c>
      <c r="V5869" s="1">
        <v>0</v>
      </c>
      <c r="W5869" s="1">
        <v>0</v>
      </c>
      <c r="X5869" s="1">
        <v>0</v>
      </c>
      <c r="Y5869" s="1">
        <v>0</v>
      </c>
      <c r="Z5869" s="1">
        <v>0</v>
      </c>
      <c r="AA5869" s="1">
        <v>0</v>
      </c>
      <c r="AB5869" s="1">
        <v>0</v>
      </c>
      <c r="AC5869" s="1">
        <v>0</v>
      </c>
      <c r="AD5869" s="1">
        <v>0</v>
      </c>
      <c r="AE5869" s="1">
        <v>0</v>
      </c>
      <c r="AF5869" s="1">
        <v>0</v>
      </c>
      <c r="AG5869" s="1">
        <v>0</v>
      </c>
      <c r="AH5869" s="1">
        <v>0</v>
      </c>
      <c r="AI5869" s="1">
        <v>0</v>
      </c>
      <c r="AJ5869" s="1">
        <v>0</v>
      </c>
      <c r="AK5869" s="1">
        <v>0</v>
      </c>
      <c r="AL5869" s="1">
        <v>1293.573630236044</v>
      </c>
      <c r="AM5869" s="1">
        <v>1293.573630236044</v>
      </c>
    </row>
    <row r="5870" spans="1:39" x14ac:dyDescent="0.25">
      <c r="A5870" t="s">
        <v>25329</v>
      </c>
      <c r="B5870" t="s">
        <v>23394</v>
      </c>
      <c r="C5870" t="s">
        <v>24376</v>
      </c>
      <c r="D5870" t="s">
        <v>16626</v>
      </c>
      <c r="E5870" t="s">
        <v>16626</v>
      </c>
      <c r="F5870" t="s">
        <v>16627</v>
      </c>
      <c r="H5870">
        <v>2017</v>
      </c>
      <c r="T5870" s="1">
        <v>0</v>
      </c>
      <c r="U5870" s="1">
        <v>0</v>
      </c>
      <c r="V5870" s="1">
        <v>0</v>
      </c>
      <c r="W5870" s="1">
        <v>0</v>
      </c>
      <c r="X5870" s="1">
        <v>0</v>
      </c>
      <c r="Y5870" s="1">
        <v>0</v>
      </c>
      <c r="Z5870" s="1">
        <v>0</v>
      </c>
      <c r="AA5870" s="1">
        <v>0</v>
      </c>
      <c r="AB5870" s="1">
        <v>0</v>
      </c>
      <c r="AC5870" s="1">
        <v>0</v>
      </c>
      <c r="AD5870" s="1">
        <v>0</v>
      </c>
      <c r="AE5870" s="1">
        <v>0</v>
      </c>
      <c r="AF5870" s="1">
        <v>0</v>
      </c>
      <c r="AG5870" s="1">
        <v>0</v>
      </c>
      <c r="AH5870" s="1">
        <v>0</v>
      </c>
      <c r="AI5870" s="1">
        <v>0</v>
      </c>
      <c r="AJ5870" s="1">
        <v>0</v>
      </c>
      <c r="AK5870" s="1">
        <v>0</v>
      </c>
      <c r="AL5870" s="1">
        <v>1333.6629422946717</v>
      </c>
      <c r="AM5870" s="1">
        <v>1333.6629422946717</v>
      </c>
    </row>
    <row r="5871" spans="1:39" x14ac:dyDescent="0.25">
      <c r="A5871" t="s">
        <v>25330</v>
      </c>
      <c r="B5871" t="s">
        <v>24379</v>
      </c>
      <c r="C5871" t="s">
        <v>24376</v>
      </c>
      <c r="D5871" t="s">
        <v>16626</v>
      </c>
      <c r="E5871" t="s">
        <v>16626</v>
      </c>
      <c r="F5871" t="s">
        <v>16627</v>
      </c>
      <c r="H5871">
        <v>2017</v>
      </c>
      <c r="T5871" s="1">
        <v>0</v>
      </c>
      <c r="U5871" s="1">
        <v>0</v>
      </c>
      <c r="V5871" s="1">
        <v>0</v>
      </c>
      <c r="W5871" s="1">
        <v>0</v>
      </c>
      <c r="X5871" s="1">
        <v>0</v>
      </c>
      <c r="Y5871" s="1">
        <v>0</v>
      </c>
      <c r="Z5871" s="1">
        <v>0</v>
      </c>
      <c r="AA5871" s="1">
        <v>0</v>
      </c>
      <c r="AB5871" s="1">
        <v>0</v>
      </c>
      <c r="AC5871" s="1">
        <v>0</v>
      </c>
      <c r="AD5871" s="1">
        <v>0</v>
      </c>
      <c r="AE5871" s="1">
        <v>0</v>
      </c>
      <c r="AF5871" s="1">
        <v>0</v>
      </c>
      <c r="AG5871" s="1">
        <v>0</v>
      </c>
      <c r="AH5871" s="1">
        <v>0</v>
      </c>
      <c r="AI5871" s="1">
        <v>0</v>
      </c>
      <c r="AJ5871" s="1">
        <v>0</v>
      </c>
      <c r="AK5871" s="1">
        <v>0</v>
      </c>
      <c r="AL5871" s="1">
        <v>0</v>
      </c>
      <c r="AM5871" s="1">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5"/>
  <sheetViews>
    <sheetView workbookViewId="0">
      <pane xSplit="2" ySplit="2" topLeftCell="C3" activePane="bottomRight" state="frozen"/>
      <selection pane="topRight" activeCell="C1" sqref="C1"/>
      <selection pane="bottomLeft" activeCell="A4" sqref="A4"/>
      <selection pane="bottomRight"/>
    </sheetView>
  </sheetViews>
  <sheetFormatPr defaultRowHeight="15" x14ac:dyDescent="0.25"/>
  <cols>
    <col min="6" max="6" width="9.140625" customWidth="1"/>
  </cols>
  <sheetData>
    <row r="1" spans="1:42" x14ac:dyDescent="0.25">
      <c r="C1">
        <v>2008</v>
      </c>
      <c r="G1">
        <v>2009</v>
      </c>
      <c r="K1">
        <v>2010</v>
      </c>
      <c r="O1">
        <v>2011</v>
      </c>
      <c r="S1">
        <v>2012</v>
      </c>
      <c r="W1">
        <v>2013</v>
      </c>
      <c r="AA1">
        <v>2014</v>
      </c>
      <c r="AE1">
        <v>2015</v>
      </c>
      <c r="AI1">
        <v>2016</v>
      </c>
      <c r="AM1">
        <v>2017</v>
      </c>
    </row>
    <row r="2" spans="1:42" x14ac:dyDescent="0.25">
      <c r="A2" t="s">
        <v>4</v>
      </c>
      <c r="B2" t="s">
        <v>5</v>
      </c>
      <c r="C2" t="s">
        <v>25340</v>
      </c>
      <c r="D2" t="s">
        <v>25339</v>
      </c>
      <c r="E2" t="s">
        <v>25353</v>
      </c>
      <c r="F2" t="s">
        <v>25354</v>
      </c>
      <c r="G2" t="s">
        <v>25340</v>
      </c>
      <c r="H2" t="s">
        <v>25339</v>
      </c>
      <c r="I2" t="s">
        <v>25353</v>
      </c>
      <c r="J2" t="s">
        <v>25354</v>
      </c>
      <c r="K2" t="s">
        <v>25340</v>
      </c>
      <c r="L2" t="s">
        <v>25339</v>
      </c>
      <c r="M2" t="s">
        <v>25353</v>
      </c>
      <c r="N2" t="s">
        <v>25354</v>
      </c>
      <c r="O2" t="s">
        <v>25340</v>
      </c>
      <c r="P2" t="s">
        <v>25339</v>
      </c>
      <c r="Q2" t="s">
        <v>25353</v>
      </c>
      <c r="R2" t="s">
        <v>25354</v>
      </c>
      <c r="S2" t="s">
        <v>25340</v>
      </c>
      <c r="T2" t="s">
        <v>25339</v>
      </c>
      <c r="U2" t="s">
        <v>25353</v>
      </c>
      <c r="V2" t="s">
        <v>25354</v>
      </c>
      <c r="W2" t="s">
        <v>25340</v>
      </c>
      <c r="X2" t="s">
        <v>25339</v>
      </c>
      <c r="Y2" t="s">
        <v>25353</v>
      </c>
      <c r="Z2" t="s">
        <v>25354</v>
      </c>
      <c r="AA2" t="s">
        <v>25340</v>
      </c>
      <c r="AB2" t="s">
        <v>25339</v>
      </c>
      <c r="AC2" t="s">
        <v>25353</v>
      </c>
      <c r="AD2" t="s">
        <v>25354</v>
      </c>
      <c r="AE2" t="s">
        <v>25340</v>
      </c>
      <c r="AF2" t="s">
        <v>25339</v>
      </c>
      <c r="AG2" t="s">
        <v>25353</v>
      </c>
      <c r="AH2" t="s">
        <v>25354</v>
      </c>
      <c r="AI2" t="s">
        <v>25340</v>
      </c>
      <c r="AJ2" t="s">
        <v>25339</v>
      </c>
      <c r="AK2" t="s">
        <v>25353</v>
      </c>
      <c r="AL2" t="s">
        <v>25354</v>
      </c>
      <c r="AM2" t="s">
        <v>25340</v>
      </c>
      <c r="AN2" t="s">
        <v>25339</v>
      </c>
      <c r="AO2" t="s">
        <v>25353</v>
      </c>
      <c r="AP2" t="s">
        <v>25354</v>
      </c>
    </row>
    <row r="3" spans="1:42" x14ac:dyDescent="0.25">
      <c r="A3" t="s">
        <v>12</v>
      </c>
      <c r="B3" t="s">
        <v>13</v>
      </c>
      <c r="C3">
        <v>117</v>
      </c>
      <c r="D3">
        <v>46</v>
      </c>
      <c r="E3">
        <v>63918.409633777788</v>
      </c>
      <c r="F3">
        <v>63773.614039238848</v>
      </c>
      <c r="G3">
        <v>139</v>
      </c>
      <c r="H3">
        <v>43</v>
      </c>
      <c r="I3">
        <v>62750.85275219832</v>
      </c>
      <c r="J3">
        <v>63667.88424967428</v>
      </c>
      <c r="K3">
        <v>145</v>
      </c>
      <c r="L3">
        <v>35</v>
      </c>
      <c r="M3">
        <v>54376.599812056716</v>
      </c>
      <c r="N3">
        <v>55547.620923573893</v>
      </c>
      <c r="O3">
        <v>187</v>
      </c>
      <c r="P3">
        <v>30</v>
      </c>
      <c r="Q3">
        <v>47819.239913274752</v>
      </c>
      <c r="R3">
        <v>48206.97663867713</v>
      </c>
      <c r="S3">
        <v>201</v>
      </c>
      <c r="T3">
        <v>36</v>
      </c>
      <c r="U3">
        <v>55561.806052700653</v>
      </c>
      <c r="V3">
        <v>56183.249847334569</v>
      </c>
      <c r="W3">
        <v>219</v>
      </c>
      <c r="X3">
        <v>35</v>
      </c>
      <c r="Y3">
        <v>56533.555683654064</v>
      </c>
      <c r="Z3">
        <v>56754.478861702941</v>
      </c>
      <c r="AA3">
        <v>291</v>
      </c>
      <c r="AB3">
        <v>34</v>
      </c>
      <c r="AC3">
        <v>55608.399221372601</v>
      </c>
      <c r="AD3">
        <v>56405.741986105255</v>
      </c>
      <c r="AE3">
        <v>356</v>
      </c>
      <c r="AF3">
        <v>91</v>
      </c>
      <c r="AG3">
        <v>140346.44844652025</v>
      </c>
      <c r="AH3">
        <v>141889.04270847928</v>
      </c>
      <c r="AI3">
        <v>418</v>
      </c>
      <c r="AJ3">
        <v>86</v>
      </c>
      <c r="AK3">
        <v>132507.55832242477</v>
      </c>
      <c r="AL3">
        <v>134039.22502683391</v>
      </c>
      <c r="AM3">
        <v>469</v>
      </c>
      <c r="AN3">
        <v>92</v>
      </c>
      <c r="AO3">
        <v>141674.59993266745</v>
      </c>
      <c r="AP3">
        <v>142375.33034361014</v>
      </c>
    </row>
    <row r="4" spans="1:42" x14ac:dyDescent="0.25">
      <c r="A4" t="s">
        <v>19</v>
      </c>
      <c r="B4" t="s">
        <v>13</v>
      </c>
      <c r="C4">
        <v>141</v>
      </c>
      <c r="D4">
        <v>29</v>
      </c>
      <c r="E4">
        <v>40299.805098987665</v>
      </c>
      <c r="F4">
        <v>40578.497705211223</v>
      </c>
      <c r="G4">
        <v>162</v>
      </c>
      <c r="H4">
        <v>34</v>
      </c>
      <c r="I4">
        <v>49552.079133601292</v>
      </c>
      <c r="J4">
        <v>49958.117428675316</v>
      </c>
      <c r="K4">
        <v>166</v>
      </c>
      <c r="L4">
        <v>29</v>
      </c>
      <c r="M4">
        <v>43658.268359192509</v>
      </c>
      <c r="N4">
        <v>44455.637616950989</v>
      </c>
      <c r="O4">
        <v>186</v>
      </c>
      <c r="P4">
        <v>37</v>
      </c>
      <c r="Q4">
        <v>56006.390401037876</v>
      </c>
      <c r="R4">
        <v>56139.775076344435</v>
      </c>
      <c r="S4">
        <v>215</v>
      </c>
      <c r="T4">
        <v>42</v>
      </c>
      <c r="U4">
        <v>62949.264361354471</v>
      </c>
      <c r="V4">
        <v>63044.628026762774</v>
      </c>
      <c r="W4">
        <v>226</v>
      </c>
      <c r="X4">
        <v>33</v>
      </c>
      <c r="Y4">
        <v>50891.469941476724</v>
      </c>
      <c r="Z4">
        <v>50999.893916221685</v>
      </c>
      <c r="AA4">
        <v>243</v>
      </c>
      <c r="AB4">
        <v>41</v>
      </c>
      <c r="AC4">
        <v>63765.811523543773</v>
      </c>
      <c r="AD4">
        <v>63988.893213581388</v>
      </c>
      <c r="AE4">
        <v>257</v>
      </c>
      <c r="AF4">
        <v>54</v>
      </c>
      <c r="AG4">
        <v>82294.149391911094</v>
      </c>
      <c r="AH4">
        <v>82410.322459552699</v>
      </c>
      <c r="AI4">
        <v>275</v>
      </c>
      <c r="AJ4">
        <v>54</v>
      </c>
      <c r="AK4">
        <v>82874.772211683303</v>
      </c>
      <c r="AL4">
        <v>82177.629785977639</v>
      </c>
      <c r="AM4">
        <v>293</v>
      </c>
      <c r="AN4">
        <v>77</v>
      </c>
      <c r="AO4">
        <v>117297.65180995839</v>
      </c>
      <c r="AP4">
        <v>117389.88932987439</v>
      </c>
    </row>
    <row r="5" spans="1:42" x14ac:dyDescent="0.25">
      <c r="A5" t="s">
        <v>32</v>
      </c>
      <c r="B5" t="s">
        <v>13</v>
      </c>
      <c r="C5">
        <v>54</v>
      </c>
      <c r="D5">
        <v>4</v>
      </c>
      <c r="E5">
        <v>5657.866768555923</v>
      </c>
      <c r="F5">
        <v>5589.2879737744406</v>
      </c>
      <c r="G5">
        <v>85</v>
      </c>
      <c r="H5">
        <v>5</v>
      </c>
      <c r="I5">
        <v>6741.4681327675598</v>
      </c>
      <c r="J5">
        <v>6629.8306534054809</v>
      </c>
      <c r="K5">
        <v>108</v>
      </c>
      <c r="L5">
        <v>7</v>
      </c>
      <c r="M5">
        <v>10001.922281854268</v>
      </c>
      <c r="N5">
        <v>9673.0934591217683</v>
      </c>
      <c r="O5">
        <v>132</v>
      </c>
      <c r="P5">
        <v>15</v>
      </c>
      <c r="Q5">
        <v>21556.391408913893</v>
      </c>
      <c r="R5">
        <v>21441.662463808261</v>
      </c>
      <c r="S5">
        <v>154</v>
      </c>
      <c r="T5">
        <v>13</v>
      </c>
      <c r="U5">
        <v>19353.853314464708</v>
      </c>
      <c r="V5">
        <v>19317.742868218131</v>
      </c>
      <c r="W5">
        <v>182</v>
      </c>
      <c r="X5">
        <v>15</v>
      </c>
      <c r="Y5">
        <v>23065.783218046443</v>
      </c>
      <c r="Z5">
        <v>22920.309194515918</v>
      </c>
      <c r="AA5">
        <v>193</v>
      </c>
      <c r="AB5">
        <v>16</v>
      </c>
      <c r="AC5">
        <v>23973.091741145166</v>
      </c>
      <c r="AD5">
        <v>23868.809162999867</v>
      </c>
      <c r="AE5">
        <v>197</v>
      </c>
      <c r="AF5">
        <v>23</v>
      </c>
      <c r="AG5">
        <v>34258.157947460109</v>
      </c>
      <c r="AH5">
        <v>33825.027781392688</v>
      </c>
      <c r="AI5">
        <v>214</v>
      </c>
      <c r="AJ5">
        <v>24</v>
      </c>
      <c r="AK5">
        <v>36456.56351658373</v>
      </c>
      <c r="AL5">
        <v>36367.342785308814</v>
      </c>
      <c r="AM5">
        <v>217</v>
      </c>
      <c r="AN5">
        <v>30</v>
      </c>
      <c r="AO5">
        <v>45537.540286223353</v>
      </c>
      <c r="AP5">
        <v>45246.009747114163</v>
      </c>
    </row>
    <row r="6" spans="1:42" x14ac:dyDescent="0.25">
      <c r="A6" t="s">
        <v>38</v>
      </c>
      <c r="B6" t="s">
        <v>13</v>
      </c>
      <c r="C6">
        <v>28</v>
      </c>
      <c r="D6">
        <v>4</v>
      </c>
      <c r="E6">
        <v>5701.0303590826979</v>
      </c>
      <c r="F6">
        <v>5709.3727037416866</v>
      </c>
      <c r="G6">
        <v>31</v>
      </c>
      <c r="H6">
        <v>6</v>
      </c>
      <c r="I6">
        <v>8891.8163374795931</v>
      </c>
      <c r="J6">
        <v>8869.0851081628243</v>
      </c>
      <c r="K6">
        <v>30</v>
      </c>
      <c r="L6">
        <v>8</v>
      </c>
      <c r="M6">
        <v>11890.056066614463</v>
      </c>
      <c r="N6">
        <v>11782.44162541361</v>
      </c>
      <c r="O6">
        <v>35</v>
      </c>
      <c r="P6">
        <v>7</v>
      </c>
      <c r="Q6">
        <v>10456.330483765445</v>
      </c>
      <c r="R6">
        <v>10541.392970580533</v>
      </c>
      <c r="S6">
        <v>39</v>
      </c>
      <c r="T6">
        <v>6</v>
      </c>
      <c r="U6">
        <v>9042.6655300950515</v>
      </c>
      <c r="V6">
        <v>8898.666294388262</v>
      </c>
      <c r="W6">
        <v>41</v>
      </c>
      <c r="X6">
        <v>9</v>
      </c>
      <c r="Y6">
        <v>13237.593929526602</v>
      </c>
      <c r="Z6">
        <v>13041.074471334543</v>
      </c>
      <c r="AA6">
        <v>43</v>
      </c>
      <c r="AB6">
        <v>6</v>
      </c>
      <c r="AC6">
        <v>8916.8313293917727</v>
      </c>
      <c r="AD6">
        <v>9233.0521371109153</v>
      </c>
      <c r="AE6">
        <v>39</v>
      </c>
      <c r="AF6">
        <v>8</v>
      </c>
      <c r="AG6">
        <v>11950.563597219878</v>
      </c>
      <c r="AH6">
        <v>11917.720756195971</v>
      </c>
      <c r="AI6">
        <v>43</v>
      </c>
      <c r="AJ6">
        <v>7</v>
      </c>
      <c r="AK6">
        <v>10281.356453250388</v>
      </c>
      <c r="AL6">
        <v>10218.802548241772</v>
      </c>
      <c r="AM6">
        <v>45</v>
      </c>
      <c r="AN6">
        <v>10</v>
      </c>
      <c r="AO6">
        <v>15194.254220015418</v>
      </c>
      <c r="AP6">
        <v>15107.785114169877</v>
      </c>
    </row>
    <row r="7" spans="1:42" x14ac:dyDescent="0.25">
      <c r="A7" t="s">
        <v>52</v>
      </c>
      <c r="B7" t="s">
        <v>13</v>
      </c>
      <c r="C7">
        <v>33</v>
      </c>
      <c r="D7">
        <v>7</v>
      </c>
      <c r="E7">
        <v>9855.0027379785679</v>
      </c>
      <c r="F7">
        <v>10022.236079932176</v>
      </c>
      <c r="G7">
        <v>46</v>
      </c>
      <c r="H7">
        <v>6</v>
      </c>
      <c r="I7">
        <v>9234.092579814147</v>
      </c>
      <c r="J7">
        <v>9434.9534254828886</v>
      </c>
      <c r="K7">
        <v>51</v>
      </c>
      <c r="L7">
        <v>6</v>
      </c>
      <c r="M7">
        <v>9216.4539153813112</v>
      </c>
      <c r="N7">
        <v>9126.1468360534018</v>
      </c>
      <c r="O7">
        <v>49</v>
      </c>
      <c r="P7">
        <v>10</v>
      </c>
      <c r="Q7">
        <v>15488.615394926852</v>
      </c>
      <c r="R7">
        <v>15168.58018397422</v>
      </c>
      <c r="S7">
        <v>58</v>
      </c>
      <c r="T7">
        <v>8</v>
      </c>
      <c r="U7">
        <v>12081.933965229522</v>
      </c>
      <c r="V7">
        <v>12116.838266276496</v>
      </c>
      <c r="W7">
        <v>61</v>
      </c>
      <c r="X7">
        <v>13</v>
      </c>
      <c r="Y7">
        <v>19495.076943762484</v>
      </c>
      <c r="Z7">
        <v>19681.497126581555</v>
      </c>
      <c r="AA7">
        <v>61</v>
      </c>
      <c r="AB7">
        <v>10</v>
      </c>
      <c r="AC7">
        <v>15938.60384577289</v>
      </c>
      <c r="AD7">
        <v>16036.19392798254</v>
      </c>
      <c r="AE7">
        <v>59</v>
      </c>
      <c r="AF7">
        <v>12</v>
      </c>
      <c r="AG7">
        <v>19520.743794260517</v>
      </c>
      <c r="AH7">
        <v>19730.083579585938</v>
      </c>
      <c r="AI7">
        <v>62</v>
      </c>
      <c r="AJ7">
        <v>15</v>
      </c>
      <c r="AK7">
        <v>23565.407571106698</v>
      </c>
      <c r="AL7">
        <v>23257.99014256048</v>
      </c>
      <c r="AM7">
        <v>59</v>
      </c>
      <c r="AN7">
        <v>14</v>
      </c>
      <c r="AO7">
        <v>21148.979490951002</v>
      </c>
      <c r="AP7">
        <v>21203.38197694363</v>
      </c>
    </row>
    <row r="8" spans="1:42" x14ac:dyDescent="0.25">
      <c r="A8" t="s">
        <v>62</v>
      </c>
      <c r="B8" t="s">
        <v>13</v>
      </c>
      <c r="C8">
        <v>63</v>
      </c>
      <c r="D8">
        <v>23</v>
      </c>
      <c r="E8">
        <v>31870.940200298926</v>
      </c>
      <c r="F8">
        <v>31782.76997476265</v>
      </c>
      <c r="G8">
        <v>67</v>
      </c>
      <c r="H8">
        <v>20</v>
      </c>
      <c r="I8">
        <v>28931.31969432511</v>
      </c>
      <c r="J8">
        <v>28640.895778163067</v>
      </c>
      <c r="K8">
        <v>66</v>
      </c>
      <c r="L8">
        <v>20</v>
      </c>
      <c r="M8">
        <v>29248.967397969347</v>
      </c>
      <c r="N8">
        <v>28950.55140345289</v>
      </c>
      <c r="O8">
        <v>67</v>
      </c>
      <c r="P8">
        <v>10</v>
      </c>
      <c r="Q8">
        <v>15582.028222619738</v>
      </c>
      <c r="R8">
        <v>15350.697386473668</v>
      </c>
      <c r="S8">
        <v>67</v>
      </c>
      <c r="T8">
        <v>15</v>
      </c>
      <c r="U8">
        <v>22696.618749584704</v>
      </c>
      <c r="V8">
        <v>23023.813285635271</v>
      </c>
      <c r="W8">
        <v>70</v>
      </c>
      <c r="X8">
        <v>12</v>
      </c>
      <c r="Y8">
        <v>19591.580540892901</v>
      </c>
      <c r="Z8">
        <v>19663.510167669087</v>
      </c>
      <c r="AA8">
        <v>72</v>
      </c>
      <c r="AB8">
        <v>13</v>
      </c>
      <c r="AC8">
        <v>19945.361046915765</v>
      </c>
      <c r="AD8">
        <v>20089.965446222835</v>
      </c>
      <c r="AE8">
        <v>76</v>
      </c>
      <c r="AF8">
        <v>22</v>
      </c>
      <c r="AG8">
        <v>34263.510582359188</v>
      </c>
      <c r="AH8">
        <v>33834.234099552967</v>
      </c>
      <c r="AI8">
        <v>79</v>
      </c>
      <c r="AJ8">
        <v>16</v>
      </c>
      <c r="AK8">
        <v>24736.57541333359</v>
      </c>
      <c r="AL8">
        <v>25014.997017879636</v>
      </c>
      <c r="AM8">
        <v>78</v>
      </c>
      <c r="AN8">
        <v>16</v>
      </c>
      <c r="AO8">
        <v>24984.800144194087</v>
      </c>
      <c r="AP8">
        <v>25044.743751002949</v>
      </c>
    </row>
    <row r="9" spans="1:42" x14ac:dyDescent="0.25">
      <c r="A9" t="s">
        <v>74</v>
      </c>
      <c r="B9" t="s">
        <v>13</v>
      </c>
      <c r="C9">
        <v>1</v>
      </c>
      <c r="D9">
        <v>1</v>
      </c>
      <c r="E9">
        <v>1495.1762487735582</v>
      </c>
      <c r="F9">
        <v>1555.2280924610991</v>
      </c>
      <c r="G9">
        <v>1</v>
      </c>
      <c r="H9">
        <v>1</v>
      </c>
      <c r="I9">
        <v>1644.5007597196377</v>
      </c>
      <c r="J9">
        <v>1600.8777762583495</v>
      </c>
      <c r="K9">
        <v>1</v>
      </c>
      <c r="L9">
        <v>1</v>
      </c>
      <c r="M9">
        <v>1684.2419172163357</v>
      </c>
      <c r="N9">
        <v>1738.901605247413</v>
      </c>
      <c r="O9">
        <v>3</v>
      </c>
      <c r="P9">
        <v>2</v>
      </c>
      <c r="Q9">
        <v>3062.6584342201722</v>
      </c>
      <c r="R9">
        <v>3216.0846523037962</v>
      </c>
      <c r="S9">
        <v>8</v>
      </c>
      <c r="T9">
        <v>3</v>
      </c>
      <c r="U9">
        <v>4623.308982978012</v>
      </c>
      <c r="V9">
        <v>4507.9431288859596</v>
      </c>
      <c r="W9">
        <v>17</v>
      </c>
      <c r="X9">
        <v>2</v>
      </c>
      <c r="Y9">
        <v>2910.0195183429041</v>
      </c>
      <c r="Z9">
        <v>2987.7289716191749</v>
      </c>
      <c r="AA9">
        <v>21</v>
      </c>
      <c r="AB9">
        <v>3</v>
      </c>
      <c r="AC9">
        <v>4852.0646894133533</v>
      </c>
      <c r="AD9">
        <v>4789.0717107219962</v>
      </c>
      <c r="AE9">
        <v>18</v>
      </c>
      <c r="AF9">
        <v>5</v>
      </c>
      <c r="AG9">
        <v>7817.7612388474745</v>
      </c>
      <c r="AH9">
        <v>7803.8143888739105</v>
      </c>
      <c r="AI9">
        <v>20</v>
      </c>
      <c r="AJ9">
        <v>6</v>
      </c>
      <c r="AK9">
        <v>9293.5204358124392</v>
      </c>
      <c r="AL9">
        <v>9164.9769917611466</v>
      </c>
      <c r="AM9">
        <v>22</v>
      </c>
      <c r="AN9">
        <v>7</v>
      </c>
      <c r="AO9">
        <v>10515.573601201993</v>
      </c>
      <c r="AP9">
        <v>10378.994838247676</v>
      </c>
    </row>
    <row r="10" spans="1:42" x14ac:dyDescent="0.25">
      <c r="A10" t="s">
        <v>87</v>
      </c>
      <c r="B10" t="s">
        <v>13</v>
      </c>
      <c r="C10">
        <v>31</v>
      </c>
      <c r="D10">
        <v>14</v>
      </c>
      <c r="E10">
        <v>19467.655107558385</v>
      </c>
      <c r="F10">
        <v>19903.096522548865</v>
      </c>
      <c r="G10">
        <v>35</v>
      </c>
      <c r="H10">
        <v>15</v>
      </c>
      <c r="I10">
        <v>21797.219369078157</v>
      </c>
      <c r="J10">
        <v>22033.611388525202</v>
      </c>
      <c r="K10">
        <v>38</v>
      </c>
      <c r="L10">
        <v>13</v>
      </c>
      <c r="M10">
        <v>19028.458897873796</v>
      </c>
      <c r="N10">
        <v>19088.625300247186</v>
      </c>
      <c r="O10">
        <v>45</v>
      </c>
      <c r="P10">
        <v>12</v>
      </c>
      <c r="Q10">
        <v>17818.638577865895</v>
      </c>
      <c r="R10">
        <v>18091.191242309418</v>
      </c>
      <c r="S10">
        <v>43</v>
      </c>
      <c r="T10">
        <v>11</v>
      </c>
      <c r="U10">
        <v>16361.839317298392</v>
      </c>
      <c r="V10">
        <v>16380.008427877488</v>
      </c>
      <c r="W10">
        <v>45</v>
      </c>
      <c r="X10">
        <v>10</v>
      </c>
      <c r="Y10">
        <v>15200.129801578594</v>
      </c>
      <c r="Z10">
        <v>15421.580952288228</v>
      </c>
      <c r="AA10">
        <v>47</v>
      </c>
      <c r="AB10">
        <v>11</v>
      </c>
      <c r="AC10">
        <v>17769.127135135772</v>
      </c>
      <c r="AD10">
        <v>17613.078981693936</v>
      </c>
      <c r="AE10">
        <v>47</v>
      </c>
      <c r="AF10">
        <v>19</v>
      </c>
      <c r="AG10">
        <v>29504.681292716392</v>
      </c>
      <c r="AH10">
        <v>30338.911543545015</v>
      </c>
      <c r="AI10">
        <v>48</v>
      </c>
      <c r="AJ10">
        <v>17</v>
      </c>
      <c r="AK10">
        <v>26486.092481635511</v>
      </c>
      <c r="AL10">
        <v>26807.075454663009</v>
      </c>
      <c r="AM10">
        <v>51</v>
      </c>
      <c r="AN10">
        <v>14</v>
      </c>
      <c r="AO10">
        <v>21557.60673585784</v>
      </c>
      <c r="AP10">
        <v>21514.0694690417</v>
      </c>
    </row>
    <row r="11" spans="1:42" x14ac:dyDescent="0.25">
      <c r="A11" t="s">
        <v>93</v>
      </c>
      <c r="B11" t="s">
        <v>13</v>
      </c>
      <c r="C11">
        <v>112</v>
      </c>
      <c r="D11">
        <v>20</v>
      </c>
      <c r="E11">
        <v>28181.720462291396</v>
      </c>
      <c r="F11">
        <v>28481.218991668138</v>
      </c>
      <c r="G11">
        <v>128</v>
      </c>
      <c r="H11">
        <v>28</v>
      </c>
      <c r="I11">
        <v>40267.404760694146</v>
      </c>
      <c r="J11">
        <v>40463.944156730402</v>
      </c>
      <c r="K11">
        <v>131</v>
      </c>
      <c r="L11">
        <v>20</v>
      </c>
      <c r="M11">
        <v>29618.703407158904</v>
      </c>
      <c r="N11">
        <v>29333.519584634763</v>
      </c>
      <c r="O11">
        <v>135</v>
      </c>
      <c r="P11">
        <v>19</v>
      </c>
      <c r="Q11">
        <v>28128.108904688881</v>
      </c>
      <c r="R11">
        <v>28033.179777900627</v>
      </c>
      <c r="S11">
        <v>143</v>
      </c>
      <c r="T11">
        <v>29</v>
      </c>
      <c r="U11">
        <v>43125.099886868571</v>
      </c>
      <c r="V11">
        <v>43215.061293992636</v>
      </c>
      <c r="W11">
        <v>147</v>
      </c>
      <c r="X11">
        <v>22</v>
      </c>
      <c r="Y11">
        <v>33154.145011159315</v>
      </c>
      <c r="Z11">
        <v>33107.9110978057</v>
      </c>
      <c r="AA11">
        <v>157</v>
      </c>
      <c r="AB11">
        <v>20</v>
      </c>
      <c r="AC11">
        <v>30729.584397309547</v>
      </c>
      <c r="AD11">
        <v>30065.753267826069</v>
      </c>
      <c r="AE11">
        <v>155</v>
      </c>
      <c r="AF11">
        <v>29</v>
      </c>
      <c r="AG11">
        <v>43973.978251628439</v>
      </c>
      <c r="AH11">
        <v>43394.720571597565</v>
      </c>
      <c r="AI11">
        <v>158</v>
      </c>
      <c r="AJ11">
        <v>27</v>
      </c>
      <c r="AK11">
        <v>41199.280406855767</v>
      </c>
      <c r="AL11">
        <v>41111.448624082448</v>
      </c>
      <c r="AM11">
        <v>164</v>
      </c>
      <c r="AN11">
        <v>36</v>
      </c>
      <c r="AO11">
        <v>54720.070794608786</v>
      </c>
      <c r="AP11">
        <v>54362.765196954875</v>
      </c>
    </row>
    <row r="12" spans="1:42" x14ac:dyDescent="0.25">
      <c r="A12" t="s">
        <v>102</v>
      </c>
      <c r="B12" t="s">
        <v>13</v>
      </c>
      <c r="C12">
        <v>43</v>
      </c>
      <c r="D12">
        <v>20</v>
      </c>
      <c r="E12">
        <v>28051.367002390823</v>
      </c>
      <c r="F12">
        <v>28070.727484300562</v>
      </c>
      <c r="G12">
        <v>47</v>
      </c>
      <c r="H12">
        <v>15</v>
      </c>
      <c r="I12">
        <v>21550.766897783975</v>
      </c>
      <c r="J12">
        <v>21416.736516049186</v>
      </c>
      <c r="K12">
        <v>49</v>
      </c>
      <c r="L12">
        <v>17</v>
      </c>
      <c r="M12">
        <v>25109.525918163199</v>
      </c>
      <c r="N12">
        <v>25553.411402687139</v>
      </c>
      <c r="O12">
        <v>60</v>
      </c>
      <c r="P12">
        <v>13</v>
      </c>
      <c r="Q12">
        <v>19219.28251540296</v>
      </c>
      <c r="R12">
        <v>19030.696333868818</v>
      </c>
      <c r="S12">
        <v>82</v>
      </c>
      <c r="T12">
        <v>16</v>
      </c>
      <c r="U12">
        <v>23814.501323571858</v>
      </c>
      <c r="V12">
        <v>23968.997168062397</v>
      </c>
      <c r="W12">
        <v>83</v>
      </c>
      <c r="X12">
        <v>13</v>
      </c>
      <c r="Y12">
        <v>20071.846018503486</v>
      </c>
      <c r="Z12">
        <v>19800.339554099191</v>
      </c>
      <c r="AA12">
        <v>82</v>
      </c>
      <c r="AB12">
        <v>9</v>
      </c>
      <c r="AC12">
        <v>13991.637497462822</v>
      </c>
      <c r="AD12">
        <v>13910.277975859288</v>
      </c>
      <c r="AE12">
        <v>74</v>
      </c>
      <c r="AF12">
        <v>15</v>
      </c>
      <c r="AG12">
        <v>22975.165594809314</v>
      </c>
      <c r="AH12">
        <v>22812.620914135576</v>
      </c>
      <c r="AI12">
        <v>74</v>
      </c>
      <c r="AJ12">
        <v>15</v>
      </c>
      <c r="AK12">
        <v>22414.903425311899</v>
      </c>
      <c r="AL12">
        <v>22333.128230931376</v>
      </c>
      <c r="AM12">
        <v>82</v>
      </c>
      <c r="AN12">
        <v>23</v>
      </c>
      <c r="AO12">
        <v>34943.988534061966</v>
      </c>
      <c r="AP12">
        <v>35026.337047576744</v>
      </c>
    </row>
    <row r="13" spans="1:42" x14ac:dyDescent="0.25">
      <c r="A13" t="s">
        <v>113</v>
      </c>
      <c r="B13" t="s">
        <v>13</v>
      </c>
      <c r="C13">
        <v>53</v>
      </c>
      <c r="D13">
        <v>8</v>
      </c>
      <c r="E13">
        <v>10988.929128806236</v>
      </c>
      <c r="F13">
        <v>10720.233949181265</v>
      </c>
      <c r="G13">
        <v>58</v>
      </c>
      <c r="H13">
        <v>9</v>
      </c>
      <c r="I13">
        <v>13055.532550117874</v>
      </c>
      <c r="J13">
        <v>12656.90425742395</v>
      </c>
      <c r="K13">
        <v>58</v>
      </c>
      <c r="L13">
        <v>10</v>
      </c>
      <c r="M13">
        <v>14376.061802086766</v>
      </c>
      <c r="N13">
        <v>14268.64401664349</v>
      </c>
      <c r="O13">
        <v>57</v>
      </c>
      <c r="P13">
        <v>6</v>
      </c>
      <c r="Q13">
        <v>8795.0023725725187</v>
      </c>
      <c r="R13">
        <v>8921.4022794378325</v>
      </c>
      <c r="S13">
        <v>63</v>
      </c>
      <c r="T13">
        <v>9</v>
      </c>
      <c r="U13">
        <v>13243.693180472063</v>
      </c>
      <c r="V13">
        <v>13242.763941135254</v>
      </c>
      <c r="W13">
        <v>61</v>
      </c>
      <c r="X13">
        <v>8</v>
      </c>
      <c r="Y13">
        <v>12200.699855781613</v>
      </c>
      <c r="Z13">
        <v>12254.09934346145</v>
      </c>
      <c r="AA13">
        <v>66</v>
      </c>
      <c r="AB13">
        <v>8</v>
      </c>
      <c r="AC13">
        <v>12180.507279885285</v>
      </c>
      <c r="AD13">
        <v>12459.05926407778</v>
      </c>
      <c r="AE13">
        <v>69</v>
      </c>
      <c r="AF13">
        <v>14</v>
      </c>
      <c r="AG13">
        <v>20879.564594348511</v>
      </c>
      <c r="AH13">
        <v>20827.105399852397</v>
      </c>
      <c r="AI13">
        <v>69</v>
      </c>
      <c r="AJ13">
        <v>12</v>
      </c>
      <c r="AK13">
        <v>18241.287369357146</v>
      </c>
      <c r="AL13">
        <v>18069.032989012856</v>
      </c>
      <c r="AM13">
        <v>76</v>
      </c>
      <c r="AN13">
        <v>13</v>
      </c>
      <c r="AO13">
        <v>19857.217083302541</v>
      </c>
      <c r="AP13">
        <v>19983.213645330801</v>
      </c>
    </row>
    <row r="14" spans="1:42" x14ac:dyDescent="0.25">
      <c r="A14" t="s">
        <v>147</v>
      </c>
      <c r="B14" t="s">
        <v>13</v>
      </c>
      <c r="C14">
        <v>39</v>
      </c>
      <c r="D14">
        <v>6</v>
      </c>
      <c r="E14">
        <v>8223.7422520877208</v>
      </c>
      <c r="F14">
        <v>8037.0273568833745</v>
      </c>
      <c r="G14">
        <v>52</v>
      </c>
      <c r="H14">
        <v>7</v>
      </c>
      <c r="I14">
        <v>9809.8379148451004</v>
      </c>
      <c r="J14">
        <v>9709.9841883262688</v>
      </c>
      <c r="K14">
        <v>56</v>
      </c>
      <c r="L14">
        <v>4</v>
      </c>
      <c r="M14">
        <v>5569.3844481652814</v>
      </c>
      <c r="N14">
        <v>5558.1931729382495</v>
      </c>
      <c r="O14">
        <v>56</v>
      </c>
      <c r="P14">
        <v>5</v>
      </c>
      <c r="Q14">
        <v>7401.2784940916663</v>
      </c>
      <c r="R14">
        <v>7170.6770249766842</v>
      </c>
      <c r="S14">
        <v>52</v>
      </c>
      <c r="T14">
        <v>5</v>
      </c>
      <c r="U14">
        <v>7101.8111669497903</v>
      </c>
      <c r="V14">
        <v>7062.5263512129977</v>
      </c>
      <c r="W14">
        <v>51</v>
      </c>
      <c r="X14">
        <v>9</v>
      </c>
      <c r="Y14">
        <v>13059.562818317423</v>
      </c>
      <c r="Z14">
        <v>12938.427837909336</v>
      </c>
      <c r="AA14">
        <v>49</v>
      </c>
      <c r="AB14">
        <v>5</v>
      </c>
      <c r="AC14">
        <v>7460.988985916797</v>
      </c>
      <c r="AD14">
        <v>7292.8594953251359</v>
      </c>
      <c r="AE14">
        <v>52</v>
      </c>
      <c r="AF14">
        <v>2</v>
      </c>
      <c r="AG14">
        <v>2872.7729494323994</v>
      </c>
      <c r="AH14">
        <v>2750.4948215678296</v>
      </c>
      <c r="AI14">
        <v>52</v>
      </c>
      <c r="AJ14">
        <v>4</v>
      </c>
      <c r="AK14">
        <v>5748.9985271073274</v>
      </c>
      <c r="AL14">
        <v>5718.5395094774958</v>
      </c>
      <c r="AM14">
        <v>53</v>
      </c>
      <c r="AN14">
        <v>11</v>
      </c>
      <c r="AO14">
        <v>16297.13419994908</v>
      </c>
      <c r="AP14">
        <v>15931.182740617456</v>
      </c>
    </row>
    <row r="15" spans="1:42" x14ac:dyDescent="0.25">
      <c r="A15" t="s">
        <v>165</v>
      </c>
      <c r="B15" t="s">
        <v>13</v>
      </c>
      <c r="C15">
        <v>4</v>
      </c>
      <c r="D15">
        <v>0</v>
      </c>
      <c r="E15">
        <v>0</v>
      </c>
      <c r="F15">
        <v>0</v>
      </c>
      <c r="G15">
        <v>7</v>
      </c>
      <c r="H15">
        <v>1</v>
      </c>
      <c r="I15">
        <v>1396.9313585001632</v>
      </c>
      <c r="J15">
        <v>1319.6601879526831</v>
      </c>
      <c r="K15">
        <v>10</v>
      </c>
      <c r="L15">
        <v>1</v>
      </c>
      <c r="M15">
        <v>1418.0145514089245</v>
      </c>
      <c r="N15">
        <v>1367.730857487868</v>
      </c>
      <c r="O15">
        <v>12</v>
      </c>
      <c r="P15">
        <v>0</v>
      </c>
      <c r="Q15">
        <v>0</v>
      </c>
      <c r="R15">
        <v>0</v>
      </c>
      <c r="S15">
        <v>13</v>
      </c>
      <c r="T15">
        <v>0</v>
      </c>
      <c r="U15">
        <v>0</v>
      </c>
      <c r="V15">
        <v>0</v>
      </c>
      <c r="W15">
        <v>11</v>
      </c>
      <c r="X15">
        <v>0</v>
      </c>
      <c r="Y15">
        <v>0</v>
      </c>
      <c r="Z15">
        <v>0</v>
      </c>
      <c r="AA15">
        <v>10</v>
      </c>
      <c r="AB15">
        <v>1</v>
      </c>
      <c r="AC15">
        <v>1497.9568198435263</v>
      </c>
      <c r="AD15">
        <v>1447.1138766734537</v>
      </c>
      <c r="AE15">
        <v>9</v>
      </c>
      <c r="AF15">
        <v>1</v>
      </c>
      <c r="AG15">
        <v>1586.2652804494867</v>
      </c>
      <c r="AH15">
        <v>1591.0348256681232</v>
      </c>
      <c r="AI15">
        <v>14</v>
      </c>
      <c r="AJ15">
        <v>2</v>
      </c>
      <c r="AK15">
        <v>2732.8947277815746</v>
      </c>
      <c r="AL15">
        <v>2757.9203769482624</v>
      </c>
      <c r="AM15">
        <v>14</v>
      </c>
      <c r="AN15">
        <v>1</v>
      </c>
      <c r="AO15">
        <v>1546.1092802609705</v>
      </c>
      <c r="AP15">
        <v>1546.8170808749901</v>
      </c>
    </row>
    <row r="16" spans="1:42" x14ac:dyDescent="0.25">
      <c r="A16" t="s">
        <v>183</v>
      </c>
      <c r="B16" t="s">
        <v>13</v>
      </c>
      <c r="C16">
        <v>38</v>
      </c>
      <c r="D16">
        <v>7</v>
      </c>
      <c r="E16">
        <v>9937.3656732591044</v>
      </c>
      <c r="F16">
        <v>10083.620522065117</v>
      </c>
      <c r="G16">
        <v>43</v>
      </c>
      <c r="H16">
        <v>8</v>
      </c>
      <c r="I16">
        <v>11720.734150656184</v>
      </c>
      <c r="J16">
        <v>11340.43915584264</v>
      </c>
      <c r="K16">
        <v>44</v>
      </c>
      <c r="L16">
        <v>4</v>
      </c>
      <c r="M16">
        <v>5696.2885789546235</v>
      </c>
      <c r="N16">
        <v>5673.9765954349914</v>
      </c>
      <c r="O16">
        <v>43</v>
      </c>
      <c r="P16">
        <v>6</v>
      </c>
      <c r="Q16">
        <v>8602.5471409804595</v>
      </c>
      <c r="R16">
        <v>8553.2407905243363</v>
      </c>
      <c r="S16">
        <v>45</v>
      </c>
      <c r="T16">
        <v>9</v>
      </c>
      <c r="U16">
        <v>13246.411844996695</v>
      </c>
      <c r="V16">
        <v>13090.169197095249</v>
      </c>
      <c r="W16">
        <v>49</v>
      </c>
      <c r="X16">
        <v>8</v>
      </c>
      <c r="Y16">
        <v>12028.239832022557</v>
      </c>
      <c r="Z16">
        <v>12033.653969113095</v>
      </c>
      <c r="AA16">
        <v>53</v>
      </c>
      <c r="AB16">
        <v>6</v>
      </c>
      <c r="AC16">
        <v>9019.4158264604066</v>
      </c>
      <c r="AD16">
        <v>9007.2576083089516</v>
      </c>
      <c r="AE16">
        <v>54</v>
      </c>
      <c r="AF16">
        <v>13</v>
      </c>
      <c r="AG16">
        <v>19482.097802134846</v>
      </c>
      <c r="AH16">
        <v>19473.729631049311</v>
      </c>
      <c r="AI16">
        <v>54</v>
      </c>
      <c r="AJ16">
        <v>11</v>
      </c>
      <c r="AK16">
        <v>16766.603196975968</v>
      </c>
      <c r="AL16">
        <v>16810.181156711657</v>
      </c>
      <c r="AM16">
        <v>62</v>
      </c>
      <c r="AN16">
        <v>12</v>
      </c>
      <c r="AO16">
        <v>18304.386749318382</v>
      </c>
      <c r="AP16">
        <v>18258.256389292965</v>
      </c>
    </row>
    <row r="17" spans="1:42" x14ac:dyDescent="0.25">
      <c r="A17" t="s">
        <v>189</v>
      </c>
      <c r="B17" t="s">
        <v>13</v>
      </c>
      <c r="C17">
        <v>27</v>
      </c>
      <c r="D17">
        <v>8</v>
      </c>
      <c r="E17">
        <v>11076.839960803731</v>
      </c>
      <c r="F17">
        <v>11102.518670204288</v>
      </c>
      <c r="G17">
        <v>28</v>
      </c>
      <c r="H17">
        <v>7</v>
      </c>
      <c r="I17">
        <v>10108.335724822835</v>
      </c>
      <c r="J17">
        <v>9873.4186879306508</v>
      </c>
      <c r="K17">
        <v>29</v>
      </c>
      <c r="L17">
        <v>9</v>
      </c>
      <c r="M17">
        <v>13577.379373554772</v>
      </c>
      <c r="N17">
        <v>13853.561762430178</v>
      </c>
      <c r="O17">
        <v>32</v>
      </c>
      <c r="P17">
        <v>10</v>
      </c>
      <c r="Q17">
        <v>14821.654873684918</v>
      </c>
      <c r="R17">
        <v>14910.508533543716</v>
      </c>
      <c r="S17">
        <v>32</v>
      </c>
      <c r="T17">
        <v>5</v>
      </c>
      <c r="U17">
        <v>7182.2955767179346</v>
      </c>
      <c r="V17">
        <v>7143.7205503922123</v>
      </c>
      <c r="W17">
        <v>30</v>
      </c>
      <c r="X17">
        <v>4</v>
      </c>
      <c r="Y17">
        <v>6536.8563286538802</v>
      </c>
      <c r="Z17">
        <v>6417.2824249179012</v>
      </c>
      <c r="AA17">
        <v>31</v>
      </c>
      <c r="AB17">
        <v>5</v>
      </c>
      <c r="AC17">
        <v>7770.3428728029794</v>
      </c>
      <c r="AD17">
        <v>7866.0183714577861</v>
      </c>
      <c r="AE17">
        <v>32</v>
      </c>
      <c r="AF17">
        <v>7</v>
      </c>
      <c r="AG17">
        <v>11078.913115607504</v>
      </c>
      <c r="AH17">
        <v>11110.1363253532</v>
      </c>
      <c r="AI17">
        <v>34</v>
      </c>
      <c r="AJ17">
        <v>7</v>
      </c>
      <c r="AK17">
        <v>10854.273197298528</v>
      </c>
      <c r="AL17">
        <v>10948.074825153408</v>
      </c>
      <c r="AM17">
        <v>37</v>
      </c>
      <c r="AN17">
        <v>10</v>
      </c>
      <c r="AO17">
        <v>15229.066664449741</v>
      </c>
      <c r="AP17">
        <v>15430.145813712112</v>
      </c>
    </row>
    <row r="18" spans="1:42" x14ac:dyDescent="0.25">
      <c r="A18" t="s">
        <v>205</v>
      </c>
      <c r="B18" t="s">
        <v>13</v>
      </c>
      <c r="C18">
        <v>27</v>
      </c>
      <c r="D18">
        <v>11</v>
      </c>
      <c r="E18">
        <v>15493.312357970786</v>
      </c>
      <c r="F18">
        <v>15747.721812663829</v>
      </c>
      <c r="G18">
        <v>30</v>
      </c>
      <c r="H18">
        <v>11</v>
      </c>
      <c r="I18">
        <v>16218.946624940452</v>
      </c>
      <c r="J18">
        <v>16562.12068243654</v>
      </c>
      <c r="K18">
        <v>35</v>
      </c>
      <c r="L18">
        <v>9</v>
      </c>
      <c r="M18">
        <v>13603.284941464566</v>
      </c>
      <c r="N18">
        <v>13546.225702627726</v>
      </c>
      <c r="O18">
        <v>39</v>
      </c>
      <c r="P18">
        <v>13</v>
      </c>
      <c r="Q18">
        <v>19517.992761971476</v>
      </c>
      <c r="R18">
        <v>19695.110302651905</v>
      </c>
      <c r="S18">
        <v>45</v>
      </c>
      <c r="T18">
        <v>12</v>
      </c>
      <c r="U18">
        <v>17967.638494942104</v>
      </c>
      <c r="V18">
        <v>17839.76857265527</v>
      </c>
      <c r="W18">
        <v>51</v>
      </c>
      <c r="X18">
        <v>12</v>
      </c>
      <c r="Y18">
        <v>18497.158787705368</v>
      </c>
      <c r="Z18">
        <v>18334.445790926693</v>
      </c>
      <c r="AA18">
        <v>56</v>
      </c>
      <c r="AB18">
        <v>10</v>
      </c>
      <c r="AC18">
        <v>15369.34506555527</v>
      </c>
      <c r="AD18">
        <v>15488.766454337865</v>
      </c>
      <c r="AE18">
        <v>55</v>
      </c>
      <c r="AF18">
        <v>14</v>
      </c>
      <c r="AG18">
        <v>21953.785861116878</v>
      </c>
      <c r="AH18">
        <v>22081.019772358315</v>
      </c>
      <c r="AI18">
        <v>53</v>
      </c>
      <c r="AJ18">
        <v>11</v>
      </c>
      <c r="AK18">
        <v>17346.970463102218</v>
      </c>
      <c r="AL18">
        <v>17589.605767091613</v>
      </c>
      <c r="AM18">
        <v>52</v>
      </c>
      <c r="AN18">
        <v>15</v>
      </c>
      <c r="AO18">
        <v>23052.675511648267</v>
      </c>
      <c r="AP18">
        <v>23318.805896302962</v>
      </c>
    </row>
    <row r="19" spans="1:42" x14ac:dyDescent="0.25">
      <c r="A19" t="s">
        <v>215</v>
      </c>
      <c r="B19" t="s">
        <v>13</v>
      </c>
      <c r="C19">
        <v>37</v>
      </c>
      <c r="D19">
        <v>7</v>
      </c>
      <c r="E19">
        <v>9458.5390564515928</v>
      </c>
      <c r="F19">
        <v>9184.5344176176641</v>
      </c>
      <c r="G19">
        <v>43</v>
      </c>
      <c r="H19">
        <v>7</v>
      </c>
      <c r="I19">
        <v>9760.7618894870411</v>
      </c>
      <c r="J19">
        <v>9538.1470151644298</v>
      </c>
      <c r="K19">
        <v>55</v>
      </c>
      <c r="L19">
        <v>7</v>
      </c>
      <c r="M19">
        <v>9971.1827431320744</v>
      </c>
      <c r="N19">
        <v>10019.620735295215</v>
      </c>
      <c r="O19">
        <v>53</v>
      </c>
      <c r="P19">
        <v>7</v>
      </c>
      <c r="Q19">
        <v>10132.388698887824</v>
      </c>
      <c r="R19">
        <v>10167.626033248715</v>
      </c>
      <c r="S19">
        <v>63</v>
      </c>
      <c r="T19">
        <v>11</v>
      </c>
      <c r="U19">
        <v>15742.836042982861</v>
      </c>
      <c r="V19">
        <v>15853.297480197478</v>
      </c>
      <c r="W19">
        <v>62</v>
      </c>
      <c r="X19">
        <v>7</v>
      </c>
      <c r="Y19">
        <v>10309.737004862178</v>
      </c>
      <c r="Z19">
        <v>10597.671851368261</v>
      </c>
      <c r="AA19">
        <v>65</v>
      </c>
      <c r="AB19">
        <v>6</v>
      </c>
      <c r="AC19">
        <v>8919.443171045441</v>
      </c>
      <c r="AD19">
        <v>8983.668762942616</v>
      </c>
      <c r="AE19">
        <v>59</v>
      </c>
      <c r="AF19">
        <v>13</v>
      </c>
      <c r="AG19">
        <v>19580.794246858295</v>
      </c>
      <c r="AH19">
        <v>19584.308958855989</v>
      </c>
      <c r="AI19">
        <v>64</v>
      </c>
      <c r="AJ19">
        <v>10</v>
      </c>
      <c r="AK19">
        <v>15054.236201853502</v>
      </c>
      <c r="AL19">
        <v>15262.492895011475</v>
      </c>
      <c r="AM19">
        <v>61</v>
      </c>
      <c r="AN19">
        <v>15</v>
      </c>
      <c r="AO19">
        <v>22604.996055485713</v>
      </c>
      <c r="AP19">
        <v>22398.445341413313</v>
      </c>
    </row>
    <row r="20" spans="1:42" x14ac:dyDescent="0.25">
      <c r="A20" t="s">
        <v>245</v>
      </c>
      <c r="B20" t="s">
        <v>13</v>
      </c>
      <c r="C20">
        <v>45</v>
      </c>
      <c r="D20">
        <v>12</v>
      </c>
      <c r="E20">
        <v>17065.365623868078</v>
      </c>
      <c r="F20">
        <v>16640.076066251971</v>
      </c>
      <c r="G20">
        <v>93</v>
      </c>
      <c r="H20">
        <v>14</v>
      </c>
      <c r="I20">
        <v>20545.214428617823</v>
      </c>
      <c r="J20">
        <v>20629.214144988771</v>
      </c>
      <c r="K20">
        <v>112</v>
      </c>
      <c r="L20">
        <v>11</v>
      </c>
      <c r="M20">
        <v>16330.25654434633</v>
      </c>
      <c r="N20">
        <v>15814.201066443451</v>
      </c>
      <c r="O20">
        <v>146</v>
      </c>
      <c r="P20">
        <v>11</v>
      </c>
      <c r="Q20">
        <v>17146.632947429804</v>
      </c>
      <c r="R20">
        <v>17303.354205764332</v>
      </c>
      <c r="S20">
        <v>177</v>
      </c>
      <c r="T20">
        <v>21</v>
      </c>
      <c r="U20">
        <v>31546.540166022027</v>
      </c>
      <c r="V20">
        <v>31577.235080943014</v>
      </c>
      <c r="W20">
        <v>168</v>
      </c>
      <c r="X20">
        <v>17</v>
      </c>
      <c r="Y20">
        <v>26371.597497574949</v>
      </c>
      <c r="Z20">
        <v>26255.494386674884</v>
      </c>
      <c r="AA20">
        <v>155</v>
      </c>
      <c r="AB20">
        <v>18</v>
      </c>
      <c r="AC20">
        <v>28764.900193230729</v>
      </c>
      <c r="AD20">
        <v>28222.183292356254</v>
      </c>
      <c r="AE20">
        <v>154</v>
      </c>
      <c r="AF20">
        <v>31</v>
      </c>
      <c r="AG20">
        <v>47158.31733990895</v>
      </c>
      <c r="AH20">
        <v>46756.521007118972</v>
      </c>
      <c r="AI20">
        <v>155</v>
      </c>
      <c r="AJ20">
        <v>26</v>
      </c>
      <c r="AK20">
        <v>40400.939706412108</v>
      </c>
      <c r="AL20">
        <v>39973.046534402907</v>
      </c>
      <c r="AM20">
        <v>168</v>
      </c>
      <c r="AN20">
        <v>55</v>
      </c>
      <c r="AO20">
        <v>82533.790740166645</v>
      </c>
      <c r="AP20">
        <v>82558.045780283413</v>
      </c>
    </row>
    <row r="21" spans="1:42" x14ac:dyDescent="0.25">
      <c r="A21" t="s">
        <v>251</v>
      </c>
      <c r="B21" t="s">
        <v>13</v>
      </c>
      <c r="C21">
        <v>6</v>
      </c>
      <c r="D21">
        <v>0</v>
      </c>
      <c r="E21">
        <v>0</v>
      </c>
      <c r="F21">
        <v>0</v>
      </c>
      <c r="G21">
        <v>7</v>
      </c>
      <c r="H21">
        <v>0</v>
      </c>
      <c r="I21">
        <v>0</v>
      </c>
      <c r="J21">
        <v>0</v>
      </c>
      <c r="K21">
        <v>7</v>
      </c>
      <c r="L21">
        <v>1</v>
      </c>
      <c r="M21">
        <v>1362.7573923614532</v>
      </c>
      <c r="N21">
        <v>1318.7067956026724</v>
      </c>
      <c r="O21">
        <v>9</v>
      </c>
      <c r="P21">
        <v>0</v>
      </c>
      <c r="Q21">
        <v>0</v>
      </c>
      <c r="R21">
        <v>0</v>
      </c>
      <c r="S21">
        <v>11</v>
      </c>
      <c r="T21">
        <v>3</v>
      </c>
      <c r="U21">
        <v>4438.460075589097</v>
      </c>
      <c r="V21">
        <v>4253.7676916257979</v>
      </c>
      <c r="W21">
        <v>14</v>
      </c>
      <c r="X21">
        <v>3</v>
      </c>
      <c r="Y21">
        <v>4482.0429882325125</v>
      </c>
      <c r="Z21">
        <v>4520.6049556934777</v>
      </c>
      <c r="AA21">
        <v>18</v>
      </c>
      <c r="AB21">
        <v>4</v>
      </c>
      <c r="AC21">
        <v>6007.0946440161933</v>
      </c>
      <c r="AD21">
        <v>6212.7645758778444</v>
      </c>
      <c r="AE21">
        <v>22</v>
      </c>
      <c r="AF21">
        <v>6</v>
      </c>
      <c r="AG21">
        <v>9038.7941893810894</v>
      </c>
      <c r="AH21">
        <v>9094.1702515312008</v>
      </c>
      <c r="AI21">
        <v>25</v>
      </c>
      <c r="AJ21">
        <v>6</v>
      </c>
      <c r="AK21">
        <v>9450.0292111678045</v>
      </c>
      <c r="AL21">
        <v>9435.9586849515927</v>
      </c>
      <c r="AM21">
        <v>26</v>
      </c>
      <c r="AN21">
        <v>3</v>
      </c>
      <c r="AO21">
        <v>4610.8190675744772</v>
      </c>
      <c r="AP21">
        <v>4756.7026082916818</v>
      </c>
    </row>
    <row r="22" spans="1:42" x14ac:dyDescent="0.25">
      <c r="A22" t="s">
        <v>275</v>
      </c>
      <c r="B22" t="s">
        <v>13</v>
      </c>
      <c r="C22">
        <v>50</v>
      </c>
      <c r="D22">
        <v>11</v>
      </c>
      <c r="E22">
        <v>15637.126926110575</v>
      </c>
      <c r="F22">
        <v>15510.691324534275</v>
      </c>
      <c r="G22">
        <v>53</v>
      </c>
      <c r="H22">
        <v>9</v>
      </c>
      <c r="I22">
        <v>12852.558655591869</v>
      </c>
      <c r="J22">
        <v>12972.554133026646</v>
      </c>
      <c r="K22">
        <v>51</v>
      </c>
      <c r="L22">
        <v>10</v>
      </c>
      <c r="M22">
        <v>14651.304619784663</v>
      </c>
      <c r="N22">
        <v>14657.463690776534</v>
      </c>
      <c r="O22">
        <v>51</v>
      </c>
      <c r="P22">
        <v>10</v>
      </c>
      <c r="Q22">
        <v>14986.421966854903</v>
      </c>
      <c r="R22">
        <v>15141.705815167044</v>
      </c>
      <c r="S22">
        <v>66</v>
      </c>
      <c r="T22">
        <v>12</v>
      </c>
      <c r="U22">
        <v>18633.905794104699</v>
      </c>
      <c r="V22">
        <v>18624.812370806034</v>
      </c>
      <c r="W22">
        <v>74</v>
      </c>
      <c r="X22">
        <v>12</v>
      </c>
      <c r="Y22">
        <v>18272.826926131565</v>
      </c>
      <c r="Z22">
        <v>18555.921054125345</v>
      </c>
      <c r="AA22">
        <v>73</v>
      </c>
      <c r="AB22">
        <v>13</v>
      </c>
      <c r="AC22">
        <v>20488.26972166734</v>
      </c>
      <c r="AD22">
        <v>20277.304035406731</v>
      </c>
      <c r="AE22">
        <v>78</v>
      </c>
      <c r="AF22">
        <v>15</v>
      </c>
      <c r="AG22">
        <v>22840.536981828871</v>
      </c>
      <c r="AH22">
        <v>22675.303831144334</v>
      </c>
      <c r="AI22">
        <v>75</v>
      </c>
      <c r="AJ22">
        <v>19</v>
      </c>
      <c r="AK22">
        <v>29138.329204450663</v>
      </c>
      <c r="AL22">
        <v>29046.869123504377</v>
      </c>
      <c r="AM22">
        <v>70</v>
      </c>
      <c r="AN22">
        <v>19</v>
      </c>
      <c r="AO22">
        <v>29377.322081320432</v>
      </c>
      <c r="AP22">
        <v>29122.777479932156</v>
      </c>
    </row>
    <row r="23" spans="1:42" x14ac:dyDescent="0.25">
      <c r="A23" t="s">
        <v>352</v>
      </c>
      <c r="B23" t="s">
        <v>13</v>
      </c>
      <c r="C23">
        <v>2</v>
      </c>
      <c r="D23">
        <v>2</v>
      </c>
      <c r="E23">
        <v>2823.029453177086</v>
      </c>
      <c r="F23">
        <v>2888.0829418853909</v>
      </c>
      <c r="G23">
        <v>2</v>
      </c>
      <c r="H23">
        <v>2</v>
      </c>
      <c r="I23">
        <v>3079.4768197337798</v>
      </c>
      <c r="J23">
        <v>2965.4528650576872</v>
      </c>
      <c r="K23">
        <v>4</v>
      </c>
      <c r="L23">
        <v>3</v>
      </c>
      <c r="M23">
        <v>4378.5224508380397</v>
      </c>
      <c r="N23">
        <v>4557.1009826145701</v>
      </c>
      <c r="O23">
        <v>5</v>
      </c>
      <c r="P23">
        <v>1</v>
      </c>
      <c r="Q23">
        <v>1655.4295300477002</v>
      </c>
      <c r="R23">
        <v>1755.9250517732867</v>
      </c>
      <c r="S23">
        <v>5</v>
      </c>
      <c r="T23">
        <v>2</v>
      </c>
      <c r="U23">
        <v>3108.4519711841644</v>
      </c>
      <c r="V23">
        <v>3077.9618431434305</v>
      </c>
      <c r="W23">
        <v>6</v>
      </c>
      <c r="X23">
        <v>2</v>
      </c>
      <c r="Y23">
        <v>3019.9746197312916</v>
      </c>
      <c r="Z23">
        <v>2857.8337764387807</v>
      </c>
      <c r="AA23">
        <v>7</v>
      </c>
      <c r="AB23">
        <v>1</v>
      </c>
      <c r="AC23">
        <v>1605.0046520173071</v>
      </c>
      <c r="AD23">
        <v>1459.1712897467935</v>
      </c>
      <c r="AE23">
        <v>7</v>
      </c>
      <c r="AF23">
        <v>1</v>
      </c>
      <c r="AG23">
        <v>1484.9269545905961</v>
      </c>
      <c r="AH23">
        <v>1490.2843048411903</v>
      </c>
      <c r="AI23">
        <v>7</v>
      </c>
      <c r="AJ23">
        <v>1</v>
      </c>
      <c r="AK23">
        <v>1556.9316308103539</v>
      </c>
      <c r="AL23">
        <v>1569.6853944440518</v>
      </c>
      <c r="AM23">
        <v>7</v>
      </c>
      <c r="AN23">
        <v>1</v>
      </c>
      <c r="AO23">
        <v>1644.8545530271249</v>
      </c>
      <c r="AP23">
        <v>1526.5479130656095</v>
      </c>
    </row>
    <row r="24" spans="1:42" x14ac:dyDescent="0.25">
      <c r="A24" t="s">
        <v>411</v>
      </c>
      <c r="B24" t="s">
        <v>13</v>
      </c>
      <c r="C24">
        <v>27</v>
      </c>
      <c r="D24">
        <v>6</v>
      </c>
      <c r="E24">
        <v>8428.1948097206641</v>
      </c>
      <c r="F24">
        <v>8393.8118004373355</v>
      </c>
      <c r="G24">
        <v>31</v>
      </c>
      <c r="H24">
        <v>8</v>
      </c>
      <c r="I24">
        <v>11797.292273488209</v>
      </c>
      <c r="J24">
        <v>11844.387368005922</v>
      </c>
      <c r="K24">
        <v>33</v>
      </c>
      <c r="L24">
        <v>13</v>
      </c>
      <c r="M24">
        <v>19289.999940663729</v>
      </c>
      <c r="N24">
        <v>18966.13670785365</v>
      </c>
      <c r="O24">
        <v>33</v>
      </c>
      <c r="P24">
        <v>8</v>
      </c>
      <c r="Q24">
        <v>11957.314445384165</v>
      </c>
      <c r="R24">
        <v>12237.979082325075</v>
      </c>
      <c r="S24">
        <v>36</v>
      </c>
      <c r="T24">
        <v>10</v>
      </c>
      <c r="U24">
        <v>14996.005876498566</v>
      </c>
      <c r="V24">
        <v>15148.885918944359</v>
      </c>
      <c r="W24">
        <v>38</v>
      </c>
      <c r="X24">
        <v>12</v>
      </c>
      <c r="Y24">
        <v>17801.678044076816</v>
      </c>
      <c r="Z24">
        <v>17700.229652656559</v>
      </c>
      <c r="AA24">
        <v>40</v>
      </c>
      <c r="AB24">
        <v>7</v>
      </c>
      <c r="AC24">
        <v>10389.382921362121</v>
      </c>
      <c r="AD24">
        <v>10282.599968017206</v>
      </c>
      <c r="AE24">
        <v>42</v>
      </c>
      <c r="AF24">
        <v>11</v>
      </c>
      <c r="AG24">
        <v>16747.254753706864</v>
      </c>
      <c r="AH24">
        <v>16870.921858733152</v>
      </c>
      <c r="AI24">
        <v>48</v>
      </c>
      <c r="AJ24">
        <v>9</v>
      </c>
      <c r="AK24">
        <v>13378.213070036401</v>
      </c>
      <c r="AL24">
        <v>13425.911264471451</v>
      </c>
      <c r="AM24">
        <v>57</v>
      </c>
      <c r="AN24">
        <v>17</v>
      </c>
      <c r="AO24">
        <v>25588.205787254821</v>
      </c>
      <c r="AP24">
        <v>25683.938328481428</v>
      </c>
    </row>
    <row r="25" spans="1:42" x14ac:dyDescent="0.25">
      <c r="A25" t="s">
        <v>423</v>
      </c>
      <c r="B25" t="s">
        <v>13</v>
      </c>
      <c r="C25">
        <v>4</v>
      </c>
      <c r="D25">
        <v>0</v>
      </c>
      <c r="E25">
        <v>0</v>
      </c>
      <c r="F25">
        <v>0</v>
      </c>
      <c r="G25">
        <v>4</v>
      </c>
      <c r="H25">
        <v>0</v>
      </c>
      <c r="I25">
        <v>0</v>
      </c>
      <c r="J25">
        <v>0</v>
      </c>
      <c r="K25">
        <v>4</v>
      </c>
      <c r="L25">
        <v>0</v>
      </c>
      <c r="M25">
        <v>0</v>
      </c>
      <c r="N25">
        <v>0</v>
      </c>
      <c r="O25">
        <v>4</v>
      </c>
      <c r="P25">
        <v>0</v>
      </c>
      <c r="Q25">
        <v>0</v>
      </c>
      <c r="R25">
        <v>0</v>
      </c>
      <c r="S25">
        <v>4</v>
      </c>
      <c r="T25">
        <v>0</v>
      </c>
      <c r="U25">
        <v>0</v>
      </c>
      <c r="V25">
        <v>0</v>
      </c>
      <c r="W25">
        <v>4</v>
      </c>
      <c r="X25">
        <v>1</v>
      </c>
      <c r="Y25">
        <v>1343.2010260534742</v>
      </c>
      <c r="Z25">
        <v>1397.1186991235234</v>
      </c>
      <c r="AA25">
        <v>4</v>
      </c>
      <c r="AB25">
        <v>0</v>
      </c>
      <c r="AC25">
        <v>0</v>
      </c>
      <c r="AD25">
        <v>0</v>
      </c>
      <c r="AE25">
        <v>4</v>
      </c>
      <c r="AF25">
        <v>0</v>
      </c>
      <c r="AG25">
        <v>0</v>
      </c>
      <c r="AH25">
        <v>0</v>
      </c>
      <c r="AI25">
        <v>4</v>
      </c>
      <c r="AJ25">
        <v>1</v>
      </c>
      <c r="AK25">
        <v>1510.1585389668799</v>
      </c>
      <c r="AL25">
        <v>1477.7897091979407</v>
      </c>
      <c r="AM25">
        <v>4</v>
      </c>
      <c r="AN25">
        <v>2</v>
      </c>
      <c r="AO25">
        <v>3166.5988699375148</v>
      </c>
      <c r="AP25">
        <v>3081.9851158745842</v>
      </c>
    </row>
    <row r="26" spans="1:42" x14ac:dyDescent="0.25">
      <c r="A26" t="s">
        <v>518</v>
      </c>
      <c r="B26" t="s">
        <v>13</v>
      </c>
      <c r="C26">
        <v>58</v>
      </c>
      <c r="D26">
        <v>14</v>
      </c>
      <c r="E26">
        <v>19282.444981946173</v>
      </c>
      <c r="F26">
        <v>19407.958822173783</v>
      </c>
      <c r="G26">
        <v>64</v>
      </c>
      <c r="H26">
        <v>11</v>
      </c>
      <c r="I26">
        <v>15925.551908919075</v>
      </c>
      <c r="J26">
        <v>15963.237145879993</v>
      </c>
      <c r="K26">
        <v>70</v>
      </c>
      <c r="L26">
        <v>10</v>
      </c>
      <c r="M26">
        <v>14502.09780756645</v>
      </c>
      <c r="N26">
        <v>14197.861615178983</v>
      </c>
      <c r="O26">
        <v>72</v>
      </c>
      <c r="P26">
        <v>8</v>
      </c>
      <c r="Q26">
        <v>12014.99044502477</v>
      </c>
      <c r="R26">
        <v>12085.243602032373</v>
      </c>
      <c r="S26">
        <v>73</v>
      </c>
      <c r="T26">
        <v>7</v>
      </c>
      <c r="U26">
        <v>9967.9442268257717</v>
      </c>
      <c r="V26">
        <v>10027.094658392089</v>
      </c>
      <c r="W26">
        <v>72</v>
      </c>
      <c r="X26">
        <v>13</v>
      </c>
      <c r="Y26">
        <v>19322.630908772109</v>
      </c>
      <c r="Z26">
        <v>18879.378986834774</v>
      </c>
      <c r="AA26">
        <v>73</v>
      </c>
      <c r="AB26">
        <v>11</v>
      </c>
      <c r="AC26">
        <v>16894.55957803303</v>
      </c>
      <c r="AD26">
        <v>16626.299285597775</v>
      </c>
      <c r="AE26">
        <v>77</v>
      </c>
      <c r="AF26">
        <v>14</v>
      </c>
      <c r="AG26">
        <v>21002.590860098269</v>
      </c>
      <c r="AH26">
        <v>20703.556040520059</v>
      </c>
      <c r="AI26">
        <v>85</v>
      </c>
      <c r="AJ26">
        <v>20</v>
      </c>
      <c r="AK26">
        <v>30197.147858535096</v>
      </c>
      <c r="AL26">
        <v>30376.007999324127</v>
      </c>
      <c r="AM26">
        <v>81</v>
      </c>
      <c r="AN26">
        <v>18</v>
      </c>
      <c r="AO26">
        <v>27133.751120516139</v>
      </c>
      <c r="AP26">
        <v>27073.232434701746</v>
      </c>
    </row>
    <row r="27" spans="1:42" x14ac:dyDescent="0.25">
      <c r="A27" t="s">
        <v>679</v>
      </c>
      <c r="B27" t="s">
        <v>13</v>
      </c>
      <c r="C27">
        <v>29</v>
      </c>
      <c r="D27">
        <v>3</v>
      </c>
      <c r="E27">
        <v>4032.3072493663376</v>
      </c>
      <c r="F27">
        <v>3964.1031311427846</v>
      </c>
      <c r="G27">
        <v>34</v>
      </c>
      <c r="H27">
        <v>3</v>
      </c>
      <c r="I27">
        <v>4365.3348058079418</v>
      </c>
      <c r="J27">
        <v>4217.7560863422459</v>
      </c>
      <c r="K27">
        <v>37</v>
      </c>
      <c r="L27">
        <v>5</v>
      </c>
      <c r="M27">
        <v>7185.1211264903795</v>
      </c>
      <c r="N27">
        <v>7241.5497786420947</v>
      </c>
      <c r="O27">
        <v>40</v>
      </c>
      <c r="P27">
        <v>4</v>
      </c>
      <c r="Q27">
        <v>5604.4101434033564</v>
      </c>
      <c r="R27">
        <v>5642.6506199589403</v>
      </c>
      <c r="S27">
        <v>42</v>
      </c>
      <c r="T27">
        <v>3</v>
      </c>
      <c r="U27">
        <v>4375.5613302273387</v>
      </c>
      <c r="V27">
        <v>4362.1007765028817</v>
      </c>
      <c r="W27">
        <v>44</v>
      </c>
      <c r="X27">
        <v>4</v>
      </c>
      <c r="Y27">
        <v>6093.3295683140004</v>
      </c>
      <c r="Z27">
        <v>6037.8090693151316</v>
      </c>
      <c r="AA27">
        <v>43</v>
      </c>
      <c r="AB27">
        <v>3</v>
      </c>
      <c r="AC27">
        <v>4591.1306446520193</v>
      </c>
      <c r="AD27">
        <v>4527.7586013731961</v>
      </c>
      <c r="AE27">
        <v>42</v>
      </c>
      <c r="AF27">
        <v>5</v>
      </c>
      <c r="AG27">
        <v>7614.3339322226966</v>
      </c>
      <c r="AH27">
        <v>7634.1111418920646</v>
      </c>
      <c r="AI27">
        <v>36</v>
      </c>
      <c r="AJ27">
        <v>6</v>
      </c>
      <c r="AK27">
        <v>9004.3674046626438</v>
      </c>
      <c r="AL27">
        <v>8954.9546039111247</v>
      </c>
      <c r="AM27">
        <v>36</v>
      </c>
      <c r="AN27">
        <v>11</v>
      </c>
      <c r="AO27">
        <v>16843.911087175376</v>
      </c>
      <c r="AP27">
        <v>16846.318266245522</v>
      </c>
    </row>
    <row r="28" spans="1:42" x14ac:dyDescent="0.25">
      <c r="A28" t="s">
        <v>703</v>
      </c>
      <c r="B28" t="s">
        <v>13</v>
      </c>
      <c r="C28">
        <v>4</v>
      </c>
      <c r="D28">
        <v>2</v>
      </c>
      <c r="E28">
        <v>2862.2251673814199</v>
      </c>
      <c r="F28">
        <v>2964.8721118283202</v>
      </c>
      <c r="G28">
        <v>4</v>
      </c>
      <c r="H28">
        <v>1</v>
      </c>
      <c r="I28">
        <v>1368.6087329782285</v>
      </c>
      <c r="J28">
        <v>1349.8259206632349</v>
      </c>
      <c r="K28">
        <v>4</v>
      </c>
      <c r="L28">
        <v>3</v>
      </c>
      <c r="M28">
        <v>4544.3699648013335</v>
      </c>
      <c r="N28">
        <v>4378.750379320858</v>
      </c>
      <c r="O28">
        <v>4</v>
      </c>
      <c r="P28">
        <v>3</v>
      </c>
      <c r="Q28">
        <v>4867.1973271912757</v>
      </c>
      <c r="R28">
        <v>4738.8273147145064</v>
      </c>
      <c r="S28">
        <v>5</v>
      </c>
      <c r="T28">
        <v>1</v>
      </c>
      <c r="U28">
        <v>1579.4415494617911</v>
      </c>
      <c r="V28">
        <v>1593.0364747943379</v>
      </c>
      <c r="W28">
        <v>6</v>
      </c>
      <c r="X28">
        <v>3</v>
      </c>
      <c r="Y28">
        <v>4755.2274482406283</v>
      </c>
      <c r="Z28">
        <v>4764.0326568241708</v>
      </c>
      <c r="AA28">
        <v>7</v>
      </c>
      <c r="AB28">
        <v>3</v>
      </c>
      <c r="AC28">
        <v>4593.1427726113534</v>
      </c>
      <c r="AD28">
        <v>4467.1771614163281</v>
      </c>
      <c r="AE28">
        <v>9</v>
      </c>
      <c r="AF28">
        <v>3</v>
      </c>
      <c r="AG28">
        <v>4883.9276962551248</v>
      </c>
      <c r="AH28">
        <v>4962.9437213337878</v>
      </c>
      <c r="AI28">
        <v>12</v>
      </c>
      <c r="AJ28">
        <v>3</v>
      </c>
      <c r="AK28">
        <v>4824.4577285571431</v>
      </c>
      <c r="AL28">
        <v>4698.6173933675964</v>
      </c>
      <c r="AM28">
        <v>22</v>
      </c>
      <c r="AN28">
        <v>6</v>
      </c>
      <c r="AO28">
        <v>8624.9945855359474</v>
      </c>
      <c r="AP28">
        <v>8563.3822981282447</v>
      </c>
    </row>
    <row r="29" spans="1:42" x14ac:dyDescent="0.25">
      <c r="A29" t="s">
        <v>800</v>
      </c>
      <c r="B29" t="s">
        <v>801</v>
      </c>
      <c r="C29">
        <v>58</v>
      </c>
      <c r="D29">
        <v>9</v>
      </c>
      <c r="E29">
        <v>13027.050612979245</v>
      </c>
      <c r="F29">
        <v>13299.148671450286</v>
      </c>
      <c r="G29">
        <v>65</v>
      </c>
      <c r="H29">
        <v>12</v>
      </c>
      <c r="I29">
        <v>17662.555247189022</v>
      </c>
      <c r="J29">
        <v>17984.132541999079</v>
      </c>
      <c r="K29">
        <v>61</v>
      </c>
      <c r="L29">
        <v>11</v>
      </c>
      <c r="M29">
        <v>17271.155333798019</v>
      </c>
      <c r="N29">
        <v>16996.737275941417</v>
      </c>
      <c r="O29">
        <v>70</v>
      </c>
      <c r="P29">
        <v>16</v>
      </c>
      <c r="Q29">
        <v>24683.696274941118</v>
      </c>
      <c r="R29">
        <v>24387.964469693678</v>
      </c>
      <c r="S29">
        <v>88</v>
      </c>
      <c r="T29">
        <v>14</v>
      </c>
      <c r="U29">
        <v>21242.592497425365</v>
      </c>
      <c r="V29">
        <v>21380.854569264979</v>
      </c>
      <c r="W29">
        <v>99</v>
      </c>
      <c r="X29">
        <v>21</v>
      </c>
      <c r="Y29">
        <v>32655.644816481748</v>
      </c>
      <c r="Z29">
        <v>33095.477030640279</v>
      </c>
      <c r="AA29">
        <v>124</v>
      </c>
      <c r="AB29">
        <v>29</v>
      </c>
      <c r="AC29">
        <v>44433.779064706963</v>
      </c>
      <c r="AD29">
        <v>44657.008841538955</v>
      </c>
      <c r="AE29">
        <v>140</v>
      </c>
      <c r="AF29">
        <v>28</v>
      </c>
      <c r="AG29">
        <v>43148.475503548325</v>
      </c>
      <c r="AH29">
        <v>43339.286442977391</v>
      </c>
      <c r="AI29">
        <v>152</v>
      </c>
      <c r="AJ29">
        <v>30</v>
      </c>
      <c r="AK29">
        <v>46052.902942829831</v>
      </c>
      <c r="AL29">
        <v>46040.460043518324</v>
      </c>
      <c r="AM29">
        <v>165</v>
      </c>
      <c r="AN29">
        <v>34</v>
      </c>
      <c r="AO29">
        <v>52321.132752737161</v>
      </c>
      <c r="AP29">
        <v>52761.441152068415</v>
      </c>
    </row>
    <row r="30" spans="1:42" x14ac:dyDescent="0.25">
      <c r="A30" t="s">
        <v>1134</v>
      </c>
      <c r="B30" t="s">
        <v>13</v>
      </c>
      <c r="C30">
        <v>22</v>
      </c>
      <c r="D30">
        <v>6</v>
      </c>
      <c r="E30">
        <v>8301.453722063332</v>
      </c>
      <c r="F30">
        <v>8352.4928086364907</v>
      </c>
      <c r="G30">
        <v>24</v>
      </c>
      <c r="H30">
        <v>4</v>
      </c>
      <c r="I30">
        <v>5699.8153812857972</v>
      </c>
      <c r="J30">
        <v>5750.3600987107839</v>
      </c>
      <c r="K30">
        <v>24</v>
      </c>
      <c r="L30">
        <v>6</v>
      </c>
      <c r="M30">
        <v>8434.8477479479097</v>
      </c>
      <c r="N30">
        <v>8240.3514551807402</v>
      </c>
      <c r="O30">
        <v>27</v>
      </c>
      <c r="P30">
        <v>4</v>
      </c>
      <c r="Q30">
        <v>5708.843245519678</v>
      </c>
      <c r="R30">
        <v>5644.3240562495093</v>
      </c>
      <c r="S30">
        <v>35</v>
      </c>
      <c r="T30">
        <v>6</v>
      </c>
      <c r="U30">
        <v>8634.0810769850232</v>
      </c>
      <c r="V30">
        <v>8594.6165591936715</v>
      </c>
      <c r="W30">
        <v>39</v>
      </c>
      <c r="X30">
        <v>4</v>
      </c>
      <c r="Y30">
        <v>5922.8493223636606</v>
      </c>
      <c r="Z30">
        <v>5905.8065768086544</v>
      </c>
      <c r="AA30">
        <v>45</v>
      </c>
      <c r="AB30">
        <v>3</v>
      </c>
      <c r="AC30">
        <v>4217.4659671894442</v>
      </c>
      <c r="AD30">
        <v>4165.3860416575299</v>
      </c>
      <c r="AE30">
        <v>42</v>
      </c>
      <c r="AF30">
        <v>4</v>
      </c>
      <c r="AG30">
        <v>6362.7487664656428</v>
      </c>
      <c r="AH30">
        <v>6144.5980351028447</v>
      </c>
      <c r="AI30">
        <v>45</v>
      </c>
      <c r="AJ30">
        <v>3</v>
      </c>
      <c r="AK30">
        <v>4493.2398490526448</v>
      </c>
      <c r="AL30">
        <v>4538.5454899997003</v>
      </c>
      <c r="AM30">
        <v>47</v>
      </c>
      <c r="AN30">
        <v>9</v>
      </c>
      <c r="AO30">
        <v>13876.556764560093</v>
      </c>
      <c r="AP30">
        <v>13753.153988516351</v>
      </c>
    </row>
    <row r="31" spans="1:42" x14ac:dyDescent="0.25">
      <c r="A31" t="s">
        <v>4016</v>
      </c>
      <c r="B31" t="s">
        <v>801</v>
      </c>
      <c r="C31">
        <v>3</v>
      </c>
      <c r="D31">
        <v>1</v>
      </c>
      <c r="E31">
        <v>1276.7982467493805</v>
      </c>
      <c r="F31">
        <v>1295.2018571835067</v>
      </c>
      <c r="G31">
        <v>4</v>
      </c>
      <c r="H31">
        <v>0</v>
      </c>
      <c r="I31">
        <v>0</v>
      </c>
      <c r="J31">
        <v>0</v>
      </c>
      <c r="K31">
        <v>9</v>
      </c>
      <c r="L31">
        <v>2</v>
      </c>
      <c r="M31">
        <v>2670.6134884482576</v>
      </c>
      <c r="N31">
        <v>2883.5017199413787</v>
      </c>
      <c r="O31">
        <v>15</v>
      </c>
      <c r="P31">
        <v>0</v>
      </c>
      <c r="Q31">
        <v>0</v>
      </c>
      <c r="R31">
        <v>0</v>
      </c>
      <c r="S31">
        <v>32</v>
      </c>
      <c r="T31">
        <v>5</v>
      </c>
      <c r="U31">
        <v>6991.7673395192569</v>
      </c>
      <c r="V31">
        <v>6846.8938323424063</v>
      </c>
      <c r="W31">
        <v>36</v>
      </c>
      <c r="X31">
        <v>4</v>
      </c>
      <c r="Y31">
        <v>5867.5460141867889</v>
      </c>
      <c r="Z31">
        <v>5837.018281191853</v>
      </c>
      <c r="AA31">
        <v>40</v>
      </c>
      <c r="AB31">
        <v>6</v>
      </c>
      <c r="AC31">
        <v>8821.2665999371602</v>
      </c>
      <c r="AD31">
        <v>9055.7453278567937</v>
      </c>
      <c r="AE31">
        <v>47</v>
      </c>
      <c r="AF31">
        <v>4</v>
      </c>
      <c r="AG31">
        <v>6040.674201046555</v>
      </c>
      <c r="AH31">
        <v>5918.1147676696155</v>
      </c>
      <c r="AI31">
        <v>49</v>
      </c>
      <c r="AJ31">
        <v>7</v>
      </c>
      <c r="AK31">
        <v>10475.984675512223</v>
      </c>
      <c r="AL31">
        <v>10459.397525308115</v>
      </c>
      <c r="AM31">
        <v>47</v>
      </c>
      <c r="AN31">
        <v>6</v>
      </c>
      <c r="AO31">
        <v>8836.5141409329481</v>
      </c>
      <c r="AP31">
        <v>8937.8047459774643</v>
      </c>
    </row>
    <row r="32" spans="1:42" x14ac:dyDescent="0.25">
      <c r="A32" t="s">
        <v>1324</v>
      </c>
      <c r="B32" t="s">
        <v>13</v>
      </c>
      <c r="C32">
        <v>4</v>
      </c>
      <c r="D32">
        <v>3</v>
      </c>
      <c r="E32">
        <v>4205.8010423380692</v>
      </c>
      <c r="F32">
        <v>4181.9303567196002</v>
      </c>
      <c r="G32">
        <v>5</v>
      </c>
      <c r="H32">
        <v>1</v>
      </c>
      <c r="I32">
        <v>1466.7463959050249</v>
      </c>
      <c r="J32">
        <v>1440.732223833621</v>
      </c>
      <c r="K32">
        <v>4</v>
      </c>
      <c r="L32">
        <v>2</v>
      </c>
      <c r="M32">
        <v>2899.8765811814983</v>
      </c>
      <c r="N32">
        <v>3114.4004593503105</v>
      </c>
      <c r="O32">
        <v>4</v>
      </c>
      <c r="P32">
        <v>3</v>
      </c>
      <c r="Q32">
        <v>4509.2771572377378</v>
      </c>
      <c r="R32">
        <v>4518.3575074513537</v>
      </c>
      <c r="S32">
        <v>4</v>
      </c>
      <c r="T32">
        <v>1</v>
      </c>
      <c r="U32">
        <v>1682.6728916063935</v>
      </c>
      <c r="V32">
        <v>1593.6617625661295</v>
      </c>
      <c r="W32">
        <v>4</v>
      </c>
      <c r="X32">
        <v>2</v>
      </c>
      <c r="Y32">
        <v>2929.5794061075403</v>
      </c>
      <c r="Z32">
        <v>2899.5198274059394</v>
      </c>
      <c r="AA32">
        <v>4</v>
      </c>
      <c r="AB32">
        <v>3</v>
      </c>
      <c r="AC32">
        <v>4576.6398881884943</v>
      </c>
      <c r="AD32">
        <v>4698.0935060487536</v>
      </c>
      <c r="AE32">
        <v>4</v>
      </c>
      <c r="AF32">
        <v>3</v>
      </c>
      <c r="AG32">
        <v>4549.4789345957324</v>
      </c>
      <c r="AH32">
        <v>4554.6215115635396</v>
      </c>
      <c r="AI32">
        <v>4</v>
      </c>
      <c r="AJ32">
        <v>1</v>
      </c>
      <c r="AK32">
        <v>1562.4056770493505</v>
      </c>
      <c r="AL32">
        <v>1561.7477885847688</v>
      </c>
      <c r="AM32">
        <v>4</v>
      </c>
      <c r="AN32">
        <v>2</v>
      </c>
      <c r="AO32">
        <v>3101.1381608634865</v>
      </c>
      <c r="AP32">
        <v>3073.2188653074322</v>
      </c>
    </row>
    <row r="33" spans="1:42" x14ac:dyDescent="0.25">
      <c r="A33" t="s">
        <v>1329</v>
      </c>
      <c r="B33" t="s">
        <v>13</v>
      </c>
      <c r="C33">
        <v>12</v>
      </c>
      <c r="D33">
        <v>5</v>
      </c>
      <c r="E33">
        <v>6823.5925508050268</v>
      </c>
      <c r="F33">
        <v>6949.3625872382618</v>
      </c>
      <c r="G33">
        <v>12</v>
      </c>
      <c r="H33">
        <v>3</v>
      </c>
      <c r="I33">
        <v>4166.1895178025388</v>
      </c>
      <c r="J33">
        <v>3989.0145973358567</v>
      </c>
      <c r="K33">
        <v>20</v>
      </c>
      <c r="L33">
        <v>3</v>
      </c>
      <c r="M33">
        <v>4020.8143172940281</v>
      </c>
      <c r="N33">
        <v>3954.9438576660441</v>
      </c>
      <c r="O33">
        <v>38</v>
      </c>
      <c r="P33">
        <v>4</v>
      </c>
      <c r="Q33">
        <v>5522.2223576523793</v>
      </c>
      <c r="R33">
        <v>5536.2701320671958</v>
      </c>
      <c r="S33">
        <v>41</v>
      </c>
      <c r="T33">
        <v>6</v>
      </c>
      <c r="U33">
        <v>8701.4844805211505</v>
      </c>
      <c r="V33">
        <v>8742.6627220075843</v>
      </c>
      <c r="W33">
        <v>45</v>
      </c>
      <c r="X33">
        <v>4</v>
      </c>
      <c r="Y33">
        <v>5743.45437894105</v>
      </c>
      <c r="Z33">
        <v>5738.2111939902807</v>
      </c>
      <c r="AA33">
        <v>46</v>
      </c>
      <c r="AB33">
        <v>5</v>
      </c>
      <c r="AC33">
        <v>7356.6458828949098</v>
      </c>
      <c r="AD33">
        <v>7473.128910618294</v>
      </c>
      <c r="AE33">
        <v>54</v>
      </c>
      <c r="AF33">
        <v>8</v>
      </c>
      <c r="AG33">
        <v>11770.491515623082</v>
      </c>
      <c r="AH33">
        <v>11690.902358110114</v>
      </c>
      <c r="AI33">
        <v>56</v>
      </c>
      <c r="AJ33">
        <v>11</v>
      </c>
      <c r="AK33">
        <v>16347.959386441644</v>
      </c>
      <c r="AL33">
        <v>16457.419216392511</v>
      </c>
      <c r="AM33">
        <v>61</v>
      </c>
      <c r="AN33">
        <v>19</v>
      </c>
      <c r="AO33">
        <v>28662.424264719841</v>
      </c>
      <c r="AP33">
        <v>28568.924268405783</v>
      </c>
    </row>
    <row r="34" spans="1:42" x14ac:dyDescent="0.25">
      <c r="A34" t="s">
        <v>1424</v>
      </c>
      <c r="B34" t="s">
        <v>13</v>
      </c>
      <c r="C34">
        <v>25</v>
      </c>
      <c r="D34">
        <v>6</v>
      </c>
      <c r="E34">
        <v>8534.490043963533</v>
      </c>
      <c r="F34">
        <v>8340.1148024921422</v>
      </c>
      <c r="G34">
        <v>29</v>
      </c>
      <c r="H34">
        <v>4</v>
      </c>
      <c r="I34">
        <v>5795.3930933587517</v>
      </c>
      <c r="J34">
        <v>5766.921425501544</v>
      </c>
      <c r="K34">
        <v>26</v>
      </c>
      <c r="L34">
        <v>7</v>
      </c>
      <c r="M34">
        <v>10019.729334468495</v>
      </c>
      <c r="N34">
        <v>9893.8531018312951</v>
      </c>
      <c r="O34">
        <v>34</v>
      </c>
      <c r="P34">
        <v>6</v>
      </c>
      <c r="Q34">
        <v>8911.3777576459051</v>
      </c>
      <c r="R34">
        <v>8878.9444553044505</v>
      </c>
      <c r="S34">
        <v>37</v>
      </c>
      <c r="T34">
        <v>7</v>
      </c>
      <c r="U34">
        <v>10494.404236759961</v>
      </c>
      <c r="V34">
        <v>10608.547295131513</v>
      </c>
      <c r="W34">
        <v>37</v>
      </c>
      <c r="X34">
        <v>6</v>
      </c>
      <c r="Y34">
        <v>9232.5315295920536</v>
      </c>
      <c r="Z34">
        <v>9062.9678865673468</v>
      </c>
      <c r="AA34">
        <v>32</v>
      </c>
      <c r="AB34">
        <v>6</v>
      </c>
      <c r="AC34">
        <v>9263.4841273702095</v>
      </c>
      <c r="AD34">
        <v>9329.6432971386403</v>
      </c>
      <c r="AE34">
        <v>30</v>
      </c>
      <c r="AF34">
        <v>7</v>
      </c>
      <c r="AG34">
        <v>10364.733873400413</v>
      </c>
      <c r="AH34">
        <v>10321.546555138022</v>
      </c>
      <c r="AI34">
        <v>29</v>
      </c>
      <c r="AJ34">
        <v>5</v>
      </c>
      <c r="AK34">
        <v>7842.0119029278794</v>
      </c>
      <c r="AL34">
        <v>7840.4872072759736</v>
      </c>
      <c r="AM34">
        <v>29</v>
      </c>
      <c r="AN34">
        <v>8</v>
      </c>
      <c r="AO34">
        <v>11763.177336954108</v>
      </c>
      <c r="AP34">
        <v>11800.396740979828</v>
      </c>
    </row>
    <row r="35" spans="1:42" x14ac:dyDescent="0.25">
      <c r="A35" t="s">
        <v>890</v>
      </c>
      <c r="B35" t="s">
        <v>13</v>
      </c>
      <c r="C35">
        <v>25</v>
      </c>
      <c r="D35">
        <v>7</v>
      </c>
      <c r="E35">
        <v>9832.630215291505</v>
      </c>
      <c r="F35">
        <v>9674.2663999218585</v>
      </c>
      <c r="G35">
        <v>49</v>
      </c>
      <c r="H35">
        <v>6</v>
      </c>
      <c r="I35">
        <v>8606.3828027193213</v>
      </c>
      <c r="J35">
        <v>8866.4428639244652</v>
      </c>
      <c r="K35">
        <v>61</v>
      </c>
      <c r="L35">
        <v>3</v>
      </c>
      <c r="M35">
        <v>4388.5809447777265</v>
      </c>
      <c r="N35">
        <v>4175.1597520652504</v>
      </c>
      <c r="O35">
        <v>87</v>
      </c>
      <c r="P35">
        <v>10</v>
      </c>
      <c r="Q35">
        <v>14805.905081287432</v>
      </c>
      <c r="R35">
        <v>14751.246436598532</v>
      </c>
      <c r="S35">
        <v>102</v>
      </c>
      <c r="T35">
        <v>17</v>
      </c>
      <c r="U35">
        <v>25274.426976206614</v>
      </c>
      <c r="V35">
        <v>25080.912222075876</v>
      </c>
      <c r="W35">
        <v>117</v>
      </c>
      <c r="X35">
        <v>13</v>
      </c>
      <c r="Y35">
        <v>19575.217031660562</v>
      </c>
      <c r="Z35">
        <v>19567.012889218367</v>
      </c>
      <c r="AA35">
        <v>119</v>
      </c>
      <c r="AB35">
        <v>19</v>
      </c>
      <c r="AC35">
        <v>29824.415241288654</v>
      </c>
      <c r="AD35">
        <v>30244.719617567691</v>
      </c>
      <c r="AE35">
        <v>116</v>
      </c>
      <c r="AF35">
        <v>25</v>
      </c>
      <c r="AG35">
        <v>39512.448471694537</v>
      </c>
      <c r="AH35">
        <v>39822.985458129413</v>
      </c>
      <c r="AI35">
        <v>118</v>
      </c>
      <c r="AJ35">
        <v>26</v>
      </c>
      <c r="AK35">
        <v>40097.157313893338</v>
      </c>
      <c r="AL35">
        <v>39894.402690488248</v>
      </c>
      <c r="AM35">
        <v>115</v>
      </c>
      <c r="AN35">
        <v>34</v>
      </c>
      <c r="AO35">
        <v>52523.602940850964</v>
      </c>
      <c r="AP35">
        <v>52499.117293203664</v>
      </c>
    </row>
    <row r="36" spans="1:42" x14ac:dyDescent="0.25">
      <c r="A36" t="s">
        <v>1441</v>
      </c>
      <c r="B36" t="s">
        <v>13</v>
      </c>
      <c r="C36">
        <v>12</v>
      </c>
      <c r="D36">
        <v>2</v>
      </c>
      <c r="E36">
        <v>2799.8343071636209</v>
      </c>
      <c r="F36">
        <v>2897.3070177555273</v>
      </c>
      <c r="G36">
        <v>14</v>
      </c>
      <c r="H36">
        <v>4</v>
      </c>
      <c r="I36">
        <v>5702.2641121877405</v>
      </c>
      <c r="J36">
        <v>5515.8721865536891</v>
      </c>
      <c r="K36">
        <v>12</v>
      </c>
      <c r="L36">
        <v>2</v>
      </c>
      <c r="M36">
        <v>2945.6197220432937</v>
      </c>
      <c r="N36">
        <v>2976.7198862795785</v>
      </c>
      <c r="O36">
        <v>11</v>
      </c>
      <c r="P36">
        <v>2</v>
      </c>
      <c r="Q36">
        <v>3090.1053633434467</v>
      </c>
      <c r="R36">
        <v>3221.0762131579127</v>
      </c>
      <c r="S36">
        <v>12</v>
      </c>
      <c r="T36">
        <v>0</v>
      </c>
      <c r="U36">
        <v>0</v>
      </c>
      <c r="V36">
        <v>0</v>
      </c>
      <c r="W36">
        <v>11</v>
      </c>
      <c r="X36">
        <v>1</v>
      </c>
      <c r="Y36">
        <v>1688.6726527824642</v>
      </c>
      <c r="Z36">
        <v>1609.7629310883974</v>
      </c>
      <c r="AA36">
        <v>10</v>
      </c>
      <c r="AB36">
        <v>1</v>
      </c>
      <c r="AC36">
        <v>1711.393110739481</v>
      </c>
      <c r="AD36">
        <v>1716.0421267676913</v>
      </c>
      <c r="AE36">
        <v>9</v>
      </c>
      <c r="AF36">
        <v>0</v>
      </c>
      <c r="AG36">
        <v>0</v>
      </c>
      <c r="AH36">
        <v>0</v>
      </c>
      <c r="AI36">
        <v>9</v>
      </c>
      <c r="AJ36">
        <v>1</v>
      </c>
      <c r="AK36">
        <v>1579.7818901375476</v>
      </c>
      <c r="AL36">
        <v>1602.5822105026982</v>
      </c>
      <c r="AM36">
        <v>10</v>
      </c>
      <c r="AN36">
        <v>0</v>
      </c>
      <c r="AO36">
        <v>0</v>
      </c>
      <c r="AP36">
        <v>0</v>
      </c>
    </row>
    <row r="37" spans="1:42" x14ac:dyDescent="0.25">
      <c r="A37" t="s">
        <v>1447</v>
      </c>
      <c r="B37" t="s">
        <v>13</v>
      </c>
      <c r="C37">
        <v>2</v>
      </c>
      <c r="D37">
        <v>1</v>
      </c>
      <c r="E37">
        <v>1453.3746897366848</v>
      </c>
      <c r="F37">
        <v>1498.8505432336149</v>
      </c>
      <c r="G37">
        <v>2</v>
      </c>
      <c r="H37">
        <v>1</v>
      </c>
      <c r="I37">
        <v>1506.5913058920623</v>
      </c>
      <c r="J37">
        <v>1523.3294312388789</v>
      </c>
      <c r="K37">
        <v>2</v>
      </c>
      <c r="L37">
        <v>1</v>
      </c>
      <c r="M37">
        <v>1588.473470288247</v>
      </c>
      <c r="N37">
        <v>1526.9827918558663</v>
      </c>
      <c r="O37">
        <v>2</v>
      </c>
      <c r="P37">
        <v>1</v>
      </c>
      <c r="Q37">
        <v>1679.4466905709828</v>
      </c>
      <c r="R37">
        <v>1636.0155412910842</v>
      </c>
      <c r="S37">
        <v>2</v>
      </c>
      <c r="T37">
        <v>1</v>
      </c>
      <c r="U37">
        <v>1656.57709508118</v>
      </c>
      <c r="V37">
        <v>1682.6992914724353</v>
      </c>
      <c r="W37">
        <v>2</v>
      </c>
      <c r="X37">
        <v>1</v>
      </c>
      <c r="Y37">
        <v>1639.5253739672926</v>
      </c>
      <c r="Z37">
        <v>1565.8774295064379</v>
      </c>
      <c r="AA37">
        <v>4</v>
      </c>
      <c r="AB37">
        <v>1</v>
      </c>
      <c r="AC37">
        <v>1502.852909484548</v>
      </c>
      <c r="AD37">
        <v>1546.7261339517363</v>
      </c>
      <c r="AE37">
        <v>4</v>
      </c>
      <c r="AF37">
        <v>2</v>
      </c>
      <c r="AG37">
        <v>3054.7072063005298</v>
      </c>
      <c r="AH37">
        <v>3101.3291727731962</v>
      </c>
      <c r="AI37">
        <v>5</v>
      </c>
      <c r="AJ37">
        <v>1</v>
      </c>
      <c r="AK37">
        <v>1587.4204995104924</v>
      </c>
      <c r="AL37">
        <v>1677.121228675594</v>
      </c>
      <c r="AM37">
        <v>4</v>
      </c>
      <c r="AN37">
        <v>1</v>
      </c>
      <c r="AO37">
        <v>1597.4496289252695</v>
      </c>
      <c r="AP37">
        <v>1693.4656410084092</v>
      </c>
    </row>
    <row r="38" spans="1:42" x14ac:dyDescent="0.25">
      <c r="A38" t="s">
        <v>1479</v>
      </c>
      <c r="B38" t="s">
        <v>13</v>
      </c>
      <c r="C38">
        <v>3</v>
      </c>
      <c r="D38">
        <v>0</v>
      </c>
      <c r="E38">
        <v>0</v>
      </c>
      <c r="F38">
        <v>0</v>
      </c>
      <c r="G38">
        <v>3</v>
      </c>
      <c r="H38">
        <v>0</v>
      </c>
      <c r="I38">
        <v>0</v>
      </c>
      <c r="J38">
        <v>0</v>
      </c>
      <c r="K38">
        <v>3</v>
      </c>
      <c r="L38">
        <v>0</v>
      </c>
      <c r="M38">
        <v>0</v>
      </c>
      <c r="N38">
        <v>0</v>
      </c>
      <c r="O38">
        <v>3</v>
      </c>
      <c r="P38">
        <v>0</v>
      </c>
      <c r="Q38">
        <v>0</v>
      </c>
      <c r="R38">
        <v>0</v>
      </c>
      <c r="S38">
        <v>2</v>
      </c>
      <c r="T38">
        <v>1</v>
      </c>
      <c r="U38">
        <v>1379.7182111463737</v>
      </c>
      <c r="V38">
        <v>1373.4424463107623</v>
      </c>
      <c r="W38">
        <v>2</v>
      </c>
      <c r="X38">
        <v>0</v>
      </c>
      <c r="Y38">
        <v>0</v>
      </c>
      <c r="Z38">
        <v>0</v>
      </c>
      <c r="AA38">
        <v>1</v>
      </c>
      <c r="AB38">
        <v>0</v>
      </c>
      <c r="AC38">
        <v>0</v>
      </c>
      <c r="AD38">
        <v>0</v>
      </c>
      <c r="AE38">
        <v>1</v>
      </c>
      <c r="AF38">
        <v>1</v>
      </c>
      <c r="AG38">
        <v>1412.0753375526008</v>
      </c>
      <c r="AH38">
        <v>1445.8688994927325</v>
      </c>
      <c r="AI38">
        <v>1</v>
      </c>
      <c r="AJ38">
        <v>0</v>
      </c>
      <c r="AK38">
        <v>0</v>
      </c>
      <c r="AL38">
        <v>0</v>
      </c>
      <c r="AM38">
        <v>1</v>
      </c>
      <c r="AN38">
        <v>0</v>
      </c>
      <c r="AO38">
        <v>0</v>
      </c>
      <c r="AP38">
        <v>0</v>
      </c>
    </row>
    <row r="39" spans="1:42" x14ac:dyDescent="0.25">
      <c r="A39" t="s">
        <v>1519</v>
      </c>
      <c r="C39">
        <v>14</v>
      </c>
      <c r="D39">
        <v>2</v>
      </c>
      <c r="E39">
        <v>2648.8492129576894</v>
      </c>
      <c r="F39">
        <v>2641.7569470320987</v>
      </c>
      <c r="G39">
        <v>15</v>
      </c>
      <c r="H39">
        <v>1</v>
      </c>
      <c r="I39">
        <v>1238.572956625065</v>
      </c>
      <c r="J39">
        <v>1223.0493402749862</v>
      </c>
      <c r="K39">
        <v>6</v>
      </c>
      <c r="L39">
        <v>1</v>
      </c>
      <c r="M39">
        <v>1505.5133083840708</v>
      </c>
      <c r="N39">
        <v>1548.2542941242509</v>
      </c>
      <c r="O39">
        <v>5</v>
      </c>
      <c r="P39">
        <v>0</v>
      </c>
      <c r="Q39">
        <v>0</v>
      </c>
      <c r="R39">
        <v>0</v>
      </c>
      <c r="S39">
        <v>5</v>
      </c>
      <c r="T39">
        <v>2</v>
      </c>
      <c r="U39">
        <v>2948.7214626214068</v>
      </c>
      <c r="V39">
        <v>2911.0951103059392</v>
      </c>
      <c r="W39">
        <v>5</v>
      </c>
      <c r="X39">
        <v>1</v>
      </c>
      <c r="Y39">
        <v>1499.8881982412149</v>
      </c>
      <c r="Z39">
        <v>1483.367108030857</v>
      </c>
      <c r="AA39">
        <v>5</v>
      </c>
      <c r="AB39">
        <v>1</v>
      </c>
      <c r="AC39">
        <v>1459.6287524313464</v>
      </c>
      <c r="AD39">
        <v>1399.0601597493451</v>
      </c>
      <c r="AE39">
        <v>5</v>
      </c>
      <c r="AF39">
        <v>1</v>
      </c>
      <c r="AG39">
        <v>1646.7985801923357</v>
      </c>
      <c r="AH39">
        <v>1617.6779713802778</v>
      </c>
      <c r="AI39">
        <v>6</v>
      </c>
      <c r="AJ39">
        <v>2</v>
      </c>
      <c r="AK39">
        <v>3165.5803193550091</v>
      </c>
      <c r="AL39">
        <v>2996.7661517091069</v>
      </c>
      <c r="AM39">
        <v>7</v>
      </c>
      <c r="AN39">
        <v>2</v>
      </c>
      <c r="AO39">
        <v>2911.5734837713817</v>
      </c>
      <c r="AP39">
        <v>2854.3461327594496</v>
      </c>
    </row>
    <row r="40" spans="1:42" x14ac:dyDescent="0.25">
      <c r="A40" t="s">
        <v>1775</v>
      </c>
      <c r="B40" t="s">
        <v>13</v>
      </c>
      <c r="C40">
        <v>4</v>
      </c>
      <c r="D40">
        <v>0</v>
      </c>
      <c r="E40">
        <v>0</v>
      </c>
      <c r="F40">
        <v>0</v>
      </c>
      <c r="G40">
        <v>5</v>
      </c>
      <c r="H40">
        <v>0</v>
      </c>
      <c r="I40">
        <v>0</v>
      </c>
      <c r="J40">
        <v>0</v>
      </c>
      <c r="K40">
        <v>4</v>
      </c>
      <c r="L40">
        <v>0</v>
      </c>
      <c r="M40">
        <v>0</v>
      </c>
      <c r="N40">
        <v>0</v>
      </c>
      <c r="O40">
        <v>3</v>
      </c>
      <c r="P40">
        <v>0</v>
      </c>
      <c r="Q40">
        <v>0</v>
      </c>
      <c r="R40">
        <v>0</v>
      </c>
      <c r="S40">
        <v>6</v>
      </c>
      <c r="T40">
        <v>0</v>
      </c>
      <c r="U40">
        <v>0</v>
      </c>
      <c r="V40">
        <v>0</v>
      </c>
      <c r="W40">
        <v>6</v>
      </c>
      <c r="X40">
        <v>0</v>
      </c>
      <c r="Y40">
        <v>0</v>
      </c>
      <c r="Z40">
        <v>0</v>
      </c>
      <c r="AA40">
        <v>5</v>
      </c>
      <c r="AB40">
        <v>0</v>
      </c>
      <c r="AC40">
        <v>0</v>
      </c>
      <c r="AD40">
        <v>0</v>
      </c>
      <c r="AE40">
        <v>7</v>
      </c>
      <c r="AF40">
        <v>0</v>
      </c>
      <c r="AG40">
        <v>0</v>
      </c>
      <c r="AH40">
        <v>0</v>
      </c>
      <c r="AI40">
        <v>5</v>
      </c>
      <c r="AJ40">
        <v>0</v>
      </c>
      <c r="AK40">
        <v>0</v>
      </c>
      <c r="AL40">
        <v>0</v>
      </c>
      <c r="AM40">
        <v>6</v>
      </c>
      <c r="AN40">
        <v>0</v>
      </c>
      <c r="AO40">
        <v>0</v>
      </c>
      <c r="AP40">
        <v>0</v>
      </c>
    </row>
    <row r="41" spans="1:42" x14ac:dyDescent="0.25">
      <c r="A41" t="s">
        <v>1805</v>
      </c>
      <c r="B41" t="s">
        <v>13</v>
      </c>
      <c r="C41">
        <v>3</v>
      </c>
      <c r="D41">
        <v>0</v>
      </c>
      <c r="E41">
        <v>0</v>
      </c>
      <c r="F41">
        <v>0</v>
      </c>
      <c r="G41">
        <v>4</v>
      </c>
      <c r="H41">
        <v>0</v>
      </c>
      <c r="I41">
        <v>0</v>
      </c>
      <c r="J41">
        <v>0</v>
      </c>
      <c r="K41">
        <v>7</v>
      </c>
      <c r="L41">
        <v>1</v>
      </c>
      <c r="M41">
        <v>1491.5218772502972</v>
      </c>
      <c r="N41">
        <v>1428.4524933115069</v>
      </c>
      <c r="O41">
        <v>7</v>
      </c>
      <c r="P41">
        <v>1</v>
      </c>
      <c r="Q41">
        <v>1427.9901065990728</v>
      </c>
      <c r="R41">
        <v>1420.2599178988914</v>
      </c>
      <c r="S41">
        <v>6</v>
      </c>
      <c r="T41">
        <v>0</v>
      </c>
      <c r="U41">
        <v>0</v>
      </c>
      <c r="V41">
        <v>0</v>
      </c>
      <c r="W41">
        <v>6</v>
      </c>
      <c r="X41">
        <v>0</v>
      </c>
      <c r="Y41">
        <v>0</v>
      </c>
      <c r="Z41">
        <v>0</v>
      </c>
      <c r="AA41">
        <v>5</v>
      </c>
      <c r="AB41">
        <v>0</v>
      </c>
      <c r="AC41">
        <v>0</v>
      </c>
      <c r="AD41">
        <v>0</v>
      </c>
      <c r="AE41">
        <v>2</v>
      </c>
      <c r="AF41">
        <v>0</v>
      </c>
      <c r="AG41">
        <v>0</v>
      </c>
      <c r="AH41">
        <v>0</v>
      </c>
      <c r="AI41">
        <v>2</v>
      </c>
      <c r="AJ41">
        <v>0</v>
      </c>
      <c r="AK41">
        <v>0</v>
      </c>
      <c r="AL41">
        <v>0</v>
      </c>
      <c r="AM41">
        <v>2</v>
      </c>
      <c r="AN41">
        <v>0</v>
      </c>
      <c r="AO41">
        <v>0</v>
      </c>
      <c r="AP41">
        <v>0</v>
      </c>
    </row>
    <row r="42" spans="1:42" x14ac:dyDescent="0.25">
      <c r="A42" t="s">
        <v>2041</v>
      </c>
      <c r="B42" t="s">
        <v>13</v>
      </c>
      <c r="C42">
        <v>3</v>
      </c>
      <c r="D42">
        <v>1</v>
      </c>
      <c r="E42">
        <v>1387.5638322581005</v>
      </c>
      <c r="F42">
        <v>1383.0615586154793</v>
      </c>
      <c r="G42">
        <v>7</v>
      </c>
      <c r="H42">
        <v>1</v>
      </c>
      <c r="I42">
        <v>1470.3479459004061</v>
      </c>
      <c r="J42">
        <v>1485.1771725874751</v>
      </c>
      <c r="K42">
        <v>11</v>
      </c>
      <c r="L42">
        <v>2</v>
      </c>
      <c r="M42">
        <v>3086.0600266153315</v>
      </c>
      <c r="N42">
        <v>3051.5681426248443</v>
      </c>
      <c r="O42">
        <v>18</v>
      </c>
      <c r="P42">
        <v>1</v>
      </c>
      <c r="Q42">
        <v>1427.6037671992221</v>
      </c>
      <c r="R42">
        <v>1439.5065307780092</v>
      </c>
      <c r="S42">
        <v>29</v>
      </c>
      <c r="T42">
        <v>1</v>
      </c>
      <c r="U42">
        <v>1433.6194767757645</v>
      </c>
      <c r="V42">
        <v>1442.6914698315647</v>
      </c>
      <c r="W42">
        <v>37</v>
      </c>
      <c r="X42">
        <v>4</v>
      </c>
      <c r="Y42">
        <v>5943.5149972096933</v>
      </c>
      <c r="Z42">
        <v>6236.3101366439314</v>
      </c>
      <c r="AA42">
        <v>46</v>
      </c>
      <c r="AB42">
        <v>3</v>
      </c>
      <c r="AC42">
        <v>4888.0459716663827</v>
      </c>
      <c r="AD42">
        <v>4771.5115867432614</v>
      </c>
      <c r="AE42">
        <v>50</v>
      </c>
      <c r="AF42">
        <v>6</v>
      </c>
      <c r="AG42">
        <v>9130.8763938341253</v>
      </c>
      <c r="AH42">
        <v>9149.2002290517121</v>
      </c>
      <c r="AI42">
        <v>47</v>
      </c>
      <c r="AJ42">
        <v>7</v>
      </c>
      <c r="AK42">
        <v>10154.081112479118</v>
      </c>
      <c r="AL42">
        <v>10313.613562075705</v>
      </c>
      <c r="AM42">
        <v>40</v>
      </c>
      <c r="AN42">
        <v>6</v>
      </c>
      <c r="AO42">
        <v>8988.3621397986826</v>
      </c>
      <c r="AP42">
        <v>8785.2563040461664</v>
      </c>
    </row>
    <row r="43" spans="1:42" x14ac:dyDescent="0.25">
      <c r="A43" t="s">
        <v>2067</v>
      </c>
      <c r="B43" t="s">
        <v>13</v>
      </c>
      <c r="C43">
        <v>1</v>
      </c>
      <c r="D43">
        <v>0</v>
      </c>
      <c r="E43">
        <v>0</v>
      </c>
      <c r="F43">
        <v>0</v>
      </c>
      <c r="G43">
        <v>4</v>
      </c>
      <c r="H43">
        <v>1</v>
      </c>
      <c r="I43">
        <v>1266.2333694432148</v>
      </c>
      <c r="J43">
        <v>1285.330723925588</v>
      </c>
      <c r="K43">
        <v>6</v>
      </c>
      <c r="L43">
        <v>0</v>
      </c>
      <c r="M43">
        <v>0</v>
      </c>
      <c r="N43">
        <v>0</v>
      </c>
      <c r="O43">
        <v>12</v>
      </c>
      <c r="P43">
        <v>1</v>
      </c>
      <c r="Q43">
        <v>1323.932525527722</v>
      </c>
      <c r="R43">
        <v>1234.9721849952382</v>
      </c>
      <c r="S43">
        <v>12</v>
      </c>
      <c r="T43">
        <v>1</v>
      </c>
      <c r="U43">
        <v>1346.4647464022191</v>
      </c>
      <c r="V43">
        <v>1322.4772508287763</v>
      </c>
      <c r="W43">
        <v>12</v>
      </c>
      <c r="X43">
        <v>1</v>
      </c>
      <c r="Y43">
        <v>1467.7134355397957</v>
      </c>
      <c r="Z43">
        <v>1442.3532924237645</v>
      </c>
      <c r="AA43">
        <v>12</v>
      </c>
      <c r="AB43">
        <v>1</v>
      </c>
      <c r="AC43">
        <v>1379.9526403865607</v>
      </c>
      <c r="AD43">
        <v>1394.5575294358475</v>
      </c>
      <c r="AE43">
        <v>13</v>
      </c>
      <c r="AF43">
        <v>2</v>
      </c>
      <c r="AG43">
        <v>3072.1239506299416</v>
      </c>
      <c r="AH43">
        <v>3061.9179594752659</v>
      </c>
      <c r="AI43">
        <v>13</v>
      </c>
      <c r="AJ43">
        <v>1</v>
      </c>
      <c r="AK43">
        <v>1575.2276795748021</v>
      </c>
      <c r="AL43">
        <v>1535.6008115846696</v>
      </c>
      <c r="AM43">
        <v>13</v>
      </c>
      <c r="AN43">
        <v>1</v>
      </c>
      <c r="AO43">
        <v>1515.6216589087426</v>
      </c>
      <c r="AP43">
        <v>1514.0012547476192</v>
      </c>
    </row>
    <row r="44" spans="1:42" x14ac:dyDescent="0.25">
      <c r="A44" t="s">
        <v>2255</v>
      </c>
      <c r="B44" t="s">
        <v>13</v>
      </c>
      <c r="C44">
        <v>25</v>
      </c>
      <c r="D44">
        <v>10</v>
      </c>
      <c r="E44">
        <v>13817.486152985804</v>
      </c>
      <c r="F44">
        <v>13598.78059124237</v>
      </c>
      <c r="G44">
        <v>31</v>
      </c>
      <c r="H44">
        <v>8</v>
      </c>
      <c r="I44">
        <v>11555.553085155709</v>
      </c>
      <c r="J44">
        <v>11672.551696380289</v>
      </c>
      <c r="K44">
        <v>34</v>
      </c>
      <c r="L44">
        <v>10</v>
      </c>
      <c r="M44">
        <v>14200.371638344795</v>
      </c>
      <c r="N44">
        <v>14465.914238201596</v>
      </c>
      <c r="O44">
        <v>39</v>
      </c>
      <c r="P44">
        <v>5</v>
      </c>
      <c r="Q44">
        <v>7562.4913989056731</v>
      </c>
      <c r="R44">
        <v>7557.5982007367593</v>
      </c>
      <c r="S44">
        <v>53</v>
      </c>
      <c r="T44">
        <v>6</v>
      </c>
      <c r="U44">
        <v>9098.6740188964704</v>
      </c>
      <c r="V44">
        <v>9181.8611270438469</v>
      </c>
      <c r="W44">
        <v>56</v>
      </c>
      <c r="X44">
        <v>6</v>
      </c>
      <c r="Y44">
        <v>9089.7593092328407</v>
      </c>
      <c r="Z44">
        <v>9244.7095325949849</v>
      </c>
      <c r="AA44">
        <v>59</v>
      </c>
      <c r="AB44">
        <v>7</v>
      </c>
      <c r="AC44">
        <v>10826.772177435709</v>
      </c>
      <c r="AD44">
        <v>10713.369392623868</v>
      </c>
      <c r="AE44">
        <v>65</v>
      </c>
      <c r="AF44">
        <v>11</v>
      </c>
      <c r="AG44">
        <v>16300.219554711122</v>
      </c>
      <c r="AH44">
        <v>16099.042123626217</v>
      </c>
      <c r="AI44">
        <v>69</v>
      </c>
      <c r="AJ44">
        <v>13</v>
      </c>
      <c r="AK44">
        <v>19919.409471452414</v>
      </c>
      <c r="AL44">
        <v>19575.575860850422</v>
      </c>
      <c r="AM44">
        <v>79</v>
      </c>
      <c r="AN44">
        <v>24</v>
      </c>
      <c r="AO44">
        <v>36483.93343054055</v>
      </c>
      <c r="AP44">
        <v>36801.236161084831</v>
      </c>
    </row>
    <row r="45" spans="1:42" x14ac:dyDescent="0.25">
      <c r="A45" t="s">
        <v>2288</v>
      </c>
      <c r="B45" t="s">
        <v>13</v>
      </c>
      <c r="C45">
        <v>4</v>
      </c>
      <c r="D45">
        <v>0</v>
      </c>
      <c r="E45">
        <v>0</v>
      </c>
      <c r="F45">
        <v>0</v>
      </c>
      <c r="G45">
        <v>16</v>
      </c>
      <c r="H45">
        <v>0</v>
      </c>
      <c r="I45">
        <v>0</v>
      </c>
      <c r="J45">
        <v>0</v>
      </c>
      <c r="K45">
        <v>16</v>
      </c>
      <c r="L45">
        <v>2</v>
      </c>
      <c r="M45">
        <v>2743.6800934747712</v>
      </c>
      <c r="N45">
        <v>2576.549832638756</v>
      </c>
      <c r="O45">
        <v>16</v>
      </c>
      <c r="P45">
        <v>0</v>
      </c>
      <c r="Q45">
        <v>0</v>
      </c>
      <c r="R45">
        <v>0</v>
      </c>
      <c r="S45">
        <v>15</v>
      </c>
      <c r="T45">
        <v>1</v>
      </c>
      <c r="U45">
        <v>1412.3231410367503</v>
      </c>
      <c r="V45">
        <v>1445.7396098265567</v>
      </c>
      <c r="W45">
        <v>18</v>
      </c>
      <c r="X45">
        <v>1</v>
      </c>
      <c r="Y45">
        <v>1368.5745505462432</v>
      </c>
      <c r="Z45">
        <v>1358.2824155428593</v>
      </c>
      <c r="AA45">
        <v>15</v>
      </c>
      <c r="AB45">
        <v>0</v>
      </c>
      <c r="AC45">
        <v>0</v>
      </c>
      <c r="AD45">
        <v>0</v>
      </c>
      <c r="AE45">
        <v>15</v>
      </c>
      <c r="AF45">
        <v>1</v>
      </c>
      <c r="AG45">
        <v>1393.043388307711</v>
      </c>
      <c r="AH45">
        <v>1435.3431957721371</v>
      </c>
      <c r="AI45">
        <v>14</v>
      </c>
      <c r="AJ45">
        <v>1</v>
      </c>
      <c r="AK45">
        <v>1493.0426052450905</v>
      </c>
      <c r="AL45">
        <v>1488.0049745917436</v>
      </c>
      <c r="AM45">
        <v>15</v>
      </c>
      <c r="AN45">
        <v>2</v>
      </c>
      <c r="AO45">
        <v>3075.5081132046444</v>
      </c>
      <c r="AP45">
        <v>3032.4080028719659</v>
      </c>
    </row>
    <row r="46" spans="1:42" x14ac:dyDescent="0.25">
      <c r="A46" t="s">
        <v>2388</v>
      </c>
      <c r="B46" t="s">
        <v>13</v>
      </c>
      <c r="C46">
        <v>17</v>
      </c>
      <c r="D46">
        <v>0</v>
      </c>
      <c r="E46">
        <v>0</v>
      </c>
      <c r="F46">
        <v>0</v>
      </c>
      <c r="G46">
        <v>20</v>
      </c>
      <c r="H46">
        <v>1</v>
      </c>
      <c r="I46">
        <v>1520.7356020731136</v>
      </c>
      <c r="J46">
        <v>1484.6995610919303</v>
      </c>
      <c r="K46">
        <v>18</v>
      </c>
      <c r="L46">
        <v>2</v>
      </c>
      <c r="M46">
        <v>3068.2299429951263</v>
      </c>
      <c r="N46">
        <v>3128.4411940320197</v>
      </c>
      <c r="O46">
        <v>26</v>
      </c>
      <c r="P46">
        <v>4</v>
      </c>
      <c r="Q46">
        <v>5567.1870696381038</v>
      </c>
      <c r="R46">
        <v>5607.2089385198269</v>
      </c>
      <c r="S46">
        <v>34</v>
      </c>
      <c r="T46">
        <v>2</v>
      </c>
      <c r="U46">
        <v>2819.4180583492989</v>
      </c>
      <c r="V46">
        <v>2741.3070529559955</v>
      </c>
      <c r="W46">
        <v>35</v>
      </c>
      <c r="X46">
        <v>3</v>
      </c>
      <c r="Y46">
        <v>4403.4773073351644</v>
      </c>
      <c r="Z46">
        <v>4317.833946977873</v>
      </c>
      <c r="AA46">
        <v>37</v>
      </c>
      <c r="AB46">
        <v>2</v>
      </c>
      <c r="AC46">
        <v>2675.607380226234</v>
      </c>
      <c r="AD46">
        <v>2795.2496846402682</v>
      </c>
      <c r="AE46">
        <v>31</v>
      </c>
      <c r="AF46">
        <v>5</v>
      </c>
      <c r="AG46">
        <v>7229.3747411705444</v>
      </c>
      <c r="AH46">
        <v>7001.3498123080954</v>
      </c>
      <c r="AI46">
        <v>35</v>
      </c>
      <c r="AJ46">
        <v>3</v>
      </c>
      <c r="AK46">
        <v>4441.7565553544873</v>
      </c>
      <c r="AL46">
        <v>4332.5943628246687</v>
      </c>
      <c r="AM46">
        <v>36</v>
      </c>
      <c r="AN46">
        <v>8</v>
      </c>
      <c r="AO46">
        <v>12007.652018508914</v>
      </c>
      <c r="AP46">
        <v>11870.282849396221</v>
      </c>
    </row>
    <row r="47" spans="1:42" x14ac:dyDescent="0.25">
      <c r="A47" t="s">
        <v>2649</v>
      </c>
      <c r="B47" t="s">
        <v>13</v>
      </c>
      <c r="C47">
        <v>23</v>
      </c>
      <c r="D47">
        <v>2</v>
      </c>
      <c r="E47">
        <v>2866.3623606475257</v>
      </c>
      <c r="F47">
        <v>2809.841958126618</v>
      </c>
      <c r="G47">
        <v>29</v>
      </c>
      <c r="H47">
        <v>6</v>
      </c>
      <c r="I47">
        <v>8234.9746596193982</v>
      </c>
      <c r="J47">
        <v>8103.8025494993817</v>
      </c>
      <c r="K47">
        <v>34</v>
      </c>
      <c r="L47">
        <v>5</v>
      </c>
      <c r="M47">
        <v>7088.5727399409607</v>
      </c>
      <c r="N47">
        <v>7040.7400802358261</v>
      </c>
      <c r="O47">
        <v>38</v>
      </c>
      <c r="P47">
        <v>3</v>
      </c>
      <c r="Q47">
        <v>4542.9281377053248</v>
      </c>
      <c r="R47">
        <v>4597.177752871039</v>
      </c>
      <c r="S47">
        <v>47</v>
      </c>
      <c r="T47">
        <v>6</v>
      </c>
      <c r="U47">
        <v>8779.6743490318077</v>
      </c>
      <c r="V47">
        <v>8736.0372823910729</v>
      </c>
      <c r="W47">
        <v>47</v>
      </c>
      <c r="X47">
        <v>5</v>
      </c>
      <c r="Y47">
        <v>7524.6546654602425</v>
      </c>
      <c r="Z47">
        <v>7698.4366369842392</v>
      </c>
      <c r="AA47">
        <v>45</v>
      </c>
      <c r="AB47">
        <v>5</v>
      </c>
      <c r="AC47">
        <v>7903.4819444645</v>
      </c>
      <c r="AD47">
        <v>7784.405510259664</v>
      </c>
      <c r="AE47">
        <v>45</v>
      </c>
      <c r="AF47">
        <v>8</v>
      </c>
      <c r="AG47">
        <v>12599.784845692842</v>
      </c>
      <c r="AH47">
        <v>12661.314641728351</v>
      </c>
      <c r="AI47">
        <v>47</v>
      </c>
      <c r="AJ47">
        <v>9</v>
      </c>
      <c r="AK47">
        <v>13822.186428373478</v>
      </c>
      <c r="AL47">
        <v>13651.205378721213</v>
      </c>
      <c r="AM47">
        <v>51</v>
      </c>
      <c r="AN47">
        <v>14</v>
      </c>
      <c r="AO47">
        <v>21232.951269686488</v>
      </c>
      <c r="AP47">
        <v>21251.000264657181</v>
      </c>
    </row>
    <row r="48" spans="1:42" x14ac:dyDescent="0.25">
      <c r="A48" t="s">
        <v>2658</v>
      </c>
      <c r="B48" t="s">
        <v>13</v>
      </c>
      <c r="C48">
        <v>21</v>
      </c>
      <c r="D48">
        <v>4</v>
      </c>
      <c r="E48">
        <v>5464.1819096246854</v>
      </c>
      <c r="F48">
        <v>5464.8638941467652</v>
      </c>
      <c r="G48">
        <v>21</v>
      </c>
      <c r="H48">
        <v>2</v>
      </c>
      <c r="I48">
        <v>2856.4886923608228</v>
      </c>
      <c r="J48">
        <v>2802.4769043262013</v>
      </c>
      <c r="K48">
        <v>21</v>
      </c>
      <c r="L48">
        <v>2</v>
      </c>
      <c r="M48">
        <v>2955.9415962861985</v>
      </c>
      <c r="N48">
        <v>2917.3179437417966</v>
      </c>
      <c r="O48">
        <v>21</v>
      </c>
      <c r="P48">
        <v>5</v>
      </c>
      <c r="Q48">
        <v>7436.7479112090186</v>
      </c>
      <c r="R48">
        <v>7310.3454778036303</v>
      </c>
      <c r="S48">
        <v>20</v>
      </c>
      <c r="T48">
        <v>3</v>
      </c>
      <c r="U48">
        <v>4332.1974990540966</v>
      </c>
      <c r="V48">
        <v>4213.0231351916864</v>
      </c>
      <c r="W48">
        <v>20</v>
      </c>
      <c r="X48">
        <v>3</v>
      </c>
      <c r="Y48">
        <v>4249.9048393654284</v>
      </c>
      <c r="Z48">
        <v>4437.8229619130998</v>
      </c>
      <c r="AA48">
        <v>23</v>
      </c>
      <c r="AB48">
        <v>2</v>
      </c>
      <c r="AC48">
        <v>2954.4386636653308</v>
      </c>
      <c r="AD48">
        <v>2872.4850095266961</v>
      </c>
      <c r="AE48">
        <v>23</v>
      </c>
      <c r="AF48">
        <v>2</v>
      </c>
      <c r="AG48">
        <v>2856.4215885970871</v>
      </c>
      <c r="AH48">
        <v>2841.2970945881539</v>
      </c>
      <c r="AI48">
        <v>24</v>
      </c>
      <c r="AJ48">
        <v>2</v>
      </c>
      <c r="AK48">
        <v>2961.2091323612221</v>
      </c>
      <c r="AL48">
        <v>2984.0219755617627</v>
      </c>
      <c r="AM48">
        <v>24</v>
      </c>
      <c r="AN48">
        <v>5</v>
      </c>
      <c r="AO48">
        <v>7742.006656441602</v>
      </c>
      <c r="AP48">
        <v>7639.7024568583056</v>
      </c>
    </row>
    <row r="49" spans="1:42" x14ac:dyDescent="0.25">
      <c r="A49" t="s">
        <v>2668</v>
      </c>
      <c r="C49">
        <v>4</v>
      </c>
      <c r="D49">
        <v>0</v>
      </c>
      <c r="E49">
        <v>0</v>
      </c>
      <c r="F49">
        <v>0</v>
      </c>
      <c r="G49">
        <v>4</v>
      </c>
      <c r="H49">
        <v>0</v>
      </c>
      <c r="I49">
        <v>0</v>
      </c>
      <c r="J49">
        <v>0</v>
      </c>
      <c r="K49">
        <v>2</v>
      </c>
      <c r="L49">
        <v>0</v>
      </c>
      <c r="M49">
        <v>0</v>
      </c>
      <c r="N49">
        <v>0</v>
      </c>
      <c r="O49">
        <v>1</v>
      </c>
      <c r="P49">
        <v>0</v>
      </c>
      <c r="Q49">
        <v>0</v>
      </c>
      <c r="R49">
        <v>0</v>
      </c>
      <c r="S49">
        <v>1</v>
      </c>
      <c r="T49">
        <v>0</v>
      </c>
      <c r="U49">
        <v>0</v>
      </c>
      <c r="V49">
        <v>0</v>
      </c>
      <c r="W49">
        <v>1</v>
      </c>
      <c r="X49">
        <v>0</v>
      </c>
      <c r="Y49">
        <v>0</v>
      </c>
      <c r="Z49">
        <v>0</v>
      </c>
      <c r="AA49">
        <v>1</v>
      </c>
      <c r="AB49">
        <v>0</v>
      </c>
      <c r="AC49">
        <v>0</v>
      </c>
      <c r="AD49">
        <v>0</v>
      </c>
      <c r="AE49">
        <v>0</v>
      </c>
      <c r="AF49">
        <v>0</v>
      </c>
      <c r="AG49">
        <v>0</v>
      </c>
      <c r="AH49">
        <v>0</v>
      </c>
      <c r="AI49">
        <v>0</v>
      </c>
      <c r="AJ49">
        <v>0</v>
      </c>
      <c r="AK49">
        <v>0</v>
      </c>
      <c r="AL49">
        <v>0</v>
      </c>
      <c r="AM49">
        <v>0</v>
      </c>
      <c r="AN49">
        <v>0</v>
      </c>
      <c r="AO49">
        <v>0</v>
      </c>
      <c r="AP49">
        <v>0</v>
      </c>
    </row>
    <row r="50" spans="1:42" x14ac:dyDescent="0.25">
      <c r="A50" t="s">
        <v>2679</v>
      </c>
      <c r="B50" t="s">
        <v>13</v>
      </c>
      <c r="C50">
        <v>1</v>
      </c>
      <c r="D50">
        <v>0</v>
      </c>
      <c r="E50">
        <v>0</v>
      </c>
      <c r="F50">
        <v>0</v>
      </c>
      <c r="G50">
        <v>1</v>
      </c>
      <c r="H50">
        <v>0</v>
      </c>
      <c r="I50">
        <v>0</v>
      </c>
      <c r="J50">
        <v>0</v>
      </c>
      <c r="K50">
        <v>0</v>
      </c>
      <c r="L50">
        <v>0</v>
      </c>
      <c r="M50">
        <v>0</v>
      </c>
      <c r="N50">
        <v>0</v>
      </c>
      <c r="O50">
        <v>0</v>
      </c>
      <c r="P50">
        <v>0</v>
      </c>
      <c r="Q50">
        <v>0</v>
      </c>
      <c r="R50">
        <v>0</v>
      </c>
      <c r="S50">
        <v>0</v>
      </c>
      <c r="T50">
        <v>0</v>
      </c>
      <c r="U50">
        <v>0</v>
      </c>
      <c r="V50">
        <v>0</v>
      </c>
      <c r="W50">
        <v>1</v>
      </c>
      <c r="X50">
        <v>0</v>
      </c>
      <c r="Y50">
        <v>0</v>
      </c>
      <c r="Z50">
        <v>0</v>
      </c>
      <c r="AA50">
        <v>2</v>
      </c>
      <c r="AB50">
        <v>0</v>
      </c>
      <c r="AC50">
        <v>0</v>
      </c>
      <c r="AD50">
        <v>0</v>
      </c>
      <c r="AE50">
        <v>2</v>
      </c>
      <c r="AF50">
        <v>2</v>
      </c>
      <c r="AG50">
        <v>2834.5935201955967</v>
      </c>
      <c r="AH50">
        <v>2996.5031511032566</v>
      </c>
      <c r="AI50">
        <v>2</v>
      </c>
      <c r="AJ50">
        <v>0</v>
      </c>
      <c r="AK50">
        <v>0</v>
      </c>
      <c r="AL50">
        <v>0</v>
      </c>
      <c r="AM50">
        <v>2</v>
      </c>
      <c r="AN50">
        <v>0</v>
      </c>
      <c r="AO50">
        <v>0</v>
      </c>
      <c r="AP50">
        <v>0</v>
      </c>
    </row>
    <row r="51" spans="1:42" x14ac:dyDescent="0.25">
      <c r="A51" t="s">
        <v>2729</v>
      </c>
      <c r="B51" t="s">
        <v>13</v>
      </c>
      <c r="C51">
        <v>9</v>
      </c>
      <c r="D51">
        <v>1</v>
      </c>
      <c r="E51">
        <v>1359.6533111782946</v>
      </c>
      <c r="F51">
        <v>1362.1319147599716</v>
      </c>
      <c r="G51">
        <v>11</v>
      </c>
      <c r="H51">
        <v>1</v>
      </c>
      <c r="I51">
        <v>1325.3112434642912</v>
      </c>
      <c r="J51">
        <v>1361.921137888286</v>
      </c>
      <c r="K51">
        <v>5</v>
      </c>
      <c r="L51">
        <v>0</v>
      </c>
      <c r="M51">
        <v>0</v>
      </c>
      <c r="N51">
        <v>0</v>
      </c>
      <c r="O51">
        <v>2</v>
      </c>
      <c r="P51">
        <v>0</v>
      </c>
      <c r="Q51">
        <v>0</v>
      </c>
      <c r="R51">
        <v>0</v>
      </c>
      <c r="S51">
        <v>1</v>
      </c>
      <c r="T51">
        <v>0</v>
      </c>
      <c r="U51">
        <v>0</v>
      </c>
      <c r="V51">
        <v>0</v>
      </c>
      <c r="W51">
        <v>0</v>
      </c>
      <c r="X51">
        <v>0</v>
      </c>
      <c r="Y51">
        <v>0</v>
      </c>
      <c r="Z51">
        <v>0</v>
      </c>
      <c r="AA51">
        <v>1</v>
      </c>
      <c r="AB51">
        <v>0</v>
      </c>
      <c r="AC51">
        <v>0</v>
      </c>
      <c r="AD51">
        <v>0</v>
      </c>
      <c r="AE51">
        <v>1</v>
      </c>
      <c r="AF51">
        <v>0</v>
      </c>
      <c r="AG51">
        <v>0</v>
      </c>
      <c r="AH51">
        <v>0</v>
      </c>
      <c r="AI51">
        <v>0</v>
      </c>
      <c r="AJ51">
        <v>0</v>
      </c>
      <c r="AK51">
        <v>0</v>
      </c>
      <c r="AL51">
        <v>0</v>
      </c>
      <c r="AM51">
        <v>0</v>
      </c>
      <c r="AN51">
        <v>0</v>
      </c>
      <c r="AO51">
        <v>0</v>
      </c>
      <c r="AP51">
        <v>0</v>
      </c>
    </row>
    <row r="52" spans="1:42" x14ac:dyDescent="0.25">
      <c r="A52" t="s">
        <v>3037</v>
      </c>
      <c r="B52" t="s">
        <v>13</v>
      </c>
      <c r="C52">
        <v>5</v>
      </c>
      <c r="D52">
        <v>0</v>
      </c>
      <c r="E52">
        <v>0</v>
      </c>
      <c r="F52">
        <v>0</v>
      </c>
      <c r="G52">
        <v>5</v>
      </c>
      <c r="H52">
        <v>0</v>
      </c>
      <c r="I52">
        <v>0</v>
      </c>
      <c r="J52">
        <v>0</v>
      </c>
      <c r="K52">
        <v>5</v>
      </c>
      <c r="L52">
        <v>1</v>
      </c>
      <c r="M52">
        <v>1418.163011289131</v>
      </c>
      <c r="N52">
        <v>1555.4429673571221</v>
      </c>
      <c r="O52">
        <v>3</v>
      </c>
      <c r="P52">
        <v>1</v>
      </c>
      <c r="Q52">
        <v>1628.2296044420357</v>
      </c>
      <c r="R52">
        <v>1668.151482554402</v>
      </c>
      <c r="S52">
        <v>3</v>
      </c>
      <c r="T52">
        <v>0</v>
      </c>
      <c r="U52">
        <v>0</v>
      </c>
      <c r="V52">
        <v>0</v>
      </c>
      <c r="W52">
        <v>3</v>
      </c>
      <c r="X52">
        <v>0</v>
      </c>
      <c r="Y52">
        <v>0</v>
      </c>
      <c r="Z52">
        <v>0</v>
      </c>
      <c r="AA52">
        <v>3</v>
      </c>
      <c r="AB52">
        <v>0</v>
      </c>
      <c r="AC52">
        <v>0</v>
      </c>
      <c r="AD52">
        <v>0</v>
      </c>
      <c r="AE52">
        <v>3</v>
      </c>
      <c r="AF52">
        <v>2</v>
      </c>
      <c r="AG52">
        <v>3128.0403836574756</v>
      </c>
      <c r="AH52">
        <v>3104.0958090185959</v>
      </c>
      <c r="AI52">
        <v>3</v>
      </c>
      <c r="AJ52">
        <v>1</v>
      </c>
      <c r="AK52">
        <v>1678.8999126233364</v>
      </c>
      <c r="AL52">
        <v>1679.5730464398232</v>
      </c>
      <c r="AM52">
        <v>3</v>
      </c>
      <c r="AN52">
        <v>1</v>
      </c>
      <c r="AO52">
        <v>1660.3080611796481</v>
      </c>
      <c r="AP52">
        <v>1622.9375111615361</v>
      </c>
    </row>
    <row r="53" spans="1:42" x14ac:dyDescent="0.25">
      <c r="A53" t="s">
        <v>3151</v>
      </c>
      <c r="B53" t="s">
        <v>13</v>
      </c>
      <c r="C53">
        <v>49</v>
      </c>
      <c r="D53">
        <v>4</v>
      </c>
      <c r="E53">
        <v>5662.8630090160477</v>
      </c>
      <c r="F53">
        <v>5668.0710505296474</v>
      </c>
      <c r="G53">
        <v>57</v>
      </c>
      <c r="H53">
        <v>9</v>
      </c>
      <c r="I53">
        <v>13104.930109155543</v>
      </c>
      <c r="J53">
        <v>12933.047584634514</v>
      </c>
      <c r="K53">
        <v>55</v>
      </c>
      <c r="L53">
        <v>8</v>
      </c>
      <c r="M53">
        <v>11952.563256095214</v>
      </c>
      <c r="N53">
        <v>11961.779910691654</v>
      </c>
      <c r="O53">
        <v>54</v>
      </c>
      <c r="P53">
        <v>16</v>
      </c>
      <c r="Q53">
        <v>24009.503383723488</v>
      </c>
      <c r="R53">
        <v>23659.515661028872</v>
      </c>
      <c r="S53">
        <v>62</v>
      </c>
      <c r="T53">
        <v>12</v>
      </c>
      <c r="U53">
        <v>17636.477303895012</v>
      </c>
      <c r="V53">
        <v>17584.358896624246</v>
      </c>
      <c r="W53">
        <v>64</v>
      </c>
      <c r="X53">
        <v>14</v>
      </c>
      <c r="Y53">
        <v>22284.794115488559</v>
      </c>
      <c r="Z53">
        <v>21830.400213015058</v>
      </c>
      <c r="AA53">
        <v>71</v>
      </c>
      <c r="AB53">
        <v>14</v>
      </c>
      <c r="AC53">
        <v>21940.166464286373</v>
      </c>
      <c r="AD53">
        <v>21668.168312286329</v>
      </c>
      <c r="AE53">
        <v>72</v>
      </c>
      <c r="AF53">
        <v>17</v>
      </c>
      <c r="AG53">
        <v>26890.03439376198</v>
      </c>
      <c r="AH53">
        <v>26663.767187105885</v>
      </c>
      <c r="AI53">
        <v>75</v>
      </c>
      <c r="AJ53">
        <v>20</v>
      </c>
      <c r="AK53">
        <v>29949.179240359903</v>
      </c>
      <c r="AL53">
        <v>29941.103798410659</v>
      </c>
      <c r="AM53">
        <v>77</v>
      </c>
      <c r="AN53">
        <v>18</v>
      </c>
      <c r="AO53">
        <v>27724.157161061965</v>
      </c>
      <c r="AP53">
        <v>27668.409573336667</v>
      </c>
    </row>
    <row r="54" spans="1:42" x14ac:dyDescent="0.25">
      <c r="A54" t="s">
        <v>3302</v>
      </c>
      <c r="B54" t="s">
        <v>13</v>
      </c>
      <c r="C54">
        <v>15</v>
      </c>
      <c r="D54">
        <v>2</v>
      </c>
      <c r="E54">
        <v>3048.8903627662071</v>
      </c>
      <c r="F54">
        <v>3055.3965711071514</v>
      </c>
      <c r="G54">
        <v>16</v>
      </c>
      <c r="H54">
        <v>3</v>
      </c>
      <c r="I54">
        <v>4320.1644260048743</v>
      </c>
      <c r="J54">
        <v>4210.2758351977509</v>
      </c>
      <c r="K54">
        <v>17</v>
      </c>
      <c r="L54">
        <v>0</v>
      </c>
      <c r="M54">
        <v>0</v>
      </c>
      <c r="N54">
        <v>0</v>
      </c>
      <c r="O54">
        <v>12</v>
      </c>
      <c r="P54">
        <v>2</v>
      </c>
      <c r="Q54">
        <v>3338.5457535472087</v>
      </c>
      <c r="R54">
        <v>3433.5768455566395</v>
      </c>
      <c r="S54">
        <v>14</v>
      </c>
      <c r="T54">
        <v>1</v>
      </c>
      <c r="U54">
        <v>1852.4367297748156</v>
      </c>
      <c r="V54">
        <v>1941.008269860966</v>
      </c>
      <c r="W54">
        <v>12</v>
      </c>
      <c r="X54">
        <v>1</v>
      </c>
      <c r="Y54">
        <v>1864.3587771350929</v>
      </c>
      <c r="Z54">
        <v>1984.5014133955719</v>
      </c>
      <c r="AA54">
        <v>12</v>
      </c>
      <c r="AB54">
        <v>1</v>
      </c>
      <c r="AC54">
        <v>1802.3966070853103</v>
      </c>
      <c r="AD54">
        <v>1714.0868608618503</v>
      </c>
      <c r="AE54">
        <v>11</v>
      </c>
      <c r="AF54">
        <v>2</v>
      </c>
      <c r="AG54">
        <v>3259.3878600338567</v>
      </c>
      <c r="AH54">
        <v>3365.5583608684983</v>
      </c>
      <c r="AI54">
        <v>11</v>
      </c>
      <c r="AJ54">
        <v>1</v>
      </c>
      <c r="AK54">
        <v>1817.9237794759476</v>
      </c>
      <c r="AL54">
        <v>1791.9436290409178</v>
      </c>
      <c r="AM54">
        <v>10</v>
      </c>
      <c r="AN54">
        <v>2</v>
      </c>
      <c r="AO54">
        <v>3194.8922208067243</v>
      </c>
      <c r="AP54">
        <v>3257.1249021606923</v>
      </c>
    </row>
    <row r="55" spans="1:42" x14ac:dyDescent="0.25">
      <c r="A55" t="s">
        <v>4088</v>
      </c>
      <c r="B55" t="s">
        <v>801</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row>
    <row r="56" spans="1:42" x14ac:dyDescent="0.25">
      <c r="A56" t="s">
        <v>4613</v>
      </c>
      <c r="B56" t="s">
        <v>801</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row>
    <row r="57" spans="1:42" x14ac:dyDescent="0.25">
      <c r="A57" t="s">
        <v>2437</v>
      </c>
      <c r="B57" t="s">
        <v>13</v>
      </c>
      <c r="C57">
        <v>2</v>
      </c>
      <c r="D57">
        <v>0</v>
      </c>
      <c r="E57">
        <v>0</v>
      </c>
      <c r="F57">
        <v>0</v>
      </c>
      <c r="G57">
        <v>2</v>
      </c>
      <c r="H57">
        <v>0</v>
      </c>
      <c r="I57">
        <v>0</v>
      </c>
      <c r="J57">
        <v>0</v>
      </c>
      <c r="K57">
        <v>4</v>
      </c>
      <c r="L57">
        <v>0</v>
      </c>
      <c r="M57">
        <v>0</v>
      </c>
      <c r="N57">
        <v>0</v>
      </c>
      <c r="O57">
        <v>3</v>
      </c>
      <c r="P57">
        <v>1</v>
      </c>
      <c r="Q57">
        <v>1395.2620263355195</v>
      </c>
      <c r="R57">
        <v>1382.4882503806798</v>
      </c>
      <c r="S57">
        <v>3</v>
      </c>
      <c r="T57">
        <v>1</v>
      </c>
      <c r="U57">
        <v>1425.458255253576</v>
      </c>
      <c r="V57">
        <v>1452.0247648431177</v>
      </c>
      <c r="W57">
        <v>3</v>
      </c>
      <c r="X57">
        <v>1</v>
      </c>
      <c r="Y57">
        <v>1377.5027559760906</v>
      </c>
      <c r="Z57">
        <v>1388.8047462612076</v>
      </c>
      <c r="AA57">
        <v>3</v>
      </c>
      <c r="AB57">
        <v>0</v>
      </c>
      <c r="AC57">
        <v>0</v>
      </c>
      <c r="AD57">
        <v>0</v>
      </c>
      <c r="AE57">
        <v>4</v>
      </c>
      <c r="AF57">
        <v>1</v>
      </c>
      <c r="AG57">
        <v>1493.2973384293959</v>
      </c>
      <c r="AH57">
        <v>1414.2505618928087</v>
      </c>
      <c r="AI57">
        <v>4</v>
      </c>
      <c r="AJ57">
        <v>2</v>
      </c>
      <c r="AK57">
        <v>3045.2651054637859</v>
      </c>
      <c r="AL57">
        <v>2879.0251989777607</v>
      </c>
      <c r="AM57">
        <v>4</v>
      </c>
      <c r="AN57">
        <v>0</v>
      </c>
      <c r="AO57">
        <v>0</v>
      </c>
      <c r="AP57">
        <v>0</v>
      </c>
    </row>
    <row r="58" spans="1:42" x14ac:dyDescent="0.25">
      <c r="A58" t="s">
        <v>4840</v>
      </c>
      <c r="B58" t="s">
        <v>801</v>
      </c>
      <c r="C58">
        <v>3</v>
      </c>
      <c r="D58">
        <v>0</v>
      </c>
      <c r="E58">
        <v>0</v>
      </c>
      <c r="F58">
        <v>0</v>
      </c>
      <c r="G58">
        <v>3</v>
      </c>
      <c r="H58">
        <v>0</v>
      </c>
      <c r="I58">
        <v>0</v>
      </c>
      <c r="J58">
        <v>0</v>
      </c>
      <c r="K58">
        <v>2</v>
      </c>
      <c r="L58">
        <v>0</v>
      </c>
      <c r="M58">
        <v>0</v>
      </c>
      <c r="N58">
        <v>0</v>
      </c>
      <c r="O58">
        <v>1</v>
      </c>
      <c r="P58">
        <v>0</v>
      </c>
      <c r="Q58">
        <v>0</v>
      </c>
      <c r="R58">
        <v>0</v>
      </c>
      <c r="S58">
        <v>0</v>
      </c>
      <c r="T58">
        <v>0</v>
      </c>
      <c r="U58">
        <v>0</v>
      </c>
      <c r="V58">
        <v>0</v>
      </c>
      <c r="W58">
        <v>0</v>
      </c>
      <c r="X58">
        <v>0</v>
      </c>
      <c r="Y58">
        <v>0</v>
      </c>
      <c r="Z58">
        <v>0</v>
      </c>
      <c r="AA58">
        <v>0</v>
      </c>
      <c r="AB58">
        <v>0</v>
      </c>
      <c r="AC58">
        <v>0</v>
      </c>
      <c r="AD58">
        <v>0</v>
      </c>
      <c r="AE58">
        <v>1</v>
      </c>
      <c r="AF58">
        <v>0</v>
      </c>
      <c r="AG58">
        <v>0</v>
      </c>
      <c r="AH58">
        <v>0</v>
      </c>
      <c r="AI58">
        <v>2</v>
      </c>
      <c r="AJ58">
        <v>0</v>
      </c>
      <c r="AK58">
        <v>0</v>
      </c>
      <c r="AL58">
        <v>0</v>
      </c>
      <c r="AM58">
        <v>11</v>
      </c>
      <c r="AN58">
        <v>1</v>
      </c>
      <c r="AO58">
        <v>1361.9870294235043</v>
      </c>
      <c r="AP58">
        <v>1385.8129197672752</v>
      </c>
    </row>
    <row r="59" spans="1:42" x14ac:dyDescent="0.25">
      <c r="A59" t="s">
        <v>5056</v>
      </c>
      <c r="C59">
        <v>2</v>
      </c>
      <c r="D59">
        <v>1</v>
      </c>
      <c r="E59">
        <v>1347.7248011474362</v>
      </c>
      <c r="F59">
        <v>1263.9410609891881</v>
      </c>
      <c r="G59">
        <v>2</v>
      </c>
      <c r="H59">
        <v>1</v>
      </c>
      <c r="I59">
        <v>1363.5544863576163</v>
      </c>
      <c r="J59">
        <v>1320.244188464028</v>
      </c>
      <c r="K59">
        <v>4</v>
      </c>
      <c r="L59">
        <v>2</v>
      </c>
      <c r="M59">
        <v>2689.2216041355055</v>
      </c>
      <c r="N59">
        <v>2738.7743193899332</v>
      </c>
      <c r="O59">
        <v>12</v>
      </c>
      <c r="P59">
        <v>7</v>
      </c>
      <c r="Q59">
        <v>9443.2531500424138</v>
      </c>
      <c r="R59">
        <v>9279.0578151707396</v>
      </c>
      <c r="S59">
        <v>22</v>
      </c>
      <c r="T59">
        <v>3</v>
      </c>
      <c r="U59">
        <v>4169.4576309313816</v>
      </c>
      <c r="V59">
        <v>4099.9621082324757</v>
      </c>
      <c r="W59">
        <v>37</v>
      </c>
      <c r="X59">
        <v>6</v>
      </c>
      <c r="Y59">
        <v>8067.5101357672611</v>
      </c>
      <c r="Z59">
        <v>7842.0269316228296</v>
      </c>
      <c r="AA59">
        <v>42</v>
      </c>
      <c r="AB59">
        <v>10</v>
      </c>
      <c r="AC59">
        <v>14188.58340096294</v>
      </c>
      <c r="AD59">
        <v>14351.795513649118</v>
      </c>
      <c r="AE59">
        <v>45</v>
      </c>
      <c r="AF59">
        <v>9</v>
      </c>
      <c r="AG59">
        <v>12917.18249676457</v>
      </c>
      <c r="AH59">
        <v>12501.729348830297</v>
      </c>
      <c r="AI59">
        <v>56</v>
      </c>
      <c r="AJ59">
        <v>8</v>
      </c>
      <c r="AK59">
        <v>11679.381132164246</v>
      </c>
      <c r="AL59">
        <v>11547.14312547908</v>
      </c>
      <c r="AM59">
        <v>75</v>
      </c>
      <c r="AN59">
        <v>19</v>
      </c>
      <c r="AO59">
        <v>27269.810447726995</v>
      </c>
      <c r="AP59">
        <v>27049.49126335841</v>
      </c>
    </row>
    <row r="60" spans="1:42" x14ac:dyDescent="0.25">
      <c r="A60" t="s">
        <v>5386</v>
      </c>
      <c r="B60" t="s">
        <v>801</v>
      </c>
      <c r="C60">
        <v>2</v>
      </c>
      <c r="D60">
        <v>0</v>
      </c>
      <c r="E60">
        <v>0</v>
      </c>
      <c r="F60">
        <v>0</v>
      </c>
      <c r="G60">
        <v>2</v>
      </c>
      <c r="H60">
        <v>0</v>
      </c>
      <c r="I60">
        <v>0</v>
      </c>
      <c r="J60">
        <v>0</v>
      </c>
      <c r="K60">
        <v>1</v>
      </c>
      <c r="L60">
        <v>0</v>
      </c>
      <c r="M60">
        <v>0</v>
      </c>
      <c r="N60">
        <v>0</v>
      </c>
      <c r="O60">
        <v>1</v>
      </c>
      <c r="P60">
        <v>1</v>
      </c>
      <c r="Q60">
        <v>1367.1836157919627</v>
      </c>
      <c r="R60">
        <v>1372.1793157001282</v>
      </c>
      <c r="S60">
        <v>2</v>
      </c>
      <c r="T60">
        <v>1</v>
      </c>
      <c r="U60">
        <v>1430.4166243533828</v>
      </c>
      <c r="V60">
        <v>1386.2180550870996</v>
      </c>
      <c r="W60">
        <v>14</v>
      </c>
      <c r="X60">
        <v>2</v>
      </c>
      <c r="Y60">
        <v>2854.8673308689113</v>
      </c>
      <c r="Z60">
        <v>2971.5541296273968</v>
      </c>
      <c r="AA60">
        <v>25</v>
      </c>
      <c r="AB60">
        <v>2</v>
      </c>
      <c r="AC60">
        <v>3225.0247610040615</v>
      </c>
      <c r="AD60">
        <v>3206.1422454944841</v>
      </c>
      <c r="AE60">
        <v>28</v>
      </c>
      <c r="AF60">
        <v>5</v>
      </c>
      <c r="AG60">
        <v>7369.1959044914429</v>
      </c>
      <c r="AH60">
        <v>7410.8437319987506</v>
      </c>
      <c r="AI60">
        <v>27</v>
      </c>
      <c r="AJ60">
        <v>4</v>
      </c>
      <c r="AK60">
        <v>5923.9517912737083</v>
      </c>
      <c r="AL60">
        <v>6031.0832142578856</v>
      </c>
      <c r="AM60">
        <v>26</v>
      </c>
      <c r="AN60">
        <v>2</v>
      </c>
      <c r="AO60">
        <v>3038.5915040898426</v>
      </c>
      <c r="AP60">
        <v>3167.9923016436755</v>
      </c>
    </row>
    <row r="61" spans="1:42" x14ac:dyDescent="0.25">
      <c r="A61" t="s">
        <v>5413</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1</v>
      </c>
      <c r="AJ61">
        <v>0</v>
      </c>
      <c r="AK61">
        <v>0</v>
      </c>
      <c r="AL61">
        <v>0</v>
      </c>
      <c r="AM61">
        <v>1</v>
      </c>
      <c r="AN61">
        <v>0</v>
      </c>
      <c r="AO61">
        <v>0</v>
      </c>
      <c r="AP61">
        <v>0</v>
      </c>
    </row>
    <row r="62" spans="1:42" x14ac:dyDescent="0.25">
      <c r="A62" t="s">
        <v>5448</v>
      </c>
      <c r="B62" t="s">
        <v>13</v>
      </c>
      <c r="C62">
        <v>3</v>
      </c>
      <c r="D62">
        <v>0</v>
      </c>
      <c r="E62">
        <v>0</v>
      </c>
      <c r="F62">
        <v>0</v>
      </c>
      <c r="G62">
        <v>5</v>
      </c>
      <c r="H62">
        <v>0</v>
      </c>
      <c r="I62">
        <v>0</v>
      </c>
      <c r="J62">
        <v>0</v>
      </c>
      <c r="K62">
        <v>17</v>
      </c>
      <c r="L62">
        <v>4</v>
      </c>
      <c r="M62">
        <v>5569.2635242479791</v>
      </c>
      <c r="N62">
        <v>5582.1327632518914</v>
      </c>
      <c r="O62">
        <v>21</v>
      </c>
      <c r="P62">
        <v>1</v>
      </c>
      <c r="Q62">
        <v>1372.8823872047931</v>
      </c>
      <c r="R62">
        <v>1399.8269834020373</v>
      </c>
      <c r="S62">
        <v>23</v>
      </c>
      <c r="T62">
        <v>2</v>
      </c>
      <c r="U62">
        <v>3072.0651113145964</v>
      </c>
      <c r="V62">
        <v>2997.3211200579735</v>
      </c>
      <c r="W62">
        <v>21</v>
      </c>
      <c r="X62">
        <v>3</v>
      </c>
      <c r="Y62">
        <v>4378.6257163729224</v>
      </c>
      <c r="Z62">
        <v>4228.4003139536344</v>
      </c>
      <c r="AA62">
        <v>25</v>
      </c>
      <c r="AB62">
        <v>2</v>
      </c>
      <c r="AC62">
        <v>2888.385236572215</v>
      </c>
      <c r="AD62">
        <v>2762.8857898545693</v>
      </c>
      <c r="AE62">
        <v>23</v>
      </c>
      <c r="AF62">
        <v>0</v>
      </c>
      <c r="AG62">
        <v>0</v>
      </c>
      <c r="AH62">
        <v>0</v>
      </c>
      <c r="AI62">
        <v>23</v>
      </c>
      <c r="AJ62">
        <v>4</v>
      </c>
      <c r="AK62">
        <v>6196.4155114181031</v>
      </c>
      <c r="AL62">
        <v>6151.7555241077553</v>
      </c>
      <c r="AM62">
        <v>26</v>
      </c>
      <c r="AN62">
        <v>4</v>
      </c>
      <c r="AO62">
        <v>5901.2750219340242</v>
      </c>
      <c r="AP62">
        <v>5935.2590235942225</v>
      </c>
    </row>
    <row r="63" spans="1:42" x14ac:dyDescent="0.25">
      <c r="A63" t="s">
        <v>5729</v>
      </c>
      <c r="B63" t="s">
        <v>13</v>
      </c>
      <c r="C63">
        <v>8</v>
      </c>
      <c r="D63">
        <v>2</v>
      </c>
      <c r="E63">
        <v>2846.1866738763074</v>
      </c>
      <c r="F63">
        <v>2716.2205311029156</v>
      </c>
      <c r="G63">
        <v>11</v>
      </c>
      <c r="H63">
        <v>2</v>
      </c>
      <c r="I63">
        <v>2762.5404123872868</v>
      </c>
      <c r="J63">
        <v>2787.5351644264665</v>
      </c>
      <c r="K63">
        <v>12</v>
      </c>
      <c r="L63">
        <v>4</v>
      </c>
      <c r="M63">
        <v>5920.2475787320582</v>
      </c>
      <c r="N63">
        <v>5916.9864913654201</v>
      </c>
      <c r="O63">
        <v>13</v>
      </c>
      <c r="P63">
        <v>3</v>
      </c>
      <c r="Q63">
        <v>4629.3691338252374</v>
      </c>
      <c r="R63">
        <v>4746.0072968254781</v>
      </c>
      <c r="S63">
        <v>17</v>
      </c>
      <c r="T63">
        <v>4</v>
      </c>
      <c r="U63">
        <v>6076.1104042988309</v>
      </c>
      <c r="V63">
        <v>5943.5466370038575</v>
      </c>
      <c r="W63">
        <v>18</v>
      </c>
      <c r="X63">
        <v>3</v>
      </c>
      <c r="Y63">
        <v>4876.9641444998351</v>
      </c>
      <c r="Z63">
        <v>4925.5799702539762</v>
      </c>
      <c r="AA63">
        <v>16</v>
      </c>
      <c r="AB63">
        <v>2</v>
      </c>
      <c r="AC63">
        <v>3184.2308046105159</v>
      </c>
      <c r="AD63">
        <v>3212.8116761268125</v>
      </c>
      <c r="AE63">
        <v>16</v>
      </c>
      <c r="AF63">
        <v>5</v>
      </c>
      <c r="AG63">
        <v>7844.3363195572128</v>
      </c>
      <c r="AH63">
        <v>7826.5689746191165</v>
      </c>
      <c r="AI63">
        <v>15</v>
      </c>
      <c r="AJ63">
        <v>2</v>
      </c>
      <c r="AK63">
        <v>3118.2250915024028</v>
      </c>
      <c r="AL63">
        <v>3144.0300341927968</v>
      </c>
      <c r="AM63">
        <v>17</v>
      </c>
      <c r="AN63">
        <v>2</v>
      </c>
      <c r="AO63">
        <v>3029.3031380742773</v>
      </c>
      <c r="AP63">
        <v>3029.2039801761252</v>
      </c>
    </row>
    <row r="64" spans="1:42" x14ac:dyDescent="0.25">
      <c r="A64" t="s">
        <v>5765</v>
      </c>
      <c r="C64">
        <v>36</v>
      </c>
      <c r="D64">
        <v>6</v>
      </c>
      <c r="E64">
        <v>8473.8192165391956</v>
      </c>
      <c r="F64">
        <v>8422.9589179403483</v>
      </c>
      <c r="G64">
        <v>55</v>
      </c>
      <c r="H64">
        <v>5</v>
      </c>
      <c r="I64">
        <v>7199.6859729114294</v>
      </c>
      <c r="J64">
        <v>7003.3999752336149</v>
      </c>
      <c r="K64">
        <v>58</v>
      </c>
      <c r="L64">
        <v>6</v>
      </c>
      <c r="M64">
        <v>8645.8091375632284</v>
      </c>
      <c r="N64">
        <v>8603.8634469155531</v>
      </c>
      <c r="O64">
        <v>57</v>
      </c>
      <c r="P64">
        <v>6</v>
      </c>
      <c r="Q64">
        <v>8638.660274460035</v>
      </c>
      <c r="R64">
        <v>8416.3209612254614</v>
      </c>
      <c r="S64">
        <v>54</v>
      </c>
      <c r="T64">
        <v>5</v>
      </c>
      <c r="U64">
        <v>7436.3151961058484</v>
      </c>
      <c r="V64">
        <v>7294.1756075222256</v>
      </c>
      <c r="W64">
        <v>58</v>
      </c>
      <c r="X64">
        <v>6</v>
      </c>
      <c r="Y64">
        <v>8813.9505082387823</v>
      </c>
      <c r="Z64">
        <v>8902.2978968635525</v>
      </c>
      <c r="AA64">
        <v>56</v>
      </c>
      <c r="AB64">
        <v>6</v>
      </c>
      <c r="AC64">
        <v>8981.0722326086106</v>
      </c>
      <c r="AD64">
        <v>8909.2639421790282</v>
      </c>
      <c r="AE64">
        <v>61</v>
      </c>
      <c r="AF64">
        <v>7</v>
      </c>
      <c r="AG64">
        <v>10996.259412023875</v>
      </c>
      <c r="AH64">
        <v>11139.077148795865</v>
      </c>
      <c r="AI64">
        <v>67</v>
      </c>
      <c r="AJ64">
        <v>7</v>
      </c>
      <c r="AK64">
        <v>10509.670537344029</v>
      </c>
      <c r="AL64">
        <v>10636.790122724236</v>
      </c>
      <c r="AM64">
        <v>68</v>
      </c>
      <c r="AN64">
        <v>19</v>
      </c>
      <c r="AO64">
        <v>28671.395596009599</v>
      </c>
      <c r="AP64">
        <v>28944.719384572014</v>
      </c>
    </row>
    <row r="65" spans="1:42" x14ac:dyDescent="0.25">
      <c r="A65" t="s">
        <v>6738</v>
      </c>
      <c r="C65">
        <v>1</v>
      </c>
      <c r="D65">
        <v>0</v>
      </c>
      <c r="E65">
        <v>0</v>
      </c>
      <c r="F65">
        <v>0</v>
      </c>
      <c r="G65">
        <v>1</v>
      </c>
      <c r="H65">
        <v>0</v>
      </c>
      <c r="I65">
        <v>0</v>
      </c>
      <c r="J65">
        <v>0</v>
      </c>
      <c r="K65">
        <v>1</v>
      </c>
      <c r="L65">
        <v>0</v>
      </c>
      <c r="M65">
        <v>0</v>
      </c>
      <c r="N65">
        <v>0</v>
      </c>
      <c r="O65">
        <v>1</v>
      </c>
      <c r="P65">
        <v>0</v>
      </c>
      <c r="Q65">
        <v>0</v>
      </c>
      <c r="R65">
        <v>0</v>
      </c>
      <c r="S65">
        <v>1</v>
      </c>
      <c r="T65">
        <v>0</v>
      </c>
      <c r="U65">
        <v>0</v>
      </c>
      <c r="V65">
        <v>0</v>
      </c>
      <c r="W65">
        <v>1</v>
      </c>
      <c r="X65">
        <v>0</v>
      </c>
      <c r="Y65">
        <v>0</v>
      </c>
      <c r="Z65">
        <v>0</v>
      </c>
      <c r="AA65">
        <v>1</v>
      </c>
      <c r="AB65">
        <v>1</v>
      </c>
      <c r="AC65">
        <v>1418.8845952590534</v>
      </c>
      <c r="AD65">
        <v>1421.7724192668472</v>
      </c>
      <c r="AE65">
        <v>2</v>
      </c>
      <c r="AF65">
        <v>1</v>
      </c>
      <c r="AG65">
        <v>1467.2262361905855</v>
      </c>
      <c r="AH65">
        <v>1530.3061009503781</v>
      </c>
      <c r="AI65">
        <v>3</v>
      </c>
      <c r="AJ65">
        <v>0</v>
      </c>
      <c r="AK65">
        <v>0</v>
      </c>
      <c r="AL65">
        <v>0</v>
      </c>
      <c r="AM65">
        <v>3</v>
      </c>
      <c r="AN65">
        <v>1</v>
      </c>
      <c r="AO65">
        <v>1484.4717277352424</v>
      </c>
      <c r="AP65">
        <v>1480.5158280335916</v>
      </c>
    </row>
    <row r="66" spans="1:42" x14ac:dyDescent="0.25">
      <c r="A66" t="s">
        <v>7025</v>
      </c>
      <c r="B66" t="s">
        <v>13</v>
      </c>
      <c r="C66">
        <v>1</v>
      </c>
      <c r="D66">
        <v>0</v>
      </c>
      <c r="E66">
        <v>0</v>
      </c>
      <c r="F66">
        <v>0</v>
      </c>
      <c r="G66">
        <v>1</v>
      </c>
      <c r="H66">
        <v>0</v>
      </c>
      <c r="I66">
        <v>0</v>
      </c>
      <c r="J66">
        <v>0</v>
      </c>
      <c r="K66">
        <v>1</v>
      </c>
      <c r="L66">
        <v>0</v>
      </c>
      <c r="M66">
        <v>0</v>
      </c>
      <c r="N66">
        <v>0</v>
      </c>
      <c r="O66">
        <v>1</v>
      </c>
      <c r="P66">
        <v>0</v>
      </c>
      <c r="Q66">
        <v>0</v>
      </c>
      <c r="R66">
        <v>0</v>
      </c>
      <c r="S66">
        <v>1</v>
      </c>
      <c r="T66">
        <v>0</v>
      </c>
      <c r="U66">
        <v>0</v>
      </c>
      <c r="V66">
        <v>0</v>
      </c>
      <c r="W66">
        <v>1</v>
      </c>
      <c r="X66">
        <v>0</v>
      </c>
      <c r="Y66">
        <v>0</v>
      </c>
      <c r="Z66">
        <v>0</v>
      </c>
      <c r="AA66">
        <v>1</v>
      </c>
      <c r="AB66">
        <v>0</v>
      </c>
      <c r="AC66">
        <v>0</v>
      </c>
      <c r="AD66">
        <v>0</v>
      </c>
      <c r="AE66">
        <v>1</v>
      </c>
      <c r="AF66">
        <v>0</v>
      </c>
      <c r="AG66">
        <v>0</v>
      </c>
      <c r="AH66">
        <v>0</v>
      </c>
      <c r="AI66">
        <v>1</v>
      </c>
      <c r="AJ66">
        <v>0</v>
      </c>
      <c r="AK66">
        <v>0</v>
      </c>
      <c r="AL66">
        <v>0</v>
      </c>
      <c r="AM66">
        <v>1</v>
      </c>
      <c r="AN66">
        <v>0</v>
      </c>
      <c r="AO66">
        <v>0</v>
      </c>
      <c r="AP66">
        <v>0</v>
      </c>
    </row>
    <row r="67" spans="1:42" x14ac:dyDescent="0.25">
      <c r="A67" t="s">
        <v>7663</v>
      </c>
      <c r="C67">
        <v>1</v>
      </c>
      <c r="D67">
        <v>0</v>
      </c>
      <c r="E67">
        <v>0</v>
      </c>
      <c r="F67">
        <v>0</v>
      </c>
      <c r="G67">
        <v>1</v>
      </c>
      <c r="H67">
        <v>0</v>
      </c>
      <c r="I67">
        <v>0</v>
      </c>
      <c r="J67">
        <v>0</v>
      </c>
      <c r="K67">
        <v>1</v>
      </c>
      <c r="L67">
        <v>0</v>
      </c>
      <c r="M67">
        <v>0</v>
      </c>
      <c r="N67">
        <v>0</v>
      </c>
      <c r="O67">
        <v>1</v>
      </c>
      <c r="P67">
        <v>0</v>
      </c>
      <c r="Q67">
        <v>0</v>
      </c>
      <c r="R67">
        <v>0</v>
      </c>
      <c r="S67">
        <v>0</v>
      </c>
      <c r="T67">
        <v>0</v>
      </c>
      <c r="U67">
        <v>0</v>
      </c>
      <c r="V67">
        <v>0</v>
      </c>
      <c r="W67">
        <v>2</v>
      </c>
      <c r="X67">
        <v>1</v>
      </c>
      <c r="Y67">
        <v>1351.5956506689693</v>
      </c>
      <c r="Z67">
        <v>1478.4959211769594</v>
      </c>
      <c r="AA67">
        <v>2</v>
      </c>
      <c r="AB67">
        <v>1</v>
      </c>
      <c r="AC67">
        <v>1496.3564472359935</v>
      </c>
      <c r="AD67">
        <v>1471.6587473846698</v>
      </c>
      <c r="AE67">
        <v>2</v>
      </c>
      <c r="AF67">
        <v>1</v>
      </c>
      <c r="AG67">
        <v>1494.3362953625833</v>
      </c>
      <c r="AH67">
        <v>1498.59330580501</v>
      </c>
      <c r="AI67">
        <v>2</v>
      </c>
      <c r="AJ67">
        <v>0</v>
      </c>
      <c r="AK67">
        <v>0</v>
      </c>
      <c r="AL67">
        <v>0</v>
      </c>
      <c r="AM67">
        <v>2</v>
      </c>
      <c r="AN67">
        <v>1</v>
      </c>
      <c r="AO67">
        <v>1606.0105537059305</v>
      </c>
      <c r="AP67">
        <v>1556.368302170612</v>
      </c>
    </row>
    <row r="68" spans="1:42" x14ac:dyDescent="0.25">
      <c r="A68" t="s">
        <v>7697</v>
      </c>
      <c r="B68" t="s">
        <v>13</v>
      </c>
      <c r="C68">
        <v>1</v>
      </c>
      <c r="D68">
        <v>0</v>
      </c>
      <c r="E68">
        <v>0</v>
      </c>
      <c r="F68">
        <v>0</v>
      </c>
      <c r="G68">
        <v>1</v>
      </c>
      <c r="H68">
        <v>0</v>
      </c>
      <c r="I68">
        <v>0</v>
      </c>
      <c r="J68">
        <v>0</v>
      </c>
      <c r="K68">
        <v>0</v>
      </c>
      <c r="L68">
        <v>0</v>
      </c>
      <c r="M68">
        <v>0</v>
      </c>
      <c r="N68">
        <v>0</v>
      </c>
      <c r="O68">
        <v>0</v>
      </c>
      <c r="P68">
        <v>0</v>
      </c>
      <c r="Q68">
        <v>0</v>
      </c>
      <c r="R68">
        <v>0</v>
      </c>
      <c r="S68">
        <v>1</v>
      </c>
      <c r="T68">
        <v>0</v>
      </c>
      <c r="U68">
        <v>0</v>
      </c>
      <c r="V68">
        <v>0</v>
      </c>
      <c r="W68">
        <v>1</v>
      </c>
      <c r="X68">
        <v>0</v>
      </c>
      <c r="Y68">
        <v>0</v>
      </c>
      <c r="Z68">
        <v>0</v>
      </c>
      <c r="AA68">
        <v>0</v>
      </c>
      <c r="AB68">
        <v>0</v>
      </c>
      <c r="AC68">
        <v>0</v>
      </c>
      <c r="AD68">
        <v>0</v>
      </c>
      <c r="AE68">
        <v>0</v>
      </c>
      <c r="AF68">
        <v>0</v>
      </c>
      <c r="AG68">
        <v>0</v>
      </c>
      <c r="AH68">
        <v>0</v>
      </c>
      <c r="AI68">
        <v>1</v>
      </c>
      <c r="AJ68">
        <v>0</v>
      </c>
      <c r="AK68">
        <v>0</v>
      </c>
      <c r="AL68">
        <v>0</v>
      </c>
      <c r="AM68">
        <v>2</v>
      </c>
      <c r="AN68">
        <v>0</v>
      </c>
      <c r="AO68">
        <v>0</v>
      </c>
      <c r="AP68">
        <v>0</v>
      </c>
    </row>
    <row r="69" spans="1:42" x14ac:dyDescent="0.25">
      <c r="A69" t="s">
        <v>9654</v>
      </c>
      <c r="C69">
        <v>1</v>
      </c>
      <c r="D69">
        <v>0</v>
      </c>
      <c r="E69">
        <v>0</v>
      </c>
      <c r="F69">
        <v>0</v>
      </c>
      <c r="G69">
        <v>1</v>
      </c>
      <c r="H69">
        <v>0</v>
      </c>
      <c r="I69">
        <v>0</v>
      </c>
      <c r="J69">
        <v>0</v>
      </c>
      <c r="K69">
        <v>1</v>
      </c>
      <c r="L69">
        <v>0</v>
      </c>
      <c r="M69">
        <v>0</v>
      </c>
      <c r="N69">
        <v>0</v>
      </c>
      <c r="O69">
        <v>1</v>
      </c>
      <c r="P69">
        <v>0</v>
      </c>
      <c r="Q69">
        <v>0</v>
      </c>
      <c r="R69">
        <v>0</v>
      </c>
      <c r="S69">
        <v>1</v>
      </c>
      <c r="T69">
        <v>0</v>
      </c>
      <c r="U69">
        <v>0</v>
      </c>
      <c r="V69">
        <v>0</v>
      </c>
      <c r="W69">
        <v>1</v>
      </c>
      <c r="X69">
        <v>0</v>
      </c>
      <c r="Y69">
        <v>0</v>
      </c>
      <c r="Z69">
        <v>0</v>
      </c>
      <c r="AA69">
        <v>3</v>
      </c>
      <c r="AB69">
        <v>1</v>
      </c>
      <c r="AC69">
        <v>1405.7404613059159</v>
      </c>
      <c r="AD69">
        <v>1450.4568860736981</v>
      </c>
      <c r="AE69">
        <v>4</v>
      </c>
      <c r="AF69">
        <v>0</v>
      </c>
      <c r="AG69">
        <v>0</v>
      </c>
      <c r="AH69">
        <v>0</v>
      </c>
      <c r="AI69">
        <v>2</v>
      </c>
      <c r="AJ69">
        <v>0</v>
      </c>
      <c r="AK69">
        <v>0</v>
      </c>
      <c r="AL69">
        <v>0</v>
      </c>
      <c r="AM69">
        <v>2</v>
      </c>
      <c r="AN69">
        <v>1</v>
      </c>
      <c r="AO69">
        <v>1559.1111762746348</v>
      </c>
      <c r="AP69">
        <v>1537.087257473625</v>
      </c>
    </row>
    <row r="70" spans="1:42" x14ac:dyDescent="0.25">
      <c r="A70" t="s">
        <v>10695</v>
      </c>
      <c r="C70">
        <v>0</v>
      </c>
      <c r="D70">
        <v>0</v>
      </c>
      <c r="E70">
        <v>0</v>
      </c>
      <c r="F70">
        <v>0</v>
      </c>
      <c r="G70">
        <v>1</v>
      </c>
      <c r="H70">
        <v>0</v>
      </c>
      <c r="I70">
        <v>0</v>
      </c>
      <c r="J70">
        <v>0</v>
      </c>
      <c r="K70">
        <v>3</v>
      </c>
      <c r="L70">
        <v>0</v>
      </c>
      <c r="M70">
        <v>0</v>
      </c>
      <c r="N70">
        <v>0</v>
      </c>
      <c r="O70">
        <v>5</v>
      </c>
      <c r="P70">
        <v>0</v>
      </c>
      <c r="Q70">
        <v>0</v>
      </c>
      <c r="R70">
        <v>0</v>
      </c>
      <c r="S70">
        <v>6</v>
      </c>
      <c r="T70">
        <v>0</v>
      </c>
      <c r="U70">
        <v>0</v>
      </c>
      <c r="V70">
        <v>0</v>
      </c>
      <c r="W70">
        <v>6</v>
      </c>
      <c r="X70">
        <v>1</v>
      </c>
      <c r="Y70">
        <v>1324.2835264896173</v>
      </c>
      <c r="Z70">
        <v>1240.0744279321405</v>
      </c>
      <c r="AA70">
        <v>7</v>
      </c>
      <c r="AB70">
        <v>0</v>
      </c>
      <c r="AC70">
        <v>0</v>
      </c>
      <c r="AD70">
        <v>0</v>
      </c>
      <c r="AE70">
        <v>10</v>
      </c>
      <c r="AF70">
        <v>2</v>
      </c>
      <c r="AG70">
        <v>2841.8708026085064</v>
      </c>
      <c r="AH70">
        <v>2756.0698219493192</v>
      </c>
      <c r="AI70">
        <v>20</v>
      </c>
      <c r="AJ70">
        <v>2</v>
      </c>
      <c r="AK70">
        <v>2768.2009875816921</v>
      </c>
      <c r="AL70">
        <v>2722.2132279978186</v>
      </c>
      <c r="AM70">
        <v>37</v>
      </c>
      <c r="AN70">
        <v>11</v>
      </c>
      <c r="AO70">
        <v>15276.633338033922</v>
      </c>
      <c r="AP70">
        <v>15120.510443800304</v>
      </c>
    </row>
    <row r="71" spans="1:42" x14ac:dyDescent="0.25">
      <c r="A71" t="s">
        <v>11118</v>
      </c>
      <c r="C71">
        <v>0</v>
      </c>
      <c r="D71">
        <v>0</v>
      </c>
      <c r="E71">
        <v>0</v>
      </c>
      <c r="F71">
        <v>0</v>
      </c>
      <c r="G71">
        <v>1</v>
      </c>
      <c r="H71">
        <v>0</v>
      </c>
      <c r="I71">
        <v>0</v>
      </c>
      <c r="J71">
        <v>0</v>
      </c>
      <c r="K71">
        <v>1</v>
      </c>
      <c r="L71">
        <v>0</v>
      </c>
      <c r="M71">
        <v>0</v>
      </c>
      <c r="N71">
        <v>0</v>
      </c>
      <c r="O71">
        <v>1</v>
      </c>
      <c r="P71">
        <v>0</v>
      </c>
      <c r="Q71">
        <v>0</v>
      </c>
      <c r="R71">
        <v>0</v>
      </c>
      <c r="S71">
        <v>1</v>
      </c>
      <c r="T71">
        <v>0</v>
      </c>
      <c r="U71">
        <v>0</v>
      </c>
      <c r="V71">
        <v>0</v>
      </c>
      <c r="W71">
        <v>1</v>
      </c>
      <c r="X71">
        <v>0</v>
      </c>
      <c r="Y71">
        <v>0</v>
      </c>
      <c r="Z71">
        <v>0</v>
      </c>
      <c r="AA71">
        <v>1</v>
      </c>
      <c r="AB71">
        <v>0</v>
      </c>
      <c r="AC71">
        <v>0</v>
      </c>
      <c r="AD71">
        <v>0</v>
      </c>
      <c r="AE71">
        <v>1</v>
      </c>
      <c r="AF71">
        <v>0</v>
      </c>
      <c r="AG71">
        <v>0</v>
      </c>
      <c r="AH71">
        <v>0</v>
      </c>
      <c r="AI71">
        <v>1</v>
      </c>
      <c r="AJ71">
        <v>0</v>
      </c>
      <c r="AK71">
        <v>0</v>
      </c>
      <c r="AL71">
        <v>0</v>
      </c>
      <c r="AM71">
        <v>1</v>
      </c>
      <c r="AN71">
        <v>0</v>
      </c>
      <c r="AO71">
        <v>0</v>
      </c>
      <c r="AP71">
        <v>0</v>
      </c>
    </row>
    <row r="72" spans="1:42" x14ac:dyDescent="0.25">
      <c r="A72" t="s">
        <v>11472</v>
      </c>
      <c r="C72">
        <v>0</v>
      </c>
      <c r="D72">
        <v>0</v>
      </c>
      <c r="E72">
        <v>0</v>
      </c>
      <c r="F72">
        <v>0</v>
      </c>
      <c r="G72">
        <v>1</v>
      </c>
      <c r="H72">
        <v>1</v>
      </c>
      <c r="I72">
        <v>1327.8390744893295</v>
      </c>
      <c r="J72">
        <v>1350.1526250598079</v>
      </c>
      <c r="K72">
        <v>1</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row>
    <row r="73" spans="1:42" x14ac:dyDescent="0.25">
      <c r="A73" t="s">
        <v>11566</v>
      </c>
      <c r="C73">
        <v>0</v>
      </c>
      <c r="D73">
        <v>0</v>
      </c>
      <c r="E73">
        <v>0</v>
      </c>
      <c r="F73">
        <v>0</v>
      </c>
      <c r="G73">
        <v>0</v>
      </c>
      <c r="H73">
        <v>0</v>
      </c>
      <c r="I73">
        <v>0</v>
      </c>
      <c r="J73">
        <v>0</v>
      </c>
      <c r="K73">
        <v>1</v>
      </c>
      <c r="L73">
        <v>1</v>
      </c>
      <c r="M73">
        <v>1271.9313638891244</v>
      </c>
      <c r="N73">
        <v>1187.483863923849</v>
      </c>
      <c r="O73">
        <v>1</v>
      </c>
      <c r="P73">
        <v>1</v>
      </c>
      <c r="Q73">
        <v>1261.5724921242854</v>
      </c>
      <c r="R73">
        <v>1282.2822610998855</v>
      </c>
      <c r="S73">
        <v>1</v>
      </c>
      <c r="T73">
        <v>1</v>
      </c>
      <c r="U73">
        <v>1418.9218678004049</v>
      </c>
      <c r="V73">
        <v>1456.4173740789518</v>
      </c>
      <c r="W73">
        <v>4</v>
      </c>
      <c r="X73">
        <v>2</v>
      </c>
      <c r="Y73">
        <v>2904.9442573426195</v>
      </c>
      <c r="Z73">
        <v>2903.0537438421679</v>
      </c>
      <c r="AA73">
        <v>5</v>
      </c>
      <c r="AB73">
        <v>0</v>
      </c>
      <c r="AC73">
        <v>0</v>
      </c>
      <c r="AD73">
        <v>0</v>
      </c>
      <c r="AE73">
        <v>24</v>
      </c>
      <c r="AF73">
        <v>3</v>
      </c>
      <c r="AG73">
        <v>4639.4319544898981</v>
      </c>
      <c r="AH73">
        <v>4753.7099873421539</v>
      </c>
      <c r="AI73">
        <v>39</v>
      </c>
      <c r="AJ73">
        <v>6</v>
      </c>
      <c r="AK73">
        <v>8657.0735184576552</v>
      </c>
      <c r="AL73">
        <v>8747.3911851532448</v>
      </c>
      <c r="AM73">
        <v>51</v>
      </c>
      <c r="AN73">
        <v>10</v>
      </c>
      <c r="AO73">
        <v>15067.779337487569</v>
      </c>
      <c r="AP73">
        <v>14927.103804714525</v>
      </c>
    </row>
    <row r="74" spans="1:42" x14ac:dyDescent="0.25">
      <c r="A74" t="s">
        <v>12557</v>
      </c>
      <c r="C74">
        <v>0</v>
      </c>
      <c r="D74">
        <v>0</v>
      </c>
      <c r="E74">
        <v>0</v>
      </c>
      <c r="F74">
        <v>0</v>
      </c>
      <c r="G74">
        <v>0</v>
      </c>
      <c r="H74">
        <v>0</v>
      </c>
      <c r="I74">
        <v>0</v>
      </c>
      <c r="J74">
        <v>0</v>
      </c>
      <c r="K74">
        <v>1</v>
      </c>
      <c r="L74">
        <v>0</v>
      </c>
      <c r="M74">
        <v>0</v>
      </c>
      <c r="N74">
        <v>0</v>
      </c>
      <c r="O74">
        <v>1</v>
      </c>
      <c r="P74">
        <v>0</v>
      </c>
      <c r="Q74">
        <v>0</v>
      </c>
      <c r="R74">
        <v>0</v>
      </c>
      <c r="S74">
        <v>1</v>
      </c>
      <c r="T74">
        <v>0</v>
      </c>
      <c r="U74">
        <v>0</v>
      </c>
      <c r="V74">
        <v>0</v>
      </c>
      <c r="W74">
        <v>1</v>
      </c>
      <c r="X74">
        <v>0</v>
      </c>
      <c r="Y74">
        <v>0</v>
      </c>
      <c r="Z74">
        <v>0</v>
      </c>
      <c r="AA74">
        <v>1</v>
      </c>
      <c r="AB74">
        <v>0</v>
      </c>
      <c r="AC74">
        <v>0</v>
      </c>
      <c r="AD74">
        <v>0</v>
      </c>
      <c r="AE74">
        <v>0</v>
      </c>
      <c r="AF74">
        <v>0</v>
      </c>
      <c r="AG74">
        <v>0</v>
      </c>
      <c r="AH74">
        <v>0</v>
      </c>
      <c r="AI74">
        <v>1</v>
      </c>
      <c r="AJ74">
        <v>0</v>
      </c>
      <c r="AK74">
        <v>0</v>
      </c>
      <c r="AL74">
        <v>0</v>
      </c>
      <c r="AM74">
        <v>1</v>
      </c>
      <c r="AN74">
        <v>0</v>
      </c>
      <c r="AO74">
        <v>0</v>
      </c>
      <c r="AP74">
        <v>0</v>
      </c>
    </row>
    <row r="75" spans="1:42" x14ac:dyDescent="0.25">
      <c r="A75" t="s">
        <v>15322</v>
      </c>
      <c r="C75">
        <v>0</v>
      </c>
      <c r="D75">
        <v>0</v>
      </c>
      <c r="E75">
        <v>0</v>
      </c>
      <c r="F75">
        <v>0</v>
      </c>
      <c r="G75">
        <v>0</v>
      </c>
      <c r="H75">
        <v>0</v>
      </c>
      <c r="I75">
        <v>0</v>
      </c>
      <c r="J75">
        <v>0</v>
      </c>
      <c r="K75">
        <v>0</v>
      </c>
      <c r="L75">
        <v>0</v>
      </c>
      <c r="M75">
        <v>0</v>
      </c>
      <c r="N75">
        <v>0</v>
      </c>
      <c r="O75">
        <v>0</v>
      </c>
      <c r="P75">
        <v>0</v>
      </c>
      <c r="Q75">
        <v>0</v>
      </c>
      <c r="R75">
        <v>0</v>
      </c>
      <c r="S75">
        <v>1</v>
      </c>
      <c r="T75">
        <v>0</v>
      </c>
      <c r="U75">
        <v>0</v>
      </c>
      <c r="V75">
        <v>0</v>
      </c>
      <c r="W75">
        <v>2</v>
      </c>
      <c r="X75">
        <v>1</v>
      </c>
      <c r="Y75">
        <v>1384.3139812080424</v>
      </c>
      <c r="Z75">
        <v>1413.8944357893063</v>
      </c>
      <c r="AA75">
        <v>2</v>
      </c>
      <c r="AB75">
        <v>1</v>
      </c>
      <c r="AC75">
        <v>1440.0604691207877</v>
      </c>
      <c r="AD75">
        <v>1408.3022867230084</v>
      </c>
      <c r="AE75">
        <v>2</v>
      </c>
      <c r="AF75">
        <v>0</v>
      </c>
      <c r="AG75">
        <v>0</v>
      </c>
      <c r="AH75">
        <v>0</v>
      </c>
      <c r="AI75">
        <v>2</v>
      </c>
      <c r="AJ75">
        <v>0</v>
      </c>
      <c r="AK75">
        <v>0</v>
      </c>
      <c r="AL75">
        <v>0</v>
      </c>
      <c r="AM75">
        <v>2</v>
      </c>
      <c r="AN75">
        <v>1</v>
      </c>
      <c r="AO75">
        <v>1412.5875000773717</v>
      </c>
      <c r="AP75">
        <v>1389.8510774000556</v>
      </c>
    </row>
    <row r="76" spans="1:42" x14ac:dyDescent="0.25">
      <c r="A76" t="s">
        <v>15556</v>
      </c>
      <c r="B76" t="s">
        <v>801</v>
      </c>
      <c r="C76">
        <v>0</v>
      </c>
      <c r="D76">
        <v>0</v>
      </c>
      <c r="E76">
        <v>0</v>
      </c>
      <c r="F76">
        <v>0</v>
      </c>
      <c r="G76">
        <v>0</v>
      </c>
      <c r="H76">
        <v>0</v>
      </c>
      <c r="I76">
        <v>0</v>
      </c>
      <c r="J76">
        <v>0</v>
      </c>
      <c r="K76">
        <v>0</v>
      </c>
      <c r="L76">
        <v>0</v>
      </c>
      <c r="M76">
        <v>0</v>
      </c>
      <c r="N76">
        <v>0</v>
      </c>
      <c r="O76">
        <v>0</v>
      </c>
      <c r="P76">
        <v>0</v>
      </c>
      <c r="Q76">
        <v>0</v>
      </c>
      <c r="R76">
        <v>0</v>
      </c>
      <c r="S76">
        <v>1</v>
      </c>
      <c r="T76">
        <v>0</v>
      </c>
      <c r="U76">
        <v>0</v>
      </c>
      <c r="V76">
        <v>0</v>
      </c>
      <c r="W76">
        <v>1</v>
      </c>
      <c r="X76">
        <v>0</v>
      </c>
      <c r="Y76">
        <v>0</v>
      </c>
      <c r="Z76">
        <v>0</v>
      </c>
      <c r="AA76">
        <v>0</v>
      </c>
      <c r="AB76">
        <v>0</v>
      </c>
      <c r="AC76">
        <v>0</v>
      </c>
      <c r="AD76">
        <v>0</v>
      </c>
      <c r="AE76">
        <v>0</v>
      </c>
      <c r="AF76">
        <v>0</v>
      </c>
      <c r="AG76">
        <v>0</v>
      </c>
      <c r="AH76">
        <v>0</v>
      </c>
      <c r="AI76">
        <v>0</v>
      </c>
      <c r="AJ76">
        <v>0</v>
      </c>
      <c r="AK76">
        <v>0</v>
      </c>
      <c r="AL76">
        <v>0</v>
      </c>
      <c r="AM76">
        <v>0</v>
      </c>
      <c r="AN76">
        <v>0</v>
      </c>
      <c r="AO76">
        <v>0</v>
      </c>
      <c r="AP76">
        <v>0</v>
      </c>
    </row>
    <row r="77" spans="1:42" x14ac:dyDescent="0.25">
      <c r="A77" t="s">
        <v>15973</v>
      </c>
      <c r="C77">
        <v>0</v>
      </c>
      <c r="D77">
        <v>0</v>
      </c>
      <c r="E77">
        <v>0</v>
      </c>
      <c r="F77">
        <v>0</v>
      </c>
      <c r="G77">
        <v>0</v>
      </c>
      <c r="H77">
        <v>0</v>
      </c>
      <c r="I77">
        <v>0</v>
      </c>
      <c r="J77">
        <v>0</v>
      </c>
      <c r="K77">
        <v>0</v>
      </c>
      <c r="L77">
        <v>0</v>
      </c>
      <c r="M77">
        <v>0</v>
      </c>
      <c r="N77">
        <v>0</v>
      </c>
      <c r="O77">
        <v>0</v>
      </c>
      <c r="P77">
        <v>0</v>
      </c>
      <c r="Q77">
        <v>0</v>
      </c>
      <c r="R77">
        <v>0</v>
      </c>
      <c r="S77">
        <v>1</v>
      </c>
      <c r="T77">
        <v>1</v>
      </c>
      <c r="U77">
        <v>1366.9297609164469</v>
      </c>
      <c r="V77">
        <v>1247.6501358581552</v>
      </c>
      <c r="W77">
        <v>1</v>
      </c>
      <c r="X77">
        <v>0</v>
      </c>
      <c r="Y77">
        <v>0</v>
      </c>
      <c r="Z77">
        <v>0</v>
      </c>
      <c r="AA77">
        <v>1</v>
      </c>
      <c r="AB77">
        <v>0</v>
      </c>
      <c r="AC77">
        <v>0</v>
      </c>
      <c r="AD77">
        <v>0</v>
      </c>
      <c r="AE77">
        <v>1</v>
      </c>
      <c r="AF77">
        <v>1</v>
      </c>
      <c r="AG77">
        <v>1586.4713475045585</v>
      </c>
      <c r="AH77">
        <v>1483.8032913277066</v>
      </c>
      <c r="AI77">
        <v>3</v>
      </c>
      <c r="AJ77">
        <v>1</v>
      </c>
      <c r="AK77">
        <v>1447.8420317378464</v>
      </c>
      <c r="AL77">
        <v>1539.4339996889164</v>
      </c>
      <c r="AM77">
        <v>3</v>
      </c>
      <c r="AN77">
        <v>2</v>
      </c>
      <c r="AO77">
        <v>2935.8399109655847</v>
      </c>
      <c r="AP77">
        <v>3020.003360751602</v>
      </c>
    </row>
    <row r="78" spans="1:42" x14ac:dyDescent="0.25">
      <c r="A78" t="s">
        <v>16627</v>
      </c>
      <c r="C78">
        <v>0</v>
      </c>
      <c r="D78">
        <v>0</v>
      </c>
      <c r="E78">
        <v>0</v>
      </c>
      <c r="F78">
        <v>0</v>
      </c>
      <c r="G78">
        <v>0</v>
      </c>
      <c r="H78">
        <v>0</v>
      </c>
      <c r="I78">
        <v>0</v>
      </c>
      <c r="J78">
        <v>0</v>
      </c>
      <c r="K78">
        <v>0</v>
      </c>
      <c r="L78">
        <v>0</v>
      </c>
      <c r="M78">
        <v>0</v>
      </c>
      <c r="N78">
        <v>0</v>
      </c>
      <c r="O78">
        <v>0</v>
      </c>
      <c r="P78">
        <v>0</v>
      </c>
      <c r="Q78">
        <v>0</v>
      </c>
      <c r="R78">
        <v>0</v>
      </c>
      <c r="S78">
        <v>0</v>
      </c>
      <c r="T78">
        <v>0</v>
      </c>
      <c r="U78">
        <v>0</v>
      </c>
      <c r="V78">
        <v>0</v>
      </c>
      <c r="W78">
        <v>1</v>
      </c>
      <c r="X78">
        <v>0</v>
      </c>
      <c r="Y78">
        <v>0</v>
      </c>
      <c r="Z78">
        <v>0</v>
      </c>
      <c r="AA78">
        <v>8</v>
      </c>
      <c r="AB78">
        <v>1</v>
      </c>
      <c r="AC78">
        <v>1353.5033479104211</v>
      </c>
      <c r="AD78">
        <v>1346.9555175561381</v>
      </c>
      <c r="AE78">
        <v>24</v>
      </c>
      <c r="AF78">
        <v>3</v>
      </c>
      <c r="AG78">
        <v>4092.2333990963334</v>
      </c>
      <c r="AH78">
        <v>4194.9975079777414</v>
      </c>
      <c r="AI78">
        <v>35</v>
      </c>
      <c r="AJ78">
        <v>3</v>
      </c>
      <c r="AK78">
        <v>4155.8152346871684</v>
      </c>
      <c r="AL78">
        <v>4126.6261201115694</v>
      </c>
      <c r="AM78">
        <v>59</v>
      </c>
      <c r="AN78">
        <v>7</v>
      </c>
      <c r="AO78">
        <v>9869.9481831543708</v>
      </c>
      <c r="AP78">
        <v>9980.9253230654685</v>
      </c>
    </row>
    <row r="79" spans="1:42" x14ac:dyDescent="0.25">
      <c r="A79" t="s">
        <v>25333</v>
      </c>
      <c r="B79" t="s">
        <v>801</v>
      </c>
      <c r="C79">
        <v>0</v>
      </c>
      <c r="D79">
        <v>0</v>
      </c>
      <c r="E79">
        <v>0</v>
      </c>
      <c r="F79">
        <v>0</v>
      </c>
      <c r="G79">
        <v>0</v>
      </c>
      <c r="H79">
        <v>0</v>
      </c>
      <c r="I79">
        <v>0</v>
      </c>
      <c r="J79">
        <v>0</v>
      </c>
      <c r="K79">
        <v>0</v>
      </c>
      <c r="L79">
        <v>0</v>
      </c>
      <c r="M79">
        <v>0</v>
      </c>
      <c r="N79">
        <v>0</v>
      </c>
      <c r="O79">
        <v>0</v>
      </c>
      <c r="P79">
        <v>0</v>
      </c>
      <c r="Q79">
        <v>0</v>
      </c>
      <c r="R79">
        <v>0</v>
      </c>
      <c r="S79">
        <v>0</v>
      </c>
      <c r="T79">
        <v>0</v>
      </c>
      <c r="U79">
        <v>0</v>
      </c>
      <c r="V79">
        <v>0</v>
      </c>
      <c r="W79">
        <v>1</v>
      </c>
      <c r="X79">
        <v>0</v>
      </c>
      <c r="Y79">
        <v>0</v>
      </c>
      <c r="Z79">
        <v>0</v>
      </c>
      <c r="AA79">
        <v>1</v>
      </c>
      <c r="AB79">
        <v>0</v>
      </c>
      <c r="AC79">
        <v>0</v>
      </c>
      <c r="AD79">
        <v>0</v>
      </c>
      <c r="AE79">
        <v>1</v>
      </c>
      <c r="AF79">
        <v>0</v>
      </c>
      <c r="AG79">
        <v>0</v>
      </c>
      <c r="AH79">
        <v>0</v>
      </c>
      <c r="AI79">
        <v>2</v>
      </c>
      <c r="AJ79">
        <v>0</v>
      </c>
      <c r="AK79">
        <v>0</v>
      </c>
      <c r="AL79">
        <v>0</v>
      </c>
      <c r="AM79">
        <v>3</v>
      </c>
      <c r="AN79">
        <v>0</v>
      </c>
      <c r="AO79">
        <v>0</v>
      </c>
      <c r="AP79">
        <v>0</v>
      </c>
    </row>
    <row r="80" spans="1:42" x14ac:dyDescent="0.25">
      <c r="A80" t="s">
        <v>18167</v>
      </c>
      <c r="C80">
        <v>0</v>
      </c>
      <c r="D80">
        <v>0</v>
      </c>
      <c r="E80">
        <v>0</v>
      </c>
      <c r="F80">
        <v>0</v>
      </c>
      <c r="G80">
        <v>0</v>
      </c>
      <c r="H80">
        <v>0</v>
      </c>
      <c r="I80">
        <v>0</v>
      </c>
      <c r="J80">
        <v>0</v>
      </c>
      <c r="K80">
        <v>0</v>
      </c>
      <c r="L80">
        <v>0</v>
      </c>
      <c r="M80">
        <v>0</v>
      </c>
      <c r="N80">
        <v>0</v>
      </c>
      <c r="O80">
        <v>0</v>
      </c>
      <c r="P80">
        <v>0</v>
      </c>
      <c r="Q80">
        <v>0</v>
      </c>
      <c r="R80">
        <v>0</v>
      </c>
      <c r="S80">
        <v>0</v>
      </c>
      <c r="T80">
        <v>0</v>
      </c>
      <c r="U80">
        <v>0</v>
      </c>
      <c r="V80">
        <v>0</v>
      </c>
      <c r="W80">
        <v>1</v>
      </c>
      <c r="X80">
        <v>0</v>
      </c>
      <c r="Y80">
        <v>0</v>
      </c>
      <c r="Z80">
        <v>0</v>
      </c>
      <c r="AA80">
        <v>1</v>
      </c>
      <c r="AB80">
        <v>0</v>
      </c>
      <c r="AC80">
        <v>0</v>
      </c>
      <c r="AD80">
        <v>0</v>
      </c>
      <c r="AE80">
        <v>1</v>
      </c>
      <c r="AF80">
        <v>0</v>
      </c>
      <c r="AG80">
        <v>0</v>
      </c>
      <c r="AH80">
        <v>0</v>
      </c>
      <c r="AI80">
        <v>1</v>
      </c>
      <c r="AJ80">
        <v>0</v>
      </c>
      <c r="AK80">
        <v>0</v>
      </c>
      <c r="AL80">
        <v>0</v>
      </c>
      <c r="AM80">
        <v>1</v>
      </c>
      <c r="AN80">
        <v>0</v>
      </c>
      <c r="AO80">
        <v>0</v>
      </c>
      <c r="AP80">
        <v>0</v>
      </c>
    </row>
    <row r="81" spans="1:42" x14ac:dyDescent="0.25">
      <c r="A81" t="s">
        <v>18469</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1</v>
      </c>
      <c r="AB81">
        <v>0</v>
      </c>
      <c r="AC81">
        <v>0</v>
      </c>
      <c r="AD81">
        <v>0</v>
      </c>
      <c r="AE81">
        <v>1</v>
      </c>
      <c r="AF81">
        <v>0</v>
      </c>
      <c r="AG81">
        <v>0</v>
      </c>
      <c r="AH81">
        <v>0</v>
      </c>
      <c r="AI81">
        <v>1</v>
      </c>
      <c r="AJ81">
        <v>0</v>
      </c>
      <c r="AK81">
        <v>0</v>
      </c>
      <c r="AL81">
        <v>0</v>
      </c>
      <c r="AM81">
        <v>0</v>
      </c>
      <c r="AN81">
        <v>0</v>
      </c>
      <c r="AO81">
        <v>0</v>
      </c>
      <c r="AP81">
        <v>0</v>
      </c>
    </row>
    <row r="82" spans="1:42" x14ac:dyDescent="0.25">
      <c r="A82" t="s">
        <v>19100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row>
    <row r="83" spans="1:42" x14ac:dyDescent="0.25">
      <c r="A83" t="s">
        <v>20012</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1</v>
      </c>
      <c r="AB83">
        <v>0</v>
      </c>
      <c r="AC83">
        <v>0</v>
      </c>
      <c r="AD83">
        <v>0</v>
      </c>
      <c r="AE83">
        <v>2</v>
      </c>
      <c r="AF83">
        <v>0</v>
      </c>
      <c r="AG83">
        <v>0</v>
      </c>
      <c r="AH83">
        <v>0</v>
      </c>
      <c r="AI83">
        <v>2</v>
      </c>
      <c r="AJ83">
        <v>0</v>
      </c>
      <c r="AK83">
        <v>0</v>
      </c>
      <c r="AL83">
        <v>0</v>
      </c>
      <c r="AM83">
        <v>1</v>
      </c>
      <c r="AN83">
        <v>0</v>
      </c>
      <c r="AO83">
        <v>0</v>
      </c>
      <c r="AP83">
        <v>0</v>
      </c>
    </row>
    <row r="84" spans="1:42" x14ac:dyDescent="0.25">
      <c r="A84" t="s">
        <v>20081</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row>
    <row r="85" spans="1:42" x14ac:dyDescent="0.25">
      <c r="A85" t="s">
        <v>20815</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1</v>
      </c>
      <c r="AF85">
        <v>0</v>
      </c>
      <c r="AG85">
        <v>0</v>
      </c>
      <c r="AH85">
        <v>0</v>
      </c>
      <c r="AI85">
        <v>1</v>
      </c>
      <c r="AJ85">
        <v>0</v>
      </c>
      <c r="AK85">
        <v>0</v>
      </c>
      <c r="AL85">
        <v>0</v>
      </c>
      <c r="AM85">
        <v>2</v>
      </c>
      <c r="AN85">
        <v>1</v>
      </c>
      <c r="AO85">
        <v>1585.9265481644586</v>
      </c>
      <c r="AP85">
        <v>1590.3049640539468</v>
      </c>
    </row>
    <row r="86" spans="1:42" x14ac:dyDescent="0.25">
      <c r="A86" t="s">
        <v>21420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2</v>
      </c>
      <c r="AF86">
        <v>0</v>
      </c>
      <c r="AG86">
        <v>0</v>
      </c>
      <c r="AH86">
        <v>0</v>
      </c>
      <c r="AI86">
        <v>2</v>
      </c>
      <c r="AJ86">
        <v>0</v>
      </c>
      <c r="AK86">
        <v>0</v>
      </c>
      <c r="AL86">
        <v>0</v>
      </c>
      <c r="AM86">
        <v>2</v>
      </c>
      <c r="AN86">
        <v>0</v>
      </c>
      <c r="AO86">
        <v>0</v>
      </c>
      <c r="AP86">
        <v>0</v>
      </c>
    </row>
    <row r="87" spans="1:42" x14ac:dyDescent="0.25">
      <c r="A87" t="s">
        <v>22119</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1</v>
      </c>
      <c r="AJ87">
        <v>0</v>
      </c>
      <c r="AK87">
        <v>0</v>
      </c>
      <c r="AL87">
        <v>0</v>
      </c>
      <c r="AM87">
        <v>1</v>
      </c>
      <c r="AN87">
        <v>0</v>
      </c>
      <c r="AO87">
        <v>0</v>
      </c>
      <c r="AP87">
        <v>0</v>
      </c>
    </row>
    <row r="88" spans="1:42" x14ac:dyDescent="0.25">
      <c r="A88" t="s">
        <v>22605</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1</v>
      </c>
      <c r="AJ88">
        <v>1</v>
      </c>
      <c r="AK88">
        <v>1395.5724216745275</v>
      </c>
      <c r="AL88">
        <v>1441.6784719184725</v>
      </c>
      <c r="AM88">
        <v>1</v>
      </c>
      <c r="AN88">
        <v>0</v>
      </c>
      <c r="AO88">
        <v>0</v>
      </c>
      <c r="AP88">
        <v>0</v>
      </c>
    </row>
    <row r="89" spans="1:42" x14ac:dyDescent="0.25">
      <c r="A89" t="s">
        <v>22722</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1</v>
      </c>
      <c r="AJ89">
        <v>0</v>
      </c>
      <c r="AK89">
        <v>0</v>
      </c>
      <c r="AL89">
        <v>0</v>
      </c>
      <c r="AM89">
        <v>1</v>
      </c>
      <c r="AN89">
        <v>0</v>
      </c>
      <c r="AO89">
        <v>0</v>
      </c>
      <c r="AP89">
        <v>0</v>
      </c>
    </row>
    <row r="90" spans="1:42" x14ac:dyDescent="0.25">
      <c r="A90" t="s">
        <v>23227</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1</v>
      </c>
      <c r="AJ90">
        <v>0</v>
      </c>
      <c r="AK90">
        <v>0</v>
      </c>
      <c r="AL90">
        <v>0</v>
      </c>
      <c r="AM90">
        <v>1</v>
      </c>
      <c r="AN90">
        <v>0</v>
      </c>
      <c r="AO90">
        <v>0</v>
      </c>
      <c r="AP90">
        <v>0</v>
      </c>
    </row>
    <row r="91" spans="1:42" x14ac:dyDescent="0.25">
      <c r="A91" t="s">
        <v>23622</v>
      </c>
      <c r="B91" t="s">
        <v>13</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2</v>
      </c>
      <c r="AN91">
        <v>0</v>
      </c>
      <c r="AO91">
        <v>0</v>
      </c>
      <c r="AP91">
        <v>0</v>
      </c>
    </row>
    <row r="92" spans="1:42" x14ac:dyDescent="0.25">
      <c r="A92" t="s">
        <v>24086</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1</v>
      </c>
      <c r="AN92">
        <v>1</v>
      </c>
      <c r="AO92">
        <v>1436.7757616045583</v>
      </c>
      <c r="AP92">
        <v>1488.8266753699525</v>
      </c>
    </row>
    <row r="93" spans="1:42" x14ac:dyDescent="0.25">
      <c r="A93" t="s">
        <v>24457</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1</v>
      </c>
      <c r="AN93">
        <v>0</v>
      </c>
      <c r="AO93">
        <v>0</v>
      </c>
      <c r="AP93">
        <v>0</v>
      </c>
    </row>
    <row r="94" spans="1:42" x14ac:dyDescent="0.25">
      <c r="A94" t="s">
        <v>24828</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row>
    <row r="95" spans="1:42" x14ac:dyDescent="0.25">
      <c r="A95" t="s">
        <v>25338</v>
      </c>
      <c r="B95" t="s">
        <v>801</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98"/>
  <sheetViews>
    <sheetView workbookViewId="0">
      <selection activeCell="F27" sqref="F27"/>
    </sheetView>
  </sheetViews>
  <sheetFormatPr defaultRowHeight="15" x14ac:dyDescent="0.25"/>
  <cols>
    <col min="4" max="6" width="9.140625" style="1"/>
    <col min="11" max="14" width="9.140625" style="1"/>
    <col min="17" max="17" width="12" bestFit="1" customWidth="1"/>
  </cols>
  <sheetData>
    <row r="1" spans="1:17" x14ac:dyDescent="0.25">
      <c r="C1">
        <v>2017</v>
      </c>
      <c r="D1" s="1">
        <v>2017</v>
      </c>
      <c r="E1" s="1">
        <v>2017</v>
      </c>
      <c r="F1" s="1">
        <v>2017</v>
      </c>
      <c r="G1">
        <v>2017</v>
      </c>
      <c r="H1">
        <v>2017</v>
      </c>
      <c r="J1" t="s">
        <v>25345</v>
      </c>
      <c r="K1" s="1" t="s">
        <v>25345</v>
      </c>
      <c r="L1" s="1" t="s">
        <v>25345</v>
      </c>
      <c r="M1" s="1" t="s">
        <v>25345</v>
      </c>
      <c r="N1" s="1" t="s">
        <v>25345</v>
      </c>
      <c r="O1" t="s">
        <v>25345</v>
      </c>
      <c r="P1" t="s">
        <v>25345</v>
      </c>
      <c r="Q1" s="1" t="s">
        <v>25345</v>
      </c>
    </row>
    <row r="2" spans="1:17" x14ac:dyDescent="0.25">
      <c r="A2" t="s">
        <v>4</v>
      </c>
      <c r="B2" t="s">
        <v>5</v>
      </c>
      <c r="C2" t="s">
        <v>25355</v>
      </c>
      <c r="D2" s="1" t="s">
        <v>25341</v>
      </c>
      <c r="E2" s="1" t="s">
        <v>25352</v>
      </c>
      <c r="F2" s="1" t="s">
        <v>25344</v>
      </c>
      <c r="G2" t="s">
        <v>25351</v>
      </c>
      <c r="H2" t="s">
        <v>25343</v>
      </c>
      <c r="J2" t="s">
        <v>25355</v>
      </c>
      <c r="K2" s="1" t="s">
        <v>25347</v>
      </c>
      <c r="L2" s="1" t="s">
        <v>25348</v>
      </c>
      <c r="M2" s="1" t="s">
        <v>25349</v>
      </c>
      <c r="N2" s="1" t="s">
        <v>25350</v>
      </c>
      <c r="O2" s="1" t="s">
        <v>25344</v>
      </c>
      <c r="P2" t="s">
        <v>25342</v>
      </c>
      <c r="Q2" t="s">
        <v>25343</v>
      </c>
    </row>
    <row r="3" spans="1:17" x14ac:dyDescent="0.25">
      <c r="A3" t="s">
        <v>12</v>
      </c>
      <c r="B3" t="s">
        <v>13</v>
      </c>
      <c r="C3" s="1">
        <f>'regional summary'!AN3</f>
        <v>92</v>
      </c>
      <c r="D3" s="1">
        <f>'regional summary'!AO3/'regional summary'!AN3</f>
        <v>1539.9413036159506</v>
      </c>
      <c r="E3" s="1">
        <f>'regional summary'!AP3/'regional summary'!AN3</f>
        <v>1547.5579385175015</v>
      </c>
      <c r="F3" s="1">
        <f>'regional summary'!AP3/'regional summary'!AN3-D3</f>
        <v>7.616634901550924</v>
      </c>
      <c r="G3" t="b">
        <f t="shared" ref="G3:G34" si="0">OR(H3&lt;0.05)</f>
        <v>0</v>
      </c>
      <c r="H3">
        <f>1-ABS(1-2*_xlfn.NORM.DIST(('regional summary'!AO3-'regional summary'!AP3)/(52.52*SQRT('regional summary'!AN3)),0,1,TRUE))</f>
        <v>0.16422037171074466</v>
      </c>
      <c r="J3" s="1">
        <f>'regional summary'!AN3+'regional summary'!AJ3+'regional summary'!AF3+'regional summary'!AB3+'regional summary'!X3+'regional summary'!T3</f>
        <v>374</v>
      </c>
      <c r="K3" s="1">
        <f>'regional summary'!AO3+'regional summary'!AK3+'regional summary'!AG3+'regional summary'!AC3+'regional summary'!Y3+'regional summary'!U3</f>
        <v>582232.3676593398</v>
      </c>
      <c r="L3" s="1">
        <f>'regional summary'!AP3+'regional summary'!AL3+'regional summary'!AH3+'regional summary'!AD3+'regional summary'!Z3+'regional summary'!V3</f>
        <v>587647.06877406617</v>
      </c>
      <c r="M3" s="1">
        <f t="shared" ref="M3:M34" si="1">K3/J3</f>
        <v>1556.771036522299</v>
      </c>
      <c r="N3" s="1">
        <f t="shared" ref="N3:N34" si="2">L3/J3</f>
        <v>1571.2488469894818</v>
      </c>
      <c r="O3" s="1">
        <f t="shared" ref="O3:O34" si="3">N3-M3</f>
        <v>14.477810467182735</v>
      </c>
      <c r="P3" t="b">
        <f t="shared" ref="P3:P34" si="4">Q3&lt;0.05</f>
        <v>1</v>
      </c>
      <c r="Q3">
        <f t="shared" ref="Q3:Q34" si="5">1-ABS(1-2*_xlfn.NORM.DIST((K3-L3)/(52.52*SQRT(J3)),0,1,TRUE))</f>
        <v>9.7638508389508161E-8</v>
      </c>
    </row>
    <row r="4" spans="1:17" x14ac:dyDescent="0.25">
      <c r="A4" t="s">
        <v>352</v>
      </c>
      <c r="B4" t="s">
        <v>13</v>
      </c>
      <c r="C4" s="1">
        <f>'regional summary'!AN23</f>
        <v>1</v>
      </c>
      <c r="D4" s="1">
        <f>'regional summary'!AO23/'regional summary'!AN23</f>
        <v>1644.8545530271249</v>
      </c>
      <c r="E4" s="1">
        <f>'regional summary'!AP23/'regional summary'!AN23</f>
        <v>1526.5479130656095</v>
      </c>
      <c r="F4" s="1">
        <f>'regional summary'!AP23/'regional summary'!AN23-D4</f>
        <v>-118.30663996151543</v>
      </c>
      <c r="G4" t="b">
        <f t="shared" si="0"/>
        <v>1</v>
      </c>
      <c r="H4">
        <f>1-ABS(1-2*_xlfn.NORM.DIST(('regional summary'!AO23-'regional summary'!AP23)/(52.52*SQRT('regional summary'!AN23)),0,1,TRUE))</f>
        <v>2.4284275430100921E-2</v>
      </c>
      <c r="J4" s="1">
        <f>'regional summary'!AN23+'regional summary'!AJ23+'regional summary'!AF23+'regional summary'!AB23+'regional summary'!X23+'regional summary'!T23</f>
        <v>8</v>
      </c>
      <c r="K4" s="1">
        <f>'regional summary'!AO23+'regional summary'!AK23+'regional summary'!AG23+'regional summary'!AC23+'regional summary'!Y23+'regional summary'!U23</f>
        <v>12420.144381360838</v>
      </c>
      <c r="L4" s="1">
        <f>'regional summary'!AP23+'regional summary'!AL23+'regional summary'!AH23+'regional summary'!AD23+'regional summary'!Z23+'regional summary'!V23</f>
        <v>11981.484521679855</v>
      </c>
      <c r="M4" s="1">
        <f t="shared" si="1"/>
        <v>1552.5180476701048</v>
      </c>
      <c r="N4" s="1">
        <f t="shared" si="2"/>
        <v>1497.6855652099819</v>
      </c>
      <c r="O4" s="1">
        <f t="shared" si="3"/>
        <v>-54.832482460122947</v>
      </c>
      <c r="P4" t="b">
        <f t="shared" si="4"/>
        <v>1</v>
      </c>
      <c r="Q4">
        <f t="shared" si="5"/>
        <v>3.1473844375662363E-3</v>
      </c>
    </row>
    <row r="5" spans="1:17" x14ac:dyDescent="0.25">
      <c r="A5" t="s">
        <v>147</v>
      </c>
      <c r="B5" t="s">
        <v>13</v>
      </c>
      <c r="C5" s="1">
        <f>'regional summary'!AN14</f>
        <v>11</v>
      </c>
      <c r="D5" s="1">
        <f>'regional summary'!AO14/'regional summary'!AN14</f>
        <v>1481.5576545408255</v>
      </c>
      <c r="E5" s="1">
        <f>'regional summary'!AP14/'regional summary'!AN14</f>
        <v>1448.2893400561325</v>
      </c>
      <c r="F5" s="1">
        <f>'regional summary'!AP14/'regional summary'!AN14-D5</f>
        <v>-33.268314484693065</v>
      </c>
      <c r="G5" t="b">
        <f t="shared" si="0"/>
        <v>1</v>
      </c>
      <c r="H5">
        <f>1-ABS(1-2*_xlfn.NORM.DIST(('regional summary'!AO14-'regional summary'!AP14)/(52.52*SQRT('regional summary'!AN14)),0,1,TRUE))</f>
        <v>3.5651001693139062E-2</v>
      </c>
      <c r="J5" s="1">
        <f>'regional summary'!AN14+'regional summary'!AJ14+'regional summary'!AF14+'regional summary'!AB14+'regional summary'!X14+'regional summary'!T14</f>
        <v>36</v>
      </c>
      <c r="K5" s="1">
        <f>'regional summary'!AO14+'regional summary'!AK14+'regional summary'!AG14+'regional summary'!AC14+'regional summary'!Y14+'regional summary'!U14</f>
        <v>52541.268647672812</v>
      </c>
      <c r="L5" s="1">
        <f>'regional summary'!AP14+'regional summary'!AL14+'regional summary'!AH14+'regional summary'!AD14+'regional summary'!Z14+'regional summary'!V14</f>
        <v>51694.030756110253</v>
      </c>
      <c r="M5" s="1">
        <f t="shared" si="1"/>
        <v>1459.4796846575782</v>
      </c>
      <c r="N5" s="1">
        <f t="shared" si="2"/>
        <v>1435.9452987808404</v>
      </c>
      <c r="O5" s="1">
        <f t="shared" si="3"/>
        <v>-23.534385876737815</v>
      </c>
      <c r="P5" t="b">
        <f t="shared" si="4"/>
        <v>1</v>
      </c>
      <c r="Q5">
        <f t="shared" si="5"/>
        <v>7.1748071772070876E-3</v>
      </c>
    </row>
    <row r="6" spans="1:17" x14ac:dyDescent="0.25">
      <c r="A6" t="s">
        <v>87</v>
      </c>
      <c r="B6" t="s">
        <v>13</v>
      </c>
      <c r="C6" s="1">
        <f>'regional summary'!AN10</f>
        <v>14</v>
      </c>
      <c r="D6" s="1">
        <f>'regional summary'!AO10/'regional summary'!AN10</f>
        <v>1539.8290525612742</v>
      </c>
      <c r="E6" s="1">
        <f>'regional summary'!AP10/'regional summary'!AN10</f>
        <v>1536.7192477886929</v>
      </c>
      <c r="F6" s="1">
        <f>'regional summary'!AP10/'regional summary'!AN10-D6</f>
        <v>-3.1098047725813558</v>
      </c>
      <c r="G6" t="b">
        <f t="shared" si="0"/>
        <v>0</v>
      </c>
      <c r="H6">
        <f>1-ABS(1-2*_xlfn.NORM.DIST(('regional summary'!AO10-'regional summary'!AP10)/(52.52*SQRT('regional summary'!AN10)),0,1,TRUE))</f>
        <v>0.82466394252215514</v>
      </c>
      <c r="J6" s="1">
        <f>'regional summary'!AN10+'regional summary'!AJ10+'regional summary'!AF10+'regional summary'!AB10+'regional summary'!X10+'regional summary'!T10</f>
        <v>82</v>
      </c>
      <c r="K6" s="1">
        <f>'regional summary'!AO10+'regional summary'!AK10+'regional summary'!AG10+'regional summary'!AC10+'regional summary'!Y10+'regional summary'!U10</f>
        <v>126879.47676422251</v>
      </c>
      <c r="L6" s="1">
        <f>'regional summary'!AP10+'regional summary'!AL10+'regional summary'!AH10+'regional summary'!AD10+'regional summary'!Z10+'regional summary'!V10</f>
        <v>128074.72482910939</v>
      </c>
      <c r="M6" s="1">
        <f t="shared" si="1"/>
        <v>1547.3106922466159</v>
      </c>
      <c r="N6" s="1">
        <f t="shared" si="2"/>
        <v>1561.8868881598705</v>
      </c>
      <c r="O6" s="1">
        <f t="shared" si="3"/>
        <v>14.576195913254651</v>
      </c>
      <c r="P6" t="b">
        <f t="shared" si="4"/>
        <v>1</v>
      </c>
      <c r="Q6">
        <f t="shared" si="5"/>
        <v>1.1964275327480678E-2</v>
      </c>
    </row>
    <row r="7" spans="1:17" x14ac:dyDescent="0.25">
      <c r="A7" t="s">
        <v>93</v>
      </c>
      <c r="B7" t="s">
        <v>13</v>
      </c>
      <c r="C7" s="1">
        <f>'regional summary'!AN11</f>
        <v>36</v>
      </c>
      <c r="D7" s="1">
        <f>'regional summary'!AO11/'regional summary'!AN11</f>
        <v>1520.0019665169107</v>
      </c>
      <c r="E7" s="1">
        <f>'regional summary'!AP11/'regional summary'!AN11</f>
        <v>1510.0768110265244</v>
      </c>
      <c r="F7" s="1">
        <f>'regional summary'!AP11/'regional summary'!AN11-D7</f>
        <v>-9.9251554903862598</v>
      </c>
      <c r="G7" t="b">
        <f t="shared" si="0"/>
        <v>0</v>
      </c>
      <c r="H7">
        <f>1-ABS(1-2*_xlfn.NORM.DIST(('regional summary'!AO11-'regional summary'!AP11)/(52.52*SQRT('regional summary'!AN11)),0,1,TRUE))</f>
        <v>0.25684843942464375</v>
      </c>
      <c r="J7" s="1">
        <f>'regional summary'!AN11+'regional summary'!AJ11+'regional summary'!AF11+'regional summary'!AB11+'regional summary'!X11+'regional summary'!T11</f>
        <v>163</v>
      </c>
      <c r="K7" s="1">
        <f>'regional summary'!AO11+'regional summary'!AK11+'regional summary'!AG11+'regional summary'!AC11+'regional summary'!Y11+'regional summary'!U11</f>
        <v>246902.15874843043</v>
      </c>
      <c r="L7" s="1">
        <f>'regional summary'!AP11+'regional summary'!AL11+'regional summary'!AH11+'regional summary'!AD11+'regional summary'!Z11+'regional summary'!V11</f>
        <v>245257.66005225928</v>
      </c>
      <c r="M7" s="1">
        <f t="shared" si="1"/>
        <v>1514.7371702357696</v>
      </c>
      <c r="N7" s="1">
        <f t="shared" si="2"/>
        <v>1504.6482211795048</v>
      </c>
      <c r="O7" s="1">
        <f t="shared" si="3"/>
        <v>-10.08894905626471</v>
      </c>
      <c r="P7" t="b">
        <f t="shared" si="4"/>
        <v>1</v>
      </c>
      <c r="Q7">
        <f t="shared" si="5"/>
        <v>1.4185402406170056E-2</v>
      </c>
    </row>
    <row r="8" spans="1:17" x14ac:dyDescent="0.25">
      <c r="A8" t="s">
        <v>1519</v>
      </c>
      <c r="C8" s="1">
        <f>'regional summary'!AN39</f>
        <v>2</v>
      </c>
      <c r="D8" s="1">
        <f>'regional summary'!AO39/'regional summary'!AN39</f>
        <v>1455.7867418856908</v>
      </c>
      <c r="E8" s="1">
        <f>'regional summary'!AP39/'regional summary'!AN39</f>
        <v>1427.1730663797248</v>
      </c>
      <c r="F8" s="1">
        <f>'regional summary'!AP39/'regional summary'!AN39-D8</f>
        <v>-28.613675505966057</v>
      </c>
      <c r="G8" t="b">
        <f t="shared" si="0"/>
        <v>0</v>
      </c>
      <c r="H8">
        <f>1-ABS(1-2*_xlfn.NORM.DIST(('regional summary'!AO39-'regional summary'!AP39)/(52.52*SQRT('regional summary'!AN39)),0,1,TRUE))</f>
        <v>0.44101252306376804</v>
      </c>
      <c r="J8" s="1">
        <f>'regional summary'!AN39+'regional summary'!AJ39+'regional summary'!AF39+'regional summary'!AB39+'regional summary'!X39+'regional summary'!T39</f>
        <v>9</v>
      </c>
      <c r="K8" s="1">
        <f>'regional summary'!AO39+'regional summary'!AK39+'regional summary'!AG39+'regional summary'!AC39+'regional summary'!Y39+'regional summary'!U39</f>
        <v>13632.190796612695</v>
      </c>
      <c r="L8" s="1">
        <f>'regional summary'!AP39+'regional summary'!AL39+'regional summary'!AH39+'regional summary'!AD39+'regional summary'!Z39+'regional summary'!V39</f>
        <v>13262.312633934976</v>
      </c>
      <c r="M8" s="1">
        <f t="shared" si="1"/>
        <v>1514.6878662902993</v>
      </c>
      <c r="N8" s="1">
        <f t="shared" si="2"/>
        <v>1473.5902926594417</v>
      </c>
      <c r="O8" s="1">
        <f t="shared" si="3"/>
        <v>-41.097573630857596</v>
      </c>
      <c r="P8" t="b">
        <f t="shared" si="4"/>
        <v>1</v>
      </c>
      <c r="Q8">
        <f t="shared" si="5"/>
        <v>1.8897921095094805E-2</v>
      </c>
    </row>
    <row r="9" spans="1:17" x14ac:dyDescent="0.25">
      <c r="A9" t="s">
        <v>5056</v>
      </c>
      <c r="C9" s="1">
        <f>'regional summary'!AN59</f>
        <v>19</v>
      </c>
      <c r="D9" s="1">
        <f>'regional summary'!AO59/'regional summary'!AN59</f>
        <v>1435.2531814593156</v>
      </c>
      <c r="E9" s="1">
        <f>'regional summary'!AP59/'regional summary'!AN59</f>
        <v>1423.6574349136006</v>
      </c>
      <c r="F9" s="1">
        <f>'regional summary'!AP59/'regional summary'!AN59-D9</f>
        <v>-11.595746545714974</v>
      </c>
      <c r="G9" t="b">
        <f t="shared" si="0"/>
        <v>0</v>
      </c>
      <c r="H9">
        <f>1-ABS(1-2*_xlfn.NORM.DIST(('regional summary'!AO59-'regional summary'!AP59)/(52.52*SQRT('regional summary'!AN59)),0,1,TRUE))</f>
        <v>0.33585407375439802</v>
      </c>
      <c r="J9" s="1">
        <f>'regional summary'!AN59+'regional summary'!AJ59+'regional summary'!AF59+'regional summary'!AB59+'regional summary'!X59+'regional summary'!T59</f>
        <v>55</v>
      </c>
      <c r="K9" s="1">
        <f>'regional summary'!AO59+'regional summary'!AK59+'regional summary'!AG59+'regional summary'!AC59+'regional summary'!Y59+'regional summary'!U59</f>
        <v>78291.925244317375</v>
      </c>
      <c r="L9" s="1">
        <f>'regional summary'!AP59+'regional summary'!AL59+'regional summary'!AH59+'regional summary'!AD59+'regional summary'!Z59+'regional summary'!V59</f>
        <v>77392.148291172212</v>
      </c>
      <c r="M9" s="1">
        <f t="shared" si="1"/>
        <v>1423.4895498966796</v>
      </c>
      <c r="N9" s="1">
        <f t="shared" si="2"/>
        <v>1407.1299689304039</v>
      </c>
      <c r="O9" s="1">
        <f t="shared" si="3"/>
        <v>-16.359580966275644</v>
      </c>
      <c r="P9" t="b">
        <f t="shared" si="4"/>
        <v>1</v>
      </c>
      <c r="Q9">
        <f t="shared" si="5"/>
        <v>2.0883200614007169E-2</v>
      </c>
    </row>
    <row r="10" spans="1:17" x14ac:dyDescent="0.25">
      <c r="A10" t="s">
        <v>2679</v>
      </c>
      <c r="B10" t="s">
        <v>13</v>
      </c>
      <c r="C10" s="1">
        <f>'regional summary'!AN50</f>
        <v>0</v>
      </c>
      <c r="D10" s="1" t="e">
        <f>'regional summary'!AO50/'regional summary'!AN50</f>
        <v>#DIV/0!</v>
      </c>
      <c r="E10" s="1" t="e">
        <f>'regional summary'!AP50/'regional summary'!AN50</f>
        <v>#DIV/0!</v>
      </c>
      <c r="F10" s="1" t="e">
        <f>'regional summary'!AP50/'regional summary'!AN50-D10</f>
        <v>#DIV/0!</v>
      </c>
      <c r="G10" t="e">
        <f t="shared" si="0"/>
        <v>#DIV/0!</v>
      </c>
      <c r="H10" t="e">
        <f>1-ABS(1-2*_xlfn.NORM.DIST(('regional summary'!AO50-'regional summary'!AP50)/(52.52*SQRT('regional summary'!AN50)),0,1,TRUE))</f>
        <v>#DIV/0!</v>
      </c>
      <c r="J10" s="1">
        <f>'regional summary'!AN50+'regional summary'!AJ50+'regional summary'!AF50+'regional summary'!AB50+'regional summary'!X50+'regional summary'!T50</f>
        <v>2</v>
      </c>
      <c r="K10" s="1">
        <f>'regional summary'!AO50+'regional summary'!AK50+'regional summary'!AG50+'regional summary'!AC50+'regional summary'!Y50+'regional summary'!U50</f>
        <v>2834.5935201955967</v>
      </c>
      <c r="L10" s="1">
        <f>'regional summary'!AP50+'regional summary'!AL50+'regional summary'!AH50+'regional summary'!AD50+'regional summary'!Z50+'regional summary'!V50</f>
        <v>2996.5031511032566</v>
      </c>
      <c r="M10" s="1">
        <f t="shared" si="1"/>
        <v>1417.2967600977984</v>
      </c>
      <c r="N10" s="1">
        <f t="shared" si="2"/>
        <v>1498.2515755516283</v>
      </c>
      <c r="O10" s="1">
        <f t="shared" si="3"/>
        <v>80.954815453829951</v>
      </c>
      <c r="P10" t="b">
        <f t="shared" si="4"/>
        <v>1</v>
      </c>
      <c r="Q10">
        <f t="shared" si="5"/>
        <v>2.9266216139027357E-2</v>
      </c>
    </row>
    <row r="11" spans="1:17" x14ac:dyDescent="0.25">
      <c r="A11" t="s">
        <v>800</v>
      </c>
      <c r="B11" t="s">
        <v>801</v>
      </c>
      <c r="C11" s="1">
        <f>'regional summary'!AN29</f>
        <v>34</v>
      </c>
      <c r="D11" s="1">
        <f>'regional summary'!AO29/'regional summary'!AN29</f>
        <v>1538.8568456687401</v>
      </c>
      <c r="E11" s="1">
        <f>'regional summary'!AP29/'regional summary'!AN29</f>
        <v>1551.8070927078945</v>
      </c>
      <c r="F11" s="1">
        <f>'regional summary'!AP29/'regional summary'!AN29-D11</f>
        <v>12.950247039154419</v>
      </c>
      <c r="G11" t="b">
        <f t="shared" si="0"/>
        <v>0</v>
      </c>
      <c r="H11">
        <f>1-ABS(1-2*_xlfn.NORM.DIST(('regional summary'!AO29-'regional summary'!AP29)/(52.52*SQRT('regional summary'!AN29)),0,1,TRUE))</f>
        <v>0.15049615121571724</v>
      </c>
      <c r="J11" s="1">
        <f>'regional summary'!AN29+'regional summary'!AJ29+'regional summary'!AF29+'regional summary'!AB29+'regional summary'!X29+'regional summary'!T29</f>
        <v>156</v>
      </c>
      <c r="K11" s="1">
        <f>'regional summary'!AO29+'regional summary'!AK29+'regional summary'!AG29+'regional summary'!AC29+'regional summary'!Y29+'regional summary'!U29</f>
        <v>239854.52757772937</v>
      </c>
      <c r="L11" s="1">
        <f>'regional summary'!AP29+'regional summary'!AL29+'regional summary'!AH29+'regional summary'!AD29+'regional summary'!Z29+'regional summary'!V29</f>
        <v>241274.52808000834</v>
      </c>
      <c r="M11" s="1">
        <f t="shared" si="1"/>
        <v>1537.5290229341626</v>
      </c>
      <c r="N11" s="1">
        <f t="shared" si="2"/>
        <v>1546.6315902564638</v>
      </c>
      <c r="O11" s="1">
        <f t="shared" si="3"/>
        <v>9.1025673223011836</v>
      </c>
      <c r="P11" t="b">
        <f t="shared" si="4"/>
        <v>1</v>
      </c>
      <c r="Q11">
        <f t="shared" si="5"/>
        <v>3.0409229317082787E-2</v>
      </c>
    </row>
    <row r="12" spans="1:17" x14ac:dyDescent="0.25">
      <c r="A12" t="s">
        <v>245</v>
      </c>
      <c r="B12" t="s">
        <v>13</v>
      </c>
      <c r="C12" s="1">
        <f>'regional summary'!AN20</f>
        <v>55</v>
      </c>
      <c r="D12" s="1">
        <f>'regional summary'!AO20/'regional summary'!AN20</f>
        <v>1500.6143770939391</v>
      </c>
      <c r="E12" s="1">
        <f>'regional summary'!AP20/'regional summary'!AN20</f>
        <v>1501.0553778233348</v>
      </c>
      <c r="F12" s="1">
        <f>'regional summary'!AP20/'regional summary'!AN20-D12</f>
        <v>0.44100072939568236</v>
      </c>
      <c r="G12" t="b">
        <f t="shared" si="0"/>
        <v>0</v>
      </c>
      <c r="H12">
        <f>1-ABS(1-2*_xlfn.NORM.DIST(('regional summary'!AO20-'regional summary'!AP20)/(52.52*SQRT('regional summary'!AN20)),0,1,TRUE))</f>
        <v>0.95034586959879885</v>
      </c>
      <c r="J12" s="1">
        <f>'regional summary'!AN20+'regional summary'!AJ20+'regional summary'!AF20+'regional summary'!AB20+'regional summary'!X20+'regional summary'!T20</f>
        <v>168</v>
      </c>
      <c r="K12" s="1">
        <f>'regional summary'!AO20+'regional summary'!AK20+'regional summary'!AG20+'regional summary'!AC20+'regional summary'!Y20+'regional summary'!U20</f>
        <v>256776.08564331543</v>
      </c>
      <c r="L12" s="1">
        <f>'regional summary'!AP20+'regional summary'!AL20+'regional summary'!AH20+'regional summary'!AD20+'regional summary'!Z20+'regional summary'!V20</f>
        <v>255342.52608177945</v>
      </c>
      <c r="M12" s="1">
        <f t="shared" si="1"/>
        <v>1528.4290812102108</v>
      </c>
      <c r="N12" s="1">
        <f t="shared" si="2"/>
        <v>1519.8959885820204</v>
      </c>
      <c r="O12" s="1">
        <f t="shared" si="3"/>
        <v>-8.5330926281903885</v>
      </c>
      <c r="P12" t="b">
        <f t="shared" si="4"/>
        <v>1</v>
      </c>
      <c r="Q12">
        <f t="shared" si="5"/>
        <v>3.5213613128862509E-2</v>
      </c>
    </row>
    <row r="13" spans="1:17" x14ac:dyDescent="0.25">
      <c r="A13" t="s">
        <v>3151</v>
      </c>
      <c r="B13" t="s">
        <v>13</v>
      </c>
      <c r="C13" s="1">
        <f>'regional summary'!AN53</f>
        <v>18</v>
      </c>
      <c r="D13" s="1">
        <f>'regional summary'!AO53/'regional summary'!AN53</f>
        <v>1540.2309533923315</v>
      </c>
      <c r="E13" s="1">
        <f>'regional summary'!AP53/'regional summary'!AN53</f>
        <v>1537.1338651853703</v>
      </c>
      <c r="F13" s="1">
        <f>'regional summary'!AP53/'regional summary'!AN53-D13</f>
        <v>-3.0970882069611889</v>
      </c>
      <c r="G13" t="b">
        <f t="shared" si="0"/>
        <v>0</v>
      </c>
      <c r="H13">
        <f>1-ABS(1-2*_xlfn.NORM.DIST(('regional summary'!AO53-'regional summary'!AP53)/(52.52*SQRT('regional summary'!AN53)),0,1,TRUE))</f>
        <v>0.80244257325457369</v>
      </c>
      <c r="J13" s="1">
        <f>'regional summary'!AN53+'regional summary'!AJ53+'regional summary'!AF53+'regional summary'!AB53+'regional summary'!X53+'regional summary'!T53</f>
        <v>95</v>
      </c>
      <c r="K13" s="1">
        <f>'regional summary'!AO53+'regional summary'!AK53+'regional summary'!AG53+'regional summary'!AC53+'regional summary'!Y53+'regional summary'!U53</f>
        <v>146424.80867885379</v>
      </c>
      <c r="L13" s="1">
        <f>'regional summary'!AP53+'regional summary'!AL53+'regional summary'!AH53+'regional summary'!AD53+'regional summary'!Z53+'regional summary'!V53</f>
        <v>145356.20798077885</v>
      </c>
      <c r="M13" s="1">
        <f t="shared" si="1"/>
        <v>1541.313775566882</v>
      </c>
      <c r="N13" s="1">
        <f t="shared" si="2"/>
        <v>1530.0653471660933</v>
      </c>
      <c r="O13" s="1">
        <f t="shared" si="3"/>
        <v>-11.248428400788725</v>
      </c>
      <c r="P13" t="b">
        <f t="shared" si="4"/>
        <v>1</v>
      </c>
      <c r="Q13">
        <f t="shared" si="5"/>
        <v>3.684189795367887E-2</v>
      </c>
    </row>
    <row r="14" spans="1:17" x14ac:dyDescent="0.25">
      <c r="A14" t="s">
        <v>2388</v>
      </c>
      <c r="B14" t="s">
        <v>13</v>
      </c>
      <c r="C14" s="1">
        <f>'regional summary'!AN46</f>
        <v>8</v>
      </c>
      <c r="D14" s="1">
        <f>'regional summary'!AO46/'regional summary'!AN46</f>
        <v>1500.9565023136142</v>
      </c>
      <c r="E14" s="1">
        <f>'regional summary'!AP46/'regional summary'!AN46</f>
        <v>1483.7853561745276</v>
      </c>
      <c r="F14" s="1">
        <f>'regional summary'!AP46/'regional summary'!AN46-D14</f>
        <v>-17.171146139086659</v>
      </c>
      <c r="G14" t="b">
        <f t="shared" si="0"/>
        <v>0</v>
      </c>
      <c r="H14">
        <f>1-ABS(1-2*_xlfn.NORM.DIST(('regional summary'!AO46-'regional summary'!AP46)/(52.52*SQRT('regional summary'!AN46)),0,1,TRUE))</f>
        <v>0.35510125943744475</v>
      </c>
      <c r="J14" s="1">
        <f>'regional summary'!AN46+'regional summary'!AJ46+'regional summary'!AF46+'regional summary'!AB46+'regional summary'!X46+'regional summary'!T46</f>
        <v>23</v>
      </c>
      <c r="K14" s="1">
        <f>'regional summary'!AO46+'regional summary'!AK46+'regional summary'!AG46+'regional summary'!AC46+'regional summary'!Y46+'regional summary'!U46</f>
        <v>33577.286060944643</v>
      </c>
      <c r="L14" s="1">
        <f>'regional summary'!AP46+'regional summary'!AL46+'regional summary'!AH46+'regional summary'!AD46+'regional summary'!Z46+'regional summary'!V46</f>
        <v>33058.61770910312</v>
      </c>
      <c r="M14" s="1">
        <f t="shared" si="1"/>
        <v>1459.8820026497672</v>
      </c>
      <c r="N14" s="1">
        <f t="shared" si="2"/>
        <v>1437.3312047436139</v>
      </c>
      <c r="O14" s="1">
        <f t="shared" si="3"/>
        <v>-22.550797906153321</v>
      </c>
      <c r="P14" t="b">
        <f t="shared" si="4"/>
        <v>1</v>
      </c>
      <c r="Q14">
        <f t="shared" si="5"/>
        <v>3.9473909988080313E-2</v>
      </c>
    </row>
    <row r="15" spans="1:17" x14ac:dyDescent="0.25">
      <c r="A15" t="s">
        <v>32</v>
      </c>
      <c r="B15" t="s">
        <v>13</v>
      </c>
      <c r="C15" s="1">
        <f>'regional summary'!AN5</f>
        <v>30</v>
      </c>
      <c r="D15" s="1">
        <f>'regional summary'!AO5/'regional summary'!AN5</f>
        <v>1517.9180095407785</v>
      </c>
      <c r="E15" s="1">
        <f>'regional summary'!AP5/'regional summary'!AN5</f>
        <v>1508.2003249038055</v>
      </c>
      <c r="F15" s="1">
        <f>'regional summary'!AP5/'regional summary'!AN5-D15</f>
        <v>-9.7176846369729901</v>
      </c>
      <c r="G15" t="b">
        <f t="shared" si="0"/>
        <v>0</v>
      </c>
      <c r="H15">
        <f>1-ABS(1-2*_xlfn.NORM.DIST(('regional summary'!AO5-'regional summary'!AP5)/(52.52*SQRT('regional summary'!AN5)),0,1,TRUE))</f>
        <v>0.31084929587360399</v>
      </c>
      <c r="J15" s="1">
        <f>'regional summary'!AN5+'regional summary'!AJ5+'regional summary'!AF5+'regional summary'!AB5+'regional summary'!X5+'regional summary'!T5</f>
        <v>121</v>
      </c>
      <c r="K15" s="1">
        <f>'regional summary'!AO5+'regional summary'!AK5+'regional summary'!AG5+'regional summary'!AC5+'regional summary'!Y5+'regional summary'!U5</f>
        <v>182644.99002392351</v>
      </c>
      <c r="L15" s="1">
        <f>'regional summary'!AP5+'regional summary'!AL5+'regional summary'!AH5+'regional summary'!AD5+'regional summary'!Z5+'regional summary'!V5</f>
        <v>181545.24153954958</v>
      </c>
      <c r="M15" s="1">
        <f t="shared" si="1"/>
        <v>1509.4627274704424</v>
      </c>
      <c r="N15" s="1">
        <f t="shared" si="2"/>
        <v>1500.3738970210709</v>
      </c>
      <c r="O15" s="1">
        <f t="shared" si="3"/>
        <v>-9.0888304493714713</v>
      </c>
      <c r="P15" t="b">
        <f t="shared" si="4"/>
        <v>0</v>
      </c>
      <c r="Q15">
        <f t="shared" si="5"/>
        <v>5.6962142624636058E-2</v>
      </c>
    </row>
    <row r="16" spans="1:17" x14ac:dyDescent="0.25">
      <c r="A16" t="s">
        <v>5448</v>
      </c>
      <c r="B16" t="s">
        <v>13</v>
      </c>
      <c r="C16" s="1">
        <f>'regional summary'!AN62</f>
        <v>4</v>
      </c>
      <c r="D16" s="1">
        <f>'regional summary'!AO62/'regional summary'!AN62</f>
        <v>1475.318755483506</v>
      </c>
      <c r="E16" s="1">
        <f>'regional summary'!AP62/'regional summary'!AN62</f>
        <v>1483.8147558985556</v>
      </c>
      <c r="F16" s="1">
        <f>'regional summary'!AP62/'regional summary'!AN62-D16</f>
        <v>8.4960004150495934</v>
      </c>
      <c r="G16" t="b">
        <f t="shared" si="0"/>
        <v>0</v>
      </c>
      <c r="H16">
        <f>1-ABS(1-2*_xlfn.NORM.DIST(('regional summary'!AO62-'regional summary'!AP62)/(52.52*SQRT('regional summary'!AN62)),0,1,TRUE))</f>
        <v>0.74629093252488277</v>
      </c>
      <c r="J16" s="1">
        <f>'regional summary'!AN62+'regional summary'!AJ62+'regional summary'!AF62+'regional summary'!AB62+'regional summary'!X62+'regional summary'!T62</f>
        <v>15</v>
      </c>
      <c r="K16" s="1">
        <f>'regional summary'!AO62+'regional summary'!AK62+'regional summary'!AG62+'regional summary'!AC62+'regional summary'!Y62+'regional summary'!U62</f>
        <v>22436.766597611862</v>
      </c>
      <c r="L16" s="1">
        <f>'regional summary'!AP62+'regional summary'!AL62+'regional summary'!AH62+'regional summary'!AD62+'regional summary'!Z62+'regional summary'!V62</f>
        <v>22075.621771568156</v>
      </c>
      <c r="M16" s="1">
        <f t="shared" si="1"/>
        <v>1495.7844398407908</v>
      </c>
      <c r="N16" s="1">
        <f t="shared" si="2"/>
        <v>1471.7081181045437</v>
      </c>
      <c r="O16" s="1">
        <f t="shared" si="3"/>
        <v>-24.07632173624711</v>
      </c>
      <c r="P16" t="b">
        <f t="shared" si="4"/>
        <v>0</v>
      </c>
      <c r="Q16">
        <f t="shared" si="5"/>
        <v>7.5821858028110256E-2</v>
      </c>
    </row>
    <row r="17" spans="1:17" x14ac:dyDescent="0.25">
      <c r="A17" t="s">
        <v>10695</v>
      </c>
      <c r="C17" s="1">
        <f>'regional summary'!AN70</f>
        <v>11</v>
      </c>
      <c r="D17" s="1">
        <f>'regional summary'!AO70/'regional summary'!AN70</f>
        <v>1388.7848489121748</v>
      </c>
      <c r="E17" s="1">
        <f>'regional summary'!AP70/'regional summary'!AN70</f>
        <v>1374.5918585273002</v>
      </c>
      <c r="F17" s="1">
        <f>'regional summary'!AP70/'regional summary'!AN70-D17</f>
        <v>-14.19299038487452</v>
      </c>
      <c r="G17" t="b">
        <f t="shared" si="0"/>
        <v>0</v>
      </c>
      <c r="H17">
        <f>1-ABS(1-2*_xlfn.NORM.DIST(('regional summary'!AO70-'regional summary'!AP70)/(52.52*SQRT('regional summary'!AN70)),0,1,TRUE))</f>
        <v>0.37010122343778096</v>
      </c>
      <c r="J17" s="1">
        <f>'regional summary'!AN70+'regional summary'!AJ70+'regional summary'!AF70+'regional summary'!AB70+'regional summary'!X70+'regional summary'!T70</f>
        <v>16</v>
      </c>
      <c r="K17" s="1">
        <f>'regional summary'!AO70+'regional summary'!AK70+'regional summary'!AG70+'regional summary'!AC70+'regional summary'!Y70+'regional summary'!U70</f>
        <v>22210.988654713739</v>
      </c>
      <c r="L17" s="1">
        <f>'regional summary'!AP70+'regional summary'!AL70+'regional summary'!AH70+'regional summary'!AD70+'regional summary'!Z70+'regional summary'!V70</f>
        <v>21838.867921679583</v>
      </c>
      <c r="M17" s="1">
        <f t="shared" si="1"/>
        <v>1388.1867909196087</v>
      </c>
      <c r="N17" s="1">
        <f t="shared" si="2"/>
        <v>1364.9292451049739</v>
      </c>
      <c r="O17" s="1">
        <f t="shared" si="3"/>
        <v>-23.257545814634796</v>
      </c>
      <c r="P17" t="b">
        <f t="shared" si="4"/>
        <v>0</v>
      </c>
      <c r="Q17">
        <f t="shared" si="5"/>
        <v>7.6506057758846335E-2</v>
      </c>
    </row>
    <row r="18" spans="1:17" x14ac:dyDescent="0.25">
      <c r="A18" t="s">
        <v>3302</v>
      </c>
      <c r="B18" t="s">
        <v>13</v>
      </c>
      <c r="C18" s="1">
        <f>'regional summary'!AN54</f>
        <v>2</v>
      </c>
      <c r="D18" s="1">
        <f>'regional summary'!AO54/'regional summary'!AN54</f>
        <v>1597.4461104033621</v>
      </c>
      <c r="E18" s="1">
        <f>'regional summary'!AP54/'regional summary'!AN54</f>
        <v>1628.5624510803461</v>
      </c>
      <c r="F18" s="1">
        <f>'regional summary'!AP54/'regional summary'!AN54-D18</f>
        <v>31.116340676984009</v>
      </c>
      <c r="G18" t="b">
        <f t="shared" si="0"/>
        <v>0</v>
      </c>
      <c r="H18">
        <f>1-ABS(1-2*_xlfn.NORM.DIST(('regional summary'!AO54-'regional summary'!AP54)/(52.52*SQRT('regional summary'!AN54)),0,1,TRUE))</f>
        <v>0.40210138143427088</v>
      </c>
      <c r="J18" s="1">
        <f>'regional summary'!AN54+'regional summary'!AJ54+'regional summary'!AF54+'regional summary'!AB54+'regional summary'!X54+'regional summary'!T54</f>
        <v>8</v>
      </c>
      <c r="K18" s="1">
        <f>'regional summary'!AO54+'regional summary'!AK54+'regional summary'!AG54+'regional summary'!AC54+'regional summary'!Y54+'regional summary'!U54</f>
        <v>13791.395974311745</v>
      </c>
      <c r="L18" s="1">
        <f>'regional summary'!AP54+'regional summary'!AL54+'regional summary'!AH54+'regional summary'!AD54+'regional summary'!Z54+'regional summary'!V54</f>
        <v>14054.223436188497</v>
      </c>
      <c r="M18" s="1">
        <f t="shared" si="1"/>
        <v>1723.9244967889681</v>
      </c>
      <c r="N18" s="1">
        <f t="shared" si="2"/>
        <v>1756.7779295235621</v>
      </c>
      <c r="O18" s="1">
        <f t="shared" si="3"/>
        <v>32.85343273459398</v>
      </c>
      <c r="P18" t="b">
        <f t="shared" si="4"/>
        <v>0</v>
      </c>
      <c r="Q18">
        <f t="shared" si="5"/>
        <v>7.684412741051716E-2</v>
      </c>
    </row>
    <row r="19" spans="1:17" x14ac:dyDescent="0.25">
      <c r="A19" t="s">
        <v>2437</v>
      </c>
      <c r="B19" t="s">
        <v>13</v>
      </c>
      <c r="C19" s="1">
        <f>'regional summary'!AN57</f>
        <v>0</v>
      </c>
      <c r="D19" s="1" t="e">
        <f>'regional summary'!AO57/'regional summary'!AN57</f>
        <v>#DIV/0!</v>
      </c>
      <c r="E19" s="1" t="e">
        <f>'regional summary'!AP57/'regional summary'!AN57</f>
        <v>#DIV/0!</v>
      </c>
      <c r="F19" s="1" t="e">
        <f>'regional summary'!AP57/'regional summary'!AN57-D19</f>
        <v>#DIV/0!</v>
      </c>
      <c r="G19" t="e">
        <f t="shared" si="0"/>
        <v>#DIV/0!</v>
      </c>
      <c r="H19" t="e">
        <f>1-ABS(1-2*_xlfn.NORM.DIST(('regional summary'!AO57-'regional summary'!AP57)/(52.52*SQRT('regional summary'!AN57)),0,1,TRUE))</f>
        <v>#DIV/0!</v>
      </c>
      <c r="J19" s="1">
        <f>'regional summary'!AN57+'regional summary'!AJ57+'regional summary'!AF57+'regional summary'!AB57+'regional summary'!X57+'regional summary'!T57</f>
        <v>5</v>
      </c>
      <c r="K19" s="1">
        <f>'regional summary'!AO57+'regional summary'!AK57+'regional summary'!AG57+'regional summary'!AC57+'regional summary'!Y57+'regional summary'!U57</f>
        <v>7341.5234551228477</v>
      </c>
      <c r="L19" s="1">
        <f>'regional summary'!AP57+'regional summary'!AL57+'regional summary'!AH57+'regional summary'!AD57+'regional summary'!Z57+'regional summary'!V57</f>
        <v>7134.105271974895</v>
      </c>
      <c r="M19" s="1">
        <f t="shared" si="1"/>
        <v>1468.3046910245696</v>
      </c>
      <c r="N19" s="1">
        <f t="shared" si="2"/>
        <v>1426.821054394979</v>
      </c>
      <c r="O19" s="1">
        <f t="shared" si="3"/>
        <v>-41.483636629590592</v>
      </c>
      <c r="P19" t="b">
        <f t="shared" si="4"/>
        <v>0</v>
      </c>
      <c r="Q19">
        <f t="shared" si="5"/>
        <v>7.7364193217055455E-2</v>
      </c>
    </row>
    <row r="20" spans="1:17" x14ac:dyDescent="0.25">
      <c r="A20" t="s">
        <v>518</v>
      </c>
      <c r="B20" t="s">
        <v>13</v>
      </c>
      <c r="C20" s="1">
        <f>'regional summary'!AN26</f>
        <v>18</v>
      </c>
      <c r="D20" s="1">
        <f>'regional summary'!AO26/'regional summary'!AN26</f>
        <v>1507.4306178064521</v>
      </c>
      <c r="E20" s="1">
        <f>'regional summary'!AP26/'regional summary'!AN26</f>
        <v>1504.0684685945414</v>
      </c>
      <c r="F20" s="1">
        <f>'regional summary'!AP26/'regional summary'!AN26-D20</f>
        <v>-3.3621492119107188</v>
      </c>
      <c r="G20" t="b">
        <f t="shared" si="0"/>
        <v>0</v>
      </c>
      <c r="H20">
        <f>1-ABS(1-2*_xlfn.NORM.DIST(('regional summary'!AO26-'regional summary'!AP26)/(52.52*SQRT('regional summary'!AN26)),0,1,TRUE))</f>
        <v>0.78593019914687279</v>
      </c>
      <c r="J20" s="1">
        <f>'regional summary'!AN26+'regional summary'!AJ26+'regional summary'!AF26+'regional summary'!AB26+'regional summary'!X26+'regional summary'!T26</f>
        <v>83</v>
      </c>
      <c r="K20" s="1">
        <f>'regional summary'!AO26+'regional summary'!AK26+'regional summary'!AG26+'regional summary'!AC26+'regional summary'!Y26+'regional summary'!U26</f>
        <v>124518.62455278043</v>
      </c>
      <c r="L20" s="1">
        <f>'regional summary'!AP26+'regional summary'!AL26+'regional summary'!AH26+'regional summary'!AD26+'regional summary'!Z26+'regional summary'!V26</f>
        <v>123685.56940537058</v>
      </c>
      <c r="M20" s="1">
        <f t="shared" si="1"/>
        <v>1500.2243922021739</v>
      </c>
      <c r="N20" s="1">
        <f t="shared" si="2"/>
        <v>1490.1875831972359</v>
      </c>
      <c r="O20" s="1">
        <f t="shared" si="3"/>
        <v>-10.03680900493805</v>
      </c>
      <c r="P20" t="b">
        <f t="shared" si="4"/>
        <v>0</v>
      </c>
      <c r="Q20">
        <f t="shared" si="5"/>
        <v>8.167569631189564E-2</v>
      </c>
    </row>
    <row r="21" spans="1:17" x14ac:dyDescent="0.25">
      <c r="A21" t="s">
        <v>1447</v>
      </c>
      <c r="B21" t="s">
        <v>13</v>
      </c>
      <c r="C21" s="1">
        <f>'regional summary'!AN37</f>
        <v>1</v>
      </c>
      <c r="D21" s="1">
        <f>'regional summary'!AO37/'regional summary'!AN37</f>
        <v>1597.4496289252695</v>
      </c>
      <c r="E21" s="1">
        <f>'regional summary'!AP37/'regional summary'!AN37</f>
        <v>1693.4656410084092</v>
      </c>
      <c r="F21" s="1">
        <f>'regional summary'!AP37/'regional summary'!AN37-D21</f>
        <v>96.016012083139685</v>
      </c>
      <c r="G21" t="b">
        <f t="shared" si="0"/>
        <v>0</v>
      </c>
      <c r="H21">
        <f>1-ABS(1-2*_xlfn.NORM.DIST(('regional summary'!AO37-'regional summary'!AP37)/(52.52*SQRT('regional summary'!AN37)),0,1,TRUE))</f>
        <v>6.7522545930529976E-2</v>
      </c>
      <c r="J21" s="1">
        <f>'regional summary'!AN37+'regional summary'!AJ37+'regional summary'!AF37+'regional summary'!AB37+'regional summary'!X37+'regional summary'!T37</f>
        <v>7</v>
      </c>
      <c r="K21" s="1">
        <f>'regional summary'!AO37+'regional summary'!AK37+'regional summary'!AG37+'regional summary'!AC37+'regional summary'!Y37+'regional summary'!U37</f>
        <v>11038.532713269313</v>
      </c>
      <c r="L21" s="1">
        <f>'regional summary'!AP37+'regional summary'!AL37+'regional summary'!AH37+'regional summary'!AD37+'regional summary'!Z37+'regional summary'!V37</f>
        <v>11267.218897387811</v>
      </c>
      <c r="M21" s="1">
        <f t="shared" si="1"/>
        <v>1576.933244752759</v>
      </c>
      <c r="N21" s="1">
        <f t="shared" si="2"/>
        <v>1609.6026996268301</v>
      </c>
      <c r="O21" s="1">
        <f t="shared" si="3"/>
        <v>32.669454874071107</v>
      </c>
      <c r="P21" t="b">
        <f t="shared" si="4"/>
        <v>0</v>
      </c>
      <c r="Q21">
        <f t="shared" si="5"/>
        <v>9.9813424261811612E-2</v>
      </c>
    </row>
    <row r="22" spans="1:17" x14ac:dyDescent="0.25">
      <c r="A22" t="s">
        <v>5386</v>
      </c>
      <c r="B22" t="s">
        <v>801</v>
      </c>
      <c r="C22" s="1">
        <f>'regional summary'!AN60</f>
        <v>2</v>
      </c>
      <c r="D22" s="1">
        <f>'regional summary'!AO60/'regional summary'!AN60</f>
        <v>1519.2957520449213</v>
      </c>
      <c r="E22" s="1">
        <f>'regional summary'!AP60/'regional summary'!AN60</f>
        <v>1583.9961508218378</v>
      </c>
      <c r="F22" s="1">
        <f>'regional summary'!AP60/'regional summary'!AN60-D22</f>
        <v>64.700398776916472</v>
      </c>
      <c r="G22" t="b">
        <f t="shared" si="0"/>
        <v>0</v>
      </c>
      <c r="H22">
        <f>1-ABS(1-2*_xlfn.NORM.DIST(('regional summary'!AO60-'regional summary'!AP60)/(52.52*SQRT('regional summary'!AN60)),0,1,TRUE))</f>
        <v>8.1473995411033284E-2</v>
      </c>
      <c r="J22" s="1">
        <f>'regional summary'!AN60+'regional summary'!AJ60+'regional summary'!AF60+'regional summary'!AB60+'regional summary'!X60+'regional summary'!T60</f>
        <v>16</v>
      </c>
      <c r="K22" s="1">
        <f>'regional summary'!AO60+'regional summary'!AK60+'regional summary'!AG60+'regional summary'!AC60+'regional summary'!Y60+'regional summary'!U60</f>
        <v>23842.047916081348</v>
      </c>
      <c r="L22" s="1">
        <f>'regional summary'!AP60+'regional summary'!AL60+'regional summary'!AH60+'regional summary'!AD60+'regional summary'!Z60+'regional summary'!V60</f>
        <v>24173.833678109288</v>
      </c>
      <c r="M22" s="1">
        <f t="shared" si="1"/>
        <v>1490.1279947550843</v>
      </c>
      <c r="N22" s="1">
        <f t="shared" si="2"/>
        <v>1510.8646048818305</v>
      </c>
      <c r="O22" s="1">
        <f t="shared" si="3"/>
        <v>20.7366101267462</v>
      </c>
      <c r="P22" t="b">
        <f t="shared" si="4"/>
        <v>0</v>
      </c>
      <c r="Q22">
        <f t="shared" si="5"/>
        <v>0.11426025795873251</v>
      </c>
    </row>
    <row r="23" spans="1:17" x14ac:dyDescent="0.25">
      <c r="A23" t="s">
        <v>1134</v>
      </c>
      <c r="B23" t="s">
        <v>13</v>
      </c>
      <c r="C23" s="1">
        <f>'regional summary'!AN30</f>
        <v>9</v>
      </c>
      <c r="D23" s="1">
        <f>'regional summary'!AO30/'regional summary'!AN30</f>
        <v>1541.8396405066769</v>
      </c>
      <c r="E23" s="1">
        <f>'regional summary'!AP30/'regional summary'!AN30</f>
        <v>1528.1282209462613</v>
      </c>
      <c r="F23" s="1">
        <f>'regional summary'!AP30/'regional summary'!AN30-D23</f>
        <v>-13.711419560415607</v>
      </c>
      <c r="G23" t="b">
        <f t="shared" si="0"/>
        <v>0</v>
      </c>
      <c r="H23">
        <f>1-ABS(1-2*_xlfn.NORM.DIST(('regional summary'!AO30-'regional summary'!AP30)/(52.52*SQRT('regional summary'!AN30)),0,1,TRUE))</f>
        <v>0.43350302678480812</v>
      </c>
      <c r="J23" s="1">
        <f>'regional summary'!AN30+'regional summary'!AJ30+'regional summary'!AF30+'regional summary'!AB30+'regional summary'!X30+'regional summary'!T30</f>
        <v>29</v>
      </c>
      <c r="K23" s="1">
        <f>'regional summary'!AO30+'regional summary'!AK30+'regional summary'!AG30+'regional summary'!AC30+'regional summary'!Y30+'regional summary'!U30</f>
        <v>43506.941746616503</v>
      </c>
      <c r="L23" s="1">
        <f>'regional summary'!AP30+'regional summary'!AL30+'regional summary'!AH30+'regional summary'!AD30+'regional summary'!Z30+'regional summary'!V30</f>
        <v>43102.10669127875</v>
      </c>
      <c r="M23" s="1">
        <f t="shared" si="1"/>
        <v>1500.2393705729828</v>
      </c>
      <c r="N23" s="1">
        <f t="shared" si="2"/>
        <v>1486.2795410785775</v>
      </c>
      <c r="O23" s="1">
        <f t="shared" si="3"/>
        <v>-13.959829494405312</v>
      </c>
      <c r="P23" t="b">
        <f t="shared" si="4"/>
        <v>0</v>
      </c>
      <c r="Q23">
        <f t="shared" si="5"/>
        <v>0.15232185582402047</v>
      </c>
    </row>
    <row r="24" spans="1:17" x14ac:dyDescent="0.25">
      <c r="A24" t="s">
        <v>74</v>
      </c>
      <c r="B24" t="s">
        <v>13</v>
      </c>
      <c r="C24" s="1">
        <f>'regional summary'!AN9</f>
        <v>7</v>
      </c>
      <c r="D24" s="1">
        <f>'regional summary'!AO9/'regional summary'!AN9</f>
        <v>1502.2248001717132</v>
      </c>
      <c r="E24" s="1">
        <f>'regional summary'!AP9/'regional summary'!AN9</f>
        <v>1482.7135483210966</v>
      </c>
      <c r="F24" s="1">
        <f>'regional summary'!AP9/'regional summary'!AN9-D24</f>
        <v>-19.511251850616645</v>
      </c>
      <c r="G24" t="b">
        <f t="shared" si="0"/>
        <v>0</v>
      </c>
      <c r="H24">
        <f>1-ABS(1-2*_xlfn.NORM.DIST(('regional summary'!AO9-'regional summary'!AP9)/(52.52*SQRT('regional summary'!AN9)),0,1,TRUE))</f>
        <v>0.32565654383780407</v>
      </c>
      <c r="J24" s="1">
        <f>'regional summary'!AN9+'regional summary'!AJ9+'regional summary'!AF9+'regional summary'!AB9+'regional summary'!X9+'regional summary'!T9</f>
        <v>26</v>
      </c>
      <c r="K24" s="1">
        <f>'regional summary'!AO9+'regional summary'!AK9+'regional summary'!AG9+'regional summary'!AC9+'regional summary'!Y9+'regional summary'!U9</f>
        <v>40012.248466596175</v>
      </c>
      <c r="L24" s="1">
        <f>'regional summary'!AP9+'regional summary'!AL9+'regional summary'!AH9+'regional summary'!AD9+'regional summary'!Z9+'regional summary'!V9</f>
        <v>39632.530030109861</v>
      </c>
      <c r="M24" s="1">
        <f t="shared" si="1"/>
        <v>1538.9326333306221</v>
      </c>
      <c r="N24" s="1">
        <f t="shared" si="2"/>
        <v>1524.3280780811485</v>
      </c>
      <c r="O24" s="1">
        <f t="shared" si="3"/>
        <v>-14.604555249473606</v>
      </c>
      <c r="P24" t="b">
        <f t="shared" si="4"/>
        <v>0</v>
      </c>
      <c r="Q24">
        <f t="shared" si="5"/>
        <v>0.15621549129593171</v>
      </c>
    </row>
    <row r="25" spans="1:17" x14ac:dyDescent="0.25">
      <c r="A25" t="s">
        <v>215</v>
      </c>
      <c r="B25" t="s">
        <v>13</v>
      </c>
      <c r="C25" s="1">
        <f>'regional summary'!AN19</f>
        <v>15</v>
      </c>
      <c r="D25" s="1">
        <f>'regional summary'!AO19/'regional summary'!AN19</f>
        <v>1506.9997370323808</v>
      </c>
      <c r="E25" s="1">
        <f>'regional summary'!AP19/'regional summary'!AN19</f>
        <v>1493.2296894275541</v>
      </c>
      <c r="F25" s="1">
        <f>'regional summary'!AP19/'regional summary'!AN19-D25</f>
        <v>-13.770047604826686</v>
      </c>
      <c r="G25" t="b">
        <f t="shared" si="0"/>
        <v>0</v>
      </c>
      <c r="H25">
        <f>1-ABS(1-2*_xlfn.NORM.DIST(('regional summary'!AO19-'regional summary'!AP19)/(52.52*SQRT('regional summary'!AN19)),0,1,TRUE))</f>
        <v>0.30989380914135767</v>
      </c>
      <c r="J25" s="1">
        <f>'regional summary'!AN19+'regional summary'!AJ19+'regional summary'!AF19+'regional summary'!AB19+'regional summary'!X19+'regional summary'!T19</f>
        <v>62</v>
      </c>
      <c r="K25" s="1">
        <f>'regional summary'!AO19+'regional summary'!AK19+'regional summary'!AG19+'regional summary'!AC19+'regional summary'!Y19+'regional summary'!U19</f>
        <v>92212.042723087987</v>
      </c>
      <c r="L25" s="1">
        <f>'regional summary'!AP19+'regional summary'!AL19+'regional summary'!AH19+'regional summary'!AD19+'regional summary'!Z19+'regional summary'!V19</f>
        <v>92679.885289789134</v>
      </c>
      <c r="M25" s="1">
        <f t="shared" si="1"/>
        <v>1487.2910116627095</v>
      </c>
      <c r="N25" s="1">
        <f t="shared" si="2"/>
        <v>1494.8368595127279</v>
      </c>
      <c r="O25" s="1">
        <f t="shared" si="3"/>
        <v>7.5458478500183901</v>
      </c>
      <c r="P25" t="b">
        <f t="shared" si="4"/>
        <v>0</v>
      </c>
      <c r="Q25">
        <f t="shared" si="5"/>
        <v>0.25792732711936461</v>
      </c>
    </row>
    <row r="26" spans="1:17" x14ac:dyDescent="0.25">
      <c r="A26" t="s">
        <v>5765</v>
      </c>
      <c r="C26" s="1">
        <f>'regional summary'!AN64</f>
        <v>19</v>
      </c>
      <c r="D26" s="1">
        <f>'regional summary'!AO64/'regional summary'!AN64</f>
        <v>1509.0208208426104</v>
      </c>
      <c r="E26" s="1">
        <f>'regional summary'!AP64/'regional summary'!AN64</f>
        <v>1523.406283398527</v>
      </c>
      <c r="F26" s="1">
        <f>'regional summary'!AP64/'regional summary'!AN64-D26</f>
        <v>14.385462555916547</v>
      </c>
      <c r="G26" t="b">
        <f t="shared" si="0"/>
        <v>0</v>
      </c>
      <c r="H26">
        <f>1-ABS(1-2*_xlfn.NORM.DIST(('regional summary'!AO64-'regional summary'!AP64)/(52.52*SQRT('regional summary'!AN64)),0,1,TRUE))</f>
        <v>0.23250852481376072</v>
      </c>
      <c r="J26" s="1">
        <f>'regional summary'!AN64+'regional summary'!AJ64+'regional summary'!AF64+'regional summary'!AB64+'regional summary'!X64+'regional summary'!T64</f>
        <v>50</v>
      </c>
      <c r="K26" s="1">
        <f>'regional summary'!AO64+'regional summary'!AK64+'regional summary'!AG64+'regional summary'!AC64+'regional summary'!Y64+'regional summary'!U64</f>
        <v>75408.663482330739</v>
      </c>
      <c r="L26" s="1">
        <f>'regional summary'!AP64+'regional summary'!AL64+'regional summary'!AH64+'regional summary'!AD64+'regional summary'!Z64+'regional summary'!V64</f>
        <v>75826.324102656916</v>
      </c>
      <c r="M26" s="1">
        <f t="shared" si="1"/>
        <v>1508.1732696466147</v>
      </c>
      <c r="N26" s="1">
        <f t="shared" si="2"/>
        <v>1516.5264820531384</v>
      </c>
      <c r="O26" s="1">
        <f t="shared" si="3"/>
        <v>8.353212406523653</v>
      </c>
      <c r="P26" t="b">
        <f t="shared" si="4"/>
        <v>0</v>
      </c>
      <c r="Q26">
        <f t="shared" si="5"/>
        <v>0.26074130499848969</v>
      </c>
    </row>
    <row r="27" spans="1:17" x14ac:dyDescent="0.25">
      <c r="A27" t="s">
        <v>205</v>
      </c>
      <c r="B27" t="s">
        <v>13</v>
      </c>
      <c r="C27" s="1">
        <f>'regional summary'!AN18</f>
        <v>15</v>
      </c>
      <c r="D27" s="1">
        <f>'regional summary'!AO18/'regional summary'!AN18</f>
        <v>1536.8450341098844</v>
      </c>
      <c r="E27" s="1">
        <f>'regional summary'!AP18/'regional summary'!AN18</f>
        <v>1554.5870597535309</v>
      </c>
      <c r="F27" s="1">
        <f>'regional summary'!AP18/'regional summary'!AN18-D27</f>
        <v>17.742025643646457</v>
      </c>
      <c r="G27" t="b">
        <f t="shared" si="0"/>
        <v>0</v>
      </c>
      <c r="H27">
        <f>1-ABS(1-2*_xlfn.NORM.DIST(('regional summary'!AO18-'regional summary'!AP18)/(52.52*SQRT('regional summary'!AN18)),0,1,TRUE))</f>
        <v>0.19075444359109972</v>
      </c>
      <c r="J27" s="1">
        <f>'regional summary'!AN18+'regional summary'!AJ18+'regional summary'!AF18+'regional summary'!AB18+'regional summary'!X18+'regional summary'!T18</f>
        <v>74</v>
      </c>
      <c r="K27" s="1">
        <f>'regional summary'!AO18+'regional summary'!AK18+'regional summary'!AG18+'regional summary'!AC18+'regional summary'!Y18+'regional summary'!U18</f>
        <v>114187.57418407011</v>
      </c>
      <c r="L27" s="1">
        <f>'regional summary'!AP18+'regional summary'!AL18+'regional summary'!AH18+'regional summary'!AD18+'regional summary'!Z18+'regional summary'!V18</f>
        <v>114652.41225367272</v>
      </c>
      <c r="M27" s="1">
        <f t="shared" si="1"/>
        <v>1543.0753268117583</v>
      </c>
      <c r="N27" s="1">
        <f t="shared" si="2"/>
        <v>1549.3569223469287</v>
      </c>
      <c r="O27" s="1">
        <f t="shared" si="3"/>
        <v>6.2815955351704815</v>
      </c>
      <c r="P27" t="b">
        <f t="shared" si="4"/>
        <v>0</v>
      </c>
      <c r="Q27">
        <f t="shared" si="5"/>
        <v>0.3035400909764836</v>
      </c>
    </row>
    <row r="28" spans="1:17" x14ac:dyDescent="0.25">
      <c r="A28" t="s">
        <v>24086</v>
      </c>
      <c r="C28" s="1">
        <f>'regional summary'!AN92</f>
        <v>1</v>
      </c>
      <c r="D28" s="1">
        <f>'regional summary'!AO92/'regional summary'!AN92</f>
        <v>1436.7757616045583</v>
      </c>
      <c r="E28" s="1">
        <f>'regional summary'!AP92/'regional summary'!AN92</f>
        <v>1488.8266753699525</v>
      </c>
      <c r="F28" s="1">
        <f>'regional summary'!AP92/'regional summary'!AN92-D28</f>
        <v>52.050913765394171</v>
      </c>
      <c r="G28" t="b">
        <f t="shared" si="0"/>
        <v>0</v>
      </c>
      <c r="H28">
        <f>1-ABS(1-2*_xlfn.NORM.DIST(('regional summary'!AO92-'regional summary'!AP92)/(52.52*SQRT('regional summary'!AN92)),0,1,TRUE))</f>
        <v>0.32165216890726878</v>
      </c>
      <c r="J28" s="1">
        <f>'regional summary'!AN92+'regional summary'!AJ92+'regional summary'!AF92+'regional summary'!AB92+'regional summary'!X92+'regional summary'!T92</f>
        <v>1</v>
      </c>
      <c r="K28" s="1">
        <f>'regional summary'!AO92+'regional summary'!AK92+'regional summary'!AG92+'regional summary'!AC92+'regional summary'!Y92+'regional summary'!U92</f>
        <v>1436.7757616045583</v>
      </c>
      <c r="L28" s="1">
        <f>'regional summary'!AP92+'regional summary'!AL92+'regional summary'!AH92+'regional summary'!AD92+'regional summary'!Z92+'regional summary'!V92</f>
        <v>1488.8266753699525</v>
      </c>
      <c r="M28" s="1">
        <f t="shared" si="1"/>
        <v>1436.7757616045583</v>
      </c>
      <c r="N28" s="1">
        <f t="shared" si="2"/>
        <v>1488.8266753699525</v>
      </c>
      <c r="O28" s="1">
        <f t="shared" si="3"/>
        <v>52.050913765394171</v>
      </c>
      <c r="P28" t="b">
        <f t="shared" si="4"/>
        <v>0</v>
      </c>
      <c r="Q28">
        <f t="shared" si="5"/>
        <v>0.32165216890726878</v>
      </c>
    </row>
    <row r="29" spans="1:17" x14ac:dyDescent="0.25">
      <c r="A29" t="s">
        <v>251</v>
      </c>
      <c r="B29" t="s">
        <v>13</v>
      </c>
      <c r="C29" s="1">
        <f>'regional summary'!AN21</f>
        <v>3</v>
      </c>
      <c r="D29" s="1">
        <f>'regional summary'!AO21/'regional summary'!AN21</f>
        <v>1536.9396891914923</v>
      </c>
      <c r="E29" s="1">
        <f>'regional summary'!AP21/'regional summary'!AN21</f>
        <v>1585.5675360972273</v>
      </c>
      <c r="F29" s="1">
        <f>'regional summary'!AP21/'regional summary'!AN21-D29</f>
        <v>48.627846905734941</v>
      </c>
      <c r="G29" t="b">
        <f t="shared" si="0"/>
        <v>0</v>
      </c>
      <c r="H29">
        <f>1-ABS(1-2*_xlfn.NORM.DIST(('regional summary'!AO21-'regional summary'!AP21)/(52.52*SQRT('regional summary'!AN21)),0,1,TRUE))</f>
        <v>0.1087819699782635</v>
      </c>
      <c r="J29" s="1">
        <f>'regional summary'!AN21+'regional summary'!AJ21+'regional summary'!AF21+'regional summary'!AB21+'regional summary'!X21+'regional summary'!T21</f>
        <v>25</v>
      </c>
      <c r="K29" s="1">
        <f>'regional summary'!AO21+'regional summary'!AK21+'regional summary'!AG21+'regional summary'!AC21+'regional summary'!Y21+'regional summary'!U21</f>
        <v>38027.240175961168</v>
      </c>
      <c r="L29" s="1">
        <f>'regional summary'!AP21+'regional summary'!AL21+'regional summary'!AH21+'regional summary'!AD21+'regional summary'!Z21+'regional summary'!V21</f>
        <v>38273.968767971593</v>
      </c>
      <c r="M29" s="1">
        <f t="shared" si="1"/>
        <v>1521.0896070384467</v>
      </c>
      <c r="N29" s="1">
        <f t="shared" si="2"/>
        <v>1530.9587507188637</v>
      </c>
      <c r="O29" s="1">
        <f t="shared" si="3"/>
        <v>9.8691436804169825</v>
      </c>
      <c r="P29" t="b">
        <f t="shared" si="4"/>
        <v>0</v>
      </c>
      <c r="Q29">
        <f t="shared" si="5"/>
        <v>0.34744303630707485</v>
      </c>
    </row>
    <row r="30" spans="1:17" x14ac:dyDescent="0.25">
      <c r="A30" t="s">
        <v>703</v>
      </c>
      <c r="B30" t="s">
        <v>13</v>
      </c>
      <c r="C30" s="1">
        <f>'regional summary'!AN28</f>
        <v>6</v>
      </c>
      <c r="D30" s="1">
        <f>'regional summary'!AO28/'regional summary'!AN28</f>
        <v>1437.4990975893245</v>
      </c>
      <c r="E30" s="1">
        <f>'regional summary'!AP28/'regional summary'!AN28</f>
        <v>1427.2303830213741</v>
      </c>
      <c r="F30" s="1">
        <f>'regional summary'!AP28/'regional summary'!AN28-D30</f>
        <v>-10.268714567950383</v>
      </c>
      <c r="G30" t="b">
        <f t="shared" si="0"/>
        <v>0</v>
      </c>
      <c r="H30">
        <f>1-ABS(1-2*_xlfn.NORM.DIST(('regional summary'!AO28-'regional summary'!AP28)/(52.52*SQRT('regional summary'!AN28)),0,1,TRUE))</f>
        <v>0.63199239136882279</v>
      </c>
      <c r="J30" s="1">
        <f>'regional summary'!AN28+'regional summary'!AJ28+'regional summary'!AF28+'regional summary'!AB28+'regional summary'!X28+'regional summary'!T28</f>
        <v>19</v>
      </c>
      <c r="K30" s="1">
        <f>'regional summary'!AO28+'regional summary'!AK28+'regional summary'!AG28+'regional summary'!AC28+'regional summary'!Y28+'regional summary'!U28</f>
        <v>29261.191780661986</v>
      </c>
      <c r="L30" s="1">
        <f>'regional summary'!AP28+'regional summary'!AL28+'regional summary'!AH28+'regional summary'!AD28+'regional summary'!Z28+'regional summary'!V28</f>
        <v>29049.189705864468</v>
      </c>
      <c r="M30" s="1">
        <f t="shared" si="1"/>
        <v>1540.0627252979994</v>
      </c>
      <c r="N30" s="1">
        <f t="shared" si="2"/>
        <v>1528.9047213612878</v>
      </c>
      <c r="O30" s="1">
        <f t="shared" si="3"/>
        <v>-11.158003936711566</v>
      </c>
      <c r="P30" t="b">
        <f t="shared" si="4"/>
        <v>0</v>
      </c>
      <c r="Q30">
        <f t="shared" si="5"/>
        <v>0.35441538991074206</v>
      </c>
    </row>
    <row r="31" spans="1:17" x14ac:dyDescent="0.25">
      <c r="A31" t="s">
        <v>16627</v>
      </c>
      <c r="C31" s="1">
        <f>'regional summary'!AN78</f>
        <v>7</v>
      </c>
      <c r="D31" s="1">
        <f>'regional summary'!AO78/'regional summary'!AN78</f>
        <v>1409.9925975934816</v>
      </c>
      <c r="E31" s="1">
        <f>'regional summary'!AP78/'regional summary'!AN78</f>
        <v>1425.8464747236383</v>
      </c>
      <c r="F31" s="1">
        <f>'regional summary'!AP78/'regional summary'!AN78-D31</f>
        <v>15.853877130156661</v>
      </c>
      <c r="G31" t="b">
        <f t="shared" si="0"/>
        <v>0</v>
      </c>
      <c r="H31">
        <f>1-ABS(1-2*_xlfn.NORM.DIST(('regional summary'!AO78-'regional summary'!AP78)/(52.52*SQRT('regional summary'!AN78)),0,1,TRUE))</f>
        <v>0.4244898725578703</v>
      </c>
      <c r="J31" s="1">
        <f>'regional summary'!AN78+'regional summary'!AJ78+'regional summary'!AF78+'regional summary'!AB78+'regional summary'!X78+'regional summary'!T78</f>
        <v>14</v>
      </c>
      <c r="K31" s="1">
        <f>'regional summary'!AO78+'regional summary'!AK78+'regional summary'!AG78+'regional summary'!AC78+'regional summary'!Y78+'regional summary'!U78</f>
        <v>19471.500164848294</v>
      </c>
      <c r="L31" s="1">
        <f>'regional summary'!AP78+'regional summary'!AL78+'regional summary'!AH78+'regional summary'!AD78+'regional summary'!Z78+'regional summary'!V78</f>
        <v>19649.504468710918</v>
      </c>
      <c r="M31" s="1">
        <f t="shared" si="1"/>
        <v>1390.8214403463066</v>
      </c>
      <c r="N31" s="1">
        <f t="shared" si="2"/>
        <v>1403.5360334793513</v>
      </c>
      <c r="O31" s="1">
        <f t="shared" si="3"/>
        <v>12.714593133044673</v>
      </c>
      <c r="P31" t="b">
        <f t="shared" si="4"/>
        <v>0</v>
      </c>
      <c r="Q31">
        <f t="shared" si="5"/>
        <v>0.36503128534826901</v>
      </c>
    </row>
    <row r="32" spans="1:17" x14ac:dyDescent="0.25">
      <c r="A32" t="s">
        <v>275</v>
      </c>
      <c r="B32" t="s">
        <v>13</v>
      </c>
      <c r="C32" s="1">
        <f>'regional summary'!AN22</f>
        <v>19</v>
      </c>
      <c r="D32" s="1">
        <f>'regional summary'!AO22/'regional summary'!AN22</f>
        <v>1546.1748463852859</v>
      </c>
      <c r="E32" s="1">
        <f>'regional summary'!AP22/'regional summary'!AN22</f>
        <v>1532.7777621016924</v>
      </c>
      <c r="F32" s="1">
        <f>'regional summary'!AP22/'regional summary'!AN22-D32</f>
        <v>-13.397084283593585</v>
      </c>
      <c r="G32" t="b">
        <f t="shared" si="0"/>
        <v>0</v>
      </c>
      <c r="H32">
        <f>1-ABS(1-2*_xlfn.NORM.DIST(('regional summary'!AO22-'regional summary'!AP22)/(52.52*SQRT('regional summary'!AN22)),0,1,TRUE))</f>
        <v>0.26618484514610552</v>
      </c>
      <c r="J32" s="1">
        <f>'regional summary'!AN22+'regional summary'!AJ22+'regional summary'!AF22+'regional summary'!AB22+'regional summary'!X22+'regional summary'!T22</f>
        <v>90</v>
      </c>
      <c r="K32" s="1">
        <f>'regional summary'!AO22+'regional summary'!AK22+'regional summary'!AG22+'regional summary'!AC22+'regional summary'!Y22+'regional summary'!U22</f>
        <v>138751.19070950357</v>
      </c>
      <c r="L32" s="1">
        <f>'regional summary'!AP22+'regional summary'!AL22+'regional summary'!AH22+'regional summary'!AD22+'regional summary'!Z22+'regional summary'!V22</f>
        <v>138302.98789491897</v>
      </c>
      <c r="M32" s="1">
        <f t="shared" si="1"/>
        <v>1541.6798967722618</v>
      </c>
      <c r="N32" s="1">
        <f t="shared" si="2"/>
        <v>1536.6998654990998</v>
      </c>
      <c r="O32" s="1">
        <f t="shared" si="3"/>
        <v>-4.9800312731620124</v>
      </c>
      <c r="P32" t="b">
        <f t="shared" si="4"/>
        <v>0</v>
      </c>
      <c r="Q32">
        <f t="shared" si="5"/>
        <v>0.36835613755042229</v>
      </c>
    </row>
    <row r="33" spans="1:17" x14ac:dyDescent="0.25">
      <c r="A33" t="s">
        <v>62</v>
      </c>
      <c r="B33" t="s">
        <v>13</v>
      </c>
      <c r="C33" s="1">
        <f>'regional summary'!AN8</f>
        <v>16</v>
      </c>
      <c r="D33" s="1">
        <f>'regional summary'!AO8/'regional summary'!AN8</f>
        <v>1561.5500090121304</v>
      </c>
      <c r="E33" s="1">
        <f>'regional summary'!AP8/'regional summary'!AN8</f>
        <v>1565.2964844376843</v>
      </c>
      <c r="F33" s="1">
        <f>'regional summary'!AP8/'regional summary'!AN8-D33</f>
        <v>3.7464754255538537</v>
      </c>
      <c r="G33" t="b">
        <f t="shared" si="0"/>
        <v>0</v>
      </c>
      <c r="H33">
        <f>1-ABS(1-2*_xlfn.NORM.DIST(('regional summary'!AO8-'regional summary'!AP8)/(52.52*SQRT('regional summary'!AN8)),0,1,TRUE))</f>
        <v>0.77538593271843892</v>
      </c>
      <c r="J33" s="1">
        <f>'regional summary'!AN8+'regional summary'!AJ8+'regional summary'!AF8+'regional summary'!AB8+'regional summary'!X8+'regional summary'!T8</f>
        <v>94</v>
      </c>
      <c r="K33" s="1">
        <f>'regional summary'!AO8+'regional summary'!AK8+'regional summary'!AG8+'regional summary'!AC8+'regional summary'!Y8+'regional summary'!U8</f>
        <v>146218.44647728023</v>
      </c>
      <c r="L33" s="1">
        <f>'regional summary'!AP8+'regional summary'!AL8+'regional summary'!AH8+'regional summary'!AD8+'regional summary'!Z8+'regional summary'!V8</f>
        <v>146671.26376796275</v>
      </c>
      <c r="M33" s="1">
        <f t="shared" si="1"/>
        <v>1555.5153880561727</v>
      </c>
      <c r="N33" s="1">
        <f t="shared" si="2"/>
        <v>1560.3325932761995</v>
      </c>
      <c r="O33" s="1">
        <f t="shared" si="3"/>
        <v>4.8172052200268354</v>
      </c>
      <c r="P33" t="b">
        <f t="shared" si="4"/>
        <v>0</v>
      </c>
      <c r="Q33">
        <f t="shared" si="5"/>
        <v>0.37385720237290354</v>
      </c>
    </row>
    <row r="34" spans="1:17" x14ac:dyDescent="0.25">
      <c r="A34" t="s">
        <v>22605</v>
      </c>
      <c r="C34" s="1">
        <f>'regional summary'!AN88</f>
        <v>0</v>
      </c>
      <c r="D34" s="1" t="e">
        <f>'regional summary'!AO88/'regional summary'!AN88</f>
        <v>#DIV/0!</v>
      </c>
      <c r="E34" s="1" t="e">
        <f>'regional summary'!AP88/'regional summary'!AN88</f>
        <v>#DIV/0!</v>
      </c>
      <c r="F34" s="1" t="e">
        <f>'regional summary'!AP88/'regional summary'!AN88-D34</f>
        <v>#DIV/0!</v>
      </c>
      <c r="G34" t="e">
        <f t="shared" si="0"/>
        <v>#DIV/0!</v>
      </c>
      <c r="H34" t="e">
        <f>1-ABS(1-2*_xlfn.NORM.DIST(('regional summary'!AO88-'regional summary'!AP88)/(52.52*SQRT('regional summary'!AN88)),0,1,TRUE))</f>
        <v>#DIV/0!</v>
      </c>
      <c r="J34" s="1">
        <f>'regional summary'!AN88+'regional summary'!AJ88+'regional summary'!AF88+'regional summary'!AB88+'regional summary'!X88+'regional summary'!T88</f>
        <v>1</v>
      </c>
      <c r="K34" s="1">
        <f>'regional summary'!AO88+'regional summary'!AK88+'regional summary'!AG88+'regional summary'!AC88+'regional summary'!Y88+'regional summary'!U88</f>
        <v>1395.5724216745275</v>
      </c>
      <c r="L34" s="1">
        <f>'regional summary'!AP88+'regional summary'!AL88+'regional summary'!AH88+'regional summary'!AD88+'regional summary'!Z88+'regional summary'!V88</f>
        <v>1441.6784719184725</v>
      </c>
      <c r="M34" s="1">
        <f t="shared" si="1"/>
        <v>1395.5724216745275</v>
      </c>
      <c r="N34" s="1">
        <f t="shared" si="2"/>
        <v>1441.6784719184725</v>
      </c>
      <c r="O34" s="1">
        <f t="shared" si="3"/>
        <v>46.106050243944992</v>
      </c>
      <c r="P34" t="b">
        <f t="shared" si="4"/>
        <v>0</v>
      </c>
      <c r="Q34">
        <f t="shared" si="5"/>
        <v>0.3800109866932887</v>
      </c>
    </row>
    <row r="35" spans="1:17" x14ac:dyDescent="0.25">
      <c r="A35" t="s">
        <v>189</v>
      </c>
      <c r="B35" t="s">
        <v>13</v>
      </c>
      <c r="C35" s="1">
        <f>'regional summary'!AN17</f>
        <v>10</v>
      </c>
      <c r="D35" s="1">
        <f>'regional summary'!AO17/'regional summary'!AN17</f>
        <v>1522.9066664449742</v>
      </c>
      <c r="E35" s="1">
        <f>'regional summary'!AP17/'regional summary'!AN17</f>
        <v>1543.0145813712111</v>
      </c>
      <c r="F35" s="1">
        <f>'regional summary'!AP17/'regional summary'!AN17-D35</f>
        <v>20.107914926236845</v>
      </c>
      <c r="G35" t="b">
        <f t="shared" ref="G35:G66" si="6">OR(H35&lt;0.05)</f>
        <v>0</v>
      </c>
      <c r="H35">
        <f>1-ABS(1-2*_xlfn.NORM.DIST(('regional summary'!AO17-'regional summary'!AP17)/(52.52*SQRT('regional summary'!AN17)),0,1,TRUE))</f>
        <v>0.22600422549011734</v>
      </c>
      <c r="J35" s="1">
        <f>'regional summary'!AN17+'regional summary'!AJ17+'regional summary'!AF17+'regional summary'!AB17+'regional summary'!X17+'regional summary'!T17</f>
        <v>38</v>
      </c>
      <c r="K35" s="1">
        <f>'regional summary'!AO17+'regional summary'!AK17+'regional summary'!AG17+'regional summary'!AC17+'regional summary'!Y17+'regional summary'!U17</f>
        <v>58651.74775553056</v>
      </c>
      <c r="L35" s="1">
        <f>'regional summary'!AP17+'regional summary'!AL17+'regional summary'!AH17+'regional summary'!AD17+'regional summary'!Z17+'regional summary'!V17</f>
        <v>58915.37831098662</v>
      </c>
      <c r="M35" s="1">
        <f t="shared" ref="M35:M66" si="7">K35/J35</f>
        <v>1543.4670461981725</v>
      </c>
      <c r="N35" s="1">
        <f t="shared" ref="N35:N66" si="8">L35/J35</f>
        <v>1550.4046923943847</v>
      </c>
      <c r="O35" s="1">
        <f t="shared" ref="O35:O66" si="9">N35-M35</f>
        <v>6.9376461962121994</v>
      </c>
      <c r="P35" t="b">
        <f t="shared" ref="P35:P66" si="10">Q35&lt;0.05</f>
        <v>0</v>
      </c>
      <c r="Q35">
        <f t="shared" ref="Q35:Q66" si="11">1-ABS(1-2*_xlfn.NORM.DIST((K35-L35)/(52.52*SQRT(J35)),0,1,TRUE))</f>
        <v>0.41547870012877008</v>
      </c>
    </row>
    <row r="36" spans="1:17" x14ac:dyDescent="0.25">
      <c r="A36" t="s">
        <v>102</v>
      </c>
      <c r="B36" t="s">
        <v>13</v>
      </c>
      <c r="C36" s="1">
        <f>'regional summary'!AN12</f>
        <v>23</v>
      </c>
      <c r="D36" s="1">
        <f>'regional summary'!AO12/'regional summary'!AN12</f>
        <v>1519.3038493070419</v>
      </c>
      <c r="E36" s="1">
        <f>'regional summary'!AP12/'regional summary'!AN12</f>
        <v>1522.8842194598585</v>
      </c>
      <c r="F36" s="1">
        <f>'regional summary'!AP12/'regional summary'!AN12-D36</f>
        <v>3.580370152816613</v>
      </c>
      <c r="G36" t="b">
        <f t="shared" si="6"/>
        <v>0</v>
      </c>
      <c r="H36">
        <f>1-ABS(1-2*_xlfn.NORM.DIST(('regional summary'!AO12-'regional summary'!AP12)/(52.52*SQRT('regional summary'!AN12)),0,1,TRUE))</f>
        <v>0.74371379577822783</v>
      </c>
      <c r="J36" s="1">
        <f>'regional summary'!AN12+'regional summary'!AJ12+'regional summary'!AF12+'regional summary'!AB12+'regional summary'!X12+'regional summary'!T12</f>
        <v>91</v>
      </c>
      <c r="K36" s="1">
        <f>'regional summary'!AO12+'regional summary'!AK12+'regional summary'!AG12+'regional summary'!AC12+'regional summary'!Y12+'regional summary'!U12</f>
        <v>138212.04239372135</v>
      </c>
      <c r="L36" s="1">
        <f>'regional summary'!AP12+'regional summary'!AL12+'regional summary'!AH12+'regional summary'!AD12+'regional summary'!Z12+'regional summary'!V12</f>
        <v>137851.70089066456</v>
      </c>
      <c r="M36" s="1">
        <f t="shared" si="7"/>
        <v>1518.8136526782566</v>
      </c>
      <c r="N36" s="1">
        <f t="shared" si="8"/>
        <v>1514.8538559413689</v>
      </c>
      <c r="O36" s="1">
        <f t="shared" si="9"/>
        <v>-3.9597967368877107</v>
      </c>
      <c r="P36" t="b">
        <f t="shared" si="10"/>
        <v>0</v>
      </c>
      <c r="Q36">
        <f t="shared" si="11"/>
        <v>0.4719981180065882</v>
      </c>
    </row>
    <row r="37" spans="1:17" x14ac:dyDescent="0.25">
      <c r="A37" t="s">
        <v>6738</v>
      </c>
      <c r="C37" s="1">
        <f>'regional summary'!AN65</f>
        <v>1</v>
      </c>
      <c r="D37" s="1">
        <f>'regional summary'!AO65/'regional summary'!AN65</f>
        <v>1484.4717277352424</v>
      </c>
      <c r="E37" s="1">
        <f>'regional summary'!AP65/'regional summary'!AN65</f>
        <v>1480.5158280335916</v>
      </c>
      <c r="F37" s="1">
        <f>'regional summary'!AP65/'regional summary'!AN65-D37</f>
        <v>-3.9558997016508783</v>
      </c>
      <c r="G37" t="b">
        <f t="shared" si="6"/>
        <v>0</v>
      </c>
      <c r="H37">
        <f>1-ABS(1-2*_xlfn.NORM.DIST(('regional summary'!AO65-'regional summary'!AP65)/(52.52*SQRT('regional summary'!AN65)),0,1,TRUE))</f>
        <v>0.93995869555665212</v>
      </c>
      <c r="J37" s="1">
        <f>'regional summary'!AN65+'regional summary'!AJ65+'regional summary'!AF65+'regional summary'!AB65+'regional summary'!X65+'regional summary'!T65</f>
        <v>3</v>
      </c>
      <c r="K37" s="1">
        <f>'regional summary'!AO65+'regional summary'!AK65+'regional summary'!AG65+'regional summary'!AC65+'regional summary'!Y65+'regional summary'!U65</f>
        <v>4370.5825591848816</v>
      </c>
      <c r="L37" s="1">
        <f>'regional summary'!AP65+'regional summary'!AL65+'regional summary'!AH65+'regional summary'!AD65+'regional summary'!Z65+'regional summary'!V65</f>
        <v>4432.5943482508173</v>
      </c>
      <c r="M37" s="1">
        <f t="shared" si="7"/>
        <v>1456.8608530616273</v>
      </c>
      <c r="N37" s="1">
        <f t="shared" si="8"/>
        <v>1477.531449416939</v>
      </c>
      <c r="O37" s="1">
        <f t="shared" si="9"/>
        <v>20.670596355311773</v>
      </c>
      <c r="P37" t="b">
        <f t="shared" si="10"/>
        <v>0</v>
      </c>
      <c r="Q37">
        <f t="shared" si="11"/>
        <v>0.49543301336511469</v>
      </c>
    </row>
    <row r="38" spans="1:17" x14ac:dyDescent="0.25">
      <c r="A38" t="s">
        <v>2067</v>
      </c>
      <c r="B38" t="s">
        <v>13</v>
      </c>
      <c r="C38" s="1">
        <f>'regional summary'!AN43</f>
        <v>1</v>
      </c>
      <c r="D38" s="1">
        <f>'regional summary'!AO43/'regional summary'!AN43</f>
        <v>1515.6216589087426</v>
      </c>
      <c r="E38" s="1">
        <f>'regional summary'!AP43/'regional summary'!AN43</f>
        <v>1514.0012547476192</v>
      </c>
      <c r="F38" s="1">
        <f>'regional summary'!AP43/'regional summary'!AN43-D38</f>
        <v>-1.6204041611233606</v>
      </c>
      <c r="G38" t="b">
        <f t="shared" si="6"/>
        <v>0</v>
      </c>
      <c r="H38">
        <f>1-ABS(1-2*_xlfn.NORM.DIST(('regional summary'!AO43-'regional summary'!AP43)/(52.52*SQRT('regional summary'!AN43)),0,1,TRUE))</f>
        <v>0.97538670276015438</v>
      </c>
      <c r="J38" s="1">
        <f>'regional summary'!AN43+'regional summary'!AJ43+'regional summary'!AF43+'regional summary'!AB43+'regional summary'!X43+'regional summary'!T43</f>
        <v>7</v>
      </c>
      <c r="K38" s="1">
        <f>'regional summary'!AO43+'regional summary'!AK43+'regional summary'!AG43+'regional summary'!AC43+'regional summary'!Y43+'regional summary'!U43</f>
        <v>10357.104111442062</v>
      </c>
      <c r="L38" s="1">
        <f>'regional summary'!AP43+'regional summary'!AL43+'regional summary'!AH43+'regional summary'!AD43+'regional summary'!Z43+'regional summary'!V43</f>
        <v>10270.908098495944</v>
      </c>
      <c r="M38" s="1">
        <f t="shared" si="7"/>
        <v>1479.5863016345804</v>
      </c>
      <c r="N38" s="1">
        <f t="shared" si="8"/>
        <v>1467.2725854994205</v>
      </c>
      <c r="O38" s="1">
        <f t="shared" si="9"/>
        <v>-12.313716135159893</v>
      </c>
      <c r="P38" t="b">
        <f t="shared" si="10"/>
        <v>0</v>
      </c>
      <c r="Q38">
        <f t="shared" si="11"/>
        <v>0.53504933331325732</v>
      </c>
    </row>
    <row r="39" spans="1:17" x14ac:dyDescent="0.25">
      <c r="A39" t="s">
        <v>52</v>
      </c>
      <c r="B39" t="s">
        <v>13</v>
      </c>
      <c r="C39" s="1">
        <f>'regional summary'!AN7</f>
        <v>14</v>
      </c>
      <c r="D39" s="1">
        <f>'regional summary'!AO7/'regional summary'!AN7</f>
        <v>1510.6413922107859</v>
      </c>
      <c r="E39" s="1">
        <f>'regional summary'!AP7/'regional summary'!AN7</f>
        <v>1514.5272840674022</v>
      </c>
      <c r="F39" s="1">
        <f>'regional summary'!AP7/'regional summary'!AN7-D39</f>
        <v>3.8858918566163538</v>
      </c>
      <c r="G39" t="b">
        <f t="shared" si="6"/>
        <v>0</v>
      </c>
      <c r="H39">
        <f>1-ABS(1-2*_xlfn.NORM.DIST(('regional summary'!AO7-'regional summary'!AP7)/(52.52*SQRT('regional summary'!AN7)),0,1,TRUE))</f>
        <v>0.78190239279248441</v>
      </c>
      <c r="J39" s="1">
        <f>'regional summary'!AN7+'regional summary'!AJ7+'regional summary'!AF7+'regional summary'!AB7+'regional summary'!X7+'regional summary'!T7</f>
        <v>72</v>
      </c>
      <c r="K39" s="1">
        <f>'regional summary'!AO7+'regional summary'!AK7+'regional summary'!AG7+'regional summary'!AC7+'regional summary'!Y7+'regional summary'!U7</f>
        <v>111750.74561108311</v>
      </c>
      <c r="L39" s="1">
        <f>'regional summary'!AP7+'regional summary'!AL7+'regional summary'!AH7+'regional summary'!AD7+'regional summary'!Z7+'regional summary'!V7</f>
        <v>112025.98501993064</v>
      </c>
      <c r="M39" s="1">
        <f t="shared" si="7"/>
        <v>1552.0936890428211</v>
      </c>
      <c r="N39" s="1">
        <f t="shared" si="8"/>
        <v>1555.9164586101479</v>
      </c>
      <c r="O39" s="1">
        <f t="shared" si="9"/>
        <v>3.822769567326759</v>
      </c>
      <c r="P39" t="b">
        <f t="shared" si="10"/>
        <v>0</v>
      </c>
      <c r="Q39">
        <f t="shared" si="11"/>
        <v>0.53682745201803539</v>
      </c>
    </row>
    <row r="40" spans="1:17" x14ac:dyDescent="0.25">
      <c r="A40" t="s">
        <v>423</v>
      </c>
      <c r="B40" t="s">
        <v>13</v>
      </c>
      <c r="C40" s="1">
        <f>'regional summary'!AN25</f>
        <v>2</v>
      </c>
      <c r="D40" s="1">
        <f>'regional summary'!AO25/'regional summary'!AN25</f>
        <v>1583.2994349687574</v>
      </c>
      <c r="E40" s="1">
        <f>'regional summary'!AP25/'regional summary'!AN25</f>
        <v>1540.9925579372921</v>
      </c>
      <c r="F40" s="1">
        <f>'regional summary'!AP25/'regional summary'!AN25-D40</f>
        <v>-42.306877031465319</v>
      </c>
      <c r="G40" t="b">
        <f t="shared" si="6"/>
        <v>0</v>
      </c>
      <c r="H40">
        <f>1-ABS(1-2*_xlfn.NORM.DIST(('regional summary'!AO25-'regional summary'!AP25)/(52.52*SQRT('regional summary'!AN25)),0,1,TRUE))</f>
        <v>0.25461835390884135</v>
      </c>
      <c r="J40" s="1">
        <f>'regional summary'!AN25+'regional summary'!AJ25+'regional summary'!AF25+'regional summary'!AB25+'regional summary'!X25+'regional summary'!T25</f>
        <v>4</v>
      </c>
      <c r="K40" s="1">
        <f>'regional summary'!AO25+'regional summary'!AK25+'regional summary'!AG25+'regional summary'!AC25+'regional summary'!Y25+'regional summary'!U25</f>
        <v>6019.958434957869</v>
      </c>
      <c r="L40" s="1">
        <f>'regional summary'!AP25+'regional summary'!AL25+'regional summary'!AH25+'regional summary'!AD25+'regional summary'!Z25+'regional summary'!V25</f>
        <v>5956.8935241960489</v>
      </c>
      <c r="M40" s="1">
        <f t="shared" si="7"/>
        <v>1504.9896087394673</v>
      </c>
      <c r="N40" s="1">
        <f t="shared" si="8"/>
        <v>1489.2233810490122</v>
      </c>
      <c r="O40" s="1">
        <f t="shared" si="9"/>
        <v>-15.766227690455025</v>
      </c>
      <c r="P40" t="b">
        <f t="shared" si="10"/>
        <v>0</v>
      </c>
      <c r="Q40">
        <f t="shared" si="11"/>
        <v>0.54824669857560715</v>
      </c>
    </row>
    <row r="41" spans="1:17" x14ac:dyDescent="0.25">
      <c r="A41" t="s">
        <v>2041</v>
      </c>
      <c r="B41" t="s">
        <v>13</v>
      </c>
      <c r="C41" s="1">
        <f>'regional summary'!AN42</f>
        <v>6</v>
      </c>
      <c r="D41" s="1">
        <f>'regional summary'!AO42/'regional summary'!AN42</f>
        <v>1498.0603566331138</v>
      </c>
      <c r="E41" s="1">
        <f>'regional summary'!AP42/'regional summary'!AN42</f>
        <v>1464.2093840076943</v>
      </c>
      <c r="F41" s="1">
        <f>'regional summary'!AP42/'regional summary'!AN42-D41</f>
        <v>-33.850972625419445</v>
      </c>
      <c r="G41" t="b">
        <f t="shared" si="6"/>
        <v>0</v>
      </c>
      <c r="H41">
        <f>1-ABS(1-2*_xlfn.NORM.DIST(('regional summary'!AO42-'regional summary'!AP42)/(52.52*SQRT('regional summary'!AN42)),0,1,TRUE))</f>
        <v>0.11438615783890382</v>
      </c>
      <c r="J41" s="1">
        <f>'regional summary'!AN42+'regional summary'!AJ42+'regional summary'!AF42+'regional summary'!AB42+'regional summary'!X42+'regional summary'!T42</f>
        <v>27</v>
      </c>
      <c r="K41" s="1">
        <f>'regional summary'!AO42+'regional summary'!AK42+'regional summary'!AG42+'regional summary'!AC42+'regional summary'!Y42+'regional summary'!U42</f>
        <v>40538.500091763766</v>
      </c>
      <c r="L41" s="1">
        <f>'regional summary'!AP42+'regional summary'!AL42+'regional summary'!AH42+'regional summary'!AD42+'regional summary'!Z42+'regional summary'!V42</f>
        <v>40698.583288392343</v>
      </c>
      <c r="M41" s="1">
        <f t="shared" si="7"/>
        <v>1501.4259293245839</v>
      </c>
      <c r="N41" s="1">
        <f t="shared" si="8"/>
        <v>1507.3549366071238</v>
      </c>
      <c r="O41" s="1">
        <f t="shared" si="9"/>
        <v>5.929007282539942</v>
      </c>
      <c r="P41" t="b">
        <f t="shared" si="10"/>
        <v>0</v>
      </c>
      <c r="Q41">
        <f t="shared" si="11"/>
        <v>0.55747502326116161</v>
      </c>
    </row>
    <row r="42" spans="1:17" x14ac:dyDescent="0.25">
      <c r="A42" t="s">
        <v>38</v>
      </c>
      <c r="B42" t="s">
        <v>13</v>
      </c>
      <c r="C42" s="1">
        <f>'regional summary'!AN6</f>
        <v>10</v>
      </c>
      <c r="D42" s="1">
        <f>'regional summary'!AO6/'regional summary'!AN6</f>
        <v>1519.4254220015418</v>
      </c>
      <c r="E42" s="1">
        <f>'regional summary'!AP6/'regional summary'!AN6</f>
        <v>1510.7785114169878</v>
      </c>
      <c r="F42" s="1">
        <f>'regional summary'!AP6/'regional summary'!AN6-D42</f>
        <v>-8.6469105845540071</v>
      </c>
      <c r="G42" t="b">
        <f t="shared" si="6"/>
        <v>0</v>
      </c>
      <c r="H42">
        <f>1-ABS(1-2*_xlfn.NORM.DIST(('regional summary'!AO6-'regional summary'!AP6)/(52.52*SQRT('regional summary'!AN6)),0,1,TRUE))</f>
        <v>0.60261864858531622</v>
      </c>
      <c r="J42" s="1">
        <f>'regional summary'!AN6+'regional summary'!AJ6+'regional summary'!AF6+'regional summary'!AB6+'regional summary'!X6+'regional summary'!T6</f>
        <v>46</v>
      </c>
      <c r="K42" s="1">
        <f>'regional summary'!AO6+'regional summary'!AK6+'regional summary'!AG6+'regional summary'!AC6+'regional summary'!Y6+'regional summary'!U6</f>
        <v>68623.265059499114</v>
      </c>
      <c r="L42" s="1">
        <f>'regional summary'!AP6+'regional summary'!AL6+'regional summary'!AH6+'regional summary'!AD6+'regional summary'!Z6+'regional summary'!V6</f>
        <v>68417.10132144134</v>
      </c>
      <c r="M42" s="1">
        <f t="shared" si="7"/>
        <v>1491.8101099891112</v>
      </c>
      <c r="N42" s="1">
        <f t="shared" si="8"/>
        <v>1487.3282895965508</v>
      </c>
      <c r="O42" s="1">
        <f t="shared" si="9"/>
        <v>-4.4818203925603939</v>
      </c>
      <c r="P42" t="b">
        <f t="shared" si="10"/>
        <v>0</v>
      </c>
      <c r="Q42">
        <f t="shared" si="11"/>
        <v>0.56274200644437355</v>
      </c>
    </row>
    <row r="43" spans="1:17" x14ac:dyDescent="0.25">
      <c r="A43" t="s">
        <v>3037</v>
      </c>
      <c r="B43" t="s">
        <v>13</v>
      </c>
      <c r="C43" s="1">
        <f>'regional summary'!AN52</f>
        <v>1</v>
      </c>
      <c r="D43" s="1">
        <f>'regional summary'!AO52/'regional summary'!AN52</f>
        <v>1660.3080611796481</v>
      </c>
      <c r="E43" s="1">
        <f>'regional summary'!AP52/'regional summary'!AN52</f>
        <v>1622.9375111615361</v>
      </c>
      <c r="F43" s="1">
        <f>'regional summary'!AP52/'regional summary'!AN52-D43</f>
        <v>-37.370550018111999</v>
      </c>
      <c r="G43" t="b">
        <f t="shared" si="6"/>
        <v>0</v>
      </c>
      <c r="H43">
        <f>1-ABS(1-2*_xlfn.NORM.DIST(('regional summary'!AO52-'regional summary'!AP52)/(52.52*SQRT('regional summary'!AN52)),0,1,TRUE))</f>
        <v>0.47674413864929588</v>
      </c>
      <c r="J43" s="1">
        <f>'regional summary'!AN52+'regional summary'!AJ52+'regional summary'!AF52+'regional summary'!AB52+'regional summary'!X52+'regional summary'!T52</f>
        <v>4</v>
      </c>
      <c r="K43" s="1">
        <f>'regional summary'!AO52+'regional summary'!AK52+'regional summary'!AG52+'regional summary'!AC52+'regional summary'!Y52+'regional summary'!U52</f>
        <v>6467.2483574604594</v>
      </c>
      <c r="L43" s="1">
        <f>'regional summary'!AP52+'regional summary'!AL52+'regional summary'!AH52+'regional summary'!AD52+'regional summary'!Z52+'regional summary'!V52</f>
        <v>6406.6063666199552</v>
      </c>
      <c r="M43" s="1">
        <f t="shared" si="7"/>
        <v>1616.8120893651148</v>
      </c>
      <c r="N43" s="1">
        <f t="shared" si="8"/>
        <v>1601.6515916549888</v>
      </c>
      <c r="O43" s="1">
        <f t="shared" si="9"/>
        <v>-15.160497710126037</v>
      </c>
      <c r="P43" t="b">
        <f t="shared" si="10"/>
        <v>0</v>
      </c>
      <c r="Q43">
        <f t="shared" si="11"/>
        <v>0.5637213890827395</v>
      </c>
    </row>
    <row r="44" spans="1:17" x14ac:dyDescent="0.25">
      <c r="A44" t="s">
        <v>1441</v>
      </c>
      <c r="B44" t="s">
        <v>13</v>
      </c>
      <c r="C44" s="1">
        <f>'regional summary'!AN36</f>
        <v>0</v>
      </c>
      <c r="D44" s="1" t="e">
        <f>'regional summary'!AO36/'regional summary'!AN36</f>
        <v>#DIV/0!</v>
      </c>
      <c r="E44" s="1" t="e">
        <f>'regional summary'!AP36/'regional summary'!AN36</f>
        <v>#DIV/0!</v>
      </c>
      <c r="F44" s="1" t="e">
        <f>'regional summary'!AP36/'regional summary'!AN36-D44</f>
        <v>#DIV/0!</v>
      </c>
      <c r="G44" t="e">
        <f t="shared" si="6"/>
        <v>#DIV/0!</v>
      </c>
      <c r="H44" t="e">
        <f>1-ABS(1-2*_xlfn.NORM.DIST(('regional summary'!AO36-'regional summary'!AP36)/(52.52*SQRT('regional summary'!AN36)),0,1,TRUE))</f>
        <v>#DIV/0!</v>
      </c>
      <c r="J44" s="1">
        <f>'regional summary'!AN36+'regional summary'!AJ36+'regional summary'!AF36+'regional summary'!AB36+'regional summary'!X36+'regional summary'!T36</f>
        <v>3</v>
      </c>
      <c r="K44" s="1">
        <f>'regional summary'!AO36+'regional summary'!AK36+'regional summary'!AG36+'regional summary'!AC36+'regional summary'!Y36+'regional summary'!U36</f>
        <v>4979.8476536594926</v>
      </c>
      <c r="L44" s="1">
        <f>'regional summary'!AP36+'regional summary'!AL36+'regional summary'!AH36+'regional summary'!AD36+'regional summary'!Z36+'regional summary'!V36</f>
        <v>4928.387268358787</v>
      </c>
      <c r="M44" s="1">
        <f t="shared" si="7"/>
        <v>1659.9492178864975</v>
      </c>
      <c r="N44" s="1">
        <f t="shared" si="8"/>
        <v>1642.7957561195956</v>
      </c>
      <c r="O44" s="1">
        <f t="shared" si="9"/>
        <v>-17.153461766901955</v>
      </c>
      <c r="P44" t="b">
        <f t="shared" si="10"/>
        <v>0</v>
      </c>
      <c r="Q44">
        <f t="shared" si="11"/>
        <v>0.57159639787230732</v>
      </c>
    </row>
    <row r="45" spans="1:17" x14ac:dyDescent="0.25">
      <c r="A45" t="s">
        <v>113</v>
      </c>
      <c r="B45" t="s">
        <v>13</v>
      </c>
      <c r="C45" s="1">
        <f>'regional summary'!AN13</f>
        <v>13</v>
      </c>
      <c r="D45" s="1">
        <f>'regional summary'!AO13/'regional summary'!AN13</f>
        <v>1527.4782371771184</v>
      </c>
      <c r="E45" s="1">
        <f>'regional summary'!AP13/'regional summary'!AN13</f>
        <v>1537.1702804100617</v>
      </c>
      <c r="F45" s="1">
        <f>'regional summary'!AP13/'regional summary'!AN13-D45</f>
        <v>9.692043232943206</v>
      </c>
      <c r="G45" t="b">
        <f t="shared" si="6"/>
        <v>0</v>
      </c>
      <c r="H45">
        <f>1-ABS(1-2*_xlfn.NORM.DIST(('regional summary'!AO13-'regional summary'!AP13)/(52.52*SQRT('regional summary'!AN13)),0,1,TRUE))</f>
        <v>0.50581476380630286</v>
      </c>
      <c r="J45" s="1">
        <f>'regional summary'!AN13+'regional summary'!AJ13+'regional summary'!AF13+'regional summary'!AB13+'regional summary'!X13+'regional summary'!T13</f>
        <v>64</v>
      </c>
      <c r="K45" s="1">
        <f>'regional summary'!AO13+'regional summary'!AK13+'regional summary'!AG13+'regional summary'!AC13+'regional summary'!Y13+'regional summary'!U13</f>
        <v>96602.969363147175</v>
      </c>
      <c r="L45" s="1">
        <f>'regional summary'!AP13+'regional summary'!AL13+'regional summary'!AH13+'regional summary'!AD13+'regional summary'!Z13+'regional summary'!V13</f>
        <v>96835.274582870537</v>
      </c>
      <c r="M45" s="1">
        <f t="shared" si="7"/>
        <v>1509.4213962991746</v>
      </c>
      <c r="N45" s="1">
        <f t="shared" si="8"/>
        <v>1513.0511653573521</v>
      </c>
      <c r="O45" s="1">
        <f t="shared" si="9"/>
        <v>3.6297690581775441</v>
      </c>
      <c r="P45" t="b">
        <f t="shared" si="10"/>
        <v>0</v>
      </c>
      <c r="Q45">
        <f t="shared" si="11"/>
        <v>0.5803339154140027</v>
      </c>
    </row>
    <row r="46" spans="1:17" x14ac:dyDescent="0.25">
      <c r="A46" t="s">
        <v>7663</v>
      </c>
      <c r="C46" s="1">
        <f>'regional summary'!AN67</f>
        <v>1</v>
      </c>
      <c r="D46" s="1">
        <f>'regional summary'!AO67/'regional summary'!AN67</f>
        <v>1606.0105537059305</v>
      </c>
      <c r="E46" s="1">
        <f>'regional summary'!AP67/'regional summary'!AN67</f>
        <v>1556.368302170612</v>
      </c>
      <c r="F46" s="1">
        <f>'regional summary'!AP67/'regional summary'!AN67-D46</f>
        <v>-49.642251535318564</v>
      </c>
      <c r="G46" t="b">
        <f t="shared" si="6"/>
        <v>0</v>
      </c>
      <c r="H46">
        <f>1-ABS(1-2*_xlfn.NORM.DIST(('regional summary'!AO67-'regional summary'!AP67)/(52.52*SQRT('regional summary'!AN67)),0,1,TRUE))</f>
        <v>0.34455340183149263</v>
      </c>
      <c r="J46" s="1">
        <f>'regional summary'!AN67+'regional summary'!AJ67+'regional summary'!AF67+'regional summary'!AB67+'regional summary'!X67+'regional summary'!T67</f>
        <v>4</v>
      </c>
      <c r="K46" s="1">
        <f>'regional summary'!AO67+'regional summary'!AK67+'regional summary'!AG67+'regional summary'!AC67+'regional summary'!Y67+'regional summary'!U67</f>
        <v>5948.2989469734766</v>
      </c>
      <c r="L46" s="1">
        <f>'regional summary'!AP67+'regional summary'!AL67+'regional summary'!AH67+'regional summary'!AD67+'regional summary'!Z67+'regional summary'!V67</f>
        <v>6005.116276537251</v>
      </c>
      <c r="M46" s="1">
        <f t="shared" si="7"/>
        <v>1487.0747367433692</v>
      </c>
      <c r="N46" s="1">
        <f t="shared" si="8"/>
        <v>1501.2790691343127</v>
      </c>
      <c r="O46" s="1">
        <f t="shared" si="9"/>
        <v>14.204332390943591</v>
      </c>
      <c r="P46" t="b">
        <f t="shared" si="10"/>
        <v>0</v>
      </c>
      <c r="Q46">
        <f t="shared" si="11"/>
        <v>0.58856867845010785</v>
      </c>
    </row>
    <row r="47" spans="1:17" x14ac:dyDescent="0.25">
      <c r="A47" t="s">
        <v>679</v>
      </c>
      <c r="B47" t="s">
        <v>13</v>
      </c>
      <c r="C47" s="1">
        <f>'regional summary'!AN27</f>
        <v>11</v>
      </c>
      <c r="D47" s="1">
        <f>'regional summary'!AO27/'regional summary'!AN27</f>
        <v>1531.2646442886705</v>
      </c>
      <c r="E47" s="1">
        <f>'regional summary'!AP27/'regional summary'!AN27</f>
        <v>1531.4834787495929</v>
      </c>
      <c r="F47" s="1">
        <f>'regional summary'!AP27/'regional summary'!AN27-D47</f>
        <v>0.21883446092238046</v>
      </c>
      <c r="G47" t="b">
        <f t="shared" si="6"/>
        <v>0</v>
      </c>
      <c r="H47">
        <f>1-ABS(1-2*_xlfn.NORM.DIST(('regional summary'!AO27-'regional summary'!AP27)/(52.52*SQRT('regional summary'!AN27)),0,1,TRUE))</f>
        <v>0.98897411198701901</v>
      </c>
      <c r="J47" s="1">
        <f>'regional summary'!AN27+'regional summary'!AJ27+'regional summary'!AF27+'regional summary'!AB27+'regional summary'!X27+'regional summary'!T27</f>
        <v>32</v>
      </c>
      <c r="K47" s="1">
        <f>'regional summary'!AO27+'regional summary'!AK27+'regional summary'!AG27+'regional summary'!AC27+'regional summary'!Y27+'regional summary'!U27</f>
        <v>48522.633967254078</v>
      </c>
      <c r="L47" s="1">
        <f>'regional summary'!AP27+'regional summary'!AL27+'regional summary'!AH27+'regional summary'!AD27+'regional summary'!Z27+'regional summary'!V27</f>
        <v>48363.052459239923</v>
      </c>
      <c r="M47" s="1">
        <f t="shared" si="7"/>
        <v>1516.3323114766899</v>
      </c>
      <c r="N47" s="1">
        <f t="shared" si="8"/>
        <v>1511.3453893512476</v>
      </c>
      <c r="O47" s="1">
        <f t="shared" si="9"/>
        <v>-4.9869221254423337</v>
      </c>
      <c r="P47" t="b">
        <f t="shared" si="10"/>
        <v>0</v>
      </c>
      <c r="Q47">
        <f t="shared" si="11"/>
        <v>0.59117487345784547</v>
      </c>
    </row>
    <row r="48" spans="1:17" x14ac:dyDescent="0.25">
      <c r="A48" t="s">
        <v>2658</v>
      </c>
      <c r="B48" t="s">
        <v>13</v>
      </c>
      <c r="C48" s="1">
        <f>'regional summary'!AN48</f>
        <v>5</v>
      </c>
      <c r="D48" s="1">
        <f>'regional summary'!AO48/'regional summary'!AN48</f>
        <v>1548.4013312883203</v>
      </c>
      <c r="E48" s="1">
        <f>'regional summary'!AP48/'regional summary'!AN48</f>
        <v>1527.9404913716612</v>
      </c>
      <c r="F48" s="1">
        <f>'regional summary'!AP48/'regional summary'!AN48-D48</f>
        <v>-20.460839916659097</v>
      </c>
      <c r="G48" t="b">
        <f t="shared" si="6"/>
        <v>0</v>
      </c>
      <c r="H48">
        <f>1-ABS(1-2*_xlfn.NORM.DIST(('regional summary'!AO48-'regional summary'!AP48)/(52.52*SQRT('regional summary'!AN48)),0,1,TRUE))</f>
        <v>0.38368232993522478</v>
      </c>
      <c r="J48" s="1">
        <f>'regional summary'!AN48+'regional summary'!AJ48+'regional summary'!AF48+'regional summary'!AB48+'regional summary'!X48+'regional summary'!T48</f>
        <v>17</v>
      </c>
      <c r="K48" s="1">
        <f>'regional summary'!AO48+'regional summary'!AK48+'regional summary'!AG48+'regional summary'!AC48+'regional summary'!Y48+'regional summary'!U48</f>
        <v>25096.178379484772</v>
      </c>
      <c r="L48" s="1">
        <f>'regional summary'!AP48+'regional summary'!AL48+'regional summary'!AH48+'regional summary'!AD48+'regional summary'!Z48+'regional summary'!V48</f>
        <v>24988.352633639704</v>
      </c>
      <c r="M48" s="1">
        <f t="shared" si="7"/>
        <v>1476.2457870285161</v>
      </c>
      <c r="N48" s="1">
        <f t="shared" si="8"/>
        <v>1469.9030960964533</v>
      </c>
      <c r="O48" s="1">
        <f t="shared" si="9"/>
        <v>-6.3426909320628511</v>
      </c>
      <c r="P48" t="b">
        <f t="shared" si="10"/>
        <v>0</v>
      </c>
      <c r="Q48">
        <f t="shared" si="11"/>
        <v>0.61852934091004519</v>
      </c>
    </row>
    <row r="49" spans="1:17" x14ac:dyDescent="0.25">
      <c r="A49" t="s">
        <v>890</v>
      </c>
      <c r="B49" t="s">
        <v>13</v>
      </c>
      <c r="C49" s="1">
        <f>'regional summary'!AN35</f>
        <v>34</v>
      </c>
      <c r="D49" s="1">
        <f>'regional summary'!AO35/'regional summary'!AN35</f>
        <v>1544.8118512014989</v>
      </c>
      <c r="E49" s="1">
        <f>'regional summary'!AP35/'regional summary'!AN35</f>
        <v>1544.0916850942253</v>
      </c>
      <c r="F49" s="1">
        <f>'regional summary'!AP35/'regional summary'!AN35-D49</f>
        <v>-0.72016610727359875</v>
      </c>
      <c r="G49" t="b">
        <f t="shared" si="6"/>
        <v>0</v>
      </c>
      <c r="H49">
        <f>1-ABS(1-2*_xlfn.NORM.DIST(('regional summary'!AO35-'regional summary'!AP35)/(52.52*SQRT('regional summary'!AN35)),0,1,TRUE))</f>
        <v>0.93627278372570033</v>
      </c>
      <c r="J49" s="1">
        <f>'regional summary'!AN35+'regional summary'!AJ35+'regional summary'!AF35+'regional summary'!AB35+'regional summary'!X35+'regional summary'!T35</f>
        <v>134</v>
      </c>
      <c r="K49" s="1">
        <f>'regional summary'!AO35+'regional summary'!AK35+'regional summary'!AG35+'regional summary'!AC35+'regional summary'!Y35+'regional summary'!U35</f>
        <v>206807.2679755947</v>
      </c>
      <c r="L49" s="1">
        <f>'regional summary'!AP35+'regional summary'!AL35+'regional summary'!AH35+'regional summary'!AD35+'regional summary'!Z35+'regional summary'!V35</f>
        <v>207109.15017068328</v>
      </c>
      <c r="M49" s="1">
        <f t="shared" si="7"/>
        <v>1543.3378207133933</v>
      </c>
      <c r="N49" s="1">
        <f t="shared" si="8"/>
        <v>1545.5906729155467</v>
      </c>
      <c r="O49" s="1">
        <f t="shared" si="9"/>
        <v>2.2528522021534627</v>
      </c>
      <c r="P49" t="b">
        <f t="shared" si="10"/>
        <v>0</v>
      </c>
      <c r="Q49">
        <f t="shared" si="11"/>
        <v>0.61950851948270524</v>
      </c>
    </row>
    <row r="50" spans="1:17" x14ac:dyDescent="0.25">
      <c r="A50" t="s">
        <v>411</v>
      </c>
      <c r="B50" t="s">
        <v>13</v>
      </c>
      <c r="C50" s="1">
        <f>'regional summary'!AN24</f>
        <v>17</v>
      </c>
      <c r="D50" s="1">
        <f>'regional summary'!AO24/'regional summary'!AN24</f>
        <v>1505.1885757208718</v>
      </c>
      <c r="E50" s="1">
        <f>'regional summary'!AP24/'regional summary'!AN24</f>
        <v>1510.8199016753781</v>
      </c>
      <c r="F50" s="1">
        <f>'regional summary'!AP24/'regional summary'!AN24-D50</f>
        <v>5.6313259545063374</v>
      </c>
      <c r="G50" t="b">
        <f t="shared" si="6"/>
        <v>0</v>
      </c>
      <c r="H50">
        <f>1-ABS(1-2*_xlfn.NORM.DIST(('regional summary'!AO24-'regional summary'!AP24)/(52.52*SQRT('regional summary'!AN24)),0,1,TRUE))</f>
        <v>0.65842428814055498</v>
      </c>
      <c r="J50" s="1">
        <f>'regional summary'!AN24+'regional summary'!AJ24+'regional summary'!AF24+'regional summary'!AB24+'regional summary'!X24+'regional summary'!T24</f>
        <v>66</v>
      </c>
      <c r="K50" s="1">
        <f>'regional summary'!AO24+'regional summary'!AK24+'regional summary'!AG24+'regional summary'!AC24+'regional summary'!Y24+'regional summary'!U24</f>
        <v>98900.740452935599</v>
      </c>
      <c r="L50" s="1">
        <f>'regional summary'!AP24+'regional summary'!AL24+'regional summary'!AH24+'regional summary'!AD24+'regional summary'!Z24+'regional summary'!V24</f>
        <v>99112.486991304162</v>
      </c>
      <c r="M50" s="1">
        <f t="shared" si="7"/>
        <v>1498.4960674687211</v>
      </c>
      <c r="N50" s="1">
        <f t="shared" si="8"/>
        <v>1501.7043483530933</v>
      </c>
      <c r="O50" s="1">
        <f t="shared" si="9"/>
        <v>3.2082808843722432</v>
      </c>
      <c r="P50" t="b">
        <f t="shared" si="10"/>
        <v>0</v>
      </c>
      <c r="Q50">
        <f t="shared" si="11"/>
        <v>0.61970263024579442</v>
      </c>
    </row>
    <row r="51" spans="1:17" x14ac:dyDescent="0.25">
      <c r="A51" t="s">
        <v>4840</v>
      </c>
      <c r="B51" t="s">
        <v>801</v>
      </c>
      <c r="C51" s="1">
        <f>'regional summary'!AN58</f>
        <v>1</v>
      </c>
      <c r="D51" s="1">
        <f>'regional summary'!AO58/'regional summary'!AN58</f>
        <v>1361.9870294235043</v>
      </c>
      <c r="E51" s="1">
        <f>'regional summary'!AP58/'regional summary'!AN58</f>
        <v>1385.8129197672752</v>
      </c>
      <c r="F51" s="1">
        <f>'regional summary'!AP58/'regional summary'!AN58-D51</f>
        <v>23.82589034377088</v>
      </c>
      <c r="G51" t="b">
        <f t="shared" si="6"/>
        <v>0</v>
      </c>
      <c r="H51">
        <f>1-ABS(1-2*_xlfn.NORM.DIST(('regional summary'!AO58-'regional summary'!AP58)/(52.52*SQRT('regional summary'!AN58)),0,1,TRUE))</f>
        <v>0.65007812344864702</v>
      </c>
      <c r="J51" s="1">
        <f>'regional summary'!AN58+'regional summary'!AJ58+'regional summary'!AF58+'regional summary'!AB58+'regional summary'!X58+'regional summary'!T58</f>
        <v>1</v>
      </c>
      <c r="K51" s="1">
        <f>'regional summary'!AO58+'regional summary'!AK58+'regional summary'!AG58+'regional summary'!AC58+'regional summary'!Y58+'regional summary'!U58</f>
        <v>1361.9870294235043</v>
      </c>
      <c r="L51" s="1">
        <f>'regional summary'!AP58+'regional summary'!AL58+'regional summary'!AH58+'regional summary'!AD58+'regional summary'!Z58+'regional summary'!V58</f>
        <v>1385.8129197672752</v>
      </c>
      <c r="M51" s="1">
        <f t="shared" si="7"/>
        <v>1361.9870294235043</v>
      </c>
      <c r="N51" s="1">
        <f t="shared" si="8"/>
        <v>1385.8129197672752</v>
      </c>
      <c r="O51" s="1">
        <f t="shared" si="9"/>
        <v>23.82589034377088</v>
      </c>
      <c r="P51" t="b">
        <f t="shared" si="10"/>
        <v>0</v>
      </c>
      <c r="Q51">
        <f t="shared" si="11"/>
        <v>0.65007812344864702</v>
      </c>
    </row>
    <row r="52" spans="1:17" x14ac:dyDescent="0.25">
      <c r="A52" t="s">
        <v>183</v>
      </c>
      <c r="B52" t="s">
        <v>13</v>
      </c>
      <c r="C52" s="1">
        <f>'regional summary'!AN16</f>
        <v>12</v>
      </c>
      <c r="D52" s="1">
        <f>'regional summary'!AO16/'regional summary'!AN16</f>
        <v>1525.3655624431985</v>
      </c>
      <c r="E52" s="1">
        <f>'regional summary'!AP16/'regional summary'!AN16</f>
        <v>1521.5213657744137</v>
      </c>
      <c r="F52" s="1">
        <f>'regional summary'!AP16/'regional summary'!AN16-D52</f>
        <v>-3.844196668784889</v>
      </c>
      <c r="G52" t="b">
        <f t="shared" si="6"/>
        <v>0</v>
      </c>
      <c r="H52">
        <f>1-ABS(1-2*_xlfn.NORM.DIST(('regional summary'!AO16-'regional summary'!AP16)/(52.52*SQRT('regional summary'!AN16)),0,1,TRUE))</f>
        <v>0.79983967011393164</v>
      </c>
      <c r="J52" s="1">
        <f>'regional summary'!AN16+'regional summary'!AJ16+'regional summary'!AF16+'regional summary'!AB16+'regional summary'!X16+'regional summary'!T16</f>
        <v>59</v>
      </c>
      <c r="K52" s="1">
        <f>'regional summary'!AO16+'regional summary'!AK16+'regional summary'!AG16+'regional summary'!AC16+'regional summary'!Y16+'regional summary'!U16</f>
        <v>88847.155251908858</v>
      </c>
      <c r="L52" s="1">
        <f>'regional summary'!AP16+'regional summary'!AL16+'regional summary'!AH16+'regional summary'!AD16+'regional summary'!Z16+'regional summary'!V16</f>
        <v>88673.247951571233</v>
      </c>
      <c r="M52" s="1">
        <f t="shared" si="7"/>
        <v>1505.883987320489</v>
      </c>
      <c r="N52" s="1">
        <f t="shared" si="8"/>
        <v>1502.9364059588345</v>
      </c>
      <c r="O52" s="1">
        <f t="shared" si="9"/>
        <v>-2.9475813616545565</v>
      </c>
      <c r="P52" t="b">
        <f t="shared" si="10"/>
        <v>0</v>
      </c>
      <c r="Q52">
        <f t="shared" si="11"/>
        <v>0.66640355110625604</v>
      </c>
    </row>
    <row r="53" spans="1:17" x14ac:dyDescent="0.25">
      <c r="A53" t="s">
        <v>11566</v>
      </c>
      <c r="C53" s="1">
        <f>'regional summary'!AN73</f>
        <v>10</v>
      </c>
      <c r="D53" s="1">
        <f>'regional summary'!AO73/'regional summary'!AN73</f>
        <v>1506.7779337487568</v>
      </c>
      <c r="E53" s="1">
        <f>'regional summary'!AP73/'regional summary'!AN73</f>
        <v>1492.7103804714525</v>
      </c>
      <c r="F53" s="1">
        <f>'regional summary'!AP73/'regional summary'!AN73-D53</f>
        <v>-14.067553277304341</v>
      </c>
      <c r="G53" t="b">
        <f t="shared" si="6"/>
        <v>0</v>
      </c>
      <c r="H53">
        <f>1-ABS(1-2*_xlfn.NORM.DIST(('regional summary'!AO73-'regional summary'!AP73)/(52.52*SQRT('regional summary'!AN73)),0,1,TRUE))</f>
        <v>0.39698377150797937</v>
      </c>
      <c r="J53" s="1">
        <f>'regional summary'!AN73+'regional summary'!AJ73+'regional summary'!AF73+'regional summary'!AB73+'regional summary'!X73+'regional summary'!T73</f>
        <v>22</v>
      </c>
      <c r="K53" s="1">
        <f>'regional summary'!AO73+'regional summary'!AK73+'regional summary'!AG73+'regional summary'!AC73+'regional summary'!Y73+'regional summary'!U73</f>
        <v>32688.150935578145</v>
      </c>
      <c r="L53" s="1">
        <f>'regional summary'!AP73+'regional summary'!AL73+'regional summary'!AH73+'regional summary'!AD73+'regional summary'!Z73+'regional summary'!V73</f>
        <v>32787.676095131043</v>
      </c>
      <c r="M53" s="1">
        <f t="shared" si="7"/>
        <v>1485.8250425262793</v>
      </c>
      <c r="N53" s="1">
        <f t="shared" si="8"/>
        <v>1490.3489134150475</v>
      </c>
      <c r="O53" s="1">
        <f t="shared" si="9"/>
        <v>4.5238708887682151</v>
      </c>
      <c r="P53" t="b">
        <f t="shared" si="10"/>
        <v>0</v>
      </c>
      <c r="Q53">
        <f t="shared" si="11"/>
        <v>0.68620214373225197</v>
      </c>
    </row>
    <row r="54" spans="1:17" x14ac:dyDescent="0.25">
      <c r="A54" t="s">
        <v>15973</v>
      </c>
      <c r="C54" s="1">
        <f>'regional summary'!AN77</f>
        <v>2</v>
      </c>
      <c r="D54" s="1">
        <f>'regional summary'!AO77/'regional summary'!AN77</f>
        <v>1467.9199554827924</v>
      </c>
      <c r="E54" s="1">
        <f>'regional summary'!AP77/'regional summary'!AN77</f>
        <v>1510.001680375801</v>
      </c>
      <c r="F54" s="1">
        <f>'regional summary'!AP77/'regional summary'!AN77-D54</f>
        <v>42.081724893008641</v>
      </c>
      <c r="G54" t="b">
        <f t="shared" si="6"/>
        <v>0</v>
      </c>
      <c r="H54">
        <f>1-ABS(1-2*_xlfn.NORM.DIST(('regional summary'!AO77-'regional summary'!AP77)/(52.52*SQRT('regional summary'!AN77)),0,1,TRUE))</f>
        <v>0.25715519993650116</v>
      </c>
      <c r="J54" s="1">
        <f>'regional summary'!AN77+'regional summary'!AJ77+'regional summary'!AF77+'regional summary'!AB77+'regional summary'!X77+'regional summary'!T77</f>
        <v>5</v>
      </c>
      <c r="K54" s="1">
        <f>'regional summary'!AO77+'regional summary'!AK77+'regional summary'!AG77+'regional summary'!AC77+'regional summary'!Y77+'regional summary'!U77</f>
        <v>7337.0830511244367</v>
      </c>
      <c r="L54" s="1">
        <f>'regional summary'!AP77+'regional summary'!AL77+'regional summary'!AH77+'regional summary'!AD77+'regional summary'!Z77+'regional summary'!V77</f>
        <v>7290.8907876263802</v>
      </c>
      <c r="M54" s="1">
        <f t="shared" si="7"/>
        <v>1467.4166102248873</v>
      </c>
      <c r="N54" s="1">
        <f t="shared" si="8"/>
        <v>1458.178157525276</v>
      </c>
      <c r="O54" s="1">
        <f t="shared" si="9"/>
        <v>-9.2384526996113436</v>
      </c>
      <c r="P54" t="b">
        <f t="shared" si="10"/>
        <v>0</v>
      </c>
      <c r="Q54">
        <f t="shared" si="11"/>
        <v>0.69407412321949669</v>
      </c>
    </row>
    <row r="55" spans="1:17" x14ac:dyDescent="0.25">
      <c r="A55" t="s">
        <v>1479</v>
      </c>
      <c r="B55" t="s">
        <v>13</v>
      </c>
      <c r="C55" s="1">
        <f>'regional summary'!AN38</f>
        <v>0</v>
      </c>
      <c r="D55" s="1" t="e">
        <f>'regional summary'!AO38/'regional summary'!AN38</f>
        <v>#DIV/0!</v>
      </c>
      <c r="E55" s="1" t="e">
        <f>'regional summary'!AP38/'regional summary'!AN38</f>
        <v>#DIV/0!</v>
      </c>
      <c r="F55" s="1" t="e">
        <f>'regional summary'!AP38/'regional summary'!AN38-D55</f>
        <v>#DIV/0!</v>
      </c>
      <c r="G55" t="e">
        <f t="shared" si="6"/>
        <v>#DIV/0!</v>
      </c>
      <c r="H55" t="e">
        <f>1-ABS(1-2*_xlfn.NORM.DIST(('regional summary'!AO38-'regional summary'!AP38)/(52.52*SQRT('regional summary'!AN38)),0,1,TRUE))</f>
        <v>#DIV/0!</v>
      </c>
      <c r="J55" s="1">
        <f>'regional summary'!AN38+'regional summary'!AJ38+'regional summary'!AF38+'regional summary'!AB38+'regional summary'!X38+'regional summary'!T38</f>
        <v>2</v>
      </c>
      <c r="K55" s="1">
        <f>'regional summary'!AO38+'regional summary'!AK38+'regional summary'!AG38+'regional summary'!AC38+'regional summary'!Y38+'regional summary'!U38</f>
        <v>2791.7935486989745</v>
      </c>
      <c r="L55" s="1">
        <f>'regional summary'!AP38+'regional summary'!AL38+'regional summary'!AH38+'regional summary'!AD38+'regional summary'!Z38+'regional summary'!V38</f>
        <v>2819.311345803495</v>
      </c>
      <c r="M55" s="1">
        <f t="shared" si="7"/>
        <v>1395.8967743494873</v>
      </c>
      <c r="N55" s="1">
        <f t="shared" si="8"/>
        <v>1409.6556729017475</v>
      </c>
      <c r="O55" s="1">
        <f t="shared" si="9"/>
        <v>13.758898552260234</v>
      </c>
      <c r="P55" t="b">
        <f t="shared" si="10"/>
        <v>0</v>
      </c>
      <c r="Q55">
        <f t="shared" si="11"/>
        <v>0.71101904124194082</v>
      </c>
    </row>
    <row r="56" spans="1:17" x14ac:dyDescent="0.25">
      <c r="A56" t="s">
        <v>9654</v>
      </c>
      <c r="C56" s="1">
        <f>'regional summary'!AN69</f>
        <v>1</v>
      </c>
      <c r="D56" s="1">
        <f>'regional summary'!AO69/'regional summary'!AN69</f>
        <v>1559.1111762746348</v>
      </c>
      <c r="E56" s="1">
        <f>'regional summary'!AP69/'regional summary'!AN69</f>
        <v>1537.087257473625</v>
      </c>
      <c r="F56" s="1">
        <f>'regional summary'!AP69/'regional summary'!AN69-D56</f>
        <v>-22.023918801009813</v>
      </c>
      <c r="G56" t="b">
        <f t="shared" si="6"/>
        <v>0</v>
      </c>
      <c r="H56">
        <f>1-ABS(1-2*_xlfn.NORM.DIST(('regional summary'!AO69-'regional summary'!AP69)/(52.52*SQRT('regional summary'!AN69)),0,1,TRUE))</f>
        <v>0.67496513498409305</v>
      </c>
      <c r="J56" s="1">
        <f>'regional summary'!AN69+'regional summary'!AJ69+'regional summary'!AF69+'regional summary'!AB69+'regional summary'!X69+'regional summary'!T69</f>
        <v>2</v>
      </c>
      <c r="K56" s="1">
        <f>'regional summary'!AO69+'regional summary'!AK69+'regional summary'!AG69+'regional summary'!AC69+'regional summary'!Y69+'regional summary'!U69</f>
        <v>2964.8516375805507</v>
      </c>
      <c r="L56" s="1">
        <f>'regional summary'!AP69+'regional summary'!AL69+'regional summary'!AH69+'regional summary'!AD69+'regional summary'!Z69+'regional summary'!V69</f>
        <v>2987.5441435473231</v>
      </c>
      <c r="M56" s="1">
        <f t="shared" si="7"/>
        <v>1482.4258187902753</v>
      </c>
      <c r="N56" s="1">
        <f t="shared" si="8"/>
        <v>1493.7720717736615</v>
      </c>
      <c r="O56" s="1">
        <f t="shared" si="9"/>
        <v>11.346252983386194</v>
      </c>
      <c r="P56" t="b">
        <f t="shared" si="10"/>
        <v>0</v>
      </c>
      <c r="Q56">
        <f t="shared" si="11"/>
        <v>0.75996848042446208</v>
      </c>
    </row>
    <row r="57" spans="1:17" x14ac:dyDescent="0.25">
      <c r="A57" t="s">
        <v>15322</v>
      </c>
      <c r="C57" s="1">
        <f>'regional summary'!AN75</f>
        <v>1</v>
      </c>
      <c r="D57" s="1">
        <f>'regional summary'!AO75/'regional summary'!AN75</f>
        <v>1412.5875000773717</v>
      </c>
      <c r="E57" s="1">
        <f>'regional summary'!AP75/'regional summary'!AN75</f>
        <v>1389.8510774000556</v>
      </c>
      <c r="F57" s="1">
        <f>'regional summary'!AP75/'regional summary'!AN75-D57</f>
        <v>-22.736422677316114</v>
      </c>
      <c r="G57" t="b">
        <f t="shared" si="6"/>
        <v>0</v>
      </c>
      <c r="H57">
        <f>1-ABS(1-2*_xlfn.NORM.DIST(('regional summary'!AO75-'regional summary'!AP75)/(52.52*SQRT('regional summary'!AN75)),0,1,TRUE))</f>
        <v>0.66508030041477562</v>
      </c>
      <c r="J57" s="1">
        <f>'regional summary'!AN75+'regional summary'!AJ75+'regional summary'!AF75+'regional summary'!AB75+'regional summary'!X75+'regional summary'!T75</f>
        <v>3</v>
      </c>
      <c r="K57" s="1">
        <f>'regional summary'!AO75+'regional summary'!AK75+'regional summary'!AG75+'regional summary'!AC75+'regional summary'!Y75+'regional summary'!U75</f>
        <v>4236.961950406202</v>
      </c>
      <c r="L57" s="1">
        <f>'regional summary'!AP75+'regional summary'!AL75+'regional summary'!AH75+'regional summary'!AD75+'regional summary'!Z75+'regional summary'!V75</f>
        <v>4212.0477999123705</v>
      </c>
      <c r="M57" s="1">
        <f t="shared" si="7"/>
        <v>1412.3206501354007</v>
      </c>
      <c r="N57" s="1">
        <f t="shared" si="8"/>
        <v>1404.0159333041236</v>
      </c>
      <c r="O57" s="1">
        <f t="shared" si="9"/>
        <v>-8.3047168312771191</v>
      </c>
      <c r="P57" t="b">
        <f t="shared" si="10"/>
        <v>0</v>
      </c>
      <c r="Q57">
        <f t="shared" si="11"/>
        <v>0.78417663851219954</v>
      </c>
    </row>
    <row r="58" spans="1:17" x14ac:dyDescent="0.25">
      <c r="A58" t="s">
        <v>2255</v>
      </c>
      <c r="B58" t="s">
        <v>13</v>
      </c>
      <c r="C58" s="1">
        <f>'regional summary'!AN44</f>
        <v>24</v>
      </c>
      <c r="D58" s="1">
        <f>'regional summary'!AO44/'regional summary'!AN44</f>
        <v>1520.1638929391895</v>
      </c>
      <c r="E58" s="1">
        <f>'regional summary'!AP44/'regional summary'!AN44</f>
        <v>1533.3848400452014</v>
      </c>
      <c r="F58" s="1">
        <f>'regional summary'!AP44/'regional summary'!AN44-D58</f>
        <v>13.220947106011863</v>
      </c>
      <c r="G58" t="b">
        <f t="shared" si="6"/>
        <v>0</v>
      </c>
      <c r="H58">
        <f>1-ABS(1-2*_xlfn.NORM.DIST(('regional summary'!AO44-'regional summary'!AP44)/(52.52*SQRT('regional summary'!AN44)),0,1,TRUE))</f>
        <v>0.21749061155072147</v>
      </c>
      <c r="J58" s="1">
        <f>'regional summary'!AN44+'regional summary'!AJ44+'regional summary'!AF44+'regional summary'!AB44+'regional summary'!X44+'regional summary'!T44</f>
        <v>67</v>
      </c>
      <c r="K58" s="1">
        <f>'regional summary'!AO44+'regional summary'!AK44+'regional summary'!AG44+'regional summary'!AC44+'regional summary'!Y44+'regional summary'!U44</f>
        <v>101718.76796226911</v>
      </c>
      <c r="L58" s="1">
        <f>'regional summary'!AP44+'regional summary'!AL44+'regional summary'!AH44+'regional summary'!AD44+'regional summary'!Z44+'regional summary'!V44</f>
        <v>101615.79419782417</v>
      </c>
      <c r="M58" s="1">
        <f t="shared" si="7"/>
        <v>1518.1905666010314</v>
      </c>
      <c r="N58" s="1">
        <f t="shared" si="8"/>
        <v>1516.6536447436445</v>
      </c>
      <c r="O58" s="1">
        <f t="shared" si="9"/>
        <v>-1.5369218573869148</v>
      </c>
      <c r="P58" t="b">
        <f t="shared" si="10"/>
        <v>0</v>
      </c>
      <c r="Q58">
        <f t="shared" si="11"/>
        <v>0.81069268833912878</v>
      </c>
    </row>
    <row r="59" spans="1:17" x14ac:dyDescent="0.25">
      <c r="A59" t="s">
        <v>1329</v>
      </c>
      <c r="B59" t="s">
        <v>13</v>
      </c>
      <c r="C59" s="1">
        <f>'regional summary'!AN33</f>
        <v>19</v>
      </c>
      <c r="D59" s="1">
        <f>'regional summary'!AO33/'regional summary'!AN33</f>
        <v>1508.5486455115706</v>
      </c>
      <c r="E59" s="1">
        <f>'regional summary'!AP33/'regional summary'!AN33</f>
        <v>1503.6275930739885</v>
      </c>
      <c r="F59" s="1">
        <f>'regional summary'!AP33/'regional summary'!AN33-D59</f>
        <v>-4.9210524375821478</v>
      </c>
      <c r="G59" t="b">
        <f t="shared" si="6"/>
        <v>0</v>
      </c>
      <c r="H59">
        <f>1-ABS(1-2*_xlfn.NORM.DIST(('regional summary'!AO33-'regional summary'!AP33)/(52.52*SQRT('regional summary'!AN33)),0,1,TRUE))</f>
        <v>0.68296323000181358</v>
      </c>
      <c r="J59" s="1">
        <f>'regional summary'!AN33+'regional summary'!AJ33+'regional summary'!AF33+'regional summary'!AB33+'regional summary'!X33+'regional summary'!T33</f>
        <v>53</v>
      </c>
      <c r="K59" s="1">
        <f>'regional summary'!AO33+'regional summary'!AK33+'regional summary'!AG33+'regional summary'!AC33+'regional summary'!Y33+'regional summary'!U33</f>
        <v>78582.459909141675</v>
      </c>
      <c r="L59" s="1">
        <f>'regional summary'!AP33+'regional summary'!AL33+'regional summary'!AH33+'regional summary'!AD33+'regional summary'!Z33+'regional summary'!V33</f>
        <v>78671.248669524575</v>
      </c>
      <c r="M59" s="1">
        <f t="shared" si="7"/>
        <v>1482.687922813994</v>
      </c>
      <c r="N59" s="1">
        <f t="shared" si="8"/>
        <v>1484.3631824438598</v>
      </c>
      <c r="O59" s="1">
        <f t="shared" si="9"/>
        <v>1.6752596298658773</v>
      </c>
      <c r="P59" t="b">
        <f t="shared" si="10"/>
        <v>0</v>
      </c>
      <c r="Q59">
        <f t="shared" si="11"/>
        <v>0.81636892207209599</v>
      </c>
    </row>
    <row r="60" spans="1:17" x14ac:dyDescent="0.25">
      <c r="A60" t="s">
        <v>2649</v>
      </c>
      <c r="B60" t="s">
        <v>13</v>
      </c>
      <c r="C60" s="1">
        <f>'regional summary'!AN47</f>
        <v>14</v>
      </c>
      <c r="D60" s="1">
        <f>'regional summary'!AO47/'regional summary'!AN47</f>
        <v>1516.6393764061777</v>
      </c>
      <c r="E60" s="1">
        <f>'regional summary'!AP47/'regional summary'!AN47</f>
        <v>1517.9285903326559</v>
      </c>
      <c r="F60" s="1">
        <f>'regional summary'!AP47/'regional summary'!AN47-D60</f>
        <v>1.289213926478169</v>
      </c>
      <c r="G60" t="b">
        <f t="shared" si="6"/>
        <v>0</v>
      </c>
      <c r="H60">
        <f>1-ABS(1-2*_xlfn.NORM.DIST(('regional summary'!AO47-'regional summary'!AP47)/(52.52*SQRT('regional summary'!AN47)),0,1,TRUE))</f>
        <v>0.92681971666030682</v>
      </c>
      <c r="J60" s="1">
        <f>'regional summary'!AN47+'regional summary'!AJ47+'regional summary'!AF47+'regional summary'!AB47+'regional summary'!X47+'regional summary'!T47</f>
        <v>47</v>
      </c>
      <c r="K60" s="1">
        <f>'regional summary'!AO47+'regional summary'!AK47+'regional summary'!AG47+'regional summary'!AC47+'regional summary'!Y47+'regional summary'!U47</f>
        <v>71862.73350270935</v>
      </c>
      <c r="L60" s="1">
        <f>'regional summary'!AP47+'regional summary'!AL47+'regional summary'!AH47+'regional summary'!AD47+'regional summary'!Z47+'regional summary'!V47</f>
        <v>71782.39971474171</v>
      </c>
      <c r="M60" s="1">
        <f t="shared" si="7"/>
        <v>1528.9943298448798</v>
      </c>
      <c r="N60" s="1">
        <f t="shared" si="8"/>
        <v>1527.2851003136534</v>
      </c>
      <c r="O60" s="1">
        <f t="shared" si="9"/>
        <v>-1.7092295312263559</v>
      </c>
      <c r="P60" t="b">
        <f t="shared" si="10"/>
        <v>0</v>
      </c>
      <c r="Q60">
        <f t="shared" si="11"/>
        <v>0.82344767138496433</v>
      </c>
    </row>
    <row r="61" spans="1:17" x14ac:dyDescent="0.25">
      <c r="A61" t="s">
        <v>5729</v>
      </c>
      <c r="B61" t="s">
        <v>13</v>
      </c>
      <c r="C61" s="1">
        <f>'regional summary'!AN63</f>
        <v>2</v>
      </c>
      <c r="D61" s="1">
        <f>'regional summary'!AO63/'regional summary'!AN63</f>
        <v>1514.6515690371386</v>
      </c>
      <c r="E61" s="1">
        <f>'regional summary'!AP63/'regional summary'!AN63</f>
        <v>1514.6019900880626</v>
      </c>
      <c r="F61" s="1">
        <f>'regional summary'!AP63/'regional summary'!AN63-D61</f>
        <v>-4.9578949076021672E-2</v>
      </c>
      <c r="G61" t="b">
        <f t="shared" si="6"/>
        <v>0</v>
      </c>
      <c r="H61">
        <f>1-ABS(1-2*_xlfn.NORM.DIST(('regional summary'!AO63-'regional summary'!AP63)/(52.52*SQRT('regional summary'!AN63)),0,1,TRUE))</f>
        <v>0.99893480889859143</v>
      </c>
      <c r="J61" s="1">
        <f>'regional summary'!AN63+'regional summary'!AJ63+'regional summary'!AF63+'regional summary'!AB63+'regional summary'!X63+'regional summary'!T63</f>
        <v>18</v>
      </c>
      <c r="K61" s="1">
        <f>'regional summary'!AO63+'regional summary'!AK63+'regional summary'!AG63+'regional summary'!AC63+'regional summary'!Y63+'regional summary'!U63</f>
        <v>28129.169902543075</v>
      </c>
      <c r="L61" s="1">
        <f>'regional summary'!AP63+'regional summary'!AL63+'regional summary'!AH63+'regional summary'!AD63+'regional summary'!Z63+'regional summary'!V63</f>
        <v>28081.741272372688</v>
      </c>
      <c r="M61" s="1">
        <f t="shared" si="7"/>
        <v>1562.731661252393</v>
      </c>
      <c r="N61" s="1">
        <f t="shared" si="8"/>
        <v>1560.0967373540382</v>
      </c>
      <c r="O61" s="1">
        <f t="shared" si="9"/>
        <v>-2.6349238983548275</v>
      </c>
      <c r="P61" t="b">
        <f t="shared" si="10"/>
        <v>0</v>
      </c>
      <c r="Q61">
        <f t="shared" si="11"/>
        <v>0.83144168551010811</v>
      </c>
    </row>
    <row r="62" spans="1:17" x14ac:dyDescent="0.25">
      <c r="A62" t="s">
        <v>165</v>
      </c>
      <c r="B62" t="s">
        <v>13</v>
      </c>
      <c r="C62" s="1">
        <f>'regional summary'!AN15</f>
        <v>1</v>
      </c>
      <c r="D62" s="1">
        <f>'regional summary'!AO15/'regional summary'!AN15</f>
        <v>1546.1092802609705</v>
      </c>
      <c r="E62" s="1">
        <f>'regional summary'!AP15/'regional summary'!AN15</f>
        <v>1546.8170808749901</v>
      </c>
      <c r="F62" s="1">
        <f>'regional summary'!AP15/'regional summary'!AN15-D62</f>
        <v>0.70780061401956118</v>
      </c>
      <c r="G62" t="b">
        <f t="shared" si="6"/>
        <v>0</v>
      </c>
      <c r="H62">
        <f>1-ABS(1-2*_xlfn.NORM.DIST(('regional summary'!AO15-'regional summary'!AP15)/(52.52*SQRT('regional summary'!AN15)),0,1,TRUE))</f>
        <v>0.98924740884619899</v>
      </c>
      <c r="J62" s="1">
        <f>'regional summary'!AN15+'regional summary'!AJ15+'regional summary'!AF15+'regional summary'!AB15+'regional summary'!X15+'regional summary'!T15</f>
        <v>5</v>
      </c>
      <c r="K62" s="1">
        <f>'regional summary'!AO15+'regional summary'!AK15+'regional summary'!AG15+'regional summary'!AC15+'regional summary'!Y15+'regional summary'!U15</f>
        <v>7363.2261083355579</v>
      </c>
      <c r="L62" s="1">
        <f>'regional summary'!AP15+'regional summary'!AL15+'regional summary'!AH15+'regional summary'!AD15+'regional summary'!Z15+'regional summary'!V15</f>
        <v>7342.8861601648287</v>
      </c>
      <c r="M62" s="1">
        <f t="shared" si="7"/>
        <v>1472.6452216671116</v>
      </c>
      <c r="N62" s="1">
        <f t="shared" si="8"/>
        <v>1468.5772320329656</v>
      </c>
      <c r="O62" s="1">
        <f t="shared" si="9"/>
        <v>-4.067989634145988</v>
      </c>
      <c r="P62" t="b">
        <f t="shared" si="10"/>
        <v>0</v>
      </c>
      <c r="Q62">
        <f t="shared" si="11"/>
        <v>0.86249665778120144</v>
      </c>
    </row>
    <row r="63" spans="1:17" x14ac:dyDescent="0.25">
      <c r="A63" t="s">
        <v>2288</v>
      </c>
      <c r="B63" t="s">
        <v>13</v>
      </c>
      <c r="C63" s="1">
        <f>'regional summary'!AN45</f>
        <v>2</v>
      </c>
      <c r="D63" s="1">
        <f>'regional summary'!AO45/'regional summary'!AN45</f>
        <v>1537.7540566023222</v>
      </c>
      <c r="E63" s="1">
        <f>'regional summary'!AP45/'regional summary'!AN45</f>
        <v>1516.2040014359829</v>
      </c>
      <c r="F63" s="1">
        <f>'regional summary'!AP45/'regional summary'!AN45-D63</f>
        <v>-21.550055166339234</v>
      </c>
      <c r="G63" t="b">
        <f t="shared" si="6"/>
        <v>0</v>
      </c>
      <c r="H63">
        <f>1-ABS(1-2*_xlfn.NORM.DIST(('regional summary'!AO45-'regional summary'!AP45)/(52.52*SQRT('regional summary'!AN45)),0,1,TRUE))</f>
        <v>0.5617248535443895</v>
      </c>
      <c r="J63" s="1">
        <f>'regional summary'!AN45+'regional summary'!AJ45+'regional summary'!AF45+'regional summary'!AB45+'regional summary'!X45+'regional summary'!T45</f>
        <v>6</v>
      </c>
      <c r="K63" s="1">
        <f>'regional summary'!AO45+'regional summary'!AK45+'regional summary'!AG45+'regional summary'!AC45+'regional summary'!Y45+'regional summary'!U45</f>
        <v>8742.4917983404393</v>
      </c>
      <c r="L63" s="1">
        <f>'regional summary'!AP45+'regional summary'!AL45+'regional summary'!AH45+'regional summary'!AD45+'regional summary'!Z45+'regional summary'!V45</f>
        <v>8759.7781986052614</v>
      </c>
      <c r="M63" s="1">
        <f t="shared" si="7"/>
        <v>1457.0819663900731</v>
      </c>
      <c r="N63" s="1">
        <f t="shared" si="8"/>
        <v>1459.9630331008768</v>
      </c>
      <c r="O63" s="1">
        <f t="shared" si="9"/>
        <v>2.8810667108036796</v>
      </c>
      <c r="P63" t="b">
        <f t="shared" si="10"/>
        <v>0</v>
      </c>
      <c r="Q63">
        <f t="shared" si="11"/>
        <v>0.89310953694224982</v>
      </c>
    </row>
    <row r="64" spans="1:17" x14ac:dyDescent="0.25">
      <c r="A64" t="s">
        <v>1324</v>
      </c>
      <c r="B64" t="s">
        <v>13</v>
      </c>
      <c r="C64" s="1">
        <f>'regional summary'!AN32</f>
        <v>2</v>
      </c>
      <c r="D64" s="1">
        <f>'regional summary'!AO32/'regional summary'!AN32</f>
        <v>1550.5690804317433</v>
      </c>
      <c r="E64" s="1">
        <f>'regional summary'!AP32/'regional summary'!AN32</f>
        <v>1536.6094326537161</v>
      </c>
      <c r="F64" s="1">
        <f>'regional summary'!AP32/'regional summary'!AN32-D64</f>
        <v>-13.959647778027147</v>
      </c>
      <c r="G64" t="b">
        <f t="shared" si="6"/>
        <v>0</v>
      </c>
      <c r="H64">
        <f>1-ABS(1-2*_xlfn.NORM.DIST(('regional summary'!AO32-'regional summary'!AP32)/(52.52*SQRT('regional summary'!AN32)),0,1,TRUE))</f>
        <v>0.70699612122279776</v>
      </c>
      <c r="J64" s="1">
        <f>'regional summary'!AN32+'regional summary'!AJ32+'regional summary'!AF32+'regional summary'!AB32+'regional summary'!X32+'regional summary'!T32</f>
        <v>12</v>
      </c>
      <c r="K64" s="1">
        <f>'regional summary'!AO32+'regional summary'!AK32+'regional summary'!AG32+'regional summary'!AC32+'regional summary'!Y32+'regional summary'!U32</f>
        <v>18401.914958410998</v>
      </c>
      <c r="L64" s="1">
        <f>'regional summary'!AP32+'regional summary'!AL32+'regional summary'!AH32+'regional summary'!AD32+'regional summary'!Z32+'regional summary'!V32</f>
        <v>18380.863261476567</v>
      </c>
      <c r="M64" s="1">
        <f t="shared" si="7"/>
        <v>1533.4929132009165</v>
      </c>
      <c r="N64" s="1">
        <f t="shared" si="8"/>
        <v>1531.7386051230471</v>
      </c>
      <c r="O64" s="1">
        <f t="shared" si="9"/>
        <v>-1.754308077869382</v>
      </c>
      <c r="P64" t="b">
        <f t="shared" si="10"/>
        <v>0</v>
      </c>
      <c r="Q64">
        <f t="shared" si="11"/>
        <v>0.90788219583807939</v>
      </c>
    </row>
    <row r="65" spans="1:17" x14ac:dyDescent="0.25">
      <c r="A65" t="s">
        <v>20815</v>
      </c>
      <c r="C65" s="1">
        <f>'regional summary'!AN85</f>
        <v>1</v>
      </c>
      <c r="D65" s="1">
        <f>'regional summary'!AO85/'regional summary'!AN85</f>
        <v>1585.9265481644586</v>
      </c>
      <c r="E65" s="1">
        <f>'regional summary'!AP85/'regional summary'!AN85</f>
        <v>1590.3049640539468</v>
      </c>
      <c r="F65" s="1">
        <f>'regional summary'!AP85/'regional summary'!AN85-D65</f>
        <v>4.3784158894882239</v>
      </c>
      <c r="G65" t="b">
        <f t="shared" si="6"/>
        <v>0</v>
      </c>
      <c r="H65">
        <f>1-ABS(1-2*_xlfn.NORM.DIST(('regional summary'!AO85-'regional summary'!AP85)/(52.52*SQRT('regional summary'!AN85)),0,1,TRUE))</f>
        <v>0.93356001422597723</v>
      </c>
      <c r="J65" s="1">
        <f>'regional summary'!AN85+'regional summary'!AJ85+'regional summary'!AF85+'regional summary'!AB85+'regional summary'!X85+'regional summary'!T85</f>
        <v>1</v>
      </c>
      <c r="K65" s="1">
        <f>'regional summary'!AO85+'regional summary'!AK85+'regional summary'!AG85+'regional summary'!AC85+'regional summary'!Y85+'regional summary'!U85</f>
        <v>1585.9265481644586</v>
      </c>
      <c r="L65" s="1">
        <f>'regional summary'!AP85+'regional summary'!AL85+'regional summary'!AH85+'regional summary'!AD85+'regional summary'!Z85+'regional summary'!V85</f>
        <v>1590.3049640539468</v>
      </c>
      <c r="M65" s="1">
        <f t="shared" si="7"/>
        <v>1585.9265481644586</v>
      </c>
      <c r="N65" s="1">
        <f t="shared" si="8"/>
        <v>1590.3049640539468</v>
      </c>
      <c r="O65" s="1">
        <f t="shared" si="9"/>
        <v>4.3784158894882239</v>
      </c>
      <c r="P65" t="b">
        <f t="shared" si="10"/>
        <v>0</v>
      </c>
      <c r="Q65">
        <f t="shared" si="11"/>
        <v>0.93356001422597723</v>
      </c>
    </row>
    <row r="66" spans="1:17" x14ac:dyDescent="0.25">
      <c r="A66" t="s">
        <v>4016</v>
      </c>
      <c r="B66" t="s">
        <v>801</v>
      </c>
      <c r="C66" s="1">
        <f>'regional summary'!AN31</f>
        <v>6</v>
      </c>
      <c r="D66" s="1">
        <f>'regional summary'!AO31/'regional summary'!AN31</f>
        <v>1472.7523568221579</v>
      </c>
      <c r="E66" s="1">
        <f>'regional summary'!AP31/'regional summary'!AN31</f>
        <v>1489.6341243295774</v>
      </c>
      <c r="F66" s="1">
        <f>'regional summary'!AP31/'regional summary'!AN31-D66</f>
        <v>16.881767507419454</v>
      </c>
      <c r="G66" t="b">
        <f t="shared" si="6"/>
        <v>0</v>
      </c>
      <c r="H66">
        <f>1-ABS(1-2*_xlfn.NORM.DIST(('regional summary'!AO31-'regional summary'!AP31)/(52.52*SQRT('regional summary'!AN31)),0,1,TRUE))</f>
        <v>0.43107595631317341</v>
      </c>
      <c r="J66" s="1">
        <f>'regional summary'!AN31+'regional summary'!AJ31+'regional summary'!AF31+'regional summary'!AB31+'regional summary'!X31+'regional summary'!T31</f>
        <v>32</v>
      </c>
      <c r="K66" s="1">
        <f>'regional summary'!AO31+'regional summary'!AK31+'regional summary'!AG31+'regional summary'!AC31+'regional summary'!Y31+'regional summary'!U31</f>
        <v>47033.752971134927</v>
      </c>
      <c r="L66" s="1">
        <f>'regional summary'!AP31+'regional summary'!AL31+'regional summary'!AH31+'regional summary'!AD31+'regional summary'!Z31+'regional summary'!V31</f>
        <v>47054.974480346253</v>
      </c>
      <c r="M66" s="1">
        <f t="shared" si="7"/>
        <v>1469.8047803479665</v>
      </c>
      <c r="N66" s="1">
        <f t="shared" si="8"/>
        <v>1470.4679525108204</v>
      </c>
      <c r="O66" s="1">
        <f t="shared" si="9"/>
        <v>0.66317216285392533</v>
      </c>
      <c r="P66" t="b">
        <f t="shared" si="10"/>
        <v>0</v>
      </c>
      <c r="Q66">
        <f t="shared" si="11"/>
        <v>0.94305606943897102</v>
      </c>
    </row>
    <row r="67" spans="1:17" x14ac:dyDescent="0.25">
      <c r="A67" t="s">
        <v>19</v>
      </c>
      <c r="B67" t="s">
        <v>13</v>
      </c>
      <c r="C67" s="1">
        <f>'regional summary'!AN4</f>
        <v>77</v>
      </c>
      <c r="D67" s="1">
        <f>'regional summary'!AO4/'regional summary'!AN4</f>
        <v>1523.3461274020569</v>
      </c>
      <c r="E67" s="1">
        <f>'regional summary'!AP4/'regional summary'!AN4</f>
        <v>1524.544017271096</v>
      </c>
      <c r="F67" s="1">
        <f>'regional summary'!AP4/'regional summary'!AN4-D67</f>
        <v>1.1978898690390452</v>
      </c>
      <c r="G67" t="b">
        <f t="shared" ref="G67:G98" si="12">OR(H67&lt;0.05)</f>
        <v>0</v>
      </c>
      <c r="H67">
        <f>1-ABS(1-2*_xlfn.NORM.DIST(('regional summary'!AO4-'regional summary'!AP4)/(52.52*SQRT('regional summary'!AN4)),0,1,TRUE))</f>
        <v>0.84136977821562664</v>
      </c>
      <c r="J67" s="1">
        <f>'regional summary'!AN4+'regional summary'!AJ4+'regional summary'!AF4+'regional summary'!AB4+'regional summary'!X4+'regional summary'!T4</f>
        <v>301</v>
      </c>
      <c r="K67" s="1">
        <f>'regional summary'!AO4+'regional summary'!AK4+'regional summary'!AG4+'regional summary'!AC4+'regional summary'!Y4+'regional summary'!U4</f>
        <v>460073.11923992774</v>
      </c>
      <c r="L67" s="1">
        <f>'regional summary'!AP4+'regional summary'!AL4+'regional summary'!AH4+'regional summary'!AD4+'regional summary'!Z4+'regional summary'!V4</f>
        <v>460011.25673197058</v>
      </c>
      <c r="M67" s="1">
        <f t="shared" ref="M67:M95" si="13">K67/J67</f>
        <v>1528.4821237206902</v>
      </c>
      <c r="N67" s="1">
        <f t="shared" ref="N67:N95" si="14">L67/J67</f>
        <v>1528.2766004384405</v>
      </c>
      <c r="O67" s="1">
        <f t="shared" ref="O67:O98" si="15">N67-M67</f>
        <v>-0.20552328224971461</v>
      </c>
      <c r="P67" t="b">
        <f t="shared" ref="P67:P98" si="16">Q67&lt;0.05</f>
        <v>0</v>
      </c>
      <c r="Q67">
        <f t="shared" ref="Q67:Q95" si="17">1-ABS(1-2*_xlfn.NORM.DIST((K67-L67)/(52.52*SQRT(J67)),0,1,TRUE))</f>
        <v>0.94587148830188195</v>
      </c>
    </row>
    <row r="68" spans="1:17" x14ac:dyDescent="0.25">
      <c r="A68" t="s">
        <v>1424</v>
      </c>
      <c r="B68" t="s">
        <v>13</v>
      </c>
      <c r="C68" s="1">
        <f>'regional summary'!AN34</f>
        <v>8</v>
      </c>
      <c r="D68" s="1">
        <f>'regional summary'!AO34/'regional summary'!AN34</f>
        <v>1470.3971671192635</v>
      </c>
      <c r="E68" s="1">
        <f>'regional summary'!AP34/'regional summary'!AN34</f>
        <v>1475.0495926224785</v>
      </c>
      <c r="F68" s="1">
        <f>'regional summary'!AP34/'regional summary'!AN34-D68</f>
        <v>4.6524255032149995</v>
      </c>
      <c r="G68" t="b">
        <f t="shared" si="12"/>
        <v>0</v>
      </c>
      <c r="H68">
        <f>1-ABS(1-2*_xlfn.NORM.DIST(('regional summary'!AO34-'regional summary'!AP34)/(52.52*SQRT('regional summary'!AN34)),0,1,TRUE))</f>
        <v>0.80215968015437955</v>
      </c>
      <c r="J68" s="1">
        <f>'regional summary'!AN34+'regional summary'!AJ34+'regional summary'!AF34+'regional summary'!AB34+'regional summary'!X34+'regional summary'!T34</f>
        <v>39</v>
      </c>
      <c r="K68" s="1">
        <f>'regional summary'!AO34+'regional summary'!AK34+'regional summary'!AG34+'regional summary'!AC34+'regional summary'!Y34+'regional summary'!U34</f>
        <v>58960.343007004623</v>
      </c>
      <c r="L68" s="1">
        <f>'regional summary'!AP34+'regional summary'!AL34+'regional summary'!AH34+'regional summary'!AD34+'regional summary'!Z34+'regional summary'!V34</f>
        <v>58963.588982231333</v>
      </c>
      <c r="M68" s="1">
        <f t="shared" si="13"/>
        <v>1511.8036668462723</v>
      </c>
      <c r="N68" s="1">
        <f t="shared" si="14"/>
        <v>1511.8868969802907</v>
      </c>
      <c r="O68" s="1">
        <f t="shared" si="15"/>
        <v>8.3230134018322133E-2</v>
      </c>
      <c r="P68" t="b">
        <f t="shared" si="16"/>
        <v>0</v>
      </c>
      <c r="Q68">
        <f t="shared" si="17"/>
        <v>0.99210374523154388</v>
      </c>
    </row>
    <row r="69" spans="1:17" x14ac:dyDescent="0.25">
      <c r="A69" t="s">
        <v>1775</v>
      </c>
      <c r="B69" t="s">
        <v>13</v>
      </c>
      <c r="C69" s="1">
        <f>'regional summary'!AN40</f>
        <v>0</v>
      </c>
      <c r="D69" s="1" t="e">
        <f>'regional summary'!AO40/'regional summary'!AN40</f>
        <v>#DIV/0!</v>
      </c>
      <c r="E69" s="1" t="e">
        <f>'regional summary'!AP40/'regional summary'!AN40</f>
        <v>#DIV/0!</v>
      </c>
      <c r="F69" s="1" t="e">
        <f>'regional summary'!AP40/'regional summary'!AN40-D69</f>
        <v>#DIV/0!</v>
      </c>
      <c r="G69" t="e">
        <f t="shared" si="12"/>
        <v>#DIV/0!</v>
      </c>
      <c r="H69" t="e">
        <f>1-ABS(1-2*_xlfn.NORM.DIST(('regional summary'!AO40-'regional summary'!AP40)/(52.52*SQRT('regional summary'!AN40)),0,1,TRUE))</f>
        <v>#DIV/0!</v>
      </c>
      <c r="J69" s="1">
        <f>'regional summary'!AN40+'regional summary'!AJ40+'regional summary'!AF40+'regional summary'!AB40+'regional summary'!X40+'regional summary'!T40</f>
        <v>0</v>
      </c>
      <c r="K69" s="1">
        <f>'regional summary'!AO40+'regional summary'!AK40+'regional summary'!AG40+'regional summary'!AC40+'regional summary'!Y40+'regional summary'!U40</f>
        <v>0</v>
      </c>
      <c r="L69" s="1">
        <f>'regional summary'!AP40+'regional summary'!AL40+'regional summary'!AH40+'regional summary'!AD40+'regional summary'!Z40+'regional summary'!V40</f>
        <v>0</v>
      </c>
      <c r="M69" s="1" t="e">
        <f t="shared" si="13"/>
        <v>#DIV/0!</v>
      </c>
      <c r="N69" s="1" t="e">
        <f t="shared" si="14"/>
        <v>#DIV/0!</v>
      </c>
      <c r="O69" s="1" t="e">
        <f t="shared" si="15"/>
        <v>#DIV/0!</v>
      </c>
      <c r="P69" t="e">
        <f t="shared" si="16"/>
        <v>#DIV/0!</v>
      </c>
      <c r="Q69" t="e">
        <f t="shared" si="17"/>
        <v>#DIV/0!</v>
      </c>
    </row>
    <row r="70" spans="1:17" x14ac:dyDescent="0.25">
      <c r="A70" t="s">
        <v>1805</v>
      </c>
      <c r="B70" t="s">
        <v>13</v>
      </c>
      <c r="C70" s="1">
        <f>'regional summary'!AN41</f>
        <v>0</v>
      </c>
      <c r="D70" s="1" t="e">
        <f>'regional summary'!AO41/'regional summary'!AN41</f>
        <v>#DIV/0!</v>
      </c>
      <c r="E70" s="1" t="e">
        <f>'regional summary'!AP41/'regional summary'!AN41</f>
        <v>#DIV/0!</v>
      </c>
      <c r="F70" s="1" t="e">
        <f>'regional summary'!AP41/'regional summary'!AN41-D70</f>
        <v>#DIV/0!</v>
      </c>
      <c r="G70" t="e">
        <f t="shared" si="12"/>
        <v>#DIV/0!</v>
      </c>
      <c r="H70" t="e">
        <f>1-ABS(1-2*_xlfn.NORM.DIST(('regional summary'!AO41-'regional summary'!AP41)/(52.52*SQRT('regional summary'!AN41)),0,1,TRUE))</f>
        <v>#DIV/0!</v>
      </c>
      <c r="J70" s="1">
        <f>'regional summary'!AN41+'regional summary'!AJ41+'regional summary'!AF41+'regional summary'!AB41+'regional summary'!X41+'regional summary'!T41</f>
        <v>0</v>
      </c>
      <c r="K70" s="1">
        <f>'regional summary'!AO41+'regional summary'!AK41+'regional summary'!AG41+'regional summary'!AC41+'regional summary'!Y41+'regional summary'!U41</f>
        <v>0</v>
      </c>
      <c r="L70" s="1">
        <f>'regional summary'!AP41+'regional summary'!AL41+'regional summary'!AH41+'regional summary'!AD41+'regional summary'!Z41+'regional summary'!V41</f>
        <v>0</v>
      </c>
      <c r="M70" s="1" t="e">
        <f t="shared" si="13"/>
        <v>#DIV/0!</v>
      </c>
      <c r="N70" s="1" t="e">
        <f t="shared" si="14"/>
        <v>#DIV/0!</v>
      </c>
      <c r="O70" s="1" t="e">
        <f t="shared" si="15"/>
        <v>#DIV/0!</v>
      </c>
      <c r="P70" t="e">
        <f t="shared" si="16"/>
        <v>#DIV/0!</v>
      </c>
      <c r="Q70" t="e">
        <f t="shared" si="17"/>
        <v>#DIV/0!</v>
      </c>
    </row>
    <row r="71" spans="1:17" x14ac:dyDescent="0.25">
      <c r="A71" t="s">
        <v>2668</v>
      </c>
      <c r="C71" s="1">
        <f>'regional summary'!AN49</f>
        <v>0</v>
      </c>
      <c r="D71" s="1" t="e">
        <f>'regional summary'!AO49/'regional summary'!AN49</f>
        <v>#DIV/0!</v>
      </c>
      <c r="E71" s="1" t="e">
        <f>'regional summary'!AP49/'regional summary'!AN49</f>
        <v>#DIV/0!</v>
      </c>
      <c r="F71" s="1" t="e">
        <f>'regional summary'!AP49/'regional summary'!AN49-D71</f>
        <v>#DIV/0!</v>
      </c>
      <c r="G71" t="e">
        <f t="shared" si="12"/>
        <v>#DIV/0!</v>
      </c>
      <c r="H71" t="e">
        <f>1-ABS(1-2*_xlfn.NORM.DIST(('regional summary'!AO49-'regional summary'!AP49)/(52.52*SQRT('regional summary'!AN49)),0,1,TRUE))</f>
        <v>#DIV/0!</v>
      </c>
      <c r="J71" s="1">
        <f>'regional summary'!AN49+'regional summary'!AJ49+'regional summary'!AF49+'regional summary'!AB49+'regional summary'!X49+'regional summary'!T49</f>
        <v>0</v>
      </c>
      <c r="K71" s="1">
        <f>'regional summary'!AO49+'regional summary'!AK49+'regional summary'!AG49+'regional summary'!AC49+'regional summary'!Y49+'regional summary'!U49</f>
        <v>0</v>
      </c>
      <c r="L71" s="1">
        <f>'regional summary'!AP49+'regional summary'!AL49+'regional summary'!AH49+'regional summary'!AD49+'regional summary'!Z49+'regional summary'!V49</f>
        <v>0</v>
      </c>
      <c r="M71" s="1" t="e">
        <f t="shared" si="13"/>
        <v>#DIV/0!</v>
      </c>
      <c r="N71" s="1" t="e">
        <f t="shared" si="14"/>
        <v>#DIV/0!</v>
      </c>
      <c r="O71" s="1" t="e">
        <f t="shared" si="15"/>
        <v>#DIV/0!</v>
      </c>
      <c r="P71" t="e">
        <f t="shared" si="16"/>
        <v>#DIV/0!</v>
      </c>
      <c r="Q71" t="e">
        <f t="shared" si="17"/>
        <v>#DIV/0!</v>
      </c>
    </row>
    <row r="72" spans="1:17" x14ac:dyDescent="0.25">
      <c r="A72" t="s">
        <v>2729</v>
      </c>
      <c r="B72" t="s">
        <v>13</v>
      </c>
      <c r="C72" s="1">
        <f>'regional summary'!AN51</f>
        <v>0</v>
      </c>
      <c r="D72" s="1" t="e">
        <f>'regional summary'!AO51/'regional summary'!AN51</f>
        <v>#DIV/0!</v>
      </c>
      <c r="E72" s="1" t="e">
        <f>'regional summary'!AP51/'regional summary'!AN51</f>
        <v>#DIV/0!</v>
      </c>
      <c r="F72" s="1" t="e">
        <f>'regional summary'!AP51/'regional summary'!AN51-D72</f>
        <v>#DIV/0!</v>
      </c>
      <c r="G72" t="e">
        <f t="shared" si="12"/>
        <v>#DIV/0!</v>
      </c>
      <c r="H72" t="e">
        <f>1-ABS(1-2*_xlfn.NORM.DIST(('regional summary'!AO51-'regional summary'!AP51)/(52.52*SQRT('regional summary'!AN51)),0,1,TRUE))</f>
        <v>#DIV/0!</v>
      </c>
      <c r="J72" s="1">
        <f>'regional summary'!AN51+'regional summary'!AJ51+'regional summary'!AF51+'regional summary'!AB51+'regional summary'!X51+'regional summary'!T51</f>
        <v>0</v>
      </c>
      <c r="K72" s="1">
        <f>'regional summary'!AO51+'regional summary'!AK51+'regional summary'!AG51+'regional summary'!AC51+'regional summary'!Y51+'regional summary'!U51</f>
        <v>0</v>
      </c>
      <c r="L72" s="1">
        <f>'regional summary'!AP51+'regional summary'!AL51+'regional summary'!AH51+'regional summary'!AD51+'regional summary'!Z51+'regional summary'!V51</f>
        <v>0</v>
      </c>
      <c r="M72" s="1" t="e">
        <f t="shared" si="13"/>
        <v>#DIV/0!</v>
      </c>
      <c r="N72" s="1" t="e">
        <f t="shared" si="14"/>
        <v>#DIV/0!</v>
      </c>
      <c r="O72" s="1" t="e">
        <f t="shared" si="15"/>
        <v>#DIV/0!</v>
      </c>
      <c r="P72" t="e">
        <f t="shared" si="16"/>
        <v>#DIV/0!</v>
      </c>
      <c r="Q72" t="e">
        <f t="shared" si="17"/>
        <v>#DIV/0!</v>
      </c>
    </row>
    <row r="73" spans="1:17" x14ac:dyDescent="0.25">
      <c r="A73" t="s">
        <v>4088</v>
      </c>
      <c r="B73" t="s">
        <v>801</v>
      </c>
      <c r="C73" s="1">
        <f>'regional summary'!AN55</f>
        <v>0</v>
      </c>
      <c r="D73" s="1" t="e">
        <f>'regional summary'!AO55/'regional summary'!AN55</f>
        <v>#DIV/0!</v>
      </c>
      <c r="E73" s="1" t="e">
        <f>'regional summary'!AP55/'regional summary'!AN55</f>
        <v>#DIV/0!</v>
      </c>
      <c r="F73" s="1" t="e">
        <f>'regional summary'!AP55/'regional summary'!AN55-D73</f>
        <v>#DIV/0!</v>
      </c>
      <c r="G73" t="e">
        <f t="shared" si="12"/>
        <v>#DIV/0!</v>
      </c>
      <c r="H73" t="e">
        <f>1-ABS(1-2*_xlfn.NORM.DIST(('regional summary'!AO55-'regional summary'!AP55)/(52.52*SQRT('regional summary'!AN55)),0,1,TRUE))</f>
        <v>#DIV/0!</v>
      </c>
      <c r="J73" s="1">
        <f>'regional summary'!AN55+'regional summary'!AJ55+'regional summary'!AF55+'regional summary'!AB55+'regional summary'!X55+'regional summary'!T55</f>
        <v>0</v>
      </c>
      <c r="K73" s="1">
        <f>'regional summary'!AO55+'regional summary'!AK55+'regional summary'!AG55+'regional summary'!AC55+'regional summary'!Y55+'regional summary'!U55</f>
        <v>0</v>
      </c>
      <c r="L73" s="1">
        <f>'regional summary'!AP55+'regional summary'!AL55+'regional summary'!AH55+'regional summary'!AD55+'regional summary'!Z55+'regional summary'!V55</f>
        <v>0</v>
      </c>
      <c r="M73" s="1" t="e">
        <f t="shared" si="13"/>
        <v>#DIV/0!</v>
      </c>
      <c r="N73" s="1" t="e">
        <f t="shared" si="14"/>
        <v>#DIV/0!</v>
      </c>
      <c r="O73" s="1" t="e">
        <f t="shared" si="15"/>
        <v>#DIV/0!</v>
      </c>
      <c r="P73" t="e">
        <f t="shared" si="16"/>
        <v>#DIV/0!</v>
      </c>
      <c r="Q73" t="e">
        <f t="shared" si="17"/>
        <v>#DIV/0!</v>
      </c>
    </row>
    <row r="74" spans="1:17" x14ac:dyDescent="0.25">
      <c r="A74" t="s">
        <v>4613</v>
      </c>
      <c r="B74" t="s">
        <v>801</v>
      </c>
      <c r="C74" s="1">
        <f>'regional summary'!AN56</f>
        <v>0</v>
      </c>
      <c r="D74" s="1" t="e">
        <f>'regional summary'!AO56/'regional summary'!AN56</f>
        <v>#DIV/0!</v>
      </c>
      <c r="E74" s="1" t="e">
        <f>'regional summary'!AP56/'regional summary'!AN56</f>
        <v>#DIV/0!</v>
      </c>
      <c r="F74" s="1" t="e">
        <f>'regional summary'!AP56/'regional summary'!AN56-D74</f>
        <v>#DIV/0!</v>
      </c>
      <c r="G74" t="e">
        <f t="shared" si="12"/>
        <v>#DIV/0!</v>
      </c>
      <c r="H74" t="e">
        <f>1-ABS(1-2*_xlfn.NORM.DIST(('regional summary'!AO56-'regional summary'!AP56)/(52.52*SQRT('regional summary'!AN56)),0,1,TRUE))</f>
        <v>#DIV/0!</v>
      </c>
      <c r="J74" s="1">
        <f>'regional summary'!AN56+'regional summary'!AJ56+'regional summary'!AF56+'regional summary'!AB56+'regional summary'!X56+'regional summary'!T56</f>
        <v>0</v>
      </c>
      <c r="K74" s="1">
        <f>'regional summary'!AO56+'regional summary'!AK56+'regional summary'!AG56+'regional summary'!AC56+'regional summary'!Y56+'regional summary'!U56</f>
        <v>0</v>
      </c>
      <c r="L74" s="1">
        <f>'regional summary'!AP56+'regional summary'!AL56+'regional summary'!AH56+'regional summary'!AD56+'regional summary'!Z56+'regional summary'!V56</f>
        <v>0</v>
      </c>
      <c r="M74" s="1" t="e">
        <f t="shared" si="13"/>
        <v>#DIV/0!</v>
      </c>
      <c r="N74" s="1" t="e">
        <f t="shared" si="14"/>
        <v>#DIV/0!</v>
      </c>
      <c r="O74" s="1" t="e">
        <f t="shared" si="15"/>
        <v>#DIV/0!</v>
      </c>
      <c r="P74" t="e">
        <f t="shared" si="16"/>
        <v>#DIV/0!</v>
      </c>
      <c r="Q74" t="e">
        <f t="shared" si="17"/>
        <v>#DIV/0!</v>
      </c>
    </row>
    <row r="75" spans="1:17" x14ac:dyDescent="0.25">
      <c r="A75" t="s">
        <v>5413</v>
      </c>
      <c r="C75" s="1">
        <f>'regional summary'!AN61</f>
        <v>0</v>
      </c>
      <c r="D75" s="1" t="e">
        <f>'regional summary'!AO61/'regional summary'!AN61</f>
        <v>#DIV/0!</v>
      </c>
      <c r="E75" s="1" t="e">
        <f>'regional summary'!AP61/'regional summary'!AN61</f>
        <v>#DIV/0!</v>
      </c>
      <c r="F75" s="1" t="e">
        <f>'regional summary'!AP61/'regional summary'!AN61-D75</f>
        <v>#DIV/0!</v>
      </c>
      <c r="G75" t="e">
        <f t="shared" si="12"/>
        <v>#DIV/0!</v>
      </c>
      <c r="H75" t="e">
        <f>1-ABS(1-2*_xlfn.NORM.DIST(('regional summary'!AO61-'regional summary'!AP61)/(52.52*SQRT('regional summary'!AN61)),0,1,TRUE))</f>
        <v>#DIV/0!</v>
      </c>
      <c r="J75" s="1">
        <f>'regional summary'!AN61+'regional summary'!AJ61+'regional summary'!AF61+'regional summary'!AB61+'regional summary'!X61+'regional summary'!T61</f>
        <v>0</v>
      </c>
      <c r="K75" s="1">
        <f>'regional summary'!AO61+'regional summary'!AK61+'regional summary'!AG61+'regional summary'!AC61+'regional summary'!Y61+'regional summary'!U61</f>
        <v>0</v>
      </c>
      <c r="L75" s="1">
        <f>'regional summary'!AP61+'regional summary'!AL61+'regional summary'!AH61+'regional summary'!AD61+'regional summary'!Z61+'regional summary'!V61</f>
        <v>0</v>
      </c>
      <c r="M75" s="1" t="e">
        <f t="shared" si="13"/>
        <v>#DIV/0!</v>
      </c>
      <c r="N75" s="1" t="e">
        <f t="shared" si="14"/>
        <v>#DIV/0!</v>
      </c>
      <c r="O75" s="1" t="e">
        <f t="shared" si="15"/>
        <v>#DIV/0!</v>
      </c>
      <c r="P75" t="e">
        <f t="shared" si="16"/>
        <v>#DIV/0!</v>
      </c>
      <c r="Q75" t="e">
        <f t="shared" si="17"/>
        <v>#DIV/0!</v>
      </c>
    </row>
    <row r="76" spans="1:17" x14ac:dyDescent="0.25">
      <c r="A76" t="s">
        <v>7025</v>
      </c>
      <c r="B76" t="s">
        <v>13</v>
      </c>
      <c r="C76" s="1">
        <f>'regional summary'!AN66</f>
        <v>0</v>
      </c>
      <c r="D76" s="1" t="e">
        <f>'regional summary'!AO66/'regional summary'!AN66</f>
        <v>#DIV/0!</v>
      </c>
      <c r="E76" s="1" t="e">
        <f>'regional summary'!AP66/'regional summary'!AN66</f>
        <v>#DIV/0!</v>
      </c>
      <c r="F76" s="1" t="e">
        <f>'regional summary'!AP66/'regional summary'!AN66-D76</f>
        <v>#DIV/0!</v>
      </c>
      <c r="G76" t="e">
        <f t="shared" si="12"/>
        <v>#DIV/0!</v>
      </c>
      <c r="H76" t="e">
        <f>1-ABS(1-2*_xlfn.NORM.DIST(('regional summary'!AO66-'regional summary'!AP66)/(52.52*SQRT('regional summary'!AN66)),0,1,TRUE))</f>
        <v>#DIV/0!</v>
      </c>
      <c r="J76" s="1">
        <f>'regional summary'!AN66+'regional summary'!AJ66+'regional summary'!AF66+'regional summary'!AB66+'regional summary'!X66+'regional summary'!T66</f>
        <v>0</v>
      </c>
      <c r="K76" s="1">
        <f>'regional summary'!AO66+'regional summary'!AK66+'regional summary'!AG66+'regional summary'!AC66+'regional summary'!Y66+'regional summary'!U66</f>
        <v>0</v>
      </c>
      <c r="L76" s="1">
        <f>'regional summary'!AP66+'regional summary'!AL66+'regional summary'!AH66+'regional summary'!AD66+'regional summary'!Z66+'regional summary'!V66</f>
        <v>0</v>
      </c>
      <c r="M76" s="1" t="e">
        <f t="shared" si="13"/>
        <v>#DIV/0!</v>
      </c>
      <c r="N76" s="1" t="e">
        <f t="shared" si="14"/>
        <v>#DIV/0!</v>
      </c>
      <c r="O76" s="1" t="e">
        <f t="shared" si="15"/>
        <v>#DIV/0!</v>
      </c>
      <c r="P76" t="e">
        <f t="shared" si="16"/>
        <v>#DIV/0!</v>
      </c>
      <c r="Q76" t="e">
        <f t="shared" si="17"/>
        <v>#DIV/0!</v>
      </c>
    </row>
    <row r="77" spans="1:17" x14ac:dyDescent="0.25">
      <c r="A77" t="s">
        <v>7697</v>
      </c>
      <c r="B77" t="s">
        <v>13</v>
      </c>
      <c r="C77" s="1">
        <f>'regional summary'!AN68</f>
        <v>0</v>
      </c>
      <c r="D77" s="1" t="e">
        <f>'regional summary'!AO68/'regional summary'!AN68</f>
        <v>#DIV/0!</v>
      </c>
      <c r="E77" s="1" t="e">
        <f>'regional summary'!AP68/'regional summary'!AN68</f>
        <v>#DIV/0!</v>
      </c>
      <c r="F77" s="1" t="e">
        <f>'regional summary'!AP68/'regional summary'!AN68-D77</f>
        <v>#DIV/0!</v>
      </c>
      <c r="G77" t="e">
        <f t="shared" si="12"/>
        <v>#DIV/0!</v>
      </c>
      <c r="H77" t="e">
        <f>1-ABS(1-2*_xlfn.NORM.DIST(('regional summary'!AO68-'regional summary'!AP68)/(52.52*SQRT('regional summary'!AN68)),0,1,TRUE))</f>
        <v>#DIV/0!</v>
      </c>
      <c r="J77" s="1">
        <f>'regional summary'!AN68+'regional summary'!AJ68+'regional summary'!AF68+'regional summary'!AB68+'regional summary'!X68+'regional summary'!T68</f>
        <v>0</v>
      </c>
      <c r="K77" s="1">
        <f>'regional summary'!AO68+'regional summary'!AK68+'regional summary'!AG68+'regional summary'!AC68+'regional summary'!Y68+'regional summary'!U68</f>
        <v>0</v>
      </c>
      <c r="L77" s="1">
        <f>'regional summary'!AP68+'regional summary'!AL68+'regional summary'!AH68+'regional summary'!AD68+'regional summary'!Z68+'regional summary'!V68</f>
        <v>0</v>
      </c>
      <c r="M77" s="1" t="e">
        <f t="shared" si="13"/>
        <v>#DIV/0!</v>
      </c>
      <c r="N77" s="1" t="e">
        <f t="shared" si="14"/>
        <v>#DIV/0!</v>
      </c>
      <c r="O77" s="1" t="e">
        <f t="shared" si="15"/>
        <v>#DIV/0!</v>
      </c>
      <c r="P77" t="e">
        <f t="shared" si="16"/>
        <v>#DIV/0!</v>
      </c>
      <c r="Q77" t="e">
        <f t="shared" si="17"/>
        <v>#DIV/0!</v>
      </c>
    </row>
    <row r="78" spans="1:17" x14ac:dyDescent="0.25">
      <c r="A78" t="s">
        <v>11118</v>
      </c>
      <c r="C78" s="1">
        <f>'regional summary'!AN71</f>
        <v>0</v>
      </c>
      <c r="D78" s="1" t="e">
        <f>'regional summary'!AO71/'regional summary'!AN71</f>
        <v>#DIV/0!</v>
      </c>
      <c r="E78" s="1" t="e">
        <f>'regional summary'!AP71/'regional summary'!AN71</f>
        <v>#DIV/0!</v>
      </c>
      <c r="F78" s="1" t="e">
        <f>'regional summary'!AP71/'regional summary'!AN71-D78</f>
        <v>#DIV/0!</v>
      </c>
      <c r="G78" t="e">
        <f t="shared" si="12"/>
        <v>#DIV/0!</v>
      </c>
      <c r="H78" t="e">
        <f>1-ABS(1-2*_xlfn.NORM.DIST(('regional summary'!AO71-'regional summary'!AP71)/(52.52*SQRT('regional summary'!AN71)),0,1,TRUE))</f>
        <v>#DIV/0!</v>
      </c>
      <c r="J78" s="1">
        <f>'regional summary'!AN71+'regional summary'!AJ71+'regional summary'!AF71+'regional summary'!AB71+'regional summary'!X71+'regional summary'!T71</f>
        <v>0</v>
      </c>
      <c r="K78" s="1">
        <f>'regional summary'!AO71+'regional summary'!AK71+'regional summary'!AG71+'regional summary'!AC71+'regional summary'!Y71+'regional summary'!U71</f>
        <v>0</v>
      </c>
      <c r="L78" s="1">
        <f>'regional summary'!AP71+'regional summary'!AL71+'regional summary'!AH71+'regional summary'!AD71+'regional summary'!Z71+'regional summary'!V71</f>
        <v>0</v>
      </c>
      <c r="M78" s="1" t="e">
        <f t="shared" si="13"/>
        <v>#DIV/0!</v>
      </c>
      <c r="N78" s="1" t="e">
        <f t="shared" si="14"/>
        <v>#DIV/0!</v>
      </c>
      <c r="O78" s="1" t="e">
        <f t="shared" si="15"/>
        <v>#DIV/0!</v>
      </c>
      <c r="P78" t="e">
        <f t="shared" si="16"/>
        <v>#DIV/0!</v>
      </c>
      <c r="Q78" t="e">
        <f t="shared" si="17"/>
        <v>#DIV/0!</v>
      </c>
    </row>
    <row r="79" spans="1:17" x14ac:dyDescent="0.25">
      <c r="A79" t="s">
        <v>11472</v>
      </c>
      <c r="C79" s="1">
        <f>'regional summary'!AN72</f>
        <v>0</v>
      </c>
      <c r="D79" s="1" t="e">
        <f>'regional summary'!AO72/'regional summary'!AN72</f>
        <v>#DIV/0!</v>
      </c>
      <c r="E79" s="1" t="e">
        <f>'regional summary'!AP72/'regional summary'!AN72</f>
        <v>#DIV/0!</v>
      </c>
      <c r="F79" s="1" t="e">
        <f>'regional summary'!AP72/'regional summary'!AN72-D79</f>
        <v>#DIV/0!</v>
      </c>
      <c r="G79" t="e">
        <f t="shared" si="12"/>
        <v>#DIV/0!</v>
      </c>
      <c r="H79" t="e">
        <f>1-ABS(1-2*_xlfn.NORM.DIST(('regional summary'!AO72-'regional summary'!AP72)/(52.52*SQRT('regional summary'!AN72)),0,1,TRUE))</f>
        <v>#DIV/0!</v>
      </c>
      <c r="J79" s="1">
        <f>'regional summary'!AN72+'regional summary'!AJ72+'regional summary'!AF72+'regional summary'!AB72+'regional summary'!X72+'regional summary'!T72</f>
        <v>0</v>
      </c>
      <c r="K79" s="1">
        <f>'regional summary'!AO72+'regional summary'!AK72+'regional summary'!AG72+'regional summary'!AC72+'regional summary'!Y72+'regional summary'!U72</f>
        <v>0</v>
      </c>
      <c r="L79" s="1">
        <f>'regional summary'!AP72+'regional summary'!AL72+'regional summary'!AH72+'regional summary'!AD72+'regional summary'!Z72+'regional summary'!V72</f>
        <v>0</v>
      </c>
      <c r="M79" s="1" t="e">
        <f t="shared" si="13"/>
        <v>#DIV/0!</v>
      </c>
      <c r="N79" s="1" t="e">
        <f t="shared" si="14"/>
        <v>#DIV/0!</v>
      </c>
      <c r="O79" s="1" t="e">
        <f t="shared" si="15"/>
        <v>#DIV/0!</v>
      </c>
      <c r="P79" t="e">
        <f t="shared" si="16"/>
        <v>#DIV/0!</v>
      </c>
      <c r="Q79" t="e">
        <f t="shared" si="17"/>
        <v>#DIV/0!</v>
      </c>
    </row>
    <row r="80" spans="1:17" x14ac:dyDescent="0.25">
      <c r="A80" t="s">
        <v>12557</v>
      </c>
      <c r="C80" s="1">
        <f>'regional summary'!AN74</f>
        <v>0</v>
      </c>
      <c r="D80" s="1" t="e">
        <f>'regional summary'!AO74/'regional summary'!AN74</f>
        <v>#DIV/0!</v>
      </c>
      <c r="E80" s="1" t="e">
        <f>'regional summary'!AP74/'regional summary'!AN74</f>
        <v>#DIV/0!</v>
      </c>
      <c r="F80" s="1" t="e">
        <f>'regional summary'!AP74/'regional summary'!AN74-D80</f>
        <v>#DIV/0!</v>
      </c>
      <c r="G80" t="e">
        <f t="shared" si="12"/>
        <v>#DIV/0!</v>
      </c>
      <c r="H80" t="e">
        <f>1-ABS(1-2*_xlfn.NORM.DIST(('regional summary'!AO74-'regional summary'!AP74)/(52.52*SQRT('regional summary'!AN74)),0,1,TRUE))</f>
        <v>#DIV/0!</v>
      </c>
      <c r="J80" s="1">
        <f>'regional summary'!AN74+'regional summary'!AJ74+'regional summary'!AF74+'regional summary'!AB74+'regional summary'!X74+'regional summary'!T74</f>
        <v>0</v>
      </c>
      <c r="K80" s="1">
        <f>'regional summary'!AO74+'regional summary'!AK74+'regional summary'!AG74+'regional summary'!AC74+'regional summary'!Y74+'regional summary'!U74</f>
        <v>0</v>
      </c>
      <c r="L80" s="1">
        <f>'regional summary'!AP74+'regional summary'!AL74+'regional summary'!AH74+'regional summary'!AD74+'regional summary'!Z74+'regional summary'!V74</f>
        <v>0</v>
      </c>
      <c r="M80" s="1" t="e">
        <f t="shared" si="13"/>
        <v>#DIV/0!</v>
      </c>
      <c r="N80" s="1" t="e">
        <f t="shared" si="14"/>
        <v>#DIV/0!</v>
      </c>
      <c r="O80" s="1" t="e">
        <f t="shared" si="15"/>
        <v>#DIV/0!</v>
      </c>
      <c r="P80" t="e">
        <f t="shared" si="16"/>
        <v>#DIV/0!</v>
      </c>
      <c r="Q80" t="e">
        <f t="shared" si="17"/>
        <v>#DIV/0!</v>
      </c>
    </row>
    <row r="81" spans="1:17" x14ac:dyDescent="0.25">
      <c r="A81" t="s">
        <v>15556</v>
      </c>
      <c r="B81" t="s">
        <v>801</v>
      </c>
      <c r="C81" s="1">
        <f>'regional summary'!AN76</f>
        <v>0</v>
      </c>
      <c r="D81" s="1" t="e">
        <f>'regional summary'!AO76/'regional summary'!AN76</f>
        <v>#DIV/0!</v>
      </c>
      <c r="E81" s="1" t="e">
        <f>'regional summary'!AP76/'regional summary'!AN76</f>
        <v>#DIV/0!</v>
      </c>
      <c r="F81" s="1" t="e">
        <f>'regional summary'!AP76/'regional summary'!AN76-D81</f>
        <v>#DIV/0!</v>
      </c>
      <c r="G81" t="e">
        <f t="shared" si="12"/>
        <v>#DIV/0!</v>
      </c>
      <c r="H81" t="e">
        <f>1-ABS(1-2*_xlfn.NORM.DIST(('regional summary'!AO76-'regional summary'!AP76)/(52.52*SQRT('regional summary'!AN76)),0,1,TRUE))</f>
        <v>#DIV/0!</v>
      </c>
      <c r="J81" s="1">
        <f>'regional summary'!AN76+'regional summary'!AJ76+'regional summary'!AF76+'regional summary'!AB76+'regional summary'!X76+'regional summary'!T76</f>
        <v>0</v>
      </c>
      <c r="K81" s="1">
        <f>'regional summary'!AO76+'regional summary'!AK76+'regional summary'!AG76+'regional summary'!AC76+'regional summary'!Y76+'regional summary'!U76</f>
        <v>0</v>
      </c>
      <c r="L81" s="1">
        <f>'regional summary'!AP76+'regional summary'!AL76+'regional summary'!AH76+'regional summary'!AD76+'regional summary'!Z76+'regional summary'!V76</f>
        <v>0</v>
      </c>
      <c r="M81" s="1" t="e">
        <f t="shared" si="13"/>
        <v>#DIV/0!</v>
      </c>
      <c r="N81" s="1" t="e">
        <f t="shared" si="14"/>
        <v>#DIV/0!</v>
      </c>
      <c r="O81" s="1" t="e">
        <f t="shared" si="15"/>
        <v>#DIV/0!</v>
      </c>
      <c r="P81" t="e">
        <f t="shared" si="16"/>
        <v>#DIV/0!</v>
      </c>
      <c r="Q81" t="e">
        <f t="shared" si="17"/>
        <v>#DIV/0!</v>
      </c>
    </row>
    <row r="82" spans="1:17" x14ac:dyDescent="0.25">
      <c r="A82" t="s">
        <v>25333</v>
      </c>
      <c r="B82" t="s">
        <v>801</v>
      </c>
      <c r="C82" s="1">
        <f>'regional summary'!AN79</f>
        <v>0</v>
      </c>
      <c r="D82" s="1" t="e">
        <f>'regional summary'!AO79/'regional summary'!AN79</f>
        <v>#DIV/0!</v>
      </c>
      <c r="E82" s="1" t="e">
        <f>'regional summary'!AP79/'regional summary'!AN79</f>
        <v>#DIV/0!</v>
      </c>
      <c r="F82" s="1" t="e">
        <f>'regional summary'!AP79/'regional summary'!AN79-D82</f>
        <v>#DIV/0!</v>
      </c>
      <c r="G82" t="e">
        <f t="shared" si="12"/>
        <v>#DIV/0!</v>
      </c>
      <c r="H82" t="e">
        <f>1-ABS(1-2*_xlfn.NORM.DIST(('regional summary'!AO79-'regional summary'!AP79)/(52.52*SQRT('regional summary'!AN79)),0,1,TRUE))</f>
        <v>#DIV/0!</v>
      </c>
      <c r="J82" s="1">
        <f>'regional summary'!AN79+'regional summary'!AJ79+'regional summary'!AF79+'regional summary'!AB79+'regional summary'!X79+'regional summary'!T79</f>
        <v>0</v>
      </c>
      <c r="K82" s="1">
        <f>'regional summary'!AO79+'regional summary'!AK79+'regional summary'!AG79+'regional summary'!AC79+'regional summary'!Y79+'regional summary'!U79</f>
        <v>0</v>
      </c>
      <c r="L82" s="1">
        <f>'regional summary'!AP79+'regional summary'!AL79+'regional summary'!AH79+'regional summary'!AD79+'regional summary'!Z79+'regional summary'!V79</f>
        <v>0</v>
      </c>
      <c r="M82" s="1" t="e">
        <f t="shared" si="13"/>
        <v>#DIV/0!</v>
      </c>
      <c r="N82" s="1" t="e">
        <f t="shared" si="14"/>
        <v>#DIV/0!</v>
      </c>
      <c r="O82" s="1" t="e">
        <f t="shared" si="15"/>
        <v>#DIV/0!</v>
      </c>
      <c r="P82" t="e">
        <f t="shared" si="16"/>
        <v>#DIV/0!</v>
      </c>
      <c r="Q82" t="e">
        <f t="shared" si="17"/>
        <v>#DIV/0!</v>
      </c>
    </row>
    <row r="83" spans="1:17" x14ac:dyDescent="0.25">
      <c r="A83" t="s">
        <v>18167</v>
      </c>
      <c r="C83" s="1">
        <f>'regional summary'!AN80</f>
        <v>0</v>
      </c>
      <c r="D83" s="1" t="e">
        <f>'regional summary'!AO80/'regional summary'!AN80</f>
        <v>#DIV/0!</v>
      </c>
      <c r="E83" s="1" t="e">
        <f>'regional summary'!AP80/'regional summary'!AN80</f>
        <v>#DIV/0!</v>
      </c>
      <c r="F83" s="1" t="e">
        <f>'regional summary'!AP80/'regional summary'!AN80-D83</f>
        <v>#DIV/0!</v>
      </c>
      <c r="G83" t="e">
        <f t="shared" si="12"/>
        <v>#DIV/0!</v>
      </c>
      <c r="H83" t="e">
        <f>1-ABS(1-2*_xlfn.NORM.DIST(('regional summary'!AO80-'regional summary'!AP80)/(52.52*SQRT('regional summary'!AN80)),0,1,TRUE))</f>
        <v>#DIV/0!</v>
      </c>
      <c r="J83" s="1">
        <f>'regional summary'!AN80+'regional summary'!AJ80+'regional summary'!AF80+'regional summary'!AB80+'regional summary'!X80+'regional summary'!T80</f>
        <v>0</v>
      </c>
      <c r="K83" s="1">
        <f>'regional summary'!AO80+'regional summary'!AK80+'regional summary'!AG80+'regional summary'!AC80+'regional summary'!Y80+'regional summary'!U80</f>
        <v>0</v>
      </c>
      <c r="L83" s="1">
        <f>'regional summary'!AP80+'regional summary'!AL80+'regional summary'!AH80+'regional summary'!AD80+'regional summary'!Z80+'regional summary'!V80</f>
        <v>0</v>
      </c>
      <c r="M83" s="1" t="e">
        <f t="shared" si="13"/>
        <v>#DIV/0!</v>
      </c>
      <c r="N83" s="1" t="e">
        <f t="shared" si="14"/>
        <v>#DIV/0!</v>
      </c>
      <c r="O83" s="1" t="e">
        <f t="shared" si="15"/>
        <v>#DIV/0!</v>
      </c>
      <c r="P83" t="e">
        <f t="shared" si="16"/>
        <v>#DIV/0!</v>
      </c>
      <c r="Q83" t="e">
        <f t="shared" si="17"/>
        <v>#DIV/0!</v>
      </c>
    </row>
    <row r="84" spans="1:17" x14ac:dyDescent="0.25">
      <c r="A84" t="s">
        <v>18469</v>
      </c>
      <c r="C84" s="1">
        <f>'regional summary'!AN81</f>
        <v>0</v>
      </c>
      <c r="D84" s="1" t="e">
        <f>'regional summary'!AO81/'regional summary'!AN81</f>
        <v>#DIV/0!</v>
      </c>
      <c r="E84" s="1" t="e">
        <f>'regional summary'!AP81/'regional summary'!AN81</f>
        <v>#DIV/0!</v>
      </c>
      <c r="F84" s="1" t="e">
        <f>'regional summary'!AP81/'regional summary'!AN81-D84</f>
        <v>#DIV/0!</v>
      </c>
      <c r="G84" t="e">
        <f t="shared" si="12"/>
        <v>#DIV/0!</v>
      </c>
      <c r="H84" t="e">
        <f>1-ABS(1-2*_xlfn.NORM.DIST(('regional summary'!AO81-'regional summary'!AP81)/(52.52*SQRT('regional summary'!AN81)),0,1,TRUE))</f>
        <v>#DIV/0!</v>
      </c>
      <c r="J84" s="1">
        <f>'regional summary'!AN81+'regional summary'!AJ81+'regional summary'!AF81+'regional summary'!AB81+'regional summary'!X81+'regional summary'!T81</f>
        <v>0</v>
      </c>
      <c r="K84" s="1">
        <f>'regional summary'!AO81+'regional summary'!AK81+'regional summary'!AG81+'regional summary'!AC81+'regional summary'!Y81+'regional summary'!U81</f>
        <v>0</v>
      </c>
      <c r="L84" s="1">
        <f>'regional summary'!AP81+'regional summary'!AL81+'regional summary'!AH81+'regional summary'!AD81+'regional summary'!Z81+'regional summary'!V81</f>
        <v>0</v>
      </c>
      <c r="M84" s="1" t="e">
        <f t="shared" si="13"/>
        <v>#DIV/0!</v>
      </c>
      <c r="N84" s="1" t="e">
        <f t="shared" si="14"/>
        <v>#DIV/0!</v>
      </c>
      <c r="O84" s="1" t="e">
        <f t="shared" si="15"/>
        <v>#DIV/0!</v>
      </c>
      <c r="P84" t="e">
        <f t="shared" si="16"/>
        <v>#DIV/0!</v>
      </c>
      <c r="Q84" t="e">
        <f t="shared" si="17"/>
        <v>#DIV/0!</v>
      </c>
    </row>
    <row r="85" spans="1:17" x14ac:dyDescent="0.25">
      <c r="A85" t="s">
        <v>19100</v>
      </c>
      <c r="C85" s="1">
        <f>'regional summary'!AN82</f>
        <v>0</v>
      </c>
      <c r="D85" s="1" t="e">
        <f>'regional summary'!AO82/'regional summary'!AN82</f>
        <v>#DIV/0!</v>
      </c>
      <c r="E85" s="1" t="e">
        <f>'regional summary'!AP82/'regional summary'!AN82</f>
        <v>#DIV/0!</v>
      </c>
      <c r="F85" s="1" t="e">
        <f>'regional summary'!AP82/'regional summary'!AN82-D85</f>
        <v>#DIV/0!</v>
      </c>
      <c r="G85" t="e">
        <f t="shared" si="12"/>
        <v>#DIV/0!</v>
      </c>
      <c r="H85" t="e">
        <f>1-ABS(1-2*_xlfn.NORM.DIST(('regional summary'!AO82-'regional summary'!AP82)/(52.52*SQRT('regional summary'!AN82)),0,1,TRUE))</f>
        <v>#DIV/0!</v>
      </c>
      <c r="J85" s="1">
        <f>'regional summary'!AN82+'regional summary'!AJ82+'regional summary'!AF82+'regional summary'!AB82+'regional summary'!X82+'regional summary'!T82</f>
        <v>0</v>
      </c>
      <c r="K85" s="1">
        <f>'regional summary'!AO82+'regional summary'!AK82+'regional summary'!AG82+'regional summary'!AC82+'regional summary'!Y82+'regional summary'!U82</f>
        <v>0</v>
      </c>
      <c r="L85" s="1">
        <f>'regional summary'!AP82+'regional summary'!AL82+'regional summary'!AH82+'regional summary'!AD82+'regional summary'!Z82+'regional summary'!V82</f>
        <v>0</v>
      </c>
      <c r="M85" s="1" t="e">
        <f t="shared" si="13"/>
        <v>#DIV/0!</v>
      </c>
      <c r="N85" s="1" t="e">
        <f t="shared" si="14"/>
        <v>#DIV/0!</v>
      </c>
      <c r="O85" s="1" t="e">
        <f t="shared" si="15"/>
        <v>#DIV/0!</v>
      </c>
      <c r="P85" t="e">
        <f t="shared" si="16"/>
        <v>#DIV/0!</v>
      </c>
      <c r="Q85" t="e">
        <f t="shared" si="17"/>
        <v>#DIV/0!</v>
      </c>
    </row>
    <row r="86" spans="1:17" x14ac:dyDescent="0.25">
      <c r="A86" t="s">
        <v>20012</v>
      </c>
      <c r="C86" s="1">
        <f>'regional summary'!AN83</f>
        <v>0</v>
      </c>
      <c r="D86" s="1" t="e">
        <f>'regional summary'!AO83/'regional summary'!AN83</f>
        <v>#DIV/0!</v>
      </c>
      <c r="E86" s="1" t="e">
        <f>'regional summary'!AP83/'regional summary'!AN83</f>
        <v>#DIV/0!</v>
      </c>
      <c r="F86" s="1" t="e">
        <f>'regional summary'!AP83/'regional summary'!AN83-D86</f>
        <v>#DIV/0!</v>
      </c>
      <c r="G86" t="e">
        <f t="shared" si="12"/>
        <v>#DIV/0!</v>
      </c>
      <c r="H86" t="e">
        <f>1-ABS(1-2*_xlfn.NORM.DIST(('regional summary'!AO83-'regional summary'!AP83)/(52.52*SQRT('regional summary'!AN83)),0,1,TRUE))</f>
        <v>#DIV/0!</v>
      </c>
      <c r="J86" s="1">
        <f>'regional summary'!AN83+'regional summary'!AJ83+'regional summary'!AF83+'regional summary'!AB83+'regional summary'!X83+'regional summary'!T83</f>
        <v>0</v>
      </c>
      <c r="K86" s="1">
        <f>'regional summary'!AO83+'regional summary'!AK83+'regional summary'!AG83+'regional summary'!AC83+'regional summary'!Y83+'regional summary'!U83</f>
        <v>0</v>
      </c>
      <c r="L86" s="1">
        <f>'regional summary'!AP83+'regional summary'!AL83+'regional summary'!AH83+'regional summary'!AD83+'regional summary'!Z83+'regional summary'!V83</f>
        <v>0</v>
      </c>
      <c r="M86" s="1" t="e">
        <f t="shared" si="13"/>
        <v>#DIV/0!</v>
      </c>
      <c r="N86" s="1" t="e">
        <f t="shared" si="14"/>
        <v>#DIV/0!</v>
      </c>
      <c r="O86" s="1" t="e">
        <f t="shared" si="15"/>
        <v>#DIV/0!</v>
      </c>
      <c r="P86" t="e">
        <f t="shared" si="16"/>
        <v>#DIV/0!</v>
      </c>
      <c r="Q86" t="e">
        <f t="shared" si="17"/>
        <v>#DIV/0!</v>
      </c>
    </row>
    <row r="87" spans="1:17" x14ac:dyDescent="0.25">
      <c r="A87" t="s">
        <v>20081</v>
      </c>
      <c r="C87" s="1">
        <f>'regional summary'!AN84</f>
        <v>0</v>
      </c>
      <c r="D87" s="1" t="e">
        <f>'regional summary'!AO84/'regional summary'!AN84</f>
        <v>#DIV/0!</v>
      </c>
      <c r="E87" s="1" t="e">
        <f>'regional summary'!AP84/'regional summary'!AN84</f>
        <v>#DIV/0!</v>
      </c>
      <c r="F87" s="1" t="e">
        <f>'regional summary'!AP84/'regional summary'!AN84-D87</f>
        <v>#DIV/0!</v>
      </c>
      <c r="G87" t="e">
        <f t="shared" si="12"/>
        <v>#DIV/0!</v>
      </c>
      <c r="H87" t="e">
        <f>1-ABS(1-2*_xlfn.NORM.DIST(('regional summary'!AO84-'regional summary'!AP84)/(52.52*SQRT('regional summary'!AN84)),0,1,TRUE))</f>
        <v>#DIV/0!</v>
      </c>
      <c r="J87" s="1">
        <f>'regional summary'!AN84+'regional summary'!AJ84+'regional summary'!AF84+'regional summary'!AB84+'regional summary'!X84+'regional summary'!T84</f>
        <v>0</v>
      </c>
      <c r="K87" s="1">
        <f>'regional summary'!AO84+'regional summary'!AK84+'regional summary'!AG84+'regional summary'!AC84+'regional summary'!Y84+'regional summary'!U84</f>
        <v>0</v>
      </c>
      <c r="L87" s="1">
        <f>'regional summary'!AP84+'regional summary'!AL84+'regional summary'!AH84+'regional summary'!AD84+'regional summary'!Z84+'regional summary'!V84</f>
        <v>0</v>
      </c>
      <c r="M87" s="1" t="e">
        <f t="shared" si="13"/>
        <v>#DIV/0!</v>
      </c>
      <c r="N87" s="1" t="e">
        <f t="shared" si="14"/>
        <v>#DIV/0!</v>
      </c>
      <c r="O87" s="1" t="e">
        <f t="shared" si="15"/>
        <v>#DIV/0!</v>
      </c>
      <c r="P87" t="e">
        <f t="shared" si="16"/>
        <v>#DIV/0!</v>
      </c>
      <c r="Q87" t="e">
        <f t="shared" si="17"/>
        <v>#DIV/0!</v>
      </c>
    </row>
    <row r="88" spans="1:17" x14ac:dyDescent="0.25">
      <c r="A88" t="s">
        <v>21420</v>
      </c>
      <c r="C88" s="1">
        <f>'regional summary'!AN86</f>
        <v>0</v>
      </c>
      <c r="D88" s="1" t="e">
        <f>'regional summary'!AO86/'regional summary'!AN86</f>
        <v>#DIV/0!</v>
      </c>
      <c r="E88" s="1" t="e">
        <f>'regional summary'!AP86/'regional summary'!AN86</f>
        <v>#DIV/0!</v>
      </c>
      <c r="F88" s="1" t="e">
        <f>'regional summary'!AP86/'regional summary'!AN86-D88</f>
        <v>#DIV/0!</v>
      </c>
      <c r="G88" t="e">
        <f t="shared" si="12"/>
        <v>#DIV/0!</v>
      </c>
      <c r="H88" t="e">
        <f>1-ABS(1-2*_xlfn.NORM.DIST(('regional summary'!AO86-'regional summary'!AP86)/(52.52*SQRT('regional summary'!AN86)),0,1,TRUE))</f>
        <v>#DIV/0!</v>
      </c>
      <c r="J88" s="1">
        <f>'regional summary'!AN86+'regional summary'!AJ86+'regional summary'!AF86+'regional summary'!AB86+'regional summary'!X86+'regional summary'!T86</f>
        <v>0</v>
      </c>
      <c r="K88" s="1">
        <f>'regional summary'!AO86+'regional summary'!AK86+'regional summary'!AG86+'regional summary'!AC86+'regional summary'!Y86+'regional summary'!U86</f>
        <v>0</v>
      </c>
      <c r="L88" s="1">
        <f>'regional summary'!AP86+'regional summary'!AL86+'regional summary'!AH86+'regional summary'!AD86+'regional summary'!Z86+'regional summary'!V86</f>
        <v>0</v>
      </c>
      <c r="M88" s="1" t="e">
        <f t="shared" si="13"/>
        <v>#DIV/0!</v>
      </c>
      <c r="N88" s="1" t="e">
        <f t="shared" si="14"/>
        <v>#DIV/0!</v>
      </c>
      <c r="O88" s="1" t="e">
        <f t="shared" si="15"/>
        <v>#DIV/0!</v>
      </c>
      <c r="P88" t="e">
        <f t="shared" si="16"/>
        <v>#DIV/0!</v>
      </c>
      <c r="Q88" t="e">
        <f t="shared" si="17"/>
        <v>#DIV/0!</v>
      </c>
    </row>
    <row r="89" spans="1:17" x14ac:dyDescent="0.25">
      <c r="A89" t="s">
        <v>22119</v>
      </c>
      <c r="C89" s="1">
        <f>'regional summary'!AN87</f>
        <v>0</v>
      </c>
      <c r="D89" s="1" t="e">
        <f>'regional summary'!AO87/'regional summary'!AN87</f>
        <v>#DIV/0!</v>
      </c>
      <c r="E89" s="1" t="e">
        <f>'regional summary'!AP87/'regional summary'!AN87</f>
        <v>#DIV/0!</v>
      </c>
      <c r="F89" s="1" t="e">
        <f>'regional summary'!AP87/'regional summary'!AN87-D89</f>
        <v>#DIV/0!</v>
      </c>
      <c r="G89" t="e">
        <f t="shared" si="12"/>
        <v>#DIV/0!</v>
      </c>
      <c r="H89" t="e">
        <f>1-ABS(1-2*_xlfn.NORM.DIST(('regional summary'!AO87-'regional summary'!AP87)/(52.52*SQRT('regional summary'!AN87)),0,1,TRUE))</f>
        <v>#DIV/0!</v>
      </c>
      <c r="J89" s="1">
        <f>'regional summary'!AN87+'regional summary'!AJ87+'regional summary'!AF87+'regional summary'!AB87+'regional summary'!X87+'regional summary'!T87</f>
        <v>0</v>
      </c>
      <c r="K89" s="1">
        <f>'regional summary'!AO87+'regional summary'!AK87+'regional summary'!AG87+'regional summary'!AC87+'regional summary'!Y87+'regional summary'!U87</f>
        <v>0</v>
      </c>
      <c r="L89" s="1">
        <f>'regional summary'!AP87+'regional summary'!AL87+'regional summary'!AH87+'regional summary'!AD87+'regional summary'!Z87+'regional summary'!V87</f>
        <v>0</v>
      </c>
      <c r="M89" s="1" t="e">
        <f t="shared" si="13"/>
        <v>#DIV/0!</v>
      </c>
      <c r="N89" s="1" t="e">
        <f t="shared" si="14"/>
        <v>#DIV/0!</v>
      </c>
      <c r="O89" s="1" t="e">
        <f t="shared" si="15"/>
        <v>#DIV/0!</v>
      </c>
      <c r="P89" t="e">
        <f t="shared" si="16"/>
        <v>#DIV/0!</v>
      </c>
      <c r="Q89" t="e">
        <f t="shared" si="17"/>
        <v>#DIV/0!</v>
      </c>
    </row>
    <row r="90" spans="1:17" x14ac:dyDescent="0.25">
      <c r="A90" t="s">
        <v>22722</v>
      </c>
      <c r="C90" s="1">
        <f>'regional summary'!AN89</f>
        <v>0</v>
      </c>
      <c r="D90" s="1" t="e">
        <f>'regional summary'!AO89/'regional summary'!AN89</f>
        <v>#DIV/0!</v>
      </c>
      <c r="E90" s="1" t="e">
        <f>'regional summary'!AP89/'regional summary'!AN89</f>
        <v>#DIV/0!</v>
      </c>
      <c r="F90" s="1" t="e">
        <f>'regional summary'!AP89/'regional summary'!AN89-D90</f>
        <v>#DIV/0!</v>
      </c>
      <c r="G90" t="e">
        <f t="shared" si="12"/>
        <v>#DIV/0!</v>
      </c>
      <c r="H90" t="e">
        <f>1-ABS(1-2*_xlfn.NORM.DIST(('regional summary'!AO89-'regional summary'!AP89)/(52.52*SQRT('regional summary'!AN89)),0,1,TRUE))</f>
        <v>#DIV/0!</v>
      </c>
      <c r="J90" s="1">
        <f>'regional summary'!AN89+'regional summary'!AJ89+'regional summary'!AF89+'regional summary'!AB89+'regional summary'!X89+'regional summary'!T89</f>
        <v>0</v>
      </c>
      <c r="K90" s="1">
        <f>'regional summary'!AO89+'regional summary'!AK89+'regional summary'!AG89+'regional summary'!AC89+'regional summary'!Y89+'regional summary'!U89</f>
        <v>0</v>
      </c>
      <c r="L90" s="1">
        <f>'regional summary'!AP89+'regional summary'!AL89+'regional summary'!AH89+'regional summary'!AD89+'regional summary'!Z89+'regional summary'!V89</f>
        <v>0</v>
      </c>
      <c r="M90" s="1" t="e">
        <f t="shared" si="13"/>
        <v>#DIV/0!</v>
      </c>
      <c r="N90" s="1" t="e">
        <f t="shared" si="14"/>
        <v>#DIV/0!</v>
      </c>
      <c r="O90" s="1" t="e">
        <f t="shared" si="15"/>
        <v>#DIV/0!</v>
      </c>
      <c r="P90" t="e">
        <f t="shared" si="16"/>
        <v>#DIV/0!</v>
      </c>
      <c r="Q90" t="e">
        <f t="shared" si="17"/>
        <v>#DIV/0!</v>
      </c>
    </row>
    <row r="91" spans="1:17" x14ac:dyDescent="0.25">
      <c r="A91" t="s">
        <v>23227</v>
      </c>
      <c r="C91" s="1">
        <f>'regional summary'!AN90</f>
        <v>0</v>
      </c>
      <c r="D91" s="1" t="e">
        <f>'regional summary'!AO90/'regional summary'!AN90</f>
        <v>#DIV/0!</v>
      </c>
      <c r="E91" s="1" t="e">
        <f>'regional summary'!AP90/'regional summary'!AN90</f>
        <v>#DIV/0!</v>
      </c>
      <c r="F91" s="1" t="e">
        <f>'regional summary'!AP90/'regional summary'!AN90-D91</f>
        <v>#DIV/0!</v>
      </c>
      <c r="G91" t="e">
        <f t="shared" si="12"/>
        <v>#DIV/0!</v>
      </c>
      <c r="H91" t="e">
        <f>1-ABS(1-2*_xlfn.NORM.DIST(('regional summary'!AO90-'regional summary'!AP90)/(52.52*SQRT('regional summary'!AN90)),0,1,TRUE))</f>
        <v>#DIV/0!</v>
      </c>
      <c r="J91" s="1">
        <f>'regional summary'!AN90+'regional summary'!AJ90+'regional summary'!AF90+'regional summary'!AB90+'regional summary'!X90+'regional summary'!T90</f>
        <v>0</v>
      </c>
      <c r="K91" s="1">
        <f>'regional summary'!AO90+'regional summary'!AK90+'regional summary'!AG90+'regional summary'!AC90+'regional summary'!Y90+'regional summary'!U90</f>
        <v>0</v>
      </c>
      <c r="L91" s="1">
        <f>'regional summary'!AP90+'regional summary'!AL90+'regional summary'!AH90+'regional summary'!AD90+'regional summary'!Z90+'regional summary'!V90</f>
        <v>0</v>
      </c>
      <c r="M91" s="1" t="e">
        <f t="shared" si="13"/>
        <v>#DIV/0!</v>
      </c>
      <c r="N91" s="1" t="e">
        <f t="shared" si="14"/>
        <v>#DIV/0!</v>
      </c>
      <c r="O91" s="1" t="e">
        <f t="shared" si="15"/>
        <v>#DIV/0!</v>
      </c>
      <c r="P91" t="e">
        <f t="shared" si="16"/>
        <v>#DIV/0!</v>
      </c>
      <c r="Q91" t="e">
        <f t="shared" si="17"/>
        <v>#DIV/0!</v>
      </c>
    </row>
    <row r="92" spans="1:17" x14ac:dyDescent="0.25">
      <c r="A92" t="s">
        <v>23622</v>
      </c>
      <c r="B92" t="s">
        <v>13</v>
      </c>
      <c r="C92" s="1">
        <f>'regional summary'!AN91</f>
        <v>0</v>
      </c>
      <c r="D92" s="1" t="e">
        <f>'regional summary'!AO91/'regional summary'!AN91</f>
        <v>#DIV/0!</v>
      </c>
      <c r="E92" s="1" t="e">
        <f>'regional summary'!AP91/'regional summary'!AN91</f>
        <v>#DIV/0!</v>
      </c>
      <c r="F92" s="1" t="e">
        <f>'regional summary'!AP91/'regional summary'!AN91-D92</f>
        <v>#DIV/0!</v>
      </c>
      <c r="G92" t="e">
        <f t="shared" si="12"/>
        <v>#DIV/0!</v>
      </c>
      <c r="H92" t="e">
        <f>1-ABS(1-2*_xlfn.NORM.DIST(('regional summary'!AO91-'regional summary'!AP91)/(52.52*SQRT('regional summary'!AN91)),0,1,TRUE))</f>
        <v>#DIV/0!</v>
      </c>
      <c r="J92" s="1">
        <f>'regional summary'!AN91+'regional summary'!AJ91+'regional summary'!AF91+'regional summary'!AB91+'regional summary'!X91+'regional summary'!T91</f>
        <v>0</v>
      </c>
      <c r="K92" s="1">
        <f>'regional summary'!AO91+'regional summary'!AK91+'regional summary'!AG91+'regional summary'!AC91+'regional summary'!Y91+'regional summary'!U91</f>
        <v>0</v>
      </c>
      <c r="L92" s="1">
        <f>'regional summary'!AP91+'regional summary'!AL91+'regional summary'!AH91+'regional summary'!AD91+'regional summary'!Z91+'regional summary'!V91</f>
        <v>0</v>
      </c>
      <c r="M92" s="1" t="e">
        <f t="shared" si="13"/>
        <v>#DIV/0!</v>
      </c>
      <c r="N92" s="1" t="e">
        <f t="shared" si="14"/>
        <v>#DIV/0!</v>
      </c>
      <c r="O92" s="1" t="e">
        <f t="shared" si="15"/>
        <v>#DIV/0!</v>
      </c>
      <c r="P92" t="e">
        <f t="shared" si="16"/>
        <v>#DIV/0!</v>
      </c>
      <c r="Q92" t="e">
        <f t="shared" si="17"/>
        <v>#DIV/0!</v>
      </c>
    </row>
    <row r="93" spans="1:17" x14ac:dyDescent="0.25">
      <c r="A93" t="s">
        <v>24457</v>
      </c>
      <c r="C93" s="1">
        <f>'regional summary'!AN93</f>
        <v>0</v>
      </c>
      <c r="D93" s="1" t="e">
        <f>'regional summary'!AO93/'regional summary'!AN93</f>
        <v>#DIV/0!</v>
      </c>
      <c r="E93" s="1" t="e">
        <f>'regional summary'!AP93/'regional summary'!AN93</f>
        <v>#DIV/0!</v>
      </c>
      <c r="F93" s="1" t="e">
        <f>'regional summary'!AP93/'regional summary'!AN93-D93</f>
        <v>#DIV/0!</v>
      </c>
      <c r="G93" t="e">
        <f t="shared" si="12"/>
        <v>#DIV/0!</v>
      </c>
      <c r="H93" t="e">
        <f>1-ABS(1-2*_xlfn.NORM.DIST(('regional summary'!AO93-'regional summary'!AP93)/(52.52*SQRT('regional summary'!AN93)),0,1,TRUE))</f>
        <v>#DIV/0!</v>
      </c>
      <c r="J93" s="1">
        <f>'regional summary'!AN93+'regional summary'!AJ93+'regional summary'!AF93+'regional summary'!AB93+'regional summary'!X93+'regional summary'!T93</f>
        <v>0</v>
      </c>
      <c r="K93" s="1">
        <f>'regional summary'!AO93+'regional summary'!AK93+'regional summary'!AG93+'regional summary'!AC93+'regional summary'!Y93+'regional summary'!U93</f>
        <v>0</v>
      </c>
      <c r="L93" s="1">
        <f>'regional summary'!AP93+'regional summary'!AL93+'regional summary'!AH93+'regional summary'!AD93+'regional summary'!Z93+'regional summary'!V93</f>
        <v>0</v>
      </c>
      <c r="M93" s="1" t="e">
        <f t="shared" si="13"/>
        <v>#DIV/0!</v>
      </c>
      <c r="N93" s="1" t="e">
        <f t="shared" si="14"/>
        <v>#DIV/0!</v>
      </c>
      <c r="O93" s="1" t="e">
        <f t="shared" si="15"/>
        <v>#DIV/0!</v>
      </c>
      <c r="P93" t="e">
        <f t="shared" si="16"/>
        <v>#DIV/0!</v>
      </c>
      <c r="Q93" t="e">
        <f t="shared" si="17"/>
        <v>#DIV/0!</v>
      </c>
    </row>
    <row r="94" spans="1:17" x14ac:dyDescent="0.25">
      <c r="A94" t="s">
        <v>24828</v>
      </c>
      <c r="C94" s="1">
        <f>'regional summary'!AN94</f>
        <v>0</v>
      </c>
      <c r="D94" s="1" t="e">
        <f>'regional summary'!AO94/'regional summary'!AN94</f>
        <v>#DIV/0!</v>
      </c>
      <c r="E94" s="1" t="e">
        <f>'regional summary'!AP94/'regional summary'!AN94</f>
        <v>#DIV/0!</v>
      </c>
      <c r="F94" s="1" t="e">
        <f>'regional summary'!AP94/'regional summary'!AN94-D94</f>
        <v>#DIV/0!</v>
      </c>
      <c r="G94" t="e">
        <f t="shared" si="12"/>
        <v>#DIV/0!</v>
      </c>
      <c r="H94" t="e">
        <f>1-ABS(1-2*_xlfn.NORM.DIST(('regional summary'!AO94-'regional summary'!AP94)/(52.52*SQRT('regional summary'!AN94)),0,1,TRUE))</f>
        <v>#DIV/0!</v>
      </c>
      <c r="J94" s="1">
        <f>'regional summary'!AN94+'regional summary'!AJ94+'regional summary'!AF94+'regional summary'!AB94+'regional summary'!X94+'regional summary'!T94</f>
        <v>0</v>
      </c>
      <c r="K94" s="1">
        <f>'regional summary'!AO94+'regional summary'!AK94+'regional summary'!AG94+'regional summary'!AC94+'regional summary'!Y94+'regional summary'!U94</f>
        <v>0</v>
      </c>
      <c r="L94" s="1">
        <f>'regional summary'!AP94+'regional summary'!AL94+'regional summary'!AH94+'regional summary'!AD94+'regional summary'!Z94+'regional summary'!V94</f>
        <v>0</v>
      </c>
      <c r="M94" s="1" t="e">
        <f t="shared" si="13"/>
        <v>#DIV/0!</v>
      </c>
      <c r="N94" s="1" t="e">
        <f t="shared" si="14"/>
        <v>#DIV/0!</v>
      </c>
      <c r="O94" s="1" t="e">
        <f t="shared" si="15"/>
        <v>#DIV/0!</v>
      </c>
      <c r="P94" t="e">
        <f t="shared" si="16"/>
        <v>#DIV/0!</v>
      </c>
      <c r="Q94" t="e">
        <f t="shared" si="17"/>
        <v>#DIV/0!</v>
      </c>
    </row>
    <row r="95" spans="1:17" x14ac:dyDescent="0.25">
      <c r="A95" t="s">
        <v>25338</v>
      </c>
      <c r="B95" t="s">
        <v>801</v>
      </c>
      <c r="C95" s="1">
        <f>'regional summary'!AN95</f>
        <v>0</v>
      </c>
      <c r="D95" s="1" t="e">
        <f>'regional summary'!AO95/'regional summary'!AN95</f>
        <v>#DIV/0!</v>
      </c>
      <c r="E95" s="1" t="e">
        <f>'regional summary'!AP95/'regional summary'!AN95</f>
        <v>#DIV/0!</v>
      </c>
      <c r="F95" s="1" t="e">
        <f>'regional summary'!AP95/'regional summary'!AN95-D95</f>
        <v>#DIV/0!</v>
      </c>
      <c r="G95" t="e">
        <f t="shared" si="12"/>
        <v>#DIV/0!</v>
      </c>
      <c r="H95" t="e">
        <f>1-ABS(1-2*_xlfn.NORM.DIST(('regional summary'!AO95-'regional summary'!AP95)/(52.52*SQRT('regional summary'!AN95)),0,1,TRUE))</f>
        <v>#DIV/0!</v>
      </c>
      <c r="J95" s="1">
        <f>'regional summary'!AN95+'regional summary'!AJ95+'regional summary'!AF95+'regional summary'!AB95+'regional summary'!X95+'regional summary'!T95</f>
        <v>0</v>
      </c>
      <c r="K95" s="1">
        <f>'regional summary'!AO95+'regional summary'!AK95+'regional summary'!AG95+'regional summary'!AC95+'regional summary'!Y95+'regional summary'!U95</f>
        <v>0</v>
      </c>
      <c r="L95" s="1">
        <f>'regional summary'!AP95+'regional summary'!AL95+'regional summary'!AH95+'regional summary'!AD95+'regional summary'!Z95+'regional summary'!V95</f>
        <v>0</v>
      </c>
      <c r="M95" s="1" t="e">
        <f t="shared" si="13"/>
        <v>#DIV/0!</v>
      </c>
      <c r="N95" s="1" t="e">
        <f t="shared" si="14"/>
        <v>#DIV/0!</v>
      </c>
      <c r="O95" s="1" t="e">
        <f t="shared" si="15"/>
        <v>#DIV/0!</v>
      </c>
      <c r="P95" t="e">
        <f t="shared" si="16"/>
        <v>#DIV/0!</v>
      </c>
      <c r="Q95" t="e">
        <f t="shared" si="17"/>
        <v>#DIV/0!</v>
      </c>
    </row>
    <row r="96" spans="1:17" x14ac:dyDescent="0.25">
      <c r="J96" s="1"/>
      <c r="O96" s="1"/>
    </row>
    <row r="97" spans="10:15" x14ac:dyDescent="0.25">
      <c r="J97" s="1"/>
      <c r="O97" s="1"/>
    </row>
    <row r="98" spans="10:15" x14ac:dyDescent="0.25">
      <c r="J98" s="1"/>
      <c r="O98" s="1"/>
    </row>
  </sheetData>
  <autoFilter ref="A2:Q2">
    <sortState ref="A3:Q95">
      <sortCondition ref="Q2"/>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1"/>
  <sheetViews>
    <sheetView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4" max="6" width="9.140625" style="1"/>
    <col min="10" max="11" width="9.140625" style="1"/>
    <col min="14" max="14" width="12" customWidth="1"/>
  </cols>
  <sheetData>
    <row r="1" spans="1:14" x14ac:dyDescent="0.25">
      <c r="C1">
        <v>2017</v>
      </c>
      <c r="D1" s="1">
        <v>2017</v>
      </c>
      <c r="E1" s="1">
        <v>2017</v>
      </c>
      <c r="F1" s="1">
        <v>2017</v>
      </c>
      <c r="G1">
        <v>2017</v>
      </c>
      <c r="H1">
        <v>2017</v>
      </c>
      <c r="I1" t="s">
        <v>25345</v>
      </c>
      <c r="J1" s="1" t="s">
        <v>25345</v>
      </c>
      <c r="K1" s="1" t="s">
        <v>25345</v>
      </c>
      <c r="L1" t="s">
        <v>25345</v>
      </c>
      <c r="M1" t="s">
        <v>25345</v>
      </c>
      <c r="N1" s="1" t="s">
        <v>25345</v>
      </c>
    </row>
    <row r="2" spans="1:14" x14ac:dyDescent="0.25">
      <c r="A2" t="s">
        <v>4</v>
      </c>
      <c r="B2" t="s">
        <v>5</v>
      </c>
      <c r="C2" t="s">
        <v>25355</v>
      </c>
      <c r="D2" s="1" t="s">
        <v>25341</v>
      </c>
      <c r="E2" s="1" t="s">
        <v>25352</v>
      </c>
      <c r="F2" s="1" t="s">
        <v>25344</v>
      </c>
      <c r="G2" t="s">
        <v>25351</v>
      </c>
      <c r="H2" t="s">
        <v>25343</v>
      </c>
      <c r="I2" t="s">
        <v>25346</v>
      </c>
      <c r="J2" s="1" t="s">
        <v>25349</v>
      </c>
      <c r="K2" s="1" t="s">
        <v>25350</v>
      </c>
      <c r="L2" s="1" t="s">
        <v>25344</v>
      </c>
      <c r="M2" t="s">
        <v>25342</v>
      </c>
      <c r="N2" t="s">
        <v>25343</v>
      </c>
    </row>
    <row r="3" spans="1:14" x14ac:dyDescent="0.25">
      <c r="A3" t="s">
        <v>12</v>
      </c>
      <c r="B3" t="s">
        <v>13</v>
      </c>
      <c r="C3" s="1">
        <v>92</v>
      </c>
      <c r="D3" s="1">
        <v>1539.9413036159506</v>
      </c>
      <c r="E3" s="1">
        <v>1547.5579385175015</v>
      </c>
      <c r="F3" s="1">
        <v>7.616634901550924</v>
      </c>
      <c r="G3" t="b">
        <v>0</v>
      </c>
      <c r="H3">
        <v>0.16422037171074466</v>
      </c>
      <c r="I3" s="1">
        <v>374</v>
      </c>
      <c r="J3" s="1">
        <v>1556.771036522299</v>
      </c>
      <c r="K3" s="1">
        <v>1571.2488469894818</v>
      </c>
      <c r="L3" s="1">
        <v>14.477810467182735</v>
      </c>
      <c r="M3" t="b">
        <v>1</v>
      </c>
      <c r="N3">
        <v>9.7638508389508161E-8</v>
      </c>
    </row>
    <row r="4" spans="1:14" x14ac:dyDescent="0.25">
      <c r="A4" t="s">
        <v>352</v>
      </c>
      <c r="B4" t="s">
        <v>13</v>
      </c>
      <c r="C4" s="1">
        <v>1</v>
      </c>
      <c r="D4" s="1">
        <v>1644.8545530271249</v>
      </c>
      <c r="E4" s="1">
        <v>1526.5479130656095</v>
      </c>
      <c r="F4" s="1">
        <v>-118.30663996151543</v>
      </c>
      <c r="G4" t="b">
        <v>1</v>
      </c>
      <c r="H4">
        <v>2.4284275430100921E-2</v>
      </c>
      <c r="I4" s="1">
        <v>8</v>
      </c>
      <c r="J4" s="1">
        <v>1552.5180476701048</v>
      </c>
      <c r="K4" s="1">
        <v>1497.6855652099819</v>
      </c>
      <c r="L4" s="1">
        <v>-54.832482460122947</v>
      </c>
      <c r="M4" t="b">
        <v>1</v>
      </c>
      <c r="N4">
        <v>3.1473844375662363E-3</v>
      </c>
    </row>
    <row r="5" spans="1:14" x14ac:dyDescent="0.25">
      <c r="A5" t="s">
        <v>147</v>
      </c>
      <c r="B5" t="s">
        <v>13</v>
      </c>
      <c r="C5" s="1">
        <v>11</v>
      </c>
      <c r="D5" s="1">
        <v>1481.5576545408255</v>
      </c>
      <c r="E5" s="1">
        <v>1448.2893400561325</v>
      </c>
      <c r="F5" s="1">
        <v>-33.268314484693065</v>
      </c>
      <c r="G5" t="b">
        <v>1</v>
      </c>
      <c r="H5">
        <v>3.5651001693139062E-2</v>
      </c>
      <c r="I5" s="1">
        <v>36</v>
      </c>
      <c r="J5" s="1">
        <v>1459.4796846575782</v>
      </c>
      <c r="K5" s="1">
        <v>1435.9452987808404</v>
      </c>
      <c r="L5" s="1">
        <v>-23.534385876737815</v>
      </c>
      <c r="M5" t="b">
        <v>1</v>
      </c>
      <c r="N5">
        <v>7.1748071772070876E-3</v>
      </c>
    </row>
    <row r="6" spans="1:14" x14ac:dyDescent="0.25">
      <c r="A6" t="s">
        <v>87</v>
      </c>
      <c r="B6" t="s">
        <v>13</v>
      </c>
      <c r="C6" s="1">
        <v>14</v>
      </c>
      <c r="D6" s="1">
        <v>1539.8290525612742</v>
      </c>
      <c r="E6" s="1">
        <v>1536.7192477886929</v>
      </c>
      <c r="F6" s="1">
        <v>-3.1098047725813558</v>
      </c>
      <c r="G6" t="b">
        <v>0</v>
      </c>
      <c r="H6">
        <v>0.82466394252215514</v>
      </c>
      <c r="I6" s="1">
        <v>82</v>
      </c>
      <c r="J6" s="1">
        <v>1547.3106922466159</v>
      </c>
      <c r="K6" s="1">
        <v>1561.8868881598705</v>
      </c>
      <c r="L6" s="1">
        <v>14.576195913254651</v>
      </c>
      <c r="M6" t="b">
        <v>1</v>
      </c>
      <c r="N6">
        <v>1.1964275327480678E-2</v>
      </c>
    </row>
    <row r="7" spans="1:14" x14ac:dyDescent="0.25">
      <c r="A7" t="s">
        <v>93</v>
      </c>
      <c r="B7" t="s">
        <v>13</v>
      </c>
      <c r="C7" s="1">
        <v>36</v>
      </c>
      <c r="D7" s="1">
        <v>1520.0019665169107</v>
      </c>
      <c r="E7" s="1">
        <v>1510.0768110265244</v>
      </c>
      <c r="F7" s="1">
        <v>-9.9251554903862598</v>
      </c>
      <c r="G7" t="b">
        <v>0</v>
      </c>
      <c r="H7">
        <v>0.25684843942464375</v>
      </c>
      <c r="I7" s="1">
        <v>163</v>
      </c>
      <c r="J7" s="1">
        <v>1514.7371702357696</v>
      </c>
      <c r="K7" s="1">
        <v>1504.6482211795048</v>
      </c>
      <c r="L7" s="1">
        <v>-10.08894905626471</v>
      </c>
      <c r="M7" t="b">
        <v>1</v>
      </c>
      <c r="N7">
        <v>1.4185402406170056E-2</v>
      </c>
    </row>
    <row r="8" spans="1:14" x14ac:dyDescent="0.25">
      <c r="A8" t="s">
        <v>1519</v>
      </c>
      <c r="C8" s="1">
        <v>2</v>
      </c>
      <c r="D8" s="1">
        <v>1455.7867418856908</v>
      </c>
      <c r="E8" s="1">
        <v>1427.1730663797248</v>
      </c>
      <c r="F8" s="1">
        <v>-28.613675505966057</v>
      </c>
      <c r="G8" t="b">
        <v>0</v>
      </c>
      <c r="H8">
        <v>0.44101252306376804</v>
      </c>
      <c r="I8" s="1">
        <v>9</v>
      </c>
      <c r="J8" s="1">
        <v>1514.6878662902993</v>
      </c>
      <c r="K8" s="1">
        <v>1473.5902926594417</v>
      </c>
      <c r="L8" s="1">
        <v>-41.097573630857596</v>
      </c>
      <c r="M8" t="b">
        <v>1</v>
      </c>
      <c r="N8">
        <v>1.8897921095094805E-2</v>
      </c>
    </row>
    <row r="9" spans="1:14" x14ac:dyDescent="0.25">
      <c r="A9" t="s">
        <v>5056</v>
      </c>
      <c r="C9" s="1">
        <v>19</v>
      </c>
      <c r="D9" s="1">
        <v>1435.2531814593156</v>
      </c>
      <c r="E9" s="1">
        <v>1423.6574349136006</v>
      </c>
      <c r="F9" s="1">
        <v>-11.595746545714974</v>
      </c>
      <c r="G9" t="b">
        <v>0</v>
      </c>
      <c r="H9">
        <v>0.33585407375439802</v>
      </c>
      <c r="I9" s="1">
        <v>55</v>
      </c>
      <c r="J9" s="1">
        <v>1423.4895498966796</v>
      </c>
      <c r="K9" s="1">
        <v>1407.1299689304039</v>
      </c>
      <c r="L9" s="1">
        <v>-16.359580966275644</v>
      </c>
      <c r="M9" t="b">
        <v>1</v>
      </c>
      <c r="N9">
        <v>2.0883200614007169E-2</v>
      </c>
    </row>
    <row r="10" spans="1:14" x14ac:dyDescent="0.25">
      <c r="A10" t="s">
        <v>2679</v>
      </c>
      <c r="B10" t="s">
        <v>13</v>
      </c>
      <c r="C10" s="1">
        <v>0</v>
      </c>
      <c r="D10" s="1" t="e">
        <v>#DIV/0!</v>
      </c>
      <c r="E10" s="1" t="e">
        <v>#DIV/0!</v>
      </c>
      <c r="F10" s="1" t="e">
        <v>#DIV/0!</v>
      </c>
      <c r="G10" t="e">
        <v>#DIV/0!</v>
      </c>
      <c r="H10" t="e">
        <v>#DIV/0!</v>
      </c>
      <c r="I10" s="1">
        <v>2</v>
      </c>
      <c r="J10" s="1">
        <v>1417.2967600977984</v>
      </c>
      <c r="K10" s="1">
        <v>1498.2515755516283</v>
      </c>
      <c r="L10" s="1">
        <v>80.954815453829951</v>
      </c>
      <c r="M10" t="b">
        <v>1</v>
      </c>
      <c r="N10">
        <v>2.9266216139027357E-2</v>
      </c>
    </row>
    <row r="11" spans="1:14" x14ac:dyDescent="0.25">
      <c r="A11" t="s">
        <v>800</v>
      </c>
      <c r="B11" t="s">
        <v>801</v>
      </c>
      <c r="C11" s="1">
        <v>34</v>
      </c>
      <c r="D11" s="1">
        <v>1538.8568456687401</v>
      </c>
      <c r="E11" s="1">
        <v>1551.8070927078945</v>
      </c>
      <c r="F11" s="1">
        <v>12.950247039154419</v>
      </c>
      <c r="G11" t="b">
        <v>0</v>
      </c>
      <c r="H11">
        <v>0.15049615121571724</v>
      </c>
      <c r="I11" s="1">
        <v>156</v>
      </c>
      <c r="J11" s="1">
        <v>1537.5290229341626</v>
      </c>
      <c r="K11" s="1">
        <v>1546.6315902564638</v>
      </c>
      <c r="L11" s="1">
        <v>9.1025673223011836</v>
      </c>
      <c r="M11" t="b">
        <v>1</v>
      </c>
      <c r="N11">
        <v>3.0409229317082787E-2</v>
      </c>
    </row>
    <row r="12" spans="1:14" x14ac:dyDescent="0.25">
      <c r="A12" t="s">
        <v>245</v>
      </c>
      <c r="B12" t="s">
        <v>13</v>
      </c>
      <c r="C12" s="1">
        <v>55</v>
      </c>
      <c r="D12" s="1">
        <v>1500.6143770939391</v>
      </c>
      <c r="E12" s="1">
        <v>1501.0553778233348</v>
      </c>
      <c r="F12" s="1">
        <v>0.44100072939568236</v>
      </c>
      <c r="G12" t="b">
        <v>0</v>
      </c>
      <c r="H12">
        <v>0.95034586959879885</v>
      </c>
      <c r="I12" s="1">
        <v>168</v>
      </c>
      <c r="J12" s="1">
        <v>1528.4290812102108</v>
      </c>
      <c r="K12" s="1">
        <v>1519.8959885820204</v>
      </c>
      <c r="L12" s="1">
        <v>-8.5330926281903885</v>
      </c>
      <c r="M12" t="b">
        <v>1</v>
      </c>
      <c r="N12">
        <v>3.5213613128862509E-2</v>
      </c>
    </row>
    <row r="13" spans="1:14" x14ac:dyDescent="0.25">
      <c r="A13" t="s">
        <v>3151</v>
      </c>
      <c r="B13" t="s">
        <v>13</v>
      </c>
      <c r="C13" s="1">
        <v>18</v>
      </c>
      <c r="D13" s="1">
        <v>1540.2309533923315</v>
      </c>
      <c r="E13" s="1">
        <v>1537.1338651853703</v>
      </c>
      <c r="F13" s="1">
        <v>-3.0970882069611889</v>
      </c>
      <c r="G13" t="b">
        <v>0</v>
      </c>
      <c r="H13">
        <v>0.80244257325457369</v>
      </c>
      <c r="I13" s="1">
        <v>95</v>
      </c>
      <c r="J13" s="1">
        <v>1541.313775566882</v>
      </c>
      <c r="K13" s="1">
        <v>1530.0653471660933</v>
      </c>
      <c r="L13" s="1">
        <v>-11.248428400788725</v>
      </c>
      <c r="M13" t="b">
        <v>1</v>
      </c>
      <c r="N13">
        <v>3.684189795367887E-2</v>
      </c>
    </row>
    <row r="14" spans="1:14" x14ac:dyDescent="0.25">
      <c r="A14" t="s">
        <v>2388</v>
      </c>
      <c r="B14" t="s">
        <v>13</v>
      </c>
      <c r="C14" s="1">
        <v>8</v>
      </c>
      <c r="D14" s="1">
        <v>1500.9565023136142</v>
      </c>
      <c r="E14" s="1">
        <v>1483.7853561745276</v>
      </c>
      <c r="F14" s="1">
        <v>-17.171146139086659</v>
      </c>
      <c r="G14" t="b">
        <v>0</v>
      </c>
      <c r="H14">
        <v>0.35510125943744475</v>
      </c>
      <c r="I14" s="1">
        <v>23</v>
      </c>
      <c r="J14" s="1">
        <v>1459.8820026497672</v>
      </c>
      <c r="K14" s="1">
        <v>1437.3312047436139</v>
      </c>
      <c r="L14" s="1">
        <v>-22.550797906153321</v>
      </c>
      <c r="M14" t="b">
        <v>1</v>
      </c>
      <c r="N14">
        <v>3.9473909988080313E-2</v>
      </c>
    </row>
    <row r="15" spans="1:14" x14ac:dyDescent="0.25">
      <c r="A15" t="s">
        <v>32</v>
      </c>
      <c r="B15" t="s">
        <v>13</v>
      </c>
      <c r="C15" s="1">
        <v>30</v>
      </c>
      <c r="D15" s="1">
        <v>1517.9180095407785</v>
      </c>
      <c r="E15" s="1">
        <v>1508.2003249038055</v>
      </c>
      <c r="F15" s="1">
        <v>-9.7176846369729901</v>
      </c>
      <c r="G15" t="b">
        <v>0</v>
      </c>
      <c r="H15">
        <v>0.31084929587360399</v>
      </c>
      <c r="I15" s="1">
        <v>121</v>
      </c>
      <c r="J15" s="1">
        <v>1509.4627274704424</v>
      </c>
      <c r="K15" s="1">
        <v>1500.3738970210709</v>
      </c>
      <c r="L15" s="1">
        <v>-9.0888304493714713</v>
      </c>
      <c r="M15" t="b">
        <v>0</v>
      </c>
      <c r="N15">
        <v>5.6962142624636058E-2</v>
      </c>
    </row>
    <row r="16" spans="1:14" x14ac:dyDescent="0.25">
      <c r="A16" t="s">
        <v>5448</v>
      </c>
      <c r="B16" t="s">
        <v>13</v>
      </c>
      <c r="C16" s="1">
        <v>4</v>
      </c>
      <c r="D16" s="1">
        <v>1475.318755483506</v>
      </c>
      <c r="E16" s="1">
        <v>1483.8147558985556</v>
      </c>
      <c r="F16" s="1">
        <v>8.4960004150495934</v>
      </c>
      <c r="G16" t="b">
        <v>0</v>
      </c>
      <c r="H16">
        <v>0.74629093252488277</v>
      </c>
      <c r="I16" s="1">
        <v>15</v>
      </c>
      <c r="J16" s="1">
        <v>1495.7844398407908</v>
      </c>
      <c r="K16" s="1">
        <v>1471.7081181045437</v>
      </c>
      <c r="L16" s="1">
        <v>-24.07632173624711</v>
      </c>
      <c r="M16" t="b">
        <v>0</v>
      </c>
      <c r="N16">
        <v>7.5821858028110256E-2</v>
      </c>
    </row>
    <row r="17" spans="1:14" x14ac:dyDescent="0.25">
      <c r="A17" t="s">
        <v>10695</v>
      </c>
      <c r="C17" s="1">
        <v>11</v>
      </c>
      <c r="D17" s="1">
        <v>1388.7848489121748</v>
      </c>
      <c r="E17" s="1">
        <v>1374.5918585273002</v>
      </c>
      <c r="F17" s="1">
        <v>-14.19299038487452</v>
      </c>
      <c r="G17" t="b">
        <v>0</v>
      </c>
      <c r="H17">
        <v>0.37010122343778096</v>
      </c>
      <c r="I17" s="1">
        <v>16</v>
      </c>
      <c r="J17" s="1">
        <v>1388.1867909196087</v>
      </c>
      <c r="K17" s="1">
        <v>1364.9292451049739</v>
      </c>
      <c r="L17" s="1">
        <v>-23.257545814634796</v>
      </c>
      <c r="M17" t="b">
        <v>0</v>
      </c>
      <c r="N17">
        <v>7.6506057758846335E-2</v>
      </c>
    </row>
    <row r="18" spans="1:14" x14ac:dyDescent="0.25">
      <c r="A18" t="s">
        <v>3302</v>
      </c>
      <c r="B18" t="s">
        <v>13</v>
      </c>
      <c r="C18" s="1">
        <v>2</v>
      </c>
      <c r="D18" s="1">
        <v>1597.4461104033621</v>
      </c>
      <c r="E18" s="1">
        <v>1628.5624510803461</v>
      </c>
      <c r="F18" s="1">
        <v>31.116340676984009</v>
      </c>
      <c r="G18" t="b">
        <v>0</v>
      </c>
      <c r="H18">
        <v>0.40210138143427088</v>
      </c>
      <c r="I18" s="1">
        <v>8</v>
      </c>
      <c r="J18" s="1">
        <v>1723.9244967889681</v>
      </c>
      <c r="K18" s="1">
        <v>1756.7779295235621</v>
      </c>
      <c r="L18" s="1">
        <v>32.85343273459398</v>
      </c>
      <c r="M18" t="b">
        <v>0</v>
      </c>
      <c r="N18">
        <v>7.684412741051716E-2</v>
      </c>
    </row>
    <row r="19" spans="1:14" x14ac:dyDescent="0.25">
      <c r="A19" t="s">
        <v>2437</v>
      </c>
      <c r="B19" t="s">
        <v>13</v>
      </c>
      <c r="C19" s="1">
        <v>0</v>
      </c>
      <c r="D19" s="1" t="e">
        <v>#DIV/0!</v>
      </c>
      <c r="E19" s="1" t="e">
        <v>#DIV/0!</v>
      </c>
      <c r="F19" s="1" t="e">
        <v>#DIV/0!</v>
      </c>
      <c r="G19" t="e">
        <v>#DIV/0!</v>
      </c>
      <c r="H19" t="e">
        <v>#DIV/0!</v>
      </c>
      <c r="I19" s="1">
        <v>5</v>
      </c>
      <c r="J19" s="1">
        <v>1468.3046910245696</v>
      </c>
      <c r="K19" s="1">
        <v>1426.821054394979</v>
      </c>
      <c r="L19" s="1">
        <v>-41.483636629590592</v>
      </c>
      <c r="M19" t="b">
        <v>0</v>
      </c>
      <c r="N19">
        <v>7.7364193217055455E-2</v>
      </c>
    </row>
    <row r="20" spans="1:14" x14ac:dyDescent="0.25">
      <c r="A20" t="s">
        <v>518</v>
      </c>
      <c r="B20" t="s">
        <v>13</v>
      </c>
      <c r="C20" s="1">
        <v>18</v>
      </c>
      <c r="D20" s="1">
        <v>1507.4306178064521</v>
      </c>
      <c r="E20" s="1">
        <v>1504.0684685945414</v>
      </c>
      <c r="F20" s="1">
        <v>-3.3621492119107188</v>
      </c>
      <c r="G20" t="b">
        <v>0</v>
      </c>
      <c r="H20">
        <v>0.78593019914687279</v>
      </c>
      <c r="I20" s="1">
        <v>83</v>
      </c>
      <c r="J20" s="1">
        <v>1500.2243922021739</v>
      </c>
      <c r="K20" s="1">
        <v>1490.1875831972359</v>
      </c>
      <c r="L20" s="1">
        <v>-10.03680900493805</v>
      </c>
      <c r="M20" t="b">
        <v>0</v>
      </c>
      <c r="N20">
        <v>8.167569631189564E-2</v>
      </c>
    </row>
    <row r="21" spans="1:14" x14ac:dyDescent="0.25">
      <c r="A21" t="s">
        <v>1447</v>
      </c>
      <c r="B21" t="s">
        <v>13</v>
      </c>
      <c r="C21" s="1">
        <v>1</v>
      </c>
      <c r="D21" s="1">
        <v>1597.4496289252695</v>
      </c>
      <c r="E21" s="1">
        <v>1693.4656410084092</v>
      </c>
      <c r="F21" s="1">
        <v>96.016012083139685</v>
      </c>
      <c r="G21" t="b">
        <v>0</v>
      </c>
      <c r="H21">
        <v>6.7522545930529976E-2</v>
      </c>
      <c r="I21" s="1">
        <v>7</v>
      </c>
      <c r="J21" s="1">
        <v>1576.933244752759</v>
      </c>
      <c r="K21" s="1">
        <v>1609.6026996268301</v>
      </c>
      <c r="L21" s="1">
        <v>32.669454874071107</v>
      </c>
      <c r="M21" t="b">
        <v>0</v>
      </c>
      <c r="N21">
        <v>9.9813424261811612E-2</v>
      </c>
    </row>
    <row r="22" spans="1:14" x14ac:dyDescent="0.25">
      <c r="A22" t="s">
        <v>5386</v>
      </c>
      <c r="B22" t="s">
        <v>801</v>
      </c>
      <c r="C22" s="1">
        <v>2</v>
      </c>
      <c r="D22" s="1">
        <v>1519.2957520449213</v>
      </c>
      <c r="E22" s="1">
        <v>1583.9961508218378</v>
      </c>
      <c r="F22" s="1">
        <v>64.700398776916472</v>
      </c>
      <c r="G22" t="b">
        <v>0</v>
      </c>
      <c r="H22">
        <v>8.1473995411033284E-2</v>
      </c>
      <c r="I22" s="1">
        <v>16</v>
      </c>
      <c r="J22" s="1">
        <v>1490.1279947550843</v>
      </c>
      <c r="K22" s="1">
        <v>1510.8646048818305</v>
      </c>
      <c r="L22" s="1">
        <v>20.7366101267462</v>
      </c>
      <c r="M22" t="b">
        <v>0</v>
      </c>
      <c r="N22">
        <v>0.11426025795873251</v>
      </c>
    </row>
    <row r="23" spans="1:14" x14ac:dyDescent="0.25">
      <c r="A23" t="s">
        <v>1134</v>
      </c>
      <c r="B23" t="s">
        <v>13</v>
      </c>
      <c r="C23" s="1">
        <v>9</v>
      </c>
      <c r="D23" s="1">
        <v>1541.8396405066769</v>
      </c>
      <c r="E23" s="1">
        <v>1528.1282209462613</v>
      </c>
      <c r="F23" s="1">
        <v>-13.711419560415607</v>
      </c>
      <c r="G23" t="b">
        <v>0</v>
      </c>
      <c r="H23">
        <v>0.43350302678480812</v>
      </c>
      <c r="I23" s="1">
        <v>29</v>
      </c>
      <c r="J23" s="1">
        <v>1500.2393705729828</v>
      </c>
      <c r="K23" s="1">
        <v>1486.2795410785775</v>
      </c>
      <c r="L23" s="1">
        <v>-13.959829494405312</v>
      </c>
      <c r="M23" t="b">
        <v>0</v>
      </c>
      <c r="N23">
        <v>0.15232185582402047</v>
      </c>
    </row>
    <row r="24" spans="1:14" x14ac:dyDescent="0.25">
      <c r="A24" t="s">
        <v>74</v>
      </c>
      <c r="B24" t="s">
        <v>13</v>
      </c>
      <c r="C24" s="1">
        <v>7</v>
      </c>
      <c r="D24" s="1">
        <v>1502.2248001717132</v>
      </c>
      <c r="E24" s="1">
        <v>1482.7135483210966</v>
      </c>
      <c r="F24" s="1">
        <v>-19.511251850616645</v>
      </c>
      <c r="G24" t="b">
        <v>0</v>
      </c>
      <c r="H24">
        <v>0.32565654383780407</v>
      </c>
      <c r="I24" s="1">
        <v>26</v>
      </c>
      <c r="J24" s="1">
        <v>1538.9326333306221</v>
      </c>
      <c r="K24" s="1">
        <v>1524.3280780811485</v>
      </c>
      <c r="L24" s="1">
        <v>-14.604555249473606</v>
      </c>
      <c r="M24" t="b">
        <v>0</v>
      </c>
      <c r="N24">
        <v>0.15621549129593171</v>
      </c>
    </row>
    <row r="25" spans="1:14" x14ac:dyDescent="0.25">
      <c r="A25" t="s">
        <v>215</v>
      </c>
      <c r="B25" t="s">
        <v>13</v>
      </c>
      <c r="C25" s="1">
        <v>15</v>
      </c>
      <c r="D25" s="1">
        <v>1506.9997370323808</v>
      </c>
      <c r="E25" s="1">
        <v>1493.2296894275541</v>
      </c>
      <c r="F25" s="1">
        <v>-13.770047604826686</v>
      </c>
      <c r="G25" t="b">
        <v>0</v>
      </c>
      <c r="H25">
        <v>0.30989380914135767</v>
      </c>
      <c r="I25" s="1">
        <v>62</v>
      </c>
      <c r="J25" s="1">
        <v>1487.2910116627095</v>
      </c>
      <c r="K25" s="1">
        <v>1494.8368595127279</v>
      </c>
      <c r="L25" s="1">
        <v>7.5458478500183901</v>
      </c>
      <c r="M25" t="b">
        <v>0</v>
      </c>
      <c r="N25">
        <v>0.25792732711936461</v>
      </c>
    </row>
    <row r="26" spans="1:14" x14ac:dyDescent="0.25">
      <c r="A26" t="s">
        <v>5765</v>
      </c>
      <c r="C26" s="1">
        <v>19</v>
      </c>
      <c r="D26" s="1">
        <v>1509.0208208426104</v>
      </c>
      <c r="E26" s="1">
        <v>1523.406283398527</v>
      </c>
      <c r="F26" s="1">
        <v>14.385462555916547</v>
      </c>
      <c r="G26" t="b">
        <v>0</v>
      </c>
      <c r="H26">
        <v>0.23250852481376072</v>
      </c>
      <c r="I26" s="1">
        <v>50</v>
      </c>
      <c r="J26" s="1">
        <v>1508.1732696466147</v>
      </c>
      <c r="K26" s="1">
        <v>1516.5264820531384</v>
      </c>
      <c r="L26" s="1">
        <v>8.353212406523653</v>
      </c>
      <c r="M26" t="b">
        <v>0</v>
      </c>
      <c r="N26">
        <v>0.26074130499848969</v>
      </c>
    </row>
    <row r="27" spans="1:14" x14ac:dyDescent="0.25">
      <c r="A27" t="s">
        <v>205</v>
      </c>
      <c r="B27" t="s">
        <v>13</v>
      </c>
      <c r="C27" s="1">
        <v>15</v>
      </c>
      <c r="D27" s="1">
        <v>1536.8450341098844</v>
      </c>
      <c r="E27" s="1">
        <v>1554.5870597535309</v>
      </c>
      <c r="F27" s="1">
        <v>17.742025643646457</v>
      </c>
      <c r="G27" t="b">
        <v>0</v>
      </c>
      <c r="H27">
        <v>0.19075444359109972</v>
      </c>
      <c r="I27" s="1">
        <v>74</v>
      </c>
      <c r="J27" s="1">
        <v>1543.0753268117583</v>
      </c>
      <c r="K27" s="1">
        <v>1549.3569223469287</v>
      </c>
      <c r="L27" s="1">
        <v>6.2815955351704815</v>
      </c>
      <c r="M27" t="b">
        <v>0</v>
      </c>
      <c r="N27">
        <v>0.3035400909764836</v>
      </c>
    </row>
    <row r="28" spans="1:14" x14ac:dyDescent="0.25">
      <c r="A28" t="s">
        <v>24086</v>
      </c>
      <c r="C28" s="1">
        <v>1</v>
      </c>
      <c r="D28" s="1">
        <v>1436.7757616045583</v>
      </c>
      <c r="E28" s="1">
        <v>1488.8266753699525</v>
      </c>
      <c r="F28" s="1">
        <v>52.050913765394171</v>
      </c>
      <c r="G28" t="b">
        <v>0</v>
      </c>
      <c r="H28">
        <v>0.32165216890726878</v>
      </c>
      <c r="I28" s="1">
        <v>1</v>
      </c>
      <c r="J28" s="1">
        <v>1436.7757616045583</v>
      </c>
      <c r="K28" s="1">
        <v>1488.8266753699525</v>
      </c>
      <c r="L28" s="1">
        <v>52.050913765394171</v>
      </c>
      <c r="M28" t="b">
        <v>0</v>
      </c>
      <c r="N28">
        <v>0.32165216890726878</v>
      </c>
    </row>
    <row r="29" spans="1:14" x14ac:dyDescent="0.25">
      <c r="A29" t="s">
        <v>251</v>
      </c>
      <c r="B29" t="s">
        <v>13</v>
      </c>
      <c r="C29" s="1">
        <v>3</v>
      </c>
      <c r="D29" s="1">
        <v>1536.9396891914923</v>
      </c>
      <c r="E29" s="1">
        <v>1585.5675360972273</v>
      </c>
      <c r="F29" s="1">
        <v>48.627846905734941</v>
      </c>
      <c r="G29" t="b">
        <v>0</v>
      </c>
      <c r="H29">
        <v>0.1087819699782635</v>
      </c>
      <c r="I29" s="1">
        <v>25</v>
      </c>
      <c r="J29" s="1">
        <v>1521.0896070384467</v>
      </c>
      <c r="K29" s="1">
        <v>1530.9587507188637</v>
      </c>
      <c r="L29" s="1">
        <v>9.8691436804169825</v>
      </c>
      <c r="M29" t="b">
        <v>0</v>
      </c>
      <c r="N29">
        <v>0.34744303630707485</v>
      </c>
    </row>
    <row r="30" spans="1:14" x14ac:dyDescent="0.25">
      <c r="A30" t="s">
        <v>703</v>
      </c>
      <c r="B30" t="s">
        <v>13</v>
      </c>
      <c r="C30" s="1">
        <v>6</v>
      </c>
      <c r="D30" s="1">
        <v>1437.4990975893245</v>
      </c>
      <c r="E30" s="1">
        <v>1427.2303830213741</v>
      </c>
      <c r="F30" s="1">
        <v>-10.268714567950383</v>
      </c>
      <c r="G30" t="b">
        <v>0</v>
      </c>
      <c r="H30">
        <v>0.63199239136882279</v>
      </c>
      <c r="I30" s="1">
        <v>19</v>
      </c>
      <c r="J30" s="1">
        <v>1540.0627252979994</v>
      </c>
      <c r="K30" s="1">
        <v>1528.9047213612878</v>
      </c>
      <c r="L30" s="1">
        <v>-11.158003936711566</v>
      </c>
      <c r="M30" t="b">
        <v>0</v>
      </c>
      <c r="N30">
        <v>0.35441538991074206</v>
      </c>
    </row>
    <row r="31" spans="1:14" x14ac:dyDescent="0.25">
      <c r="A31" t="s">
        <v>16627</v>
      </c>
      <c r="C31" s="1">
        <v>7</v>
      </c>
      <c r="D31" s="1">
        <v>1409.9925975934816</v>
      </c>
      <c r="E31" s="1">
        <v>1425.8464747236383</v>
      </c>
      <c r="F31" s="1">
        <v>15.853877130156661</v>
      </c>
      <c r="G31" t="b">
        <v>0</v>
      </c>
      <c r="H31">
        <v>0.4244898725578703</v>
      </c>
      <c r="I31" s="1">
        <v>14</v>
      </c>
      <c r="J31" s="1">
        <v>1390.8214403463066</v>
      </c>
      <c r="K31" s="1">
        <v>1403.5360334793513</v>
      </c>
      <c r="L31" s="1">
        <v>12.714593133044673</v>
      </c>
      <c r="M31" t="b">
        <v>0</v>
      </c>
      <c r="N31">
        <v>0.36503128534826901</v>
      </c>
    </row>
    <row r="32" spans="1:14" x14ac:dyDescent="0.25">
      <c r="A32" t="s">
        <v>275</v>
      </c>
      <c r="B32" t="s">
        <v>13</v>
      </c>
      <c r="C32" s="1">
        <v>19</v>
      </c>
      <c r="D32" s="1">
        <v>1546.1748463852859</v>
      </c>
      <c r="E32" s="1">
        <v>1532.7777621016924</v>
      </c>
      <c r="F32" s="1">
        <v>-13.397084283593585</v>
      </c>
      <c r="G32" t="b">
        <v>0</v>
      </c>
      <c r="H32">
        <v>0.26618484514610552</v>
      </c>
      <c r="I32" s="1">
        <v>90</v>
      </c>
      <c r="J32" s="1">
        <v>1541.6798967722618</v>
      </c>
      <c r="K32" s="1">
        <v>1536.6998654990998</v>
      </c>
      <c r="L32" s="1">
        <v>-4.9800312731620124</v>
      </c>
      <c r="M32" t="b">
        <v>0</v>
      </c>
      <c r="N32">
        <v>0.36835613755042229</v>
      </c>
    </row>
    <row r="33" spans="1:14" x14ac:dyDescent="0.25">
      <c r="A33" t="s">
        <v>62</v>
      </c>
      <c r="B33" t="s">
        <v>13</v>
      </c>
      <c r="C33" s="1">
        <v>16</v>
      </c>
      <c r="D33" s="1">
        <v>1561.5500090121304</v>
      </c>
      <c r="E33" s="1">
        <v>1565.2964844376843</v>
      </c>
      <c r="F33" s="1">
        <v>3.7464754255538537</v>
      </c>
      <c r="G33" t="b">
        <v>0</v>
      </c>
      <c r="H33">
        <v>0.77538593271843892</v>
      </c>
      <c r="I33" s="1">
        <v>94</v>
      </c>
      <c r="J33" s="1">
        <v>1555.5153880561727</v>
      </c>
      <c r="K33" s="1">
        <v>1560.3325932761995</v>
      </c>
      <c r="L33" s="1">
        <v>4.8172052200268354</v>
      </c>
      <c r="M33" t="b">
        <v>0</v>
      </c>
      <c r="N33">
        <v>0.37385720237290354</v>
      </c>
    </row>
    <row r="34" spans="1:14" x14ac:dyDescent="0.25">
      <c r="A34" t="s">
        <v>22605</v>
      </c>
      <c r="C34" s="1">
        <v>0</v>
      </c>
      <c r="D34" s="1" t="e">
        <v>#DIV/0!</v>
      </c>
      <c r="E34" s="1" t="e">
        <v>#DIV/0!</v>
      </c>
      <c r="F34" s="1" t="e">
        <v>#DIV/0!</v>
      </c>
      <c r="G34" t="e">
        <v>#DIV/0!</v>
      </c>
      <c r="H34" t="e">
        <v>#DIV/0!</v>
      </c>
      <c r="I34" s="1">
        <v>1</v>
      </c>
      <c r="J34" s="1">
        <v>1395.5724216745275</v>
      </c>
      <c r="K34" s="1">
        <v>1441.6784719184725</v>
      </c>
      <c r="L34" s="1">
        <v>46.106050243944992</v>
      </c>
      <c r="M34" t="b">
        <v>0</v>
      </c>
      <c r="N34">
        <v>0.3800109866932887</v>
      </c>
    </row>
    <row r="35" spans="1:14" x14ac:dyDescent="0.25">
      <c r="A35" t="s">
        <v>189</v>
      </c>
      <c r="B35" t="s">
        <v>13</v>
      </c>
      <c r="C35" s="1">
        <v>10</v>
      </c>
      <c r="D35" s="1">
        <v>1522.9066664449742</v>
      </c>
      <c r="E35" s="1">
        <v>1543.0145813712111</v>
      </c>
      <c r="F35" s="1">
        <v>20.107914926236845</v>
      </c>
      <c r="G35" t="b">
        <v>0</v>
      </c>
      <c r="H35">
        <v>0.22600422549011734</v>
      </c>
      <c r="I35" s="1">
        <v>38</v>
      </c>
      <c r="J35" s="1">
        <v>1543.4670461981725</v>
      </c>
      <c r="K35" s="1">
        <v>1550.4046923943847</v>
      </c>
      <c r="L35" s="1">
        <v>6.9376461962121994</v>
      </c>
      <c r="M35" t="b">
        <v>0</v>
      </c>
      <c r="N35">
        <v>0.41547870012877008</v>
      </c>
    </row>
    <row r="36" spans="1:14" x14ac:dyDescent="0.25">
      <c r="A36" t="s">
        <v>102</v>
      </c>
      <c r="B36" t="s">
        <v>13</v>
      </c>
      <c r="C36" s="1">
        <v>23</v>
      </c>
      <c r="D36" s="1">
        <v>1519.3038493070419</v>
      </c>
      <c r="E36" s="1">
        <v>1522.8842194598585</v>
      </c>
      <c r="F36" s="1">
        <v>3.580370152816613</v>
      </c>
      <c r="G36" t="b">
        <v>0</v>
      </c>
      <c r="H36">
        <v>0.74371379577822783</v>
      </c>
      <c r="I36" s="1">
        <v>91</v>
      </c>
      <c r="J36" s="1">
        <v>1518.8136526782566</v>
      </c>
      <c r="K36" s="1">
        <v>1514.8538559413689</v>
      </c>
      <c r="L36" s="1">
        <v>-3.9597967368877107</v>
      </c>
      <c r="M36" t="b">
        <v>0</v>
      </c>
      <c r="N36">
        <v>0.4719981180065882</v>
      </c>
    </row>
    <row r="37" spans="1:14" x14ac:dyDescent="0.25">
      <c r="A37" t="s">
        <v>6738</v>
      </c>
      <c r="C37" s="1">
        <v>1</v>
      </c>
      <c r="D37" s="1">
        <v>1484.4717277352424</v>
      </c>
      <c r="E37" s="1">
        <v>1480.5158280335916</v>
      </c>
      <c r="F37" s="1">
        <v>-3.9558997016508783</v>
      </c>
      <c r="G37" t="b">
        <v>0</v>
      </c>
      <c r="H37">
        <v>0.93995869555665212</v>
      </c>
      <c r="I37" s="1">
        <v>3</v>
      </c>
      <c r="J37" s="1">
        <v>1456.8608530616273</v>
      </c>
      <c r="K37" s="1">
        <v>1477.531449416939</v>
      </c>
      <c r="L37" s="1">
        <v>20.670596355311773</v>
      </c>
      <c r="M37" t="b">
        <v>0</v>
      </c>
      <c r="N37">
        <v>0.49543301336511469</v>
      </c>
    </row>
    <row r="38" spans="1:14" x14ac:dyDescent="0.25">
      <c r="A38" t="s">
        <v>2067</v>
      </c>
      <c r="B38" t="s">
        <v>13</v>
      </c>
      <c r="C38" s="1">
        <v>1</v>
      </c>
      <c r="D38" s="1">
        <v>1515.6216589087426</v>
      </c>
      <c r="E38" s="1">
        <v>1514.0012547476192</v>
      </c>
      <c r="F38" s="1">
        <v>-1.6204041611233606</v>
      </c>
      <c r="G38" t="b">
        <v>0</v>
      </c>
      <c r="H38">
        <v>0.97538670276015438</v>
      </c>
      <c r="I38" s="1">
        <v>7</v>
      </c>
      <c r="J38" s="1">
        <v>1479.5863016345804</v>
      </c>
      <c r="K38" s="1">
        <v>1467.2725854994205</v>
      </c>
      <c r="L38" s="1">
        <v>-12.313716135159893</v>
      </c>
      <c r="M38" t="b">
        <v>0</v>
      </c>
      <c r="N38">
        <v>0.53504933331325732</v>
      </c>
    </row>
    <row r="39" spans="1:14" x14ac:dyDescent="0.25">
      <c r="A39" t="s">
        <v>52</v>
      </c>
      <c r="B39" t="s">
        <v>13</v>
      </c>
      <c r="C39" s="1">
        <v>14</v>
      </c>
      <c r="D39" s="1">
        <v>1510.6413922107859</v>
      </c>
      <c r="E39" s="1">
        <v>1514.5272840674022</v>
      </c>
      <c r="F39" s="1">
        <v>3.8858918566163538</v>
      </c>
      <c r="G39" t="b">
        <v>0</v>
      </c>
      <c r="H39">
        <v>0.78190239279248441</v>
      </c>
      <c r="I39" s="1">
        <v>72</v>
      </c>
      <c r="J39" s="1">
        <v>1552.0936890428211</v>
      </c>
      <c r="K39" s="1">
        <v>1555.9164586101479</v>
      </c>
      <c r="L39" s="1">
        <v>3.822769567326759</v>
      </c>
      <c r="M39" t="b">
        <v>0</v>
      </c>
      <c r="N39">
        <v>0.53682745201803539</v>
      </c>
    </row>
    <row r="40" spans="1:14" x14ac:dyDescent="0.25">
      <c r="A40" t="s">
        <v>423</v>
      </c>
      <c r="B40" t="s">
        <v>13</v>
      </c>
      <c r="C40" s="1">
        <v>2</v>
      </c>
      <c r="D40" s="1">
        <v>1583.2994349687574</v>
      </c>
      <c r="E40" s="1">
        <v>1540.9925579372921</v>
      </c>
      <c r="F40" s="1">
        <v>-42.306877031465319</v>
      </c>
      <c r="G40" t="b">
        <v>0</v>
      </c>
      <c r="H40">
        <v>0.25461835390884135</v>
      </c>
      <c r="I40" s="1">
        <v>4</v>
      </c>
      <c r="J40" s="1">
        <v>1504.9896087394673</v>
      </c>
      <c r="K40" s="1">
        <v>1489.2233810490122</v>
      </c>
      <c r="L40" s="1">
        <v>-15.766227690455025</v>
      </c>
      <c r="M40" t="b">
        <v>0</v>
      </c>
      <c r="N40">
        <v>0.54824669857560715</v>
      </c>
    </row>
    <row r="41" spans="1:14" x14ac:dyDescent="0.25">
      <c r="A41" t="s">
        <v>2041</v>
      </c>
      <c r="B41" t="s">
        <v>13</v>
      </c>
      <c r="C41" s="1">
        <v>6</v>
      </c>
      <c r="D41" s="1">
        <v>1498.0603566331138</v>
      </c>
      <c r="E41" s="1">
        <v>1464.2093840076943</v>
      </c>
      <c r="F41" s="1">
        <v>-33.850972625419445</v>
      </c>
      <c r="G41" t="b">
        <v>0</v>
      </c>
      <c r="H41">
        <v>0.11438615783890382</v>
      </c>
      <c r="I41" s="1">
        <v>27</v>
      </c>
      <c r="J41" s="1">
        <v>1501.4259293245839</v>
      </c>
      <c r="K41" s="1">
        <v>1507.3549366071238</v>
      </c>
      <c r="L41" s="1">
        <v>5.929007282539942</v>
      </c>
      <c r="M41" t="b">
        <v>0</v>
      </c>
      <c r="N41">
        <v>0.55747502326116161</v>
      </c>
    </row>
    <row r="42" spans="1:14" x14ac:dyDescent="0.25">
      <c r="A42" t="s">
        <v>38</v>
      </c>
      <c r="B42" t="s">
        <v>13</v>
      </c>
      <c r="C42" s="1">
        <v>10</v>
      </c>
      <c r="D42" s="1">
        <v>1519.4254220015418</v>
      </c>
      <c r="E42" s="1">
        <v>1510.7785114169878</v>
      </c>
      <c r="F42" s="1">
        <v>-8.6469105845540071</v>
      </c>
      <c r="G42" t="b">
        <v>0</v>
      </c>
      <c r="H42">
        <v>0.60261864858531622</v>
      </c>
      <c r="I42" s="1">
        <v>46</v>
      </c>
      <c r="J42" s="1">
        <v>1491.8101099891112</v>
      </c>
      <c r="K42" s="1">
        <v>1487.3282895965508</v>
      </c>
      <c r="L42" s="1">
        <v>-4.4818203925603939</v>
      </c>
      <c r="M42" t="b">
        <v>0</v>
      </c>
      <c r="N42">
        <v>0.56274200644437355</v>
      </c>
    </row>
    <row r="43" spans="1:14" x14ac:dyDescent="0.25">
      <c r="A43" t="s">
        <v>3037</v>
      </c>
      <c r="B43" t="s">
        <v>13</v>
      </c>
      <c r="C43" s="1">
        <v>1</v>
      </c>
      <c r="D43" s="1">
        <v>1660.3080611796481</v>
      </c>
      <c r="E43" s="1">
        <v>1622.9375111615361</v>
      </c>
      <c r="F43" s="1">
        <v>-37.370550018111999</v>
      </c>
      <c r="G43" t="b">
        <v>0</v>
      </c>
      <c r="H43">
        <v>0.47674413864929588</v>
      </c>
      <c r="I43" s="1">
        <v>4</v>
      </c>
      <c r="J43" s="1">
        <v>1616.8120893651148</v>
      </c>
      <c r="K43" s="1">
        <v>1601.6515916549888</v>
      </c>
      <c r="L43" s="1">
        <v>-15.160497710126037</v>
      </c>
      <c r="M43" t="b">
        <v>0</v>
      </c>
      <c r="N43">
        <v>0.5637213890827395</v>
      </c>
    </row>
    <row r="44" spans="1:14" x14ac:dyDescent="0.25">
      <c r="A44" t="s">
        <v>1441</v>
      </c>
      <c r="B44" t="s">
        <v>13</v>
      </c>
      <c r="C44" s="1">
        <v>0</v>
      </c>
      <c r="D44" s="1" t="e">
        <v>#DIV/0!</v>
      </c>
      <c r="E44" s="1" t="e">
        <v>#DIV/0!</v>
      </c>
      <c r="F44" s="1" t="e">
        <v>#DIV/0!</v>
      </c>
      <c r="G44" t="e">
        <v>#DIV/0!</v>
      </c>
      <c r="H44" t="e">
        <v>#DIV/0!</v>
      </c>
      <c r="I44" s="1">
        <v>3</v>
      </c>
      <c r="J44" s="1">
        <v>1659.9492178864975</v>
      </c>
      <c r="K44" s="1">
        <v>1642.7957561195956</v>
      </c>
      <c r="L44" s="1">
        <v>-17.153461766901955</v>
      </c>
      <c r="M44" t="b">
        <v>0</v>
      </c>
      <c r="N44">
        <v>0.57159639787230732</v>
      </c>
    </row>
    <row r="45" spans="1:14" x14ac:dyDescent="0.25">
      <c r="A45" t="s">
        <v>113</v>
      </c>
      <c r="B45" t="s">
        <v>13</v>
      </c>
      <c r="C45" s="1">
        <v>13</v>
      </c>
      <c r="D45" s="1">
        <v>1527.4782371771184</v>
      </c>
      <c r="E45" s="1">
        <v>1537.1702804100617</v>
      </c>
      <c r="F45" s="1">
        <v>9.692043232943206</v>
      </c>
      <c r="G45" t="b">
        <v>0</v>
      </c>
      <c r="H45">
        <v>0.50581476380630286</v>
      </c>
      <c r="I45" s="1">
        <v>64</v>
      </c>
      <c r="J45" s="1">
        <v>1509.4213962991746</v>
      </c>
      <c r="K45" s="1">
        <v>1513.0511653573521</v>
      </c>
      <c r="L45" s="1">
        <v>3.6297690581775441</v>
      </c>
      <c r="M45" t="b">
        <v>0</v>
      </c>
      <c r="N45">
        <v>0.5803339154140027</v>
      </c>
    </row>
    <row r="46" spans="1:14" x14ac:dyDescent="0.25">
      <c r="A46" t="s">
        <v>7663</v>
      </c>
      <c r="C46" s="1">
        <v>1</v>
      </c>
      <c r="D46" s="1">
        <v>1606.0105537059305</v>
      </c>
      <c r="E46" s="1">
        <v>1556.368302170612</v>
      </c>
      <c r="F46" s="1">
        <v>-49.642251535318564</v>
      </c>
      <c r="G46" t="b">
        <v>0</v>
      </c>
      <c r="H46">
        <v>0.34455340183149263</v>
      </c>
      <c r="I46" s="1">
        <v>4</v>
      </c>
      <c r="J46" s="1">
        <v>1487.0747367433692</v>
      </c>
      <c r="K46" s="1">
        <v>1501.2790691343127</v>
      </c>
      <c r="L46" s="1">
        <v>14.204332390943591</v>
      </c>
      <c r="M46" t="b">
        <v>0</v>
      </c>
      <c r="N46">
        <v>0.58856867845010785</v>
      </c>
    </row>
    <row r="47" spans="1:14" x14ac:dyDescent="0.25">
      <c r="A47" t="s">
        <v>679</v>
      </c>
      <c r="B47" t="s">
        <v>13</v>
      </c>
      <c r="C47" s="1">
        <v>11</v>
      </c>
      <c r="D47" s="1">
        <v>1531.2646442886705</v>
      </c>
      <c r="E47" s="1">
        <v>1531.4834787495929</v>
      </c>
      <c r="F47" s="1">
        <v>0.21883446092238046</v>
      </c>
      <c r="G47" t="b">
        <v>0</v>
      </c>
      <c r="H47">
        <v>0.98897411198701901</v>
      </c>
      <c r="I47" s="1">
        <v>32</v>
      </c>
      <c r="J47" s="1">
        <v>1516.3323114766899</v>
      </c>
      <c r="K47" s="1">
        <v>1511.3453893512476</v>
      </c>
      <c r="L47" s="1">
        <v>-4.9869221254423337</v>
      </c>
      <c r="M47" t="b">
        <v>0</v>
      </c>
      <c r="N47">
        <v>0.59117487345784547</v>
      </c>
    </row>
    <row r="48" spans="1:14" x14ac:dyDescent="0.25">
      <c r="A48" t="s">
        <v>2658</v>
      </c>
      <c r="B48" t="s">
        <v>13</v>
      </c>
      <c r="C48" s="1">
        <v>5</v>
      </c>
      <c r="D48" s="1">
        <v>1548.4013312883203</v>
      </c>
      <c r="E48" s="1">
        <v>1527.9404913716612</v>
      </c>
      <c r="F48" s="1">
        <v>-20.460839916659097</v>
      </c>
      <c r="G48" t="b">
        <v>0</v>
      </c>
      <c r="H48">
        <v>0.38368232993522478</v>
      </c>
      <c r="I48" s="1">
        <v>17</v>
      </c>
      <c r="J48" s="1">
        <v>1476.2457870285161</v>
      </c>
      <c r="K48" s="1">
        <v>1469.9030960964533</v>
      </c>
      <c r="L48" s="1">
        <v>-6.3426909320628511</v>
      </c>
      <c r="M48" t="b">
        <v>0</v>
      </c>
      <c r="N48">
        <v>0.61852934091004519</v>
      </c>
    </row>
    <row r="49" spans="1:14" x14ac:dyDescent="0.25">
      <c r="A49" t="s">
        <v>890</v>
      </c>
      <c r="B49" t="s">
        <v>13</v>
      </c>
      <c r="C49" s="1">
        <v>34</v>
      </c>
      <c r="D49" s="1">
        <v>1544.8118512014989</v>
      </c>
      <c r="E49" s="1">
        <v>1544.0916850942253</v>
      </c>
      <c r="F49" s="1">
        <v>-0.72016610727359875</v>
      </c>
      <c r="G49" t="b">
        <v>0</v>
      </c>
      <c r="H49">
        <v>0.93627278372570033</v>
      </c>
      <c r="I49" s="1">
        <v>134</v>
      </c>
      <c r="J49" s="1">
        <v>1543.3378207133933</v>
      </c>
      <c r="K49" s="1">
        <v>1545.5906729155467</v>
      </c>
      <c r="L49" s="1">
        <v>2.2528522021534627</v>
      </c>
      <c r="M49" t="b">
        <v>0</v>
      </c>
      <c r="N49">
        <v>0.61950851948270524</v>
      </c>
    </row>
    <row r="50" spans="1:14" x14ac:dyDescent="0.25">
      <c r="A50" t="s">
        <v>411</v>
      </c>
      <c r="B50" t="s">
        <v>13</v>
      </c>
      <c r="C50" s="1">
        <v>17</v>
      </c>
      <c r="D50" s="1">
        <v>1505.1885757208718</v>
      </c>
      <c r="E50" s="1">
        <v>1510.8199016753781</v>
      </c>
      <c r="F50" s="1">
        <v>5.6313259545063374</v>
      </c>
      <c r="G50" t="b">
        <v>0</v>
      </c>
      <c r="H50">
        <v>0.65842428814055498</v>
      </c>
      <c r="I50" s="1">
        <v>66</v>
      </c>
      <c r="J50" s="1">
        <v>1498.4960674687211</v>
      </c>
      <c r="K50" s="1">
        <v>1501.7043483530933</v>
      </c>
      <c r="L50" s="1">
        <v>3.2082808843722432</v>
      </c>
      <c r="M50" t="b">
        <v>0</v>
      </c>
      <c r="N50">
        <v>0.61970263024579442</v>
      </c>
    </row>
    <row r="51" spans="1:14" x14ac:dyDescent="0.25">
      <c r="A51" t="s">
        <v>4840</v>
      </c>
      <c r="B51" t="s">
        <v>801</v>
      </c>
      <c r="C51" s="1">
        <v>1</v>
      </c>
      <c r="D51" s="1">
        <v>1361.9870294235043</v>
      </c>
      <c r="E51" s="1">
        <v>1385.8129197672752</v>
      </c>
      <c r="F51" s="1">
        <v>23.82589034377088</v>
      </c>
      <c r="G51" t="b">
        <v>0</v>
      </c>
      <c r="H51">
        <v>0.65007812344864702</v>
      </c>
      <c r="I51" s="1">
        <v>1</v>
      </c>
      <c r="J51" s="1">
        <v>1361.9870294235043</v>
      </c>
      <c r="K51" s="1">
        <v>1385.8129197672752</v>
      </c>
      <c r="L51" s="1">
        <v>23.82589034377088</v>
      </c>
      <c r="M51" t="b">
        <v>0</v>
      </c>
      <c r="N51">
        <v>0.65007812344864702</v>
      </c>
    </row>
    <row r="52" spans="1:14" x14ac:dyDescent="0.25">
      <c r="A52" t="s">
        <v>183</v>
      </c>
      <c r="B52" t="s">
        <v>13</v>
      </c>
      <c r="C52" s="1">
        <v>12</v>
      </c>
      <c r="D52" s="1">
        <v>1525.3655624431985</v>
      </c>
      <c r="E52" s="1">
        <v>1521.5213657744137</v>
      </c>
      <c r="F52" s="1">
        <v>-3.844196668784889</v>
      </c>
      <c r="G52" t="b">
        <v>0</v>
      </c>
      <c r="H52">
        <v>0.79983967011393164</v>
      </c>
      <c r="I52" s="1">
        <v>59</v>
      </c>
      <c r="J52" s="1">
        <v>1505.883987320489</v>
      </c>
      <c r="K52" s="1">
        <v>1502.9364059588345</v>
      </c>
      <c r="L52" s="1">
        <v>-2.9475813616545565</v>
      </c>
      <c r="M52" t="b">
        <v>0</v>
      </c>
      <c r="N52">
        <v>0.66640355110625604</v>
      </c>
    </row>
    <row r="53" spans="1:14" x14ac:dyDescent="0.25">
      <c r="A53" t="s">
        <v>11566</v>
      </c>
      <c r="C53" s="1">
        <v>10</v>
      </c>
      <c r="D53" s="1">
        <v>1506.7779337487568</v>
      </c>
      <c r="E53" s="1">
        <v>1492.7103804714525</v>
      </c>
      <c r="F53" s="1">
        <v>-14.067553277304341</v>
      </c>
      <c r="G53" t="b">
        <v>0</v>
      </c>
      <c r="H53">
        <v>0.39698377150797937</v>
      </c>
      <c r="I53" s="1">
        <v>22</v>
      </c>
      <c r="J53" s="1">
        <v>1485.8250425262793</v>
      </c>
      <c r="K53" s="1">
        <v>1490.3489134150475</v>
      </c>
      <c r="L53" s="1">
        <v>4.5238708887682151</v>
      </c>
      <c r="M53" t="b">
        <v>0</v>
      </c>
      <c r="N53">
        <v>0.68620214373225197</v>
      </c>
    </row>
    <row r="54" spans="1:14" x14ac:dyDescent="0.25">
      <c r="A54" t="s">
        <v>15973</v>
      </c>
      <c r="C54" s="1">
        <v>2</v>
      </c>
      <c r="D54" s="1">
        <v>1467.9199554827924</v>
      </c>
      <c r="E54" s="1">
        <v>1510.001680375801</v>
      </c>
      <c r="F54" s="1">
        <v>42.081724893008641</v>
      </c>
      <c r="G54" t="b">
        <v>0</v>
      </c>
      <c r="H54">
        <v>0.25715519993650116</v>
      </c>
      <c r="I54" s="1">
        <v>5</v>
      </c>
      <c r="J54" s="1">
        <v>1467.4166102248873</v>
      </c>
      <c r="K54" s="1">
        <v>1458.178157525276</v>
      </c>
      <c r="L54" s="1">
        <v>-9.2384526996113436</v>
      </c>
      <c r="M54" t="b">
        <v>0</v>
      </c>
      <c r="N54">
        <v>0.69407412321949669</v>
      </c>
    </row>
    <row r="55" spans="1:14" x14ac:dyDescent="0.25">
      <c r="A55" t="s">
        <v>1479</v>
      </c>
      <c r="B55" t="s">
        <v>13</v>
      </c>
      <c r="C55" s="1">
        <v>0</v>
      </c>
      <c r="D55" s="1" t="e">
        <v>#DIV/0!</v>
      </c>
      <c r="E55" s="1" t="e">
        <v>#DIV/0!</v>
      </c>
      <c r="F55" s="1" t="e">
        <v>#DIV/0!</v>
      </c>
      <c r="G55" t="e">
        <v>#DIV/0!</v>
      </c>
      <c r="H55" t="e">
        <v>#DIV/0!</v>
      </c>
      <c r="I55" s="1">
        <v>2</v>
      </c>
      <c r="J55" s="1">
        <v>1395.8967743494873</v>
      </c>
      <c r="K55" s="1">
        <v>1409.6556729017475</v>
      </c>
      <c r="L55" s="1">
        <v>13.758898552260234</v>
      </c>
      <c r="M55" t="b">
        <v>0</v>
      </c>
      <c r="N55">
        <v>0.71101904124194082</v>
      </c>
    </row>
    <row r="56" spans="1:14" x14ac:dyDescent="0.25">
      <c r="A56" t="s">
        <v>9654</v>
      </c>
      <c r="C56" s="1">
        <v>1</v>
      </c>
      <c r="D56" s="1">
        <v>1559.1111762746348</v>
      </c>
      <c r="E56" s="1">
        <v>1537.087257473625</v>
      </c>
      <c r="F56" s="1">
        <v>-22.023918801009813</v>
      </c>
      <c r="G56" t="b">
        <v>0</v>
      </c>
      <c r="H56">
        <v>0.67496513498409305</v>
      </c>
      <c r="I56" s="1">
        <v>2</v>
      </c>
      <c r="J56" s="1">
        <v>1482.4258187902753</v>
      </c>
      <c r="K56" s="1">
        <v>1493.7720717736615</v>
      </c>
      <c r="L56" s="1">
        <v>11.346252983386194</v>
      </c>
      <c r="M56" t="b">
        <v>0</v>
      </c>
      <c r="N56">
        <v>0.75996848042446208</v>
      </c>
    </row>
    <row r="57" spans="1:14" x14ac:dyDescent="0.25">
      <c r="A57" t="s">
        <v>15322</v>
      </c>
      <c r="C57" s="1">
        <v>1</v>
      </c>
      <c r="D57" s="1">
        <v>1412.5875000773717</v>
      </c>
      <c r="E57" s="1">
        <v>1389.8510774000556</v>
      </c>
      <c r="F57" s="1">
        <v>-22.736422677316114</v>
      </c>
      <c r="G57" t="b">
        <v>0</v>
      </c>
      <c r="H57">
        <v>0.66508030041477562</v>
      </c>
      <c r="I57" s="1">
        <v>3</v>
      </c>
      <c r="J57" s="1">
        <v>1412.3206501354007</v>
      </c>
      <c r="K57" s="1">
        <v>1404.0159333041236</v>
      </c>
      <c r="L57" s="1">
        <v>-8.3047168312771191</v>
      </c>
      <c r="M57" t="b">
        <v>0</v>
      </c>
      <c r="N57">
        <v>0.78417663851219954</v>
      </c>
    </row>
    <row r="58" spans="1:14" x14ac:dyDescent="0.25">
      <c r="A58" t="s">
        <v>2255</v>
      </c>
      <c r="B58" t="s">
        <v>13</v>
      </c>
      <c r="C58" s="1">
        <v>24</v>
      </c>
      <c r="D58" s="1">
        <v>1520.1638929391895</v>
      </c>
      <c r="E58" s="1">
        <v>1533.3848400452014</v>
      </c>
      <c r="F58" s="1">
        <v>13.220947106011863</v>
      </c>
      <c r="G58" t="b">
        <v>0</v>
      </c>
      <c r="H58">
        <v>0.21749061155072147</v>
      </c>
      <c r="I58" s="1">
        <v>67</v>
      </c>
      <c r="J58" s="1">
        <v>1518.1905666010314</v>
      </c>
      <c r="K58" s="1">
        <v>1516.6536447436445</v>
      </c>
      <c r="L58" s="1">
        <v>-1.5369218573869148</v>
      </c>
      <c r="M58" t="b">
        <v>0</v>
      </c>
      <c r="N58">
        <v>0.81069268833912878</v>
      </c>
    </row>
    <row r="59" spans="1:14" x14ac:dyDescent="0.25">
      <c r="A59" t="s">
        <v>1329</v>
      </c>
      <c r="B59" t="s">
        <v>13</v>
      </c>
      <c r="C59" s="1">
        <v>19</v>
      </c>
      <c r="D59" s="1">
        <v>1508.5486455115706</v>
      </c>
      <c r="E59" s="1">
        <v>1503.6275930739885</v>
      </c>
      <c r="F59" s="1">
        <v>-4.9210524375821478</v>
      </c>
      <c r="G59" t="b">
        <v>0</v>
      </c>
      <c r="H59">
        <v>0.68296323000181358</v>
      </c>
      <c r="I59" s="1">
        <v>53</v>
      </c>
      <c r="J59" s="1">
        <v>1482.687922813994</v>
      </c>
      <c r="K59" s="1">
        <v>1484.3631824438598</v>
      </c>
      <c r="L59" s="1">
        <v>1.6752596298658773</v>
      </c>
      <c r="M59" t="b">
        <v>0</v>
      </c>
      <c r="N59">
        <v>0.81636892207209599</v>
      </c>
    </row>
    <row r="60" spans="1:14" x14ac:dyDescent="0.25">
      <c r="A60" t="s">
        <v>2649</v>
      </c>
      <c r="B60" t="s">
        <v>13</v>
      </c>
      <c r="C60" s="1">
        <v>14</v>
      </c>
      <c r="D60" s="1">
        <v>1516.6393764061777</v>
      </c>
      <c r="E60" s="1">
        <v>1517.9285903326559</v>
      </c>
      <c r="F60" s="1">
        <v>1.289213926478169</v>
      </c>
      <c r="G60" t="b">
        <v>0</v>
      </c>
      <c r="H60">
        <v>0.92681971666030682</v>
      </c>
      <c r="I60" s="1">
        <v>47</v>
      </c>
      <c r="J60" s="1">
        <v>1528.9943298448798</v>
      </c>
      <c r="K60" s="1">
        <v>1527.2851003136534</v>
      </c>
      <c r="L60" s="1">
        <v>-1.7092295312263559</v>
      </c>
      <c r="M60" t="b">
        <v>0</v>
      </c>
      <c r="N60">
        <v>0.82344767138496433</v>
      </c>
    </row>
    <row r="61" spans="1:14" x14ac:dyDescent="0.25">
      <c r="A61" t="s">
        <v>5729</v>
      </c>
      <c r="B61" t="s">
        <v>13</v>
      </c>
      <c r="C61" s="1">
        <v>2</v>
      </c>
      <c r="D61" s="1">
        <v>1514.6515690371386</v>
      </c>
      <c r="E61" s="1">
        <v>1514.6019900880626</v>
      </c>
      <c r="F61" s="1">
        <v>-4.9578949076021672E-2</v>
      </c>
      <c r="G61" t="b">
        <v>0</v>
      </c>
      <c r="H61">
        <v>0.99893480889859143</v>
      </c>
      <c r="I61" s="1">
        <v>18</v>
      </c>
      <c r="J61" s="1">
        <v>1562.731661252393</v>
      </c>
      <c r="K61" s="1">
        <v>1560.0967373540382</v>
      </c>
      <c r="L61" s="1">
        <v>-2.6349238983548275</v>
      </c>
      <c r="M61" t="b">
        <v>0</v>
      </c>
      <c r="N61">
        <v>0.83144168551010811</v>
      </c>
    </row>
    <row r="62" spans="1:14" x14ac:dyDescent="0.25">
      <c r="A62" t="s">
        <v>165</v>
      </c>
      <c r="B62" t="s">
        <v>13</v>
      </c>
      <c r="C62" s="1">
        <v>1</v>
      </c>
      <c r="D62" s="1">
        <v>1546.1092802609705</v>
      </c>
      <c r="E62" s="1">
        <v>1546.8170808749901</v>
      </c>
      <c r="F62" s="1">
        <v>0.70780061401956118</v>
      </c>
      <c r="G62" t="b">
        <v>0</v>
      </c>
      <c r="H62">
        <v>0.98924740884619899</v>
      </c>
      <c r="I62" s="1">
        <v>5</v>
      </c>
      <c r="J62" s="1">
        <v>1472.6452216671116</v>
      </c>
      <c r="K62" s="1">
        <v>1468.5772320329656</v>
      </c>
      <c r="L62" s="1">
        <v>-4.067989634145988</v>
      </c>
      <c r="M62" t="b">
        <v>0</v>
      </c>
      <c r="N62">
        <v>0.86249665778120144</v>
      </c>
    </row>
    <row r="63" spans="1:14" x14ac:dyDescent="0.25">
      <c r="A63" t="s">
        <v>2288</v>
      </c>
      <c r="B63" t="s">
        <v>13</v>
      </c>
      <c r="C63" s="1">
        <v>2</v>
      </c>
      <c r="D63" s="1">
        <v>1537.7540566023222</v>
      </c>
      <c r="E63" s="1">
        <v>1516.2040014359829</v>
      </c>
      <c r="F63" s="1">
        <v>-21.550055166339234</v>
      </c>
      <c r="G63" t="b">
        <v>0</v>
      </c>
      <c r="H63">
        <v>0.5617248535443895</v>
      </c>
      <c r="I63" s="1">
        <v>6</v>
      </c>
      <c r="J63" s="1">
        <v>1457.0819663900731</v>
      </c>
      <c r="K63" s="1">
        <v>1459.9630331008768</v>
      </c>
      <c r="L63" s="1">
        <v>2.8810667108036796</v>
      </c>
      <c r="M63" t="b">
        <v>0</v>
      </c>
      <c r="N63">
        <v>0.89310953694224982</v>
      </c>
    </row>
    <row r="64" spans="1:14" x14ac:dyDescent="0.25">
      <c r="A64" t="s">
        <v>1324</v>
      </c>
      <c r="B64" t="s">
        <v>13</v>
      </c>
      <c r="C64" s="1">
        <v>2</v>
      </c>
      <c r="D64" s="1">
        <v>1550.5690804317433</v>
      </c>
      <c r="E64" s="1">
        <v>1536.6094326537161</v>
      </c>
      <c r="F64" s="1">
        <v>-13.959647778027147</v>
      </c>
      <c r="G64" t="b">
        <v>0</v>
      </c>
      <c r="H64">
        <v>0.70699612122279776</v>
      </c>
      <c r="I64" s="1">
        <v>12</v>
      </c>
      <c r="J64" s="1">
        <v>1533.4929132009165</v>
      </c>
      <c r="K64" s="1">
        <v>1531.7386051230471</v>
      </c>
      <c r="L64" s="1">
        <v>-1.754308077869382</v>
      </c>
      <c r="M64" t="b">
        <v>0</v>
      </c>
      <c r="N64">
        <v>0.90788219583807939</v>
      </c>
    </row>
    <row r="65" spans="1:14" x14ac:dyDescent="0.25">
      <c r="A65" t="s">
        <v>20815</v>
      </c>
      <c r="C65" s="1">
        <v>1</v>
      </c>
      <c r="D65" s="1">
        <v>1585.9265481644586</v>
      </c>
      <c r="E65" s="1">
        <v>1590.3049640539468</v>
      </c>
      <c r="F65" s="1">
        <v>4.3784158894882239</v>
      </c>
      <c r="G65" t="b">
        <v>0</v>
      </c>
      <c r="H65">
        <v>0.93356001422597723</v>
      </c>
      <c r="I65" s="1">
        <v>1</v>
      </c>
      <c r="J65" s="1">
        <v>1585.9265481644586</v>
      </c>
      <c r="K65" s="1">
        <v>1590.3049640539468</v>
      </c>
      <c r="L65" s="1">
        <v>4.3784158894882239</v>
      </c>
      <c r="M65" t="b">
        <v>0</v>
      </c>
      <c r="N65">
        <v>0.93356001422597723</v>
      </c>
    </row>
    <row r="66" spans="1:14" x14ac:dyDescent="0.25">
      <c r="A66" t="s">
        <v>4016</v>
      </c>
      <c r="B66" t="s">
        <v>801</v>
      </c>
      <c r="C66" s="1">
        <v>6</v>
      </c>
      <c r="D66" s="1">
        <v>1472.7523568221579</v>
      </c>
      <c r="E66" s="1">
        <v>1489.6341243295774</v>
      </c>
      <c r="F66" s="1">
        <v>16.881767507419454</v>
      </c>
      <c r="G66" t="b">
        <v>0</v>
      </c>
      <c r="H66">
        <v>0.43107595631317341</v>
      </c>
      <c r="I66" s="1">
        <v>32</v>
      </c>
      <c r="J66" s="1">
        <v>1469.8047803479665</v>
      </c>
      <c r="K66" s="1">
        <v>1470.4679525108204</v>
      </c>
      <c r="L66" s="1">
        <v>0.66317216285392533</v>
      </c>
      <c r="M66" t="b">
        <v>0</v>
      </c>
      <c r="N66">
        <v>0.94305606943897102</v>
      </c>
    </row>
    <row r="67" spans="1:14" x14ac:dyDescent="0.25">
      <c r="A67" t="s">
        <v>19</v>
      </c>
      <c r="B67" t="s">
        <v>13</v>
      </c>
      <c r="C67" s="1">
        <v>77</v>
      </c>
      <c r="D67" s="1">
        <v>1523.3461274020569</v>
      </c>
      <c r="E67" s="1">
        <v>1524.544017271096</v>
      </c>
      <c r="F67" s="1">
        <v>1.1978898690390452</v>
      </c>
      <c r="G67" t="b">
        <v>0</v>
      </c>
      <c r="H67">
        <v>0.84136977821562664</v>
      </c>
      <c r="I67" s="1">
        <v>301</v>
      </c>
      <c r="J67" s="1">
        <v>1528.4821237206902</v>
      </c>
      <c r="K67" s="1">
        <v>1528.2766004384405</v>
      </c>
      <c r="L67" s="1">
        <v>-0.20552328224971461</v>
      </c>
      <c r="M67" t="b">
        <v>0</v>
      </c>
      <c r="N67">
        <v>0.94587148830188195</v>
      </c>
    </row>
    <row r="68" spans="1:14" x14ac:dyDescent="0.25">
      <c r="A68" t="s">
        <v>1424</v>
      </c>
      <c r="B68" t="s">
        <v>13</v>
      </c>
      <c r="C68" s="1">
        <v>8</v>
      </c>
      <c r="D68" s="1">
        <v>1470.3971671192635</v>
      </c>
      <c r="E68" s="1">
        <v>1475.0495926224785</v>
      </c>
      <c r="F68" s="1">
        <v>4.6524255032149995</v>
      </c>
      <c r="G68" t="b">
        <v>0</v>
      </c>
      <c r="H68">
        <v>0.80215968015437955</v>
      </c>
      <c r="I68" s="1">
        <v>39</v>
      </c>
      <c r="J68" s="1">
        <v>1511.8036668462723</v>
      </c>
      <c r="K68" s="1">
        <v>1511.8868969802907</v>
      </c>
      <c r="L68" s="1">
        <v>8.3230134018322133E-2</v>
      </c>
      <c r="M68" t="b">
        <v>0</v>
      </c>
      <c r="N68">
        <v>0.99210374523154388</v>
      </c>
    </row>
    <row r="69" spans="1:14" x14ac:dyDescent="0.25">
      <c r="I69" s="1"/>
      <c r="L69" s="1"/>
    </row>
    <row r="70" spans="1:14" x14ac:dyDescent="0.25">
      <c r="I70" s="1"/>
      <c r="L70" s="1"/>
    </row>
    <row r="71" spans="1:14" x14ac:dyDescent="0.25">
      <c r="I71" s="1"/>
      <c r="L71" s="1"/>
    </row>
  </sheetData>
  <autoFilter ref="A2:N2">
    <sortState ref="A3:N68">
      <sortCondition ref="N2"/>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raw data</vt:lpstr>
      <vt:lpstr>regional summary</vt:lpstr>
      <vt:lpstr>formulas</vt:lpstr>
      <vt:lpstr>condensed 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Caleb</dc:creator>
  <cp:lastModifiedBy>Caleb</cp:lastModifiedBy>
  <dcterms:created xsi:type="dcterms:W3CDTF">2017-06-26T00:29:37Z</dcterms:created>
  <dcterms:modified xsi:type="dcterms:W3CDTF">2017-06-26T03:47:22Z</dcterms:modified>
</cp:coreProperties>
</file>